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mhclg-my.sharepoint.com/personal/john_norman_communities_gov_uk/Documents/Documents 1/"/>
    </mc:Choice>
  </mc:AlternateContent>
  <xr:revisionPtr revIDLastSave="1" documentId="8_{A7581CD4-7F63-44FF-97F4-9697AD656A62}" xr6:coauthVersionLast="47" xr6:coauthVersionMax="47" xr10:uidLastSave="{E8A9223C-4398-4A42-80C5-AA93E3E4CBA9}"/>
  <bookViews>
    <workbookView xWindow="-120" yWindow="-120" windowWidth="29040" windowHeight="15720" xr2:uid="{090AC67C-A325-4D09-8CEB-D08280FD91EF}"/>
  </bookViews>
  <sheets>
    <sheet name="Core Spending Power" sheetId="14" r:id="rId1"/>
    <sheet name="2024-25" sheetId="60" r:id="rId2"/>
    <sheet name="2025-26" sheetId="70" r:id="rId3"/>
    <sheet name="2026-27" sheetId="71" r:id="rId4"/>
    <sheet name="2027-28" sheetId="72" r:id="rId5"/>
    <sheet name="2028-29" sheetId="73" r:id="rId6"/>
    <sheet name="input_data" sheetId="69"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123Graph_A" hidden="1">'[1]Model inputs'!#REF!</definedName>
    <definedName name="__123Graph_AALLTAX" hidden="1">'[2]Forecast data'!#REF!</definedName>
    <definedName name="__123Graph_ACFSINDIV" hidden="1">[3]Data!#REF!</definedName>
    <definedName name="__123Graph_ACHGSPD1" hidden="1">'[4]CHGSPD19.FIN'!$B$10:$B$20</definedName>
    <definedName name="__123Graph_ACHGSPD2" hidden="1">'[4]CHGSPD19.FIN'!$E$11:$E$20</definedName>
    <definedName name="__123Graph_ADUMMY" hidden="1">[5]weekly!#REF!</definedName>
    <definedName name="__123Graph_AEFF" hidden="1">'[6]T3 Page 1'!#REF!</definedName>
    <definedName name="__123Graph_AGR14PBF1" hidden="1">'[7]HIS19FIN(A)'!$AF$70:$AF$81</definedName>
    <definedName name="__123Graph_AHOMEVAT" hidden="1">'[2]Forecast data'!#REF!</definedName>
    <definedName name="__123Graph_AIMPORT" hidden="1">'[2]Forecast data'!#REF!</definedName>
    <definedName name="__123Graph_ALBFFIN" hidden="1">'[6]FC Page 1'!#REF!</definedName>
    <definedName name="__123Graph_ALBFFIN2" hidden="1">'[7]HIS19FIN(A)'!$K$59:$Q$59</definedName>
    <definedName name="__123Graph_ALBFHIC2" hidden="1">'[7]HIS19FIN(A)'!$D$59:$J$59</definedName>
    <definedName name="__123Graph_ALCB" hidden="1">'[7]HIS19FIN(A)'!$D$83:$I$83</definedName>
    <definedName name="__123Graph_AMAIN" hidden="1">[5]weekly!#REF!</definedName>
    <definedName name="__123Graph_AMONTHLY" hidden="1">[5]weekly!#REF!</definedName>
    <definedName name="__123Graph_AMONTHLY2" hidden="1">[5]weekly!#REF!</definedName>
    <definedName name="__123Graph_ANACFIN" hidden="1">'[7]HIS19FIN(A)'!$K$97:$Q$97</definedName>
    <definedName name="__123Graph_ANACHIC" hidden="1">'[7]HIS19FIN(A)'!$D$97:$J$97</definedName>
    <definedName name="__123Graph_APDNUMBERS" hidden="1">'[8]SUMMARY TABLE'!$U$6:$U$49</definedName>
    <definedName name="__123Graph_APDTRENDS" hidden="1">'[8]SUMMARY TABLE'!$S$23:$S$46</definedName>
    <definedName name="__123Graph_APIC" hidden="1">'[6]T3 Page 1'!#REF!</definedName>
    <definedName name="__123Graph_ATOBREV" hidden="1">'[2]Forecast data'!#REF!</definedName>
    <definedName name="__123Graph_ATOTAL" hidden="1">'[2]Forecast data'!#REF!</definedName>
    <definedName name="__123Graph_B" hidden="1">'[1]Model inputs'!#REF!</definedName>
    <definedName name="__123Graph_BCFSINDIV" hidden="1">[3]Data!#REF!</definedName>
    <definedName name="__123Graph_BCFSUK" hidden="1">[3]Data!#REF!</definedName>
    <definedName name="__123Graph_BCHGSPD1" hidden="1">'[4]CHGSPD19.FIN'!$H$10:$H$25</definedName>
    <definedName name="__123Graph_BCHGSPD2" hidden="1">'[4]CHGSPD19.FIN'!$I$11:$I$25</definedName>
    <definedName name="__123Graph_BDUMMY" hidden="1">[5]weekly!#REF!</definedName>
    <definedName name="__123Graph_BEFF" hidden="1">'[6]T3 Page 1'!#REF!</definedName>
    <definedName name="__123Graph_BHOMEVAT" hidden="1">'[2]Forecast data'!#REF!</definedName>
    <definedName name="__123Graph_BIMPORT" hidden="1">'[2]Forecast data'!#REF!</definedName>
    <definedName name="__123Graph_BLBF" hidden="1">'[6]T3 Page 1'!#REF!</definedName>
    <definedName name="__123Graph_BLBFFIN" hidden="1">'[6]FC Page 1'!#REF!</definedName>
    <definedName name="__123Graph_BLCB" hidden="1">'[7]HIS19FIN(A)'!$D$79:$I$79</definedName>
    <definedName name="__123Graph_BMAIN" hidden="1">[5]weekly!#REF!</definedName>
    <definedName name="__123Graph_BMONTHLY" hidden="1">[5]weekly!#REF!</definedName>
    <definedName name="__123Graph_BMONTHLY2" hidden="1">[5]weekly!#REF!</definedName>
    <definedName name="__123Graph_BPDTRENDS" hidden="1">'[8]SUMMARY TABLE'!$T$23:$T$46</definedName>
    <definedName name="__123Graph_BPIC" hidden="1">'[6]T3 Page 1'!#REF!</definedName>
    <definedName name="__123Graph_BTOTAL" hidden="1">'[2]Forecast data'!#REF!</definedName>
    <definedName name="__123Graph_CACT13BUD" hidden="1">'[6]FC Page 1'!#REF!</definedName>
    <definedName name="__123Graph_CCFSINDIV" hidden="1">[3]Data!#REF!</definedName>
    <definedName name="__123Graph_CCFSUK" hidden="1">[3]Data!#REF!</definedName>
    <definedName name="__123Graph_CDUMMY" hidden="1">[5]weekly!#REF!</definedName>
    <definedName name="__123Graph_CEFF" hidden="1">'[6]T3 Page 1'!#REF!</definedName>
    <definedName name="__123Graph_CGR14PBF1" hidden="1">'[7]HIS19FIN(A)'!$AK$70:$AK$81</definedName>
    <definedName name="__123Graph_CLBF" hidden="1">'[6]T3 Page 1'!#REF!</definedName>
    <definedName name="__123Graph_CMONTHLY" hidden="1">[5]weekly!#REF!</definedName>
    <definedName name="__123Graph_CMONTHLY2" hidden="1">[5]weekly!#REF!</definedName>
    <definedName name="__123Graph_CPIC" hidden="1">'[6]T3 Page 1'!#REF!</definedName>
    <definedName name="__123Graph_DACT13BUD" hidden="1">'[6]FC Page 1'!#REF!</definedName>
    <definedName name="__123Graph_DCFSINDIV" hidden="1">[3]Data!#REF!</definedName>
    <definedName name="__123Graph_DCFSUK" hidden="1">[3]Data!#REF!</definedName>
    <definedName name="__123Graph_DEFF" hidden="1">'[6]T3 Page 1'!#REF!</definedName>
    <definedName name="__123Graph_DEFF2" hidden="1">'[6]T3 Page 1'!#REF!</definedName>
    <definedName name="__123Graph_DGR14PBF1" hidden="1">'[7]HIS19FIN(A)'!$AH$70:$AH$81</definedName>
    <definedName name="__123Graph_DLBF" hidden="1">'[6]T3 Page 1'!#REF!</definedName>
    <definedName name="__123Graph_DMONTHLY2" hidden="1">[5]weekly!#REF!</definedName>
    <definedName name="__123Graph_DPIC" hidden="1">'[6]T3 Page 1'!#REF!</definedName>
    <definedName name="__123Graph_EACT13BUD" hidden="1">'[6]FC Page 1'!#REF!</definedName>
    <definedName name="__123Graph_ECFSINDIV" hidden="1">[3]Data!#REF!</definedName>
    <definedName name="__123Graph_ECFSUK" hidden="1">[3]Data!#REF!</definedName>
    <definedName name="__123Graph_EEFF" hidden="1">'[6]T3 Page 1'!#REF!</definedName>
    <definedName name="__123Graph_EEFFHIC" hidden="1">'[6]FC Page 1'!#REF!</definedName>
    <definedName name="__123Graph_EGR14PBF1" hidden="1">'[7]HIS19FIN(A)'!$AG$67:$AG$67</definedName>
    <definedName name="__123Graph_ELBF" hidden="1">'[6]T3 Page 1'!#REF!</definedName>
    <definedName name="__123Graph_EMONTHLY2" hidden="1">[5]weekly!#REF!</definedName>
    <definedName name="__123Graph_EPIC" hidden="1">'[6]T3 Page 1'!#REF!</definedName>
    <definedName name="__123Graph_FACT13BUD" hidden="1">'[6]FC Page 1'!#REF!</definedName>
    <definedName name="__123Graph_FCFSUK" hidden="1">[3]Data!#REF!</definedName>
    <definedName name="__123Graph_FEFF" hidden="1">'[6]T3 Page 1'!#REF!</definedName>
    <definedName name="__123Graph_FEFFHIC" hidden="1">'[6]FC Page 1'!#REF!</definedName>
    <definedName name="__123Graph_FGR14PBF1" hidden="1">'[7]HIS19FIN(A)'!$AH$67:$AH$67</definedName>
    <definedName name="__123Graph_FLBF" hidden="1">'[6]T3 Page 1'!#REF!</definedName>
    <definedName name="__123Graph_FMONTHLY2" hidden="1">[5]weekly!#REF!</definedName>
    <definedName name="__123Graph_FPIC" hidden="1">'[6]T3 Page 1'!#REF!</definedName>
    <definedName name="__123Graph_LBL_ARESID" hidden="1">'[7]HIS19FIN(A)'!$R$3:$W$3</definedName>
    <definedName name="__123Graph_LBL_BRESID" hidden="1">'[7]HIS19FIN(A)'!$R$3:$W$3</definedName>
    <definedName name="__123Graph_X" hidden="1">'[2]Forecast data'!#REF!</definedName>
    <definedName name="__123Graph_XACTHIC" hidden="1">'[6]FC Page 1'!#REF!</definedName>
    <definedName name="__123Graph_XALLTAX" hidden="1">'[2]Forecast data'!#REF!</definedName>
    <definedName name="__123Graph_XCHGSPD1" hidden="1">'[4]CHGSPD19.FIN'!$A$10:$A$25</definedName>
    <definedName name="__123Graph_XCHGSPD2" hidden="1">'[4]CHGSPD19.FIN'!$A$11:$A$25</definedName>
    <definedName name="__123Graph_XEFF" hidden="1">'[6]T3 Page 1'!#REF!</definedName>
    <definedName name="__123Graph_XGR14PBF1" hidden="1">'[7]HIS19FIN(A)'!$AL$70:$AL$81</definedName>
    <definedName name="__123Graph_XHOMEVAT" hidden="1">'[2]Forecast data'!#REF!</definedName>
    <definedName name="__123Graph_XIMPORT" hidden="1">'[2]Forecast data'!#REF!</definedName>
    <definedName name="__123Graph_XLBF" hidden="1">'[6]T3 Page 1'!#REF!</definedName>
    <definedName name="__123Graph_XLBFFIN2" hidden="1">'[7]HIS19FIN(A)'!$K$61:$Q$61</definedName>
    <definedName name="__123Graph_XLBFHIC" hidden="1">'[7]HIS19FIN(A)'!$D$61:$J$61</definedName>
    <definedName name="__123Graph_XLBFHIC2" hidden="1">'[7]HIS19FIN(A)'!$D$61:$J$61</definedName>
    <definedName name="__123Graph_XLCB" hidden="1">'[7]HIS19FIN(A)'!$D$79:$I$79</definedName>
    <definedName name="__123Graph_XMAIN" hidden="1">[5]weekly!#REF!</definedName>
    <definedName name="__123Graph_XMONTHLY" hidden="1">[5]weekly!#REF!</definedName>
    <definedName name="__123Graph_XMONTHLY2" hidden="1">[5]weekly!#REF!</definedName>
    <definedName name="__123Graph_XNACFIN" hidden="1">'[7]HIS19FIN(A)'!$K$95:$Q$95</definedName>
    <definedName name="__123Graph_XNACHIC" hidden="1">'[7]HIS19FIN(A)'!$D$95:$J$95</definedName>
    <definedName name="__123Graph_XPDNUMBERS" hidden="1">'[8]SUMMARY TABLE'!$Q$6:$Q$49</definedName>
    <definedName name="__123Graph_XPDTRENDS" hidden="1">'[8]SUMMARY TABLE'!$P$23:$P$46</definedName>
    <definedName name="__123Graph_XPIC" hidden="1">'[6]T3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_123Graph_ACHART_15" hidden="1">[9]USGC!$B$34:$B$53</definedName>
    <definedName name="_10__123Graph_XCHART_15" hidden="1">[9]USGC!$A$34:$A$53</definedName>
    <definedName name="_2__123Graph_BCHART_10" hidden="1">[9]USGC!$L$34:$L$53</definedName>
    <definedName name="_3__123Graph_BCHART_13" hidden="1">[9]USGC!$R$34:$R$53</definedName>
    <definedName name="_4__123Graph_BCHART_15" hidden="1">[9]USGC!$C$34:$C$53</definedName>
    <definedName name="_5__123Graph_CCHART_10" hidden="1">[9]USGC!$F$34:$F$53</definedName>
    <definedName name="_6__123Graph_CCHART_13" hidden="1">[9]USGC!$O$34:$O$53</definedName>
    <definedName name="_7__123Graph_CCHART_15" hidden="1">[9]USGC!$D$34:$D$53</definedName>
    <definedName name="_8__123Graph_XCHART_10" hidden="1">[9]USGC!$A$34:$A$53</definedName>
    <definedName name="_9__123Graph_XCHART_13" hidden="1">[9]USGC!$A$34:$A$53</definedName>
    <definedName name="_AMO_UniqueIdentifier" hidden="1">"'ffa00cf8-6c1d-44ea-bc41-890a9792086d'"</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ReportsList_1" hidden="1">4</definedName>
    <definedName name="_AtRisk_SimSetting_SimName001" hidden="1">"Historical"</definedName>
    <definedName name="_AtRisk_SimSetting_SimName002" hidden="1">"Household projections"</definedName>
    <definedName name="_AtRisk_SimSetting_SimName003" hidden="1">"Local plans"</definedName>
    <definedName name="_AtRisk_SimSetting_SimName004" hidden="1">"Adjusted local plans"</definedName>
    <definedName name="_AtRisk_SimSetting_SimName005" hidden="1">"Manual"</definedName>
    <definedName name="_AtRisk_SimSetting_SimName006" hidden="1">"Min Net Additions"</definedName>
    <definedName name="_AtRisk_SimSetting_SimName007" hidden="1">"Central Net Additions"</definedName>
    <definedName name="_AtRisk_SimSetting_SimName008" hidden="1">"Max Net Additions"</definedName>
    <definedName name="_AtRisk_SimSetting_SimNameCount" hidden="1">8</definedName>
    <definedName name="_AtRisk_SimSetting_SimNameCount_1" hidden="1">8</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Behavior_1" hidden="1">1</definedName>
    <definedName name="_AtRisk_SimSetting_StdRecalcWithoutRiskStatic" hidden="1">0</definedName>
    <definedName name="_AtRisk_SimSetting_StdRecalcWithoutRiskStaticPercentile" hidden="1">0.5</definedName>
    <definedName name="_Fill" hidden="1">'[2]Forecast data'!#REF!</definedName>
    <definedName name="_xlnm._FilterDatabase" localSheetId="1" hidden="1">'2024-25'!#REF!</definedName>
    <definedName name="_xlnm._FilterDatabase" localSheetId="2" hidden="1">'2025-26'!#REF!</definedName>
    <definedName name="_xlnm._FilterDatabase" localSheetId="3" hidden="1">'2026-27'!#REF!</definedName>
    <definedName name="_xlnm._FilterDatabase" localSheetId="4" hidden="1">'2027-28'!#REF!</definedName>
    <definedName name="_xlnm._FilterDatabase" localSheetId="5" hidden="1">'2028-29'!#REF!</definedName>
    <definedName name="_xlnm._FilterDatabase" localSheetId="0" hidden="1">'Core Spending Power'!$B$67:$D$469</definedName>
    <definedName name="_xlnm._FilterDatabase" localSheetId="6" hidden="1">input_data!$A$1:$EC$364</definedName>
    <definedName name="_xlnm._FilterDatabase" hidden="1">#REF!</definedName>
    <definedName name="_FilterDatabase_summary_table" hidden="1">#REF!</definedName>
    <definedName name="_FilterDatabase1" hidden="1">#REF!</definedName>
    <definedName name="_FliterDatabase2" hidden="1">#REF!</definedName>
    <definedName name="_Key1" localSheetId="0" hidden="1">#REF!</definedName>
    <definedName name="_Key1" hidden="1">#REF!</definedName>
    <definedName name="_Key1_Summarytable" hidden="1">#REF!</definedName>
    <definedName name="_Order1" hidden="1">255</definedName>
    <definedName name="_Order2" hidden="1">0</definedName>
    <definedName name="_Regression_Out" hidden="1">#REF!</definedName>
    <definedName name="_Regression_X" hidden="1">#REF!</definedName>
    <definedName name="_Regression_Y" hidden="1">#REF!</definedName>
    <definedName name="_Sort" hidden="1">#REF!</definedName>
    <definedName name="a" localSheetId="0" hidden="1">{#N/A,#N/A,FALSE,"TMCOMP96";#N/A,#N/A,FALSE,"MAT96";#N/A,#N/A,FALSE,"FANDA96";#N/A,#N/A,FALSE,"INTRAN96";#N/A,#N/A,FALSE,"NAA9697";#N/A,#N/A,FALSE,"ECWEBB";#N/A,#N/A,FALSE,"MFT96";#N/A,#N/A,FALSE,"CTrecon"}</definedName>
    <definedName name="a" hidden="1">{#N/A,#N/A,FALSE,"TMCOMP96";#N/A,#N/A,FALSE,"MAT96";#N/A,#N/A,FALSE,"FANDA96";#N/A,#N/A,FALSE,"INTRAN96";#N/A,#N/A,FALSE,"NAA9697";#N/A,#N/A,FALSE,"ECWEBB";#N/A,#N/A,FALSE,"MFT96";#N/A,#N/A,FALSE,"CTrecon"}</definedName>
    <definedName name="a_1" localSheetId="0" hidden="1">{#N/A,#N/A,FALSE,"TMCOMP96";#N/A,#N/A,FALSE,"MAT96";#N/A,#N/A,FALSE,"FANDA96";#N/A,#N/A,FALSE,"INTRAN96";#N/A,#N/A,FALSE,"NAA9697";#N/A,#N/A,FALSE,"ECWEBB";#N/A,#N/A,FALSE,"MFT96";#N/A,#N/A,FALSE,"CTrecon"}</definedName>
    <definedName name="a_1" hidden="1">{#N/A,#N/A,FALSE,"TMCOMP96";#N/A,#N/A,FALSE,"MAT96";#N/A,#N/A,FALSE,"FANDA96";#N/A,#N/A,FALSE,"INTRAN96";#N/A,#N/A,FALSE,"NAA9697";#N/A,#N/A,FALSE,"ECWEBB";#N/A,#N/A,FALSE,"MFT96";#N/A,#N/A,FALSE,"CTrecon"}</definedName>
    <definedName name="a_1_summarytable" hidden="1">{#N/A,#N/A,FALSE,"TMCOMP96";#N/A,#N/A,FALSE,"MAT96";#N/A,#N/A,FALSE,"FANDA96";#N/A,#N/A,FALSE,"INTRAN96";#N/A,#N/A,FALSE,"NAA9697";#N/A,#N/A,FALSE,"ECWEBB";#N/A,#N/A,FALSE,"MFT96";#N/A,#N/A,FALSE,"CTrecon"}</definedName>
    <definedName name="a_2" localSheetId="0" hidden="1">{#N/A,#N/A,FALSE,"TMCOMP96";#N/A,#N/A,FALSE,"MAT96";#N/A,#N/A,FALSE,"FANDA96";#N/A,#N/A,FALSE,"INTRAN96";#N/A,#N/A,FALSE,"NAA9697";#N/A,#N/A,FALSE,"ECWEBB";#N/A,#N/A,FALSE,"MFT96";#N/A,#N/A,FALSE,"CTrecon"}</definedName>
    <definedName name="a_2" hidden="1">{#N/A,#N/A,FALSE,"TMCOMP96";#N/A,#N/A,FALSE,"MAT96";#N/A,#N/A,FALSE,"FANDA96";#N/A,#N/A,FALSE,"INTRAN96";#N/A,#N/A,FALSE,"NAA9697";#N/A,#N/A,FALSE,"ECWEBB";#N/A,#N/A,FALSE,"MFT96";#N/A,#N/A,FALSE,"CTrecon"}</definedName>
    <definedName name="a_2summarytable" hidden="1">{#N/A,#N/A,FALSE,"TMCOMP96";#N/A,#N/A,FALSE,"MAT96";#N/A,#N/A,FALSE,"FANDA96";#N/A,#N/A,FALSE,"INTRAN96";#N/A,#N/A,FALSE,"NAA9697";#N/A,#N/A,FALSE,"ECWEBB";#N/A,#N/A,FALSE,"MFT96";#N/A,#N/A,FALSE,"CTrecon"}</definedName>
    <definedName name="a_summarytable"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_1" localSheetId="0" hidden="1">{#N/A,#N/A,FALSE,"TMCOMP96";#N/A,#N/A,FALSE,"MAT96";#N/A,#N/A,FALSE,"FANDA96";#N/A,#N/A,FALSE,"INTRAN96";#N/A,#N/A,FALSE,"NAA9697";#N/A,#N/A,FALSE,"ECWEBB";#N/A,#N/A,FALSE,"MFT96";#N/A,#N/A,FALSE,"CTrecon"}</definedName>
    <definedName name="asdas_1" hidden="1">{#N/A,#N/A,FALSE,"TMCOMP96";#N/A,#N/A,FALSE,"MAT96";#N/A,#N/A,FALSE,"FANDA96";#N/A,#N/A,FALSE,"INTRAN96";#N/A,#N/A,FALSE,"NAA9697";#N/A,#N/A,FALSE,"ECWEBB";#N/A,#N/A,FALSE,"MFT96";#N/A,#N/A,FALSE,"CTrecon"}</definedName>
    <definedName name="asdas_1_summarytable" hidden="1">{#N/A,#N/A,FALSE,"TMCOMP96";#N/A,#N/A,FALSE,"MAT96";#N/A,#N/A,FALSE,"FANDA96";#N/A,#N/A,FALSE,"INTRAN96";#N/A,#N/A,FALSE,"NAA9697";#N/A,#N/A,FALSE,"ECWEBB";#N/A,#N/A,FALSE,"MFT96";#N/A,#N/A,FALSE,"CTrecon"}</definedName>
    <definedName name="asdas_2" localSheetId="0" hidden="1">{#N/A,#N/A,FALSE,"TMCOMP96";#N/A,#N/A,FALSE,"MAT96";#N/A,#N/A,FALSE,"FANDA96";#N/A,#N/A,FALSE,"INTRAN96";#N/A,#N/A,FALSE,"NAA9697";#N/A,#N/A,FALSE,"ECWEBB";#N/A,#N/A,FALSE,"MFT96";#N/A,#N/A,FALSE,"CTrecon"}</definedName>
    <definedName name="asdas_2" hidden="1">{#N/A,#N/A,FALSE,"TMCOMP96";#N/A,#N/A,FALSE,"MAT96";#N/A,#N/A,FALSE,"FANDA96";#N/A,#N/A,FALSE,"INTRAN96";#N/A,#N/A,FALSE,"NAA9697";#N/A,#N/A,FALSE,"ECWEBB";#N/A,#N/A,FALSE,"MFT96";#N/A,#N/A,FALSE,"CTrecon"}</definedName>
    <definedName name="asdas_2_summarytable" hidden="1">{#N/A,#N/A,FALSE,"TMCOMP96";#N/A,#N/A,FALSE,"MAT96";#N/A,#N/A,FALSE,"FANDA96";#N/A,#N/A,FALSE,"INTRAN96";#N/A,#N/A,FALSE,"NAA9697";#N/A,#N/A,FALSE,"ECWEBB";#N/A,#N/A,FALSE,"MFT96";#N/A,#N/A,FALSE,"CTrecon"}</definedName>
    <definedName name="asdas_summarytable" hidden="1">{#N/A,#N/A,FALSE,"TMCOMP96";#N/A,#N/A,FALSE,"MAT96";#N/A,#N/A,FALSE,"FANDA96";#N/A,#N/A,FALSE,"INTRAN96";#N/A,#N/A,FALSE,"NAA9697";#N/A,#N/A,FALSE,"ECWEBB";#N/A,#N/A,FALSE,"MFT96";#N/A,#N/A,FALSE,"CTrecon"}</definedName>
    <definedName name="asdas12aug_summarytable" hidden="1">{#N/A,#N/A,FALSE,"TMCOMP96";#N/A,#N/A,FALSE,"MAT96";#N/A,#N/A,FALSE,"FANDA96";#N/A,#N/A,FALSE,"INTRAN96";#N/A,#N/A,FALSE,"NAA9697";#N/A,#N/A,FALSE,"ECWEBB";#N/A,#N/A,FALSE,"MFT96";#N/A,#N/A,FALSE,"CTrecon"}</definedName>
    <definedName name="asdas17aug" localSheetId="0" hidden="1">{#N/A,#N/A,FALSE,"TMCOMP96";#N/A,#N/A,FALSE,"MAT96";#N/A,#N/A,FALSE,"FANDA96";#N/A,#N/A,FALSE,"INTRAN96";#N/A,#N/A,FALSE,"NAA9697";#N/A,#N/A,FALSE,"ECWEBB";#N/A,#N/A,FALSE,"MFT96";#N/A,#N/A,FALSE,"CTrecon"}</definedName>
    <definedName name="asdas17aug" hidden="1">{#N/A,#N/A,FALSE,"TMCOMP96";#N/A,#N/A,FALSE,"MAT96";#N/A,#N/A,FALSE,"FANDA96";#N/A,#N/A,FALSE,"INTRAN96";#N/A,#N/A,FALSE,"NAA9697";#N/A,#N/A,FALSE,"ECWEBB";#N/A,#N/A,FALSE,"MFT96";#N/A,#N/A,FALSE,"CTrecon"}</definedName>
    <definedName name="ASDASFD" localSheetId="0"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FD_summarytable"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0"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_summarytable" hidden="1">{#N/A,#N/A,FALSE,"TMCOMP96";#N/A,#N/A,FALSE,"MAT96";#N/A,#N/A,FALSE,"FANDA96";#N/A,#N/A,FALSE,"INTRAN96";#N/A,#N/A,FALSE,"NAA9697";#N/A,#N/A,FALSE,"ECWEBB";#N/A,#N/A,FALSE,"MFT96";#N/A,#N/A,FALSE,"CTrecon"}</definedName>
    <definedName name="ASDFA" localSheetId="0"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FA_summarytable" hidden="1">{#N/A,#N/A,FALSE,"TMCOMP96";#N/A,#N/A,FALSE,"MAT96";#N/A,#N/A,FALSE,"FANDA96";#N/A,#N/A,FALSE,"INTRAN96";#N/A,#N/A,FALSE,"NAA9697";#N/A,#N/A,FALSE,"ECWEBB";#N/A,#N/A,FALSE,"MFT96";#N/A,#N/A,FALSE,"CTrecon"}</definedName>
    <definedName name="ASFD" localSheetId="0"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D_summarytable" hidden="1">{#N/A,#N/A,FALSE,"TMCOMP96";#N/A,#N/A,FALSE,"MAT96";#N/A,#N/A,FALSE,"FANDA96";#N/A,#N/A,FALSE,"INTRAN96";#N/A,#N/A,FALSE,"NAA9697";#N/A,#N/A,FALSE,"ECWEBB";#N/A,#N/A,FALSE,"MFT96";#N/A,#N/A,FALSE,"CTrecon"}</definedName>
    <definedName name="b" localSheetId="0" hidden="1">{#N/A,#N/A,FALSE,"TMCOMP96";#N/A,#N/A,FALSE,"MAT96";#N/A,#N/A,FALSE,"FANDA96";#N/A,#N/A,FALSE,"INTRAN96";#N/A,#N/A,FALSE,"NAA9697";#N/A,#N/A,FALSE,"ECWEBB";#N/A,#N/A,FALSE,"MFT96";#N/A,#N/A,FALSE,"CTrecon"}</definedName>
    <definedName name="b" hidden="1">{#N/A,#N/A,FALSE,"TMCOMP96";#N/A,#N/A,FALSE,"MAT96";#N/A,#N/A,FALSE,"FANDA96";#N/A,#N/A,FALSE,"INTRAN96";#N/A,#N/A,FALSE,"NAA9697";#N/A,#N/A,FALSE,"ECWEBB";#N/A,#N/A,FALSE,"MFT96";#N/A,#N/A,FALSE,"CTrecon"}</definedName>
    <definedName name="b_1" localSheetId="0" hidden="1">{#N/A,#N/A,FALSE,"TMCOMP96";#N/A,#N/A,FALSE,"MAT96";#N/A,#N/A,FALSE,"FANDA96";#N/A,#N/A,FALSE,"INTRAN96";#N/A,#N/A,FALSE,"NAA9697";#N/A,#N/A,FALSE,"ECWEBB";#N/A,#N/A,FALSE,"MFT96";#N/A,#N/A,FALSE,"CTrecon"}</definedName>
    <definedName name="b_1" hidden="1">{#N/A,#N/A,FALSE,"TMCOMP96";#N/A,#N/A,FALSE,"MAT96";#N/A,#N/A,FALSE,"FANDA96";#N/A,#N/A,FALSE,"INTRAN96";#N/A,#N/A,FALSE,"NAA9697";#N/A,#N/A,FALSE,"ECWEBB";#N/A,#N/A,FALSE,"MFT96";#N/A,#N/A,FALSE,"CTrecon"}</definedName>
    <definedName name="b_1_summarytable" hidden="1">{#N/A,#N/A,FALSE,"TMCOMP96";#N/A,#N/A,FALSE,"MAT96";#N/A,#N/A,FALSE,"FANDA96";#N/A,#N/A,FALSE,"INTRAN96";#N/A,#N/A,FALSE,"NAA9697";#N/A,#N/A,FALSE,"ECWEBB";#N/A,#N/A,FALSE,"MFT96";#N/A,#N/A,FALSE,"CTrecon"}</definedName>
    <definedName name="b_2" localSheetId="0" hidden="1">{#N/A,#N/A,FALSE,"TMCOMP96";#N/A,#N/A,FALSE,"MAT96";#N/A,#N/A,FALSE,"FANDA96";#N/A,#N/A,FALSE,"INTRAN96";#N/A,#N/A,FALSE,"NAA9697";#N/A,#N/A,FALSE,"ECWEBB";#N/A,#N/A,FALSE,"MFT96";#N/A,#N/A,FALSE,"CTrecon"}</definedName>
    <definedName name="b_2" hidden="1">{#N/A,#N/A,FALSE,"TMCOMP96";#N/A,#N/A,FALSE,"MAT96";#N/A,#N/A,FALSE,"FANDA96";#N/A,#N/A,FALSE,"INTRAN96";#N/A,#N/A,FALSE,"NAA9697";#N/A,#N/A,FALSE,"ECWEBB";#N/A,#N/A,FALSE,"MFT96";#N/A,#N/A,FALSE,"CTrecon"}</definedName>
    <definedName name="b_2_summarytable" hidden="1">{#N/A,#N/A,FALSE,"TMCOMP96";#N/A,#N/A,FALSE,"MAT96";#N/A,#N/A,FALSE,"FANDA96";#N/A,#N/A,FALSE,"INTRAN96";#N/A,#N/A,FALSE,"NAA9697";#N/A,#N/A,FALSE,"ECWEBB";#N/A,#N/A,FALSE,"MFT96";#N/A,#N/A,FALSE,"CTrecon"}</definedName>
    <definedName name="b_summarytable" hidden="1">{#N/A,#N/A,FALSE,"TMCOMP96";#N/A,#N/A,FALSE,"MAT96";#N/A,#N/A,FALSE,"FANDA96";#N/A,#N/A,FALSE,"INTRAN96";#N/A,#N/A,FALSE,"NAA9697";#N/A,#N/A,FALSE,"ECWEBB";#N/A,#N/A,FALSE,"MFT96";#N/A,#N/A,FALSE,"CTrecon"}</definedName>
    <definedName name="blarg"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_summarytba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PH1" hidden="1">'[10]4.6 ten year bonds'!$A$4</definedName>
    <definedName name="BLPH2" hidden="1">'[10]4.6 ten year bonds'!$D$4</definedName>
    <definedName name="BLPH3" hidden="1">'[10]4.6 ten year bonds'!$G$4</definedName>
    <definedName name="BLPH4" hidden="1">'[10]4.6 ten year bonds'!$J$4</definedName>
    <definedName name="BLPH5" hidden="1">'[10]4.6 ten year bonds'!$M$4</definedName>
    <definedName name="CSP" hidden="1">'[11]Model inputs'!#REF!</definedName>
    <definedName name="CT" hidden="1">'[2]Forecast data'!#REF!</definedName>
    <definedName name="CTNABS" hidden="1">'[1]Model inputs'!#REF!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_1" localSheetId="0" hidden="1">{#N/A,#N/A,FALSE,"TMCOMP96";#N/A,#N/A,FALSE,"MAT96";#N/A,#N/A,FALSE,"FANDA96";#N/A,#N/A,FALSE,"INTRAN96";#N/A,#N/A,FALSE,"NAA9697";#N/A,#N/A,FALSE,"ECWEBB";#N/A,#N/A,FALSE,"MFT96";#N/A,#N/A,FALSE,"CTrecon"}</definedName>
    <definedName name="dgsgf_1" hidden="1">{#N/A,#N/A,FALSE,"TMCOMP96";#N/A,#N/A,FALSE,"MAT96";#N/A,#N/A,FALSE,"FANDA96";#N/A,#N/A,FALSE,"INTRAN96";#N/A,#N/A,FALSE,"NAA9697";#N/A,#N/A,FALSE,"ECWEBB";#N/A,#N/A,FALSE,"MFT96";#N/A,#N/A,FALSE,"CTrecon"}</definedName>
    <definedName name="dgsgf_2" localSheetId="0" hidden="1">{#N/A,#N/A,FALSE,"TMCOMP96";#N/A,#N/A,FALSE,"MAT96";#N/A,#N/A,FALSE,"FANDA96";#N/A,#N/A,FALSE,"INTRAN96";#N/A,#N/A,FALSE,"NAA9697";#N/A,#N/A,FALSE,"ECWEBB";#N/A,#N/A,FALSE,"MFT96";#N/A,#N/A,FALSE,"CTrecon"}</definedName>
    <definedName name="dgsgf_2"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EFO" hidden="1">'[2]Forecast data'!#REF!</definedName>
    <definedName name="eh" localSheetId="0" hidden="1">{"'Trust by name'!$A$6:$E$350","'Trust by name'!$A$1:$D$348"}</definedName>
    <definedName name="eh" hidden="1">{"'Trust by name'!$A$6:$E$350","'Trust by name'!$A$1:$D$348"}</definedName>
    <definedName name="ExtraProfiles" hidden="1">#REF!</definedName>
    <definedName name="ExtraProfiless" hidden="1">#REF!</definedName>
    <definedName name="FDDD" localSheetId="0"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_1" localSheetId="0" hidden="1">{#N/A,#N/A,FALSE,"TMCOMP96";#N/A,#N/A,FALSE,"MAT96";#N/A,#N/A,FALSE,"FANDA96";#N/A,#N/A,FALSE,"INTRAN96";#N/A,#N/A,FALSE,"NAA9697";#N/A,#N/A,FALSE,"ECWEBB";#N/A,#N/A,FALSE,"MFT96";#N/A,#N/A,FALSE,"CTrecon"}</definedName>
    <definedName name="fg_1" hidden="1">{#N/A,#N/A,FALSE,"TMCOMP96";#N/A,#N/A,FALSE,"MAT96";#N/A,#N/A,FALSE,"FANDA96";#N/A,#N/A,FALSE,"INTRAN96";#N/A,#N/A,FALSE,"NAA9697";#N/A,#N/A,FALSE,"ECWEBB";#N/A,#N/A,FALSE,"MFT96";#N/A,#N/A,FALSE,"CTrecon"}</definedName>
    <definedName name="fg_2" localSheetId="0" hidden="1">{#N/A,#N/A,FALSE,"TMCOMP96";#N/A,#N/A,FALSE,"MAT96";#N/A,#N/A,FALSE,"FANDA96";#N/A,#N/A,FALSE,"INTRAN96";#N/A,#N/A,FALSE,"NAA9697";#N/A,#N/A,FALSE,"ECWEBB";#N/A,#N/A,FALSE,"MFT96";#N/A,#N/A,FALSE,"CTrecon"}</definedName>
    <definedName name="fg_2"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fd_1" localSheetId="0" hidden="1">{#N/A,#N/A,FALSE,"TMCOMP96";#N/A,#N/A,FALSE,"MAT96";#N/A,#N/A,FALSE,"FANDA96";#N/A,#N/A,FALSE,"INTRAN96";#N/A,#N/A,FALSE,"NAA9697";#N/A,#N/A,FALSE,"ECWEBB";#N/A,#N/A,FALSE,"MFT96";#N/A,#N/A,FALSE,"CTrecon"}</definedName>
    <definedName name="fgfd_1" hidden="1">{#N/A,#N/A,FALSE,"TMCOMP96";#N/A,#N/A,FALSE,"MAT96";#N/A,#N/A,FALSE,"FANDA96";#N/A,#N/A,FALSE,"INTRAN96";#N/A,#N/A,FALSE,"NAA9697";#N/A,#N/A,FALSE,"ECWEBB";#N/A,#N/A,FALSE,"MFT96";#N/A,#N/A,FALSE,"CTrecon"}</definedName>
    <definedName name="fgfd_2" localSheetId="0" hidden="1">{#N/A,#N/A,FALSE,"TMCOMP96";#N/A,#N/A,FALSE,"MAT96";#N/A,#N/A,FALSE,"FANDA96";#N/A,#N/A,FALSE,"INTRAN96";#N/A,#N/A,FALSE,"NAA9697";#N/A,#N/A,FALSE,"ECWEBB";#N/A,#N/A,FALSE,"MFT96";#N/A,#N/A,FALSE,"CTrecon"}</definedName>
    <definedName name="fgfd_2"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0"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yu" hidden="1">'[2]Forecast data'!#REF!</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hj_1" localSheetId="0" hidden="1">{#N/A,#N/A,FALSE,"TMCOMP96";#N/A,#N/A,FALSE,"MAT96";#N/A,#N/A,FALSE,"FANDA96";#N/A,#N/A,FALSE,"INTRAN96";#N/A,#N/A,FALSE,"NAA9697";#N/A,#N/A,FALSE,"ECWEBB";#N/A,#N/A,FALSE,"MFT96";#N/A,#N/A,FALSE,"CTrecon"}</definedName>
    <definedName name="ghj_1" hidden="1">{#N/A,#N/A,FALSE,"TMCOMP96";#N/A,#N/A,FALSE,"MAT96";#N/A,#N/A,FALSE,"FANDA96";#N/A,#N/A,FALSE,"INTRAN96";#N/A,#N/A,FALSE,"NAA9697";#N/A,#N/A,FALSE,"ECWEBB";#N/A,#N/A,FALSE,"MFT96";#N/A,#N/A,FALSE,"CTrecon"}</definedName>
    <definedName name="ghj_2" localSheetId="0" hidden="1">{#N/A,#N/A,FALSE,"TMCOMP96";#N/A,#N/A,FALSE,"MAT96";#N/A,#N/A,FALSE,"FANDA96";#N/A,#N/A,FALSE,"INTRAN96";#N/A,#N/A,FALSE,"NAA9697";#N/A,#N/A,FALSE,"ECWEBB";#N/A,#N/A,FALSE,"MFT96";#N/A,#N/A,FALSE,"CTrecon"}</definedName>
    <definedName name="ghj_2" hidden="1">{#N/A,#N/A,FALSE,"TMCOMP96";#N/A,#N/A,FALSE,"MAT96";#N/A,#N/A,FALSE,"FANDA96";#N/A,#N/A,FALSE,"INTRAN96";#N/A,#N/A,FALSE,"NAA9697";#N/A,#N/A,FALSE,"ECWEBB";#N/A,#N/A,FALSE,"MFT96";#N/A,#N/A,FALSE,"CTrecon"}</definedName>
    <definedName name="hjkhkhk" hidden="1">#REF!</definedName>
    <definedName name="HTML_CodePage" hidden="1">1252</definedName>
    <definedName name="HTML_Control" localSheetId="0" hidden="1">{"'Trust by name'!$A$6:$E$350","'Trust by name'!$A$1:$D$348"}</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mf" hidden="1">#REF!</definedName>
    <definedName name="Impact_Tables_2" hidden="1">'[12]Forecast data'!#REF!</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_1" localSheetId="0" hidden="1">{#N/A,#N/A,FALSE,"TMCOMP96";#N/A,#N/A,FALSE,"MAT96";#N/A,#N/A,FALSE,"FANDA96";#N/A,#N/A,FALSE,"INTRAN96";#N/A,#N/A,FALSE,"NAA9697";#N/A,#N/A,FALSE,"ECWEBB";#N/A,#N/A,FALSE,"MFT96";#N/A,#N/A,FALSE,"CTrecon"}</definedName>
    <definedName name="jhkgh_1" hidden="1">{#N/A,#N/A,FALSE,"TMCOMP96";#N/A,#N/A,FALSE,"MAT96";#N/A,#N/A,FALSE,"FANDA96";#N/A,#N/A,FALSE,"INTRAN96";#N/A,#N/A,FALSE,"NAA9697";#N/A,#N/A,FALSE,"ECWEBB";#N/A,#N/A,FALSE,"MFT96";#N/A,#N/A,FALSE,"CTrecon"}</definedName>
    <definedName name="jhkgh_2" localSheetId="0" hidden="1">{#N/A,#N/A,FALSE,"TMCOMP96";#N/A,#N/A,FALSE,"MAT96";#N/A,#N/A,FALSE,"FANDA96";#N/A,#N/A,FALSE,"INTRAN96";#N/A,#N/A,FALSE,"NAA9697";#N/A,#N/A,FALSE,"ECWEBB";#N/A,#N/A,FALSE,"MFT96";#N/A,#N/A,FALSE,"CTrecon"}</definedName>
    <definedName name="jhkgh_2"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kgh2_1" localSheetId="0" hidden="1">{#N/A,#N/A,FALSE,"TMCOMP96";#N/A,#N/A,FALSE,"MAT96";#N/A,#N/A,FALSE,"FANDA96";#N/A,#N/A,FALSE,"INTRAN96";#N/A,#N/A,FALSE,"NAA9697";#N/A,#N/A,FALSE,"ECWEBB";#N/A,#N/A,FALSE,"MFT96";#N/A,#N/A,FALSE,"CTrecon"}</definedName>
    <definedName name="jhkgh2_1" hidden="1">{#N/A,#N/A,FALSE,"TMCOMP96";#N/A,#N/A,FALSE,"MAT96";#N/A,#N/A,FALSE,"FANDA96";#N/A,#N/A,FALSE,"INTRAN96";#N/A,#N/A,FALSE,"NAA9697";#N/A,#N/A,FALSE,"ECWEBB";#N/A,#N/A,FALSE,"MFT96";#N/A,#N/A,FALSE,"CTrecon"}</definedName>
    <definedName name="jhkgh2_2" localSheetId="0" hidden="1">{#N/A,#N/A,FALSE,"TMCOMP96";#N/A,#N/A,FALSE,"MAT96";#N/A,#N/A,FALSE,"FANDA96";#N/A,#N/A,FALSE,"INTRAN96";#N/A,#N/A,FALSE,"NAA9697";#N/A,#N/A,FALSE,"ECWEBB";#N/A,#N/A,FALSE,"MFT96";#N/A,#N/A,FALSE,"CTrecon"}</definedName>
    <definedName name="jhkgh2_2" hidden="1">{#N/A,#N/A,FALSE,"TMCOMP96";#N/A,#N/A,FALSE,"MAT96";#N/A,#N/A,FALSE,"FANDA96";#N/A,#N/A,FALSE,"INTRAN96";#N/A,#N/A,FALSE,"NAA9697";#N/A,#N/A,FALSE,"ECWEBB";#N/A,#N/A,FALSE,"MFT96";#N/A,#N/A,FALSE,"CTrecon"}</definedName>
    <definedName name="n" localSheetId="0"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ame" localSheetId="0" hidden="1">{#N/A,#N/A,FALSE,"TMCOMP96";#N/A,#N/A,FALSE,"MAT96";#N/A,#N/A,FALSE,"FANDA96";#N/A,#N/A,FALSE,"INTRAN96";#N/A,#N/A,FALSE,"NAA9697";#N/A,#N/A,FALSE,"ECWEBB";#N/A,#N/A,FALSE,"MFT96";#N/A,#N/A,FALSE,"CTrecon"}</definedName>
    <definedName name="name"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ewClass1" localSheetId="0" hidden="1">#REF!</definedName>
    <definedName name="NewClass1" hidden="1">#REF!</definedName>
    <definedName name="NOCONFLICT" localSheetId="0"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ption2_1" localSheetId="0" hidden="1">{#N/A,#N/A,FALSE,"TMCOMP96";#N/A,#N/A,FALSE,"MAT96";#N/A,#N/A,FALSE,"FANDA96";#N/A,#N/A,FALSE,"INTRAN96";#N/A,#N/A,FALSE,"NAA9697";#N/A,#N/A,FALSE,"ECWEBB";#N/A,#N/A,FALSE,"MFT96";#N/A,#N/A,FALSE,"CTrecon"}</definedName>
    <definedName name="Option2_1" hidden="1">{#N/A,#N/A,FALSE,"TMCOMP96";#N/A,#N/A,FALSE,"MAT96";#N/A,#N/A,FALSE,"FANDA96";#N/A,#N/A,FALSE,"INTRAN96";#N/A,#N/A,FALSE,"NAA9697";#N/A,#N/A,FALSE,"ECWEBB";#N/A,#N/A,FALSE,"MFT96";#N/A,#N/A,FALSE,"CTrecon"}</definedName>
    <definedName name="Option2_2" localSheetId="0" hidden="1">{#N/A,#N/A,FALSE,"TMCOMP96";#N/A,#N/A,FALSE,"MAT96";#N/A,#N/A,FALSE,"FANDA96";#N/A,#N/A,FALSE,"INTRAN96";#N/A,#N/A,FALSE,"NAA9697";#N/A,#N/A,FALSE,"ECWEBB";#N/A,#N/A,FALSE,"MFT96";#N/A,#N/A,FALSE,"CTrecon"}</definedName>
    <definedName name="Option2_2" hidden="1">{#N/A,#N/A,FALSE,"TMCOMP96";#N/A,#N/A,FALSE,"MAT96";#N/A,#N/A,FALSE,"FANDA96";#N/A,#N/A,FALSE,"INTRAN96";#N/A,#N/A,FALSE,"NAA9697";#N/A,#N/A,FALSE,"ECWEBB";#N/A,#N/A,FALSE,"MFT96";#N/A,#N/A,FALSE,"CTrecon"}</definedName>
    <definedName name="Pal_Workbook_GUID" hidden="1">"N7IQZZD5YBE28RGZHB5UQVKH"</definedName>
    <definedName name="Pal_Workbook_GUID_1" hidden="1">"N7IQZZD5YBE28RGZHB5UQVKH"</definedName>
    <definedName name="Pop" hidden="1">[13]Population!#REF!</definedName>
    <definedName name="Population" hidden="1">#REF!</definedName>
    <definedName name="pp" hidden="1">'[6]T3 Page 1'!#REF!</definedName>
    <definedName name="Prodtest" hidden="1">'[6]T3 Page 1'!#REF!</definedName>
    <definedName name="Profiles" hidden="1">#REF!</definedName>
    <definedName name="Projections" hidden="1">#REF!</definedName>
    <definedName name="Results" hidden="1">[14]UK99!$A$1:$A$1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localSheetId="1" hidden="1">_xll.RiskCellHasTokens(262144+512+524288)</definedName>
    <definedName name="RiskIsInput" localSheetId="2" hidden="1">_xll.RiskCellHasTokens(262144+512+524288)</definedName>
    <definedName name="RiskIsInput" localSheetId="3" hidden="1">_xll.RiskCellHasTokens(262144+512+524288)</definedName>
    <definedName name="RiskIsInput" localSheetId="4" hidden="1">_xll.RiskCellHasTokens(262144+512+524288)</definedName>
    <definedName name="RiskIsInput" localSheetId="5" hidden="1">_xll.RiskCellHasTokens(262144+512+524288)</definedName>
    <definedName name="RiskIsInput" hidden="1">_xll.RiskCellHasTokens(262144+512+524288)</definedName>
    <definedName name="RiskIsOutput" localSheetId="1" hidden="1">_xll.RiskCellHasTokens(1024)</definedName>
    <definedName name="RiskIsOutput" localSheetId="2" hidden="1">_xll.RiskCellHasTokens(1024)</definedName>
    <definedName name="RiskIsOutput" localSheetId="3" hidden="1">_xll.RiskCellHasTokens(1024)</definedName>
    <definedName name="RiskIsOutput" localSheetId="4" hidden="1">_xll.RiskCellHasTokens(1024)</definedName>
    <definedName name="RiskIsOutput" localSheetId="5" hidden="1">_xll.RiskCellHasTokens(1024)</definedName>
    <definedName name="RiskIsOutput" hidden="1">_xll.RiskCellHasTokens(1024)</definedName>
    <definedName name="RiskIsStatistics" localSheetId="1" hidden="1">_xll.RiskCellHasTokens(4096+32768+65536)</definedName>
    <definedName name="RiskIsStatistics" localSheetId="2" hidden="1">_xll.RiskCellHasTokens(4096+32768+65536)</definedName>
    <definedName name="RiskIsStatistics" localSheetId="3" hidden="1">_xll.RiskCellHasTokens(4096+32768+65536)</definedName>
    <definedName name="RiskIsStatistics" localSheetId="4" hidden="1">_xll.RiskCellHasTokens(4096+32768+65536)</definedName>
    <definedName name="RiskIsStatistics" localSheetId="5" hidden="1">_xll.RiskCellHasTokens(4096+32768+65536)</definedName>
    <definedName name="RiskIsStatistics" hidden="1">_xll.RiskCellHasTokens(4096+32768+65536)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8</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_1" localSheetId="0" hidden="1">{#N/A,#N/A,FALSE,"TMCOMP96";#N/A,#N/A,FALSE,"MAT96";#N/A,#N/A,FALSE,"FANDA96";#N/A,#N/A,FALSE,"INTRAN96";#N/A,#N/A,FALSE,"NAA9697";#N/A,#N/A,FALSE,"ECWEBB";#N/A,#N/A,FALSE,"MFT96";#N/A,#N/A,FALSE,"CTrecon"}</definedName>
    <definedName name="sdf_1" hidden="1">{#N/A,#N/A,FALSE,"TMCOMP96";#N/A,#N/A,FALSE,"MAT96";#N/A,#N/A,FALSE,"FANDA96";#N/A,#N/A,FALSE,"INTRAN96";#N/A,#N/A,FALSE,"NAA9697";#N/A,#N/A,FALSE,"ECWEBB";#N/A,#N/A,FALSE,"MFT96";#N/A,#N/A,FALSE,"CTrecon"}</definedName>
    <definedName name="sdf_2" localSheetId="0" hidden="1">{#N/A,#N/A,FALSE,"TMCOMP96";#N/A,#N/A,FALSE,"MAT96";#N/A,#N/A,FALSE,"FANDA96";#N/A,#N/A,FALSE,"INTRAN96";#N/A,#N/A,FALSE,"NAA9697";#N/A,#N/A,FALSE,"ECWEBB";#N/A,#N/A,FALSE,"MFT96";#N/A,#N/A,FALSE,"CTrecon"}</definedName>
    <definedName name="sdf_2"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f_1" localSheetId="0" hidden="1">{#N/A,#N/A,FALSE,"TMCOMP96";#N/A,#N/A,FALSE,"MAT96";#N/A,#N/A,FALSE,"FANDA96";#N/A,#N/A,FALSE,"INTRAN96";#N/A,#N/A,FALSE,"NAA9697";#N/A,#N/A,FALSE,"ECWEBB";#N/A,#N/A,FALSE,"MFT96";#N/A,#N/A,FALSE,"CTrecon"}</definedName>
    <definedName name="sdff_1" hidden="1">{#N/A,#N/A,FALSE,"TMCOMP96";#N/A,#N/A,FALSE,"MAT96";#N/A,#N/A,FALSE,"FANDA96";#N/A,#N/A,FALSE,"INTRAN96";#N/A,#N/A,FALSE,"NAA9697";#N/A,#N/A,FALSE,"ECWEBB";#N/A,#N/A,FALSE,"MFT96";#N/A,#N/A,FALSE,"CTrecon"}</definedName>
    <definedName name="sdff_2" localSheetId="0" hidden="1">{#N/A,#N/A,FALSE,"TMCOMP96";#N/A,#N/A,FALSE,"MAT96";#N/A,#N/A,FALSE,"FANDA96";#N/A,#N/A,FALSE,"INTRAN96";#N/A,#N/A,FALSE,"NAA9697";#N/A,#N/A,FALSE,"ECWEBB";#N/A,#N/A,FALSE,"MFT96";#N/A,#N/A,FALSE,"CTrecon"}</definedName>
    <definedName name="sdff_2"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fad_1" localSheetId="0" hidden="1">{#N/A,#N/A,FALSE,"TMCOMP96";#N/A,#N/A,FALSE,"MAT96";#N/A,#N/A,FALSE,"FANDA96";#N/A,#N/A,FALSE,"INTRAN96";#N/A,#N/A,FALSE,"NAA9697";#N/A,#N/A,FALSE,"ECWEBB";#N/A,#N/A,FALSE,"MFT96";#N/A,#N/A,FALSE,"CTrecon"}</definedName>
    <definedName name="sfad_1" hidden="1">{#N/A,#N/A,FALSE,"TMCOMP96";#N/A,#N/A,FALSE,"MAT96";#N/A,#N/A,FALSE,"FANDA96";#N/A,#N/A,FALSE,"INTRAN96";#N/A,#N/A,FALSE,"NAA9697";#N/A,#N/A,FALSE,"ECWEBB";#N/A,#N/A,FALSE,"MFT96";#N/A,#N/A,FALSE,"CTrecon"}</definedName>
    <definedName name="sfad_2" localSheetId="0" hidden="1">{#N/A,#N/A,FALSE,"TMCOMP96";#N/A,#N/A,FALSE,"MAT96";#N/A,#N/A,FALSE,"FANDA96";#N/A,#N/A,FALSE,"INTRAN96";#N/A,#N/A,FALSE,"NAA9697";#N/A,#N/A,FALSE,"ECWEBB";#N/A,#N/A,FALSE,"MFT96";#N/A,#N/A,FALSE,"CTrecon"}</definedName>
    <definedName name="sfad_2" hidden="1">{#N/A,#N/A,FALSE,"TMCOMP96";#N/A,#N/A,FALSE,"MAT96";#N/A,#N/A,FALSE,"FANDA96";#N/A,#N/A,FALSE,"INTRAN96";#N/A,#N/A,FALSE,"NAA9697";#N/A,#N/A,FALSE,"ECWEBB";#N/A,#N/A,FALSE,"MFT96";#N/A,#N/A,FALSE,"CTrecon"}</definedName>
    <definedName name="sssss" localSheetId="0" hidden="1">{#N/A,#N/A,FALSE,"TMCOMP96";#N/A,#N/A,FALSE,"MAT96";#N/A,#N/A,FALSE,"FANDA96";#N/A,#N/A,FALSE,"INTRAN96";#N/A,#N/A,FALSE,"NAA9697";#N/A,#N/A,FALSE,"ECWEBB";#N/A,#N/A,FALSE,"MFT96";#N/A,#N/A,FALSE,"CTrecon"}</definedName>
    <definedName name="sssss"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emp"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ggh_1" localSheetId="0" hidden="1">{#N/A,#N/A,FALSE,"TMCOMP96";#N/A,#N/A,FALSE,"MAT96";#N/A,#N/A,FALSE,"FANDA96";#N/A,#N/A,FALSE,"INTRAN96";#N/A,#N/A,FALSE,"NAA9697";#N/A,#N/A,FALSE,"ECWEBB";#N/A,#N/A,FALSE,"MFT96";#N/A,#N/A,FALSE,"CTrecon"}</definedName>
    <definedName name="trggh_1" hidden="1">{#N/A,#N/A,FALSE,"TMCOMP96";#N/A,#N/A,FALSE,"MAT96";#N/A,#N/A,FALSE,"FANDA96";#N/A,#N/A,FALSE,"INTRAN96";#N/A,#N/A,FALSE,"NAA9697";#N/A,#N/A,FALSE,"ECWEBB";#N/A,#N/A,FALSE,"MFT96";#N/A,#N/A,FALSE,"CTrecon"}</definedName>
    <definedName name="trggh_2" localSheetId="0" hidden="1">{#N/A,#N/A,FALSE,"TMCOMP96";#N/A,#N/A,FALSE,"MAT96";#N/A,#N/A,FALSE,"FANDA96";#N/A,#N/A,FALSE,"INTRAN96";#N/A,#N/A,FALSE,"NAA9697";#N/A,#N/A,FALSE,"ECWEBB";#N/A,#N/A,FALSE,"MFT96";#N/A,#N/A,FALSE,"CTrecon"}</definedName>
    <definedName name="trggh_2" hidden="1">{#N/A,#N/A,FALSE,"TMCOMP96";#N/A,#N/A,FALSE,"MAT96";#N/A,#N/A,FALSE,"FANDA96";#N/A,#N/A,FALSE,"INTRAN96";#N/A,#N/A,FALSE,"NAA9697";#N/A,#N/A,FALSE,"ECWEBB";#N/A,#N/A,FALSE,"MFT96";#N/A,#N/A,FALSE,"CTrecon"}</definedName>
    <definedName name="Unused" hidden="1">'[15]SUMMARY TABLE'!$S$23:$S$46</definedName>
    <definedName name="Unused4" hidden="1">'[15]SUMMARY TABLE'!$T$23:$T$46</definedName>
    <definedName name="Unused5" hidden="1">'[15]SUMMARY TABLE'!$P$23:$P$46</definedName>
    <definedName name="Unused7" hidden="1">'[15]SUMMARY TABLE'!$P$23:$P$46</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'[15]SUMMARY TABLE'!$S$23:$S$46</definedName>
    <definedName name="Unusued24" hidden="1">#REF!</definedName>
    <definedName name="Unusued3" hidden="1">'[15]SUMMARY TABLE'!$T$23:$T$46</definedName>
    <definedName name="Unusued5" hidden="1">'[15]SUMMARY TABLE'!$Q$6:$Q$49</definedName>
    <definedName name="Unusued8"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hat_The"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Dint96." hidden="1">{"Debt interest",#N/A,FALSE,"DINT96"}</definedName>
    <definedName name="wrn.MoD._.Submission._.1997."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National._.Debt." hidden="1">{"Debt interest",#N/A,FALSE,"DINT 2000"}</definedName>
    <definedName name="wrn.table1." localSheetId="0" hidden="1">{#N/A,#N/A,FALSE,"CGBR95C"}</definedName>
    <definedName name="wrn.table1." hidden="1">{#N/A,#N/A,FALSE,"CGBR95C"}</definedName>
    <definedName name="wrn.table2." localSheetId="0" hidden="1">{#N/A,#N/A,FALSE,"CGBR95C"}</definedName>
    <definedName name="wrn.table2." hidden="1">{#N/A,#N/A,FALSE,"CGBR95C"}</definedName>
    <definedName name="wrn.tablea." localSheetId="0" hidden="1">{#N/A,#N/A,FALSE,"CGBR95C"}</definedName>
    <definedName name="wrn.tablea." hidden="1">{#N/A,#N/A,FALSE,"CGBR95C"}</definedName>
    <definedName name="wrn.tableb." localSheetId="0" hidden="1">{#N/A,#N/A,FALSE,"CGBR95C"}</definedName>
    <definedName name="wrn.tableb." hidden="1">{#N/A,#N/A,FALSE,"CGBR95C"}</definedName>
    <definedName name="wrn.tableq." localSheetId="0" hidden="1">{#N/A,#N/A,FALSE,"CGBR95C"}</definedName>
    <definedName name="wrn.tableq." hidden="1">{#N/A,#N/A,FALSE,"CGBR95C"}</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rn.TMCOMP._1" localSheetId="0" hidden="1">{#N/A,#N/A,FALSE,"TMCOMP96";#N/A,#N/A,FALSE,"MAT96";#N/A,#N/A,FALSE,"FANDA96";#N/A,#N/A,FALSE,"INTRAN96";#N/A,#N/A,FALSE,"NAA9697";#N/A,#N/A,FALSE,"ECWEBB";#N/A,#N/A,FALSE,"MFT96";#N/A,#N/A,FALSE,"CTrecon"}</definedName>
    <definedName name="wrn.TMCOMP._1" hidden="1">{#N/A,#N/A,FALSE,"TMCOMP96";#N/A,#N/A,FALSE,"MAT96";#N/A,#N/A,FALSE,"FANDA96";#N/A,#N/A,FALSE,"INTRAN96";#N/A,#N/A,FALSE,"NAA9697";#N/A,#N/A,FALSE,"ECWEBB";#N/A,#N/A,FALSE,"MFT96";#N/A,#N/A,FALSE,"CTrecon"}</definedName>
    <definedName name="wrn.TMCOMP._2" localSheetId="0" hidden="1">{#N/A,#N/A,FALSE,"TMCOMP96";#N/A,#N/A,FALSE,"MAT96";#N/A,#N/A,FALSE,"FANDA96";#N/A,#N/A,FALSE,"INTRAN96";#N/A,#N/A,FALSE,"NAA9697";#N/A,#N/A,FALSE,"ECWEBB";#N/A,#N/A,FALSE,"MFT96";#N/A,#N/A,FALSE,"CTrecon"}</definedName>
    <definedName name="wrn.TMCOMP._2"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8" i="71" l="1"/>
  <c r="Y9" i="71"/>
  <c r="Y10" i="71"/>
  <c r="Y11" i="71"/>
  <c r="Y12" i="71"/>
  <c r="Y13" i="71"/>
  <c r="Y14" i="71"/>
  <c r="Y15" i="71"/>
  <c r="Y16" i="71"/>
  <c r="Y17" i="71"/>
  <c r="Y18" i="71"/>
  <c r="Y19" i="71"/>
  <c r="Y20" i="71"/>
  <c r="Y21" i="71"/>
  <c r="Y22" i="71"/>
  <c r="Y23" i="71"/>
  <c r="Y24" i="71"/>
  <c r="Y25" i="71"/>
  <c r="Y26" i="71"/>
  <c r="Y27" i="71"/>
  <c r="Y28" i="71"/>
  <c r="Y29" i="71"/>
  <c r="Y30" i="71"/>
  <c r="Y31" i="71"/>
  <c r="Y32" i="71"/>
  <c r="Y33" i="71"/>
  <c r="Y34" i="71"/>
  <c r="Y35" i="71"/>
  <c r="Y36" i="71"/>
  <c r="Y37" i="71"/>
  <c r="Y38" i="71"/>
  <c r="Y39" i="71"/>
  <c r="Y40" i="71"/>
  <c r="Y41" i="71"/>
  <c r="Y42" i="71"/>
  <c r="Y43" i="71"/>
  <c r="Y44" i="71"/>
  <c r="Y45" i="71"/>
  <c r="Y46" i="71"/>
  <c r="Y47" i="71"/>
  <c r="Y48" i="71"/>
  <c r="Y49" i="71"/>
  <c r="Y50" i="71"/>
  <c r="Y51" i="71"/>
  <c r="Y52" i="71"/>
  <c r="Y53" i="71"/>
  <c r="Y54" i="71"/>
  <c r="Y55" i="71"/>
  <c r="Y56" i="71"/>
  <c r="Y57" i="71"/>
  <c r="Y58" i="71"/>
  <c r="Y59" i="71"/>
  <c r="Y60" i="71"/>
  <c r="Y61" i="71"/>
  <c r="Y62" i="71"/>
  <c r="Y63" i="71"/>
  <c r="Y64" i="71"/>
  <c r="Y65" i="71"/>
  <c r="Y66" i="71"/>
  <c r="Y67" i="71"/>
  <c r="Y68" i="71"/>
  <c r="Y69" i="71"/>
  <c r="Y70" i="71"/>
  <c r="Y71" i="71"/>
  <c r="Y72" i="71"/>
  <c r="Y73" i="71"/>
  <c r="Y74" i="71"/>
  <c r="Y75" i="71"/>
  <c r="Y76" i="71"/>
  <c r="Y77" i="71"/>
  <c r="Y78" i="71"/>
  <c r="Y79" i="71"/>
  <c r="Y80" i="71"/>
  <c r="Y81" i="71"/>
  <c r="Y82" i="71"/>
  <c r="Y83" i="71"/>
  <c r="Y84" i="71"/>
  <c r="Y85" i="71"/>
  <c r="Y86" i="71"/>
  <c r="Y87" i="71"/>
  <c r="Y88" i="71"/>
  <c r="Y89" i="71"/>
  <c r="Y90" i="71"/>
  <c r="Y91" i="71"/>
  <c r="Y92" i="71"/>
  <c r="Y93" i="71"/>
  <c r="Y94" i="71"/>
  <c r="Y95" i="71"/>
  <c r="Y96" i="71"/>
  <c r="Y97" i="71"/>
  <c r="Y98" i="71"/>
  <c r="Y99" i="71"/>
  <c r="Y100" i="71"/>
  <c r="Y101" i="71"/>
  <c r="Y102" i="71"/>
  <c r="Y103" i="71"/>
  <c r="Y104" i="71"/>
  <c r="Y105" i="71"/>
  <c r="Y106" i="71"/>
  <c r="Y107" i="71"/>
  <c r="Y108" i="71"/>
  <c r="Y109" i="71"/>
  <c r="Y110" i="71"/>
  <c r="Y111" i="71"/>
  <c r="Y112" i="71"/>
  <c r="Y113" i="71"/>
  <c r="Y114" i="71"/>
  <c r="Y115" i="71"/>
  <c r="Y116" i="71"/>
  <c r="Y117" i="71"/>
  <c r="Y118" i="71"/>
  <c r="Y119" i="71"/>
  <c r="Y120" i="71"/>
  <c r="Y121" i="71"/>
  <c r="Y122" i="71"/>
  <c r="Y123" i="71"/>
  <c r="Y124" i="71"/>
  <c r="Y125" i="71"/>
  <c r="Y126" i="71"/>
  <c r="Y127" i="71"/>
  <c r="Y128" i="71"/>
  <c r="Y129" i="71"/>
  <c r="Y130" i="71"/>
  <c r="Y131" i="71"/>
  <c r="Y132" i="71"/>
  <c r="Y133" i="71"/>
  <c r="Y134" i="71"/>
  <c r="Y135" i="71"/>
  <c r="Y136" i="71"/>
  <c r="Y137" i="71"/>
  <c r="Y138" i="71"/>
  <c r="Y139" i="71"/>
  <c r="Y140" i="71"/>
  <c r="Y141" i="71"/>
  <c r="Y142" i="71"/>
  <c r="Y143" i="71"/>
  <c r="Y144" i="71"/>
  <c r="Y145" i="71"/>
  <c r="Y146" i="71"/>
  <c r="Y147" i="71"/>
  <c r="Y148" i="71"/>
  <c r="Y149" i="71"/>
  <c r="Y150" i="71"/>
  <c r="Y151" i="71"/>
  <c r="Y152" i="71"/>
  <c r="Y153" i="71"/>
  <c r="Y154" i="71"/>
  <c r="Y155" i="71"/>
  <c r="Y156" i="71"/>
  <c r="Y157" i="71"/>
  <c r="Y158" i="71"/>
  <c r="Y159" i="71"/>
  <c r="Y160" i="71"/>
  <c r="Y161" i="71"/>
  <c r="Y162" i="71"/>
  <c r="Y163" i="71"/>
  <c r="Y164" i="71"/>
  <c r="Y165" i="71"/>
  <c r="Y166" i="71"/>
  <c r="Y167" i="71"/>
  <c r="Y168" i="71"/>
  <c r="Y169" i="71"/>
  <c r="Y170" i="71"/>
  <c r="Y171" i="71"/>
  <c r="Y172" i="71"/>
  <c r="Y173" i="71"/>
  <c r="Y174" i="71"/>
  <c r="Y175" i="71"/>
  <c r="Y176" i="71"/>
  <c r="Y177" i="71"/>
  <c r="Y178" i="71"/>
  <c r="Y179" i="71"/>
  <c r="Y180" i="71"/>
  <c r="Y181" i="71"/>
  <c r="Y182" i="71"/>
  <c r="Y183" i="71"/>
  <c r="Y184" i="71"/>
  <c r="Y185" i="71"/>
  <c r="Y186" i="71"/>
  <c r="Y187" i="71"/>
  <c r="Y188" i="71"/>
  <c r="Y189" i="71"/>
  <c r="Y190" i="71"/>
  <c r="Y191" i="71"/>
  <c r="Y192" i="71"/>
  <c r="Y193" i="71"/>
  <c r="Y194" i="71"/>
  <c r="Y195" i="71"/>
  <c r="Y196" i="71"/>
  <c r="Y197" i="71"/>
  <c r="Y198" i="71"/>
  <c r="Y199" i="71"/>
  <c r="Y200" i="71"/>
  <c r="Y201" i="71"/>
  <c r="Y202" i="71"/>
  <c r="Y203" i="71"/>
  <c r="Y204" i="71"/>
  <c r="Y205" i="71"/>
  <c r="Y206" i="71"/>
  <c r="Y207" i="71"/>
  <c r="Y208" i="71"/>
  <c r="Y209" i="71"/>
  <c r="Y210" i="71"/>
  <c r="Y211" i="71"/>
  <c r="Y212" i="71"/>
  <c r="Y213" i="71"/>
  <c r="Y214" i="71"/>
  <c r="Y215" i="71"/>
  <c r="Y216" i="71"/>
  <c r="Y217" i="71"/>
  <c r="Y218" i="71"/>
  <c r="Y219" i="71"/>
  <c r="Y220" i="71"/>
  <c r="Y221" i="71"/>
  <c r="Y222" i="71"/>
  <c r="Y223" i="71"/>
  <c r="Y224" i="71"/>
  <c r="Y225" i="71"/>
  <c r="Y226" i="71"/>
  <c r="Y227" i="71"/>
  <c r="Y228" i="71"/>
  <c r="Y229" i="71"/>
  <c r="Y230" i="71"/>
  <c r="Y231" i="71"/>
  <c r="Y232" i="71"/>
  <c r="Y233" i="71"/>
  <c r="Y234" i="71"/>
  <c r="Y235" i="71"/>
  <c r="Y236" i="71"/>
  <c r="Y237" i="71"/>
  <c r="Y238" i="71"/>
  <c r="Y239" i="71"/>
  <c r="Y240" i="71"/>
  <c r="Y241" i="71"/>
  <c r="Y242" i="71"/>
  <c r="Y243" i="71"/>
  <c r="Y244" i="71"/>
  <c r="Y245" i="71"/>
  <c r="Y246" i="71"/>
  <c r="Y247" i="71"/>
  <c r="Y248" i="71"/>
  <c r="Y249" i="71"/>
  <c r="Y250" i="71"/>
  <c r="Y251" i="71"/>
  <c r="Y252" i="71"/>
  <c r="Y253" i="71"/>
  <c r="Y254" i="71"/>
  <c r="Y255" i="71"/>
  <c r="Y256" i="71"/>
  <c r="Y257" i="71"/>
  <c r="Y258" i="71"/>
  <c r="Y259" i="71"/>
  <c r="Y260" i="71"/>
  <c r="Y261" i="71"/>
  <c r="Y262" i="71"/>
  <c r="Y263" i="71"/>
  <c r="Y264" i="71"/>
  <c r="Y265" i="71"/>
  <c r="Y266" i="71"/>
  <c r="Y267" i="71"/>
  <c r="Y268" i="71"/>
  <c r="Y269" i="71"/>
  <c r="Y270" i="71"/>
  <c r="Y271" i="71"/>
  <c r="Y272" i="71"/>
  <c r="Y273" i="71"/>
  <c r="Y274" i="71"/>
  <c r="Y275" i="71"/>
  <c r="Y276" i="71"/>
  <c r="Y277" i="71"/>
  <c r="Y278" i="71"/>
  <c r="Y279" i="71"/>
  <c r="Y280" i="71"/>
  <c r="Y281" i="71"/>
  <c r="Y282" i="71"/>
  <c r="Y283" i="71"/>
  <c r="Y284" i="71"/>
  <c r="Y285" i="71"/>
  <c r="Y286" i="71"/>
  <c r="Y287" i="71"/>
  <c r="Y288" i="71"/>
  <c r="Y289" i="71"/>
  <c r="Y290" i="71"/>
  <c r="Y291" i="71"/>
  <c r="Y292" i="71"/>
  <c r="Y293" i="71"/>
  <c r="Y294" i="71"/>
  <c r="Y295" i="71"/>
  <c r="Y296" i="71"/>
  <c r="Y297" i="71"/>
  <c r="Y298" i="71"/>
  <c r="Y299" i="71"/>
  <c r="Y300" i="71"/>
  <c r="Y301" i="71"/>
  <c r="Y302" i="71"/>
  <c r="Y303" i="71"/>
  <c r="Y304" i="71"/>
  <c r="Y305" i="71"/>
  <c r="Y306" i="71"/>
  <c r="Y307" i="71"/>
  <c r="Y308" i="71"/>
  <c r="Y309" i="71"/>
  <c r="Y310" i="71"/>
  <c r="Y311" i="71"/>
  <c r="Y312" i="71"/>
  <c r="Y313" i="71"/>
  <c r="Y314" i="71"/>
  <c r="Y315" i="71"/>
  <c r="Y316" i="71"/>
  <c r="Y317" i="71"/>
  <c r="Y318" i="71"/>
  <c r="Y319" i="71"/>
  <c r="Y320" i="71"/>
  <c r="Y321" i="71"/>
  <c r="Y322" i="71"/>
  <c r="Y323" i="71"/>
  <c r="Y324" i="71"/>
  <c r="Y325" i="71"/>
  <c r="Y326" i="71"/>
  <c r="Y327" i="71"/>
  <c r="Y328" i="71"/>
  <c r="Y329" i="71"/>
  <c r="Y330" i="71"/>
  <c r="Y331" i="71"/>
  <c r="Y332" i="71"/>
  <c r="Y333" i="71"/>
  <c r="Y334" i="71"/>
  <c r="Y335" i="71"/>
  <c r="Y336" i="71"/>
  <c r="Y337" i="71"/>
  <c r="Y338" i="71"/>
  <c r="Y339" i="71"/>
  <c r="Y340" i="71"/>
  <c r="Y341" i="71"/>
  <c r="Y342" i="71"/>
  <c r="Y343" i="71"/>
  <c r="Y344" i="71"/>
  <c r="Y345" i="71"/>
  <c r="Y346" i="71"/>
  <c r="Y347" i="71"/>
  <c r="Y348" i="71"/>
  <c r="Y349" i="71"/>
  <c r="Y350" i="71"/>
  <c r="Y351" i="71"/>
  <c r="Y352" i="71"/>
  <c r="Y353" i="71"/>
  <c r="Y354" i="71"/>
  <c r="Y355" i="71"/>
  <c r="Y356" i="71"/>
  <c r="Y357" i="71"/>
  <c r="Y358" i="71"/>
  <c r="Y359" i="71"/>
  <c r="Y360" i="71"/>
  <c r="Y361" i="71"/>
  <c r="Y362" i="71"/>
  <c r="Y363" i="71"/>
  <c r="Y364" i="71"/>
  <c r="Y365" i="71"/>
  <c r="Y366" i="71"/>
  <c r="Y367" i="71"/>
  <c r="Y368" i="71"/>
  <c r="Y369" i="71"/>
  <c r="Y370" i="71"/>
  <c r="G71" i="72" l="1"/>
  <c r="H71" i="72"/>
  <c r="I71" i="72"/>
  <c r="J71" i="72"/>
  <c r="K71" i="72"/>
  <c r="L71" i="72"/>
  <c r="M71" i="72"/>
  <c r="N71" i="72"/>
  <c r="O71" i="72"/>
  <c r="P71" i="72"/>
  <c r="Q71" i="72"/>
  <c r="R71" i="72"/>
  <c r="S71" i="72"/>
  <c r="T71" i="72"/>
  <c r="U71" i="72"/>
  <c r="V71" i="72"/>
  <c r="G70" i="73"/>
  <c r="H70" i="73"/>
  <c r="I70" i="73"/>
  <c r="J70" i="73"/>
  <c r="K70" i="73"/>
  <c r="L70" i="73"/>
  <c r="M70" i="73"/>
  <c r="N70" i="73"/>
  <c r="O70" i="73"/>
  <c r="P70" i="73"/>
  <c r="Q70" i="73"/>
  <c r="R70" i="73"/>
  <c r="S70" i="73"/>
  <c r="T70" i="73"/>
  <c r="U70" i="73"/>
  <c r="V70" i="73"/>
  <c r="W70" i="73"/>
  <c r="G71" i="73"/>
  <c r="H71" i="73"/>
  <c r="I71" i="73"/>
  <c r="J71" i="73"/>
  <c r="K71" i="73"/>
  <c r="L71" i="73"/>
  <c r="M71" i="73"/>
  <c r="N71" i="73"/>
  <c r="O71" i="73"/>
  <c r="P71" i="73"/>
  <c r="Q71" i="73"/>
  <c r="R71" i="73"/>
  <c r="S71" i="73"/>
  <c r="T71" i="73"/>
  <c r="U71" i="73"/>
  <c r="V71" i="73"/>
  <c r="W71" i="73"/>
  <c r="W8" i="71" l="1"/>
  <c r="W9" i="71"/>
  <c r="W10" i="71"/>
  <c r="W11" i="71"/>
  <c r="W12" i="71"/>
  <c r="W13" i="71"/>
  <c r="W14" i="71"/>
  <c r="W15" i="71"/>
  <c r="W16" i="71"/>
  <c r="W17" i="71"/>
  <c r="W18" i="71"/>
  <c r="W19" i="71"/>
  <c r="W20" i="71"/>
  <c r="W21" i="71"/>
  <c r="W22" i="71"/>
  <c r="W23" i="71"/>
  <c r="W24" i="71"/>
  <c r="W25" i="71"/>
  <c r="W26" i="71"/>
  <c r="W27" i="71"/>
  <c r="W28" i="71"/>
  <c r="W29" i="71"/>
  <c r="W30" i="71"/>
  <c r="W31" i="71"/>
  <c r="W32" i="71"/>
  <c r="W33" i="71"/>
  <c r="W34" i="71"/>
  <c r="W35" i="71"/>
  <c r="W36" i="71"/>
  <c r="W37" i="71"/>
  <c r="W38" i="71"/>
  <c r="W39" i="71"/>
  <c r="W40" i="71"/>
  <c r="W41" i="71"/>
  <c r="W42" i="71"/>
  <c r="W43" i="71"/>
  <c r="W44" i="71"/>
  <c r="W45" i="71"/>
  <c r="W46" i="71"/>
  <c r="W47" i="71"/>
  <c r="W48" i="71"/>
  <c r="W49" i="71"/>
  <c r="W50" i="71"/>
  <c r="W51" i="71"/>
  <c r="W52" i="71"/>
  <c r="W53" i="71"/>
  <c r="W54" i="71"/>
  <c r="W55" i="71"/>
  <c r="W56" i="71"/>
  <c r="W57" i="71"/>
  <c r="W58" i="71"/>
  <c r="W59" i="71"/>
  <c r="W60" i="71"/>
  <c r="W61" i="71"/>
  <c r="W62" i="71"/>
  <c r="W63" i="71"/>
  <c r="W64" i="71"/>
  <c r="W65" i="71"/>
  <c r="W66" i="71"/>
  <c r="W67" i="71"/>
  <c r="W68" i="71"/>
  <c r="W69" i="71"/>
  <c r="W70" i="71"/>
  <c r="W71" i="71"/>
  <c r="W72" i="71"/>
  <c r="W73" i="71"/>
  <c r="W74" i="71"/>
  <c r="W75" i="71"/>
  <c r="W76" i="71"/>
  <c r="W77" i="71"/>
  <c r="W78" i="71"/>
  <c r="W79" i="71"/>
  <c r="W80" i="71"/>
  <c r="W81" i="71"/>
  <c r="W82" i="71"/>
  <c r="W83" i="71"/>
  <c r="W84" i="71"/>
  <c r="W85" i="71"/>
  <c r="W86" i="71"/>
  <c r="W87" i="71"/>
  <c r="W88" i="71"/>
  <c r="W89" i="71"/>
  <c r="W90" i="71"/>
  <c r="W91" i="71"/>
  <c r="W92" i="71"/>
  <c r="W93" i="71"/>
  <c r="W94" i="71"/>
  <c r="W95" i="71"/>
  <c r="W96" i="71"/>
  <c r="W97" i="71"/>
  <c r="W98" i="71"/>
  <c r="W99" i="71"/>
  <c r="W100" i="71"/>
  <c r="W101" i="71"/>
  <c r="W102" i="71"/>
  <c r="W103" i="71"/>
  <c r="W104" i="71"/>
  <c r="W105" i="71"/>
  <c r="W106" i="71"/>
  <c r="W107" i="71"/>
  <c r="W108" i="71"/>
  <c r="W109" i="71"/>
  <c r="W110" i="71"/>
  <c r="W111" i="71"/>
  <c r="W112" i="71"/>
  <c r="W113" i="71"/>
  <c r="W114" i="71"/>
  <c r="W115" i="71"/>
  <c r="W116" i="71"/>
  <c r="W117" i="71"/>
  <c r="W118" i="71"/>
  <c r="W119" i="71"/>
  <c r="W120" i="71"/>
  <c r="W121" i="71"/>
  <c r="W122" i="71"/>
  <c r="W123" i="71"/>
  <c r="W124" i="71"/>
  <c r="W125" i="71"/>
  <c r="W126" i="71"/>
  <c r="W127" i="71"/>
  <c r="W128" i="71"/>
  <c r="W129" i="71"/>
  <c r="W130" i="71"/>
  <c r="W131" i="71"/>
  <c r="W132" i="71"/>
  <c r="W133" i="71"/>
  <c r="W134" i="71"/>
  <c r="W135" i="71"/>
  <c r="W136" i="71"/>
  <c r="W137" i="71"/>
  <c r="W138" i="71"/>
  <c r="W139" i="71"/>
  <c r="W140" i="71"/>
  <c r="W141" i="71"/>
  <c r="W142" i="71"/>
  <c r="W143" i="71"/>
  <c r="W144" i="71"/>
  <c r="W145" i="71"/>
  <c r="W146" i="71"/>
  <c r="W147" i="71"/>
  <c r="W148" i="71"/>
  <c r="W149" i="71"/>
  <c r="W150" i="71"/>
  <c r="W151" i="71"/>
  <c r="W152" i="71"/>
  <c r="W153" i="71"/>
  <c r="W154" i="71"/>
  <c r="W155" i="71"/>
  <c r="W156" i="71"/>
  <c r="W157" i="71"/>
  <c r="W158" i="71"/>
  <c r="W159" i="71"/>
  <c r="W160" i="71"/>
  <c r="W161" i="71"/>
  <c r="W162" i="71"/>
  <c r="W163" i="71"/>
  <c r="W164" i="71"/>
  <c r="W165" i="71"/>
  <c r="W166" i="71"/>
  <c r="W167" i="71"/>
  <c r="W168" i="71"/>
  <c r="W169" i="71"/>
  <c r="W170" i="71"/>
  <c r="W171" i="71"/>
  <c r="W172" i="71"/>
  <c r="W173" i="71"/>
  <c r="W174" i="71"/>
  <c r="W175" i="71"/>
  <c r="W176" i="71"/>
  <c r="W177" i="71"/>
  <c r="W178" i="71"/>
  <c r="W179" i="71"/>
  <c r="W180" i="71"/>
  <c r="W181" i="71"/>
  <c r="W182" i="71"/>
  <c r="W183" i="71"/>
  <c r="W184" i="71"/>
  <c r="W185" i="71"/>
  <c r="W186" i="71"/>
  <c r="W187" i="71"/>
  <c r="W188" i="71"/>
  <c r="W189" i="71"/>
  <c r="W190" i="71"/>
  <c r="W191" i="71"/>
  <c r="W192" i="71"/>
  <c r="W193" i="71"/>
  <c r="W194" i="71"/>
  <c r="W195" i="71"/>
  <c r="W196" i="71"/>
  <c r="W197" i="71"/>
  <c r="W198" i="71"/>
  <c r="W199" i="71"/>
  <c r="W200" i="71"/>
  <c r="W201" i="71"/>
  <c r="W202" i="71"/>
  <c r="W203" i="71"/>
  <c r="W204" i="71"/>
  <c r="W205" i="71"/>
  <c r="W206" i="71"/>
  <c r="W207" i="71"/>
  <c r="W208" i="71"/>
  <c r="W209" i="71"/>
  <c r="W210" i="71"/>
  <c r="W211" i="71"/>
  <c r="W212" i="71"/>
  <c r="W213" i="71"/>
  <c r="W214" i="71"/>
  <c r="W215" i="71"/>
  <c r="W216" i="71"/>
  <c r="W217" i="71"/>
  <c r="W218" i="71"/>
  <c r="W219" i="71"/>
  <c r="W220" i="71"/>
  <c r="W221" i="71"/>
  <c r="W222" i="71"/>
  <c r="W223" i="71"/>
  <c r="W224" i="71"/>
  <c r="W225" i="71"/>
  <c r="W226" i="71"/>
  <c r="W227" i="71"/>
  <c r="W228" i="71"/>
  <c r="W229" i="71"/>
  <c r="W230" i="71"/>
  <c r="W231" i="71"/>
  <c r="W232" i="71"/>
  <c r="W233" i="71"/>
  <c r="W234" i="71"/>
  <c r="W235" i="71"/>
  <c r="W236" i="71"/>
  <c r="W237" i="71"/>
  <c r="W238" i="71"/>
  <c r="W239" i="71"/>
  <c r="W240" i="71"/>
  <c r="W241" i="71"/>
  <c r="W242" i="71"/>
  <c r="W243" i="71"/>
  <c r="W244" i="71"/>
  <c r="W245" i="71"/>
  <c r="W246" i="71"/>
  <c r="W247" i="71"/>
  <c r="W248" i="71"/>
  <c r="W249" i="71"/>
  <c r="W250" i="71"/>
  <c r="W251" i="71"/>
  <c r="W252" i="71"/>
  <c r="W253" i="71"/>
  <c r="W254" i="71"/>
  <c r="W255" i="71"/>
  <c r="W256" i="71"/>
  <c r="W257" i="71"/>
  <c r="W258" i="71"/>
  <c r="W259" i="71"/>
  <c r="W260" i="71"/>
  <c r="W261" i="71"/>
  <c r="W262" i="71"/>
  <c r="W263" i="71"/>
  <c r="W264" i="71"/>
  <c r="W265" i="71"/>
  <c r="W266" i="71"/>
  <c r="W267" i="71"/>
  <c r="W268" i="71"/>
  <c r="W269" i="71"/>
  <c r="W270" i="71"/>
  <c r="W271" i="71"/>
  <c r="W272" i="71"/>
  <c r="W273" i="71"/>
  <c r="W274" i="71"/>
  <c r="W275" i="71"/>
  <c r="W276" i="71"/>
  <c r="W277" i="71"/>
  <c r="W278" i="71"/>
  <c r="W279" i="71"/>
  <c r="W280" i="71"/>
  <c r="W281" i="71"/>
  <c r="W282" i="71"/>
  <c r="W283" i="71"/>
  <c r="W284" i="71"/>
  <c r="W285" i="71"/>
  <c r="W286" i="71"/>
  <c r="W287" i="71"/>
  <c r="W288" i="71"/>
  <c r="W289" i="71"/>
  <c r="W290" i="71"/>
  <c r="W291" i="71"/>
  <c r="W292" i="71"/>
  <c r="W293" i="71"/>
  <c r="W294" i="71"/>
  <c r="W295" i="71"/>
  <c r="W296" i="71"/>
  <c r="W297" i="71"/>
  <c r="W298" i="71"/>
  <c r="W299" i="71"/>
  <c r="W300" i="71"/>
  <c r="W301" i="71"/>
  <c r="W302" i="71"/>
  <c r="W303" i="71"/>
  <c r="W304" i="71"/>
  <c r="W305" i="71"/>
  <c r="W306" i="71"/>
  <c r="W307" i="71"/>
  <c r="W308" i="71"/>
  <c r="W309" i="71"/>
  <c r="W310" i="71"/>
  <c r="W311" i="71"/>
  <c r="W312" i="71"/>
  <c r="W313" i="71"/>
  <c r="W314" i="71"/>
  <c r="W315" i="71"/>
  <c r="W316" i="71"/>
  <c r="W317" i="71"/>
  <c r="W318" i="71"/>
  <c r="W319" i="71"/>
  <c r="W320" i="71"/>
  <c r="W321" i="71"/>
  <c r="W322" i="71"/>
  <c r="W323" i="71"/>
  <c r="W324" i="71"/>
  <c r="W325" i="71"/>
  <c r="W326" i="71"/>
  <c r="W327" i="71"/>
  <c r="W328" i="71"/>
  <c r="W329" i="71"/>
  <c r="W330" i="71"/>
  <c r="W331" i="71"/>
  <c r="W332" i="71"/>
  <c r="W333" i="71"/>
  <c r="W334" i="71"/>
  <c r="W335" i="71"/>
  <c r="W336" i="71"/>
  <c r="W337" i="71"/>
  <c r="W338" i="71"/>
  <c r="W339" i="71"/>
  <c r="W340" i="71"/>
  <c r="W341" i="71"/>
  <c r="W342" i="71"/>
  <c r="W343" i="71"/>
  <c r="W344" i="71"/>
  <c r="W345" i="71"/>
  <c r="W346" i="71"/>
  <c r="W347" i="71"/>
  <c r="W348" i="71"/>
  <c r="W349" i="71"/>
  <c r="W350" i="71"/>
  <c r="W351" i="71"/>
  <c r="W352" i="71"/>
  <c r="W353" i="71"/>
  <c r="W354" i="71"/>
  <c r="W355" i="71"/>
  <c r="W356" i="71"/>
  <c r="W357" i="71"/>
  <c r="W358" i="71"/>
  <c r="W359" i="71"/>
  <c r="W360" i="71"/>
  <c r="W361" i="71"/>
  <c r="W362" i="71"/>
  <c r="W363" i="71"/>
  <c r="W364" i="71"/>
  <c r="W365" i="71"/>
  <c r="W366" i="71"/>
  <c r="W367" i="71"/>
  <c r="W368" i="71"/>
  <c r="W369" i="71"/>
  <c r="W370" i="71"/>
  <c r="U8" i="72"/>
  <c r="U9" i="72"/>
  <c r="U10" i="72"/>
  <c r="U11" i="72"/>
  <c r="U12" i="72"/>
  <c r="U13" i="72"/>
  <c r="U14" i="72"/>
  <c r="U15" i="72"/>
  <c r="U16" i="72"/>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1" i="72"/>
  <c r="U112" i="72"/>
  <c r="U113" i="72"/>
  <c r="U114" i="72"/>
  <c r="U115" i="72"/>
  <c r="U116" i="72"/>
  <c r="U117" i="72"/>
  <c r="U118" i="72"/>
  <c r="U119" i="72"/>
  <c r="U120" i="72"/>
  <c r="U121" i="72"/>
  <c r="U122" i="72"/>
  <c r="U123" i="72"/>
  <c r="U124" i="72"/>
  <c r="U125" i="72"/>
  <c r="U126" i="72"/>
  <c r="U127" i="72"/>
  <c r="U128" i="72"/>
  <c r="U129" i="72"/>
  <c r="U130" i="72"/>
  <c r="U131" i="72"/>
  <c r="U132" i="72"/>
  <c r="U133" i="72"/>
  <c r="U134" i="72"/>
  <c r="U135" i="72"/>
  <c r="U136" i="72"/>
  <c r="U137" i="72"/>
  <c r="U138" i="72"/>
  <c r="U139" i="72"/>
  <c r="U140" i="72"/>
  <c r="U141" i="72"/>
  <c r="U142" i="72"/>
  <c r="U143" i="72"/>
  <c r="U144" i="72"/>
  <c r="U145" i="72"/>
  <c r="U146" i="72"/>
  <c r="U147" i="72"/>
  <c r="U148" i="72"/>
  <c r="U149" i="72"/>
  <c r="U150" i="72"/>
  <c r="U151" i="72"/>
  <c r="U152" i="72"/>
  <c r="U153" i="72"/>
  <c r="U154" i="72"/>
  <c r="U155" i="72"/>
  <c r="U156" i="72"/>
  <c r="U157" i="72"/>
  <c r="U158" i="72"/>
  <c r="U159" i="72"/>
  <c r="U160" i="72"/>
  <c r="U161" i="72"/>
  <c r="U162" i="72"/>
  <c r="U163" i="72"/>
  <c r="U164" i="72"/>
  <c r="U165" i="72"/>
  <c r="U166" i="72"/>
  <c r="U167" i="72"/>
  <c r="U168" i="72"/>
  <c r="U169" i="72"/>
  <c r="U170" i="72"/>
  <c r="U171" i="72"/>
  <c r="U172" i="72"/>
  <c r="U173" i="72"/>
  <c r="U174" i="72"/>
  <c r="U175" i="72"/>
  <c r="U176" i="72"/>
  <c r="U177" i="72"/>
  <c r="U178" i="72"/>
  <c r="U179" i="72"/>
  <c r="U180" i="72"/>
  <c r="U181" i="72"/>
  <c r="U182" i="72"/>
  <c r="U183" i="72"/>
  <c r="U184" i="72"/>
  <c r="U185" i="72"/>
  <c r="U186" i="72"/>
  <c r="U187" i="72"/>
  <c r="U188" i="72"/>
  <c r="U189" i="72"/>
  <c r="U190" i="72"/>
  <c r="U191" i="72"/>
  <c r="U192" i="72"/>
  <c r="U193" i="72"/>
  <c r="U194" i="72"/>
  <c r="U195" i="72"/>
  <c r="U196" i="72"/>
  <c r="U197" i="72"/>
  <c r="U198" i="72"/>
  <c r="U199" i="72"/>
  <c r="U200" i="72"/>
  <c r="U201" i="72"/>
  <c r="U202" i="72"/>
  <c r="U203" i="72"/>
  <c r="U204" i="72"/>
  <c r="U205" i="72"/>
  <c r="U206" i="72"/>
  <c r="U207" i="72"/>
  <c r="U208" i="72"/>
  <c r="U209" i="72"/>
  <c r="U210" i="72"/>
  <c r="U211" i="72"/>
  <c r="U212" i="72"/>
  <c r="U213" i="72"/>
  <c r="U214" i="72"/>
  <c r="U215" i="72"/>
  <c r="U216" i="72"/>
  <c r="U217" i="72"/>
  <c r="U218" i="72"/>
  <c r="U219" i="72"/>
  <c r="U220" i="72"/>
  <c r="U221" i="72"/>
  <c r="U222" i="72"/>
  <c r="U223" i="72"/>
  <c r="U224" i="72"/>
  <c r="U225" i="72"/>
  <c r="U226" i="72"/>
  <c r="U227" i="72"/>
  <c r="U228" i="72"/>
  <c r="U229" i="72"/>
  <c r="U230" i="72"/>
  <c r="U231" i="72"/>
  <c r="U232" i="72"/>
  <c r="U233" i="72"/>
  <c r="U234" i="72"/>
  <c r="U235" i="72"/>
  <c r="U236" i="72"/>
  <c r="U237" i="72"/>
  <c r="U238" i="72"/>
  <c r="U239" i="72"/>
  <c r="U240" i="72"/>
  <c r="U241" i="72"/>
  <c r="U242" i="72"/>
  <c r="U243" i="72"/>
  <c r="U244" i="72"/>
  <c r="U245" i="72"/>
  <c r="U246" i="72"/>
  <c r="U247" i="72"/>
  <c r="U248" i="72"/>
  <c r="U249" i="72"/>
  <c r="U250" i="72"/>
  <c r="U251" i="72"/>
  <c r="U252" i="72"/>
  <c r="U253" i="72"/>
  <c r="U254" i="72"/>
  <c r="U255" i="72"/>
  <c r="U256" i="72"/>
  <c r="U257" i="72"/>
  <c r="U258" i="72"/>
  <c r="U259" i="72"/>
  <c r="U260" i="72"/>
  <c r="U261" i="72"/>
  <c r="U262" i="72"/>
  <c r="U263" i="72"/>
  <c r="U264" i="72"/>
  <c r="U265" i="72"/>
  <c r="U266" i="72"/>
  <c r="U267" i="72"/>
  <c r="U268" i="72"/>
  <c r="U269" i="72"/>
  <c r="U270" i="72"/>
  <c r="U271" i="72"/>
  <c r="U272" i="72"/>
  <c r="U273" i="72"/>
  <c r="U274" i="72"/>
  <c r="U275" i="72"/>
  <c r="U276" i="72"/>
  <c r="U277" i="72"/>
  <c r="U278" i="72"/>
  <c r="U279" i="72"/>
  <c r="U280" i="72"/>
  <c r="U281" i="72"/>
  <c r="U282" i="72"/>
  <c r="U283" i="72"/>
  <c r="U284" i="72"/>
  <c r="U285" i="72"/>
  <c r="U286" i="72"/>
  <c r="U287" i="72"/>
  <c r="U288" i="72"/>
  <c r="U289" i="72"/>
  <c r="U290" i="72"/>
  <c r="U291" i="72"/>
  <c r="U292" i="72"/>
  <c r="U293" i="72"/>
  <c r="U294" i="72"/>
  <c r="U295" i="72"/>
  <c r="U296" i="72"/>
  <c r="U297" i="72"/>
  <c r="U298" i="72"/>
  <c r="U299" i="72"/>
  <c r="U300" i="72"/>
  <c r="U301" i="72"/>
  <c r="U302" i="72"/>
  <c r="U303" i="72"/>
  <c r="U304" i="72"/>
  <c r="U305" i="72"/>
  <c r="U306" i="72"/>
  <c r="U307" i="72"/>
  <c r="U308" i="72"/>
  <c r="U309" i="72"/>
  <c r="U310" i="72"/>
  <c r="U311" i="72"/>
  <c r="U312" i="72"/>
  <c r="U313" i="72"/>
  <c r="U314" i="72"/>
  <c r="U315" i="72"/>
  <c r="U316" i="72"/>
  <c r="U317" i="72"/>
  <c r="U318" i="72"/>
  <c r="U319" i="72"/>
  <c r="U320" i="72"/>
  <c r="U321" i="72"/>
  <c r="U322" i="72"/>
  <c r="U323" i="72"/>
  <c r="U324" i="72"/>
  <c r="U325" i="72"/>
  <c r="U326" i="72"/>
  <c r="U327" i="72"/>
  <c r="U328" i="72"/>
  <c r="U329" i="72"/>
  <c r="U330" i="72"/>
  <c r="U331" i="72"/>
  <c r="U332" i="72"/>
  <c r="U333" i="72"/>
  <c r="U334" i="72"/>
  <c r="U335" i="72"/>
  <c r="U336" i="72"/>
  <c r="U337" i="72"/>
  <c r="U338" i="72"/>
  <c r="U339" i="72"/>
  <c r="U340" i="72"/>
  <c r="U341" i="72"/>
  <c r="U342" i="72"/>
  <c r="U343" i="72"/>
  <c r="U344" i="72"/>
  <c r="U345" i="72"/>
  <c r="U346" i="72"/>
  <c r="U347" i="72"/>
  <c r="U348" i="72"/>
  <c r="U349" i="72"/>
  <c r="U350" i="72"/>
  <c r="U351" i="72"/>
  <c r="U352" i="72"/>
  <c r="U353" i="72"/>
  <c r="U354" i="72"/>
  <c r="U355" i="72"/>
  <c r="U356" i="72"/>
  <c r="U357" i="72"/>
  <c r="U358" i="72"/>
  <c r="U359" i="72"/>
  <c r="U360" i="72"/>
  <c r="U361" i="72"/>
  <c r="U362" i="72"/>
  <c r="U363" i="72"/>
  <c r="U364" i="72"/>
  <c r="U365" i="72"/>
  <c r="U366" i="72"/>
  <c r="U367" i="72"/>
  <c r="U368" i="72"/>
  <c r="U369" i="72"/>
  <c r="U370" i="72"/>
  <c r="U9" i="73"/>
  <c r="U10" i="73"/>
  <c r="U11" i="73"/>
  <c r="U12" i="73"/>
  <c r="U13" i="73"/>
  <c r="U14" i="73"/>
  <c r="U15" i="73"/>
  <c r="U16" i="73"/>
  <c r="U17" i="73"/>
  <c r="U18" i="73"/>
  <c r="U19" i="73"/>
  <c r="U20" i="73"/>
  <c r="U21" i="73"/>
  <c r="U22" i="73"/>
  <c r="U23" i="73"/>
  <c r="U24" i="73"/>
  <c r="U25" i="73"/>
  <c r="U26" i="73"/>
  <c r="U27" i="73"/>
  <c r="U28" i="73"/>
  <c r="U29" i="73"/>
  <c r="U30" i="73"/>
  <c r="U31" i="73"/>
  <c r="U32" i="73"/>
  <c r="U33" i="73"/>
  <c r="U34" i="73"/>
  <c r="U35" i="73"/>
  <c r="U36" i="73"/>
  <c r="U37" i="73"/>
  <c r="U38" i="73"/>
  <c r="U39" i="73"/>
  <c r="U40" i="73"/>
  <c r="U41" i="73"/>
  <c r="U42" i="73"/>
  <c r="U43" i="73"/>
  <c r="U44" i="73"/>
  <c r="U45" i="73"/>
  <c r="U46" i="73"/>
  <c r="U47" i="73"/>
  <c r="U48" i="73"/>
  <c r="U49" i="73"/>
  <c r="U50" i="73"/>
  <c r="U51" i="73"/>
  <c r="U52" i="73"/>
  <c r="U53" i="73"/>
  <c r="U54" i="73"/>
  <c r="U55" i="73"/>
  <c r="U56" i="73"/>
  <c r="U57" i="73"/>
  <c r="U58" i="73"/>
  <c r="U59" i="73"/>
  <c r="U60" i="73"/>
  <c r="U61" i="73"/>
  <c r="U62" i="73"/>
  <c r="U63" i="73"/>
  <c r="U64" i="73"/>
  <c r="U65" i="73"/>
  <c r="U66" i="73"/>
  <c r="U67" i="73"/>
  <c r="U68" i="73"/>
  <c r="U69" i="73"/>
  <c r="U72" i="73"/>
  <c r="U73" i="73"/>
  <c r="U74" i="73"/>
  <c r="U75" i="73"/>
  <c r="U76" i="73"/>
  <c r="U77" i="73"/>
  <c r="U78" i="73"/>
  <c r="U79" i="73"/>
  <c r="U80" i="73"/>
  <c r="U81" i="73"/>
  <c r="U82" i="73"/>
  <c r="U83" i="73"/>
  <c r="U84" i="73"/>
  <c r="U85" i="73"/>
  <c r="U86" i="73"/>
  <c r="U87" i="73"/>
  <c r="U88" i="73"/>
  <c r="U89" i="73"/>
  <c r="U90" i="73"/>
  <c r="U91" i="73"/>
  <c r="U92" i="73"/>
  <c r="U93" i="73"/>
  <c r="U94" i="73"/>
  <c r="U95" i="73"/>
  <c r="U96" i="73"/>
  <c r="U97" i="73"/>
  <c r="U98" i="73"/>
  <c r="U99" i="73"/>
  <c r="U100" i="73"/>
  <c r="U101" i="73"/>
  <c r="U102" i="73"/>
  <c r="U103" i="73"/>
  <c r="U104" i="73"/>
  <c r="U105" i="73"/>
  <c r="U106" i="73"/>
  <c r="U107" i="73"/>
  <c r="U108" i="73"/>
  <c r="U109" i="73"/>
  <c r="U110" i="73"/>
  <c r="U111" i="73"/>
  <c r="U112" i="73"/>
  <c r="U113" i="73"/>
  <c r="U114" i="73"/>
  <c r="U115" i="73"/>
  <c r="U116" i="73"/>
  <c r="U117" i="73"/>
  <c r="U118" i="73"/>
  <c r="U119" i="73"/>
  <c r="U120" i="73"/>
  <c r="U121" i="73"/>
  <c r="U122" i="73"/>
  <c r="U123" i="73"/>
  <c r="U124" i="73"/>
  <c r="U125" i="73"/>
  <c r="U126" i="73"/>
  <c r="U127" i="73"/>
  <c r="U128" i="73"/>
  <c r="U129" i="73"/>
  <c r="U130" i="73"/>
  <c r="U131" i="73"/>
  <c r="U132" i="73"/>
  <c r="U133" i="73"/>
  <c r="U134" i="73"/>
  <c r="U135" i="73"/>
  <c r="U136" i="73"/>
  <c r="U137" i="73"/>
  <c r="U138" i="73"/>
  <c r="U139" i="73"/>
  <c r="U140" i="73"/>
  <c r="U141" i="73"/>
  <c r="U142" i="73"/>
  <c r="U143" i="73"/>
  <c r="U144" i="73"/>
  <c r="U145" i="73"/>
  <c r="U146" i="73"/>
  <c r="U147" i="73"/>
  <c r="U148" i="73"/>
  <c r="U149" i="73"/>
  <c r="U150" i="73"/>
  <c r="U151" i="73"/>
  <c r="U152" i="73"/>
  <c r="U153" i="73"/>
  <c r="U154" i="73"/>
  <c r="U155" i="73"/>
  <c r="U156" i="73"/>
  <c r="U157" i="73"/>
  <c r="U158" i="73"/>
  <c r="U159" i="73"/>
  <c r="U160" i="73"/>
  <c r="U161" i="73"/>
  <c r="U162" i="73"/>
  <c r="U163" i="73"/>
  <c r="U164" i="73"/>
  <c r="U165" i="73"/>
  <c r="U166" i="73"/>
  <c r="U167" i="73"/>
  <c r="U168" i="73"/>
  <c r="U169" i="73"/>
  <c r="U170" i="73"/>
  <c r="U171" i="73"/>
  <c r="U172" i="73"/>
  <c r="U173" i="73"/>
  <c r="U174" i="73"/>
  <c r="U175" i="73"/>
  <c r="U176" i="73"/>
  <c r="U177" i="73"/>
  <c r="U178" i="73"/>
  <c r="U179" i="73"/>
  <c r="U180" i="73"/>
  <c r="U181" i="73"/>
  <c r="U182" i="73"/>
  <c r="U183" i="73"/>
  <c r="U184" i="73"/>
  <c r="U185" i="73"/>
  <c r="U186" i="73"/>
  <c r="U187" i="73"/>
  <c r="U188" i="73"/>
  <c r="U189" i="73"/>
  <c r="U190" i="73"/>
  <c r="U191" i="73"/>
  <c r="U192" i="73"/>
  <c r="U193" i="73"/>
  <c r="U194" i="73"/>
  <c r="U195" i="73"/>
  <c r="U196" i="73"/>
  <c r="U197" i="73"/>
  <c r="U198" i="73"/>
  <c r="U199" i="73"/>
  <c r="U200" i="73"/>
  <c r="U201" i="73"/>
  <c r="U202" i="73"/>
  <c r="U203" i="73"/>
  <c r="U204" i="73"/>
  <c r="U205" i="73"/>
  <c r="U206" i="73"/>
  <c r="U207" i="73"/>
  <c r="U208" i="73"/>
  <c r="U209" i="73"/>
  <c r="U210" i="73"/>
  <c r="U211" i="73"/>
  <c r="U212" i="73"/>
  <c r="U213" i="73"/>
  <c r="U214" i="73"/>
  <c r="U215" i="73"/>
  <c r="U216" i="73"/>
  <c r="U217" i="73"/>
  <c r="U218" i="73"/>
  <c r="U219" i="73"/>
  <c r="U220" i="73"/>
  <c r="U221" i="73"/>
  <c r="U222" i="73"/>
  <c r="U223" i="73"/>
  <c r="U224" i="73"/>
  <c r="U225" i="73"/>
  <c r="U226" i="73"/>
  <c r="U227" i="73"/>
  <c r="U228" i="73"/>
  <c r="U229" i="73"/>
  <c r="U230" i="73"/>
  <c r="U231" i="73"/>
  <c r="U232" i="73"/>
  <c r="U233" i="73"/>
  <c r="U234" i="73"/>
  <c r="U235" i="73"/>
  <c r="U236" i="73"/>
  <c r="U237" i="73"/>
  <c r="U238" i="73"/>
  <c r="U239" i="73"/>
  <c r="U240" i="73"/>
  <c r="U241" i="73"/>
  <c r="U242" i="73"/>
  <c r="U243" i="73"/>
  <c r="U244" i="73"/>
  <c r="U245" i="73"/>
  <c r="U246" i="73"/>
  <c r="U247" i="73"/>
  <c r="U248" i="73"/>
  <c r="U249" i="73"/>
  <c r="U250" i="73"/>
  <c r="U251" i="73"/>
  <c r="U252" i="73"/>
  <c r="U253" i="73"/>
  <c r="U254" i="73"/>
  <c r="U255" i="73"/>
  <c r="U256" i="73"/>
  <c r="U257" i="73"/>
  <c r="U258" i="73"/>
  <c r="U259" i="73"/>
  <c r="U260" i="73"/>
  <c r="U261" i="73"/>
  <c r="U262" i="73"/>
  <c r="U263" i="73"/>
  <c r="U264" i="73"/>
  <c r="U265" i="73"/>
  <c r="U266" i="73"/>
  <c r="U267" i="73"/>
  <c r="U268" i="73"/>
  <c r="U269" i="73"/>
  <c r="U270" i="73"/>
  <c r="U271" i="73"/>
  <c r="U272" i="73"/>
  <c r="U273" i="73"/>
  <c r="U274" i="73"/>
  <c r="U275" i="73"/>
  <c r="U276" i="73"/>
  <c r="U277" i="73"/>
  <c r="U278" i="73"/>
  <c r="U279" i="73"/>
  <c r="U280" i="73"/>
  <c r="U281" i="73"/>
  <c r="U282" i="73"/>
  <c r="U283" i="73"/>
  <c r="U284" i="73"/>
  <c r="U285" i="73"/>
  <c r="U286" i="73"/>
  <c r="U287" i="73"/>
  <c r="U288" i="73"/>
  <c r="U289" i="73"/>
  <c r="U290" i="73"/>
  <c r="U291" i="73"/>
  <c r="U292" i="73"/>
  <c r="U293" i="73"/>
  <c r="U294" i="73"/>
  <c r="U295" i="73"/>
  <c r="U296" i="73"/>
  <c r="U297" i="73"/>
  <c r="U298" i="73"/>
  <c r="U299" i="73"/>
  <c r="U300" i="73"/>
  <c r="U301" i="73"/>
  <c r="U302" i="73"/>
  <c r="U303" i="73"/>
  <c r="U304" i="73"/>
  <c r="U305" i="73"/>
  <c r="U306" i="73"/>
  <c r="U307" i="73"/>
  <c r="U308" i="73"/>
  <c r="U309" i="73"/>
  <c r="U310" i="73"/>
  <c r="U311" i="73"/>
  <c r="U312" i="73"/>
  <c r="U313" i="73"/>
  <c r="U314" i="73"/>
  <c r="U315" i="73"/>
  <c r="U316" i="73"/>
  <c r="U317" i="73"/>
  <c r="U318" i="73"/>
  <c r="U319" i="73"/>
  <c r="U320" i="73"/>
  <c r="U321" i="73"/>
  <c r="U322" i="73"/>
  <c r="U323" i="73"/>
  <c r="U324" i="73"/>
  <c r="U325" i="73"/>
  <c r="U326" i="73"/>
  <c r="U327" i="73"/>
  <c r="U328" i="73"/>
  <c r="U329" i="73"/>
  <c r="U330" i="73"/>
  <c r="U331" i="73"/>
  <c r="U332" i="73"/>
  <c r="U333" i="73"/>
  <c r="U334" i="73"/>
  <c r="U335" i="73"/>
  <c r="U336" i="73"/>
  <c r="U337" i="73"/>
  <c r="U338" i="73"/>
  <c r="U339" i="73"/>
  <c r="U340" i="73"/>
  <c r="U341" i="73"/>
  <c r="U342" i="73"/>
  <c r="U343" i="73"/>
  <c r="U344" i="73"/>
  <c r="U345" i="73"/>
  <c r="U346" i="73"/>
  <c r="U347" i="73"/>
  <c r="U348" i="73"/>
  <c r="U349" i="73"/>
  <c r="U350" i="73"/>
  <c r="U351" i="73"/>
  <c r="U352" i="73"/>
  <c r="U353" i="73"/>
  <c r="U354" i="73"/>
  <c r="U355" i="73"/>
  <c r="U356" i="73"/>
  <c r="U357" i="73"/>
  <c r="U358" i="73"/>
  <c r="U359" i="73"/>
  <c r="U360" i="73"/>
  <c r="U361" i="73"/>
  <c r="U362" i="73"/>
  <c r="U363" i="73"/>
  <c r="U364" i="73"/>
  <c r="U365" i="73"/>
  <c r="U366" i="73"/>
  <c r="U367" i="73"/>
  <c r="U368" i="73"/>
  <c r="U369" i="73"/>
  <c r="U370" i="73"/>
  <c r="T10" i="73"/>
  <c r="T11" i="73"/>
  <c r="T12" i="73"/>
  <c r="T13" i="73"/>
  <c r="T14" i="73"/>
  <c r="T15" i="73"/>
  <c r="T16" i="73"/>
  <c r="T17" i="73"/>
  <c r="T18" i="73"/>
  <c r="T19" i="73"/>
  <c r="T20" i="73"/>
  <c r="T21" i="73"/>
  <c r="T22" i="73"/>
  <c r="T23" i="73"/>
  <c r="T24" i="73"/>
  <c r="T25" i="73"/>
  <c r="T26" i="73"/>
  <c r="T27" i="73"/>
  <c r="T28" i="73"/>
  <c r="T29" i="73"/>
  <c r="T30" i="73"/>
  <c r="T31" i="73"/>
  <c r="T32" i="73"/>
  <c r="T33" i="73"/>
  <c r="T34" i="73"/>
  <c r="T35" i="73"/>
  <c r="T36" i="73"/>
  <c r="T37" i="73"/>
  <c r="T38" i="73"/>
  <c r="T39" i="73"/>
  <c r="T40" i="73"/>
  <c r="T41" i="73"/>
  <c r="T42" i="73"/>
  <c r="T43" i="73"/>
  <c r="T44" i="73"/>
  <c r="T45" i="73"/>
  <c r="T46" i="73"/>
  <c r="T47" i="73"/>
  <c r="T48" i="73"/>
  <c r="T49" i="73"/>
  <c r="T50" i="73"/>
  <c r="T51" i="73"/>
  <c r="T52" i="73"/>
  <c r="T53" i="73"/>
  <c r="T54" i="73"/>
  <c r="T55" i="73"/>
  <c r="T56" i="73"/>
  <c r="T57" i="73"/>
  <c r="T58" i="73"/>
  <c r="T59" i="73"/>
  <c r="T60" i="73"/>
  <c r="T61" i="73"/>
  <c r="T62" i="73"/>
  <c r="T63" i="73"/>
  <c r="T64" i="73"/>
  <c r="T65" i="73"/>
  <c r="T66" i="73"/>
  <c r="T67" i="73"/>
  <c r="T68" i="73"/>
  <c r="T69" i="73"/>
  <c r="T72" i="73"/>
  <c r="T73" i="73"/>
  <c r="T74" i="73"/>
  <c r="T75" i="73"/>
  <c r="T76" i="73"/>
  <c r="T77" i="73"/>
  <c r="T78" i="73"/>
  <c r="T79" i="73"/>
  <c r="T80" i="73"/>
  <c r="T81" i="73"/>
  <c r="T82" i="73"/>
  <c r="T83" i="73"/>
  <c r="T84" i="73"/>
  <c r="T85" i="73"/>
  <c r="T86" i="73"/>
  <c r="T87" i="73"/>
  <c r="T88" i="73"/>
  <c r="T89" i="73"/>
  <c r="T90" i="73"/>
  <c r="T91" i="73"/>
  <c r="T92" i="73"/>
  <c r="T93" i="73"/>
  <c r="T94" i="73"/>
  <c r="T95" i="73"/>
  <c r="T96" i="73"/>
  <c r="T97" i="73"/>
  <c r="T98" i="73"/>
  <c r="T99" i="73"/>
  <c r="T100" i="73"/>
  <c r="T101" i="73"/>
  <c r="T102" i="73"/>
  <c r="T103" i="73"/>
  <c r="T104" i="73"/>
  <c r="T105" i="73"/>
  <c r="T106" i="73"/>
  <c r="T107" i="73"/>
  <c r="T108" i="73"/>
  <c r="T109" i="73"/>
  <c r="T110" i="73"/>
  <c r="T111" i="73"/>
  <c r="T112" i="73"/>
  <c r="T113" i="73"/>
  <c r="T114" i="73"/>
  <c r="T115" i="73"/>
  <c r="T116" i="73"/>
  <c r="T117" i="73"/>
  <c r="T118" i="73"/>
  <c r="T119" i="73"/>
  <c r="T120" i="73"/>
  <c r="T121" i="73"/>
  <c r="T122" i="73"/>
  <c r="T123" i="73"/>
  <c r="T124" i="73"/>
  <c r="T125" i="73"/>
  <c r="T126" i="73"/>
  <c r="T127" i="73"/>
  <c r="T128" i="73"/>
  <c r="T129" i="73"/>
  <c r="T130" i="73"/>
  <c r="T131" i="73"/>
  <c r="T132" i="73"/>
  <c r="T133" i="73"/>
  <c r="T134" i="73"/>
  <c r="T135" i="73"/>
  <c r="T136" i="73"/>
  <c r="T137" i="73"/>
  <c r="T138" i="73"/>
  <c r="T139" i="73"/>
  <c r="T140" i="73"/>
  <c r="T141" i="73"/>
  <c r="T142" i="73"/>
  <c r="T143" i="73"/>
  <c r="T144" i="73"/>
  <c r="T145" i="73"/>
  <c r="T146" i="73"/>
  <c r="T147" i="73"/>
  <c r="T148" i="73"/>
  <c r="T149" i="73"/>
  <c r="T150" i="73"/>
  <c r="T151" i="73"/>
  <c r="T152" i="73"/>
  <c r="T153" i="73"/>
  <c r="T154" i="73"/>
  <c r="T155" i="73"/>
  <c r="T156" i="73"/>
  <c r="T157" i="73"/>
  <c r="T158" i="73"/>
  <c r="T159" i="73"/>
  <c r="T160" i="73"/>
  <c r="T161" i="73"/>
  <c r="T162" i="73"/>
  <c r="T163" i="73"/>
  <c r="T164" i="73"/>
  <c r="T165" i="73"/>
  <c r="T166" i="73"/>
  <c r="T167" i="73"/>
  <c r="T168" i="73"/>
  <c r="T169" i="73"/>
  <c r="T170" i="73"/>
  <c r="T171" i="73"/>
  <c r="T172" i="73"/>
  <c r="T173" i="73"/>
  <c r="T174" i="73"/>
  <c r="T175" i="73"/>
  <c r="T176" i="73"/>
  <c r="T177" i="73"/>
  <c r="T178" i="73"/>
  <c r="T179" i="73"/>
  <c r="T180" i="73"/>
  <c r="T181" i="73"/>
  <c r="T182" i="73"/>
  <c r="T183" i="73"/>
  <c r="T184" i="73"/>
  <c r="T185" i="73"/>
  <c r="T186" i="73"/>
  <c r="T187" i="73"/>
  <c r="T188" i="73"/>
  <c r="T189" i="73"/>
  <c r="T190" i="73"/>
  <c r="T191" i="73"/>
  <c r="T192" i="73"/>
  <c r="T193" i="73"/>
  <c r="T194" i="73"/>
  <c r="T195" i="73"/>
  <c r="T196" i="73"/>
  <c r="T197" i="73"/>
  <c r="T198" i="73"/>
  <c r="T199" i="73"/>
  <c r="T200" i="73"/>
  <c r="T201" i="73"/>
  <c r="T202" i="73"/>
  <c r="T203" i="73"/>
  <c r="T204" i="73"/>
  <c r="T205" i="73"/>
  <c r="T206" i="73"/>
  <c r="T207" i="73"/>
  <c r="T208" i="73"/>
  <c r="T209" i="73"/>
  <c r="T210" i="73"/>
  <c r="T211" i="73"/>
  <c r="T212" i="73"/>
  <c r="T213" i="73"/>
  <c r="T214" i="73"/>
  <c r="T215" i="73"/>
  <c r="T216" i="73"/>
  <c r="T217" i="73"/>
  <c r="T218" i="73"/>
  <c r="T219" i="73"/>
  <c r="T220" i="73"/>
  <c r="T221" i="73"/>
  <c r="T222" i="73"/>
  <c r="T223" i="73"/>
  <c r="T224" i="73"/>
  <c r="T225" i="73"/>
  <c r="T226" i="73"/>
  <c r="T227" i="73"/>
  <c r="T228" i="73"/>
  <c r="T229" i="73"/>
  <c r="T230" i="73"/>
  <c r="T231" i="73"/>
  <c r="T232" i="73"/>
  <c r="T233" i="73"/>
  <c r="T234" i="73"/>
  <c r="T235" i="73"/>
  <c r="T236" i="73"/>
  <c r="T237" i="73"/>
  <c r="T238" i="73"/>
  <c r="T239" i="73"/>
  <c r="T240" i="73"/>
  <c r="T241" i="73"/>
  <c r="T242" i="73"/>
  <c r="T243" i="73"/>
  <c r="T244" i="73"/>
  <c r="T245" i="73"/>
  <c r="T246" i="73"/>
  <c r="T247" i="73"/>
  <c r="T248" i="73"/>
  <c r="T249" i="73"/>
  <c r="T250" i="73"/>
  <c r="T251" i="73"/>
  <c r="T252" i="73"/>
  <c r="T253" i="73"/>
  <c r="T254" i="73"/>
  <c r="T255" i="73"/>
  <c r="T256" i="73"/>
  <c r="T257" i="73"/>
  <c r="T258" i="73"/>
  <c r="T259" i="73"/>
  <c r="T260" i="73"/>
  <c r="T261" i="73"/>
  <c r="T262" i="73"/>
  <c r="T263" i="73"/>
  <c r="T264" i="73"/>
  <c r="T265" i="73"/>
  <c r="T266" i="73"/>
  <c r="T267" i="73"/>
  <c r="T268" i="73"/>
  <c r="T269" i="73"/>
  <c r="T270" i="73"/>
  <c r="T271" i="73"/>
  <c r="T272" i="73"/>
  <c r="T273" i="73"/>
  <c r="T274" i="73"/>
  <c r="T275" i="73"/>
  <c r="T276" i="73"/>
  <c r="T277" i="73"/>
  <c r="T278" i="73"/>
  <c r="T279" i="73"/>
  <c r="T280" i="73"/>
  <c r="T281" i="73"/>
  <c r="T282" i="73"/>
  <c r="T283" i="73"/>
  <c r="T284" i="73"/>
  <c r="T285" i="73"/>
  <c r="T286" i="73"/>
  <c r="T287" i="73"/>
  <c r="T288" i="73"/>
  <c r="T289" i="73"/>
  <c r="T290" i="73"/>
  <c r="T291" i="73"/>
  <c r="T292" i="73"/>
  <c r="T293" i="73"/>
  <c r="T294" i="73"/>
  <c r="T295" i="73"/>
  <c r="T296" i="73"/>
  <c r="T297" i="73"/>
  <c r="T298" i="73"/>
  <c r="T299" i="73"/>
  <c r="T300" i="73"/>
  <c r="T301" i="73"/>
  <c r="T302" i="73"/>
  <c r="T303" i="73"/>
  <c r="T304" i="73"/>
  <c r="T305" i="73"/>
  <c r="T306" i="73"/>
  <c r="T307" i="73"/>
  <c r="T308" i="73"/>
  <c r="T309" i="73"/>
  <c r="T310" i="73"/>
  <c r="T311" i="73"/>
  <c r="T312" i="73"/>
  <c r="T313" i="73"/>
  <c r="T314" i="73"/>
  <c r="T315" i="73"/>
  <c r="T316" i="73"/>
  <c r="T317" i="73"/>
  <c r="T318" i="73"/>
  <c r="T319" i="73"/>
  <c r="T320" i="73"/>
  <c r="T321" i="73"/>
  <c r="T322" i="73"/>
  <c r="T323" i="73"/>
  <c r="T324" i="73"/>
  <c r="T325" i="73"/>
  <c r="T326" i="73"/>
  <c r="T327" i="73"/>
  <c r="T328" i="73"/>
  <c r="T329" i="73"/>
  <c r="T330" i="73"/>
  <c r="T331" i="73"/>
  <c r="T332" i="73"/>
  <c r="T333" i="73"/>
  <c r="T334" i="73"/>
  <c r="T335" i="73"/>
  <c r="T336" i="73"/>
  <c r="T337" i="73"/>
  <c r="T338" i="73"/>
  <c r="T339" i="73"/>
  <c r="T340" i="73"/>
  <c r="T341" i="73"/>
  <c r="T342" i="73"/>
  <c r="T343" i="73"/>
  <c r="T344" i="73"/>
  <c r="T345" i="73"/>
  <c r="T346" i="73"/>
  <c r="T347" i="73"/>
  <c r="T348" i="73"/>
  <c r="T349" i="73"/>
  <c r="T350" i="73"/>
  <c r="T351" i="73"/>
  <c r="T352" i="73"/>
  <c r="T353" i="73"/>
  <c r="T354" i="73"/>
  <c r="T355" i="73"/>
  <c r="T356" i="73"/>
  <c r="T357" i="73"/>
  <c r="T358" i="73"/>
  <c r="T359" i="73"/>
  <c r="T360" i="73"/>
  <c r="T361" i="73"/>
  <c r="T362" i="73"/>
  <c r="T363" i="73"/>
  <c r="T364" i="73"/>
  <c r="T365" i="73"/>
  <c r="T366" i="73"/>
  <c r="T367" i="73"/>
  <c r="T368" i="73"/>
  <c r="T369" i="73"/>
  <c r="T370" i="73"/>
  <c r="U8" i="73"/>
  <c r="T9" i="73"/>
  <c r="Z71" i="71"/>
  <c r="AA71" i="71"/>
  <c r="AB71" i="71"/>
  <c r="W71" i="72"/>
  <c r="X71" i="72"/>
  <c r="Y71" i="72"/>
  <c r="X71" i="73"/>
  <c r="Y71" i="73"/>
  <c r="H325" i="71"/>
  <c r="I325" i="71"/>
  <c r="J325" i="71"/>
  <c r="K325" i="71"/>
  <c r="L325" i="71"/>
  <c r="M325" i="71"/>
  <c r="N325" i="71"/>
  <c r="O325" i="71"/>
  <c r="P325" i="71"/>
  <c r="Q325" i="71"/>
  <c r="R325" i="71"/>
  <c r="S325" i="71"/>
  <c r="T325" i="71"/>
  <c r="U325" i="71"/>
  <c r="V325" i="71"/>
  <c r="X325" i="71"/>
  <c r="I10" i="71"/>
  <c r="J10" i="71"/>
  <c r="K10" i="71"/>
  <c r="L10" i="71"/>
  <c r="M10" i="71"/>
  <c r="N10" i="71"/>
  <c r="O10" i="71"/>
  <c r="P10" i="71"/>
  <c r="Q10" i="71"/>
  <c r="R10" i="71"/>
  <c r="S10" i="71"/>
  <c r="T10" i="71"/>
  <c r="U10" i="71"/>
  <c r="V10" i="71"/>
  <c r="X10" i="71"/>
  <c r="Z10" i="71"/>
  <c r="I11" i="71"/>
  <c r="J11" i="71"/>
  <c r="K11" i="71"/>
  <c r="L11" i="71"/>
  <c r="M11" i="71"/>
  <c r="N11" i="71"/>
  <c r="O11" i="71"/>
  <c r="P11" i="71"/>
  <c r="Q11" i="71"/>
  <c r="R11" i="71"/>
  <c r="S11" i="71"/>
  <c r="T11" i="71"/>
  <c r="U11" i="71"/>
  <c r="V11" i="71"/>
  <c r="X11" i="71"/>
  <c r="Z11" i="71"/>
  <c r="I12" i="71"/>
  <c r="J12" i="71"/>
  <c r="K12" i="71"/>
  <c r="L12" i="71"/>
  <c r="M12" i="71"/>
  <c r="N12" i="71"/>
  <c r="O12" i="71"/>
  <c r="P12" i="71"/>
  <c r="Q12" i="71"/>
  <c r="R12" i="71"/>
  <c r="S12" i="71"/>
  <c r="T12" i="71"/>
  <c r="U12" i="71"/>
  <c r="V12" i="71"/>
  <c r="X12" i="71"/>
  <c r="Z12" i="71"/>
  <c r="I13" i="71"/>
  <c r="J13" i="71"/>
  <c r="K13" i="71"/>
  <c r="L13" i="71"/>
  <c r="M13" i="71"/>
  <c r="N13" i="71"/>
  <c r="O13" i="71"/>
  <c r="P13" i="71"/>
  <c r="Q13" i="71"/>
  <c r="R13" i="71"/>
  <c r="S13" i="71"/>
  <c r="T13" i="71"/>
  <c r="U13" i="71"/>
  <c r="V13" i="71"/>
  <c r="X13" i="71"/>
  <c r="Z13" i="71"/>
  <c r="I14" i="71"/>
  <c r="J14" i="71"/>
  <c r="K14" i="71"/>
  <c r="L14" i="71"/>
  <c r="M14" i="71"/>
  <c r="N14" i="71"/>
  <c r="O14" i="71"/>
  <c r="P14" i="71"/>
  <c r="Q14" i="71"/>
  <c r="R14" i="71"/>
  <c r="S14" i="71"/>
  <c r="T14" i="71"/>
  <c r="U14" i="71"/>
  <c r="V14" i="71"/>
  <c r="X14" i="71"/>
  <c r="Z14" i="71"/>
  <c r="I15" i="71"/>
  <c r="J15" i="71"/>
  <c r="K15" i="71"/>
  <c r="L15" i="71"/>
  <c r="M15" i="71"/>
  <c r="N15" i="71"/>
  <c r="O15" i="71"/>
  <c r="P15" i="71"/>
  <c r="Q15" i="71"/>
  <c r="R15" i="71"/>
  <c r="S15" i="71"/>
  <c r="T15" i="71"/>
  <c r="U15" i="71"/>
  <c r="V15" i="71"/>
  <c r="X15" i="71"/>
  <c r="Z15" i="71"/>
  <c r="I16" i="71"/>
  <c r="J16" i="71"/>
  <c r="K16" i="71"/>
  <c r="L16" i="71"/>
  <c r="M16" i="71"/>
  <c r="N16" i="71"/>
  <c r="O16" i="71"/>
  <c r="P16" i="71"/>
  <c r="Q16" i="71"/>
  <c r="R16" i="71"/>
  <c r="S16" i="71"/>
  <c r="T16" i="71"/>
  <c r="U16" i="71"/>
  <c r="V16" i="71"/>
  <c r="X16" i="71"/>
  <c r="Z16" i="71"/>
  <c r="I17" i="71"/>
  <c r="J17" i="71"/>
  <c r="K17" i="71"/>
  <c r="L17" i="71"/>
  <c r="M17" i="71"/>
  <c r="N17" i="71"/>
  <c r="O17" i="71"/>
  <c r="P17" i="71"/>
  <c r="Q17" i="71"/>
  <c r="R17" i="71"/>
  <c r="S17" i="71"/>
  <c r="T17" i="71"/>
  <c r="U17" i="71"/>
  <c r="V17" i="71"/>
  <c r="X17" i="71"/>
  <c r="Z17" i="71"/>
  <c r="I18" i="71"/>
  <c r="J18" i="71"/>
  <c r="K18" i="71"/>
  <c r="L18" i="71"/>
  <c r="M18" i="71"/>
  <c r="N18" i="71"/>
  <c r="O18" i="71"/>
  <c r="P18" i="71"/>
  <c r="Q18" i="71"/>
  <c r="R18" i="71"/>
  <c r="S18" i="71"/>
  <c r="T18" i="71"/>
  <c r="U18" i="71"/>
  <c r="V18" i="71"/>
  <c r="X18" i="71"/>
  <c r="Z18" i="71"/>
  <c r="I19" i="71"/>
  <c r="J19" i="71"/>
  <c r="K19" i="71"/>
  <c r="L19" i="71"/>
  <c r="M19" i="71"/>
  <c r="N19" i="71"/>
  <c r="O19" i="71"/>
  <c r="P19" i="71"/>
  <c r="Q19" i="71"/>
  <c r="R19" i="71"/>
  <c r="S19" i="71"/>
  <c r="T19" i="71"/>
  <c r="U19" i="71"/>
  <c r="V19" i="71"/>
  <c r="X19" i="71"/>
  <c r="Z19" i="71"/>
  <c r="I20" i="71"/>
  <c r="J20" i="71"/>
  <c r="K20" i="71"/>
  <c r="L20" i="71"/>
  <c r="M20" i="71"/>
  <c r="N20" i="71"/>
  <c r="O20" i="71"/>
  <c r="P20" i="71"/>
  <c r="Q20" i="71"/>
  <c r="R20" i="71"/>
  <c r="S20" i="71"/>
  <c r="T20" i="71"/>
  <c r="U20" i="71"/>
  <c r="V20" i="71"/>
  <c r="X20" i="71"/>
  <c r="Z20" i="71"/>
  <c r="I21" i="71"/>
  <c r="J21" i="71"/>
  <c r="K21" i="71"/>
  <c r="L21" i="71"/>
  <c r="M21" i="71"/>
  <c r="N21" i="71"/>
  <c r="O21" i="71"/>
  <c r="P21" i="71"/>
  <c r="Q21" i="71"/>
  <c r="R21" i="71"/>
  <c r="S21" i="71"/>
  <c r="T21" i="71"/>
  <c r="U21" i="71"/>
  <c r="V21" i="71"/>
  <c r="X21" i="71"/>
  <c r="Z21" i="71"/>
  <c r="I9" i="71"/>
  <c r="J9" i="71"/>
  <c r="K9" i="71"/>
  <c r="L9" i="71"/>
  <c r="M9" i="71"/>
  <c r="N9" i="71"/>
  <c r="O9" i="71"/>
  <c r="P9" i="71"/>
  <c r="Q9" i="71"/>
  <c r="R9" i="71"/>
  <c r="S9" i="71"/>
  <c r="T9" i="71"/>
  <c r="U9" i="71"/>
  <c r="V9" i="71"/>
  <c r="X9" i="71"/>
  <c r="H370" i="71"/>
  <c r="O325" i="60"/>
  <c r="G325" i="60"/>
  <c r="G326" i="60"/>
  <c r="G10" i="60"/>
  <c r="H10" i="60"/>
  <c r="I10" i="60"/>
  <c r="J10" i="60"/>
  <c r="K10" i="60"/>
  <c r="L10" i="60"/>
  <c r="M10" i="60"/>
  <c r="N10" i="60"/>
  <c r="O10" i="60"/>
  <c r="P10" i="60"/>
  <c r="Q10" i="60"/>
  <c r="G11" i="60"/>
  <c r="H11" i="60"/>
  <c r="I11" i="60"/>
  <c r="J11" i="60"/>
  <c r="K11" i="60"/>
  <c r="L11" i="60"/>
  <c r="M11" i="60"/>
  <c r="N11" i="60"/>
  <c r="O11" i="60"/>
  <c r="P11" i="60"/>
  <c r="Q11" i="60"/>
  <c r="G12" i="60"/>
  <c r="H12" i="60"/>
  <c r="I12" i="60"/>
  <c r="J12" i="60"/>
  <c r="K12" i="60"/>
  <c r="L12" i="60"/>
  <c r="M12" i="60"/>
  <c r="N12" i="60"/>
  <c r="O12" i="60"/>
  <c r="P12" i="60"/>
  <c r="Q12" i="60"/>
  <c r="G13" i="60"/>
  <c r="H13" i="60"/>
  <c r="I13" i="60"/>
  <c r="J13" i="60"/>
  <c r="K13" i="60"/>
  <c r="L13" i="60"/>
  <c r="M13" i="60"/>
  <c r="N13" i="60"/>
  <c r="O13" i="60"/>
  <c r="P13" i="60"/>
  <c r="Q13" i="60"/>
  <c r="G14" i="60"/>
  <c r="H14" i="60"/>
  <c r="I14" i="60"/>
  <c r="J14" i="60"/>
  <c r="K14" i="60"/>
  <c r="L14" i="60"/>
  <c r="M14" i="60"/>
  <c r="N14" i="60"/>
  <c r="O14" i="60"/>
  <c r="P14" i="60"/>
  <c r="Q14" i="60"/>
  <c r="G15" i="60"/>
  <c r="H15" i="60"/>
  <c r="I15" i="60"/>
  <c r="J15" i="60"/>
  <c r="K15" i="60"/>
  <c r="L15" i="60"/>
  <c r="M15" i="60"/>
  <c r="N15" i="60"/>
  <c r="O15" i="60"/>
  <c r="P15" i="60"/>
  <c r="Q15" i="60"/>
  <c r="G16" i="60"/>
  <c r="H16" i="60"/>
  <c r="I16" i="60"/>
  <c r="J16" i="60"/>
  <c r="K16" i="60"/>
  <c r="L16" i="60"/>
  <c r="M16" i="60"/>
  <c r="N16" i="60"/>
  <c r="O16" i="60"/>
  <c r="P16" i="60"/>
  <c r="Q16" i="60"/>
  <c r="G17" i="60"/>
  <c r="H17" i="60"/>
  <c r="I17" i="60"/>
  <c r="J17" i="60"/>
  <c r="K17" i="60"/>
  <c r="L17" i="60"/>
  <c r="M17" i="60"/>
  <c r="N17" i="60"/>
  <c r="O17" i="60"/>
  <c r="P17" i="60"/>
  <c r="Q17" i="60"/>
  <c r="G18" i="60"/>
  <c r="H18" i="60"/>
  <c r="I18" i="60"/>
  <c r="J18" i="60"/>
  <c r="K18" i="60"/>
  <c r="L18" i="60"/>
  <c r="M18" i="60"/>
  <c r="N18" i="60"/>
  <c r="O18" i="60"/>
  <c r="P18" i="60"/>
  <c r="Q18" i="60"/>
  <c r="G19" i="60"/>
  <c r="H19" i="60"/>
  <c r="I19" i="60"/>
  <c r="J19" i="60"/>
  <c r="K19" i="60"/>
  <c r="L19" i="60"/>
  <c r="M19" i="60"/>
  <c r="N19" i="60"/>
  <c r="O19" i="60"/>
  <c r="P19" i="60"/>
  <c r="Q19" i="60"/>
  <c r="G20" i="60"/>
  <c r="H20" i="60"/>
  <c r="I20" i="60"/>
  <c r="J20" i="60"/>
  <c r="K20" i="60"/>
  <c r="L20" i="60"/>
  <c r="M20" i="60"/>
  <c r="N20" i="60"/>
  <c r="O20" i="60"/>
  <c r="P20" i="60"/>
  <c r="Q20" i="60"/>
  <c r="G21" i="60"/>
  <c r="H21" i="60"/>
  <c r="I21" i="60"/>
  <c r="J21" i="60"/>
  <c r="K21" i="60"/>
  <c r="L21" i="60"/>
  <c r="M21" i="60"/>
  <c r="N21" i="60"/>
  <c r="O21" i="60"/>
  <c r="P21" i="60"/>
  <c r="Q21" i="60"/>
  <c r="G22" i="60"/>
  <c r="H22" i="60"/>
  <c r="I22" i="60"/>
  <c r="J22" i="60"/>
  <c r="K22" i="60"/>
  <c r="L22" i="60"/>
  <c r="M22" i="60"/>
  <c r="N22" i="60"/>
  <c r="O22" i="60"/>
  <c r="P22" i="60"/>
  <c r="Q22" i="60"/>
  <c r="G23" i="60"/>
  <c r="H23" i="60"/>
  <c r="I23" i="60"/>
  <c r="J23" i="60"/>
  <c r="K23" i="60"/>
  <c r="L23" i="60"/>
  <c r="M23" i="60"/>
  <c r="N23" i="60"/>
  <c r="O23" i="60"/>
  <c r="P23" i="60"/>
  <c r="Q23" i="60"/>
  <c r="G24" i="60"/>
  <c r="H24" i="60"/>
  <c r="I24" i="60"/>
  <c r="J24" i="60"/>
  <c r="K24" i="60"/>
  <c r="L24" i="60"/>
  <c r="M24" i="60"/>
  <c r="N24" i="60"/>
  <c r="O24" i="60"/>
  <c r="P24" i="60"/>
  <c r="Q24" i="60"/>
  <c r="G25" i="60"/>
  <c r="H25" i="60"/>
  <c r="I25" i="60"/>
  <c r="J25" i="60"/>
  <c r="K25" i="60"/>
  <c r="L25" i="60"/>
  <c r="M25" i="60"/>
  <c r="N25" i="60"/>
  <c r="O25" i="60"/>
  <c r="P25" i="60"/>
  <c r="Q25" i="60"/>
  <c r="G26" i="60"/>
  <c r="H26" i="60"/>
  <c r="I26" i="60"/>
  <c r="J26" i="60"/>
  <c r="K26" i="60"/>
  <c r="L26" i="60"/>
  <c r="M26" i="60"/>
  <c r="N26" i="60"/>
  <c r="O26" i="60"/>
  <c r="P26" i="60"/>
  <c r="Q26" i="60"/>
  <c r="G27" i="60"/>
  <c r="H27" i="60"/>
  <c r="I27" i="60"/>
  <c r="J27" i="60"/>
  <c r="K27" i="60"/>
  <c r="L27" i="60"/>
  <c r="M27" i="60"/>
  <c r="N27" i="60"/>
  <c r="O27" i="60"/>
  <c r="P27" i="60"/>
  <c r="Q27" i="60"/>
  <c r="G28" i="60"/>
  <c r="H28" i="60"/>
  <c r="I28" i="60"/>
  <c r="J28" i="60"/>
  <c r="K28" i="60"/>
  <c r="L28" i="60"/>
  <c r="M28" i="60"/>
  <c r="N28" i="60"/>
  <c r="O28" i="60"/>
  <c r="P28" i="60"/>
  <c r="Q28" i="60"/>
  <c r="G29" i="60"/>
  <c r="H29" i="60"/>
  <c r="I29" i="60"/>
  <c r="J29" i="60"/>
  <c r="K29" i="60"/>
  <c r="L29" i="60"/>
  <c r="M29" i="60"/>
  <c r="N29" i="60"/>
  <c r="O29" i="60"/>
  <c r="P29" i="60"/>
  <c r="Q29" i="60"/>
  <c r="G30" i="60"/>
  <c r="H30" i="60"/>
  <c r="I30" i="60"/>
  <c r="J30" i="60"/>
  <c r="K30" i="60"/>
  <c r="L30" i="60"/>
  <c r="M30" i="60"/>
  <c r="N30" i="60"/>
  <c r="O30" i="60"/>
  <c r="P30" i="60"/>
  <c r="Q30" i="60"/>
  <c r="G31" i="60"/>
  <c r="H31" i="60"/>
  <c r="I31" i="60"/>
  <c r="J31" i="60"/>
  <c r="K31" i="60"/>
  <c r="L31" i="60"/>
  <c r="M31" i="60"/>
  <c r="N31" i="60"/>
  <c r="O31" i="60"/>
  <c r="P31" i="60"/>
  <c r="Q31" i="60"/>
  <c r="G32" i="60"/>
  <c r="H32" i="60"/>
  <c r="I32" i="60"/>
  <c r="J32" i="60"/>
  <c r="K32" i="60"/>
  <c r="L32" i="60"/>
  <c r="M32" i="60"/>
  <c r="N32" i="60"/>
  <c r="O32" i="60"/>
  <c r="P32" i="60"/>
  <c r="Q32" i="60"/>
  <c r="G33" i="60"/>
  <c r="H33" i="60"/>
  <c r="I33" i="60"/>
  <c r="J33" i="60"/>
  <c r="K33" i="60"/>
  <c r="L33" i="60"/>
  <c r="M33" i="60"/>
  <c r="N33" i="60"/>
  <c r="O33" i="60"/>
  <c r="P33" i="60"/>
  <c r="Q33" i="60"/>
  <c r="G34" i="60"/>
  <c r="H34" i="60"/>
  <c r="I34" i="60"/>
  <c r="J34" i="60"/>
  <c r="K34" i="60"/>
  <c r="L34" i="60"/>
  <c r="M34" i="60"/>
  <c r="N34" i="60"/>
  <c r="O34" i="60"/>
  <c r="P34" i="60"/>
  <c r="Q34" i="60"/>
  <c r="G35" i="60"/>
  <c r="H35" i="60"/>
  <c r="I35" i="60"/>
  <c r="J35" i="60"/>
  <c r="K35" i="60"/>
  <c r="L35" i="60"/>
  <c r="M35" i="60"/>
  <c r="N35" i="60"/>
  <c r="O35" i="60"/>
  <c r="P35" i="60"/>
  <c r="Q35" i="60"/>
  <c r="G36" i="60"/>
  <c r="H36" i="60"/>
  <c r="I36" i="60"/>
  <c r="J36" i="60"/>
  <c r="K36" i="60"/>
  <c r="L36" i="60"/>
  <c r="M36" i="60"/>
  <c r="N36" i="60"/>
  <c r="O36" i="60"/>
  <c r="P36" i="60"/>
  <c r="Q36" i="60"/>
  <c r="G37" i="60"/>
  <c r="H37" i="60"/>
  <c r="I37" i="60"/>
  <c r="J37" i="60"/>
  <c r="K37" i="60"/>
  <c r="L37" i="60"/>
  <c r="M37" i="60"/>
  <c r="N37" i="60"/>
  <c r="O37" i="60"/>
  <c r="P37" i="60"/>
  <c r="Q37" i="60"/>
  <c r="G38" i="60"/>
  <c r="H38" i="60"/>
  <c r="I38" i="60"/>
  <c r="J38" i="60"/>
  <c r="K38" i="60"/>
  <c r="L38" i="60"/>
  <c r="M38" i="60"/>
  <c r="N38" i="60"/>
  <c r="O38" i="60"/>
  <c r="P38" i="60"/>
  <c r="Q38" i="60"/>
  <c r="G39" i="60"/>
  <c r="H39" i="60"/>
  <c r="I39" i="60"/>
  <c r="J39" i="60"/>
  <c r="K39" i="60"/>
  <c r="L39" i="60"/>
  <c r="M39" i="60"/>
  <c r="N39" i="60"/>
  <c r="O39" i="60"/>
  <c r="P39" i="60"/>
  <c r="Q39" i="60"/>
  <c r="G40" i="60"/>
  <c r="H40" i="60"/>
  <c r="I40" i="60"/>
  <c r="J40" i="60"/>
  <c r="K40" i="60"/>
  <c r="L40" i="60"/>
  <c r="M40" i="60"/>
  <c r="N40" i="60"/>
  <c r="O40" i="60"/>
  <c r="P40" i="60"/>
  <c r="Q40" i="60"/>
  <c r="G41" i="60"/>
  <c r="H41" i="60"/>
  <c r="I41" i="60"/>
  <c r="J41" i="60"/>
  <c r="K41" i="60"/>
  <c r="L41" i="60"/>
  <c r="M41" i="60"/>
  <c r="N41" i="60"/>
  <c r="O41" i="60"/>
  <c r="P41" i="60"/>
  <c r="Q41" i="60"/>
  <c r="G42" i="60"/>
  <c r="H42" i="60"/>
  <c r="I42" i="60"/>
  <c r="J42" i="60"/>
  <c r="K42" i="60"/>
  <c r="L42" i="60"/>
  <c r="M42" i="60"/>
  <c r="N42" i="60"/>
  <c r="O42" i="60"/>
  <c r="P42" i="60"/>
  <c r="Q42" i="60"/>
  <c r="G43" i="60"/>
  <c r="H43" i="60"/>
  <c r="I43" i="60"/>
  <c r="J43" i="60"/>
  <c r="K43" i="60"/>
  <c r="L43" i="60"/>
  <c r="M43" i="60"/>
  <c r="N43" i="60"/>
  <c r="O43" i="60"/>
  <c r="P43" i="60"/>
  <c r="Q43" i="60"/>
  <c r="G44" i="60"/>
  <c r="H44" i="60"/>
  <c r="I44" i="60"/>
  <c r="J44" i="60"/>
  <c r="K44" i="60"/>
  <c r="L44" i="60"/>
  <c r="M44" i="60"/>
  <c r="N44" i="60"/>
  <c r="O44" i="60"/>
  <c r="P44" i="60"/>
  <c r="Q44" i="60"/>
  <c r="G45" i="60"/>
  <c r="H45" i="60"/>
  <c r="I45" i="60"/>
  <c r="J45" i="60"/>
  <c r="K45" i="60"/>
  <c r="L45" i="60"/>
  <c r="M45" i="60"/>
  <c r="N45" i="60"/>
  <c r="O45" i="60"/>
  <c r="P45" i="60"/>
  <c r="Q45" i="60"/>
  <c r="G46" i="60"/>
  <c r="H46" i="60"/>
  <c r="I46" i="60"/>
  <c r="J46" i="60"/>
  <c r="K46" i="60"/>
  <c r="L46" i="60"/>
  <c r="M46" i="60"/>
  <c r="N46" i="60"/>
  <c r="O46" i="60"/>
  <c r="P46" i="60"/>
  <c r="Q46" i="60"/>
  <c r="G47" i="60"/>
  <c r="H47" i="60"/>
  <c r="I47" i="60"/>
  <c r="J47" i="60"/>
  <c r="K47" i="60"/>
  <c r="L47" i="60"/>
  <c r="M47" i="60"/>
  <c r="N47" i="60"/>
  <c r="O47" i="60"/>
  <c r="P47" i="60"/>
  <c r="Q47" i="60"/>
  <c r="G48" i="60"/>
  <c r="H48" i="60"/>
  <c r="I48" i="60"/>
  <c r="J48" i="60"/>
  <c r="K48" i="60"/>
  <c r="L48" i="60"/>
  <c r="M48" i="60"/>
  <c r="N48" i="60"/>
  <c r="O48" i="60"/>
  <c r="P48" i="60"/>
  <c r="Q48" i="60"/>
  <c r="G49" i="60"/>
  <c r="H49" i="60"/>
  <c r="I49" i="60"/>
  <c r="J49" i="60"/>
  <c r="K49" i="60"/>
  <c r="L49" i="60"/>
  <c r="M49" i="60"/>
  <c r="N49" i="60"/>
  <c r="O49" i="60"/>
  <c r="P49" i="60"/>
  <c r="Q49" i="60"/>
  <c r="G50" i="60"/>
  <c r="H50" i="60"/>
  <c r="I50" i="60"/>
  <c r="J50" i="60"/>
  <c r="K50" i="60"/>
  <c r="L50" i="60"/>
  <c r="M50" i="60"/>
  <c r="N50" i="60"/>
  <c r="O50" i="60"/>
  <c r="P50" i="60"/>
  <c r="Q50" i="60"/>
  <c r="G51" i="60"/>
  <c r="H51" i="60"/>
  <c r="I51" i="60"/>
  <c r="J51" i="60"/>
  <c r="K51" i="60"/>
  <c r="L51" i="60"/>
  <c r="M51" i="60"/>
  <c r="N51" i="60"/>
  <c r="O51" i="60"/>
  <c r="P51" i="60"/>
  <c r="Q51" i="60"/>
  <c r="G52" i="60"/>
  <c r="H52" i="60"/>
  <c r="I52" i="60"/>
  <c r="J52" i="60"/>
  <c r="K52" i="60"/>
  <c r="L52" i="60"/>
  <c r="M52" i="60"/>
  <c r="N52" i="60"/>
  <c r="O52" i="60"/>
  <c r="P52" i="60"/>
  <c r="Q52" i="60"/>
  <c r="G53" i="60"/>
  <c r="H53" i="60"/>
  <c r="I53" i="60"/>
  <c r="J53" i="60"/>
  <c r="K53" i="60"/>
  <c r="L53" i="60"/>
  <c r="M53" i="60"/>
  <c r="N53" i="60"/>
  <c r="O53" i="60"/>
  <c r="P53" i="60"/>
  <c r="Q53" i="60"/>
  <c r="G54" i="60"/>
  <c r="H54" i="60"/>
  <c r="I54" i="60"/>
  <c r="J54" i="60"/>
  <c r="K54" i="60"/>
  <c r="L54" i="60"/>
  <c r="M54" i="60"/>
  <c r="N54" i="60"/>
  <c r="O54" i="60"/>
  <c r="P54" i="60"/>
  <c r="Q54" i="60"/>
  <c r="G55" i="60"/>
  <c r="H55" i="60"/>
  <c r="I55" i="60"/>
  <c r="J55" i="60"/>
  <c r="K55" i="60"/>
  <c r="L55" i="60"/>
  <c r="M55" i="60"/>
  <c r="N55" i="60"/>
  <c r="O55" i="60"/>
  <c r="P55" i="60"/>
  <c r="Q55" i="60"/>
  <c r="G56" i="60"/>
  <c r="H56" i="60"/>
  <c r="I56" i="60"/>
  <c r="J56" i="60"/>
  <c r="K56" i="60"/>
  <c r="L56" i="60"/>
  <c r="M56" i="60"/>
  <c r="N56" i="60"/>
  <c r="O56" i="60"/>
  <c r="P56" i="60"/>
  <c r="Q56" i="60"/>
  <c r="G57" i="60"/>
  <c r="H57" i="60"/>
  <c r="I57" i="60"/>
  <c r="J57" i="60"/>
  <c r="K57" i="60"/>
  <c r="L57" i="60"/>
  <c r="M57" i="60"/>
  <c r="N57" i="60"/>
  <c r="O57" i="60"/>
  <c r="P57" i="60"/>
  <c r="Q57" i="60"/>
  <c r="G58" i="60"/>
  <c r="H58" i="60"/>
  <c r="I58" i="60"/>
  <c r="J58" i="60"/>
  <c r="K58" i="60"/>
  <c r="L58" i="60"/>
  <c r="M58" i="60"/>
  <c r="N58" i="60"/>
  <c r="O58" i="60"/>
  <c r="P58" i="60"/>
  <c r="Q58" i="60"/>
  <c r="G59" i="60"/>
  <c r="H59" i="60"/>
  <c r="I59" i="60"/>
  <c r="J59" i="60"/>
  <c r="K59" i="60"/>
  <c r="L59" i="60"/>
  <c r="M59" i="60"/>
  <c r="N59" i="60"/>
  <c r="O59" i="60"/>
  <c r="P59" i="60"/>
  <c r="Q59" i="60"/>
  <c r="G60" i="60"/>
  <c r="H60" i="60"/>
  <c r="I60" i="60"/>
  <c r="J60" i="60"/>
  <c r="K60" i="60"/>
  <c r="L60" i="60"/>
  <c r="M60" i="60"/>
  <c r="N60" i="60"/>
  <c r="O60" i="60"/>
  <c r="P60" i="60"/>
  <c r="Q60" i="60"/>
  <c r="G61" i="60"/>
  <c r="H61" i="60"/>
  <c r="I61" i="60"/>
  <c r="J61" i="60"/>
  <c r="K61" i="60"/>
  <c r="L61" i="60"/>
  <c r="M61" i="60"/>
  <c r="N61" i="60"/>
  <c r="O61" i="60"/>
  <c r="P61" i="60"/>
  <c r="Q61" i="60"/>
  <c r="G62" i="60"/>
  <c r="H62" i="60"/>
  <c r="I62" i="60"/>
  <c r="J62" i="60"/>
  <c r="K62" i="60"/>
  <c r="L62" i="60"/>
  <c r="M62" i="60"/>
  <c r="N62" i="60"/>
  <c r="O62" i="60"/>
  <c r="P62" i="60"/>
  <c r="Q62" i="60"/>
  <c r="G63" i="60"/>
  <c r="H63" i="60"/>
  <c r="I63" i="60"/>
  <c r="J63" i="60"/>
  <c r="K63" i="60"/>
  <c r="L63" i="60"/>
  <c r="M63" i="60"/>
  <c r="N63" i="60"/>
  <c r="O63" i="60"/>
  <c r="P63" i="60"/>
  <c r="Q63" i="60"/>
  <c r="G64" i="60"/>
  <c r="H64" i="60"/>
  <c r="I64" i="60"/>
  <c r="J64" i="60"/>
  <c r="K64" i="60"/>
  <c r="L64" i="60"/>
  <c r="M64" i="60"/>
  <c r="N64" i="60"/>
  <c r="O64" i="60"/>
  <c r="P64" i="60"/>
  <c r="Q64" i="60"/>
  <c r="G65" i="60"/>
  <c r="H65" i="60"/>
  <c r="I65" i="60"/>
  <c r="J65" i="60"/>
  <c r="K65" i="60"/>
  <c r="L65" i="60"/>
  <c r="M65" i="60"/>
  <c r="N65" i="60"/>
  <c r="O65" i="60"/>
  <c r="P65" i="60"/>
  <c r="Q65" i="60"/>
  <c r="G66" i="60"/>
  <c r="H66" i="60"/>
  <c r="I66" i="60"/>
  <c r="J66" i="60"/>
  <c r="K66" i="60"/>
  <c r="L66" i="60"/>
  <c r="M66" i="60"/>
  <c r="N66" i="60"/>
  <c r="O66" i="60"/>
  <c r="P66" i="60"/>
  <c r="Q66" i="60"/>
  <c r="G67" i="60"/>
  <c r="H67" i="60"/>
  <c r="I67" i="60"/>
  <c r="J67" i="60"/>
  <c r="K67" i="60"/>
  <c r="L67" i="60"/>
  <c r="M67" i="60"/>
  <c r="N67" i="60"/>
  <c r="O67" i="60"/>
  <c r="P67" i="60"/>
  <c r="Q67" i="60"/>
  <c r="G68" i="60"/>
  <c r="H68" i="60"/>
  <c r="I68" i="60"/>
  <c r="J68" i="60"/>
  <c r="K68" i="60"/>
  <c r="L68" i="60"/>
  <c r="M68" i="60"/>
  <c r="N68" i="60"/>
  <c r="O68" i="60"/>
  <c r="P68" i="60"/>
  <c r="Q68" i="60"/>
  <c r="G69" i="60"/>
  <c r="H69" i="60"/>
  <c r="I69" i="60"/>
  <c r="J69" i="60"/>
  <c r="K69" i="60"/>
  <c r="L69" i="60"/>
  <c r="M69" i="60"/>
  <c r="N69" i="60"/>
  <c r="O69" i="60"/>
  <c r="P69" i="60"/>
  <c r="Q69" i="60"/>
  <c r="G70" i="60"/>
  <c r="H70" i="60"/>
  <c r="I70" i="60"/>
  <c r="J70" i="60"/>
  <c r="K70" i="60"/>
  <c r="L70" i="60"/>
  <c r="M70" i="60"/>
  <c r="N70" i="60"/>
  <c r="O70" i="60"/>
  <c r="P70" i="60"/>
  <c r="Q70" i="60"/>
  <c r="G71" i="60"/>
  <c r="H71" i="60"/>
  <c r="I71" i="60"/>
  <c r="J71" i="60"/>
  <c r="K71" i="60"/>
  <c r="L71" i="60"/>
  <c r="M71" i="60"/>
  <c r="N71" i="60"/>
  <c r="O71" i="60"/>
  <c r="P71" i="60"/>
  <c r="Q71" i="60"/>
  <c r="G72" i="60"/>
  <c r="H72" i="60"/>
  <c r="I72" i="60"/>
  <c r="J72" i="60"/>
  <c r="K72" i="60"/>
  <c r="L72" i="60"/>
  <c r="M72" i="60"/>
  <c r="N72" i="60"/>
  <c r="O72" i="60"/>
  <c r="P72" i="60"/>
  <c r="Q72" i="60"/>
  <c r="G73" i="60"/>
  <c r="H73" i="60"/>
  <c r="I73" i="60"/>
  <c r="J73" i="60"/>
  <c r="K73" i="60"/>
  <c r="L73" i="60"/>
  <c r="M73" i="60"/>
  <c r="N73" i="60"/>
  <c r="O73" i="60"/>
  <c r="P73" i="60"/>
  <c r="Q73" i="60"/>
  <c r="G74" i="60"/>
  <c r="H74" i="60"/>
  <c r="I74" i="60"/>
  <c r="J74" i="60"/>
  <c r="K74" i="60"/>
  <c r="L74" i="60"/>
  <c r="M74" i="60"/>
  <c r="N74" i="60"/>
  <c r="O74" i="60"/>
  <c r="P74" i="60"/>
  <c r="Q74" i="60"/>
  <c r="G75" i="60"/>
  <c r="H75" i="60"/>
  <c r="I75" i="60"/>
  <c r="J75" i="60"/>
  <c r="K75" i="60"/>
  <c r="L75" i="60"/>
  <c r="M75" i="60"/>
  <c r="N75" i="60"/>
  <c r="O75" i="60"/>
  <c r="P75" i="60"/>
  <c r="Q75" i="60"/>
  <c r="G76" i="60"/>
  <c r="H76" i="60"/>
  <c r="I76" i="60"/>
  <c r="J76" i="60"/>
  <c r="K76" i="60"/>
  <c r="L76" i="60"/>
  <c r="M76" i="60"/>
  <c r="N76" i="60"/>
  <c r="O76" i="60"/>
  <c r="P76" i="60"/>
  <c r="Q76" i="60"/>
  <c r="G77" i="60"/>
  <c r="H77" i="60"/>
  <c r="I77" i="60"/>
  <c r="J77" i="60"/>
  <c r="K77" i="60"/>
  <c r="L77" i="60"/>
  <c r="M77" i="60"/>
  <c r="N77" i="60"/>
  <c r="O77" i="60"/>
  <c r="P77" i="60"/>
  <c r="Q77" i="60"/>
  <c r="G78" i="60"/>
  <c r="H78" i="60"/>
  <c r="I78" i="60"/>
  <c r="J78" i="60"/>
  <c r="K78" i="60"/>
  <c r="L78" i="60"/>
  <c r="M78" i="60"/>
  <c r="N78" i="60"/>
  <c r="O78" i="60"/>
  <c r="P78" i="60"/>
  <c r="Q78" i="60"/>
  <c r="G79" i="60"/>
  <c r="H79" i="60"/>
  <c r="I79" i="60"/>
  <c r="J79" i="60"/>
  <c r="K79" i="60"/>
  <c r="L79" i="60"/>
  <c r="M79" i="60"/>
  <c r="N79" i="60"/>
  <c r="O79" i="60"/>
  <c r="P79" i="60"/>
  <c r="Q79" i="60"/>
  <c r="G80" i="60"/>
  <c r="H80" i="60"/>
  <c r="I80" i="60"/>
  <c r="J80" i="60"/>
  <c r="K80" i="60"/>
  <c r="L80" i="60"/>
  <c r="M80" i="60"/>
  <c r="N80" i="60"/>
  <c r="O80" i="60"/>
  <c r="P80" i="60"/>
  <c r="Q80" i="60"/>
  <c r="G81" i="60"/>
  <c r="H81" i="60"/>
  <c r="I81" i="60"/>
  <c r="J81" i="60"/>
  <c r="K81" i="60"/>
  <c r="L81" i="60"/>
  <c r="M81" i="60"/>
  <c r="N81" i="60"/>
  <c r="O81" i="60"/>
  <c r="P81" i="60"/>
  <c r="Q81" i="60"/>
  <c r="G82" i="60"/>
  <c r="H82" i="60"/>
  <c r="I82" i="60"/>
  <c r="J82" i="60"/>
  <c r="K82" i="60"/>
  <c r="L82" i="60"/>
  <c r="M82" i="60"/>
  <c r="N82" i="60"/>
  <c r="O82" i="60"/>
  <c r="P82" i="60"/>
  <c r="Q82" i="60"/>
  <c r="G83" i="60"/>
  <c r="H83" i="60"/>
  <c r="I83" i="60"/>
  <c r="J83" i="60"/>
  <c r="K83" i="60"/>
  <c r="L83" i="60"/>
  <c r="M83" i="60"/>
  <c r="N83" i="60"/>
  <c r="O83" i="60"/>
  <c r="P83" i="60"/>
  <c r="Q83" i="60"/>
  <c r="G84" i="60"/>
  <c r="H84" i="60"/>
  <c r="I84" i="60"/>
  <c r="J84" i="60"/>
  <c r="K84" i="60"/>
  <c r="L84" i="60"/>
  <c r="M84" i="60"/>
  <c r="N84" i="60"/>
  <c r="O84" i="60"/>
  <c r="P84" i="60"/>
  <c r="Q84" i="60"/>
  <c r="G85" i="60"/>
  <c r="H85" i="60"/>
  <c r="I85" i="60"/>
  <c r="J85" i="60"/>
  <c r="K85" i="60"/>
  <c r="L85" i="60"/>
  <c r="M85" i="60"/>
  <c r="N85" i="60"/>
  <c r="O85" i="60"/>
  <c r="P85" i="60"/>
  <c r="Q85" i="60"/>
  <c r="G86" i="60"/>
  <c r="H86" i="60"/>
  <c r="I86" i="60"/>
  <c r="J86" i="60"/>
  <c r="K86" i="60"/>
  <c r="L86" i="60"/>
  <c r="M86" i="60"/>
  <c r="N86" i="60"/>
  <c r="O86" i="60"/>
  <c r="P86" i="60"/>
  <c r="Q86" i="60"/>
  <c r="G87" i="60"/>
  <c r="H87" i="60"/>
  <c r="I87" i="60"/>
  <c r="J87" i="60"/>
  <c r="K87" i="60"/>
  <c r="L87" i="60"/>
  <c r="M87" i="60"/>
  <c r="N87" i="60"/>
  <c r="O87" i="60"/>
  <c r="P87" i="60"/>
  <c r="Q87" i="60"/>
  <c r="G88" i="60"/>
  <c r="H88" i="60"/>
  <c r="I88" i="60"/>
  <c r="J88" i="60"/>
  <c r="K88" i="60"/>
  <c r="L88" i="60"/>
  <c r="M88" i="60"/>
  <c r="N88" i="60"/>
  <c r="O88" i="60"/>
  <c r="P88" i="60"/>
  <c r="Q88" i="60"/>
  <c r="G89" i="60"/>
  <c r="H89" i="60"/>
  <c r="I89" i="60"/>
  <c r="J89" i="60"/>
  <c r="K89" i="60"/>
  <c r="L89" i="60"/>
  <c r="M89" i="60"/>
  <c r="N89" i="60"/>
  <c r="O89" i="60"/>
  <c r="P89" i="60"/>
  <c r="Q89" i="60"/>
  <c r="G90" i="60"/>
  <c r="H90" i="60"/>
  <c r="I90" i="60"/>
  <c r="J90" i="60"/>
  <c r="K90" i="60"/>
  <c r="L90" i="60"/>
  <c r="M90" i="60"/>
  <c r="N90" i="60"/>
  <c r="O90" i="60"/>
  <c r="P90" i="60"/>
  <c r="Q90" i="60"/>
  <c r="G91" i="60"/>
  <c r="H91" i="60"/>
  <c r="I91" i="60"/>
  <c r="J91" i="60"/>
  <c r="K91" i="60"/>
  <c r="L91" i="60"/>
  <c r="M91" i="60"/>
  <c r="N91" i="60"/>
  <c r="O91" i="60"/>
  <c r="P91" i="60"/>
  <c r="Q91" i="60"/>
  <c r="G92" i="60"/>
  <c r="H92" i="60"/>
  <c r="I92" i="60"/>
  <c r="J92" i="60"/>
  <c r="K92" i="60"/>
  <c r="L92" i="60"/>
  <c r="M92" i="60"/>
  <c r="N92" i="60"/>
  <c r="O92" i="60"/>
  <c r="P92" i="60"/>
  <c r="Q92" i="60"/>
  <c r="G93" i="60"/>
  <c r="H93" i="60"/>
  <c r="I93" i="60"/>
  <c r="J93" i="60"/>
  <c r="K93" i="60"/>
  <c r="L93" i="60"/>
  <c r="M93" i="60"/>
  <c r="N93" i="60"/>
  <c r="O93" i="60"/>
  <c r="P93" i="60"/>
  <c r="Q93" i="60"/>
  <c r="G94" i="60"/>
  <c r="H94" i="60"/>
  <c r="I94" i="60"/>
  <c r="J94" i="60"/>
  <c r="K94" i="60"/>
  <c r="L94" i="60"/>
  <c r="M94" i="60"/>
  <c r="N94" i="60"/>
  <c r="O94" i="60"/>
  <c r="P94" i="60"/>
  <c r="Q94" i="60"/>
  <c r="G95" i="60"/>
  <c r="H95" i="60"/>
  <c r="I95" i="60"/>
  <c r="J95" i="60"/>
  <c r="K95" i="60"/>
  <c r="L95" i="60"/>
  <c r="M95" i="60"/>
  <c r="N95" i="60"/>
  <c r="O95" i="60"/>
  <c r="P95" i="60"/>
  <c r="Q95" i="60"/>
  <c r="G96" i="60"/>
  <c r="H96" i="60"/>
  <c r="I96" i="60"/>
  <c r="J96" i="60"/>
  <c r="K96" i="60"/>
  <c r="L96" i="60"/>
  <c r="M96" i="60"/>
  <c r="N96" i="60"/>
  <c r="O96" i="60"/>
  <c r="P96" i="60"/>
  <c r="Q96" i="60"/>
  <c r="G97" i="60"/>
  <c r="H97" i="60"/>
  <c r="I97" i="60"/>
  <c r="J97" i="60"/>
  <c r="K97" i="60"/>
  <c r="L97" i="60"/>
  <c r="M97" i="60"/>
  <c r="N97" i="60"/>
  <c r="O97" i="60"/>
  <c r="P97" i="60"/>
  <c r="Q97" i="60"/>
  <c r="G98" i="60"/>
  <c r="H98" i="60"/>
  <c r="I98" i="60"/>
  <c r="J98" i="60"/>
  <c r="K98" i="60"/>
  <c r="L98" i="60"/>
  <c r="M98" i="60"/>
  <c r="N98" i="60"/>
  <c r="O98" i="60"/>
  <c r="P98" i="60"/>
  <c r="Q98" i="60"/>
  <c r="G99" i="60"/>
  <c r="H99" i="60"/>
  <c r="I99" i="60"/>
  <c r="J99" i="60"/>
  <c r="K99" i="60"/>
  <c r="L99" i="60"/>
  <c r="M99" i="60"/>
  <c r="N99" i="60"/>
  <c r="O99" i="60"/>
  <c r="P99" i="60"/>
  <c r="Q99" i="60"/>
  <c r="G100" i="60"/>
  <c r="H100" i="60"/>
  <c r="I100" i="60"/>
  <c r="J100" i="60"/>
  <c r="K100" i="60"/>
  <c r="L100" i="60"/>
  <c r="M100" i="60"/>
  <c r="N100" i="60"/>
  <c r="O100" i="60"/>
  <c r="P100" i="60"/>
  <c r="Q100" i="60"/>
  <c r="G101" i="60"/>
  <c r="H101" i="60"/>
  <c r="I101" i="60"/>
  <c r="J101" i="60"/>
  <c r="K101" i="60"/>
  <c r="L101" i="60"/>
  <c r="M101" i="60"/>
  <c r="N101" i="60"/>
  <c r="O101" i="60"/>
  <c r="P101" i="60"/>
  <c r="Q101" i="60"/>
  <c r="G102" i="60"/>
  <c r="H102" i="60"/>
  <c r="I102" i="60"/>
  <c r="J102" i="60"/>
  <c r="K102" i="60"/>
  <c r="L102" i="60"/>
  <c r="M102" i="60"/>
  <c r="N102" i="60"/>
  <c r="O102" i="60"/>
  <c r="P102" i="60"/>
  <c r="Q102" i="60"/>
  <c r="G103" i="60"/>
  <c r="H103" i="60"/>
  <c r="I103" i="60"/>
  <c r="J103" i="60"/>
  <c r="K103" i="60"/>
  <c r="L103" i="60"/>
  <c r="M103" i="60"/>
  <c r="N103" i="60"/>
  <c r="O103" i="60"/>
  <c r="P103" i="60"/>
  <c r="Q103" i="60"/>
  <c r="G104" i="60"/>
  <c r="H104" i="60"/>
  <c r="I104" i="60"/>
  <c r="J104" i="60"/>
  <c r="K104" i="60"/>
  <c r="L104" i="60"/>
  <c r="M104" i="60"/>
  <c r="N104" i="60"/>
  <c r="O104" i="60"/>
  <c r="P104" i="60"/>
  <c r="Q104" i="60"/>
  <c r="G105" i="60"/>
  <c r="H105" i="60"/>
  <c r="I105" i="60"/>
  <c r="J105" i="60"/>
  <c r="K105" i="60"/>
  <c r="L105" i="60"/>
  <c r="M105" i="60"/>
  <c r="N105" i="60"/>
  <c r="O105" i="60"/>
  <c r="P105" i="60"/>
  <c r="Q105" i="60"/>
  <c r="G106" i="60"/>
  <c r="H106" i="60"/>
  <c r="I106" i="60"/>
  <c r="J106" i="60"/>
  <c r="K106" i="60"/>
  <c r="L106" i="60"/>
  <c r="M106" i="60"/>
  <c r="N106" i="60"/>
  <c r="O106" i="60"/>
  <c r="P106" i="60"/>
  <c r="Q106" i="60"/>
  <c r="G107" i="60"/>
  <c r="H107" i="60"/>
  <c r="I107" i="60"/>
  <c r="J107" i="60"/>
  <c r="K107" i="60"/>
  <c r="L107" i="60"/>
  <c r="M107" i="60"/>
  <c r="N107" i="60"/>
  <c r="O107" i="60"/>
  <c r="P107" i="60"/>
  <c r="Q107" i="60"/>
  <c r="G108" i="60"/>
  <c r="H108" i="60"/>
  <c r="I108" i="60"/>
  <c r="J108" i="60"/>
  <c r="K108" i="60"/>
  <c r="L108" i="60"/>
  <c r="M108" i="60"/>
  <c r="N108" i="60"/>
  <c r="O108" i="60"/>
  <c r="P108" i="60"/>
  <c r="Q108" i="60"/>
  <c r="G109" i="60"/>
  <c r="H109" i="60"/>
  <c r="I109" i="60"/>
  <c r="J109" i="60"/>
  <c r="K109" i="60"/>
  <c r="L109" i="60"/>
  <c r="M109" i="60"/>
  <c r="N109" i="60"/>
  <c r="O109" i="60"/>
  <c r="P109" i="60"/>
  <c r="Q109" i="60"/>
  <c r="G110" i="60"/>
  <c r="H110" i="60"/>
  <c r="I110" i="60"/>
  <c r="J110" i="60"/>
  <c r="K110" i="60"/>
  <c r="L110" i="60"/>
  <c r="M110" i="60"/>
  <c r="N110" i="60"/>
  <c r="O110" i="60"/>
  <c r="P110" i="60"/>
  <c r="Q110" i="60"/>
  <c r="G111" i="60"/>
  <c r="H111" i="60"/>
  <c r="I111" i="60"/>
  <c r="J111" i="60"/>
  <c r="K111" i="60"/>
  <c r="L111" i="60"/>
  <c r="M111" i="60"/>
  <c r="N111" i="60"/>
  <c r="O111" i="60"/>
  <c r="P111" i="60"/>
  <c r="Q111" i="60"/>
  <c r="G112" i="60"/>
  <c r="H112" i="60"/>
  <c r="I112" i="60"/>
  <c r="J112" i="60"/>
  <c r="K112" i="60"/>
  <c r="L112" i="60"/>
  <c r="M112" i="60"/>
  <c r="N112" i="60"/>
  <c r="O112" i="60"/>
  <c r="P112" i="60"/>
  <c r="Q112" i="60"/>
  <c r="G113" i="60"/>
  <c r="H113" i="60"/>
  <c r="I113" i="60"/>
  <c r="J113" i="60"/>
  <c r="K113" i="60"/>
  <c r="L113" i="60"/>
  <c r="M113" i="60"/>
  <c r="N113" i="60"/>
  <c r="O113" i="60"/>
  <c r="P113" i="60"/>
  <c r="Q113" i="60"/>
  <c r="G114" i="60"/>
  <c r="H114" i="60"/>
  <c r="I114" i="60"/>
  <c r="J114" i="60"/>
  <c r="K114" i="60"/>
  <c r="L114" i="60"/>
  <c r="M114" i="60"/>
  <c r="N114" i="60"/>
  <c r="O114" i="60"/>
  <c r="P114" i="60"/>
  <c r="Q114" i="60"/>
  <c r="G115" i="60"/>
  <c r="H115" i="60"/>
  <c r="I115" i="60"/>
  <c r="J115" i="60"/>
  <c r="K115" i="60"/>
  <c r="L115" i="60"/>
  <c r="M115" i="60"/>
  <c r="N115" i="60"/>
  <c r="O115" i="60"/>
  <c r="P115" i="60"/>
  <c r="Q115" i="60"/>
  <c r="G116" i="60"/>
  <c r="H116" i="60"/>
  <c r="I116" i="60"/>
  <c r="J116" i="60"/>
  <c r="K116" i="60"/>
  <c r="L116" i="60"/>
  <c r="M116" i="60"/>
  <c r="N116" i="60"/>
  <c r="O116" i="60"/>
  <c r="P116" i="60"/>
  <c r="Q116" i="60"/>
  <c r="G117" i="60"/>
  <c r="H117" i="60"/>
  <c r="I117" i="60"/>
  <c r="J117" i="60"/>
  <c r="K117" i="60"/>
  <c r="L117" i="60"/>
  <c r="M117" i="60"/>
  <c r="N117" i="60"/>
  <c r="O117" i="60"/>
  <c r="P117" i="60"/>
  <c r="Q117" i="60"/>
  <c r="G118" i="60"/>
  <c r="H118" i="60"/>
  <c r="I118" i="60"/>
  <c r="J118" i="60"/>
  <c r="K118" i="60"/>
  <c r="L118" i="60"/>
  <c r="M118" i="60"/>
  <c r="N118" i="60"/>
  <c r="O118" i="60"/>
  <c r="P118" i="60"/>
  <c r="Q118" i="60"/>
  <c r="G119" i="60"/>
  <c r="H119" i="60"/>
  <c r="I119" i="60"/>
  <c r="J119" i="60"/>
  <c r="K119" i="60"/>
  <c r="L119" i="60"/>
  <c r="M119" i="60"/>
  <c r="N119" i="60"/>
  <c r="O119" i="60"/>
  <c r="P119" i="60"/>
  <c r="Q119" i="60"/>
  <c r="G120" i="60"/>
  <c r="H120" i="60"/>
  <c r="I120" i="60"/>
  <c r="J120" i="60"/>
  <c r="K120" i="60"/>
  <c r="L120" i="60"/>
  <c r="M120" i="60"/>
  <c r="N120" i="60"/>
  <c r="O120" i="60"/>
  <c r="P120" i="60"/>
  <c r="Q120" i="60"/>
  <c r="G121" i="60"/>
  <c r="H121" i="60"/>
  <c r="I121" i="60"/>
  <c r="J121" i="60"/>
  <c r="K121" i="60"/>
  <c r="L121" i="60"/>
  <c r="M121" i="60"/>
  <c r="N121" i="60"/>
  <c r="O121" i="60"/>
  <c r="P121" i="60"/>
  <c r="Q121" i="60"/>
  <c r="G122" i="60"/>
  <c r="H122" i="60"/>
  <c r="I122" i="60"/>
  <c r="J122" i="60"/>
  <c r="K122" i="60"/>
  <c r="L122" i="60"/>
  <c r="M122" i="60"/>
  <c r="N122" i="60"/>
  <c r="O122" i="60"/>
  <c r="P122" i="60"/>
  <c r="Q122" i="60"/>
  <c r="G123" i="60"/>
  <c r="H123" i="60"/>
  <c r="I123" i="60"/>
  <c r="J123" i="60"/>
  <c r="K123" i="60"/>
  <c r="L123" i="60"/>
  <c r="M123" i="60"/>
  <c r="N123" i="60"/>
  <c r="O123" i="60"/>
  <c r="P123" i="60"/>
  <c r="Q123" i="60"/>
  <c r="G124" i="60"/>
  <c r="H124" i="60"/>
  <c r="I124" i="60"/>
  <c r="J124" i="60"/>
  <c r="K124" i="60"/>
  <c r="L124" i="60"/>
  <c r="M124" i="60"/>
  <c r="N124" i="60"/>
  <c r="O124" i="60"/>
  <c r="P124" i="60"/>
  <c r="Q124" i="60"/>
  <c r="G125" i="60"/>
  <c r="H125" i="60"/>
  <c r="I125" i="60"/>
  <c r="J125" i="60"/>
  <c r="K125" i="60"/>
  <c r="L125" i="60"/>
  <c r="M125" i="60"/>
  <c r="N125" i="60"/>
  <c r="O125" i="60"/>
  <c r="P125" i="60"/>
  <c r="Q125" i="60"/>
  <c r="G126" i="60"/>
  <c r="H126" i="60"/>
  <c r="I126" i="60"/>
  <c r="J126" i="60"/>
  <c r="K126" i="60"/>
  <c r="L126" i="60"/>
  <c r="M126" i="60"/>
  <c r="N126" i="60"/>
  <c r="O126" i="60"/>
  <c r="P126" i="60"/>
  <c r="Q126" i="60"/>
  <c r="G127" i="60"/>
  <c r="H127" i="60"/>
  <c r="I127" i="60"/>
  <c r="J127" i="60"/>
  <c r="K127" i="60"/>
  <c r="L127" i="60"/>
  <c r="M127" i="60"/>
  <c r="N127" i="60"/>
  <c r="O127" i="60"/>
  <c r="P127" i="60"/>
  <c r="Q127" i="60"/>
  <c r="G128" i="60"/>
  <c r="H128" i="60"/>
  <c r="I128" i="60"/>
  <c r="J128" i="60"/>
  <c r="K128" i="60"/>
  <c r="L128" i="60"/>
  <c r="M128" i="60"/>
  <c r="N128" i="60"/>
  <c r="O128" i="60"/>
  <c r="P128" i="60"/>
  <c r="Q128" i="60"/>
  <c r="G129" i="60"/>
  <c r="H129" i="60"/>
  <c r="I129" i="60"/>
  <c r="J129" i="60"/>
  <c r="K129" i="60"/>
  <c r="L129" i="60"/>
  <c r="M129" i="60"/>
  <c r="N129" i="60"/>
  <c r="O129" i="60"/>
  <c r="P129" i="60"/>
  <c r="Q129" i="60"/>
  <c r="G130" i="60"/>
  <c r="H130" i="60"/>
  <c r="I130" i="60"/>
  <c r="J130" i="60"/>
  <c r="K130" i="60"/>
  <c r="L130" i="60"/>
  <c r="M130" i="60"/>
  <c r="N130" i="60"/>
  <c r="O130" i="60"/>
  <c r="P130" i="60"/>
  <c r="Q130" i="60"/>
  <c r="G131" i="60"/>
  <c r="H131" i="60"/>
  <c r="I131" i="60"/>
  <c r="J131" i="60"/>
  <c r="K131" i="60"/>
  <c r="L131" i="60"/>
  <c r="M131" i="60"/>
  <c r="N131" i="60"/>
  <c r="O131" i="60"/>
  <c r="P131" i="60"/>
  <c r="Q131" i="60"/>
  <c r="G132" i="60"/>
  <c r="H132" i="60"/>
  <c r="I132" i="60"/>
  <c r="J132" i="60"/>
  <c r="K132" i="60"/>
  <c r="L132" i="60"/>
  <c r="M132" i="60"/>
  <c r="N132" i="60"/>
  <c r="O132" i="60"/>
  <c r="P132" i="60"/>
  <c r="Q132" i="60"/>
  <c r="G133" i="60"/>
  <c r="H133" i="60"/>
  <c r="I133" i="60"/>
  <c r="J133" i="60"/>
  <c r="K133" i="60"/>
  <c r="L133" i="60"/>
  <c r="M133" i="60"/>
  <c r="N133" i="60"/>
  <c r="O133" i="60"/>
  <c r="P133" i="60"/>
  <c r="Q133" i="60"/>
  <c r="G134" i="60"/>
  <c r="H134" i="60"/>
  <c r="I134" i="60"/>
  <c r="J134" i="60"/>
  <c r="K134" i="60"/>
  <c r="L134" i="60"/>
  <c r="M134" i="60"/>
  <c r="N134" i="60"/>
  <c r="O134" i="60"/>
  <c r="P134" i="60"/>
  <c r="Q134" i="60"/>
  <c r="G135" i="60"/>
  <c r="H135" i="60"/>
  <c r="I135" i="60"/>
  <c r="J135" i="60"/>
  <c r="K135" i="60"/>
  <c r="L135" i="60"/>
  <c r="M135" i="60"/>
  <c r="N135" i="60"/>
  <c r="O135" i="60"/>
  <c r="P135" i="60"/>
  <c r="Q135" i="60"/>
  <c r="G136" i="60"/>
  <c r="H136" i="60"/>
  <c r="I136" i="60"/>
  <c r="J136" i="60"/>
  <c r="K136" i="60"/>
  <c r="L136" i="60"/>
  <c r="M136" i="60"/>
  <c r="N136" i="60"/>
  <c r="O136" i="60"/>
  <c r="P136" i="60"/>
  <c r="Q136" i="60"/>
  <c r="G137" i="60"/>
  <c r="H137" i="60"/>
  <c r="I137" i="60"/>
  <c r="J137" i="60"/>
  <c r="K137" i="60"/>
  <c r="L137" i="60"/>
  <c r="M137" i="60"/>
  <c r="N137" i="60"/>
  <c r="O137" i="60"/>
  <c r="P137" i="60"/>
  <c r="Q137" i="60"/>
  <c r="G138" i="60"/>
  <c r="H138" i="60"/>
  <c r="I138" i="60"/>
  <c r="J138" i="60"/>
  <c r="K138" i="60"/>
  <c r="L138" i="60"/>
  <c r="M138" i="60"/>
  <c r="N138" i="60"/>
  <c r="O138" i="60"/>
  <c r="P138" i="60"/>
  <c r="Q138" i="60"/>
  <c r="G139" i="60"/>
  <c r="H139" i="60"/>
  <c r="I139" i="60"/>
  <c r="J139" i="60"/>
  <c r="K139" i="60"/>
  <c r="L139" i="60"/>
  <c r="M139" i="60"/>
  <c r="N139" i="60"/>
  <c r="O139" i="60"/>
  <c r="P139" i="60"/>
  <c r="Q139" i="60"/>
  <c r="G140" i="60"/>
  <c r="H140" i="60"/>
  <c r="I140" i="60"/>
  <c r="J140" i="60"/>
  <c r="K140" i="60"/>
  <c r="L140" i="60"/>
  <c r="M140" i="60"/>
  <c r="N140" i="60"/>
  <c r="O140" i="60"/>
  <c r="P140" i="60"/>
  <c r="Q140" i="60"/>
  <c r="G141" i="60"/>
  <c r="H141" i="60"/>
  <c r="I141" i="60"/>
  <c r="J141" i="60"/>
  <c r="K141" i="60"/>
  <c r="L141" i="60"/>
  <c r="M141" i="60"/>
  <c r="N141" i="60"/>
  <c r="O141" i="60"/>
  <c r="P141" i="60"/>
  <c r="Q141" i="60"/>
  <c r="G142" i="60"/>
  <c r="H142" i="60"/>
  <c r="I142" i="60"/>
  <c r="J142" i="60"/>
  <c r="K142" i="60"/>
  <c r="L142" i="60"/>
  <c r="M142" i="60"/>
  <c r="N142" i="60"/>
  <c r="O142" i="60"/>
  <c r="P142" i="60"/>
  <c r="Q142" i="60"/>
  <c r="G143" i="60"/>
  <c r="H143" i="60"/>
  <c r="I143" i="60"/>
  <c r="J143" i="60"/>
  <c r="K143" i="60"/>
  <c r="L143" i="60"/>
  <c r="M143" i="60"/>
  <c r="N143" i="60"/>
  <c r="O143" i="60"/>
  <c r="P143" i="60"/>
  <c r="Q143" i="60"/>
  <c r="G144" i="60"/>
  <c r="H144" i="60"/>
  <c r="I144" i="60"/>
  <c r="J144" i="60"/>
  <c r="K144" i="60"/>
  <c r="L144" i="60"/>
  <c r="M144" i="60"/>
  <c r="N144" i="60"/>
  <c r="O144" i="60"/>
  <c r="P144" i="60"/>
  <c r="Q144" i="60"/>
  <c r="G145" i="60"/>
  <c r="H145" i="60"/>
  <c r="I145" i="60"/>
  <c r="J145" i="60"/>
  <c r="K145" i="60"/>
  <c r="L145" i="60"/>
  <c r="M145" i="60"/>
  <c r="N145" i="60"/>
  <c r="O145" i="60"/>
  <c r="P145" i="60"/>
  <c r="Q145" i="60"/>
  <c r="G146" i="60"/>
  <c r="H146" i="60"/>
  <c r="I146" i="60"/>
  <c r="J146" i="60"/>
  <c r="K146" i="60"/>
  <c r="L146" i="60"/>
  <c r="M146" i="60"/>
  <c r="N146" i="60"/>
  <c r="O146" i="60"/>
  <c r="P146" i="60"/>
  <c r="Q146" i="60"/>
  <c r="G147" i="60"/>
  <c r="H147" i="60"/>
  <c r="I147" i="60"/>
  <c r="J147" i="60"/>
  <c r="K147" i="60"/>
  <c r="L147" i="60"/>
  <c r="M147" i="60"/>
  <c r="N147" i="60"/>
  <c r="O147" i="60"/>
  <c r="P147" i="60"/>
  <c r="Q147" i="60"/>
  <c r="G148" i="60"/>
  <c r="H148" i="60"/>
  <c r="I148" i="60"/>
  <c r="J148" i="60"/>
  <c r="K148" i="60"/>
  <c r="L148" i="60"/>
  <c r="M148" i="60"/>
  <c r="N148" i="60"/>
  <c r="O148" i="60"/>
  <c r="P148" i="60"/>
  <c r="Q148" i="60"/>
  <c r="G149" i="60"/>
  <c r="H149" i="60"/>
  <c r="I149" i="60"/>
  <c r="J149" i="60"/>
  <c r="K149" i="60"/>
  <c r="L149" i="60"/>
  <c r="M149" i="60"/>
  <c r="N149" i="60"/>
  <c r="O149" i="60"/>
  <c r="P149" i="60"/>
  <c r="Q149" i="60"/>
  <c r="G150" i="60"/>
  <c r="H150" i="60"/>
  <c r="I150" i="60"/>
  <c r="J150" i="60"/>
  <c r="K150" i="60"/>
  <c r="L150" i="60"/>
  <c r="M150" i="60"/>
  <c r="N150" i="60"/>
  <c r="O150" i="60"/>
  <c r="P150" i="60"/>
  <c r="Q150" i="60"/>
  <c r="G151" i="60"/>
  <c r="H151" i="60"/>
  <c r="I151" i="60"/>
  <c r="J151" i="60"/>
  <c r="K151" i="60"/>
  <c r="L151" i="60"/>
  <c r="M151" i="60"/>
  <c r="N151" i="60"/>
  <c r="O151" i="60"/>
  <c r="P151" i="60"/>
  <c r="Q151" i="60"/>
  <c r="G152" i="60"/>
  <c r="H152" i="60"/>
  <c r="I152" i="60"/>
  <c r="J152" i="60"/>
  <c r="K152" i="60"/>
  <c r="L152" i="60"/>
  <c r="M152" i="60"/>
  <c r="N152" i="60"/>
  <c r="O152" i="60"/>
  <c r="P152" i="60"/>
  <c r="Q152" i="60"/>
  <c r="G153" i="60"/>
  <c r="H153" i="60"/>
  <c r="I153" i="60"/>
  <c r="J153" i="60"/>
  <c r="K153" i="60"/>
  <c r="L153" i="60"/>
  <c r="M153" i="60"/>
  <c r="N153" i="60"/>
  <c r="O153" i="60"/>
  <c r="P153" i="60"/>
  <c r="Q153" i="60"/>
  <c r="G154" i="60"/>
  <c r="H154" i="60"/>
  <c r="I154" i="60"/>
  <c r="J154" i="60"/>
  <c r="K154" i="60"/>
  <c r="L154" i="60"/>
  <c r="M154" i="60"/>
  <c r="N154" i="60"/>
  <c r="O154" i="60"/>
  <c r="P154" i="60"/>
  <c r="Q154" i="60"/>
  <c r="G155" i="60"/>
  <c r="H155" i="60"/>
  <c r="I155" i="60"/>
  <c r="J155" i="60"/>
  <c r="K155" i="60"/>
  <c r="L155" i="60"/>
  <c r="M155" i="60"/>
  <c r="N155" i="60"/>
  <c r="O155" i="60"/>
  <c r="P155" i="60"/>
  <c r="Q155" i="60"/>
  <c r="G156" i="60"/>
  <c r="H156" i="60"/>
  <c r="I156" i="60"/>
  <c r="J156" i="60"/>
  <c r="K156" i="60"/>
  <c r="L156" i="60"/>
  <c r="M156" i="60"/>
  <c r="N156" i="60"/>
  <c r="O156" i="60"/>
  <c r="P156" i="60"/>
  <c r="Q156" i="60"/>
  <c r="G157" i="60"/>
  <c r="H157" i="60"/>
  <c r="I157" i="60"/>
  <c r="J157" i="60"/>
  <c r="K157" i="60"/>
  <c r="L157" i="60"/>
  <c r="M157" i="60"/>
  <c r="N157" i="60"/>
  <c r="O157" i="60"/>
  <c r="P157" i="60"/>
  <c r="Q157" i="60"/>
  <c r="G158" i="60"/>
  <c r="H158" i="60"/>
  <c r="I158" i="60"/>
  <c r="J158" i="60"/>
  <c r="K158" i="60"/>
  <c r="L158" i="60"/>
  <c r="M158" i="60"/>
  <c r="N158" i="60"/>
  <c r="O158" i="60"/>
  <c r="P158" i="60"/>
  <c r="Q158" i="60"/>
  <c r="G159" i="60"/>
  <c r="H159" i="60"/>
  <c r="I159" i="60"/>
  <c r="J159" i="60"/>
  <c r="K159" i="60"/>
  <c r="L159" i="60"/>
  <c r="M159" i="60"/>
  <c r="N159" i="60"/>
  <c r="O159" i="60"/>
  <c r="P159" i="60"/>
  <c r="Q159" i="60"/>
  <c r="G160" i="60"/>
  <c r="H160" i="60"/>
  <c r="I160" i="60"/>
  <c r="J160" i="60"/>
  <c r="K160" i="60"/>
  <c r="L160" i="60"/>
  <c r="M160" i="60"/>
  <c r="N160" i="60"/>
  <c r="O160" i="60"/>
  <c r="P160" i="60"/>
  <c r="Q160" i="60"/>
  <c r="G161" i="60"/>
  <c r="H161" i="60"/>
  <c r="I161" i="60"/>
  <c r="J161" i="60"/>
  <c r="K161" i="60"/>
  <c r="L161" i="60"/>
  <c r="M161" i="60"/>
  <c r="N161" i="60"/>
  <c r="O161" i="60"/>
  <c r="P161" i="60"/>
  <c r="Q161" i="60"/>
  <c r="G162" i="60"/>
  <c r="H162" i="60"/>
  <c r="I162" i="60"/>
  <c r="J162" i="60"/>
  <c r="K162" i="60"/>
  <c r="L162" i="60"/>
  <c r="M162" i="60"/>
  <c r="N162" i="60"/>
  <c r="O162" i="60"/>
  <c r="P162" i="60"/>
  <c r="Q162" i="60"/>
  <c r="G163" i="60"/>
  <c r="H163" i="60"/>
  <c r="I163" i="60"/>
  <c r="J163" i="60"/>
  <c r="K163" i="60"/>
  <c r="L163" i="60"/>
  <c r="M163" i="60"/>
  <c r="N163" i="60"/>
  <c r="O163" i="60"/>
  <c r="P163" i="60"/>
  <c r="Q163" i="60"/>
  <c r="G164" i="60"/>
  <c r="H164" i="60"/>
  <c r="I164" i="60"/>
  <c r="J164" i="60"/>
  <c r="K164" i="60"/>
  <c r="L164" i="60"/>
  <c r="M164" i="60"/>
  <c r="N164" i="60"/>
  <c r="O164" i="60"/>
  <c r="P164" i="60"/>
  <c r="Q164" i="60"/>
  <c r="G165" i="60"/>
  <c r="H165" i="60"/>
  <c r="I165" i="60"/>
  <c r="J165" i="60"/>
  <c r="K165" i="60"/>
  <c r="L165" i="60"/>
  <c r="M165" i="60"/>
  <c r="N165" i="60"/>
  <c r="O165" i="60"/>
  <c r="P165" i="60"/>
  <c r="Q165" i="60"/>
  <c r="G166" i="60"/>
  <c r="H166" i="60"/>
  <c r="I166" i="60"/>
  <c r="J166" i="60"/>
  <c r="K166" i="60"/>
  <c r="L166" i="60"/>
  <c r="M166" i="60"/>
  <c r="N166" i="60"/>
  <c r="O166" i="60"/>
  <c r="P166" i="60"/>
  <c r="Q166" i="60"/>
  <c r="G167" i="60"/>
  <c r="H167" i="60"/>
  <c r="I167" i="60"/>
  <c r="J167" i="60"/>
  <c r="K167" i="60"/>
  <c r="L167" i="60"/>
  <c r="M167" i="60"/>
  <c r="N167" i="60"/>
  <c r="O167" i="60"/>
  <c r="P167" i="60"/>
  <c r="Q167" i="60"/>
  <c r="G168" i="60"/>
  <c r="H168" i="60"/>
  <c r="I168" i="60"/>
  <c r="J168" i="60"/>
  <c r="K168" i="60"/>
  <c r="L168" i="60"/>
  <c r="M168" i="60"/>
  <c r="N168" i="60"/>
  <c r="O168" i="60"/>
  <c r="P168" i="60"/>
  <c r="Q168" i="60"/>
  <c r="G169" i="60"/>
  <c r="H169" i="60"/>
  <c r="I169" i="60"/>
  <c r="J169" i="60"/>
  <c r="K169" i="60"/>
  <c r="L169" i="60"/>
  <c r="M169" i="60"/>
  <c r="N169" i="60"/>
  <c r="O169" i="60"/>
  <c r="P169" i="60"/>
  <c r="Q169" i="60"/>
  <c r="G170" i="60"/>
  <c r="H170" i="60"/>
  <c r="I170" i="60"/>
  <c r="J170" i="60"/>
  <c r="K170" i="60"/>
  <c r="L170" i="60"/>
  <c r="M170" i="60"/>
  <c r="N170" i="60"/>
  <c r="O170" i="60"/>
  <c r="P170" i="60"/>
  <c r="Q170" i="60"/>
  <c r="G171" i="60"/>
  <c r="H171" i="60"/>
  <c r="I171" i="60"/>
  <c r="J171" i="60"/>
  <c r="K171" i="60"/>
  <c r="L171" i="60"/>
  <c r="M171" i="60"/>
  <c r="N171" i="60"/>
  <c r="O171" i="60"/>
  <c r="P171" i="60"/>
  <c r="Q171" i="60"/>
  <c r="G172" i="60"/>
  <c r="H172" i="60"/>
  <c r="I172" i="60"/>
  <c r="J172" i="60"/>
  <c r="K172" i="60"/>
  <c r="L172" i="60"/>
  <c r="M172" i="60"/>
  <c r="N172" i="60"/>
  <c r="O172" i="60"/>
  <c r="P172" i="60"/>
  <c r="Q172" i="60"/>
  <c r="G173" i="60"/>
  <c r="H173" i="60"/>
  <c r="I173" i="60"/>
  <c r="J173" i="60"/>
  <c r="K173" i="60"/>
  <c r="L173" i="60"/>
  <c r="M173" i="60"/>
  <c r="N173" i="60"/>
  <c r="O173" i="60"/>
  <c r="P173" i="60"/>
  <c r="Q173" i="60"/>
  <c r="G174" i="60"/>
  <c r="H174" i="60"/>
  <c r="I174" i="60"/>
  <c r="J174" i="60"/>
  <c r="K174" i="60"/>
  <c r="L174" i="60"/>
  <c r="M174" i="60"/>
  <c r="N174" i="60"/>
  <c r="O174" i="60"/>
  <c r="P174" i="60"/>
  <c r="Q174" i="60"/>
  <c r="G175" i="60"/>
  <c r="H175" i="60"/>
  <c r="I175" i="60"/>
  <c r="J175" i="60"/>
  <c r="K175" i="60"/>
  <c r="L175" i="60"/>
  <c r="M175" i="60"/>
  <c r="N175" i="60"/>
  <c r="O175" i="60"/>
  <c r="P175" i="60"/>
  <c r="Q175" i="60"/>
  <c r="G176" i="60"/>
  <c r="H176" i="60"/>
  <c r="I176" i="60"/>
  <c r="J176" i="60"/>
  <c r="K176" i="60"/>
  <c r="L176" i="60"/>
  <c r="M176" i="60"/>
  <c r="N176" i="60"/>
  <c r="O176" i="60"/>
  <c r="P176" i="60"/>
  <c r="Q176" i="60"/>
  <c r="G177" i="60"/>
  <c r="H177" i="60"/>
  <c r="I177" i="60"/>
  <c r="J177" i="60"/>
  <c r="K177" i="60"/>
  <c r="L177" i="60"/>
  <c r="M177" i="60"/>
  <c r="N177" i="60"/>
  <c r="O177" i="60"/>
  <c r="P177" i="60"/>
  <c r="Q177" i="60"/>
  <c r="G178" i="60"/>
  <c r="H178" i="60"/>
  <c r="I178" i="60"/>
  <c r="J178" i="60"/>
  <c r="K178" i="60"/>
  <c r="L178" i="60"/>
  <c r="M178" i="60"/>
  <c r="N178" i="60"/>
  <c r="O178" i="60"/>
  <c r="P178" i="60"/>
  <c r="Q178" i="60"/>
  <c r="G179" i="60"/>
  <c r="H179" i="60"/>
  <c r="I179" i="60"/>
  <c r="J179" i="60"/>
  <c r="K179" i="60"/>
  <c r="L179" i="60"/>
  <c r="M179" i="60"/>
  <c r="N179" i="60"/>
  <c r="O179" i="60"/>
  <c r="P179" i="60"/>
  <c r="Q179" i="60"/>
  <c r="G180" i="60"/>
  <c r="H180" i="60"/>
  <c r="I180" i="60"/>
  <c r="J180" i="60"/>
  <c r="K180" i="60"/>
  <c r="L180" i="60"/>
  <c r="M180" i="60"/>
  <c r="N180" i="60"/>
  <c r="O180" i="60"/>
  <c r="P180" i="60"/>
  <c r="Q180" i="60"/>
  <c r="G181" i="60"/>
  <c r="H181" i="60"/>
  <c r="I181" i="60"/>
  <c r="J181" i="60"/>
  <c r="K181" i="60"/>
  <c r="L181" i="60"/>
  <c r="M181" i="60"/>
  <c r="N181" i="60"/>
  <c r="O181" i="60"/>
  <c r="P181" i="60"/>
  <c r="Q181" i="60"/>
  <c r="G182" i="60"/>
  <c r="H182" i="60"/>
  <c r="I182" i="60"/>
  <c r="J182" i="60"/>
  <c r="K182" i="60"/>
  <c r="L182" i="60"/>
  <c r="M182" i="60"/>
  <c r="N182" i="60"/>
  <c r="O182" i="60"/>
  <c r="P182" i="60"/>
  <c r="Q182" i="60"/>
  <c r="G183" i="60"/>
  <c r="H183" i="60"/>
  <c r="I183" i="60"/>
  <c r="J183" i="60"/>
  <c r="K183" i="60"/>
  <c r="L183" i="60"/>
  <c r="M183" i="60"/>
  <c r="N183" i="60"/>
  <c r="O183" i="60"/>
  <c r="P183" i="60"/>
  <c r="Q183" i="60"/>
  <c r="G184" i="60"/>
  <c r="H184" i="60"/>
  <c r="I184" i="60"/>
  <c r="J184" i="60"/>
  <c r="K184" i="60"/>
  <c r="L184" i="60"/>
  <c r="M184" i="60"/>
  <c r="N184" i="60"/>
  <c r="O184" i="60"/>
  <c r="P184" i="60"/>
  <c r="Q184" i="60"/>
  <c r="G185" i="60"/>
  <c r="H185" i="60"/>
  <c r="I185" i="60"/>
  <c r="J185" i="60"/>
  <c r="K185" i="60"/>
  <c r="L185" i="60"/>
  <c r="M185" i="60"/>
  <c r="N185" i="60"/>
  <c r="O185" i="60"/>
  <c r="P185" i="60"/>
  <c r="Q185" i="60"/>
  <c r="G186" i="60"/>
  <c r="H186" i="60"/>
  <c r="I186" i="60"/>
  <c r="J186" i="60"/>
  <c r="K186" i="60"/>
  <c r="L186" i="60"/>
  <c r="M186" i="60"/>
  <c r="N186" i="60"/>
  <c r="O186" i="60"/>
  <c r="P186" i="60"/>
  <c r="Q186" i="60"/>
  <c r="G187" i="60"/>
  <c r="H187" i="60"/>
  <c r="I187" i="60"/>
  <c r="J187" i="60"/>
  <c r="K187" i="60"/>
  <c r="L187" i="60"/>
  <c r="M187" i="60"/>
  <c r="N187" i="60"/>
  <c r="O187" i="60"/>
  <c r="P187" i="60"/>
  <c r="Q187" i="60"/>
  <c r="G188" i="60"/>
  <c r="H188" i="60"/>
  <c r="I188" i="60"/>
  <c r="J188" i="60"/>
  <c r="K188" i="60"/>
  <c r="L188" i="60"/>
  <c r="M188" i="60"/>
  <c r="N188" i="60"/>
  <c r="O188" i="60"/>
  <c r="P188" i="60"/>
  <c r="Q188" i="60"/>
  <c r="G189" i="60"/>
  <c r="H189" i="60"/>
  <c r="I189" i="60"/>
  <c r="J189" i="60"/>
  <c r="K189" i="60"/>
  <c r="L189" i="60"/>
  <c r="M189" i="60"/>
  <c r="N189" i="60"/>
  <c r="O189" i="60"/>
  <c r="P189" i="60"/>
  <c r="Q189" i="60"/>
  <c r="G190" i="60"/>
  <c r="H190" i="60"/>
  <c r="I190" i="60"/>
  <c r="J190" i="60"/>
  <c r="K190" i="60"/>
  <c r="L190" i="60"/>
  <c r="M190" i="60"/>
  <c r="N190" i="60"/>
  <c r="O190" i="60"/>
  <c r="P190" i="60"/>
  <c r="Q190" i="60"/>
  <c r="G191" i="60"/>
  <c r="H191" i="60"/>
  <c r="I191" i="60"/>
  <c r="J191" i="60"/>
  <c r="K191" i="60"/>
  <c r="L191" i="60"/>
  <c r="M191" i="60"/>
  <c r="N191" i="60"/>
  <c r="O191" i="60"/>
  <c r="P191" i="60"/>
  <c r="Q191" i="60"/>
  <c r="G192" i="60"/>
  <c r="H192" i="60"/>
  <c r="I192" i="60"/>
  <c r="J192" i="60"/>
  <c r="K192" i="60"/>
  <c r="L192" i="60"/>
  <c r="M192" i="60"/>
  <c r="N192" i="60"/>
  <c r="O192" i="60"/>
  <c r="P192" i="60"/>
  <c r="Q192" i="60"/>
  <c r="G193" i="60"/>
  <c r="H193" i="60"/>
  <c r="I193" i="60"/>
  <c r="J193" i="60"/>
  <c r="K193" i="60"/>
  <c r="L193" i="60"/>
  <c r="M193" i="60"/>
  <c r="N193" i="60"/>
  <c r="O193" i="60"/>
  <c r="P193" i="60"/>
  <c r="Q193" i="60"/>
  <c r="G194" i="60"/>
  <c r="H194" i="60"/>
  <c r="I194" i="60"/>
  <c r="J194" i="60"/>
  <c r="K194" i="60"/>
  <c r="L194" i="60"/>
  <c r="M194" i="60"/>
  <c r="N194" i="60"/>
  <c r="O194" i="60"/>
  <c r="P194" i="60"/>
  <c r="Q194" i="60"/>
  <c r="G195" i="60"/>
  <c r="H195" i="60"/>
  <c r="I195" i="60"/>
  <c r="J195" i="60"/>
  <c r="K195" i="60"/>
  <c r="L195" i="60"/>
  <c r="M195" i="60"/>
  <c r="N195" i="60"/>
  <c r="O195" i="60"/>
  <c r="P195" i="60"/>
  <c r="Q195" i="60"/>
  <c r="G196" i="60"/>
  <c r="H196" i="60"/>
  <c r="I196" i="60"/>
  <c r="J196" i="60"/>
  <c r="K196" i="60"/>
  <c r="L196" i="60"/>
  <c r="M196" i="60"/>
  <c r="N196" i="60"/>
  <c r="O196" i="60"/>
  <c r="P196" i="60"/>
  <c r="Q196" i="60"/>
  <c r="G197" i="60"/>
  <c r="H197" i="60"/>
  <c r="I197" i="60"/>
  <c r="J197" i="60"/>
  <c r="K197" i="60"/>
  <c r="L197" i="60"/>
  <c r="M197" i="60"/>
  <c r="N197" i="60"/>
  <c r="O197" i="60"/>
  <c r="P197" i="60"/>
  <c r="Q197" i="60"/>
  <c r="G198" i="60"/>
  <c r="H198" i="60"/>
  <c r="I198" i="60"/>
  <c r="J198" i="60"/>
  <c r="K198" i="60"/>
  <c r="L198" i="60"/>
  <c r="M198" i="60"/>
  <c r="N198" i="60"/>
  <c r="O198" i="60"/>
  <c r="P198" i="60"/>
  <c r="Q198" i="60"/>
  <c r="G199" i="60"/>
  <c r="H199" i="60"/>
  <c r="I199" i="60"/>
  <c r="J199" i="60"/>
  <c r="K199" i="60"/>
  <c r="L199" i="60"/>
  <c r="M199" i="60"/>
  <c r="N199" i="60"/>
  <c r="O199" i="60"/>
  <c r="P199" i="60"/>
  <c r="Q199" i="60"/>
  <c r="G200" i="60"/>
  <c r="H200" i="60"/>
  <c r="I200" i="60"/>
  <c r="J200" i="60"/>
  <c r="K200" i="60"/>
  <c r="L200" i="60"/>
  <c r="M200" i="60"/>
  <c r="N200" i="60"/>
  <c r="O200" i="60"/>
  <c r="P200" i="60"/>
  <c r="Q200" i="60"/>
  <c r="G201" i="60"/>
  <c r="H201" i="60"/>
  <c r="I201" i="60"/>
  <c r="J201" i="60"/>
  <c r="K201" i="60"/>
  <c r="L201" i="60"/>
  <c r="M201" i="60"/>
  <c r="N201" i="60"/>
  <c r="O201" i="60"/>
  <c r="P201" i="60"/>
  <c r="Q201" i="60"/>
  <c r="G202" i="60"/>
  <c r="H202" i="60"/>
  <c r="I202" i="60"/>
  <c r="J202" i="60"/>
  <c r="K202" i="60"/>
  <c r="L202" i="60"/>
  <c r="M202" i="60"/>
  <c r="N202" i="60"/>
  <c r="O202" i="60"/>
  <c r="P202" i="60"/>
  <c r="Q202" i="60"/>
  <c r="G203" i="60"/>
  <c r="H203" i="60"/>
  <c r="I203" i="60"/>
  <c r="J203" i="60"/>
  <c r="K203" i="60"/>
  <c r="L203" i="60"/>
  <c r="M203" i="60"/>
  <c r="N203" i="60"/>
  <c r="O203" i="60"/>
  <c r="P203" i="60"/>
  <c r="Q203" i="60"/>
  <c r="G204" i="60"/>
  <c r="H204" i="60"/>
  <c r="I204" i="60"/>
  <c r="J204" i="60"/>
  <c r="K204" i="60"/>
  <c r="L204" i="60"/>
  <c r="M204" i="60"/>
  <c r="N204" i="60"/>
  <c r="O204" i="60"/>
  <c r="P204" i="60"/>
  <c r="Q204" i="60"/>
  <c r="G205" i="60"/>
  <c r="H205" i="60"/>
  <c r="I205" i="60"/>
  <c r="J205" i="60"/>
  <c r="K205" i="60"/>
  <c r="L205" i="60"/>
  <c r="M205" i="60"/>
  <c r="N205" i="60"/>
  <c r="O205" i="60"/>
  <c r="P205" i="60"/>
  <c r="Q205" i="60"/>
  <c r="G206" i="60"/>
  <c r="H206" i="60"/>
  <c r="I206" i="60"/>
  <c r="J206" i="60"/>
  <c r="K206" i="60"/>
  <c r="L206" i="60"/>
  <c r="M206" i="60"/>
  <c r="N206" i="60"/>
  <c r="O206" i="60"/>
  <c r="P206" i="60"/>
  <c r="Q206" i="60"/>
  <c r="G207" i="60"/>
  <c r="H207" i="60"/>
  <c r="I207" i="60"/>
  <c r="J207" i="60"/>
  <c r="K207" i="60"/>
  <c r="L207" i="60"/>
  <c r="M207" i="60"/>
  <c r="N207" i="60"/>
  <c r="O207" i="60"/>
  <c r="P207" i="60"/>
  <c r="Q207" i="60"/>
  <c r="G208" i="60"/>
  <c r="H208" i="60"/>
  <c r="I208" i="60"/>
  <c r="J208" i="60"/>
  <c r="K208" i="60"/>
  <c r="L208" i="60"/>
  <c r="M208" i="60"/>
  <c r="N208" i="60"/>
  <c r="O208" i="60"/>
  <c r="P208" i="60"/>
  <c r="Q208" i="60"/>
  <c r="G209" i="60"/>
  <c r="H209" i="60"/>
  <c r="I209" i="60"/>
  <c r="J209" i="60"/>
  <c r="K209" i="60"/>
  <c r="L209" i="60"/>
  <c r="M209" i="60"/>
  <c r="N209" i="60"/>
  <c r="O209" i="60"/>
  <c r="P209" i="60"/>
  <c r="Q209" i="60"/>
  <c r="G210" i="60"/>
  <c r="H210" i="60"/>
  <c r="I210" i="60"/>
  <c r="J210" i="60"/>
  <c r="K210" i="60"/>
  <c r="L210" i="60"/>
  <c r="M210" i="60"/>
  <c r="N210" i="60"/>
  <c r="O210" i="60"/>
  <c r="P210" i="60"/>
  <c r="Q210" i="60"/>
  <c r="G211" i="60"/>
  <c r="H211" i="60"/>
  <c r="I211" i="60"/>
  <c r="J211" i="60"/>
  <c r="K211" i="60"/>
  <c r="L211" i="60"/>
  <c r="M211" i="60"/>
  <c r="N211" i="60"/>
  <c r="O211" i="60"/>
  <c r="P211" i="60"/>
  <c r="Q211" i="60"/>
  <c r="G212" i="60"/>
  <c r="H212" i="60"/>
  <c r="I212" i="60"/>
  <c r="J212" i="60"/>
  <c r="K212" i="60"/>
  <c r="L212" i="60"/>
  <c r="M212" i="60"/>
  <c r="N212" i="60"/>
  <c r="O212" i="60"/>
  <c r="P212" i="60"/>
  <c r="Q212" i="60"/>
  <c r="G213" i="60"/>
  <c r="H213" i="60"/>
  <c r="I213" i="60"/>
  <c r="J213" i="60"/>
  <c r="K213" i="60"/>
  <c r="L213" i="60"/>
  <c r="M213" i="60"/>
  <c r="N213" i="60"/>
  <c r="O213" i="60"/>
  <c r="P213" i="60"/>
  <c r="Q213" i="60"/>
  <c r="G214" i="60"/>
  <c r="H214" i="60"/>
  <c r="I214" i="60"/>
  <c r="J214" i="60"/>
  <c r="K214" i="60"/>
  <c r="L214" i="60"/>
  <c r="M214" i="60"/>
  <c r="N214" i="60"/>
  <c r="O214" i="60"/>
  <c r="P214" i="60"/>
  <c r="Q214" i="60"/>
  <c r="G215" i="60"/>
  <c r="H215" i="60"/>
  <c r="I215" i="60"/>
  <c r="J215" i="60"/>
  <c r="K215" i="60"/>
  <c r="L215" i="60"/>
  <c r="M215" i="60"/>
  <c r="N215" i="60"/>
  <c r="O215" i="60"/>
  <c r="P215" i="60"/>
  <c r="Q215" i="60"/>
  <c r="G216" i="60"/>
  <c r="H216" i="60"/>
  <c r="I216" i="60"/>
  <c r="J216" i="60"/>
  <c r="K216" i="60"/>
  <c r="L216" i="60"/>
  <c r="M216" i="60"/>
  <c r="N216" i="60"/>
  <c r="O216" i="60"/>
  <c r="P216" i="60"/>
  <c r="Q216" i="60"/>
  <c r="G217" i="60"/>
  <c r="H217" i="60"/>
  <c r="I217" i="60"/>
  <c r="J217" i="60"/>
  <c r="K217" i="60"/>
  <c r="L217" i="60"/>
  <c r="M217" i="60"/>
  <c r="N217" i="60"/>
  <c r="O217" i="60"/>
  <c r="P217" i="60"/>
  <c r="Q217" i="60"/>
  <c r="G218" i="60"/>
  <c r="H218" i="60"/>
  <c r="I218" i="60"/>
  <c r="J218" i="60"/>
  <c r="K218" i="60"/>
  <c r="L218" i="60"/>
  <c r="M218" i="60"/>
  <c r="N218" i="60"/>
  <c r="O218" i="60"/>
  <c r="P218" i="60"/>
  <c r="Q218" i="60"/>
  <c r="G219" i="60"/>
  <c r="H219" i="60"/>
  <c r="I219" i="60"/>
  <c r="J219" i="60"/>
  <c r="K219" i="60"/>
  <c r="L219" i="60"/>
  <c r="M219" i="60"/>
  <c r="N219" i="60"/>
  <c r="O219" i="60"/>
  <c r="P219" i="60"/>
  <c r="Q219" i="60"/>
  <c r="G220" i="60"/>
  <c r="H220" i="60"/>
  <c r="I220" i="60"/>
  <c r="J220" i="60"/>
  <c r="K220" i="60"/>
  <c r="L220" i="60"/>
  <c r="M220" i="60"/>
  <c r="N220" i="60"/>
  <c r="O220" i="60"/>
  <c r="P220" i="60"/>
  <c r="Q220" i="60"/>
  <c r="G221" i="60"/>
  <c r="H221" i="60"/>
  <c r="I221" i="60"/>
  <c r="J221" i="60"/>
  <c r="K221" i="60"/>
  <c r="L221" i="60"/>
  <c r="M221" i="60"/>
  <c r="N221" i="60"/>
  <c r="O221" i="60"/>
  <c r="P221" i="60"/>
  <c r="Q221" i="60"/>
  <c r="G222" i="60"/>
  <c r="H222" i="60"/>
  <c r="I222" i="60"/>
  <c r="J222" i="60"/>
  <c r="K222" i="60"/>
  <c r="L222" i="60"/>
  <c r="M222" i="60"/>
  <c r="N222" i="60"/>
  <c r="O222" i="60"/>
  <c r="P222" i="60"/>
  <c r="Q222" i="60"/>
  <c r="G223" i="60"/>
  <c r="H223" i="60"/>
  <c r="I223" i="60"/>
  <c r="J223" i="60"/>
  <c r="K223" i="60"/>
  <c r="L223" i="60"/>
  <c r="M223" i="60"/>
  <c r="N223" i="60"/>
  <c r="O223" i="60"/>
  <c r="P223" i="60"/>
  <c r="Q223" i="60"/>
  <c r="G224" i="60"/>
  <c r="H224" i="60"/>
  <c r="I224" i="60"/>
  <c r="J224" i="60"/>
  <c r="K224" i="60"/>
  <c r="L224" i="60"/>
  <c r="M224" i="60"/>
  <c r="N224" i="60"/>
  <c r="O224" i="60"/>
  <c r="P224" i="60"/>
  <c r="Q224" i="60"/>
  <c r="G225" i="60"/>
  <c r="H225" i="60"/>
  <c r="I225" i="60"/>
  <c r="J225" i="60"/>
  <c r="K225" i="60"/>
  <c r="L225" i="60"/>
  <c r="M225" i="60"/>
  <c r="N225" i="60"/>
  <c r="O225" i="60"/>
  <c r="P225" i="60"/>
  <c r="Q225" i="60"/>
  <c r="G226" i="60"/>
  <c r="H226" i="60"/>
  <c r="I226" i="60"/>
  <c r="J226" i="60"/>
  <c r="K226" i="60"/>
  <c r="L226" i="60"/>
  <c r="M226" i="60"/>
  <c r="N226" i="60"/>
  <c r="O226" i="60"/>
  <c r="P226" i="60"/>
  <c r="Q226" i="60"/>
  <c r="G227" i="60"/>
  <c r="H227" i="60"/>
  <c r="I227" i="60"/>
  <c r="J227" i="60"/>
  <c r="K227" i="60"/>
  <c r="L227" i="60"/>
  <c r="M227" i="60"/>
  <c r="N227" i="60"/>
  <c r="O227" i="60"/>
  <c r="P227" i="60"/>
  <c r="Q227" i="60"/>
  <c r="G228" i="60"/>
  <c r="H228" i="60"/>
  <c r="I228" i="60"/>
  <c r="J228" i="60"/>
  <c r="K228" i="60"/>
  <c r="L228" i="60"/>
  <c r="M228" i="60"/>
  <c r="N228" i="60"/>
  <c r="O228" i="60"/>
  <c r="P228" i="60"/>
  <c r="Q228" i="60"/>
  <c r="G229" i="60"/>
  <c r="H229" i="60"/>
  <c r="I229" i="60"/>
  <c r="J229" i="60"/>
  <c r="K229" i="60"/>
  <c r="L229" i="60"/>
  <c r="M229" i="60"/>
  <c r="N229" i="60"/>
  <c r="O229" i="60"/>
  <c r="P229" i="60"/>
  <c r="Q229" i="60"/>
  <c r="G230" i="60"/>
  <c r="H230" i="60"/>
  <c r="I230" i="60"/>
  <c r="J230" i="60"/>
  <c r="K230" i="60"/>
  <c r="L230" i="60"/>
  <c r="M230" i="60"/>
  <c r="N230" i="60"/>
  <c r="O230" i="60"/>
  <c r="P230" i="60"/>
  <c r="Q230" i="60"/>
  <c r="G231" i="60"/>
  <c r="H231" i="60"/>
  <c r="I231" i="60"/>
  <c r="J231" i="60"/>
  <c r="K231" i="60"/>
  <c r="L231" i="60"/>
  <c r="M231" i="60"/>
  <c r="N231" i="60"/>
  <c r="O231" i="60"/>
  <c r="P231" i="60"/>
  <c r="Q231" i="60"/>
  <c r="G232" i="60"/>
  <c r="H232" i="60"/>
  <c r="I232" i="60"/>
  <c r="J232" i="60"/>
  <c r="K232" i="60"/>
  <c r="L232" i="60"/>
  <c r="M232" i="60"/>
  <c r="N232" i="60"/>
  <c r="O232" i="60"/>
  <c r="P232" i="60"/>
  <c r="Q232" i="60"/>
  <c r="G233" i="60"/>
  <c r="H233" i="60"/>
  <c r="I233" i="60"/>
  <c r="J233" i="60"/>
  <c r="K233" i="60"/>
  <c r="L233" i="60"/>
  <c r="M233" i="60"/>
  <c r="N233" i="60"/>
  <c r="O233" i="60"/>
  <c r="P233" i="60"/>
  <c r="Q233" i="60"/>
  <c r="G234" i="60"/>
  <c r="H234" i="60"/>
  <c r="I234" i="60"/>
  <c r="J234" i="60"/>
  <c r="K234" i="60"/>
  <c r="L234" i="60"/>
  <c r="M234" i="60"/>
  <c r="N234" i="60"/>
  <c r="O234" i="60"/>
  <c r="P234" i="60"/>
  <c r="Q234" i="60"/>
  <c r="G235" i="60"/>
  <c r="H235" i="60"/>
  <c r="I235" i="60"/>
  <c r="J235" i="60"/>
  <c r="K235" i="60"/>
  <c r="L235" i="60"/>
  <c r="M235" i="60"/>
  <c r="N235" i="60"/>
  <c r="O235" i="60"/>
  <c r="P235" i="60"/>
  <c r="Q235" i="60"/>
  <c r="G236" i="60"/>
  <c r="H236" i="60"/>
  <c r="I236" i="60"/>
  <c r="J236" i="60"/>
  <c r="K236" i="60"/>
  <c r="L236" i="60"/>
  <c r="M236" i="60"/>
  <c r="N236" i="60"/>
  <c r="O236" i="60"/>
  <c r="P236" i="60"/>
  <c r="Q236" i="60"/>
  <c r="G237" i="60"/>
  <c r="H237" i="60"/>
  <c r="I237" i="60"/>
  <c r="J237" i="60"/>
  <c r="K237" i="60"/>
  <c r="L237" i="60"/>
  <c r="M237" i="60"/>
  <c r="N237" i="60"/>
  <c r="O237" i="60"/>
  <c r="P237" i="60"/>
  <c r="Q237" i="60"/>
  <c r="G238" i="60"/>
  <c r="H238" i="60"/>
  <c r="I238" i="60"/>
  <c r="J238" i="60"/>
  <c r="K238" i="60"/>
  <c r="L238" i="60"/>
  <c r="M238" i="60"/>
  <c r="N238" i="60"/>
  <c r="O238" i="60"/>
  <c r="P238" i="60"/>
  <c r="Q238" i="60"/>
  <c r="G239" i="60"/>
  <c r="H239" i="60"/>
  <c r="I239" i="60"/>
  <c r="J239" i="60"/>
  <c r="K239" i="60"/>
  <c r="L239" i="60"/>
  <c r="M239" i="60"/>
  <c r="N239" i="60"/>
  <c r="O239" i="60"/>
  <c r="P239" i="60"/>
  <c r="Q239" i="60"/>
  <c r="G240" i="60"/>
  <c r="H240" i="60"/>
  <c r="I240" i="60"/>
  <c r="J240" i="60"/>
  <c r="K240" i="60"/>
  <c r="L240" i="60"/>
  <c r="M240" i="60"/>
  <c r="N240" i="60"/>
  <c r="O240" i="60"/>
  <c r="P240" i="60"/>
  <c r="Q240" i="60"/>
  <c r="G241" i="60"/>
  <c r="H241" i="60"/>
  <c r="I241" i="60"/>
  <c r="J241" i="60"/>
  <c r="K241" i="60"/>
  <c r="L241" i="60"/>
  <c r="M241" i="60"/>
  <c r="N241" i="60"/>
  <c r="O241" i="60"/>
  <c r="P241" i="60"/>
  <c r="Q241" i="60"/>
  <c r="G242" i="60"/>
  <c r="H242" i="60"/>
  <c r="I242" i="60"/>
  <c r="J242" i="60"/>
  <c r="K242" i="60"/>
  <c r="L242" i="60"/>
  <c r="M242" i="60"/>
  <c r="N242" i="60"/>
  <c r="O242" i="60"/>
  <c r="P242" i="60"/>
  <c r="Q242" i="60"/>
  <c r="G243" i="60"/>
  <c r="H243" i="60"/>
  <c r="I243" i="60"/>
  <c r="J243" i="60"/>
  <c r="K243" i="60"/>
  <c r="L243" i="60"/>
  <c r="M243" i="60"/>
  <c r="N243" i="60"/>
  <c r="O243" i="60"/>
  <c r="P243" i="60"/>
  <c r="Q243" i="60"/>
  <c r="G244" i="60"/>
  <c r="H244" i="60"/>
  <c r="I244" i="60"/>
  <c r="J244" i="60"/>
  <c r="K244" i="60"/>
  <c r="L244" i="60"/>
  <c r="M244" i="60"/>
  <c r="N244" i="60"/>
  <c r="O244" i="60"/>
  <c r="P244" i="60"/>
  <c r="Q244" i="60"/>
  <c r="G245" i="60"/>
  <c r="H245" i="60"/>
  <c r="I245" i="60"/>
  <c r="J245" i="60"/>
  <c r="K245" i="60"/>
  <c r="L245" i="60"/>
  <c r="M245" i="60"/>
  <c r="N245" i="60"/>
  <c r="O245" i="60"/>
  <c r="P245" i="60"/>
  <c r="Q245" i="60"/>
  <c r="G246" i="60"/>
  <c r="H246" i="60"/>
  <c r="I246" i="60"/>
  <c r="J246" i="60"/>
  <c r="K246" i="60"/>
  <c r="L246" i="60"/>
  <c r="M246" i="60"/>
  <c r="N246" i="60"/>
  <c r="O246" i="60"/>
  <c r="P246" i="60"/>
  <c r="Q246" i="60"/>
  <c r="G247" i="60"/>
  <c r="H247" i="60"/>
  <c r="I247" i="60"/>
  <c r="J247" i="60"/>
  <c r="K247" i="60"/>
  <c r="L247" i="60"/>
  <c r="M247" i="60"/>
  <c r="N247" i="60"/>
  <c r="O247" i="60"/>
  <c r="P247" i="60"/>
  <c r="Q247" i="60"/>
  <c r="G248" i="60"/>
  <c r="H248" i="60"/>
  <c r="I248" i="60"/>
  <c r="J248" i="60"/>
  <c r="K248" i="60"/>
  <c r="L248" i="60"/>
  <c r="M248" i="60"/>
  <c r="N248" i="60"/>
  <c r="O248" i="60"/>
  <c r="P248" i="60"/>
  <c r="Q248" i="60"/>
  <c r="G249" i="60"/>
  <c r="H249" i="60"/>
  <c r="I249" i="60"/>
  <c r="J249" i="60"/>
  <c r="K249" i="60"/>
  <c r="L249" i="60"/>
  <c r="M249" i="60"/>
  <c r="N249" i="60"/>
  <c r="O249" i="60"/>
  <c r="P249" i="60"/>
  <c r="Q249" i="60"/>
  <c r="G250" i="60"/>
  <c r="H250" i="60"/>
  <c r="I250" i="60"/>
  <c r="J250" i="60"/>
  <c r="K250" i="60"/>
  <c r="L250" i="60"/>
  <c r="M250" i="60"/>
  <c r="N250" i="60"/>
  <c r="O250" i="60"/>
  <c r="P250" i="60"/>
  <c r="Q250" i="60"/>
  <c r="G251" i="60"/>
  <c r="H251" i="60"/>
  <c r="I251" i="60"/>
  <c r="J251" i="60"/>
  <c r="K251" i="60"/>
  <c r="L251" i="60"/>
  <c r="M251" i="60"/>
  <c r="N251" i="60"/>
  <c r="O251" i="60"/>
  <c r="P251" i="60"/>
  <c r="Q251" i="60"/>
  <c r="G252" i="60"/>
  <c r="H252" i="60"/>
  <c r="I252" i="60"/>
  <c r="J252" i="60"/>
  <c r="K252" i="60"/>
  <c r="L252" i="60"/>
  <c r="M252" i="60"/>
  <c r="N252" i="60"/>
  <c r="O252" i="60"/>
  <c r="P252" i="60"/>
  <c r="Q252" i="60"/>
  <c r="G253" i="60"/>
  <c r="H253" i="60"/>
  <c r="I253" i="60"/>
  <c r="J253" i="60"/>
  <c r="K253" i="60"/>
  <c r="L253" i="60"/>
  <c r="M253" i="60"/>
  <c r="N253" i="60"/>
  <c r="O253" i="60"/>
  <c r="P253" i="60"/>
  <c r="Q253" i="60"/>
  <c r="G254" i="60"/>
  <c r="H254" i="60"/>
  <c r="I254" i="60"/>
  <c r="J254" i="60"/>
  <c r="K254" i="60"/>
  <c r="L254" i="60"/>
  <c r="M254" i="60"/>
  <c r="N254" i="60"/>
  <c r="O254" i="60"/>
  <c r="P254" i="60"/>
  <c r="Q254" i="60"/>
  <c r="G255" i="60"/>
  <c r="H255" i="60"/>
  <c r="I255" i="60"/>
  <c r="J255" i="60"/>
  <c r="K255" i="60"/>
  <c r="L255" i="60"/>
  <c r="M255" i="60"/>
  <c r="N255" i="60"/>
  <c r="O255" i="60"/>
  <c r="P255" i="60"/>
  <c r="Q255" i="60"/>
  <c r="G256" i="60"/>
  <c r="H256" i="60"/>
  <c r="I256" i="60"/>
  <c r="J256" i="60"/>
  <c r="K256" i="60"/>
  <c r="L256" i="60"/>
  <c r="M256" i="60"/>
  <c r="N256" i="60"/>
  <c r="O256" i="60"/>
  <c r="P256" i="60"/>
  <c r="Q256" i="60"/>
  <c r="G257" i="60"/>
  <c r="H257" i="60"/>
  <c r="I257" i="60"/>
  <c r="J257" i="60"/>
  <c r="K257" i="60"/>
  <c r="L257" i="60"/>
  <c r="M257" i="60"/>
  <c r="N257" i="60"/>
  <c r="O257" i="60"/>
  <c r="P257" i="60"/>
  <c r="Q257" i="60"/>
  <c r="G258" i="60"/>
  <c r="H258" i="60"/>
  <c r="I258" i="60"/>
  <c r="J258" i="60"/>
  <c r="K258" i="60"/>
  <c r="L258" i="60"/>
  <c r="M258" i="60"/>
  <c r="N258" i="60"/>
  <c r="O258" i="60"/>
  <c r="P258" i="60"/>
  <c r="Q258" i="60"/>
  <c r="G259" i="60"/>
  <c r="H259" i="60"/>
  <c r="I259" i="60"/>
  <c r="J259" i="60"/>
  <c r="K259" i="60"/>
  <c r="L259" i="60"/>
  <c r="M259" i="60"/>
  <c r="N259" i="60"/>
  <c r="O259" i="60"/>
  <c r="P259" i="60"/>
  <c r="Q259" i="60"/>
  <c r="G260" i="60"/>
  <c r="H260" i="60"/>
  <c r="I260" i="60"/>
  <c r="J260" i="60"/>
  <c r="K260" i="60"/>
  <c r="L260" i="60"/>
  <c r="M260" i="60"/>
  <c r="N260" i="60"/>
  <c r="O260" i="60"/>
  <c r="P260" i="60"/>
  <c r="Q260" i="60"/>
  <c r="G261" i="60"/>
  <c r="H261" i="60"/>
  <c r="I261" i="60"/>
  <c r="J261" i="60"/>
  <c r="K261" i="60"/>
  <c r="L261" i="60"/>
  <c r="M261" i="60"/>
  <c r="N261" i="60"/>
  <c r="O261" i="60"/>
  <c r="P261" i="60"/>
  <c r="Q261" i="60"/>
  <c r="G262" i="60"/>
  <c r="H262" i="60"/>
  <c r="I262" i="60"/>
  <c r="J262" i="60"/>
  <c r="K262" i="60"/>
  <c r="L262" i="60"/>
  <c r="M262" i="60"/>
  <c r="N262" i="60"/>
  <c r="O262" i="60"/>
  <c r="P262" i="60"/>
  <c r="Q262" i="60"/>
  <c r="G263" i="60"/>
  <c r="H263" i="60"/>
  <c r="I263" i="60"/>
  <c r="J263" i="60"/>
  <c r="K263" i="60"/>
  <c r="L263" i="60"/>
  <c r="M263" i="60"/>
  <c r="N263" i="60"/>
  <c r="O263" i="60"/>
  <c r="P263" i="60"/>
  <c r="Q263" i="60"/>
  <c r="G264" i="60"/>
  <c r="H264" i="60"/>
  <c r="I264" i="60"/>
  <c r="J264" i="60"/>
  <c r="K264" i="60"/>
  <c r="L264" i="60"/>
  <c r="M264" i="60"/>
  <c r="N264" i="60"/>
  <c r="O264" i="60"/>
  <c r="P264" i="60"/>
  <c r="Q264" i="60"/>
  <c r="G265" i="60"/>
  <c r="H265" i="60"/>
  <c r="I265" i="60"/>
  <c r="J265" i="60"/>
  <c r="K265" i="60"/>
  <c r="L265" i="60"/>
  <c r="M265" i="60"/>
  <c r="N265" i="60"/>
  <c r="O265" i="60"/>
  <c r="P265" i="60"/>
  <c r="Q265" i="60"/>
  <c r="G266" i="60"/>
  <c r="H266" i="60"/>
  <c r="I266" i="60"/>
  <c r="J266" i="60"/>
  <c r="K266" i="60"/>
  <c r="L266" i="60"/>
  <c r="M266" i="60"/>
  <c r="N266" i="60"/>
  <c r="O266" i="60"/>
  <c r="P266" i="60"/>
  <c r="Q266" i="60"/>
  <c r="G267" i="60"/>
  <c r="H267" i="60"/>
  <c r="I267" i="60"/>
  <c r="J267" i="60"/>
  <c r="K267" i="60"/>
  <c r="L267" i="60"/>
  <c r="M267" i="60"/>
  <c r="N267" i="60"/>
  <c r="O267" i="60"/>
  <c r="P267" i="60"/>
  <c r="Q267" i="60"/>
  <c r="G268" i="60"/>
  <c r="H268" i="60"/>
  <c r="I268" i="60"/>
  <c r="J268" i="60"/>
  <c r="K268" i="60"/>
  <c r="L268" i="60"/>
  <c r="M268" i="60"/>
  <c r="N268" i="60"/>
  <c r="O268" i="60"/>
  <c r="P268" i="60"/>
  <c r="Q268" i="60"/>
  <c r="G269" i="60"/>
  <c r="H269" i="60"/>
  <c r="I269" i="60"/>
  <c r="J269" i="60"/>
  <c r="K269" i="60"/>
  <c r="L269" i="60"/>
  <c r="M269" i="60"/>
  <c r="N269" i="60"/>
  <c r="O269" i="60"/>
  <c r="P269" i="60"/>
  <c r="Q269" i="60"/>
  <c r="G270" i="60"/>
  <c r="H270" i="60"/>
  <c r="I270" i="60"/>
  <c r="J270" i="60"/>
  <c r="K270" i="60"/>
  <c r="L270" i="60"/>
  <c r="M270" i="60"/>
  <c r="N270" i="60"/>
  <c r="O270" i="60"/>
  <c r="P270" i="60"/>
  <c r="Q270" i="60"/>
  <c r="G271" i="60"/>
  <c r="H271" i="60"/>
  <c r="I271" i="60"/>
  <c r="J271" i="60"/>
  <c r="K271" i="60"/>
  <c r="L271" i="60"/>
  <c r="M271" i="60"/>
  <c r="N271" i="60"/>
  <c r="O271" i="60"/>
  <c r="P271" i="60"/>
  <c r="Q271" i="60"/>
  <c r="G272" i="60"/>
  <c r="H272" i="60"/>
  <c r="I272" i="60"/>
  <c r="J272" i="60"/>
  <c r="K272" i="60"/>
  <c r="L272" i="60"/>
  <c r="M272" i="60"/>
  <c r="N272" i="60"/>
  <c r="O272" i="60"/>
  <c r="P272" i="60"/>
  <c r="Q272" i="60"/>
  <c r="G273" i="60"/>
  <c r="H273" i="60"/>
  <c r="I273" i="60"/>
  <c r="J273" i="60"/>
  <c r="K273" i="60"/>
  <c r="L273" i="60"/>
  <c r="M273" i="60"/>
  <c r="N273" i="60"/>
  <c r="O273" i="60"/>
  <c r="P273" i="60"/>
  <c r="Q273" i="60"/>
  <c r="G274" i="60"/>
  <c r="H274" i="60"/>
  <c r="I274" i="60"/>
  <c r="J274" i="60"/>
  <c r="K274" i="60"/>
  <c r="L274" i="60"/>
  <c r="M274" i="60"/>
  <c r="N274" i="60"/>
  <c r="O274" i="60"/>
  <c r="P274" i="60"/>
  <c r="Q274" i="60"/>
  <c r="G275" i="60"/>
  <c r="H275" i="60"/>
  <c r="I275" i="60"/>
  <c r="J275" i="60"/>
  <c r="K275" i="60"/>
  <c r="L275" i="60"/>
  <c r="M275" i="60"/>
  <c r="N275" i="60"/>
  <c r="O275" i="60"/>
  <c r="P275" i="60"/>
  <c r="Q275" i="60"/>
  <c r="G276" i="60"/>
  <c r="H276" i="60"/>
  <c r="I276" i="60"/>
  <c r="J276" i="60"/>
  <c r="K276" i="60"/>
  <c r="L276" i="60"/>
  <c r="M276" i="60"/>
  <c r="N276" i="60"/>
  <c r="O276" i="60"/>
  <c r="P276" i="60"/>
  <c r="Q276" i="60"/>
  <c r="G277" i="60"/>
  <c r="H277" i="60"/>
  <c r="I277" i="60"/>
  <c r="J277" i="60"/>
  <c r="K277" i="60"/>
  <c r="L277" i="60"/>
  <c r="M277" i="60"/>
  <c r="N277" i="60"/>
  <c r="O277" i="60"/>
  <c r="P277" i="60"/>
  <c r="Q277" i="60"/>
  <c r="G278" i="60"/>
  <c r="H278" i="60"/>
  <c r="I278" i="60"/>
  <c r="J278" i="60"/>
  <c r="K278" i="60"/>
  <c r="L278" i="60"/>
  <c r="M278" i="60"/>
  <c r="N278" i="60"/>
  <c r="O278" i="60"/>
  <c r="P278" i="60"/>
  <c r="Q278" i="60"/>
  <c r="G279" i="60"/>
  <c r="H279" i="60"/>
  <c r="I279" i="60"/>
  <c r="J279" i="60"/>
  <c r="K279" i="60"/>
  <c r="L279" i="60"/>
  <c r="M279" i="60"/>
  <c r="N279" i="60"/>
  <c r="O279" i="60"/>
  <c r="P279" i="60"/>
  <c r="Q279" i="60"/>
  <c r="G280" i="60"/>
  <c r="H280" i="60"/>
  <c r="I280" i="60"/>
  <c r="J280" i="60"/>
  <c r="K280" i="60"/>
  <c r="L280" i="60"/>
  <c r="M280" i="60"/>
  <c r="N280" i="60"/>
  <c r="O280" i="60"/>
  <c r="P280" i="60"/>
  <c r="Q280" i="60"/>
  <c r="G281" i="60"/>
  <c r="H281" i="60"/>
  <c r="I281" i="60"/>
  <c r="J281" i="60"/>
  <c r="K281" i="60"/>
  <c r="L281" i="60"/>
  <c r="M281" i="60"/>
  <c r="N281" i="60"/>
  <c r="O281" i="60"/>
  <c r="P281" i="60"/>
  <c r="Q281" i="60"/>
  <c r="G282" i="60"/>
  <c r="H282" i="60"/>
  <c r="I282" i="60"/>
  <c r="J282" i="60"/>
  <c r="K282" i="60"/>
  <c r="L282" i="60"/>
  <c r="M282" i="60"/>
  <c r="N282" i="60"/>
  <c r="O282" i="60"/>
  <c r="P282" i="60"/>
  <c r="Q282" i="60"/>
  <c r="G283" i="60"/>
  <c r="H283" i="60"/>
  <c r="I283" i="60"/>
  <c r="J283" i="60"/>
  <c r="K283" i="60"/>
  <c r="L283" i="60"/>
  <c r="M283" i="60"/>
  <c r="N283" i="60"/>
  <c r="O283" i="60"/>
  <c r="P283" i="60"/>
  <c r="Q283" i="60"/>
  <c r="G284" i="60"/>
  <c r="H284" i="60"/>
  <c r="I284" i="60"/>
  <c r="J284" i="60"/>
  <c r="K284" i="60"/>
  <c r="L284" i="60"/>
  <c r="M284" i="60"/>
  <c r="N284" i="60"/>
  <c r="O284" i="60"/>
  <c r="P284" i="60"/>
  <c r="Q284" i="60"/>
  <c r="G285" i="60"/>
  <c r="H285" i="60"/>
  <c r="I285" i="60"/>
  <c r="J285" i="60"/>
  <c r="K285" i="60"/>
  <c r="L285" i="60"/>
  <c r="M285" i="60"/>
  <c r="N285" i="60"/>
  <c r="O285" i="60"/>
  <c r="P285" i="60"/>
  <c r="Q285" i="60"/>
  <c r="G286" i="60"/>
  <c r="H286" i="60"/>
  <c r="I286" i="60"/>
  <c r="J286" i="60"/>
  <c r="K286" i="60"/>
  <c r="L286" i="60"/>
  <c r="M286" i="60"/>
  <c r="N286" i="60"/>
  <c r="O286" i="60"/>
  <c r="P286" i="60"/>
  <c r="Q286" i="60"/>
  <c r="G287" i="60"/>
  <c r="H287" i="60"/>
  <c r="I287" i="60"/>
  <c r="J287" i="60"/>
  <c r="K287" i="60"/>
  <c r="L287" i="60"/>
  <c r="M287" i="60"/>
  <c r="N287" i="60"/>
  <c r="O287" i="60"/>
  <c r="P287" i="60"/>
  <c r="Q287" i="60"/>
  <c r="G288" i="60"/>
  <c r="H288" i="60"/>
  <c r="I288" i="60"/>
  <c r="J288" i="60"/>
  <c r="K288" i="60"/>
  <c r="L288" i="60"/>
  <c r="M288" i="60"/>
  <c r="N288" i="60"/>
  <c r="O288" i="60"/>
  <c r="P288" i="60"/>
  <c r="Q288" i="60"/>
  <c r="G289" i="60"/>
  <c r="H289" i="60"/>
  <c r="I289" i="60"/>
  <c r="J289" i="60"/>
  <c r="K289" i="60"/>
  <c r="L289" i="60"/>
  <c r="M289" i="60"/>
  <c r="N289" i="60"/>
  <c r="O289" i="60"/>
  <c r="P289" i="60"/>
  <c r="Q289" i="60"/>
  <c r="G290" i="60"/>
  <c r="H290" i="60"/>
  <c r="I290" i="60"/>
  <c r="J290" i="60"/>
  <c r="K290" i="60"/>
  <c r="L290" i="60"/>
  <c r="M290" i="60"/>
  <c r="N290" i="60"/>
  <c r="O290" i="60"/>
  <c r="P290" i="60"/>
  <c r="Q290" i="60"/>
  <c r="G291" i="60"/>
  <c r="H291" i="60"/>
  <c r="I291" i="60"/>
  <c r="J291" i="60"/>
  <c r="K291" i="60"/>
  <c r="L291" i="60"/>
  <c r="M291" i="60"/>
  <c r="N291" i="60"/>
  <c r="O291" i="60"/>
  <c r="P291" i="60"/>
  <c r="Q291" i="60"/>
  <c r="G292" i="60"/>
  <c r="H292" i="60"/>
  <c r="I292" i="60"/>
  <c r="J292" i="60"/>
  <c r="K292" i="60"/>
  <c r="L292" i="60"/>
  <c r="M292" i="60"/>
  <c r="N292" i="60"/>
  <c r="O292" i="60"/>
  <c r="P292" i="60"/>
  <c r="Q292" i="60"/>
  <c r="G293" i="60"/>
  <c r="H293" i="60"/>
  <c r="I293" i="60"/>
  <c r="J293" i="60"/>
  <c r="K293" i="60"/>
  <c r="L293" i="60"/>
  <c r="M293" i="60"/>
  <c r="N293" i="60"/>
  <c r="O293" i="60"/>
  <c r="P293" i="60"/>
  <c r="Q293" i="60"/>
  <c r="G294" i="60"/>
  <c r="H294" i="60"/>
  <c r="I294" i="60"/>
  <c r="J294" i="60"/>
  <c r="K294" i="60"/>
  <c r="L294" i="60"/>
  <c r="M294" i="60"/>
  <c r="N294" i="60"/>
  <c r="O294" i="60"/>
  <c r="P294" i="60"/>
  <c r="Q294" i="60"/>
  <c r="G295" i="60"/>
  <c r="H295" i="60"/>
  <c r="I295" i="60"/>
  <c r="J295" i="60"/>
  <c r="K295" i="60"/>
  <c r="L295" i="60"/>
  <c r="M295" i="60"/>
  <c r="N295" i="60"/>
  <c r="O295" i="60"/>
  <c r="P295" i="60"/>
  <c r="Q295" i="60"/>
  <c r="G296" i="60"/>
  <c r="H296" i="60"/>
  <c r="I296" i="60"/>
  <c r="J296" i="60"/>
  <c r="K296" i="60"/>
  <c r="L296" i="60"/>
  <c r="M296" i="60"/>
  <c r="N296" i="60"/>
  <c r="O296" i="60"/>
  <c r="P296" i="60"/>
  <c r="Q296" i="60"/>
  <c r="G297" i="60"/>
  <c r="H297" i="60"/>
  <c r="I297" i="60"/>
  <c r="J297" i="60"/>
  <c r="K297" i="60"/>
  <c r="L297" i="60"/>
  <c r="M297" i="60"/>
  <c r="N297" i="60"/>
  <c r="O297" i="60"/>
  <c r="P297" i="60"/>
  <c r="Q297" i="60"/>
  <c r="G298" i="60"/>
  <c r="H298" i="60"/>
  <c r="I298" i="60"/>
  <c r="J298" i="60"/>
  <c r="K298" i="60"/>
  <c r="L298" i="60"/>
  <c r="M298" i="60"/>
  <c r="N298" i="60"/>
  <c r="O298" i="60"/>
  <c r="P298" i="60"/>
  <c r="Q298" i="60"/>
  <c r="G299" i="60"/>
  <c r="H299" i="60"/>
  <c r="I299" i="60"/>
  <c r="J299" i="60"/>
  <c r="K299" i="60"/>
  <c r="L299" i="60"/>
  <c r="M299" i="60"/>
  <c r="N299" i="60"/>
  <c r="O299" i="60"/>
  <c r="P299" i="60"/>
  <c r="Q299" i="60"/>
  <c r="G300" i="60"/>
  <c r="H300" i="60"/>
  <c r="I300" i="60"/>
  <c r="J300" i="60"/>
  <c r="K300" i="60"/>
  <c r="L300" i="60"/>
  <c r="M300" i="60"/>
  <c r="N300" i="60"/>
  <c r="O300" i="60"/>
  <c r="P300" i="60"/>
  <c r="Q300" i="60"/>
  <c r="G301" i="60"/>
  <c r="H301" i="60"/>
  <c r="I301" i="60"/>
  <c r="J301" i="60"/>
  <c r="K301" i="60"/>
  <c r="L301" i="60"/>
  <c r="M301" i="60"/>
  <c r="N301" i="60"/>
  <c r="O301" i="60"/>
  <c r="P301" i="60"/>
  <c r="Q301" i="60"/>
  <c r="G302" i="60"/>
  <c r="H302" i="60"/>
  <c r="I302" i="60"/>
  <c r="J302" i="60"/>
  <c r="K302" i="60"/>
  <c r="L302" i="60"/>
  <c r="M302" i="60"/>
  <c r="N302" i="60"/>
  <c r="O302" i="60"/>
  <c r="P302" i="60"/>
  <c r="Q302" i="60"/>
  <c r="G303" i="60"/>
  <c r="H303" i="60"/>
  <c r="I303" i="60"/>
  <c r="J303" i="60"/>
  <c r="K303" i="60"/>
  <c r="L303" i="60"/>
  <c r="M303" i="60"/>
  <c r="N303" i="60"/>
  <c r="O303" i="60"/>
  <c r="P303" i="60"/>
  <c r="Q303" i="60"/>
  <c r="G304" i="60"/>
  <c r="H304" i="60"/>
  <c r="I304" i="60"/>
  <c r="J304" i="60"/>
  <c r="K304" i="60"/>
  <c r="L304" i="60"/>
  <c r="M304" i="60"/>
  <c r="N304" i="60"/>
  <c r="O304" i="60"/>
  <c r="P304" i="60"/>
  <c r="Q304" i="60"/>
  <c r="G305" i="60"/>
  <c r="H305" i="60"/>
  <c r="I305" i="60"/>
  <c r="J305" i="60"/>
  <c r="K305" i="60"/>
  <c r="L305" i="60"/>
  <c r="M305" i="60"/>
  <c r="N305" i="60"/>
  <c r="O305" i="60"/>
  <c r="P305" i="60"/>
  <c r="Q305" i="60"/>
  <c r="G306" i="60"/>
  <c r="H306" i="60"/>
  <c r="I306" i="60"/>
  <c r="J306" i="60"/>
  <c r="K306" i="60"/>
  <c r="L306" i="60"/>
  <c r="M306" i="60"/>
  <c r="N306" i="60"/>
  <c r="O306" i="60"/>
  <c r="P306" i="60"/>
  <c r="Q306" i="60"/>
  <c r="G307" i="60"/>
  <c r="H307" i="60"/>
  <c r="I307" i="60"/>
  <c r="J307" i="60"/>
  <c r="K307" i="60"/>
  <c r="L307" i="60"/>
  <c r="M307" i="60"/>
  <c r="N307" i="60"/>
  <c r="O307" i="60"/>
  <c r="P307" i="60"/>
  <c r="Q307" i="60"/>
  <c r="G308" i="60"/>
  <c r="H308" i="60"/>
  <c r="I308" i="60"/>
  <c r="J308" i="60"/>
  <c r="K308" i="60"/>
  <c r="L308" i="60"/>
  <c r="M308" i="60"/>
  <c r="N308" i="60"/>
  <c r="O308" i="60"/>
  <c r="P308" i="60"/>
  <c r="Q308" i="60"/>
  <c r="G309" i="60"/>
  <c r="H309" i="60"/>
  <c r="I309" i="60"/>
  <c r="J309" i="60"/>
  <c r="K309" i="60"/>
  <c r="L309" i="60"/>
  <c r="M309" i="60"/>
  <c r="N309" i="60"/>
  <c r="O309" i="60"/>
  <c r="P309" i="60"/>
  <c r="Q309" i="60"/>
  <c r="G310" i="60"/>
  <c r="H310" i="60"/>
  <c r="I310" i="60"/>
  <c r="J310" i="60"/>
  <c r="K310" i="60"/>
  <c r="L310" i="60"/>
  <c r="M310" i="60"/>
  <c r="N310" i="60"/>
  <c r="O310" i="60"/>
  <c r="P310" i="60"/>
  <c r="Q310" i="60"/>
  <c r="G311" i="60"/>
  <c r="H311" i="60"/>
  <c r="I311" i="60"/>
  <c r="J311" i="60"/>
  <c r="K311" i="60"/>
  <c r="L311" i="60"/>
  <c r="M311" i="60"/>
  <c r="N311" i="60"/>
  <c r="O311" i="60"/>
  <c r="P311" i="60"/>
  <c r="Q311" i="60"/>
  <c r="G312" i="60"/>
  <c r="H312" i="60"/>
  <c r="I312" i="60"/>
  <c r="J312" i="60"/>
  <c r="K312" i="60"/>
  <c r="L312" i="60"/>
  <c r="M312" i="60"/>
  <c r="N312" i="60"/>
  <c r="O312" i="60"/>
  <c r="P312" i="60"/>
  <c r="Q312" i="60"/>
  <c r="G313" i="60"/>
  <c r="H313" i="60"/>
  <c r="I313" i="60"/>
  <c r="J313" i="60"/>
  <c r="K313" i="60"/>
  <c r="L313" i="60"/>
  <c r="M313" i="60"/>
  <c r="N313" i="60"/>
  <c r="O313" i="60"/>
  <c r="P313" i="60"/>
  <c r="Q313" i="60"/>
  <c r="G314" i="60"/>
  <c r="H314" i="60"/>
  <c r="I314" i="60"/>
  <c r="J314" i="60"/>
  <c r="K314" i="60"/>
  <c r="L314" i="60"/>
  <c r="M314" i="60"/>
  <c r="N314" i="60"/>
  <c r="O314" i="60"/>
  <c r="P314" i="60"/>
  <c r="Q314" i="60"/>
  <c r="G315" i="60"/>
  <c r="H315" i="60"/>
  <c r="I315" i="60"/>
  <c r="J315" i="60"/>
  <c r="K315" i="60"/>
  <c r="L315" i="60"/>
  <c r="M315" i="60"/>
  <c r="N315" i="60"/>
  <c r="O315" i="60"/>
  <c r="P315" i="60"/>
  <c r="Q315" i="60"/>
  <c r="G316" i="60"/>
  <c r="H316" i="60"/>
  <c r="I316" i="60"/>
  <c r="J316" i="60"/>
  <c r="K316" i="60"/>
  <c r="L316" i="60"/>
  <c r="M316" i="60"/>
  <c r="N316" i="60"/>
  <c r="O316" i="60"/>
  <c r="P316" i="60"/>
  <c r="Q316" i="60"/>
  <c r="G317" i="60"/>
  <c r="H317" i="60"/>
  <c r="I317" i="60"/>
  <c r="J317" i="60"/>
  <c r="K317" i="60"/>
  <c r="L317" i="60"/>
  <c r="M317" i="60"/>
  <c r="N317" i="60"/>
  <c r="O317" i="60"/>
  <c r="P317" i="60"/>
  <c r="Q317" i="60"/>
  <c r="G318" i="60"/>
  <c r="H318" i="60"/>
  <c r="I318" i="60"/>
  <c r="J318" i="60"/>
  <c r="K318" i="60"/>
  <c r="L318" i="60"/>
  <c r="M318" i="60"/>
  <c r="N318" i="60"/>
  <c r="O318" i="60"/>
  <c r="P318" i="60"/>
  <c r="Q318" i="60"/>
  <c r="G319" i="60"/>
  <c r="H319" i="60"/>
  <c r="I319" i="60"/>
  <c r="J319" i="60"/>
  <c r="K319" i="60"/>
  <c r="L319" i="60"/>
  <c r="M319" i="60"/>
  <c r="N319" i="60"/>
  <c r="O319" i="60"/>
  <c r="P319" i="60"/>
  <c r="Q319" i="60"/>
  <c r="G320" i="60"/>
  <c r="H320" i="60"/>
  <c r="I320" i="60"/>
  <c r="J320" i="60"/>
  <c r="K320" i="60"/>
  <c r="L320" i="60"/>
  <c r="M320" i="60"/>
  <c r="N320" i="60"/>
  <c r="O320" i="60"/>
  <c r="P320" i="60"/>
  <c r="Q320" i="60"/>
  <c r="G321" i="60"/>
  <c r="H321" i="60"/>
  <c r="I321" i="60"/>
  <c r="J321" i="60"/>
  <c r="K321" i="60"/>
  <c r="L321" i="60"/>
  <c r="M321" i="60"/>
  <c r="N321" i="60"/>
  <c r="O321" i="60"/>
  <c r="P321" i="60"/>
  <c r="Q321" i="60"/>
  <c r="G322" i="60"/>
  <c r="H322" i="60"/>
  <c r="I322" i="60"/>
  <c r="J322" i="60"/>
  <c r="K322" i="60"/>
  <c r="L322" i="60"/>
  <c r="M322" i="60"/>
  <c r="N322" i="60"/>
  <c r="O322" i="60"/>
  <c r="P322" i="60"/>
  <c r="Q322" i="60"/>
  <c r="G323" i="60"/>
  <c r="H323" i="60"/>
  <c r="I323" i="60"/>
  <c r="J323" i="60"/>
  <c r="K323" i="60"/>
  <c r="L323" i="60"/>
  <c r="M323" i="60"/>
  <c r="N323" i="60"/>
  <c r="O323" i="60"/>
  <c r="P323" i="60"/>
  <c r="Q323" i="60"/>
  <c r="G324" i="60"/>
  <c r="H324" i="60"/>
  <c r="I324" i="60"/>
  <c r="J324" i="60"/>
  <c r="K324" i="60"/>
  <c r="L324" i="60"/>
  <c r="M324" i="60"/>
  <c r="N324" i="60"/>
  <c r="O324" i="60"/>
  <c r="P324" i="60"/>
  <c r="Q324" i="60"/>
  <c r="H325" i="60"/>
  <c r="I325" i="60"/>
  <c r="J325" i="60"/>
  <c r="K325" i="60"/>
  <c r="L325" i="60"/>
  <c r="M325" i="60"/>
  <c r="N325" i="60"/>
  <c r="P325" i="60"/>
  <c r="Q325" i="60"/>
  <c r="H326" i="60"/>
  <c r="I326" i="60"/>
  <c r="J326" i="60"/>
  <c r="K326" i="60"/>
  <c r="L326" i="60"/>
  <c r="M326" i="60"/>
  <c r="N326" i="60"/>
  <c r="O326" i="60"/>
  <c r="P326" i="60"/>
  <c r="Q326" i="60"/>
  <c r="G327" i="60"/>
  <c r="H327" i="60"/>
  <c r="I327" i="60"/>
  <c r="J327" i="60"/>
  <c r="K327" i="60"/>
  <c r="L327" i="60"/>
  <c r="M327" i="60"/>
  <c r="N327" i="60"/>
  <c r="O327" i="60"/>
  <c r="P327" i="60"/>
  <c r="Q327" i="60"/>
  <c r="G328" i="60"/>
  <c r="H328" i="60"/>
  <c r="I328" i="60"/>
  <c r="J328" i="60"/>
  <c r="K328" i="60"/>
  <c r="L328" i="60"/>
  <c r="M328" i="60"/>
  <c r="N328" i="60"/>
  <c r="O328" i="60"/>
  <c r="P328" i="60"/>
  <c r="Q328" i="60"/>
  <c r="G329" i="60"/>
  <c r="H329" i="60"/>
  <c r="I329" i="60"/>
  <c r="J329" i="60"/>
  <c r="K329" i="60"/>
  <c r="L329" i="60"/>
  <c r="M329" i="60"/>
  <c r="N329" i="60"/>
  <c r="O329" i="60"/>
  <c r="P329" i="60"/>
  <c r="Q329" i="60"/>
  <c r="G330" i="60"/>
  <c r="H330" i="60"/>
  <c r="I330" i="60"/>
  <c r="J330" i="60"/>
  <c r="K330" i="60"/>
  <c r="L330" i="60"/>
  <c r="M330" i="60"/>
  <c r="N330" i="60"/>
  <c r="O330" i="60"/>
  <c r="P330" i="60"/>
  <c r="Q330" i="60"/>
  <c r="G331" i="60"/>
  <c r="H331" i="60"/>
  <c r="I331" i="60"/>
  <c r="J331" i="60"/>
  <c r="K331" i="60"/>
  <c r="L331" i="60"/>
  <c r="M331" i="60"/>
  <c r="N331" i="60"/>
  <c r="O331" i="60"/>
  <c r="P331" i="60"/>
  <c r="Q331" i="60"/>
  <c r="G332" i="60"/>
  <c r="H332" i="60"/>
  <c r="I332" i="60"/>
  <c r="J332" i="60"/>
  <c r="K332" i="60"/>
  <c r="L332" i="60"/>
  <c r="M332" i="60"/>
  <c r="N332" i="60"/>
  <c r="O332" i="60"/>
  <c r="P332" i="60"/>
  <c r="Q332" i="60"/>
  <c r="G333" i="60"/>
  <c r="H333" i="60"/>
  <c r="I333" i="60"/>
  <c r="J333" i="60"/>
  <c r="K333" i="60"/>
  <c r="L333" i="60"/>
  <c r="M333" i="60"/>
  <c r="N333" i="60"/>
  <c r="O333" i="60"/>
  <c r="P333" i="60"/>
  <c r="Q333" i="60"/>
  <c r="G334" i="60"/>
  <c r="H334" i="60"/>
  <c r="I334" i="60"/>
  <c r="J334" i="60"/>
  <c r="K334" i="60"/>
  <c r="L334" i="60"/>
  <c r="M334" i="60"/>
  <c r="N334" i="60"/>
  <c r="O334" i="60"/>
  <c r="P334" i="60"/>
  <c r="Q334" i="60"/>
  <c r="G335" i="60"/>
  <c r="H335" i="60"/>
  <c r="I335" i="60"/>
  <c r="J335" i="60"/>
  <c r="K335" i="60"/>
  <c r="L335" i="60"/>
  <c r="M335" i="60"/>
  <c r="N335" i="60"/>
  <c r="O335" i="60"/>
  <c r="P335" i="60"/>
  <c r="Q335" i="60"/>
  <c r="G336" i="60"/>
  <c r="H336" i="60"/>
  <c r="I336" i="60"/>
  <c r="J336" i="60"/>
  <c r="K336" i="60"/>
  <c r="L336" i="60"/>
  <c r="M336" i="60"/>
  <c r="N336" i="60"/>
  <c r="O336" i="60"/>
  <c r="P336" i="60"/>
  <c r="Q336" i="60"/>
  <c r="G337" i="60"/>
  <c r="H337" i="60"/>
  <c r="I337" i="60"/>
  <c r="J337" i="60"/>
  <c r="K337" i="60"/>
  <c r="L337" i="60"/>
  <c r="M337" i="60"/>
  <c r="N337" i="60"/>
  <c r="O337" i="60"/>
  <c r="P337" i="60"/>
  <c r="Q337" i="60"/>
  <c r="G338" i="60"/>
  <c r="H338" i="60"/>
  <c r="I338" i="60"/>
  <c r="J338" i="60"/>
  <c r="K338" i="60"/>
  <c r="L338" i="60"/>
  <c r="M338" i="60"/>
  <c r="N338" i="60"/>
  <c r="O338" i="60"/>
  <c r="P338" i="60"/>
  <c r="Q338" i="60"/>
  <c r="G339" i="60"/>
  <c r="H339" i="60"/>
  <c r="I339" i="60"/>
  <c r="J339" i="60"/>
  <c r="K339" i="60"/>
  <c r="L339" i="60"/>
  <c r="M339" i="60"/>
  <c r="N339" i="60"/>
  <c r="O339" i="60"/>
  <c r="P339" i="60"/>
  <c r="Q339" i="60"/>
  <c r="G340" i="60"/>
  <c r="H340" i="60"/>
  <c r="I340" i="60"/>
  <c r="J340" i="60"/>
  <c r="K340" i="60"/>
  <c r="L340" i="60"/>
  <c r="M340" i="60"/>
  <c r="N340" i="60"/>
  <c r="O340" i="60"/>
  <c r="P340" i="60"/>
  <c r="Q340" i="60"/>
  <c r="G341" i="60"/>
  <c r="H341" i="60"/>
  <c r="I341" i="60"/>
  <c r="J341" i="60"/>
  <c r="K341" i="60"/>
  <c r="L341" i="60"/>
  <c r="M341" i="60"/>
  <c r="N341" i="60"/>
  <c r="O341" i="60"/>
  <c r="P341" i="60"/>
  <c r="Q341" i="60"/>
  <c r="G342" i="60"/>
  <c r="H342" i="60"/>
  <c r="I342" i="60"/>
  <c r="J342" i="60"/>
  <c r="K342" i="60"/>
  <c r="L342" i="60"/>
  <c r="M342" i="60"/>
  <c r="N342" i="60"/>
  <c r="O342" i="60"/>
  <c r="P342" i="60"/>
  <c r="Q342" i="60"/>
  <c r="G343" i="60"/>
  <c r="H343" i="60"/>
  <c r="I343" i="60"/>
  <c r="J343" i="60"/>
  <c r="K343" i="60"/>
  <c r="L343" i="60"/>
  <c r="M343" i="60"/>
  <c r="N343" i="60"/>
  <c r="O343" i="60"/>
  <c r="P343" i="60"/>
  <c r="Q343" i="60"/>
  <c r="G344" i="60"/>
  <c r="H344" i="60"/>
  <c r="I344" i="60"/>
  <c r="J344" i="60"/>
  <c r="K344" i="60"/>
  <c r="L344" i="60"/>
  <c r="M344" i="60"/>
  <c r="N344" i="60"/>
  <c r="O344" i="60"/>
  <c r="P344" i="60"/>
  <c r="Q344" i="60"/>
  <c r="G345" i="60"/>
  <c r="H345" i="60"/>
  <c r="I345" i="60"/>
  <c r="J345" i="60"/>
  <c r="K345" i="60"/>
  <c r="L345" i="60"/>
  <c r="M345" i="60"/>
  <c r="N345" i="60"/>
  <c r="O345" i="60"/>
  <c r="P345" i="60"/>
  <c r="Q345" i="60"/>
  <c r="G346" i="60"/>
  <c r="H346" i="60"/>
  <c r="I346" i="60"/>
  <c r="J346" i="60"/>
  <c r="K346" i="60"/>
  <c r="L346" i="60"/>
  <c r="M346" i="60"/>
  <c r="N346" i="60"/>
  <c r="O346" i="60"/>
  <c r="P346" i="60"/>
  <c r="Q346" i="60"/>
  <c r="G347" i="60"/>
  <c r="H347" i="60"/>
  <c r="I347" i="60"/>
  <c r="J347" i="60"/>
  <c r="K347" i="60"/>
  <c r="L347" i="60"/>
  <c r="M347" i="60"/>
  <c r="N347" i="60"/>
  <c r="O347" i="60"/>
  <c r="P347" i="60"/>
  <c r="Q347" i="60"/>
  <c r="G348" i="60"/>
  <c r="H348" i="60"/>
  <c r="I348" i="60"/>
  <c r="J348" i="60"/>
  <c r="K348" i="60"/>
  <c r="L348" i="60"/>
  <c r="M348" i="60"/>
  <c r="N348" i="60"/>
  <c r="O348" i="60"/>
  <c r="P348" i="60"/>
  <c r="Q348" i="60"/>
  <c r="G349" i="60"/>
  <c r="H349" i="60"/>
  <c r="I349" i="60"/>
  <c r="J349" i="60"/>
  <c r="K349" i="60"/>
  <c r="L349" i="60"/>
  <c r="M349" i="60"/>
  <c r="N349" i="60"/>
  <c r="O349" i="60"/>
  <c r="P349" i="60"/>
  <c r="Q349" i="60"/>
  <c r="G350" i="60"/>
  <c r="H350" i="60"/>
  <c r="I350" i="60"/>
  <c r="J350" i="60"/>
  <c r="K350" i="60"/>
  <c r="L350" i="60"/>
  <c r="M350" i="60"/>
  <c r="N350" i="60"/>
  <c r="O350" i="60"/>
  <c r="P350" i="60"/>
  <c r="Q350" i="60"/>
  <c r="G351" i="60"/>
  <c r="H351" i="60"/>
  <c r="I351" i="60"/>
  <c r="J351" i="60"/>
  <c r="K351" i="60"/>
  <c r="L351" i="60"/>
  <c r="M351" i="60"/>
  <c r="N351" i="60"/>
  <c r="O351" i="60"/>
  <c r="P351" i="60"/>
  <c r="Q351" i="60"/>
  <c r="G352" i="60"/>
  <c r="H352" i="60"/>
  <c r="I352" i="60"/>
  <c r="J352" i="60"/>
  <c r="K352" i="60"/>
  <c r="L352" i="60"/>
  <c r="M352" i="60"/>
  <c r="N352" i="60"/>
  <c r="O352" i="60"/>
  <c r="P352" i="60"/>
  <c r="Q352" i="60"/>
  <c r="G353" i="60"/>
  <c r="H353" i="60"/>
  <c r="I353" i="60"/>
  <c r="J353" i="60"/>
  <c r="K353" i="60"/>
  <c r="L353" i="60"/>
  <c r="M353" i="60"/>
  <c r="N353" i="60"/>
  <c r="O353" i="60"/>
  <c r="P353" i="60"/>
  <c r="Q353" i="60"/>
  <c r="G354" i="60"/>
  <c r="H354" i="60"/>
  <c r="I354" i="60"/>
  <c r="J354" i="60"/>
  <c r="K354" i="60"/>
  <c r="L354" i="60"/>
  <c r="M354" i="60"/>
  <c r="N354" i="60"/>
  <c r="O354" i="60"/>
  <c r="P354" i="60"/>
  <c r="Q354" i="60"/>
  <c r="G355" i="60"/>
  <c r="H355" i="60"/>
  <c r="I355" i="60"/>
  <c r="J355" i="60"/>
  <c r="K355" i="60"/>
  <c r="L355" i="60"/>
  <c r="M355" i="60"/>
  <c r="N355" i="60"/>
  <c r="O355" i="60"/>
  <c r="P355" i="60"/>
  <c r="Q355" i="60"/>
  <c r="G356" i="60"/>
  <c r="G357" i="60"/>
  <c r="G358" i="60"/>
  <c r="G359" i="60"/>
  <c r="G360" i="60"/>
  <c r="G361" i="60"/>
  <c r="G362" i="60"/>
  <c r="G363" i="60"/>
  <c r="G364" i="60"/>
  <c r="G365" i="60"/>
  <c r="G366" i="60"/>
  <c r="G367" i="60"/>
  <c r="G368" i="60"/>
  <c r="G369" i="60"/>
  <c r="G370" i="60"/>
  <c r="G9" i="60"/>
  <c r="Z343" i="71" l="1"/>
  <c r="AA343" i="71"/>
  <c r="AB343" i="71"/>
  <c r="W343" i="73"/>
  <c r="X343" i="73"/>
  <c r="Y343" i="73"/>
  <c r="G357" i="72"/>
  <c r="J357" i="72"/>
  <c r="K357" i="72"/>
  <c r="L357" i="72"/>
  <c r="M357" i="72"/>
  <c r="N357" i="72"/>
  <c r="O357" i="72"/>
  <c r="P357" i="72"/>
  <c r="Q357" i="72"/>
  <c r="R357" i="72"/>
  <c r="S357" i="72"/>
  <c r="T357" i="72"/>
  <c r="V357" i="72"/>
  <c r="W357" i="72"/>
  <c r="I8" i="60" l="1"/>
  <c r="I9" i="60"/>
  <c r="I356" i="60"/>
  <c r="I357" i="60"/>
  <c r="I358" i="60"/>
  <c r="I359" i="60"/>
  <c r="I360" i="60"/>
  <c r="I361" i="60"/>
  <c r="I362" i="60"/>
  <c r="I363" i="60"/>
  <c r="I364" i="60"/>
  <c r="I365" i="60"/>
  <c r="I366" i="60"/>
  <c r="I367" i="60"/>
  <c r="I368" i="60"/>
  <c r="I369" i="60"/>
  <c r="I370" i="60"/>
  <c r="L8" i="70"/>
  <c r="L9" i="70"/>
  <c r="L10" i="70"/>
  <c r="L11" i="70"/>
  <c r="L12" i="70"/>
  <c r="L13" i="70"/>
  <c r="L14" i="70"/>
  <c r="L15" i="70"/>
  <c r="L16" i="70"/>
  <c r="L17" i="70"/>
  <c r="L18" i="70"/>
  <c r="L19" i="70"/>
  <c r="L20" i="70"/>
  <c r="L21" i="70"/>
  <c r="L22" i="70"/>
  <c r="L23" i="70"/>
  <c r="L24" i="70"/>
  <c r="L25" i="70"/>
  <c r="L26" i="70"/>
  <c r="L27" i="70"/>
  <c r="L28" i="70"/>
  <c r="L29" i="70"/>
  <c r="L30" i="70"/>
  <c r="L31" i="70"/>
  <c r="L32" i="70"/>
  <c r="L33" i="70"/>
  <c r="L34" i="70"/>
  <c r="L35" i="70"/>
  <c r="L36" i="70"/>
  <c r="L37" i="70"/>
  <c r="L38" i="70"/>
  <c r="L39" i="70"/>
  <c r="L40" i="70"/>
  <c r="L41" i="70"/>
  <c r="L42" i="70"/>
  <c r="L43" i="70"/>
  <c r="L44" i="70"/>
  <c r="L45" i="70"/>
  <c r="L46" i="70"/>
  <c r="L47" i="70"/>
  <c r="L48" i="70"/>
  <c r="L49" i="70"/>
  <c r="L50" i="70"/>
  <c r="L51" i="70"/>
  <c r="L52" i="70"/>
  <c r="L53" i="70"/>
  <c r="L54" i="70"/>
  <c r="L55" i="70"/>
  <c r="L56" i="70"/>
  <c r="L57" i="70"/>
  <c r="L58" i="70"/>
  <c r="L59" i="70"/>
  <c r="L60" i="70"/>
  <c r="L61" i="70"/>
  <c r="L62" i="70"/>
  <c r="L63" i="70"/>
  <c r="L64" i="70"/>
  <c r="L65" i="70"/>
  <c r="L66" i="70"/>
  <c r="L67" i="70"/>
  <c r="L68" i="70"/>
  <c r="L69" i="70"/>
  <c r="L70" i="70"/>
  <c r="L71" i="70"/>
  <c r="L72" i="70"/>
  <c r="L73" i="70"/>
  <c r="L74" i="70"/>
  <c r="L75" i="70"/>
  <c r="L76" i="70"/>
  <c r="L77" i="70"/>
  <c r="L78" i="70"/>
  <c r="L79" i="70"/>
  <c r="L80" i="70"/>
  <c r="L81" i="70"/>
  <c r="L82" i="70"/>
  <c r="L83" i="70"/>
  <c r="L84" i="70"/>
  <c r="L85" i="70"/>
  <c r="L86" i="70"/>
  <c r="L87" i="70"/>
  <c r="L88" i="70"/>
  <c r="L89" i="70"/>
  <c r="L90" i="70"/>
  <c r="L91" i="70"/>
  <c r="L92" i="70"/>
  <c r="L93" i="70"/>
  <c r="L94" i="70"/>
  <c r="L95" i="70"/>
  <c r="L96" i="70"/>
  <c r="L97" i="70"/>
  <c r="L98" i="70"/>
  <c r="L99" i="70"/>
  <c r="L100" i="70"/>
  <c r="L101" i="70"/>
  <c r="L102" i="70"/>
  <c r="L103" i="70"/>
  <c r="L104" i="70"/>
  <c r="L105" i="70"/>
  <c r="L106" i="70"/>
  <c r="L107" i="70"/>
  <c r="L108" i="70"/>
  <c r="L109" i="70"/>
  <c r="L110" i="70"/>
  <c r="L111" i="70"/>
  <c r="L112" i="70"/>
  <c r="L113" i="70"/>
  <c r="L114" i="70"/>
  <c r="L115" i="70"/>
  <c r="L116" i="70"/>
  <c r="L117" i="70"/>
  <c r="L118" i="70"/>
  <c r="L119" i="70"/>
  <c r="L120" i="70"/>
  <c r="L121" i="70"/>
  <c r="L122" i="70"/>
  <c r="L123" i="70"/>
  <c r="L124" i="70"/>
  <c r="L125" i="70"/>
  <c r="L126" i="70"/>
  <c r="L127" i="70"/>
  <c r="L128" i="70"/>
  <c r="L129" i="70"/>
  <c r="L130" i="70"/>
  <c r="L356" i="70"/>
  <c r="L131" i="70"/>
  <c r="L132" i="70"/>
  <c r="L133" i="70"/>
  <c r="L134" i="70"/>
  <c r="L135" i="70"/>
  <c r="L136" i="70"/>
  <c r="L137" i="70"/>
  <c r="L138" i="70"/>
  <c r="L139" i="70"/>
  <c r="L140" i="70"/>
  <c r="L141" i="70"/>
  <c r="L142" i="70"/>
  <c r="L143" i="70"/>
  <c r="L144" i="70"/>
  <c r="L145" i="70"/>
  <c r="L146" i="70"/>
  <c r="L147" i="70"/>
  <c r="L148" i="70"/>
  <c r="L149" i="70"/>
  <c r="L150" i="70"/>
  <c r="L151" i="70"/>
  <c r="L152" i="70"/>
  <c r="L153" i="70"/>
  <c r="L154" i="70"/>
  <c r="L155" i="70"/>
  <c r="L156" i="70"/>
  <c r="L157" i="70"/>
  <c r="L158" i="70"/>
  <c r="L159" i="70"/>
  <c r="L160" i="70"/>
  <c r="L161" i="70"/>
  <c r="L162" i="70"/>
  <c r="L163" i="70"/>
  <c r="L164" i="70"/>
  <c r="L165" i="70"/>
  <c r="L166" i="70"/>
  <c r="L167" i="70"/>
  <c r="L168" i="70"/>
  <c r="L169" i="70"/>
  <c r="L170" i="70"/>
  <c r="L171" i="70"/>
  <c r="L172" i="70"/>
  <c r="L173" i="70"/>
  <c r="L174" i="70"/>
  <c r="L175" i="70"/>
  <c r="L176" i="70"/>
  <c r="L177" i="70"/>
  <c r="L178" i="70"/>
  <c r="L179" i="70"/>
  <c r="L180" i="70"/>
  <c r="L181" i="70"/>
  <c r="L182" i="70"/>
  <c r="L183" i="70"/>
  <c r="L184" i="70"/>
  <c r="L185" i="70"/>
  <c r="L186" i="70"/>
  <c r="L187" i="70"/>
  <c r="L188" i="70"/>
  <c r="L189" i="70"/>
  <c r="L190" i="70"/>
  <c r="L191" i="70"/>
  <c r="L192" i="70"/>
  <c r="L193" i="70"/>
  <c r="L194" i="70"/>
  <c r="L195" i="70"/>
  <c r="L196" i="70"/>
  <c r="L197" i="70"/>
  <c r="L198" i="70"/>
  <c r="L199" i="70"/>
  <c r="L200" i="70"/>
  <c r="L201" i="70"/>
  <c r="L202" i="70"/>
  <c r="L203" i="70"/>
  <c r="L204" i="70"/>
  <c r="L205" i="70"/>
  <c r="L206" i="70"/>
  <c r="L207" i="70"/>
  <c r="L208" i="70"/>
  <c r="L209" i="70"/>
  <c r="L210" i="70"/>
  <c r="L211" i="70"/>
  <c r="L212" i="70"/>
  <c r="L213" i="70"/>
  <c r="L214" i="70"/>
  <c r="L215" i="70"/>
  <c r="L216" i="70"/>
  <c r="L217" i="70"/>
  <c r="L218" i="70"/>
  <c r="L219" i="70"/>
  <c r="L357" i="70"/>
  <c r="L220" i="70"/>
  <c r="L221" i="70"/>
  <c r="L222" i="70"/>
  <c r="L223" i="70"/>
  <c r="L224" i="70"/>
  <c r="L225" i="70"/>
  <c r="L226" i="70"/>
  <c r="L227" i="70"/>
  <c r="L228" i="70"/>
  <c r="L229" i="70"/>
  <c r="L230" i="70"/>
  <c r="L231" i="70"/>
  <c r="L232" i="70"/>
  <c r="L233" i="70"/>
  <c r="L234" i="70"/>
  <c r="L235" i="70"/>
  <c r="L236" i="70"/>
  <c r="L237" i="70"/>
  <c r="L238" i="70"/>
  <c r="L239" i="70"/>
  <c r="L240" i="70"/>
  <c r="L241" i="70"/>
  <c r="L242" i="70"/>
  <c r="L243" i="70"/>
  <c r="L244" i="70"/>
  <c r="L245" i="70"/>
  <c r="L246" i="70"/>
  <c r="L247" i="70"/>
  <c r="L248" i="70"/>
  <c r="L249" i="70"/>
  <c r="L250" i="70"/>
  <c r="L251" i="70"/>
  <c r="L252" i="70"/>
  <c r="L253" i="70"/>
  <c r="L254" i="70"/>
  <c r="L255" i="70"/>
  <c r="L256" i="70"/>
  <c r="L257" i="70"/>
  <c r="L258" i="70"/>
  <c r="L259" i="70"/>
  <c r="L260" i="70"/>
  <c r="L261" i="70"/>
  <c r="L262" i="70"/>
  <c r="L263" i="70"/>
  <c r="L264" i="70"/>
  <c r="L265" i="70"/>
  <c r="L266" i="70"/>
  <c r="L267" i="70"/>
  <c r="L268" i="70"/>
  <c r="L269" i="70"/>
  <c r="L270" i="70"/>
  <c r="L271" i="70"/>
  <c r="L272" i="70"/>
  <c r="L273" i="70"/>
  <c r="L274" i="70"/>
  <c r="L275" i="70"/>
  <c r="L276" i="70"/>
  <c r="L277" i="70"/>
  <c r="L278" i="70"/>
  <c r="L279" i="70"/>
  <c r="L280" i="70"/>
  <c r="L281" i="70"/>
  <c r="L282" i="70"/>
  <c r="L283" i="70"/>
  <c r="L284" i="70"/>
  <c r="L285" i="70"/>
  <c r="L286" i="70"/>
  <c r="L287" i="70"/>
  <c r="L288" i="70"/>
  <c r="L289" i="70"/>
  <c r="L290" i="70"/>
  <c r="L291" i="70"/>
  <c r="L292" i="70"/>
  <c r="L293" i="70"/>
  <c r="L294" i="70"/>
  <c r="L295" i="70"/>
  <c r="L296" i="70"/>
  <c r="L297" i="70"/>
  <c r="L298" i="70"/>
  <c r="L299" i="70"/>
  <c r="L300" i="70"/>
  <c r="L301" i="70"/>
  <c r="L302" i="70"/>
  <c r="L303" i="70"/>
  <c r="L304" i="70"/>
  <c r="L305" i="70"/>
  <c r="L306" i="70"/>
  <c r="L307" i="70"/>
  <c r="L308" i="70"/>
  <c r="L309" i="70"/>
  <c r="L310" i="70"/>
  <c r="L311" i="70"/>
  <c r="L312" i="70"/>
  <c r="L313" i="70"/>
  <c r="L314" i="70"/>
  <c r="L315" i="70"/>
  <c r="L316" i="70"/>
  <c r="L317" i="70"/>
  <c r="L318" i="70"/>
  <c r="L319" i="70"/>
  <c r="L320" i="70"/>
  <c r="L321" i="70"/>
  <c r="L322" i="70"/>
  <c r="L323" i="70"/>
  <c r="L324" i="70"/>
  <c r="L325" i="70"/>
  <c r="L326" i="70"/>
  <c r="L327" i="70"/>
  <c r="L328" i="70"/>
  <c r="L329" i="70"/>
  <c r="L330" i="70"/>
  <c r="L331" i="70"/>
  <c r="L332" i="70"/>
  <c r="L333" i="70"/>
  <c r="L334" i="70"/>
  <c r="L335" i="70"/>
  <c r="L336" i="70"/>
  <c r="L337" i="70"/>
  <c r="L338" i="70"/>
  <c r="L339" i="70"/>
  <c r="L340" i="70"/>
  <c r="L341" i="70"/>
  <c r="L342" i="70"/>
  <c r="L343" i="70"/>
  <c r="L344" i="70"/>
  <c r="L345" i="70"/>
  <c r="L346" i="70"/>
  <c r="L347" i="70"/>
  <c r="L348" i="70"/>
  <c r="L349" i="70"/>
  <c r="L350" i="70"/>
  <c r="L351" i="70"/>
  <c r="L352" i="70"/>
  <c r="L353" i="70"/>
  <c r="L354" i="70"/>
  <c r="L355" i="70"/>
  <c r="L358" i="70"/>
  <c r="L359" i="70"/>
  <c r="L360" i="70"/>
  <c r="L361" i="70"/>
  <c r="L362" i="70"/>
  <c r="L363" i="70"/>
  <c r="L364" i="70"/>
  <c r="L365" i="70"/>
  <c r="L366" i="70"/>
  <c r="L367" i="70"/>
  <c r="L368" i="70"/>
  <c r="L369" i="70"/>
  <c r="L370" i="70"/>
  <c r="X343" i="72"/>
  <c r="Y343" i="72"/>
  <c r="X344" i="72"/>
  <c r="Y344" i="72"/>
  <c r="R8" i="73"/>
  <c r="R9" i="73"/>
  <c r="R10" i="73"/>
  <c r="R11" i="73"/>
  <c r="R12" i="73"/>
  <c r="R13" i="73"/>
  <c r="R14" i="73"/>
  <c r="R15" i="73"/>
  <c r="R16" i="73"/>
  <c r="R17" i="73"/>
  <c r="R18" i="73"/>
  <c r="R19" i="73"/>
  <c r="R20" i="73"/>
  <c r="R21" i="73"/>
  <c r="R22" i="73"/>
  <c r="R23" i="73"/>
  <c r="R24" i="73"/>
  <c r="R25" i="73"/>
  <c r="R26" i="73"/>
  <c r="R27" i="73"/>
  <c r="R28" i="73"/>
  <c r="R29" i="73"/>
  <c r="R30" i="73"/>
  <c r="R31" i="73"/>
  <c r="R32" i="73"/>
  <c r="R33" i="73"/>
  <c r="R34" i="73"/>
  <c r="R35" i="73"/>
  <c r="R36" i="73"/>
  <c r="R37" i="73"/>
  <c r="R38" i="73"/>
  <c r="R39" i="73"/>
  <c r="R40" i="73"/>
  <c r="R41" i="73"/>
  <c r="R42" i="73"/>
  <c r="R43" i="73"/>
  <c r="R44" i="73"/>
  <c r="R45" i="73"/>
  <c r="R46" i="73"/>
  <c r="R47" i="73"/>
  <c r="R48" i="73"/>
  <c r="R49" i="73"/>
  <c r="R50" i="73"/>
  <c r="R51" i="73"/>
  <c r="R52" i="73"/>
  <c r="R53" i="73"/>
  <c r="R54" i="73"/>
  <c r="R55" i="73"/>
  <c r="R56" i="73"/>
  <c r="R57" i="73"/>
  <c r="R58" i="73"/>
  <c r="R59" i="73"/>
  <c r="R60" i="73"/>
  <c r="R61" i="73"/>
  <c r="R62" i="73"/>
  <c r="R63" i="73"/>
  <c r="R64" i="73"/>
  <c r="R65" i="73"/>
  <c r="R66" i="73"/>
  <c r="R67" i="73"/>
  <c r="R68" i="73"/>
  <c r="R69" i="73"/>
  <c r="R72" i="73"/>
  <c r="R73" i="73"/>
  <c r="R74" i="73"/>
  <c r="R75" i="73"/>
  <c r="R76" i="73"/>
  <c r="R77" i="73"/>
  <c r="R78" i="73"/>
  <c r="R79" i="73"/>
  <c r="R80" i="73"/>
  <c r="R81" i="73"/>
  <c r="R82" i="73"/>
  <c r="R83" i="73"/>
  <c r="R84" i="73"/>
  <c r="R85" i="73"/>
  <c r="R86" i="73"/>
  <c r="R87" i="73"/>
  <c r="R88" i="73"/>
  <c r="R89" i="73"/>
  <c r="R90" i="73"/>
  <c r="R91" i="73"/>
  <c r="R92" i="73"/>
  <c r="R93" i="73"/>
  <c r="R94" i="73"/>
  <c r="R95" i="73"/>
  <c r="R96" i="73"/>
  <c r="R97" i="73"/>
  <c r="R98" i="73"/>
  <c r="R99" i="73"/>
  <c r="R100" i="73"/>
  <c r="R101" i="73"/>
  <c r="R102" i="73"/>
  <c r="R103" i="73"/>
  <c r="R104" i="73"/>
  <c r="R105" i="73"/>
  <c r="R106" i="73"/>
  <c r="R107" i="73"/>
  <c r="R108" i="73"/>
  <c r="R109" i="73"/>
  <c r="R110" i="73"/>
  <c r="R111" i="73"/>
  <c r="R112" i="73"/>
  <c r="R113" i="73"/>
  <c r="R114" i="73"/>
  <c r="R115" i="73"/>
  <c r="R116" i="73"/>
  <c r="R117" i="73"/>
  <c r="R118" i="73"/>
  <c r="R119" i="73"/>
  <c r="R120" i="73"/>
  <c r="R121" i="73"/>
  <c r="R122" i="73"/>
  <c r="R123" i="73"/>
  <c r="R124" i="73"/>
  <c r="R125" i="73"/>
  <c r="R126" i="73"/>
  <c r="R127" i="73"/>
  <c r="R128" i="73"/>
  <c r="R129" i="73"/>
  <c r="R130" i="73"/>
  <c r="R356" i="73"/>
  <c r="R131" i="73"/>
  <c r="R132" i="73"/>
  <c r="R133" i="73"/>
  <c r="R134" i="73"/>
  <c r="R135" i="73"/>
  <c r="R136" i="73"/>
  <c r="R137" i="73"/>
  <c r="R138" i="73"/>
  <c r="R139" i="73"/>
  <c r="R140" i="73"/>
  <c r="R141" i="73"/>
  <c r="R142" i="73"/>
  <c r="R143" i="73"/>
  <c r="R144" i="73"/>
  <c r="R145" i="73"/>
  <c r="R146" i="73"/>
  <c r="R147" i="73"/>
  <c r="R148" i="73"/>
  <c r="R149" i="73"/>
  <c r="R150" i="73"/>
  <c r="R151" i="73"/>
  <c r="R152" i="73"/>
  <c r="R153" i="73"/>
  <c r="R154" i="73"/>
  <c r="R155" i="73"/>
  <c r="R156" i="73"/>
  <c r="R157" i="73"/>
  <c r="R158" i="73"/>
  <c r="R159" i="73"/>
  <c r="R160" i="73"/>
  <c r="R161" i="73"/>
  <c r="R162" i="73"/>
  <c r="R163" i="73"/>
  <c r="R164" i="73"/>
  <c r="R165" i="73"/>
  <c r="R166" i="73"/>
  <c r="R167" i="73"/>
  <c r="R168" i="73"/>
  <c r="R169" i="73"/>
  <c r="R170" i="73"/>
  <c r="R171" i="73"/>
  <c r="R172" i="73"/>
  <c r="R173" i="73"/>
  <c r="R174" i="73"/>
  <c r="R175" i="73"/>
  <c r="R176" i="73"/>
  <c r="R177" i="73"/>
  <c r="R178" i="73"/>
  <c r="R179" i="73"/>
  <c r="R180" i="73"/>
  <c r="R181" i="73"/>
  <c r="R182" i="73"/>
  <c r="R183" i="73"/>
  <c r="R184" i="73"/>
  <c r="R185" i="73"/>
  <c r="R186" i="73"/>
  <c r="R187" i="73"/>
  <c r="R188" i="73"/>
  <c r="R189" i="73"/>
  <c r="R190" i="73"/>
  <c r="R191" i="73"/>
  <c r="R192" i="73"/>
  <c r="R193" i="73"/>
  <c r="R194" i="73"/>
  <c r="R195" i="73"/>
  <c r="R196" i="73"/>
  <c r="R197" i="73"/>
  <c r="R198" i="73"/>
  <c r="R199" i="73"/>
  <c r="R200" i="73"/>
  <c r="R201" i="73"/>
  <c r="R202" i="73"/>
  <c r="R203" i="73"/>
  <c r="R204" i="73"/>
  <c r="R205" i="73"/>
  <c r="R206" i="73"/>
  <c r="R207" i="73"/>
  <c r="R208" i="73"/>
  <c r="R209" i="73"/>
  <c r="R210" i="73"/>
  <c r="R211" i="73"/>
  <c r="R212" i="73"/>
  <c r="R213" i="73"/>
  <c r="R214" i="73"/>
  <c r="R215" i="73"/>
  <c r="R216" i="73"/>
  <c r="R217" i="73"/>
  <c r="R218" i="73"/>
  <c r="R219" i="73"/>
  <c r="R220" i="73"/>
  <c r="R221" i="73"/>
  <c r="R222" i="73"/>
  <c r="R223" i="73"/>
  <c r="R224" i="73"/>
  <c r="R225" i="73"/>
  <c r="R226" i="73"/>
  <c r="R227" i="73"/>
  <c r="R228" i="73"/>
  <c r="R229" i="73"/>
  <c r="R230" i="73"/>
  <c r="R231" i="73"/>
  <c r="R232" i="73"/>
  <c r="R233" i="73"/>
  <c r="R234" i="73"/>
  <c r="R235" i="73"/>
  <c r="R236" i="73"/>
  <c r="R237" i="73"/>
  <c r="R238" i="73"/>
  <c r="R239" i="73"/>
  <c r="R240" i="73"/>
  <c r="R241" i="73"/>
  <c r="R242" i="73"/>
  <c r="R243" i="73"/>
  <c r="R244" i="73"/>
  <c r="R245" i="73"/>
  <c r="R246" i="73"/>
  <c r="R247" i="73"/>
  <c r="R248" i="73"/>
  <c r="R249" i="73"/>
  <c r="R250" i="73"/>
  <c r="R251" i="73"/>
  <c r="R252" i="73"/>
  <c r="R253" i="73"/>
  <c r="R254" i="73"/>
  <c r="R255" i="73"/>
  <c r="R256" i="73"/>
  <c r="R257" i="73"/>
  <c r="R258" i="73"/>
  <c r="R259" i="73"/>
  <c r="R260" i="73"/>
  <c r="R261" i="73"/>
  <c r="R262" i="73"/>
  <c r="R263" i="73"/>
  <c r="R264" i="73"/>
  <c r="R265" i="73"/>
  <c r="R266" i="73"/>
  <c r="R267" i="73"/>
  <c r="R268" i="73"/>
  <c r="R269" i="73"/>
  <c r="R270" i="73"/>
  <c r="R271" i="73"/>
  <c r="R272" i="73"/>
  <c r="R273" i="73"/>
  <c r="R274" i="73"/>
  <c r="R275" i="73"/>
  <c r="R276" i="73"/>
  <c r="R277" i="73"/>
  <c r="R278" i="73"/>
  <c r="R279" i="73"/>
  <c r="R280" i="73"/>
  <c r="R281" i="73"/>
  <c r="R282" i="73"/>
  <c r="R283" i="73"/>
  <c r="R284" i="73"/>
  <c r="R285" i="73"/>
  <c r="R286" i="73"/>
  <c r="R287" i="73"/>
  <c r="R288" i="73"/>
  <c r="R289" i="73"/>
  <c r="R290" i="73"/>
  <c r="R291" i="73"/>
  <c r="R292" i="73"/>
  <c r="R293" i="73"/>
  <c r="R294" i="73"/>
  <c r="R295" i="73"/>
  <c r="R296" i="73"/>
  <c r="R297" i="73"/>
  <c r="R298" i="73"/>
  <c r="R299" i="73"/>
  <c r="R300" i="73"/>
  <c r="R301" i="73"/>
  <c r="R302" i="73"/>
  <c r="R303" i="73"/>
  <c r="R304" i="73"/>
  <c r="R305" i="73"/>
  <c r="R306" i="73"/>
  <c r="R307" i="73"/>
  <c r="R308" i="73"/>
  <c r="R309" i="73"/>
  <c r="R310" i="73"/>
  <c r="R311" i="73"/>
  <c r="R312" i="73"/>
  <c r="R313" i="73"/>
  <c r="R314" i="73"/>
  <c r="R315" i="73"/>
  <c r="R316" i="73"/>
  <c r="R317" i="73"/>
  <c r="R318" i="73"/>
  <c r="R319" i="73"/>
  <c r="R320" i="73"/>
  <c r="R321" i="73"/>
  <c r="R322" i="73"/>
  <c r="R323" i="73"/>
  <c r="R324" i="73"/>
  <c r="R325" i="73"/>
  <c r="R326" i="73"/>
  <c r="R327" i="73"/>
  <c r="R328" i="73"/>
  <c r="R329" i="73"/>
  <c r="R330" i="73"/>
  <c r="R331" i="73"/>
  <c r="R332" i="73"/>
  <c r="R333" i="73"/>
  <c r="R334" i="73"/>
  <c r="R335" i="73"/>
  <c r="R336" i="73"/>
  <c r="R337" i="73"/>
  <c r="R338" i="73"/>
  <c r="R339" i="73"/>
  <c r="R340" i="73"/>
  <c r="R341" i="73"/>
  <c r="R342" i="73"/>
  <c r="R343" i="73"/>
  <c r="R344" i="73"/>
  <c r="R345" i="73"/>
  <c r="R346" i="73"/>
  <c r="R347" i="73"/>
  <c r="R348" i="73"/>
  <c r="R349" i="73"/>
  <c r="R350" i="73"/>
  <c r="R351" i="73"/>
  <c r="R352" i="73"/>
  <c r="R353" i="73"/>
  <c r="R354" i="73"/>
  <c r="R355" i="73"/>
  <c r="R357" i="73"/>
  <c r="R358" i="73"/>
  <c r="R359" i="73"/>
  <c r="R360" i="73"/>
  <c r="R361" i="73"/>
  <c r="R362" i="73"/>
  <c r="R363" i="73"/>
  <c r="R364" i="73"/>
  <c r="R365" i="73"/>
  <c r="R366" i="73"/>
  <c r="R367" i="73"/>
  <c r="R368" i="73"/>
  <c r="R369" i="73"/>
  <c r="R370" i="73"/>
  <c r="H9" i="60" l="1"/>
  <c r="T8" i="70"/>
  <c r="AA8" i="71"/>
  <c r="X8" i="72"/>
  <c r="X8" i="73"/>
  <c r="Q8" i="70" l="1"/>
  <c r="Q370" i="70"/>
  <c r="Q369" i="70"/>
  <c r="Q368" i="70"/>
  <c r="Q367" i="70"/>
  <c r="Q366" i="70"/>
  <c r="Q365" i="70"/>
  <c r="Q364" i="70"/>
  <c r="Q363" i="70"/>
  <c r="Q362" i="70"/>
  <c r="Q361" i="70"/>
  <c r="Q360" i="70"/>
  <c r="Q359" i="70"/>
  <c r="Q358" i="70"/>
  <c r="Q355" i="70"/>
  <c r="Q354" i="70"/>
  <c r="Q353" i="70"/>
  <c r="Q352" i="70"/>
  <c r="Q351" i="70"/>
  <c r="Q350" i="70"/>
  <c r="Q349" i="70"/>
  <c r="Q348" i="70"/>
  <c r="Q347" i="70"/>
  <c r="Q346" i="70"/>
  <c r="Q345" i="70"/>
  <c r="Q344" i="70"/>
  <c r="Q343" i="70"/>
  <c r="Q342" i="70"/>
  <c r="Q341" i="70"/>
  <c r="Q340" i="70"/>
  <c r="Q339" i="70"/>
  <c r="Q338" i="70"/>
  <c r="Q337" i="70"/>
  <c r="Q336" i="70"/>
  <c r="Q335" i="70"/>
  <c r="Q334" i="70"/>
  <c r="Q333" i="70"/>
  <c r="Q332" i="70"/>
  <c r="Q331" i="70"/>
  <c r="Q330" i="70"/>
  <c r="Q329" i="70"/>
  <c r="Q328" i="70"/>
  <c r="Q327" i="70"/>
  <c r="Q326" i="70"/>
  <c r="Q325" i="70"/>
  <c r="Q324" i="70"/>
  <c r="Q323" i="70"/>
  <c r="Q322" i="70"/>
  <c r="Q321" i="70"/>
  <c r="Q320" i="70"/>
  <c r="Q319" i="70"/>
  <c r="Q318" i="70"/>
  <c r="Q317" i="70"/>
  <c r="Q316" i="70"/>
  <c r="Q315" i="70"/>
  <c r="Q314" i="70"/>
  <c r="Q313" i="70"/>
  <c r="Q312" i="70"/>
  <c r="Q311" i="70"/>
  <c r="Q310" i="70"/>
  <c r="Q309" i="70"/>
  <c r="Q308" i="70"/>
  <c r="Q307" i="70"/>
  <c r="Q306" i="70"/>
  <c r="Q305" i="70"/>
  <c r="Q304" i="70"/>
  <c r="Q303" i="70"/>
  <c r="Q302" i="70"/>
  <c r="Q301" i="70"/>
  <c r="Q300" i="70"/>
  <c r="Q299" i="70"/>
  <c r="Q298" i="70"/>
  <c r="Q297" i="70"/>
  <c r="Q296" i="70"/>
  <c r="Q295" i="70"/>
  <c r="Q294" i="70"/>
  <c r="Q293" i="70"/>
  <c r="Q292" i="70"/>
  <c r="Q291" i="70"/>
  <c r="Q290" i="70"/>
  <c r="Q289" i="70"/>
  <c r="Q288" i="70"/>
  <c r="Q287" i="70"/>
  <c r="Q286" i="70"/>
  <c r="Q285" i="70"/>
  <c r="Q284" i="70"/>
  <c r="Q283" i="70"/>
  <c r="Q282" i="70"/>
  <c r="Q281" i="70"/>
  <c r="Q280" i="70"/>
  <c r="Q279" i="70"/>
  <c r="Q278" i="70"/>
  <c r="Q277" i="70"/>
  <c r="Q276" i="70"/>
  <c r="Q275" i="70"/>
  <c r="Q274" i="70"/>
  <c r="Q273" i="70"/>
  <c r="Q272" i="70"/>
  <c r="Q271" i="70"/>
  <c r="Q270" i="70"/>
  <c r="Q269" i="70"/>
  <c r="Q268" i="70"/>
  <c r="Q267" i="70"/>
  <c r="Q266" i="70"/>
  <c r="Q265" i="70"/>
  <c r="Q264" i="70"/>
  <c r="Q263" i="70"/>
  <c r="Q262" i="70"/>
  <c r="Q261" i="70"/>
  <c r="Q260" i="70"/>
  <c r="Q259" i="70"/>
  <c r="Q258" i="70"/>
  <c r="Q257" i="70"/>
  <c r="Q256" i="70"/>
  <c r="Q255" i="70"/>
  <c r="Q254" i="70"/>
  <c r="Q253" i="70"/>
  <c r="Q252" i="70"/>
  <c r="Q251" i="70"/>
  <c r="Q250" i="70"/>
  <c r="Q249" i="70"/>
  <c r="Q248" i="70"/>
  <c r="Q247" i="70"/>
  <c r="Q246" i="70"/>
  <c r="Q245" i="70"/>
  <c r="Q244" i="70"/>
  <c r="Q243" i="70"/>
  <c r="Q242" i="70"/>
  <c r="Q241" i="70"/>
  <c r="Q240" i="70"/>
  <c r="Q239" i="70"/>
  <c r="Q238" i="70"/>
  <c r="Q237" i="70"/>
  <c r="Q236" i="70"/>
  <c r="Q235" i="70"/>
  <c r="Q234" i="70"/>
  <c r="Q233" i="70"/>
  <c r="Q232" i="70"/>
  <c r="Q231" i="70"/>
  <c r="Q230" i="70"/>
  <c r="Q229" i="70"/>
  <c r="Q228" i="70"/>
  <c r="Q227" i="70"/>
  <c r="Q226" i="70"/>
  <c r="Q225" i="70"/>
  <c r="Q224" i="70"/>
  <c r="Q223" i="70"/>
  <c r="Q222" i="70"/>
  <c r="Q221" i="70"/>
  <c r="Q220" i="70"/>
  <c r="Q357" i="70"/>
  <c r="Q219" i="70"/>
  <c r="Q218" i="70"/>
  <c r="Q217" i="70"/>
  <c r="Q216" i="70"/>
  <c r="Q215" i="70"/>
  <c r="Q214" i="70"/>
  <c r="Q213" i="70"/>
  <c r="Q212" i="70"/>
  <c r="Q211" i="70"/>
  <c r="Q210" i="70"/>
  <c r="Q209" i="70"/>
  <c r="Q208" i="70"/>
  <c r="Q207" i="70"/>
  <c r="Q206" i="70"/>
  <c r="Q205" i="70"/>
  <c r="Q204" i="70"/>
  <c r="Q203" i="70"/>
  <c r="Q202" i="70"/>
  <c r="Q201" i="70"/>
  <c r="Q200" i="70"/>
  <c r="Q199" i="70"/>
  <c r="Q198" i="70"/>
  <c r="Q197" i="70"/>
  <c r="Q196" i="70"/>
  <c r="Q195" i="70"/>
  <c r="Q194" i="70"/>
  <c r="Q193" i="70"/>
  <c r="Q192" i="70"/>
  <c r="Q191" i="70"/>
  <c r="Q190" i="70"/>
  <c r="Q189" i="70"/>
  <c r="Q188" i="70"/>
  <c r="Q187" i="70"/>
  <c r="Q186" i="70"/>
  <c r="Q185" i="70"/>
  <c r="Q184" i="70"/>
  <c r="Q183" i="70"/>
  <c r="Q182" i="70"/>
  <c r="Q181" i="70"/>
  <c r="Q180" i="70"/>
  <c r="Q179" i="70"/>
  <c r="Q178" i="70"/>
  <c r="Q177" i="70"/>
  <c r="Q176" i="70"/>
  <c r="Q175" i="70"/>
  <c r="Q174" i="70"/>
  <c r="Q173" i="70"/>
  <c r="Q172" i="70"/>
  <c r="Q171" i="70"/>
  <c r="Q170" i="70"/>
  <c r="Q169" i="70"/>
  <c r="Q168" i="70"/>
  <c r="Q167" i="70"/>
  <c r="Q166" i="70"/>
  <c r="Q165" i="70"/>
  <c r="Q164" i="70"/>
  <c r="Q163" i="70"/>
  <c r="Q162" i="70"/>
  <c r="Q161" i="70"/>
  <c r="Q160" i="70"/>
  <c r="Q159" i="70"/>
  <c r="Q158" i="70"/>
  <c r="Q157" i="70"/>
  <c r="Q156" i="70"/>
  <c r="Q155" i="70"/>
  <c r="Q154" i="70"/>
  <c r="Q153" i="70"/>
  <c r="Q152" i="70"/>
  <c r="Q151" i="70"/>
  <c r="Q150" i="70"/>
  <c r="Q149" i="70"/>
  <c r="Q148" i="70"/>
  <c r="Q147" i="70"/>
  <c r="Q146" i="70"/>
  <c r="Q145" i="70"/>
  <c r="Q144" i="70"/>
  <c r="Q143" i="70"/>
  <c r="Q142" i="70"/>
  <c r="Q141" i="70"/>
  <c r="Q140" i="70"/>
  <c r="Q139" i="70"/>
  <c r="Q138" i="70"/>
  <c r="Q137" i="70"/>
  <c r="Q136" i="70"/>
  <c r="Q135" i="70"/>
  <c r="Q134" i="70"/>
  <c r="Q133" i="70"/>
  <c r="Q132" i="70"/>
  <c r="Q131" i="70"/>
  <c r="Q356" i="70"/>
  <c r="Q130" i="70"/>
  <c r="Q129" i="70"/>
  <c r="Q128" i="70"/>
  <c r="Q127" i="70"/>
  <c r="Q126" i="70"/>
  <c r="Q125" i="70"/>
  <c r="Q124" i="70"/>
  <c r="Q123" i="70"/>
  <c r="Q122" i="70"/>
  <c r="Q121" i="70"/>
  <c r="Q120" i="70"/>
  <c r="Q119" i="70"/>
  <c r="Q118" i="70"/>
  <c r="Q117" i="70"/>
  <c r="Q116" i="70"/>
  <c r="Q115" i="70"/>
  <c r="Q114" i="70"/>
  <c r="Q113" i="70"/>
  <c r="Q112" i="70"/>
  <c r="Q111" i="70"/>
  <c r="Q110" i="70"/>
  <c r="Q109" i="70"/>
  <c r="Q108" i="70"/>
  <c r="Q107" i="70"/>
  <c r="Q106" i="70"/>
  <c r="Q105" i="70"/>
  <c r="Q104" i="70"/>
  <c r="Q103" i="70"/>
  <c r="Q102" i="70"/>
  <c r="Q101" i="70"/>
  <c r="Q100" i="70"/>
  <c r="Q99" i="70"/>
  <c r="Q98" i="70"/>
  <c r="Q97" i="70"/>
  <c r="Q96" i="70"/>
  <c r="Q95" i="70"/>
  <c r="Q94" i="70"/>
  <c r="Q93" i="70"/>
  <c r="Q92" i="70"/>
  <c r="Q91" i="70"/>
  <c r="Q90" i="70"/>
  <c r="Q89" i="70"/>
  <c r="Q88" i="70"/>
  <c r="Q87" i="70"/>
  <c r="Q86" i="70"/>
  <c r="Q85" i="70"/>
  <c r="Q84" i="70"/>
  <c r="Q83" i="70"/>
  <c r="Q82" i="70"/>
  <c r="Q81" i="70"/>
  <c r="Q80" i="70"/>
  <c r="Q79" i="70"/>
  <c r="Q78" i="70"/>
  <c r="Q77" i="70"/>
  <c r="Q76" i="70"/>
  <c r="Q75" i="70"/>
  <c r="Q74" i="70"/>
  <c r="Q73" i="70"/>
  <c r="Q72" i="70"/>
  <c r="Q71" i="70"/>
  <c r="Q70" i="70"/>
  <c r="Q69" i="70"/>
  <c r="Q68" i="70"/>
  <c r="Q67" i="70"/>
  <c r="Q66" i="70"/>
  <c r="Q65" i="70"/>
  <c r="Q64" i="70"/>
  <c r="Q63" i="70"/>
  <c r="Q62" i="70"/>
  <c r="Q61" i="70"/>
  <c r="Q60" i="70"/>
  <c r="Q59" i="70"/>
  <c r="Q58" i="70"/>
  <c r="Q57" i="70"/>
  <c r="Q56" i="70"/>
  <c r="Q55" i="70"/>
  <c r="Q54" i="70"/>
  <c r="Q53" i="70"/>
  <c r="Q52" i="70"/>
  <c r="Q51" i="70"/>
  <c r="Q50" i="70"/>
  <c r="Q49" i="70"/>
  <c r="Q48" i="70"/>
  <c r="Q47" i="70"/>
  <c r="Q46" i="70"/>
  <c r="Q45" i="70"/>
  <c r="Q44" i="70"/>
  <c r="Q43" i="70"/>
  <c r="Q42" i="70"/>
  <c r="Q41" i="70"/>
  <c r="Q40" i="70"/>
  <c r="Q39" i="70"/>
  <c r="Q38" i="70"/>
  <c r="Q37" i="70"/>
  <c r="Q36" i="70"/>
  <c r="Q35" i="70"/>
  <c r="Q34" i="70"/>
  <c r="Q33" i="70"/>
  <c r="Q32" i="70"/>
  <c r="Q31" i="70"/>
  <c r="Q30" i="70"/>
  <c r="Q29" i="70"/>
  <c r="Q28" i="70"/>
  <c r="Q27" i="70"/>
  <c r="Q26" i="70"/>
  <c r="Q25" i="70"/>
  <c r="Q24" i="70"/>
  <c r="Q23" i="70"/>
  <c r="Q22" i="70"/>
  <c r="Q21" i="70"/>
  <c r="Q20" i="70"/>
  <c r="Q19" i="70"/>
  <c r="Q18" i="70"/>
  <c r="Q17" i="70"/>
  <c r="Q16" i="70"/>
  <c r="Q15" i="70"/>
  <c r="Q14" i="70"/>
  <c r="Q13" i="70"/>
  <c r="Q12" i="70"/>
  <c r="Q11" i="70"/>
  <c r="Q10" i="70"/>
  <c r="Q9" i="70"/>
  <c r="K8" i="60"/>
  <c r="K9" i="60"/>
  <c r="K356" i="60"/>
  <c r="K357" i="60"/>
  <c r="K358" i="60"/>
  <c r="K359" i="60"/>
  <c r="K360" i="60"/>
  <c r="K361" i="60"/>
  <c r="K362" i="60"/>
  <c r="K363" i="60"/>
  <c r="K364" i="60"/>
  <c r="K365" i="60"/>
  <c r="K366" i="60"/>
  <c r="K367" i="60"/>
  <c r="K368" i="60"/>
  <c r="K369" i="60"/>
  <c r="K370" i="60"/>
  <c r="M8" i="60"/>
  <c r="M9" i="60"/>
  <c r="M356" i="60"/>
  <c r="M357" i="60"/>
  <c r="M358" i="60"/>
  <c r="M359" i="60"/>
  <c r="M360" i="60"/>
  <c r="M361" i="60"/>
  <c r="M362" i="60"/>
  <c r="M363" i="60"/>
  <c r="M364" i="60"/>
  <c r="M365" i="60"/>
  <c r="M366" i="60"/>
  <c r="M367" i="60"/>
  <c r="M368" i="60"/>
  <c r="M369" i="60"/>
  <c r="M370" i="60"/>
  <c r="K8" i="70" l="1"/>
  <c r="K9" i="70"/>
  <c r="K10" i="70"/>
  <c r="K11" i="70"/>
  <c r="K12" i="70"/>
  <c r="K13" i="70"/>
  <c r="K14" i="70"/>
  <c r="K15" i="70"/>
  <c r="K16" i="70"/>
  <c r="K17" i="70"/>
  <c r="K18" i="70"/>
  <c r="K19" i="70"/>
  <c r="K20" i="70"/>
  <c r="K21" i="70"/>
  <c r="K22" i="70"/>
  <c r="K23" i="70"/>
  <c r="K24" i="70"/>
  <c r="K25" i="70"/>
  <c r="K26" i="70"/>
  <c r="K27" i="70"/>
  <c r="K28" i="70"/>
  <c r="K29" i="70"/>
  <c r="K30" i="70"/>
  <c r="K31" i="70"/>
  <c r="K32" i="70"/>
  <c r="K33" i="70"/>
  <c r="K34" i="70"/>
  <c r="K35" i="70"/>
  <c r="K36" i="70"/>
  <c r="K37" i="70"/>
  <c r="K38" i="70"/>
  <c r="K39" i="70"/>
  <c r="K40" i="70"/>
  <c r="K41" i="70"/>
  <c r="K42" i="70"/>
  <c r="K43" i="70"/>
  <c r="K44" i="70"/>
  <c r="K45" i="70"/>
  <c r="K46" i="70"/>
  <c r="K47" i="70"/>
  <c r="K48" i="70"/>
  <c r="K49" i="70"/>
  <c r="K50" i="70"/>
  <c r="K51" i="70"/>
  <c r="K52" i="70"/>
  <c r="K53" i="70"/>
  <c r="K54" i="70"/>
  <c r="K55" i="70"/>
  <c r="K56" i="70"/>
  <c r="K57" i="70"/>
  <c r="K58" i="70"/>
  <c r="K59" i="70"/>
  <c r="K60" i="70"/>
  <c r="K61" i="70"/>
  <c r="K62" i="70"/>
  <c r="K63" i="70"/>
  <c r="K64" i="70"/>
  <c r="K65" i="70"/>
  <c r="K66" i="70"/>
  <c r="K67" i="70"/>
  <c r="K68" i="70"/>
  <c r="K69" i="70"/>
  <c r="K70" i="70"/>
  <c r="K71" i="70"/>
  <c r="K72" i="70"/>
  <c r="K73" i="70"/>
  <c r="K74" i="70"/>
  <c r="K75" i="70"/>
  <c r="K76" i="70"/>
  <c r="K77" i="70"/>
  <c r="K78" i="70"/>
  <c r="K79" i="70"/>
  <c r="K80" i="70"/>
  <c r="K81" i="70"/>
  <c r="K82" i="70"/>
  <c r="K83" i="70"/>
  <c r="K84" i="70"/>
  <c r="K85" i="70"/>
  <c r="K86" i="70"/>
  <c r="K87" i="70"/>
  <c r="K88" i="70"/>
  <c r="K89" i="70"/>
  <c r="K90" i="70"/>
  <c r="K91" i="70"/>
  <c r="K92" i="70"/>
  <c r="K93" i="70"/>
  <c r="K94" i="70"/>
  <c r="K95" i="70"/>
  <c r="K96" i="70"/>
  <c r="K97" i="70"/>
  <c r="K98" i="70"/>
  <c r="K99" i="70"/>
  <c r="K100" i="70"/>
  <c r="K101" i="70"/>
  <c r="K102" i="70"/>
  <c r="K103" i="70"/>
  <c r="K104" i="70"/>
  <c r="K105" i="70"/>
  <c r="K106" i="70"/>
  <c r="K107" i="70"/>
  <c r="K108" i="70"/>
  <c r="K109" i="70"/>
  <c r="K110" i="70"/>
  <c r="K111" i="70"/>
  <c r="K112" i="70"/>
  <c r="K113" i="70"/>
  <c r="K114" i="70"/>
  <c r="K115" i="70"/>
  <c r="K116" i="70"/>
  <c r="K117" i="70"/>
  <c r="K118" i="70"/>
  <c r="K119" i="70"/>
  <c r="K120" i="70"/>
  <c r="K121" i="70"/>
  <c r="K122" i="70"/>
  <c r="K123" i="70"/>
  <c r="K124" i="70"/>
  <c r="K125" i="70"/>
  <c r="K126" i="70"/>
  <c r="K127" i="70"/>
  <c r="K128" i="70"/>
  <c r="K129" i="70"/>
  <c r="K130" i="70"/>
  <c r="K356" i="70"/>
  <c r="K131" i="70"/>
  <c r="K132" i="70"/>
  <c r="K133" i="70"/>
  <c r="K134" i="70"/>
  <c r="K135" i="70"/>
  <c r="K136" i="70"/>
  <c r="K137" i="70"/>
  <c r="K138" i="70"/>
  <c r="K139" i="70"/>
  <c r="K140" i="70"/>
  <c r="K141" i="70"/>
  <c r="K142" i="70"/>
  <c r="K143" i="70"/>
  <c r="K144" i="70"/>
  <c r="K145" i="70"/>
  <c r="K146" i="70"/>
  <c r="K147" i="70"/>
  <c r="K148" i="70"/>
  <c r="K149" i="70"/>
  <c r="K150" i="70"/>
  <c r="K151" i="70"/>
  <c r="K152" i="70"/>
  <c r="K153" i="70"/>
  <c r="K154" i="70"/>
  <c r="K155" i="70"/>
  <c r="K156" i="70"/>
  <c r="K157" i="70"/>
  <c r="K158" i="70"/>
  <c r="K159" i="70"/>
  <c r="K160" i="70"/>
  <c r="K161" i="70"/>
  <c r="K162" i="70"/>
  <c r="K163" i="70"/>
  <c r="K164" i="70"/>
  <c r="K165" i="70"/>
  <c r="K166" i="70"/>
  <c r="K167" i="70"/>
  <c r="K168" i="70"/>
  <c r="K169" i="70"/>
  <c r="K170" i="70"/>
  <c r="K171" i="70"/>
  <c r="K172" i="70"/>
  <c r="K173" i="70"/>
  <c r="K174" i="70"/>
  <c r="K175" i="70"/>
  <c r="K176" i="70"/>
  <c r="K177" i="70"/>
  <c r="K178" i="70"/>
  <c r="K179" i="70"/>
  <c r="K180" i="70"/>
  <c r="K181" i="70"/>
  <c r="K182" i="70"/>
  <c r="K183" i="70"/>
  <c r="K184" i="70"/>
  <c r="K185" i="70"/>
  <c r="K186" i="70"/>
  <c r="K187" i="70"/>
  <c r="K188" i="70"/>
  <c r="K189" i="70"/>
  <c r="K190" i="70"/>
  <c r="K191" i="70"/>
  <c r="K192" i="70"/>
  <c r="K193" i="70"/>
  <c r="K194" i="70"/>
  <c r="K195" i="70"/>
  <c r="K196" i="70"/>
  <c r="K197" i="70"/>
  <c r="K198" i="70"/>
  <c r="K199" i="70"/>
  <c r="K200" i="70"/>
  <c r="K201" i="70"/>
  <c r="K202" i="70"/>
  <c r="K203" i="70"/>
  <c r="K204" i="70"/>
  <c r="K205" i="70"/>
  <c r="K206" i="70"/>
  <c r="K207" i="70"/>
  <c r="K208" i="70"/>
  <c r="K209" i="70"/>
  <c r="K210" i="70"/>
  <c r="K211" i="70"/>
  <c r="K212" i="70"/>
  <c r="K213" i="70"/>
  <c r="K214" i="70"/>
  <c r="K215" i="70"/>
  <c r="K216" i="70"/>
  <c r="K217" i="70"/>
  <c r="K218" i="70"/>
  <c r="K219" i="70"/>
  <c r="K357" i="70"/>
  <c r="K220" i="70"/>
  <c r="K221" i="70"/>
  <c r="K222" i="70"/>
  <c r="K223" i="70"/>
  <c r="K224" i="70"/>
  <c r="K225" i="70"/>
  <c r="K226" i="70"/>
  <c r="K227" i="70"/>
  <c r="K228" i="70"/>
  <c r="K229" i="70"/>
  <c r="K230" i="70"/>
  <c r="K231" i="70"/>
  <c r="K232" i="70"/>
  <c r="K233" i="70"/>
  <c r="K234" i="70"/>
  <c r="K235" i="70"/>
  <c r="K236" i="70"/>
  <c r="K237" i="70"/>
  <c r="K238" i="70"/>
  <c r="K239" i="70"/>
  <c r="K240" i="70"/>
  <c r="K241" i="70"/>
  <c r="K242" i="70"/>
  <c r="K243" i="70"/>
  <c r="K244" i="70"/>
  <c r="K245" i="70"/>
  <c r="K246" i="70"/>
  <c r="K247" i="70"/>
  <c r="K248" i="70"/>
  <c r="K249" i="70"/>
  <c r="K250" i="70"/>
  <c r="K251" i="70"/>
  <c r="K252" i="70"/>
  <c r="K253" i="70"/>
  <c r="K254" i="70"/>
  <c r="K255" i="70"/>
  <c r="K256" i="70"/>
  <c r="K257" i="70"/>
  <c r="K258" i="70"/>
  <c r="K259" i="70"/>
  <c r="K260" i="70"/>
  <c r="K261" i="70"/>
  <c r="K262" i="70"/>
  <c r="K263" i="70"/>
  <c r="K264" i="70"/>
  <c r="K265" i="70"/>
  <c r="K266" i="70"/>
  <c r="K267" i="70"/>
  <c r="K268" i="70"/>
  <c r="K269" i="70"/>
  <c r="K270" i="70"/>
  <c r="K271" i="70"/>
  <c r="K272" i="70"/>
  <c r="K273" i="70"/>
  <c r="K274" i="70"/>
  <c r="K275" i="70"/>
  <c r="K276" i="70"/>
  <c r="K277" i="70"/>
  <c r="K278" i="70"/>
  <c r="K279" i="70"/>
  <c r="K280" i="70"/>
  <c r="K281" i="70"/>
  <c r="K282" i="70"/>
  <c r="K283" i="70"/>
  <c r="K284" i="70"/>
  <c r="K285" i="70"/>
  <c r="K286" i="70"/>
  <c r="K287" i="70"/>
  <c r="K288" i="70"/>
  <c r="K289" i="70"/>
  <c r="K290" i="70"/>
  <c r="K291" i="70"/>
  <c r="K292" i="70"/>
  <c r="K293" i="70"/>
  <c r="K294" i="70"/>
  <c r="K295" i="70"/>
  <c r="K296" i="70"/>
  <c r="K297" i="70"/>
  <c r="K298" i="70"/>
  <c r="K299" i="70"/>
  <c r="K300" i="70"/>
  <c r="K301" i="70"/>
  <c r="K302" i="70"/>
  <c r="K303" i="70"/>
  <c r="K304" i="70"/>
  <c r="K305" i="70"/>
  <c r="K306" i="70"/>
  <c r="K307" i="70"/>
  <c r="K308" i="70"/>
  <c r="K309" i="70"/>
  <c r="K310" i="70"/>
  <c r="K311" i="70"/>
  <c r="K312" i="70"/>
  <c r="K313" i="70"/>
  <c r="K314" i="70"/>
  <c r="K315" i="70"/>
  <c r="K316" i="70"/>
  <c r="K317" i="70"/>
  <c r="K318" i="70"/>
  <c r="K319" i="70"/>
  <c r="K320" i="70"/>
  <c r="K321" i="70"/>
  <c r="K322" i="70"/>
  <c r="K323" i="70"/>
  <c r="K324" i="70"/>
  <c r="K325" i="70"/>
  <c r="K326" i="70"/>
  <c r="K327" i="70"/>
  <c r="K328" i="70"/>
  <c r="K329" i="70"/>
  <c r="K330" i="70"/>
  <c r="K331" i="70"/>
  <c r="K332" i="70"/>
  <c r="K333" i="70"/>
  <c r="K334" i="70"/>
  <c r="K335" i="70"/>
  <c r="K336" i="70"/>
  <c r="K337" i="70"/>
  <c r="K338" i="70"/>
  <c r="K339" i="70"/>
  <c r="K340" i="70"/>
  <c r="K341" i="70"/>
  <c r="K342" i="70"/>
  <c r="K343" i="70"/>
  <c r="K344" i="70"/>
  <c r="K345" i="70"/>
  <c r="K346" i="70"/>
  <c r="K347" i="70"/>
  <c r="K348" i="70"/>
  <c r="K349" i="70"/>
  <c r="K350" i="70"/>
  <c r="K351" i="70"/>
  <c r="K352" i="70"/>
  <c r="K353" i="70"/>
  <c r="K354" i="70"/>
  <c r="K355" i="70"/>
  <c r="K358" i="70"/>
  <c r="K359" i="70"/>
  <c r="K360" i="70"/>
  <c r="K361" i="70"/>
  <c r="K362" i="70"/>
  <c r="K363" i="70"/>
  <c r="K364" i="70"/>
  <c r="K365" i="70"/>
  <c r="K366" i="70"/>
  <c r="K367" i="70"/>
  <c r="K368" i="70"/>
  <c r="K369" i="70"/>
  <c r="K370" i="70"/>
  <c r="R8" i="70"/>
  <c r="R9" i="70"/>
  <c r="R10" i="70"/>
  <c r="R11" i="70"/>
  <c r="R12" i="70"/>
  <c r="R13" i="70"/>
  <c r="R14" i="70"/>
  <c r="R15" i="70"/>
  <c r="R16" i="70"/>
  <c r="R17" i="70"/>
  <c r="R18" i="70"/>
  <c r="R19" i="70"/>
  <c r="R20" i="70"/>
  <c r="R21" i="70"/>
  <c r="R22" i="70"/>
  <c r="R23" i="70"/>
  <c r="R24" i="70"/>
  <c r="R25" i="70"/>
  <c r="R26" i="70"/>
  <c r="R27" i="70"/>
  <c r="R28" i="70"/>
  <c r="R29" i="70"/>
  <c r="R30" i="70"/>
  <c r="R31" i="70"/>
  <c r="R32" i="70"/>
  <c r="R33" i="70"/>
  <c r="R34" i="70"/>
  <c r="R35" i="70"/>
  <c r="R36" i="70"/>
  <c r="R37" i="70"/>
  <c r="R38" i="70"/>
  <c r="R39" i="70"/>
  <c r="R40" i="70"/>
  <c r="R41" i="70"/>
  <c r="R42" i="70"/>
  <c r="R43" i="70"/>
  <c r="R44" i="70"/>
  <c r="R45" i="70"/>
  <c r="R46" i="70"/>
  <c r="R47" i="70"/>
  <c r="R48" i="70"/>
  <c r="R49" i="70"/>
  <c r="R50" i="70"/>
  <c r="R51" i="70"/>
  <c r="R52" i="70"/>
  <c r="R53" i="70"/>
  <c r="R54" i="70"/>
  <c r="R55" i="70"/>
  <c r="R56" i="70"/>
  <c r="R57" i="70"/>
  <c r="R58" i="70"/>
  <c r="R59" i="70"/>
  <c r="R60" i="70"/>
  <c r="R61" i="70"/>
  <c r="R62" i="70"/>
  <c r="R63" i="70"/>
  <c r="R64" i="70"/>
  <c r="R65" i="70"/>
  <c r="R66" i="70"/>
  <c r="R67" i="70"/>
  <c r="R68" i="70"/>
  <c r="R69" i="70"/>
  <c r="R70" i="70"/>
  <c r="R71" i="70"/>
  <c r="R72" i="70"/>
  <c r="R73" i="70"/>
  <c r="R74" i="70"/>
  <c r="R75" i="70"/>
  <c r="R76" i="70"/>
  <c r="R77" i="70"/>
  <c r="R78" i="70"/>
  <c r="R79" i="70"/>
  <c r="R80" i="70"/>
  <c r="R81" i="70"/>
  <c r="R82" i="70"/>
  <c r="R83" i="70"/>
  <c r="R84" i="70"/>
  <c r="R85" i="70"/>
  <c r="R86" i="70"/>
  <c r="R87" i="70"/>
  <c r="R88" i="70"/>
  <c r="R89" i="70"/>
  <c r="R90" i="70"/>
  <c r="R91" i="70"/>
  <c r="R92" i="70"/>
  <c r="R93" i="70"/>
  <c r="R94" i="70"/>
  <c r="R95" i="70"/>
  <c r="R96" i="70"/>
  <c r="R97" i="70"/>
  <c r="R98" i="70"/>
  <c r="R99" i="70"/>
  <c r="R100" i="70"/>
  <c r="R101" i="70"/>
  <c r="R102" i="70"/>
  <c r="R103" i="70"/>
  <c r="R104" i="70"/>
  <c r="R105" i="70"/>
  <c r="R106" i="70"/>
  <c r="R107" i="70"/>
  <c r="R108" i="70"/>
  <c r="R109" i="70"/>
  <c r="R110" i="70"/>
  <c r="R111" i="70"/>
  <c r="R112" i="70"/>
  <c r="R113" i="70"/>
  <c r="R114" i="70"/>
  <c r="R115" i="70"/>
  <c r="R116" i="70"/>
  <c r="R117" i="70"/>
  <c r="R118" i="70"/>
  <c r="R119" i="70"/>
  <c r="R120" i="70"/>
  <c r="R121" i="70"/>
  <c r="R122" i="70"/>
  <c r="R123" i="70"/>
  <c r="R124" i="70"/>
  <c r="R125" i="70"/>
  <c r="R126" i="70"/>
  <c r="R127" i="70"/>
  <c r="R128" i="70"/>
  <c r="R129" i="70"/>
  <c r="R130" i="70"/>
  <c r="R356" i="70"/>
  <c r="R131" i="70"/>
  <c r="R132" i="70"/>
  <c r="R133" i="70"/>
  <c r="R134" i="70"/>
  <c r="R135" i="70"/>
  <c r="R136" i="70"/>
  <c r="R137" i="70"/>
  <c r="R138" i="70"/>
  <c r="R139" i="70"/>
  <c r="R140" i="70"/>
  <c r="R141" i="70"/>
  <c r="R142" i="70"/>
  <c r="R143" i="70"/>
  <c r="R144" i="70"/>
  <c r="R145" i="70"/>
  <c r="R146" i="70"/>
  <c r="R147" i="70"/>
  <c r="R148" i="70"/>
  <c r="R149" i="70"/>
  <c r="R150" i="70"/>
  <c r="R151" i="70"/>
  <c r="R152" i="70"/>
  <c r="R153" i="70"/>
  <c r="R154" i="70"/>
  <c r="R155" i="70"/>
  <c r="R156" i="70"/>
  <c r="R157" i="70"/>
  <c r="R158" i="70"/>
  <c r="R159" i="70"/>
  <c r="R160" i="70"/>
  <c r="R161" i="70"/>
  <c r="R162" i="70"/>
  <c r="R163" i="70"/>
  <c r="R164" i="70"/>
  <c r="R165" i="70"/>
  <c r="R166" i="70"/>
  <c r="R167" i="70"/>
  <c r="R168" i="70"/>
  <c r="R169" i="70"/>
  <c r="R170" i="70"/>
  <c r="R171" i="70"/>
  <c r="R172" i="70"/>
  <c r="R173" i="70"/>
  <c r="R174" i="70"/>
  <c r="R175" i="70"/>
  <c r="R176" i="70"/>
  <c r="R177" i="70"/>
  <c r="R178" i="70"/>
  <c r="R179" i="70"/>
  <c r="R180" i="70"/>
  <c r="R181" i="70"/>
  <c r="R182" i="70"/>
  <c r="R183" i="70"/>
  <c r="R184" i="70"/>
  <c r="R185" i="70"/>
  <c r="R186" i="70"/>
  <c r="R187" i="70"/>
  <c r="R188" i="70"/>
  <c r="R189" i="70"/>
  <c r="R190" i="70"/>
  <c r="R191" i="70"/>
  <c r="R192" i="70"/>
  <c r="R193" i="70"/>
  <c r="R194" i="70"/>
  <c r="R195" i="70"/>
  <c r="R196" i="70"/>
  <c r="R197" i="70"/>
  <c r="R198" i="70"/>
  <c r="R199" i="70"/>
  <c r="R200" i="70"/>
  <c r="R201" i="70"/>
  <c r="R202" i="70"/>
  <c r="R203" i="70"/>
  <c r="R204" i="70"/>
  <c r="R205" i="70"/>
  <c r="R206" i="70"/>
  <c r="R207" i="70"/>
  <c r="R208" i="70"/>
  <c r="R209" i="70"/>
  <c r="R210" i="70"/>
  <c r="R211" i="70"/>
  <c r="R212" i="70"/>
  <c r="R213" i="70"/>
  <c r="R214" i="70"/>
  <c r="R215" i="70"/>
  <c r="R216" i="70"/>
  <c r="R217" i="70"/>
  <c r="R218" i="70"/>
  <c r="R219" i="70"/>
  <c r="R357" i="70"/>
  <c r="R220" i="70"/>
  <c r="R221" i="70"/>
  <c r="R222" i="70"/>
  <c r="R223" i="70"/>
  <c r="R224" i="70"/>
  <c r="R225" i="70"/>
  <c r="R226" i="70"/>
  <c r="R227" i="70"/>
  <c r="R228" i="70"/>
  <c r="R229" i="70"/>
  <c r="R230" i="70"/>
  <c r="R231" i="70"/>
  <c r="R232" i="70"/>
  <c r="R233" i="70"/>
  <c r="R234" i="70"/>
  <c r="R235" i="70"/>
  <c r="R236" i="70"/>
  <c r="R237" i="70"/>
  <c r="R238" i="70"/>
  <c r="R239" i="70"/>
  <c r="R240" i="70"/>
  <c r="R241" i="70"/>
  <c r="R242" i="70"/>
  <c r="R243" i="70"/>
  <c r="R244" i="70"/>
  <c r="R245" i="70"/>
  <c r="R246" i="70"/>
  <c r="R247" i="70"/>
  <c r="R248" i="70"/>
  <c r="R249" i="70"/>
  <c r="R250" i="70"/>
  <c r="R251" i="70"/>
  <c r="R252" i="70"/>
  <c r="R253" i="70"/>
  <c r="R254" i="70"/>
  <c r="R255" i="70"/>
  <c r="R256" i="70"/>
  <c r="R257" i="70"/>
  <c r="R258" i="70"/>
  <c r="R259" i="70"/>
  <c r="R260" i="70"/>
  <c r="R261" i="70"/>
  <c r="R262" i="70"/>
  <c r="R263" i="70"/>
  <c r="R264" i="70"/>
  <c r="R265" i="70"/>
  <c r="R266" i="70"/>
  <c r="R267" i="70"/>
  <c r="R268" i="70"/>
  <c r="R269" i="70"/>
  <c r="R270" i="70"/>
  <c r="R271" i="70"/>
  <c r="R272" i="70"/>
  <c r="R273" i="70"/>
  <c r="R274" i="70"/>
  <c r="R275" i="70"/>
  <c r="R276" i="70"/>
  <c r="R277" i="70"/>
  <c r="R278" i="70"/>
  <c r="R279" i="70"/>
  <c r="R280" i="70"/>
  <c r="R281" i="70"/>
  <c r="R282" i="70"/>
  <c r="R283" i="70"/>
  <c r="R284" i="70"/>
  <c r="R285" i="70"/>
  <c r="R286" i="70"/>
  <c r="R287" i="70"/>
  <c r="R288" i="70"/>
  <c r="R289" i="70"/>
  <c r="R290" i="70"/>
  <c r="R291" i="70"/>
  <c r="R292" i="70"/>
  <c r="R293" i="70"/>
  <c r="R294" i="70"/>
  <c r="R295" i="70"/>
  <c r="R296" i="70"/>
  <c r="R297" i="70"/>
  <c r="R298" i="70"/>
  <c r="R299" i="70"/>
  <c r="R300" i="70"/>
  <c r="R301" i="70"/>
  <c r="R302" i="70"/>
  <c r="R303" i="70"/>
  <c r="R304" i="70"/>
  <c r="R305" i="70"/>
  <c r="R306" i="70"/>
  <c r="R307" i="70"/>
  <c r="R308" i="70"/>
  <c r="R309" i="70"/>
  <c r="R310" i="70"/>
  <c r="R311" i="70"/>
  <c r="R312" i="70"/>
  <c r="R313" i="70"/>
  <c r="R314" i="70"/>
  <c r="R315" i="70"/>
  <c r="R316" i="70"/>
  <c r="R317" i="70"/>
  <c r="R318" i="70"/>
  <c r="R319" i="70"/>
  <c r="R320" i="70"/>
  <c r="R321" i="70"/>
  <c r="R322" i="70"/>
  <c r="R323" i="70"/>
  <c r="R324" i="70"/>
  <c r="R325" i="70"/>
  <c r="R326" i="70"/>
  <c r="R327" i="70"/>
  <c r="R328" i="70"/>
  <c r="R329" i="70"/>
  <c r="R330" i="70"/>
  <c r="R331" i="70"/>
  <c r="R332" i="70"/>
  <c r="R333" i="70"/>
  <c r="R334" i="70"/>
  <c r="R335" i="70"/>
  <c r="R336" i="70"/>
  <c r="R337" i="70"/>
  <c r="R338" i="70"/>
  <c r="R339" i="70"/>
  <c r="R340" i="70"/>
  <c r="R341" i="70"/>
  <c r="R342" i="70"/>
  <c r="R343" i="70"/>
  <c r="R344" i="70"/>
  <c r="R345" i="70"/>
  <c r="R346" i="70"/>
  <c r="R347" i="70"/>
  <c r="R348" i="70"/>
  <c r="R349" i="70"/>
  <c r="R350" i="70"/>
  <c r="R351" i="70"/>
  <c r="R352" i="70"/>
  <c r="R353" i="70"/>
  <c r="R354" i="70"/>
  <c r="R355" i="70"/>
  <c r="R358" i="70"/>
  <c r="R359" i="70"/>
  <c r="R360" i="70"/>
  <c r="R361" i="70"/>
  <c r="R362" i="70"/>
  <c r="R363" i="70"/>
  <c r="R364" i="70"/>
  <c r="R365" i="70"/>
  <c r="R366" i="70"/>
  <c r="R367" i="70"/>
  <c r="R368" i="70"/>
  <c r="R369" i="70"/>
  <c r="R370" i="70"/>
  <c r="S8" i="70"/>
  <c r="U8" i="70" s="1"/>
  <c r="S9" i="70"/>
  <c r="S10" i="70"/>
  <c r="S11" i="70"/>
  <c r="S12" i="70"/>
  <c r="S13" i="70"/>
  <c r="S14" i="70"/>
  <c r="S15" i="70"/>
  <c r="S16" i="70"/>
  <c r="S17" i="70"/>
  <c r="S18" i="70"/>
  <c r="S19" i="70"/>
  <c r="S20" i="70"/>
  <c r="S21" i="70"/>
  <c r="S22" i="70"/>
  <c r="S23" i="70"/>
  <c r="S24" i="70"/>
  <c r="S25" i="70"/>
  <c r="S26" i="70"/>
  <c r="S27" i="70"/>
  <c r="S28" i="70"/>
  <c r="S29" i="70"/>
  <c r="S30" i="70"/>
  <c r="S31" i="70"/>
  <c r="S32" i="70"/>
  <c r="S33" i="70"/>
  <c r="S34" i="70"/>
  <c r="S35" i="70"/>
  <c r="S36" i="70"/>
  <c r="S37" i="70"/>
  <c r="S38" i="70"/>
  <c r="S39" i="70"/>
  <c r="S40" i="70"/>
  <c r="S41" i="70"/>
  <c r="S42" i="70"/>
  <c r="S43" i="70"/>
  <c r="S44" i="70"/>
  <c r="S45" i="70"/>
  <c r="S46" i="70"/>
  <c r="S47" i="70"/>
  <c r="S48" i="70"/>
  <c r="S49" i="70"/>
  <c r="S50" i="70"/>
  <c r="S51" i="70"/>
  <c r="S52" i="70"/>
  <c r="S53" i="70"/>
  <c r="S54" i="70"/>
  <c r="S55" i="70"/>
  <c r="S56" i="70"/>
  <c r="S57" i="70"/>
  <c r="S58" i="70"/>
  <c r="S59" i="70"/>
  <c r="S60" i="70"/>
  <c r="S61" i="70"/>
  <c r="S62" i="70"/>
  <c r="S63" i="70"/>
  <c r="S64" i="70"/>
  <c r="S65" i="70"/>
  <c r="S66" i="70"/>
  <c r="S67" i="70"/>
  <c r="S68" i="70"/>
  <c r="S69" i="70"/>
  <c r="S70" i="70"/>
  <c r="S71" i="70"/>
  <c r="S72" i="70"/>
  <c r="S73" i="70"/>
  <c r="S74" i="70"/>
  <c r="S75" i="70"/>
  <c r="S76" i="70"/>
  <c r="S77" i="70"/>
  <c r="S78" i="70"/>
  <c r="S79" i="70"/>
  <c r="S80" i="70"/>
  <c r="S81" i="70"/>
  <c r="S82" i="70"/>
  <c r="S83" i="70"/>
  <c r="S84" i="70"/>
  <c r="S85" i="70"/>
  <c r="S86" i="70"/>
  <c r="S87" i="70"/>
  <c r="S88" i="70"/>
  <c r="S89" i="70"/>
  <c r="S90" i="70"/>
  <c r="S91" i="70"/>
  <c r="S92" i="70"/>
  <c r="S93" i="70"/>
  <c r="S94" i="70"/>
  <c r="S95" i="70"/>
  <c r="S96" i="70"/>
  <c r="S97" i="70"/>
  <c r="S98" i="70"/>
  <c r="S99" i="70"/>
  <c r="S100" i="70"/>
  <c r="S101" i="70"/>
  <c r="S102" i="70"/>
  <c r="S103" i="70"/>
  <c r="S104" i="70"/>
  <c r="S105" i="70"/>
  <c r="S106" i="70"/>
  <c r="S107" i="70"/>
  <c r="S108" i="70"/>
  <c r="S109" i="70"/>
  <c r="S110" i="70"/>
  <c r="S111" i="70"/>
  <c r="S112" i="70"/>
  <c r="S113" i="70"/>
  <c r="S114" i="70"/>
  <c r="S115" i="70"/>
  <c r="S116" i="70"/>
  <c r="S117" i="70"/>
  <c r="S118" i="70"/>
  <c r="S119" i="70"/>
  <c r="S120" i="70"/>
  <c r="S121" i="70"/>
  <c r="S122" i="70"/>
  <c r="S123" i="70"/>
  <c r="S124" i="70"/>
  <c r="S125" i="70"/>
  <c r="S126" i="70"/>
  <c r="S127" i="70"/>
  <c r="S128" i="70"/>
  <c r="S129" i="70"/>
  <c r="S130" i="70"/>
  <c r="S356" i="70"/>
  <c r="S131" i="70"/>
  <c r="S132" i="70"/>
  <c r="S133" i="70"/>
  <c r="S134" i="70"/>
  <c r="S135" i="70"/>
  <c r="S136" i="70"/>
  <c r="S137" i="70"/>
  <c r="S138" i="70"/>
  <c r="S139" i="70"/>
  <c r="S140" i="70"/>
  <c r="S141" i="70"/>
  <c r="S142" i="70"/>
  <c r="S143" i="70"/>
  <c r="S144" i="70"/>
  <c r="S145" i="70"/>
  <c r="S146" i="70"/>
  <c r="S147" i="70"/>
  <c r="S148" i="70"/>
  <c r="S149" i="70"/>
  <c r="S150" i="70"/>
  <c r="S151" i="70"/>
  <c r="S152" i="70"/>
  <c r="S153" i="70"/>
  <c r="S154" i="70"/>
  <c r="S155" i="70"/>
  <c r="S156" i="70"/>
  <c r="S157" i="70"/>
  <c r="S158" i="70"/>
  <c r="S159" i="70"/>
  <c r="S160" i="70"/>
  <c r="S161" i="70"/>
  <c r="S162" i="70"/>
  <c r="S163" i="70"/>
  <c r="S164" i="70"/>
  <c r="S165" i="70"/>
  <c r="S166" i="70"/>
  <c r="S167" i="70"/>
  <c r="S168" i="70"/>
  <c r="S169" i="70"/>
  <c r="S170" i="70"/>
  <c r="S171" i="70"/>
  <c r="S172" i="70"/>
  <c r="S173" i="70"/>
  <c r="S174" i="70"/>
  <c r="S175" i="70"/>
  <c r="S176" i="70"/>
  <c r="S177" i="70"/>
  <c r="S178" i="70"/>
  <c r="S179" i="70"/>
  <c r="S180" i="70"/>
  <c r="S181" i="70"/>
  <c r="S182" i="70"/>
  <c r="S183" i="70"/>
  <c r="S184" i="70"/>
  <c r="S185" i="70"/>
  <c r="S186" i="70"/>
  <c r="S187" i="70"/>
  <c r="S188" i="70"/>
  <c r="S189" i="70"/>
  <c r="S190" i="70"/>
  <c r="S191" i="70"/>
  <c r="S192" i="70"/>
  <c r="S193" i="70"/>
  <c r="S194" i="70"/>
  <c r="S195" i="70"/>
  <c r="S196" i="70"/>
  <c r="S197" i="70"/>
  <c r="S198" i="70"/>
  <c r="S199" i="70"/>
  <c r="S200" i="70"/>
  <c r="S201" i="70"/>
  <c r="S202" i="70"/>
  <c r="S203" i="70"/>
  <c r="S204" i="70"/>
  <c r="S205" i="70"/>
  <c r="S206" i="70"/>
  <c r="S207" i="70"/>
  <c r="S208" i="70"/>
  <c r="S209" i="70"/>
  <c r="S210" i="70"/>
  <c r="S211" i="70"/>
  <c r="S212" i="70"/>
  <c r="S213" i="70"/>
  <c r="S214" i="70"/>
  <c r="S215" i="70"/>
  <c r="S216" i="70"/>
  <c r="S217" i="70"/>
  <c r="S218" i="70"/>
  <c r="S219" i="70"/>
  <c r="S357" i="70"/>
  <c r="S220" i="70"/>
  <c r="S221" i="70"/>
  <c r="S222" i="70"/>
  <c r="S223" i="70"/>
  <c r="S224" i="70"/>
  <c r="S225" i="70"/>
  <c r="S226" i="70"/>
  <c r="S227" i="70"/>
  <c r="S228" i="70"/>
  <c r="S229" i="70"/>
  <c r="S230" i="70"/>
  <c r="S231" i="70"/>
  <c r="S232" i="70"/>
  <c r="S233" i="70"/>
  <c r="S234" i="70"/>
  <c r="S235" i="70"/>
  <c r="S236" i="70"/>
  <c r="S237" i="70"/>
  <c r="S238" i="70"/>
  <c r="S239" i="70"/>
  <c r="S240" i="70"/>
  <c r="S241" i="70"/>
  <c r="S242" i="70"/>
  <c r="S243" i="70"/>
  <c r="S244" i="70"/>
  <c r="S245" i="70"/>
  <c r="S246" i="70"/>
  <c r="S247" i="70"/>
  <c r="S248" i="70"/>
  <c r="S249" i="70"/>
  <c r="S250" i="70"/>
  <c r="S251" i="70"/>
  <c r="S252" i="70"/>
  <c r="S253" i="70"/>
  <c r="S254" i="70"/>
  <c r="S255" i="70"/>
  <c r="S256" i="70"/>
  <c r="S257" i="70"/>
  <c r="S258" i="70"/>
  <c r="S259" i="70"/>
  <c r="S260" i="70"/>
  <c r="S261" i="70"/>
  <c r="S262" i="70"/>
  <c r="S263" i="70"/>
  <c r="S264" i="70"/>
  <c r="S265" i="70"/>
  <c r="S266" i="70"/>
  <c r="S267" i="70"/>
  <c r="S268" i="70"/>
  <c r="S269" i="70"/>
  <c r="S270" i="70"/>
  <c r="S271" i="70"/>
  <c r="S272" i="70"/>
  <c r="S273" i="70"/>
  <c r="S274" i="70"/>
  <c r="S275" i="70"/>
  <c r="S276" i="70"/>
  <c r="S277" i="70"/>
  <c r="S278" i="70"/>
  <c r="S279" i="70"/>
  <c r="S280" i="70"/>
  <c r="S281" i="70"/>
  <c r="S282" i="70"/>
  <c r="S283" i="70"/>
  <c r="S284" i="70"/>
  <c r="S285" i="70"/>
  <c r="S286" i="70"/>
  <c r="S287" i="70"/>
  <c r="S288" i="70"/>
  <c r="S289" i="70"/>
  <c r="S290" i="70"/>
  <c r="S291" i="70"/>
  <c r="S292" i="70"/>
  <c r="S293" i="70"/>
  <c r="S294" i="70"/>
  <c r="S295" i="70"/>
  <c r="S296" i="70"/>
  <c r="S297" i="70"/>
  <c r="S298" i="70"/>
  <c r="S299" i="70"/>
  <c r="S300" i="70"/>
  <c r="S301" i="70"/>
  <c r="S302" i="70"/>
  <c r="S303" i="70"/>
  <c r="S304" i="70"/>
  <c r="S305" i="70"/>
  <c r="S306" i="70"/>
  <c r="S307" i="70"/>
  <c r="S308" i="70"/>
  <c r="S309" i="70"/>
  <c r="S310" i="70"/>
  <c r="S311" i="70"/>
  <c r="S312" i="70"/>
  <c r="S313" i="70"/>
  <c r="S314" i="70"/>
  <c r="S315" i="70"/>
  <c r="S316" i="70"/>
  <c r="S317" i="70"/>
  <c r="S318" i="70"/>
  <c r="S319" i="70"/>
  <c r="S320" i="70"/>
  <c r="S321" i="70"/>
  <c r="S322" i="70"/>
  <c r="S323" i="70"/>
  <c r="S324" i="70"/>
  <c r="S325" i="70"/>
  <c r="S326" i="70"/>
  <c r="S327" i="70"/>
  <c r="S328" i="70"/>
  <c r="S329" i="70"/>
  <c r="S330" i="70"/>
  <c r="S331" i="70"/>
  <c r="S332" i="70"/>
  <c r="S333" i="70"/>
  <c r="S334" i="70"/>
  <c r="S335" i="70"/>
  <c r="S336" i="70"/>
  <c r="S337" i="70"/>
  <c r="S338" i="70"/>
  <c r="S339" i="70"/>
  <c r="S340" i="70"/>
  <c r="S341" i="70"/>
  <c r="S342" i="70"/>
  <c r="S343" i="70"/>
  <c r="S344" i="70"/>
  <c r="S345" i="70"/>
  <c r="S346" i="70"/>
  <c r="S347" i="70"/>
  <c r="S348" i="70"/>
  <c r="S349" i="70"/>
  <c r="S350" i="70"/>
  <c r="S351" i="70"/>
  <c r="S352" i="70"/>
  <c r="S353" i="70"/>
  <c r="S354" i="70"/>
  <c r="S355" i="70"/>
  <c r="S358" i="70"/>
  <c r="S359" i="70"/>
  <c r="S360" i="70"/>
  <c r="S361" i="70"/>
  <c r="S362" i="70"/>
  <c r="S363" i="70"/>
  <c r="S364" i="70"/>
  <c r="S365" i="70"/>
  <c r="S366" i="70"/>
  <c r="S367" i="70"/>
  <c r="S368" i="70"/>
  <c r="S369" i="70"/>
  <c r="S370" i="70"/>
  <c r="N8" i="71" l="1"/>
  <c r="N22" i="71"/>
  <c r="N23" i="71"/>
  <c r="N24" i="71"/>
  <c r="N25" i="71"/>
  <c r="N26" i="71"/>
  <c r="N27" i="71"/>
  <c r="N28" i="71"/>
  <c r="N29" i="71"/>
  <c r="N30" i="71"/>
  <c r="N31" i="71"/>
  <c r="N32" i="71"/>
  <c r="N33" i="71"/>
  <c r="N34" i="71"/>
  <c r="N35" i="71"/>
  <c r="N36" i="71"/>
  <c r="N37" i="71"/>
  <c r="N38" i="71"/>
  <c r="N39" i="71"/>
  <c r="N40" i="71"/>
  <c r="N41" i="71"/>
  <c r="N42" i="71"/>
  <c r="N43" i="71"/>
  <c r="N44" i="71"/>
  <c r="N45" i="71"/>
  <c r="N46" i="71"/>
  <c r="N47" i="71"/>
  <c r="N48" i="71"/>
  <c r="N49" i="71"/>
  <c r="N50" i="71"/>
  <c r="N51" i="71"/>
  <c r="N52" i="71"/>
  <c r="N53" i="71"/>
  <c r="N54" i="71"/>
  <c r="N55" i="71"/>
  <c r="N56" i="71"/>
  <c r="N57" i="71"/>
  <c r="N58" i="71"/>
  <c r="N59" i="71"/>
  <c r="N60" i="71"/>
  <c r="N61" i="71"/>
  <c r="N62" i="71"/>
  <c r="N63" i="71"/>
  <c r="N64" i="71"/>
  <c r="N65" i="71"/>
  <c r="N66" i="71"/>
  <c r="N67" i="71"/>
  <c r="N68" i="71"/>
  <c r="N69" i="71"/>
  <c r="N70" i="71"/>
  <c r="N71" i="71"/>
  <c r="N72" i="71"/>
  <c r="N73" i="71"/>
  <c r="N74" i="71"/>
  <c r="N75" i="71"/>
  <c r="N76" i="71"/>
  <c r="N77" i="71"/>
  <c r="N78" i="71"/>
  <c r="N79" i="71"/>
  <c r="N80" i="71"/>
  <c r="N81" i="71"/>
  <c r="N82" i="71"/>
  <c r="N83" i="71"/>
  <c r="N84" i="71"/>
  <c r="N85" i="71"/>
  <c r="N86" i="71"/>
  <c r="N87" i="71"/>
  <c r="N88" i="71"/>
  <c r="N89" i="71"/>
  <c r="N90" i="71"/>
  <c r="N91" i="71"/>
  <c r="N92" i="71"/>
  <c r="N93" i="71"/>
  <c r="N94" i="71"/>
  <c r="N95" i="71"/>
  <c r="N96" i="71"/>
  <c r="N97" i="71"/>
  <c r="N98" i="71"/>
  <c r="N99" i="71"/>
  <c r="N100" i="71"/>
  <c r="N101" i="71"/>
  <c r="N102" i="71"/>
  <c r="N103" i="71"/>
  <c r="N104" i="71"/>
  <c r="N105" i="71"/>
  <c r="N106" i="71"/>
  <c r="N107" i="71"/>
  <c r="N108" i="71"/>
  <c r="N109" i="71"/>
  <c r="N110" i="71"/>
  <c r="N111" i="71"/>
  <c r="N112" i="71"/>
  <c r="N113" i="71"/>
  <c r="N114" i="71"/>
  <c r="N115" i="71"/>
  <c r="N116" i="71"/>
  <c r="N117" i="71"/>
  <c r="N118" i="71"/>
  <c r="N119" i="71"/>
  <c r="N120" i="71"/>
  <c r="N121" i="71"/>
  <c r="N122" i="71"/>
  <c r="N123" i="71"/>
  <c r="N124" i="71"/>
  <c r="N125" i="71"/>
  <c r="N126" i="71"/>
  <c r="N127" i="71"/>
  <c r="N128" i="71"/>
  <c r="N129" i="71"/>
  <c r="N130" i="71"/>
  <c r="N356" i="71"/>
  <c r="N131" i="71"/>
  <c r="N132" i="71"/>
  <c r="N133" i="71"/>
  <c r="N134" i="71"/>
  <c r="N135" i="71"/>
  <c r="N136" i="71"/>
  <c r="N137" i="71"/>
  <c r="N138" i="71"/>
  <c r="N139" i="71"/>
  <c r="N140" i="71"/>
  <c r="N141" i="71"/>
  <c r="N142" i="71"/>
  <c r="N143" i="71"/>
  <c r="N144" i="71"/>
  <c r="N145" i="71"/>
  <c r="N146" i="71"/>
  <c r="N147" i="71"/>
  <c r="N148" i="71"/>
  <c r="N149" i="71"/>
  <c r="N150" i="71"/>
  <c r="N151" i="71"/>
  <c r="N152" i="71"/>
  <c r="N153" i="71"/>
  <c r="N154" i="71"/>
  <c r="N155" i="71"/>
  <c r="N156" i="71"/>
  <c r="N157" i="71"/>
  <c r="N158" i="71"/>
  <c r="N159" i="71"/>
  <c r="N160" i="71"/>
  <c r="N161" i="71"/>
  <c r="N162" i="71"/>
  <c r="N163" i="71"/>
  <c r="N164" i="71"/>
  <c r="N165" i="71"/>
  <c r="N166" i="71"/>
  <c r="N167" i="71"/>
  <c r="N168" i="71"/>
  <c r="N169" i="71"/>
  <c r="N170" i="71"/>
  <c r="N171" i="71"/>
  <c r="N172" i="71"/>
  <c r="N173" i="71"/>
  <c r="N174" i="71"/>
  <c r="N175" i="71"/>
  <c r="N176" i="71"/>
  <c r="N177" i="71"/>
  <c r="N178" i="71"/>
  <c r="N179" i="71"/>
  <c r="N180" i="71"/>
  <c r="N181" i="71"/>
  <c r="N182" i="71"/>
  <c r="N183" i="71"/>
  <c r="N184" i="71"/>
  <c r="N185" i="71"/>
  <c r="N186" i="71"/>
  <c r="N187" i="71"/>
  <c r="N188" i="71"/>
  <c r="N189" i="71"/>
  <c r="N190" i="71"/>
  <c r="N191" i="71"/>
  <c r="N192" i="71"/>
  <c r="N193" i="71"/>
  <c r="N194" i="71"/>
  <c r="N195" i="71"/>
  <c r="N196" i="71"/>
  <c r="N197" i="71"/>
  <c r="N198" i="71"/>
  <c r="N199" i="71"/>
  <c r="N200" i="71"/>
  <c r="N201" i="71"/>
  <c r="N202" i="71"/>
  <c r="N203" i="71"/>
  <c r="N204" i="71"/>
  <c r="N205" i="71"/>
  <c r="N206" i="71"/>
  <c r="N207" i="71"/>
  <c r="N208" i="71"/>
  <c r="N209" i="71"/>
  <c r="N210" i="71"/>
  <c r="N211" i="71"/>
  <c r="N212" i="71"/>
  <c r="N213" i="71"/>
  <c r="N214" i="71"/>
  <c r="N215" i="71"/>
  <c r="N216" i="71"/>
  <c r="N217" i="71"/>
  <c r="N218" i="71"/>
  <c r="N219" i="71"/>
  <c r="N220" i="71"/>
  <c r="N221" i="71"/>
  <c r="N222" i="71"/>
  <c r="N223" i="71"/>
  <c r="N224" i="71"/>
  <c r="N225" i="71"/>
  <c r="N226" i="71"/>
  <c r="N227" i="71"/>
  <c r="N228" i="71"/>
  <c r="N229" i="71"/>
  <c r="N230" i="71"/>
  <c r="N231" i="71"/>
  <c r="N232" i="71"/>
  <c r="N233" i="71"/>
  <c r="N234" i="71"/>
  <c r="N235" i="71"/>
  <c r="N236" i="71"/>
  <c r="N237" i="71"/>
  <c r="N238" i="71"/>
  <c r="N239" i="71"/>
  <c r="N240" i="71"/>
  <c r="N241" i="71"/>
  <c r="N242" i="71"/>
  <c r="N243" i="71"/>
  <c r="N244" i="71"/>
  <c r="N245" i="71"/>
  <c r="N246" i="71"/>
  <c r="N247" i="71"/>
  <c r="N248" i="71"/>
  <c r="N249" i="71"/>
  <c r="N250" i="71"/>
  <c r="N251" i="71"/>
  <c r="N252" i="71"/>
  <c r="N253" i="71"/>
  <c r="N254" i="71"/>
  <c r="N255" i="71"/>
  <c r="N256" i="71"/>
  <c r="N257" i="71"/>
  <c r="N258" i="71"/>
  <c r="N259" i="71"/>
  <c r="N260" i="71"/>
  <c r="N261" i="71"/>
  <c r="N262" i="71"/>
  <c r="N263" i="71"/>
  <c r="N264" i="71"/>
  <c r="N265" i="71"/>
  <c r="N266" i="71"/>
  <c r="N267" i="71"/>
  <c r="N268" i="71"/>
  <c r="N269" i="71"/>
  <c r="N270" i="71"/>
  <c r="N271" i="71"/>
  <c r="N272" i="71"/>
  <c r="N273" i="71"/>
  <c r="N274" i="71"/>
  <c r="N275" i="71"/>
  <c r="N276" i="71"/>
  <c r="N277" i="71"/>
  <c r="N278" i="71"/>
  <c r="N279" i="71"/>
  <c r="N280" i="71"/>
  <c r="N281" i="71"/>
  <c r="N282" i="71"/>
  <c r="N283" i="71"/>
  <c r="N284" i="71"/>
  <c r="N285" i="71"/>
  <c r="N286" i="71"/>
  <c r="N287" i="71"/>
  <c r="N288" i="71"/>
  <c r="N289" i="71"/>
  <c r="N290" i="71"/>
  <c r="N291" i="71"/>
  <c r="N292" i="71"/>
  <c r="N293" i="71"/>
  <c r="N294" i="71"/>
  <c r="N295" i="71"/>
  <c r="N296" i="71"/>
  <c r="N297" i="71"/>
  <c r="N298" i="71"/>
  <c r="N299" i="71"/>
  <c r="N300" i="71"/>
  <c r="N301" i="71"/>
  <c r="N302" i="71"/>
  <c r="N303" i="71"/>
  <c r="N304" i="71"/>
  <c r="N305" i="71"/>
  <c r="N306" i="71"/>
  <c r="N307" i="71"/>
  <c r="N308" i="71"/>
  <c r="N309" i="71"/>
  <c r="N310" i="71"/>
  <c r="N311" i="71"/>
  <c r="N312" i="71"/>
  <c r="N313" i="71"/>
  <c r="N314" i="71"/>
  <c r="N315" i="71"/>
  <c r="N316" i="71"/>
  <c r="N317" i="71"/>
  <c r="N318" i="71"/>
  <c r="N319" i="71"/>
  <c r="N320" i="71"/>
  <c r="N321" i="71"/>
  <c r="N322" i="71"/>
  <c r="N323" i="71"/>
  <c r="N324" i="71"/>
  <c r="N326" i="71"/>
  <c r="N327" i="71"/>
  <c r="N328" i="71"/>
  <c r="N329" i="71"/>
  <c r="N330" i="71"/>
  <c r="N331" i="71"/>
  <c r="N332" i="71"/>
  <c r="N333" i="71"/>
  <c r="N334" i="71"/>
  <c r="N335" i="71"/>
  <c r="N336" i="71"/>
  <c r="N337" i="71"/>
  <c r="N338" i="71"/>
  <c r="N339" i="71"/>
  <c r="N340" i="71"/>
  <c r="N341" i="71"/>
  <c r="N342" i="71"/>
  <c r="N343" i="71"/>
  <c r="N344" i="71"/>
  <c r="N345" i="71"/>
  <c r="N346" i="71"/>
  <c r="N347" i="71"/>
  <c r="N348" i="71"/>
  <c r="N349" i="71"/>
  <c r="N350" i="71"/>
  <c r="N351" i="71"/>
  <c r="N352" i="71"/>
  <c r="N353" i="71"/>
  <c r="N354" i="71"/>
  <c r="N355" i="71"/>
  <c r="N357" i="71"/>
  <c r="N358" i="71"/>
  <c r="N359" i="71"/>
  <c r="N360" i="71"/>
  <c r="N361" i="71"/>
  <c r="N362" i="71"/>
  <c r="N363" i="71"/>
  <c r="N364" i="71"/>
  <c r="N365" i="71"/>
  <c r="N366" i="71"/>
  <c r="N367" i="71"/>
  <c r="N368" i="71"/>
  <c r="N369" i="71"/>
  <c r="N370" i="71"/>
  <c r="Q13" i="73"/>
  <c r="Z370" i="71"/>
  <c r="X370" i="71"/>
  <c r="V370" i="71"/>
  <c r="U370" i="71"/>
  <c r="S370" i="71"/>
  <c r="T370" i="71"/>
  <c r="R370" i="71"/>
  <c r="Q370" i="71"/>
  <c r="P370" i="71"/>
  <c r="O370" i="71"/>
  <c r="M370" i="71"/>
  <c r="L370" i="71"/>
  <c r="K370" i="71"/>
  <c r="Z369" i="71"/>
  <c r="X369" i="71"/>
  <c r="V369" i="71"/>
  <c r="U369" i="71"/>
  <c r="S369" i="71"/>
  <c r="T369" i="71"/>
  <c r="R369" i="71"/>
  <c r="Q369" i="71"/>
  <c r="P369" i="71"/>
  <c r="O369" i="71"/>
  <c r="M369" i="71"/>
  <c r="L369" i="71"/>
  <c r="K369" i="71"/>
  <c r="H369" i="71"/>
  <c r="Z368" i="71"/>
  <c r="X368" i="71"/>
  <c r="V368" i="71"/>
  <c r="U368" i="71"/>
  <c r="S368" i="71"/>
  <c r="T368" i="71"/>
  <c r="R368" i="71"/>
  <c r="Q368" i="71"/>
  <c r="P368" i="71"/>
  <c r="O368" i="71"/>
  <c r="M368" i="71"/>
  <c r="L368" i="71"/>
  <c r="K368" i="71"/>
  <c r="H368" i="71"/>
  <c r="Z367" i="71"/>
  <c r="X367" i="71"/>
  <c r="V367" i="71"/>
  <c r="U367" i="71"/>
  <c r="S367" i="71"/>
  <c r="T367" i="71"/>
  <c r="R367" i="71"/>
  <c r="Q367" i="71"/>
  <c r="P367" i="71"/>
  <c r="O367" i="71"/>
  <c r="M367" i="71"/>
  <c r="L367" i="71"/>
  <c r="K367" i="71"/>
  <c r="H367" i="71"/>
  <c r="Z366" i="71"/>
  <c r="X366" i="71"/>
  <c r="V366" i="71"/>
  <c r="U366" i="71"/>
  <c r="S366" i="71"/>
  <c r="T366" i="71"/>
  <c r="R366" i="71"/>
  <c r="Q366" i="71"/>
  <c r="P366" i="71"/>
  <c r="O366" i="71"/>
  <c r="M366" i="71"/>
  <c r="L366" i="71"/>
  <c r="K366" i="71"/>
  <c r="H366" i="71"/>
  <c r="Z365" i="71"/>
  <c r="X365" i="71"/>
  <c r="V365" i="71"/>
  <c r="U365" i="71"/>
  <c r="S365" i="71"/>
  <c r="T365" i="71"/>
  <c r="R365" i="71"/>
  <c r="Q365" i="71"/>
  <c r="P365" i="71"/>
  <c r="O365" i="71"/>
  <c r="M365" i="71"/>
  <c r="L365" i="71"/>
  <c r="K365" i="71"/>
  <c r="H365" i="71"/>
  <c r="Z364" i="71"/>
  <c r="X364" i="71"/>
  <c r="V364" i="71"/>
  <c r="U364" i="71"/>
  <c r="S364" i="71"/>
  <c r="T364" i="71"/>
  <c r="R364" i="71"/>
  <c r="Q364" i="71"/>
  <c r="P364" i="71"/>
  <c r="O364" i="71"/>
  <c r="M364" i="71"/>
  <c r="L364" i="71"/>
  <c r="K364" i="71"/>
  <c r="H364" i="71"/>
  <c r="Z363" i="71"/>
  <c r="X363" i="71"/>
  <c r="V363" i="71"/>
  <c r="U363" i="71"/>
  <c r="S363" i="71"/>
  <c r="T363" i="71"/>
  <c r="R363" i="71"/>
  <c r="Q363" i="71"/>
  <c r="P363" i="71"/>
  <c r="O363" i="71"/>
  <c r="M363" i="71"/>
  <c r="L363" i="71"/>
  <c r="K363" i="71"/>
  <c r="H363" i="71"/>
  <c r="Z362" i="71"/>
  <c r="X362" i="71"/>
  <c r="V362" i="71"/>
  <c r="U362" i="71"/>
  <c r="S362" i="71"/>
  <c r="T362" i="71"/>
  <c r="R362" i="71"/>
  <c r="Q362" i="71"/>
  <c r="P362" i="71"/>
  <c r="O362" i="71"/>
  <c r="M362" i="71"/>
  <c r="L362" i="71"/>
  <c r="K362" i="71"/>
  <c r="H362" i="71"/>
  <c r="Z361" i="71"/>
  <c r="X361" i="71"/>
  <c r="V361" i="71"/>
  <c r="U361" i="71"/>
  <c r="S361" i="71"/>
  <c r="T361" i="71"/>
  <c r="R361" i="71"/>
  <c r="Q361" i="71"/>
  <c r="P361" i="71"/>
  <c r="O361" i="71"/>
  <c r="M361" i="71"/>
  <c r="L361" i="71"/>
  <c r="K361" i="71"/>
  <c r="H361" i="71"/>
  <c r="Z360" i="71"/>
  <c r="X360" i="71"/>
  <c r="V360" i="71"/>
  <c r="U360" i="71"/>
  <c r="S360" i="71"/>
  <c r="T360" i="71"/>
  <c r="R360" i="71"/>
  <c r="Q360" i="71"/>
  <c r="P360" i="71"/>
  <c r="O360" i="71"/>
  <c r="M360" i="71"/>
  <c r="L360" i="71"/>
  <c r="K360" i="71"/>
  <c r="H360" i="71"/>
  <c r="Z359" i="71"/>
  <c r="X359" i="71"/>
  <c r="V359" i="71"/>
  <c r="U359" i="71"/>
  <c r="S359" i="71"/>
  <c r="T359" i="71"/>
  <c r="R359" i="71"/>
  <c r="Q359" i="71"/>
  <c r="P359" i="71"/>
  <c r="O359" i="71"/>
  <c r="M359" i="71"/>
  <c r="L359" i="71"/>
  <c r="K359" i="71"/>
  <c r="H359" i="71"/>
  <c r="Z358" i="71"/>
  <c r="X358" i="71"/>
  <c r="V358" i="71"/>
  <c r="U358" i="71"/>
  <c r="S358" i="71"/>
  <c r="T358" i="71"/>
  <c r="R358" i="71"/>
  <c r="Q358" i="71"/>
  <c r="P358" i="71"/>
  <c r="O358" i="71"/>
  <c r="M358" i="71"/>
  <c r="L358" i="71"/>
  <c r="K358" i="71"/>
  <c r="H358" i="71"/>
  <c r="Z357" i="71"/>
  <c r="X357" i="71"/>
  <c r="V357" i="71"/>
  <c r="U357" i="71"/>
  <c r="S357" i="71"/>
  <c r="T357" i="71"/>
  <c r="R357" i="71"/>
  <c r="Q357" i="71"/>
  <c r="P357" i="71"/>
  <c r="O357" i="71"/>
  <c r="M357" i="71"/>
  <c r="L357" i="71"/>
  <c r="K357" i="71"/>
  <c r="H357" i="71"/>
  <c r="AB355" i="71"/>
  <c r="AA355" i="71"/>
  <c r="Z355" i="71"/>
  <c r="X355" i="71"/>
  <c r="V355" i="71"/>
  <c r="U355" i="71"/>
  <c r="S355" i="71"/>
  <c r="T355" i="71"/>
  <c r="R355" i="71"/>
  <c r="Q355" i="71"/>
  <c r="P355" i="71"/>
  <c r="O355" i="71"/>
  <c r="M355" i="71"/>
  <c r="L355" i="71"/>
  <c r="K355" i="71"/>
  <c r="J355" i="71"/>
  <c r="I355" i="71"/>
  <c r="H355" i="71"/>
  <c r="AB354" i="71"/>
  <c r="AA354" i="71"/>
  <c r="Z354" i="71"/>
  <c r="X354" i="71"/>
  <c r="V354" i="71"/>
  <c r="U354" i="71"/>
  <c r="S354" i="71"/>
  <c r="T354" i="71"/>
  <c r="R354" i="71"/>
  <c r="Q354" i="71"/>
  <c r="P354" i="71"/>
  <c r="O354" i="71"/>
  <c r="M354" i="71"/>
  <c r="L354" i="71"/>
  <c r="K354" i="71"/>
  <c r="J354" i="71"/>
  <c r="I354" i="71"/>
  <c r="H354" i="71"/>
  <c r="AB353" i="71"/>
  <c r="AA353" i="71"/>
  <c r="Z353" i="71"/>
  <c r="X353" i="71"/>
  <c r="V353" i="71"/>
  <c r="U353" i="71"/>
  <c r="S353" i="71"/>
  <c r="T353" i="71"/>
  <c r="R353" i="71"/>
  <c r="Q353" i="71"/>
  <c r="P353" i="71"/>
  <c r="O353" i="71"/>
  <c r="M353" i="71"/>
  <c r="L353" i="71"/>
  <c r="K353" i="71"/>
  <c r="J353" i="71"/>
  <c r="I353" i="71"/>
  <c r="H353" i="71"/>
  <c r="AB352" i="71"/>
  <c r="AA352" i="71"/>
  <c r="Z352" i="71"/>
  <c r="X352" i="71"/>
  <c r="V352" i="71"/>
  <c r="U352" i="71"/>
  <c r="S352" i="71"/>
  <c r="T352" i="71"/>
  <c r="R352" i="71"/>
  <c r="Q352" i="71"/>
  <c r="P352" i="71"/>
  <c r="O352" i="71"/>
  <c r="M352" i="71"/>
  <c r="L352" i="71"/>
  <c r="K352" i="71"/>
  <c r="J352" i="71"/>
  <c r="I352" i="71"/>
  <c r="H352" i="71"/>
  <c r="AB351" i="71"/>
  <c r="AA351" i="71"/>
  <c r="Z351" i="71"/>
  <c r="X351" i="71"/>
  <c r="V351" i="71"/>
  <c r="U351" i="71"/>
  <c r="S351" i="71"/>
  <c r="T351" i="71"/>
  <c r="R351" i="71"/>
  <c r="Q351" i="71"/>
  <c r="P351" i="71"/>
  <c r="O351" i="71"/>
  <c r="M351" i="71"/>
  <c r="L351" i="71"/>
  <c r="K351" i="71"/>
  <c r="J351" i="71"/>
  <c r="I351" i="71"/>
  <c r="H351" i="71"/>
  <c r="AB350" i="71"/>
  <c r="AA350" i="71"/>
  <c r="Z350" i="71"/>
  <c r="X350" i="71"/>
  <c r="V350" i="71"/>
  <c r="U350" i="71"/>
  <c r="S350" i="71"/>
  <c r="T350" i="71"/>
  <c r="R350" i="71"/>
  <c r="Q350" i="71"/>
  <c r="P350" i="71"/>
  <c r="O350" i="71"/>
  <c r="M350" i="71"/>
  <c r="L350" i="71"/>
  <c r="K350" i="71"/>
  <c r="J350" i="71"/>
  <c r="I350" i="71"/>
  <c r="H350" i="71"/>
  <c r="AB349" i="71"/>
  <c r="AA349" i="71"/>
  <c r="Z349" i="71"/>
  <c r="X349" i="71"/>
  <c r="V349" i="71"/>
  <c r="U349" i="71"/>
  <c r="S349" i="71"/>
  <c r="T349" i="71"/>
  <c r="R349" i="71"/>
  <c r="Q349" i="71"/>
  <c r="P349" i="71"/>
  <c r="O349" i="71"/>
  <c r="M349" i="71"/>
  <c r="L349" i="71"/>
  <c r="K349" i="71"/>
  <c r="J349" i="71"/>
  <c r="I349" i="71"/>
  <c r="H349" i="71"/>
  <c r="AB348" i="71"/>
  <c r="AA348" i="71"/>
  <c r="Z348" i="71"/>
  <c r="X348" i="71"/>
  <c r="V348" i="71"/>
  <c r="U348" i="71"/>
  <c r="S348" i="71"/>
  <c r="T348" i="71"/>
  <c r="R348" i="71"/>
  <c r="Q348" i="71"/>
  <c r="P348" i="71"/>
  <c r="O348" i="71"/>
  <c r="M348" i="71"/>
  <c r="L348" i="71"/>
  <c r="K348" i="71"/>
  <c r="J348" i="71"/>
  <c r="I348" i="71"/>
  <c r="H348" i="71"/>
  <c r="AB347" i="71"/>
  <c r="AA347" i="71"/>
  <c r="Z347" i="71"/>
  <c r="X347" i="71"/>
  <c r="V347" i="71"/>
  <c r="U347" i="71"/>
  <c r="S347" i="71"/>
  <c r="T347" i="71"/>
  <c r="R347" i="71"/>
  <c r="Q347" i="71"/>
  <c r="P347" i="71"/>
  <c r="O347" i="71"/>
  <c r="M347" i="71"/>
  <c r="L347" i="71"/>
  <c r="K347" i="71"/>
  <c r="J347" i="71"/>
  <c r="I347" i="71"/>
  <c r="H347" i="71"/>
  <c r="AB346" i="71"/>
  <c r="AA346" i="71"/>
  <c r="Z346" i="71"/>
  <c r="X346" i="71"/>
  <c r="V346" i="71"/>
  <c r="U346" i="71"/>
  <c r="S346" i="71"/>
  <c r="T346" i="71"/>
  <c r="R346" i="71"/>
  <c r="Q346" i="71"/>
  <c r="P346" i="71"/>
  <c r="O346" i="71"/>
  <c r="M346" i="71"/>
  <c r="L346" i="71"/>
  <c r="K346" i="71"/>
  <c r="J346" i="71"/>
  <c r="I346" i="71"/>
  <c r="H346" i="71"/>
  <c r="AB345" i="71"/>
  <c r="AA345" i="71"/>
  <c r="Z345" i="71"/>
  <c r="X345" i="71"/>
  <c r="V345" i="71"/>
  <c r="U345" i="71"/>
  <c r="S345" i="71"/>
  <c r="T345" i="71"/>
  <c r="R345" i="71"/>
  <c r="Q345" i="71"/>
  <c r="P345" i="71"/>
  <c r="O345" i="71"/>
  <c r="M345" i="71"/>
  <c r="L345" i="71"/>
  <c r="K345" i="71"/>
  <c r="J345" i="71"/>
  <c r="I345" i="71"/>
  <c r="H345" i="71"/>
  <c r="AB344" i="71"/>
  <c r="AA344" i="71"/>
  <c r="Z344" i="71"/>
  <c r="X344" i="71"/>
  <c r="V344" i="71"/>
  <c r="U344" i="71"/>
  <c r="S344" i="71"/>
  <c r="T344" i="71"/>
  <c r="R344" i="71"/>
  <c r="Q344" i="71"/>
  <c r="P344" i="71"/>
  <c r="O344" i="71"/>
  <c r="M344" i="71"/>
  <c r="L344" i="71"/>
  <c r="K344" i="71"/>
  <c r="J344" i="71"/>
  <c r="I344" i="71"/>
  <c r="H344" i="71"/>
  <c r="X343" i="71"/>
  <c r="V343" i="71"/>
  <c r="U343" i="71"/>
  <c r="S343" i="71"/>
  <c r="T343" i="71"/>
  <c r="R343" i="71"/>
  <c r="Q343" i="71"/>
  <c r="P343" i="71"/>
  <c r="O343" i="71"/>
  <c r="M343" i="71"/>
  <c r="L343" i="71"/>
  <c r="K343" i="71"/>
  <c r="J343" i="71"/>
  <c r="I343" i="71"/>
  <c r="H343" i="71"/>
  <c r="AC343" i="71" s="1"/>
  <c r="AB342" i="71"/>
  <c r="AA342" i="71"/>
  <c r="Z342" i="71"/>
  <c r="X342" i="71"/>
  <c r="V342" i="71"/>
  <c r="U342" i="71"/>
  <c r="S342" i="71"/>
  <c r="T342" i="71"/>
  <c r="R342" i="71"/>
  <c r="Q342" i="71"/>
  <c r="P342" i="71"/>
  <c r="O342" i="71"/>
  <c r="M342" i="71"/>
  <c r="L342" i="71"/>
  <c r="K342" i="71"/>
  <c r="J342" i="71"/>
  <c r="I342" i="71"/>
  <c r="H342" i="71"/>
  <c r="AB341" i="71"/>
  <c r="AA341" i="71"/>
  <c r="Z341" i="71"/>
  <c r="X341" i="71"/>
  <c r="V341" i="71"/>
  <c r="U341" i="71"/>
  <c r="S341" i="71"/>
  <c r="T341" i="71"/>
  <c r="R341" i="71"/>
  <c r="Q341" i="71"/>
  <c r="P341" i="71"/>
  <c r="O341" i="71"/>
  <c r="M341" i="71"/>
  <c r="L341" i="71"/>
  <c r="K341" i="71"/>
  <c r="J341" i="71"/>
  <c r="I341" i="71"/>
  <c r="H341" i="71"/>
  <c r="AB340" i="71"/>
  <c r="AA340" i="71"/>
  <c r="Z340" i="71"/>
  <c r="X340" i="71"/>
  <c r="V340" i="71"/>
  <c r="U340" i="71"/>
  <c r="S340" i="71"/>
  <c r="T340" i="71"/>
  <c r="R340" i="71"/>
  <c r="Q340" i="71"/>
  <c r="P340" i="71"/>
  <c r="O340" i="71"/>
  <c r="M340" i="71"/>
  <c r="L340" i="71"/>
  <c r="K340" i="71"/>
  <c r="J340" i="71"/>
  <c r="I340" i="71"/>
  <c r="H340" i="71"/>
  <c r="AB339" i="71"/>
  <c r="AA339" i="71"/>
  <c r="Z339" i="71"/>
  <c r="X339" i="71"/>
  <c r="V339" i="71"/>
  <c r="U339" i="71"/>
  <c r="S339" i="71"/>
  <c r="T339" i="71"/>
  <c r="R339" i="71"/>
  <c r="Q339" i="71"/>
  <c r="P339" i="71"/>
  <c r="O339" i="71"/>
  <c r="M339" i="71"/>
  <c r="L339" i="71"/>
  <c r="K339" i="71"/>
  <c r="J339" i="71"/>
  <c r="I339" i="71"/>
  <c r="H339" i="71"/>
  <c r="AB338" i="71"/>
  <c r="AA338" i="71"/>
  <c r="Z338" i="71"/>
  <c r="X338" i="71"/>
  <c r="V338" i="71"/>
  <c r="U338" i="71"/>
  <c r="S338" i="71"/>
  <c r="T338" i="71"/>
  <c r="R338" i="71"/>
  <c r="Q338" i="71"/>
  <c r="P338" i="71"/>
  <c r="O338" i="71"/>
  <c r="M338" i="71"/>
  <c r="L338" i="71"/>
  <c r="K338" i="71"/>
  <c r="J338" i="71"/>
  <c r="I338" i="71"/>
  <c r="H338" i="71"/>
  <c r="AB337" i="71"/>
  <c r="AA337" i="71"/>
  <c r="Z337" i="71"/>
  <c r="X337" i="71"/>
  <c r="V337" i="71"/>
  <c r="U337" i="71"/>
  <c r="S337" i="71"/>
  <c r="T337" i="71"/>
  <c r="R337" i="71"/>
  <c r="Q337" i="71"/>
  <c r="P337" i="71"/>
  <c r="O337" i="71"/>
  <c r="M337" i="71"/>
  <c r="L337" i="71"/>
  <c r="K337" i="71"/>
  <c r="J337" i="71"/>
  <c r="I337" i="71"/>
  <c r="H337" i="71"/>
  <c r="AB336" i="71"/>
  <c r="AA336" i="71"/>
  <c r="Z336" i="71"/>
  <c r="X336" i="71"/>
  <c r="V336" i="71"/>
  <c r="U336" i="71"/>
  <c r="S336" i="71"/>
  <c r="T336" i="71"/>
  <c r="R336" i="71"/>
  <c r="Q336" i="71"/>
  <c r="P336" i="71"/>
  <c r="O336" i="71"/>
  <c r="M336" i="71"/>
  <c r="L336" i="71"/>
  <c r="K336" i="71"/>
  <c r="J336" i="71"/>
  <c r="I336" i="71"/>
  <c r="H336" i="71"/>
  <c r="AB335" i="71"/>
  <c r="AA335" i="71"/>
  <c r="Z335" i="71"/>
  <c r="X335" i="71"/>
  <c r="V335" i="71"/>
  <c r="U335" i="71"/>
  <c r="S335" i="71"/>
  <c r="T335" i="71"/>
  <c r="R335" i="71"/>
  <c r="Q335" i="71"/>
  <c r="P335" i="71"/>
  <c r="O335" i="71"/>
  <c r="M335" i="71"/>
  <c r="L335" i="71"/>
  <c r="K335" i="71"/>
  <c r="J335" i="71"/>
  <c r="I335" i="71"/>
  <c r="H335" i="71"/>
  <c r="AB334" i="71"/>
  <c r="AA334" i="71"/>
  <c r="Z334" i="71"/>
  <c r="X334" i="71"/>
  <c r="V334" i="71"/>
  <c r="U334" i="71"/>
  <c r="S334" i="71"/>
  <c r="T334" i="71"/>
  <c r="R334" i="71"/>
  <c r="Q334" i="71"/>
  <c r="P334" i="71"/>
  <c r="O334" i="71"/>
  <c r="M334" i="71"/>
  <c r="L334" i="71"/>
  <c r="K334" i="71"/>
  <c r="J334" i="71"/>
  <c r="I334" i="71"/>
  <c r="H334" i="71"/>
  <c r="AB333" i="71"/>
  <c r="AA333" i="71"/>
  <c r="Z333" i="71"/>
  <c r="X333" i="71"/>
  <c r="V333" i="71"/>
  <c r="U333" i="71"/>
  <c r="S333" i="71"/>
  <c r="T333" i="71"/>
  <c r="R333" i="71"/>
  <c r="Q333" i="71"/>
  <c r="P333" i="71"/>
  <c r="O333" i="71"/>
  <c r="M333" i="71"/>
  <c r="L333" i="71"/>
  <c r="K333" i="71"/>
  <c r="J333" i="71"/>
  <c r="I333" i="71"/>
  <c r="H333" i="71"/>
  <c r="AB332" i="71"/>
  <c r="AA332" i="71"/>
  <c r="Z332" i="71"/>
  <c r="X332" i="71"/>
  <c r="V332" i="71"/>
  <c r="U332" i="71"/>
  <c r="S332" i="71"/>
  <c r="T332" i="71"/>
  <c r="R332" i="71"/>
  <c r="Q332" i="71"/>
  <c r="P332" i="71"/>
  <c r="O332" i="71"/>
  <c r="M332" i="71"/>
  <c r="L332" i="71"/>
  <c r="K332" i="71"/>
  <c r="J332" i="71"/>
  <c r="I332" i="71"/>
  <c r="H332" i="71"/>
  <c r="AB331" i="71"/>
  <c r="AA331" i="71"/>
  <c r="Z331" i="71"/>
  <c r="X331" i="71"/>
  <c r="V331" i="71"/>
  <c r="U331" i="71"/>
  <c r="S331" i="71"/>
  <c r="T331" i="71"/>
  <c r="R331" i="71"/>
  <c r="Q331" i="71"/>
  <c r="P331" i="71"/>
  <c r="O331" i="71"/>
  <c r="M331" i="71"/>
  <c r="L331" i="71"/>
  <c r="K331" i="71"/>
  <c r="J331" i="71"/>
  <c r="I331" i="71"/>
  <c r="H331" i="71"/>
  <c r="AB330" i="71"/>
  <c r="AA330" i="71"/>
  <c r="Z330" i="71"/>
  <c r="X330" i="71"/>
  <c r="V330" i="71"/>
  <c r="U330" i="71"/>
  <c r="S330" i="71"/>
  <c r="T330" i="71"/>
  <c r="R330" i="71"/>
  <c r="Q330" i="71"/>
  <c r="P330" i="71"/>
  <c r="O330" i="71"/>
  <c r="M330" i="71"/>
  <c r="L330" i="71"/>
  <c r="K330" i="71"/>
  <c r="J330" i="71"/>
  <c r="I330" i="71"/>
  <c r="H330" i="71"/>
  <c r="AB329" i="71"/>
  <c r="AA329" i="71"/>
  <c r="Z329" i="71"/>
  <c r="X329" i="71"/>
  <c r="V329" i="71"/>
  <c r="U329" i="71"/>
  <c r="S329" i="71"/>
  <c r="T329" i="71"/>
  <c r="R329" i="71"/>
  <c r="Q329" i="71"/>
  <c r="P329" i="71"/>
  <c r="O329" i="71"/>
  <c r="M329" i="71"/>
  <c r="L329" i="71"/>
  <c r="K329" i="71"/>
  <c r="J329" i="71"/>
  <c r="I329" i="71"/>
  <c r="H329" i="71"/>
  <c r="AB328" i="71"/>
  <c r="AA328" i="71"/>
  <c r="Z328" i="71"/>
  <c r="X328" i="71"/>
  <c r="V328" i="71"/>
  <c r="U328" i="71"/>
  <c r="S328" i="71"/>
  <c r="T328" i="71"/>
  <c r="R328" i="71"/>
  <c r="Q328" i="71"/>
  <c r="P328" i="71"/>
  <c r="O328" i="71"/>
  <c r="M328" i="71"/>
  <c r="L328" i="71"/>
  <c r="K328" i="71"/>
  <c r="J328" i="71"/>
  <c r="I328" i="71"/>
  <c r="H328" i="71"/>
  <c r="AB327" i="71"/>
  <c r="AA327" i="71"/>
  <c r="Z327" i="71"/>
  <c r="X327" i="71"/>
  <c r="V327" i="71"/>
  <c r="U327" i="71"/>
  <c r="S327" i="71"/>
  <c r="T327" i="71"/>
  <c r="R327" i="71"/>
  <c r="Q327" i="71"/>
  <c r="P327" i="71"/>
  <c r="O327" i="71"/>
  <c r="M327" i="71"/>
  <c r="L327" i="71"/>
  <c r="K327" i="71"/>
  <c r="J327" i="71"/>
  <c r="I327" i="71"/>
  <c r="H327" i="71"/>
  <c r="AB326" i="71"/>
  <c r="AA326" i="71"/>
  <c r="Z326" i="71"/>
  <c r="X326" i="71"/>
  <c r="V326" i="71"/>
  <c r="U326" i="71"/>
  <c r="S326" i="71"/>
  <c r="T326" i="71"/>
  <c r="R326" i="71"/>
  <c r="Q326" i="71"/>
  <c r="P326" i="71"/>
  <c r="O326" i="71"/>
  <c r="M326" i="71"/>
  <c r="L326" i="71"/>
  <c r="K326" i="71"/>
  <c r="J326" i="71"/>
  <c r="I326" i="71"/>
  <c r="H326" i="71"/>
  <c r="AB325" i="71"/>
  <c r="AA325" i="71"/>
  <c r="Z325" i="71"/>
  <c r="AB324" i="71"/>
  <c r="AA324" i="71"/>
  <c r="Z324" i="71"/>
  <c r="X324" i="71"/>
  <c r="V324" i="71"/>
  <c r="U324" i="71"/>
  <c r="S324" i="71"/>
  <c r="T324" i="71"/>
  <c r="R324" i="71"/>
  <c r="Q324" i="71"/>
  <c r="P324" i="71"/>
  <c r="O324" i="71"/>
  <c r="M324" i="71"/>
  <c r="L324" i="71"/>
  <c r="K324" i="71"/>
  <c r="J324" i="71"/>
  <c r="I324" i="71"/>
  <c r="H324" i="71"/>
  <c r="AB323" i="71"/>
  <c r="AA323" i="71"/>
  <c r="Z323" i="71"/>
  <c r="X323" i="71"/>
  <c r="V323" i="71"/>
  <c r="U323" i="71"/>
  <c r="S323" i="71"/>
  <c r="T323" i="71"/>
  <c r="R323" i="71"/>
  <c r="Q323" i="71"/>
  <c r="P323" i="71"/>
  <c r="O323" i="71"/>
  <c r="M323" i="71"/>
  <c r="L323" i="71"/>
  <c r="K323" i="71"/>
  <c r="J323" i="71"/>
  <c r="I323" i="71"/>
  <c r="H323" i="71"/>
  <c r="AB322" i="71"/>
  <c r="AA322" i="71"/>
  <c r="Z322" i="71"/>
  <c r="X322" i="71"/>
  <c r="V322" i="71"/>
  <c r="U322" i="71"/>
  <c r="S322" i="71"/>
  <c r="T322" i="71"/>
  <c r="R322" i="71"/>
  <c r="Q322" i="71"/>
  <c r="P322" i="71"/>
  <c r="O322" i="71"/>
  <c r="M322" i="71"/>
  <c r="L322" i="71"/>
  <c r="K322" i="71"/>
  <c r="J322" i="71"/>
  <c r="I322" i="71"/>
  <c r="H322" i="71"/>
  <c r="AB321" i="71"/>
  <c r="AA321" i="71"/>
  <c r="Z321" i="71"/>
  <c r="X321" i="71"/>
  <c r="V321" i="71"/>
  <c r="U321" i="71"/>
  <c r="S321" i="71"/>
  <c r="T321" i="71"/>
  <c r="R321" i="71"/>
  <c r="Q321" i="71"/>
  <c r="P321" i="71"/>
  <c r="O321" i="71"/>
  <c r="M321" i="71"/>
  <c r="L321" i="71"/>
  <c r="K321" i="71"/>
  <c r="J321" i="71"/>
  <c r="I321" i="71"/>
  <c r="H321" i="71"/>
  <c r="AB320" i="71"/>
  <c r="AA320" i="71"/>
  <c r="Z320" i="71"/>
  <c r="X320" i="71"/>
  <c r="V320" i="71"/>
  <c r="U320" i="71"/>
  <c r="S320" i="71"/>
  <c r="T320" i="71"/>
  <c r="R320" i="71"/>
  <c r="Q320" i="71"/>
  <c r="P320" i="71"/>
  <c r="O320" i="71"/>
  <c r="M320" i="71"/>
  <c r="L320" i="71"/>
  <c r="K320" i="71"/>
  <c r="J320" i="71"/>
  <c r="I320" i="71"/>
  <c r="H320" i="71"/>
  <c r="AB319" i="71"/>
  <c r="AA319" i="71"/>
  <c r="Z319" i="71"/>
  <c r="X319" i="71"/>
  <c r="V319" i="71"/>
  <c r="U319" i="71"/>
  <c r="S319" i="71"/>
  <c r="T319" i="71"/>
  <c r="R319" i="71"/>
  <c r="Q319" i="71"/>
  <c r="P319" i="71"/>
  <c r="O319" i="71"/>
  <c r="M319" i="71"/>
  <c r="L319" i="71"/>
  <c r="K319" i="71"/>
  <c r="J319" i="71"/>
  <c r="I319" i="71"/>
  <c r="H319" i="71"/>
  <c r="AB318" i="71"/>
  <c r="AA318" i="71"/>
  <c r="Z318" i="71"/>
  <c r="X318" i="71"/>
  <c r="V318" i="71"/>
  <c r="U318" i="71"/>
  <c r="S318" i="71"/>
  <c r="T318" i="71"/>
  <c r="R318" i="71"/>
  <c r="Q318" i="71"/>
  <c r="P318" i="71"/>
  <c r="O318" i="71"/>
  <c r="M318" i="71"/>
  <c r="L318" i="71"/>
  <c r="K318" i="71"/>
  <c r="J318" i="71"/>
  <c r="I318" i="71"/>
  <c r="H318" i="71"/>
  <c r="AB317" i="71"/>
  <c r="AA317" i="71"/>
  <c r="Z317" i="71"/>
  <c r="X317" i="71"/>
  <c r="V317" i="71"/>
  <c r="U317" i="71"/>
  <c r="S317" i="71"/>
  <c r="T317" i="71"/>
  <c r="R317" i="71"/>
  <c r="Q317" i="71"/>
  <c r="P317" i="71"/>
  <c r="O317" i="71"/>
  <c r="M317" i="71"/>
  <c r="L317" i="71"/>
  <c r="K317" i="71"/>
  <c r="J317" i="71"/>
  <c r="I317" i="71"/>
  <c r="H317" i="71"/>
  <c r="AB316" i="71"/>
  <c r="AA316" i="71"/>
  <c r="Z316" i="71"/>
  <c r="X316" i="71"/>
  <c r="V316" i="71"/>
  <c r="U316" i="71"/>
  <c r="S316" i="71"/>
  <c r="T316" i="71"/>
  <c r="R316" i="71"/>
  <c r="Q316" i="71"/>
  <c r="P316" i="71"/>
  <c r="O316" i="71"/>
  <c r="M316" i="71"/>
  <c r="L316" i="71"/>
  <c r="K316" i="71"/>
  <c r="J316" i="71"/>
  <c r="I316" i="71"/>
  <c r="H316" i="71"/>
  <c r="AB315" i="71"/>
  <c r="AA315" i="71"/>
  <c r="Z315" i="71"/>
  <c r="X315" i="71"/>
  <c r="V315" i="71"/>
  <c r="U315" i="71"/>
  <c r="S315" i="71"/>
  <c r="T315" i="71"/>
  <c r="R315" i="71"/>
  <c r="Q315" i="71"/>
  <c r="P315" i="71"/>
  <c r="O315" i="71"/>
  <c r="M315" i="71"/>
  <c r="L315" i="71"/>
  <c r="K315" i="71"/>
  <c r="J315" i="71"/>
  <c r="I315" i="71"/>
  <c r="H315" i="71"/>
  <c r="AB314" i="71"/>
  <c r="AA314" i="71"/>
  <c r="Z314" i="71"/>
  <c r="X314" i="71"/>
  <c r="V314" i="71"/>
  <c r="U314" i="71"/>
  <c r="S314" i="71"/>
  <c r="T314" i="71"/>
  <c r="R314" i="71"/>
  <c r="Q314" i="71"/>
  <c r="P314" i="71"/>
  <c r="O314" i="71"/>
  <c r="M314" i="71"/>
  <c r="L314" i="71"/>
  <c r="K314" i="71"/>
  <c r="J314" i="71"/>
  <c r="I314" i="71"/>
  <c r="H314" i="71"/>
  <c r="AB313" i="71"/>
  <c r="AA313" i="71"/>
  <c r="Z313" i="71"/>
  <c r="X313" i="71"/>
  <c r="V313" i="71"/>
  <c r="U313" i="71"/>
  <c r="S313" i="71"/>
  <c r="T313" i="71"/>
  <c r="R313" i="71"/>
  <c r="Q313" i="71"/>
  <c r="P313" i="71"/>
  <c r="O313" i="71"/>
  <c r="M313" i="71"/>
  <c r="L313" i="71"/>
  <c r="K313" i="71"/>
  <c r="J313" i="71"/>
  <c r="I313" i="71"/>
  <c r="H313" i="71"/>
  <c r="AB312" i="71"/>
  <c r="AA312" i="71"/>
  <c r="Z312" i="71"/>
  <c r="X312" i="71"/>
  <c r="V312" i="71"/>
  <c r="U312" i="71"/>
  <c r="S312" i="71"/>
  <c r="T312" i="71"/>
  <c r="R312" i="71"/>
  <c r="Q312" i="71"/>
  <c r="P312" i="71"/>
  <c r="O312" i="71"/>
  <c r="M312" i="71"/>
  <c r="L312" i="71"/>
  <c r="K312" i="71"/>
  <c r="J312" i="71"/>
  <c r="I312" i="71"/>
  <c r="H312" i="71"/>
  <c r="AB311" i="71"/>
  <c r="AA311" i="71"/>
  <c r="Z311" i="71"/>
  <c r="X311" i="71"/>
  <c r="V311" i="71"/>
  <c r="U311" i="71"/>
  <c r="S311" i="71"/>
  <c r="T311" i="71"/>
  <c r="R311" i="71"/>
  <c r="Q311" i="71"/>
  <c r="P311" i="71"/>
  <c r="O311" i="71"/>
  <c r="M311" i="71"/>
  <c r="L311" i="71"/>
  <c r="K311" i="71"/>
  <c r="J311" i="71"/>
  <c r="I311" i="71"/>
  <c r="H311" i="71"/>
  <c r="AB310" i="71"/>
  <c r="AA310" i="71"/>
  <c r="Z310" i="71"/>
  <c r="X310" i="71"/>
  <c r="V310" i="71"/>
  <c r="U310" i="71"/>
  <c r="S310" i="71"/>
  <c r="T310" i="71"/>
  <c r="R310" i="71"/>
  <c r="Q310" i="71"/>
  <c r="P310" i="71"/>
  <c r="O310" i="71"/>
  <c r="M310" i="71"/>
  <c r="L310" i="71"/>
  <c r="K310" i="71"/>
  <c r="J310" i="71"/>
  <c r="I310" i="71"/>
  <c r="H310" i="71"/>
  <c r="AB309" i="71"/>
  <c r="AA309" i="71"/>
  <c r="Z309" i="71"/>
  <c r="X309" i="71"/>
  <c r="V309" i="71"/>
  <c r="U309" i="71"/>
  <c r="S309" i="71"/>
  <c r="T309" i="71"/>
  <c r="R309" i="71"/>
  <c r="Q309" i="71"/>
  <c r="P309" i="71"/>
  <c r="O309" i="71"/>
  <c r="M309" i="71"/>
  <c r="L309" i="71"/>
  <c r="K309" i="71"/>
  <c r="J309" i="71"/>
  <c r="I309" i="71"/>
  <c r="H309" i="71"/>
  <c r="AB308" i="71"/>
  <c r="AA308" i="71"/>
  <c r="Z308" i="71"/>
  <c r="X308" i="71"/>
  <c r="V308" i="71"/>
  <c r="U308" i="71"/>
  <c r="S308" i="71"/>
  <c r="T308" i="71"/>
  <c r="R308" i="71"/>
  <c r="Q308" i="71"/>
  <c r="P308" i="71"/>
  <c r="O308" i="71"/>
  <c r="M308" i="71"/>
  <c r="L308" i="71"/>
  <c r="K308" i="71"/>
  <c r="J308" i="71"/>
  <c r="I308" i="71"/>
  <c r="H308" i="71"/>
  <c r="AB307" i="71"/>
  <c r="AA307" i="71"/>
  <c r="Z307" i="71"/>
  <c r="X307" i="71"/>
  <c r="V307" i="71"/>
  <c r="U307" i="71"/>
  <c r="S307" i="71"/>
  <c r="T307" i="71"/>
  <c r="R307" i="71"/>
  <c r="Q307" i="71"/>
  <c r="P307" i="71"/>
  <c r="O307" i="71"/>
  <c r="M307" i="71"/>
  <c r="L307" i="71"/>
  <c r="K307" i="71"/>
  <c r="J307" i="71"/>
  <c r="I307" i="71"/>
  <c r="H307" i="71"/>
  <c r="AB306" i="71"/>
  <c r="AA306" i="71"/>
  <c r="Z306" i="71"/>
  <c r="X306" i="71"/>
  <c r="V306" i="71"/>
  <c r="U306" i="71"/>
  <c r="S306" i="71"/>
  <c r="T306" i="71"/>
  <c r="R306" i="71"/>
  <c r="Q306" i="71"/>
  <c r="P306" i="71"/>
  <c r="O306" i="71"/>
  <c r="M306" i="71"/>
  <c r="L306" i="71"/>
  <c r="K306" i="71"/>
  <c r="J306" i="71"/>
  <c r="I306" i="71"/>
  <c r="H306" i="71"/>
  <c r="AB305" i="71"/>
  <c r="AA305" i="71"/>
  <c r="Z305" i="71"/>
  <c r="X305" i="71"/>
  <c r="V305" i="71"/>
  <c r="U305" i="71"/>
  <c r="S305" i="71"/>
  <c r="T305" i="71"/>
  <c r="R305" i="71"/>
  <c r="Q305" i="71"/>
  <c r="P305" i="71"/>
  <c r="O305" i="71"/>
  <c r="M305" i="71"/>
  <c r="L305" i="71"/>
  <c r="K305" i="71"/>
  <c r="J305" i="71"/>
  <c r="I305" i="71"/>
  <c r="H305" i="71"/>
  <c r="AB304" i="71"/>
  <c r="AA304" i="71"/>
  <c r="Z304" i="71"/>
  <c r="X304" i="71"/>
  <c r="V304" i="71"/>
  <c r="U304" i="71"/>
  <c r="S304" i="71"/>
  <c r="T304" i="71"/>
  <c r="R304" i="71"/>
  <c r="Q304" i="71"/>
  <c r="P304" i="71"/>
  <c r="O304" i="71"/>
  <c r="M304" i="71"/>
  <c r="L304" i="71"/>
  <c r="K304" i="71"/>
  <c r="J304" i="71"/>
  <c r="I304" i="71"/>
  <c r="H304" i="71"/>
  <c r="AB303" i="71"/>
  <c r="AA303" i="71"/>
  <c r="Z303" i="71"/>
  <c r="X303" i="71"/>
  <c r="V303" i="71"/>
  <c r="U303" i="71"/>
  <c r="S303" i="71"/>
  <c r="T303" i="71"/>
  <c r="R303" i="71"/>
  <c r="Q303" i="71"/>
  <c r="P303" i="71"/>
  <c r="O303" i="71"/>
  <c r="M303" i="71"/>
  <c r="L303" i="71"/>
  <c r="K303" i="71"/>
  <c r="J303" i="71"/>
  <c r="I303" i="71"/>
  <c r="H303" i="71"/>
  <c r="AB302" i="71"/>
  <c r="AA302" i="71"/>
  <c r="Z302" i="71"/>
  <c r="X302" i="71"/>
  <c r="V302" i="71"/>
  <c r="U302" i="71"/>
  <c r="S302" i="71"/>
  <c r="T302" i="71"/>
  <c r="R302" i="71"/>
  <c r="Q302" i="71"/>
  <c r="P302" i="71"/>
  <c r="O302" i="71"/>
  <c r="M302" i="71"/>
  <c r="L302" i="71"/>
  <c r="K302" i="71"/>
  <c r="J302" i="71"/>
  <c r="I302" i="71"/>
  <c r="H302" i="71"/>
  <c r="AB301" i="71"/>
  <c r="AA301" i="71"/>
  <c r="Z301" i="71"/>
  <c r="X301" i="71"/>
  <c r="V301" i="71"/>
  <c r="U301" i="71"/>
  <c r="S301" i="71"/>
  <c r="T301" i="71"/>
  <c r="R301" i="71"/>
  <c r="Q301" i="71"/>
  <c r="P301" i="71"/>
  <c r="O301" i="71"/>
  <c r="M301" i="71"/>
  <c r="L301" i="71"/>
  <c r="K301" i="71"/>
  <c r="J301" i="71"/>
  <c r="I301" i="71"/>
  <c r="H301" i="71"/>
  <c r="AB300" i="71"/>
  <c r="AA300" i="71"/>
  <c r="Z300" i="71"/>
  <c r="X300" i="71"/>
  <c r="V300" i="71"/>
  <c r="U300" i="71"/>
  <c r="S300" i="71"/>
  <c r="T300" i="71"/>
  <c r="R300" i="71"/>
  <c r="Q300" i="71"/>
  <c r="P300" i="71"/>
  <c r="O300" i="71"/>
  <c r="M300" i="71"/>
  <c r="L300" i="71"/>
  <c r="K300" i="71"/>
  <c r="J300" i="71"/>
  <c r="I300" i="71"/>
  <c r="H300" i="71"/>
  <c r="AB299" i="71"/>
  <c r="AA299" i="71"/>
  <c r="Z299" i="71"/>
  <c r="X299" i="71"/>
  <c r="V299" i="71"/>
  <c r="U299" i="71"/>
  <c r="S299" i="71"/>
  <c r="T299" i="71"/>
  <c r="R299" i="71"/>
  <c r="Q299" i="71"/>
  <c r="P299" i="71"/>
  <c r="O299" i="71"/>
  <c r="M299" i="71"/>
  <c r="L299" i="71"/>
  <c r="K299" i="71"/>
  <c r="J299" i="71"/>
  <c r="I299" i="71"/>
  <c r="H299" i="71"/>
  <c r="AB298" i="71"/>
  <c r="AA298" i="71"/>
  <c r="Z298" i="71"/>
  <c r="X298" i="71"/>
  <c r="V298" i="71"/>
  <c r="U298" i="71"/>
  <c r="S298" i="71"/>
  <c r="T298" i="71"/>
  <c r="R298" i="71"/>
  <c r="Q298" i="71"/>
  <c r="P298" i="71"/>
  <c r="O298" i="71"/>
  <c r="M298" i="71"/>
  <c r="L298" i="71"/>
  <c r="K298" i="71"/>
  <c r="J298" i="71"/>
  <c r="I298" i="71"/>
  <c r="H298" i="71"/>
  <c r="AB297" i="71"/>
  <c r="AA297" i="71"/>
  <c r="Z297" i="71"/>
  <c r="X297" i="71"/>
  <c r="V297" i="71"/>
  <c r="U297" i="71"/>
  <c r="S297" i="71"/>
  <c r="T297" i="71"/>
  <c r="R297" i="71"/>
  <c r="Q297" i="71"/>
  <c r="P297" i="71"/>
  <c r="O297" i="71"/>
  <c r="M297" i="71"/>
  <c r="L297" i="71"/>
  <c r="K297" i="71"/>
  <c r="J297" i="71"/>
  <c r="I297" i="71"/>
  <c r="H297" i="71"/>
  <c r="AB296" i="71"/>
  <c r="AA296" i="71"/>
  <c r="Z296" i="71"/>
  <c r="X296" i="71"/>
  <c r="V296" i="71"/>
  <c r="U296" i="71"/>
  <c r="S296" i="71"/>
  <c r="T296" i="71"/>
  <c r="R296" i="71"/>
  <c r="Q296" i="71"/>
  <c r="P296" i="71"/>
  <c r="O296" i="71"/>
  <c r="M296" i="71"/>
  <c r="L296" i="71"/>
  <c r="K296" i="71"/>
  <c r="J296" i="71"/>
  <c r="I296" i="71"/>
  <c r="H296" i="71"/>
  <c r="AB295" i="71"/>
  <c r="AA295" i="71"/>
  <c r="Z295" i="71"/>
  <c r="X295" i="71"/>
  <c r="V295" i="71"/>
  <c r="U295" i="71"/>
  <c r="S295" i="71"/>
  <c r="T295" i="71"/>
  <c r="R295" i="71"/>
  <c r="Q295" i="71"/>
  <c r="P295" i="71"/>
  <c r="O295" i="71"/>
  <c r="M295" i="71"/>
  <c r="L295" i="71"/>
  <c r="K295" i="71"/>
  <c r="J295" i="71"/>
  <c r="I295" i="71"/>
  <c r="H295" i="71"/>
  <c r="AB294" i="71"/>
  <c r="AA294" i="71"/>
  <c r="Z294" i="71"/>
  <c r="X294" i="71"/>
  <c r="V294" i="71"/>
  <c r="U294" i="71"/>
  <c r="S294" i="71"/>
  <c r="T294" i="71"/>
  <c r="R294" i="71"/>
  <c r="Q294" i="71"/>
  <c r="P294" i="71"/>
  <c r="O294" i="71"/>
  <c r="M294" i="71"/>
  <c r="L294" i="71"/>
  <c r="K294" i="71"/>
  <c r="J294" i="71"/>
  <c r="I294" i="71"/>
  <c r="H294" i="71"/>
  <c r="AB293" i="71"/>
  <c r="AA293" i="71"/>
  <c r="Z293" i="71"/>
  <c r="X293" i="71"/>
  <c r="V293" i="71"/>
  <c r="U293" i="71"/>
  <c r="S293" i="71"/>
  <c r="T293" i="71"/>
  <c r="R293" i="71"/>
  <c r="Q293" i="71"/>
  <c r="P293" i="71"/>
  <c r="O293" i="71"/>
  <c r="M293" i="71"/>
  <c r="L293" i="71"/>
  <c r="K293" i="71"/>
  <c r="J293" i="71"/>
  <c r="I293" i="71"/>
  <c r="H293" i="71"/>
  <c r="AB292" i="71"/>
  <c r="AA292" i="71"/>
  <c r="Z292" i="71"/>
  <c r="X292" i="71"/>
  <c r="V292" i="71"/>
  <c r="U292" i="71"/>
  <c r="S292" i="71"/>
  <c r="T292" i="71"/>
  <c r="R292" i="71"/>
  <c r="Q292" i="71"/>
  <c r="P292" i="71"/>
  <c r="O292" i="71"/>
  <c r="M292" i="71"/>
  <c r="L292" i="71"/>
  <c r="K292" i="71"/>
  <c r="J292" i="71"/>
  <c r="I292" i="71"/>
  <c r="H292" i="71"/>
  <c r="AB291" i="71"/>
  <c r="AA291" i="71"/>
  <c r="Z291" i="71"/>
  <c r="X291" i="71"/>
  <c r="V291" i="71"/>
  <c r="U291" i="71"/>
  <c r="S291" i="71"/>
  <c r="T291" i="71"/>
  <c r="R291" i="71"/>
  <c r="Q291" i="71"/>
  <c r="P291" i="71"/>
  <c r="O291" i="71"/>
  <c r="M291" i="71"/>
  <c r="L291" i="71"/>
  <c r="K291" i="71"/>
  <c r="J291" i="71"/>
  <c r="I291" i="71"/>
  <c r="H291" i="71"/>
  <c r="AB290" i="71"/>
  <c r="AA290" i="71"/>
  <c r="Z290" i="71"/>
  <c r="X290" i="71"/>
  <c r="V290" i="71"/>
  <c r="U290" i="71"/>
  <c r="S290" i="71"/>
  <c r="T290" i="71"/>
  <c r="R290" i="71"/>
  <c r="Q290" i="71"/>
  <c r="P290" i="71"/>
  <c r="O290" i="71"/>
  <c r="M290" i="71"/>
  <c r="L290" i="71"/>
  <c r="K290" i="71"/>
  <c r="J290" i="71"/>
  <c r="I290" i="71"/>
  <c r="H290" i="71"/>
  <c r="AB289" i="71"/>
  <c r="AA289" i="71"/>
  <c r="Z289" i="71"/>
  <c r="X289" i="71"/>
  <c r="V289" i="71"/>
  <c r="U289" i="71"/>
  <c r="S289" i="71"/>
  <c r="T289" i="71"/>
  <c r="R289" i="71"/>
  <c r="Q289" i="71"/>
  <c r="P289" i="71"/>
  <c r="O289" i="71"/>
  <c r="M289" i="71"/>
  <c r="L289" i="71"/>
  <c r="K289" i="71"/>
  <c r="J289" i="71"/>
  <c r="I289" i="71"/>
  <c r="H289" i="71"/>
  <c r="AB288" i="71"/>
  <c r="AA288" i="71"/>
  <c r="Z288" i="71"/>
  <c r="X288" i="71"/>
  <c r="V288" i="71"/>
  <c r="U288" i="71"/>
  <c r="S288" i="71"/>
  <c r="T288" i="71"/>
  <c r="R288" i="71"/>
  <c r="Q288" i="71"/>
  <c r="P288" i="71"/>
  <c r="O288" i="71"/>
  <c r="M288" i="71"/>
  <c r="L288" i="71"/>
  <c r="K288" i="71"/>
  <c r="J288" i="71"/>
  <c r="I288" i="71"/>
  <c r="H288" i="71"/>
  <c r="AB287" i="71"/>
  <c r="AA287" i="71"/>
  <c r="Z287" i="71"/>
  <c r="X287" i="71"/>
  <c r="V287" i="71"/>
  <c r="U287" i="71"/>
  <c r="S287" i="71"/>
  <c r="T287" i="71"/>
  <c r="R287" i="71"/>
  <c r="Q287" i="71"/>
  <c r="P287" i="71"/>
  <c r="O287" i="71"/>
  <c r="M287" i="71"/>
  <c r="L287" i="71"/>
  <c r="K287" i="71"/>
  <c r="J287" i="71"/>
  <c r="I287" i="71"/>
  <c r="H287" i="71"/>
  <c r="AB286" i="71"/>
  <c r="AA286" i="71"/>
  <c r="Z286" i="71"/>
  <c r="X286" i="71"/>
  <c r="V286" i="71"/>
  <c r="U286" i="71"/>
  <c r="S286" i="71"/>
  <c r="T286" i="71"/>
  <c r="R286" i="71"/>
  <c r="Q286" i="71"/>
  <c r="P286" i="71"/>
  <c r="O286" i="71"/>
  <c r="M286" i="71"/>
  <c r="L286" i="71"/>
  <c r="K286" i="71"/>
  <c r="J286" i="71"/>
  <c r="I286" i="71"/>
  <c r="H286" i="71"/>
  <c r="AB285" i="71"/>
  <c r="AA285" i="71"/>
  <c r="Z285" i="71"/>
  <c r="X285" i="71"/>
  <c r="V285" i="71"/>
  <c r="U285" i="71"/>
  <c r="S285" i="71"/>
  <c r="T285" i="71"/>
  <c r="R285" i="71"/>
  <c r="Q285" i="71"/>
  <c r="P285" i="71"/>
  <c r="O285" i="71"/>
  <c r="M285" i="71"/>
  <c r="L285" i="71"/>
  <c r="K285" i="71"/>
  <c r="J285" i="71"/>
  <c r="I285" i="71"/>
  <c r="H285" i="71"/>
  <c r="AB284" i="71"/>
  <c r="AA284" i="71"/>
  <c r="Z284" i="71"/>
  <c r="X284" i="71"/>
  <c r="V284" i="71"/>
  <c r="U284" i="71"/>
  <c r="S284" i="71"/>
  <c r="T284" i="71"/>
  <c r="R284" i="71"/>
  <c r="Q284" i="71"/>
  <c r="P284" i="71"/>
  <c r="O284" i="71"/>
  <c r="M284" i="71"/>
  <c r="L284" i="71"/>
  <c r="K284" i="71"/>
  <c r="J284" i="71"/>
  <c r="I284" i="71"/>
  <c r="H284" i="71"/>
  <c r="AB283" i="71"/>
  <c r="AA283" i="71"/>
  <c r="Z283" i="71"/>
  <c r="X283" i="71"/>
  <c r="V283" i="71"/>
  <c r="U283" i="71"/>
  <c r="S283" i="71"/>
  <c r="T283" i="71"/>
  <c r="R283" i="71"/>
  <c r="Q283" i="71"/>
  <c r="P283" i="71"/>
  <c r="O283" i="71"/>
  <c r="M283" i="71"/>
  <c r="L283" i="71"/>
  <c r="K283" i="71"/>
  <c r="J283" i="71"/>
  <c r="I283" i="71"/>
  <c r="H283" i="71"/>
  <c r="AB282" i="71"/>
  <c r="AA282" i="71"/>
  <c r="Z282" i="71"/>
  <c r="X282" i="71"/>
  <c r="V282" i="71"/>
  <c r="U282" i="71"/>
  <c r="S282" i="71"/>
  <c r="T282" i="71"/>
  <c r="R282" i="71"/>
  <c r="Q282" i="71"/>
  <c r="P282" i="71"/>
  <c r="O282" i="71"/>
  <c r="M282" i="71"/>
  <c r="L282" i="71"/>
  <c r="K282" i="71"/>
  <c r="J282" i="71"/>
  <c r="I282" i="71"/>
  <c r="H282" i="71"/>
  <c r="AB281" i="71"/>
  <c r="AA281" i="71"/>
  <c r="Z281" i="71"/>
  <c r="X281" i="71"/>
  <c r="V281" i="71"/>
  <c r="U281" i="71"/>
  <c r="S281" i="71"/>
  <c r="T281" i="71"/>
  <c r="R281" i="71"/>
  <c r="Q281" i="71"/>
  <c r="P281" i="71"/>
  <c r="O281" i="71"/>
  <c r="M281" i="71"/>
  <c r="L281" i="71"/>
  <c r="K281" i="71"/>
  <c r="J281" i="71"/>
  <c r="I281" i="71"/>
  <c r="H281" i="71"/>
  <c r="AB280" i="71"/>
  <c r="AA280" i="71"/>
  <c r="Z280" i="71"/>
  <c r="X280" i="71"/>
  <c r="V280" i="71"/>
  <c r="U280" i="71"/>
  <c r="S280" i="71"/>
  <c r="T280" i="71"/>
  <c r="R280" i="71"/>
  <c r="Q280" i="71"/>
  <c r="P280" i="71"/>
  <c r="O280" i="71"/>
  <c r="M280" i="71"/>
  <c r="L280" i="71"/>
  <c r="K280" i="71"/>
  <c r="J280" i="71"/>
  <c r="I280" i="71"/>
  <c r="H280" i="71"/>
  <c r="AB279" i="71"/>
  <c r="AA279" i="71"/>
  <c r="Z279" i="71"/>
  <c r="X279" i="71"/>
  <c r="V279" i="71"/>
  <c r="U279" i="71"/>
  <c r="S279" i="71"/>
  <c r="T279" i="71"/>
  <c r="R279" i="71"/>
  <c r="Q279" i="71"/>
  <c r="P279" i="71"/>
  <c r="O279" i="71"/>
  <c r="M279" i="71"/>
  <c r="L279" i="71"/>
  <c r="K279" i="71"/>
  <c r="J279" i="71"/>
  <c r="I279" i="71"/>
  <c r="H279" i="71"/>
  <c r="AB278" i="71"/>
  <c r="AA278" i="71"/>
  <c r="Z278" i="71"/>
  <c r="X278" i="71"/>
  <c r="V278" i="71"/>
  <c r="U278" i="71"/>
  <c r="S278" i="71"/>
  <c r="T278" i="71"/>
  <c r="R278" i="71"/>
  <c r="Q278" i="71"/>
  <c r="P278" i="71"/>
  <c r="O278" i="71"/>
  <c r="M278" i="71"/>
  <c r="L278" i="71"/>
  <c r="K278" i="71"/>
  <c r="J278" i="71"/>
  <c r="I278" i="71"/>
  <c r="H278" i="71"/>
  <c r="AB277" i="71"/>
  <c r="AA277" i="71"/>
  <c r="Z277" i="71"/>
  <c r="X277" i="71"/>
  <c r="V277" i="71"/>
  <c r="U277" i="71"/>
  <c r="S277" i="71"/>
  <c r="T277" i="71"/>
  <c r="R277" i="71"/>
  <c r="Q277" i="71"/>
  <c r="P277" i="71"/>
  <c r="O277" i="71"/>
  <c r="M277" i="71"/>
  <c r="L277" i="71"/>
  <c r="K277" i="71"/>
  <c r="J277" i="71"/>
  <c r="I277" i="71"/>
  <c r="H277" i="71"/>
  <c r="AB276" i="71"/>
  <c r="AA276" i="71"/>
  <c r="Z276" i="71"/>
  <c r="X276" i="71"/>
  <c r="V276" i="71"/>
  <c r="U276" i="71"/>
  <c r="S276" i="71"/>
  <c r="T276" i="71"/>
  <c r="R276" i="71"/>
  <c r="Q276" i="71"/>
  <c r="P276" i="71"/>
  <c r="O276" i="71"/>
  <c r="M276" i="71"/>
  <c r="L276" i="71"/>
  <c r="K276" i="71"/>
  <c r="J276" i="71"/>
  <c r="I276" i="71"/>
  <c r="H276" i="71"/>
  <c r="AB275" i="71"/>
  <c r="AA275" i="71"/>
  <c r="Z275" i="71"/>
  <c r="X275" i="71"/>
  <c r="V275" i="71"/>
  <c r="U275" i="71"/>
  <c r="S275" i="71"/>
  <c r="T275" i="71"/>
  <c r="R275" i="71"/>
  <c r="Q275" i="71"/>
  <c r="P275" i="71"/>
  <c r="O275" i="71"/>
  <c r="M275" i="71"/>
  <c r="L275" i="71"/>
  <c r="K275" i="71"/>
  <c r="J275" i="71"/>
  <c r="I275" i="71"/>
  <c r="H275" i="71"/>
  <c r="AB274" i="71"/>
  <c r="AA274" i="71"/>
  <c r="Z274" i="71"/>
  <c r="X274" i="71"/>
  <c r="V274" i="71"/>
  <c r="U274" i="71"/>
  <c r="S274" i="71"/>
  <c r="T274" i="71"/>
  <c r="R274" i="71"/>
  <c r="Q274" i="71"/>
  <c r="P274" i="71"/>
  <c r="O274" i="71"/>
  <c r="M274" i="71"/>
  <c r="L274" i="71"/>
  <c r="K274" i="71"/>
  <c r="J274" i="71"/>
  <c r="I274" i="71"/>
  <c r="H274" i="71"/>
  <c r="AB273" i="71"/>
  <c r="AA273" i="71"/>
  <c r="Z273" i="71"/>
  <c r="X273" i="71"/>
  <c r="V273" i="71"/>
  <c r="U273" i="71"/>
  <c r="S273" i="71"/>
  <c r="T273" i="71"/>
  <c r="R273" i="71"/>
  <c r="Q273" i="71"/>
  <c r="P273" i="71"/>
  <c r="O273" i="71"/>
  <c r="M273" i="71"/>
  <c r="L273" i="71"/>
  <c r="K273" i="71"/>
  <c r="J273" i="71"/>
  <c r="I273" i="71"/>
  <c r="H273" i="71"/>
  <c r="AB272" i="71"/>
  <c r="AA272" i="71"/>
  <c r="Z272" i="71"/>
  <c r="X272" i="71"/>
  <c r="V272" i="71"/>
  <c r="U272" i="71"/>
  <c r="S272" i="71"/>
  <c r="T272" i="71"/>
  <c r="R272" i="71"/>
  <c r="Q272" i="71"/>
  <c r="P272" i="71"/>
  <c r="O272" i="71"/>
  <c r="M272" i="71"/>
  <c r="L272" i="71"/>
  <c r="K272" i="71"/>
  <c r="J272" i="71"/>
  <c r="I272" i="71"/>
  <c r="H272" i="71"/>
  <c r="AB271" i="71"/>
  <c r="AA271" i="71"/>
  <c r="Z271" i="71"/>
  <c r="X271" i="71"/>
  <c r="V271" i="71"/>
  <c r="U271" i="71"/>
  <c r="S271" i="71"/>
  <c r="T271" i="71"/>
  <c r="R271" i="71"/>
  <c r="Q271" i="71"/>
  <c r="P271" i="71"/>
  <c r="O271" i="71"/>
  <c r="M271" i="71"/>
  <c r="L271" i="71"/>
  <c r="K271" i="71"/>
  <c r="J271" i="71"/>
  <c r="I271" i="71"/>
  <c r="H271" i="71"/>
  <c r="AB270" i="71"/>
  <c r="AA270" i="71"/>
  <c r="Z270" i="71"/>
  <c r="X270" i="71"/>
  <c r="V270" i="71"/>
  <c r="U270" i="71"/>
  <c r="S270" i="71"/>
  <c r="T270" i="71"/>
  <c r="R270" i="71"/>
  <c r="Q270" i="71"/>
  <c r="P270" i="71"/>
  <c r="O270" i="71"/>
  <c r="M270" i="71"/>
  <c r="L270" i="71"/>
  <c r="K270" i="71"/>
  <c r="J270" i="71"/>
  <c r="I270" i="71"/>
  <c r="H270" i="71"/>
  <c r="AB269" i="71"/>
  <c r="AA269" i="71"/>
  <c r="Z269" i="71"/>
  <c r="X269" i="71"/>
  <c r="V269" i="71"/>
  <c r="U269" i="71"/>
  <c r="S269" i="71"/>
  <c r="T269" i="71"/>
  <c r="R269" i="71"/>
  <c r="Q269" i="71"/>
  <c r="P269" i="71"/>
  <c r="O269" i="71"/>
  <c r="M269" i="71"/>
  <c r="L269" i="71"/>
  <c r="K269" i="71"/>
  <c r="J269" i="71"/>
  <c r="I269" i="71"/>
  <c r="H269" i="71"/>
  <c r="AB268" i="71"/>
  <c r="AA268" i="71"/>
  <c r="Z268" i="71"/>
  <c r="X268" i="71"/>
  <c r="V268" i="71"/>
  <c r="U268" i="71"/>
  <c r="S268" i="71"/>
  <c r="T268" i="71"/>
  <c r="R268" i="71"/>
  <c r="Q268" i="71"/>
  <c r="P268" i="71"/>
  <c r="O268" i="71"/>
  <c r="M268" i="71"/>
  <c r="L268" i="71"/>
  <c r="K268" i="71"/>
  <c r="J268" i="71"/>
  <c r="I268" i="71"/>
  <c r="H268" i="71"/>
  <c r="AB267" i="71"/>
  <c r="AA267" i="71"/>
  <c r="Z267" i="71"/>
  <c r="X267" i="71"/>
  <c r="V267" i="71"/>
  <c r="U267" i="71"/>
  <c r="S267" i="71"/>
  <c r="T267" i="71"/>
  <c r="R267" i="71"/>
  <c r="Q267" i="71"/>
  <c r="P267" i="71"/>
  <c r="O267" i="71"/>
  <c r="M267" i="71"/>
  <c r="L267" i="71"/>
  <c r="K267" i="71"/>
  <c r="J267" i="71"/>
  <c r="I267" i="71"/>
  <c r="H267" i="71"/>
  <c r="AB266" i="71"/>
  <c r="AA266" i="71"/>
  <c r="Z266" i="71"/>
  <c r="X266" i="71"/>
  <c r="V266" i="71"/>
  <c r="U266" i="71"/>
  <c r="S266" i="71"/>
  <c r="T266" i="71"/>
  <c r="R266" i="71"/>
  <c r="Q266" i="71"/>
  <c r="P266" i="71"/>
  <c r="O266" i="71"/>
  <c r="M266" i="71"/>
  <c r="L266" i="71"/>
  <c r="K266" i="71"/>
  <c r="J266" i="71"/>
  <c r="I266" i="71"/>
  <c r="H266" i="71"/>
  <c r="AB265" i="71"/>
  <c r="AA265" i="71"/>
  <c r="Z265" i="71"/>
  <c r="X265" i="71"/>
  <c r="V265" i="71"/>
  <c r="U265" i="71"/>
  <c r="S265" i="71"/>
  <c r="T265" i="71"/>
  <c r="R265" i="71"/>
  <c r="Q265" i="71"/>
  <c r="P265" i="71"/>
  <c r="O265" i="71"/>
  <c r="M265" i="71"/>
  <c r="L265" i="71"/>
  <c r="K265" i="71"/>
  <c r="J265" i="71"/>
  <c r="I265" i="71"/>
  <c r="H265" i="71"/>
  <c r="AB264" i="71"/>
  <c r="AA264" i="71"/>
  <c r="Z264" i="71"/>
  <c r="X264" i="71"/>
  <c r="V264" i="71"/>
  <c r="U264" i="71"/>
  <c r="S264" i="71"/>
  <c r="T264" i="71"/>
  <c r="R264" i="71"/>
  <c r="Q264" i="71"/>
  <c r="P264" i="71"/>
  <c r="O264" i="71"/>
  <c r="M264" i="71"/>
  <c r="L264" i="71"/>
  <c r="K264" i="71"/>
  <c r="J264" i="71"/>
  <c r="I264" i="71"/>
  <c r="H264" i="71"/>
  <c r="AB263" i="71"/>
  <c r="AA263" i="71"/>
  <c r="Z263" i="71"/>
  <c r="X263" i="71"/>
  <c r="V263" i="71"/>
  <c r="U263" i="71"/>
  <c r="S263" i="71"/>
  <c r="T263" i="71"/>
  <c r="R263" i="71"/>
  <c r="Q263" i="71"/>
  <c r="P263" i="71"/>
  <c r="O263" i="71"/>
  <c r="M263" i="71"/>
  <c r="L263" i="71"/>
  <c r="K263" i="71"/>
  <c r="J263" i="71"/>
  <c r="I263" i="71"/>
  <c r="H263" i="71"/>
  <c r="AB262" i="71"/>
  <c r="AA262" i="71"/>
  <c r="Z262" i="71"/>
  <c r="X262" i="71"/>
  <c r="V262" i="71"/>
  <c r="U262" i="71"/>
  <c r="S262" i="71"/>
  <c r="T262" i="71"/>
  <c r="R262" i="71"/>
  <c r="Q262" i="71"/>
  <c r="P262" i="71"/>
  <c r="O262" i="71"/>
  <c r="M262" i="71"/>
  <c r="L262" i="71"/>
  <c r="K262" i="71"/>
  <c r="J262" i="71"/>
  <c r="I262" i="71"/>
  <c r="H262" i="71"/>
  <c r="AB261" i="71"/>
  <c r="AA261" i="71"/>
  <c r="Z261" i="71"/>
  <c r="X261" i="71"/>
  <c r="V261" i="71"/>
  <c r="U261" i="71"/>
  <c r="S261" i="71"/>
  <c r="T261" i="71"/>
  <c r="R261" i="71"/>
  <c r="Q261" i="71"/>
  <c r="P261" i="71"/>
  <c r="O261" i="71"/>
  <c r="M261" i="71"/>
  <c r="L261" i="71"/>
  <c r="K261" i="71"/>
  <c r="J261" i="71"/>
  <c r="I261" i="71"/>
  <c r="H261" i="71"/>
  <c r="AB260" i="71"/>
  <c r="AA260" i="71"/>
  <c r="Z260" i="71"/>
  <c r="X260" i="71"/>
  <c r="V260" i="71"/>
  <c r="U260" i="71"/>
  <c r="S260" i="71"/>
  <c r="T260" i="71"/>
  <c r="R260" i="71"/>
  <c r="Q260" i="71"/>
  <c r="P260" i="71"/>
  <c r="O260" i="71"/>
  <c r="M260" i="71"/>
  <c r="L260" i="71"/>
  <c r="K260" i="71"/>
  <c r="J260" i="71"/>
  <c r="I260" i="71"/>
  <c r="H260" i="71"/>
  <c r="AB259" i="71"/>
  <c r="AA259" i="71"/>
  <c r="Z259" i="71"/>
  <c r="X259" i="71"/>
  <c r="V259" i="71"/>
  <c r="U259" i="71"/>
  <c r="S259" i="71"/>
  <c r="T259" i="71"/>
  <c r="R259" i="71"/>
  <c r="Q259" i="71"/>
  <c r="P259" i="71"/>
  <c r="O259" i="71"/>
  <c r="M259" i="71"/>
  <c r="L259" i="71"/>
  <c r="K259" i="71"/>
  <c r="J259" i="71"/>
  <c r="I259" i="71"/>
  <c r="H259" i="71"/>
  <c r="AB258" i="71"/>
  <c r="AA258" i="71"/>
  <c r="Z258" i="71"/>
  <c r="X258" i="71"/>
  <c r="V258" i="71"/>
  <c r="U258" i="71"/>
  <c r="S258" i="71"/>
  <c r="T258" i="71"/>
  <c r="R258" i="71"/>
  <c r="Q258" i="71"/>
  <c r="P258" i="71"/>
  <c r="O258" i="71"/>
  <c r="M258" i="71"/>
  <c r="L258" i="71"/>
  <c r="K258" i="71"/>
  <c r="J258" i="71"/>
  <c r="I258" i="71"/>
  <c r="H258" i="71"/>
  <c r="AB257" i="71"/>
  <c r="AA257" i="71"/>
  <c r="Z257" i="71"/>
  <c r="X257" i="71"/>
  <c r="V257" i="71"/>
  <c r="U257" i="71"/>
  <c r="S257" i="71"/>
  <c r="T257" i="71"/>
  <c r="R257" i="71"/>
  <c r="Q257" i="71"/>
  <c r="P257" i="71"/>
  <c r="O257" i="71"/>
  <c r="M257" i="71"/>
  <c r="L257" i="71"/>
  <c r="K257" i="71"/>
  <c r="J257" i="71"/>
  <c r="I257" i="71"/>
  <c r="H257" i="71"/>
  <c r="AB256" i="71"/>
  <c r="AA256" i="71"/>
  <c r="Z256" i="71"/>
  <c r="X256" i="71"/>
  <c r="V256" i="71"/>
  <c r="U256" i="71"/>
  <c r="S256" i="71"/>
  <c r="T256" i="71"/>
  <c r="R256" i="71"/>
  <c r="Q256" i="71"/>
  <c r="P256" i="71"/>
  <c r="O256" i="71"/>
  <c r="M256" i="71"/>
  <c r="L256" i="71"/>
  <c r="K256" i="71"/>
  <c r="J256" i="71"/>
  <c r="I256" i="71"/>
  <c r="H256" i="71"/>
  <c r="AB255" i="71"/>
  <c r="AA255" i="71"/>
  <c r="Z255" i="71"/>
  <c r="X255" i="71"/>
  <c r="V255" i="71"/>
  <c r="U255" i="71"/>
  <c r="S255" i="71"/>
  <c r="T255" i="71"/>
  <c r="R255" i="71"/>
  <c r="Q255" i="71"/>
  <c r="P255" i="71"/>
  <c r="O255" i="71"/>
  <c r="M255" i="71"/>
  <c r="L255" i="71"/>
  <c r="K255" i="71"/>
  <c r="J255" i="71"/>
  <c r="I255" i="71"/>
  <c r="H255" i="71"/>
  <c r="AB254" i="71"/>
  <c r="AA254" i="71"/>
  <c r="Z254" i="71"/>
  <c r="X254" i="71"/>
  <c r="V254" i="71"/>
  <c r="U254" i="71"/>
  <c r="S254" i="71"/>
  <c r="T254" i="71"/>
  <c r="R254" i="71"/>
  <c r="Q254" i="71"/>
  <c r="P254" i="71"/>
  <c r="O254" i="71"/>
  <c r="M254" i="71"/>
  <c r="L254" i="71"/>
  <c r="K254" i="71"/>
  <c r="J254" i="71"/>
  <c r="I254" i="71"/>
  <c r="H254" i="71"/>
  <c r="AB253" i="71"/>
  <c r="AA253" i="71"/>
  <c r="Z253" i="71"/>
  <c r="X253" i="71"/>
  <c r="V253" i="71"/>
  <c r="U253" i="71"/>
  <c r="S253" i="71"/>
  <c r="T253" i="71"/>
  <c r="R253" i="71"/>
  <c r="Q253" i="71"/>
  <c r="P253" i="71"/>
  <c r="O253" i="71"/>
  <c r="M253" i="71"/>
  <c r="L253" i="71"/>
  <c r="K253" i="71"/>
  <c r="J253" i="71"/>
  <c r="I253" i="71"/>
  <c r="H253" i="71"/>
  <c r="AB252" i="71"/>
  <c r="AA252" i="71"/>
  <c r="Z252" i="71"/>
  <c r="X252" i="71"/>
  <c r="V252" i="71"/>
  <c r="U252" i="71"/>
  <c r="S252" i="71"/>
  <c r="T252" i="71"/>
  <c r="R252" i="71"/>
  <c r="Q252" i="71"/>
  <c r="P252" i="71"/>
  <c r="O252" i="71"/>
  <c r="M252" i="71"/>
  <c r="L252" i="71"/>
  <c r="K252" i="71"/>
  <c r="J252" i="71"/>
  <c r="I252" i="71"/>
  <c r="H252" i="71"/>
  <c r="AB251" i="71"/>
  <c r="AA251" i="71"/>
  <c r="Z251" i="71"/>
  <c r="X251" i="71"/>
  <c r="V251" i="71"/>
  <c r="U251" i="71"/>
  <c r="S251" i="71"/>
  <c r="T251" i="71"/>
  <c r="R251" i="71"/>
  <c r="Q251" i="71"/>
  <c r="P251" i="71"/>
  <c r="O251" i="71"/>
  <c r="M251" i="71"/>
  <c r="L251" i="71"/>
  <c r="K251" i="71"/>
  <c r="J251" i="71"/>
  <c r="I251" i="71"/>
  <c r="H251" i="71"/>
  <c r="AB250" i="71"/>
  <c r="AA250" i="71"/>
  <c r="Z250" i="71"/>
  <c r="X250" i="71"/>
  <c r="V250" i="71"/>
  <c r="U250" i="71"/>
  <c r="S250" i="71"/>
  <c r="T250" i="71"/>
  <c r="R250" i="71"/>
  <c r="Q250" i="71"/>
  <c r="P250" i="71"/>
  <c r="O250" i="71"/>
  <c r="M250" i="71"/>
  <c r="L250" i="71"/>
  <c r="K250" i="71"/>
  <c r="J250" i="71"/>
  <c r="I250" i="71"/>
  <c r="H250" i="71"/>
  <c r="AB249" i="71"/>
  <c r="AA249" i="71"/>
  <c r="Z249" i="71"/>
  <c r="X249" i="71"/>
  <c r="V249" i="71"/>
  <c r="U249" i="71"/>
  <c r="S249" i="71"/>
  <c r="T249" i="71"/>
  <c r="R249" i="71"/>
  <c r="Q249" i="71"/>
  <c r="P249" i="71"/>
  <c r="O249" i="71"/>
  <c r="M249" i="71"/>
  <c r="L249" i="71"/>
  <c r="K249" i="71"/>
  <c r="J249" i="71"/>
  <c r="I249" i="71"/>
  <c r="H249" i="71"/>
  <c r="AB248" i="71"/>
  <c r="AA248" i="71"/>
  <c r="Z248" i="71"/>
  <c r="X248" i="71"/>
  <c r="V248" i="71"/>
  <c r="U248" i="71"/>
  <c r="S248" i="71"/>
  <c r="T248" i="71"/>
  <c r="R248" i="71"/>
  <c r="Q248" i="71"/>
  <c r="P248" i="71"/>
  <c r="O248" i="71"/>
  <c r="M248" i="71"/>
  <c r="L248" i="71"/>
  <c r="K248" i="71"/>
  <c r="J248" i="71"/>
  <c r="I248" i="71"/>
  <c r="H248" i="71"/>
  <c r="AB247" i="71"/>
  <c r="AA247" i="71"/>
  <c r="Z247" i="71"/>
  <c r="X247" i="71"/>
  <c r="V247" i="71"/>
  <c r="U247" i="71"/>
  <c r="S247" i="71"/>
  <c r="T247" i="71"/>
  <c r="R247" i="71"/>
  <c r="Q247" i="71"/>
  <c r="P247" i="71"/>
  <c r="O247" i="71"/>
  <c r="M247" i="71"/>
  <c r="L247" i="71"/>
  <c r="K247" i="71"/>
  <c r="J247" i="71"/>
  <c r="I247" i="71"/>
  <c r="H247" i="71"/>
  <c r="AB246" i="71"/>
  <c r="AA246" i="71"/>
  <c r="Z246" i="71"/>
  <c r="X246" i="71"/>
  <c r="V246" i="71"/>
  <c r="U246" i="71"/>
  <c r="S246" i="71"/>
  <c r="T246" i="71"/>
  <c r="R246" i="71"/>
  <c r="Q246" i="71"/>
  <c r="P246" i="71"/>
  <c r="O246" i="71"/>
  <c r="M246" i="71"/>
  <c r="L246" i="71"/>
  <c r="K246" i="71"/>
  <c r="J246" i="71"/>
  <c r="I246" i="71"/>
  <c r="H246" i="71"/>
  <c r="AB245" i="71"/>
  <c r="AA245" i="71"/>
  <c r="Z245" i="71"/>
  <c r="X245" i="71"/>
  <c r="V245" i="71"/>
  <c r="U245" i="71"/>
  <c r="S245" i="71"/>
  <c r="T245" i="71"/>
  <c r="R245" i="71"/>
  <c r="Q245" i="71"/>
  <c r="P245" i="71"/>
  <c r="O245" i="71"/>
  <c r="M245" i="71"/>
  <c r="L245" i="71"/>
  <c r="K245" i="71"/>
  <c r="J245" i="71"/>
  <c r="I245" i="71"/>
  <c r="H245" i="71"/>
  <c r="AB244" i="71"/>
  <c r="AA244" i="71"/>
  <c r="Z244" i="71"/>
  <c r="X244" i="71"/>
  <c r="V244" i="71"/>
  <c r="U244" i="71"/>
  <c r="S244" i="71"/>
  <c r="T244" i="71"/>
  <c r="R244" i="71"/>
  <c r="Q244" i="71"/>
  <c r="P244" i="71"/>
  <c r="O244" i="71"/>
  <c r="M244" i="71"/>
  <c r="L244" i="71"/>
  <c r="K244" i="71"/>
  <c r="J244" i="71"/>
  <c r="I244" i="71"/>
  <c r="H244" i="71"/>
  <c r="AB243" i="71"/>
  <c r="AA243" i="71"/>
  <c r="Z243" i="71"/>
  <c r="X243" i="71"/>
  <c r="V243" i="71"/>
  <c r="U243" i="71"/>
  <c r="S243" i="71"/>
  <c r="T243" i="71"/>
  <c r="R243" i="71"/>
  <c r="Q243" i="71"/>
  <c r="P243" i="71"/>
  <c r="O243" i="71"/>
  <c r="M243" i="71"/>
  <c r="L243" i="71"/>
  <c r="K243" i="71"/>
  <c r="J243" i="71"/>
  <c r="I243" i="71"/>
  <c r="H243" i="71"/>
  <c r="AB242" i="71"/>
  <c r="AA242" i="71"/>
  <c r="Z242" i="71"/>
  <c r="X242" i="71"/>
  <c r="V242" i="71"/>
  <c r="U242" i="71"/>
  <c r="S242" i="71"/>
  <c r="T242" i="71"/>
  <c r="R242" i="71"/>
  <c r="Q242" i="71"/>
  <c r="P242" i="71"/>
  <c r="O242" i="71"/>
  <c r="M242" i="71"/>
  <c r="L242" i="71"/>
  <c r="K242" i="71"/>
  <c r="J242" i="71"/>
  <c r="I242" i="71"/>
  <c r="H242" i="71"/>
  <c r="AB241" i="71"/>
  <c r="AA241" i="71"/>
  <c r="Z241" i="71"/>
  <c r="X241" i="71"/>
  <c r="V241" i="71"/>
  <c r="U241" i="71"/>
  <c r="S241" i="71"/>
  <c r="T241" i="71"/>
  <c r="R241" i="71"/>
  <c r="Q241" i="71"/>
  <c r="P241" i="71"/>
  <c r="O241" i="71"/>
  <c r="M241" i="71"/>
  <c r="L241" i="71"/>
  <c r="K241" i="71"/>
  <c r="J241" i="71"/>
  <c r="I241" i="71"/>
  <c r="H241" i="71"/>
  <c r="AB240" i="71"/>
  <c r="AA240" i="71"/>
  <c r="Z240" i="71"/>
  <c r="X240" i="71"/>
  <c r="V240" i="71"/>
  <c r="U240" i="71"/>
  <c r="S240" i="71"/>
  <c r="T240" i="71"/>
  <c r="R240" i="71"/>
  <c r="Q240" i="71"/>
  <c r="P240" i="71"/>
  <c r="O240" i="71"/>
  <c r="M240" i="71"/>
  <c r="L240" i="71"/>
  <c r="K240" i="71"/>
  <c r="J240" i="71"/>
  <c r="I240" i="71"/>
  <c r="H240" i="71"/>
  <c r="AB239" i="71"/>
  <c r="AA239" i="71"/>
  <c r="Z239" i="71"/>
  <c r="X239" i="71"/>
  <c r="V239" i="71"/>
  <c r="U239" i="71"/>
  <c r="S239" i="71"/>
  <c r="T239" i="71"/>
  <c r="R239" i="71"/>
  <c r="Q239" i="71"/>
  <c r="P239" i="71"/>
  <c r="O239" i="71"/>
  <c r="M239" i="71"/>
  <c r="L239" i="71"/>
  <c r="K239" i="71"/>
  <c r="J239" i="71"/>
  <c r="I239" i="71"/>
  <c r="H239" i="71"/>
  <c r="AB238" i="71"/>
  <c r="AA238" i="71"/>
  <c r="Z238" i="71"/>
  <c r="X238" i="71"/>
  <c r="V238" i="71"/>
  <c r="U238" i="71"/>
  <c r="S238" i="71"/>
  <c r="T238" i="71"/>
  <c r="R238" i="71"/>
  <c r="Q238" i="71"/>
  <c r="P238" i="71"/>
  <c r="O238" i="71"/>
  <c r="M238" i="71"/>
  <c r="L238" i="71"/>
  <c r="K238" i="71"/>
  <c r="J238" i="71"/>
  <c r="I238" i="71"/>
  <c r="H238" i="71"/>
  <c r="AB237" i="71"/>
  <c r="AA237" i="71"/>
  <c r="Z237" i="71"/>
  <c r="X237" i="71"/>
  <c r="V237" i="71"/>
  <c r="U237" i="71"/>
  <c r="S237" i="71"/>
  <c r="T237" i="71"/>
  <c r="R237" i="71"/>
  <c r="Q237" i="71"/>
  <c r="P237" i="71"/>
  <c r="O237" i="71"/>
  <c r="M237" i="71"/>
  <c r="L237" i="71"/>
  <c r="K237" i="71"/>
  <c r="J237" i="71"/>
  <c r="I237" i="71"/>
  <c r="H237" i="71"/>
  <c r="AB236" i="71"/>
  <c r="AA236" i="71"/>
  <c r="Z236" i="71"/>
  <c r="X236" i="71"/>
  <c r="V236" i="71"/>
  <c r="U236" i="71"/>
  <c r="S236" i="71"/>
  <c r="T236" i="71"/>
  <c r="R236" i="71"/>
  <c r="Q236" i="71"/>
  <c r="P236" i="71"/>
  <c r="O236" i="71"/>
  <c r="M236" i="71"/>
  <c r="L236" i="71"/>
  <c r="K236" i="71"/>
  <c r="J236" i="71"/>
  <c r="I236" i="71"/>
  <c r="H236" i="71"/>
  <c r="AB235" i="71"/>
  <c r="AA235" i="71"/>
  <c r="Z235" i="71"/>
  <c r="X235" i="71"/>
  <c r="V235" i="71"/>
  <c r="U235" i="71"/>
  <c r="S235" i="71"/>
  <c r="T235" i="71"/>
  <c r="R235" i="71"/>
  <c r="Q235" i="71"/>
  <c r="P235" i="71"/>
  <c r="O235" i="71"/>
  <c r="M235" i="71"/>
  <c r="L235" i="71"/>
  <c r="K235" i="71"/>
  <c r="J235" i="71"/>
  <c r="I235" i="71"/>
  <c r="H235" i="71"/>
  <c r="AB234" i="71"/>
  <c r="AA234" i="71"/>
  <c r="Z234" i="71"/>
  <c r="X234" i="71"/>
  <c r="V234" i="71"/>
  <c r="U234" i="71"/>
  <c r="S234" i="71"/>
  <c r="T234" i="71"/>
  <c r="R234" i="71"/>
  <c r="Q234" i="71"/>
  <c r="P234" i="71"/>
  <c r="O234" i="71"/>
  <c r="M234" i="71"/>
  <c r="L234" i="71"/>
  <c r="K234" i="71"/>
  <c r="J234" i="71"/>
  <c r="I234" i="71"/>
  <c r="H234" i="71"/>
  <c r="AB233" i="71"/>
  <c r="AA233" i="71"/>
  <c r="Z233" i="71"/>
  <c r="X233" i="71"/>
  <c r="V233" i="71"/>
  <c r="U233" i="71"/>
  <c r="S233" i="71"/>
  <c r="T233" i="71"/>
  <c r="R233" i="71"/>
  <c r="Q233" i="71"/>
  <c r="P233" i="71"/>
  <c r="O233" i="71"/>
  <c r="M233" i="71"/>
  <c r="L233" i="71"/>
  <c r="K233" i="71"/>
  <c r="J233" i="71"/>
  <c r="I233" i="71"/>
  <c r="H233" i="71"/>
  <c r="AB232" i="71"/>
  <c r="AA232" i="71"/>
  <c r="Z232" i="71"/>
  <c r="X232" i="71"/>
  <c r="V232" i="71"/>
  <c r="U232" i="71"/>
  <c r="S232" i="71"/>
  <c r="T232" i="71"/>
  <c r="R232" i="71"/>
  <c r="Q232" i="71"/>
  <c r="P232" i="71"/>
  <c r="O232" i="71"/>
  <c r="M232" i="71"/>
  <c r="L232" i="71"/>
  <c r="K232" i="71"/>
  <c r="J232" i="71"/>
  <c r="I232" i="71"/>
  <c r="H232" i="71"/>
  <c r="AB231" i="71"/>
  <c r="AA231" i="71"/>
  <c r="Z231" i="71"/>
  <c r="X231" i="71"/>
  <c r="V231" i="71"/>
  <c r="U231" i="71"/>
  <c r="S231" i="71"/>
  <c r="T231" i="71"/>
  <c r="R231" i="71"/>
  <c r="Q231" i="71"/>
  <c r="P231" i="71"/>
  <c r="O231" i="71"/>
  <c r="M231" i="71"/>
  <c r="L231" i="71"/>
  <c r="K231" i="71"/>
  <c r="J231" i="71"/>
  <c r="I231" i="71"/>
  <c r="H231" i="71"/>
  <c r="AB230" i="71"/>
  <c r="AA230" i="71"/>
  <c r="Z230" i="71"/>
  <c r="X230" i="71"/>
  <c r="V230" i="71"/>
  <c r="U230" i="71"/>
  <c r="S230" i="71"/>
  <c r="T230" i="71"/>
  <c r="R230" i="71"/>
  <c r="Q230" i="71"/>
  <c r="P230" i="71"/>
  <c r="O230" i="71"/>
  <c r="M230" i="71"/>
  <c r="L230" i="71"/>
  <c r="K230" i="71"/>
  <c r="J230" i="71"/>
  <c r="I230" i="71"/>
  <c r="H230" i="71"/>
  <c r="AB229" i="71"/>
  <c r="AA229" i="71"/>
  <c r="Z229" i="71"/>
  <c r="X229" i="71"/>
  <c r="V229" i="71"/>
  <c r="U229" i="71"/>
  <c r="S229" i="71"/>
  <c r="T229" i="71"/>
  <c r="R229" i="71"/>
  <c r="Q229" i="71"/>
  <c r="P229" i="71"/>
  <c r="O229" i="71"/>
  <c r="M229" i="71"/>
  <c r="L229" i="71"/>
  <c r="K229" i="71"/>
  <c r="J229" i="71"/>
  <c r="I229" i="71"/>
  <c r="H229" i="71"/>
  <c r="AB228" i="71"/>
  <c r="AA228" i="71"/>
  <c r="Z228" i="71"/>
  <c r="X228" i="71"/>
  <c r="V228" i="71"/>
  <c r="U228" i="71"/>
  <c r="S228" i="71"/>
  <c r="T228" i="71"/>
  <c r="R228" i="71"/>
  <c r="Q228" i="71"/>
  <c r="P228" i="71"/>
  <c r="O228" i="71"/>
  <c r="M228" i="71"/>
  <c r="L228" i="71"/>
  <c r="K228" i="71"/>
  <c r="J228" i="71"/>
  <c r="I228" i="71"/>
  <c r="H228" i="71"/>
  <c r="AB227" i="71"/>
  <c r="AA227" i="71"/>
  <c r="Z227" i="71"/>
  <c r="X227" i="71"/>
  <c r="V227" i="71"/>
  <c r="U227" i="71"/>
  <c r="S227" i="71"/>
  <c r="T227" i="71"/>
  <c r="R227" i="71"/>
  <c r="Q227" i="71"/>
  <c r="P227" i="71"/>
  <c r="O227" i="71"/>
  <c r="M227" i="71"/>
  <c r="L227" i="71"/>
  <c r="K227" i="71"/>
  <c r="J227" i="71"/>
  <c r="I227" i="71"/>
  <c r="H227" i="71"/>
  <c r="AB226" i="71"/>
  <c r="AA226" i="71"/>
  <c r="Z226" i="71"/>
  <c r="X226" i="71"/>
  <c r="V226" i="71"/>
  <c r="U226" i="71"/>
  <c r="S226" i="71"/>
  <c r="T226" i="71"/>
  <c r="R226" i="71"/>
  <c r="Q226" i="71"/>
  <c r="P226" i="71"/>
  <c r="O226" i="71"/>
  <c r="M226" i="71"/>
  <c r="L226" i="71"/>
  <c r="K226" i="71"/>
  <c r="J226" i="71"/>
  <c r="I226" i="71"/>
  <c r="H226" i="71"/>
  <c r="AB225" i="71"/>
  <c r="AA225" i="71"/>
  <c r="Z225" i="71"/>
  <c r="X225" i="71"/>
  <c r="V225" i="71"/>
  <c r="U225" i="71"/>
  <c r="S225" i="71"/>
  <c r="T225" i="71"/>
  <c r="R225" i="71"/>
  <c r="Q225" i="71"/>
  <c r="P225" i="71"/>
  <c r="O225" i="71"/>
  <c r="M225" i="71"/>
  <c r="L225" i="71"/>
  <c r="K225" i="71"/>
  <c r="J225" i="71"/>
  <c r="I225" i="71"/>
  <c r="H225" i="71"/>
  <c r="AB224" i="71"/>
  <c r="AA224" i="71"/>
  <c r="Z224" i="71"/>
  <c r="X224" i="71"/>
  <c r="V224" i="71"/>
  <c r="U224" i="71"/>
  <c r="S224" i="71"/>
  <c r="T224" i="71"/>
  <c r="R224" i="71"/>
  <c r="Q224" i="71"/>
  <c r="P224" i="71"/>
  <c r="O224" i="71"/>
  <c r="M224" i="71"/>
  <c r="L224" i="71"/>
  <c r="K224" i="71"/>
  <c r="J224" i="71"/>
  <c r="I224" i="71"/>
  <c r="H224" i="71"/>
  <c r="AB223" i="71"/>
  <c r="AA223" i="71"/>
  <c r="Z223" i="71"/>
  <c r="X223" i="71"/>
  <c r="V223" i="71"/>
  <c r="U223" i="71"/>
  <c r="S223" i="71"/>
  <c r="T223" i="71"/>
  <c r="R223" i="71"/>
  <c r="Q223" i="71"/>
  <c r="P223" i="71"/>
  <c r="O223" i="71"/>
  <c r="M223" i="71"/>
  <c r="L223" i="71"/>
  <c r="K223" i="71"/>
  <c r="J223" i="71"/>
  <c r="I223" i="71"/>
  <c r="H223" i="71"/>
  <c r="AB222" i="71"/>
  <c r="AA222" i="71"/>
  <c r="Z222" i="71"/>
  <c r="X222" i="71"/>
  <c r="V222" i="71"/>
  <c r="U222" i="71"/>
  <c r="S222" i="71"/>
  <c r="T222" i="71"/>
  <c r="R222" i="71"/>
  <c r="Q222" i="71"/>
  <c r="P222" i="71"/>
  <c r="O222" i="71"/>
  <c r="M222" i="71"/>
  <c r="L222" i="71"/>
  <c r="K222" i="71"/>
  <c r="J222" i="71"/>
  <c r="I222" i="71"/>
  <c r="H222" i="71"/>
  <c r="AB221" i="71"/>
  <c r="AA221" i="71"/>
  <c r="Z221" i="71"/>
  <c r="X221" i="71"/>
  <c r="V221" i="71"/>
  <c r="U221" i="71"/>
  <c r="S221" i="71"/>
  <c r="T221" i="71"/>
  <c r="R221" i="71"/>
  <c r="Q221" i="71"/>
  <c r="P221" i="71"/>
  <c r="O221" i="71"/>
  <c r="M221" i="71"/>
  <c r="L221" i="71"/>
  <c r="K221" i="71"/>
  <c r="J221" i="71"/>
  <c r="I221" i="71"/>
  <c r="H221" i="71"/>
  <c r="AB220" i="71"/>
  <c r="AA220" i="71"/>
  <c r="Z220" i="71"/>
  <c r="X220" i="71"/>
  <c r="V220" i="71"/>
  <c r="U220" i="71"/>
  <c r="S220" i="71"/>
  <c r="T220" i="71"/>
  <c r="R220" i="71"/>
  <c r="Q220" i="71"/>
  <c r="P220" i="71"/>
  <c r="O220" i="71"/>
  <c r="M220" i="71"/>
  <c r="L220" i="71"/>
  <c r="K220" i="71"/>
  <c r="J220" i="71"/>
  <c r="I220" i="71"/>
  <c r="H220" i="71"/>
  <c r="AB219" i="71"/>
  <c r="AA219" i="71"/>
  <c r="Z219" i="71"/>
  <c r="X219" i="71"/>
  <c r="V219" i="71"/>
  <c r="U219" i="71"/>
  <c r="S219" i="71"/>
  <c r="T219" i="71"/>
  <c r="R219" i="71"/>
  <c r="Q219" i="71"/>
  <c r="P219" i="71"/>
  <c r="O219" i="71"/>
  <c r="M219" i="71"/>
  <c r="L219" i="71"/>
  <c r="K219" i="71"/>
  <c r="J219" i="71"/>
  <c r="I219" i="71"/>
  <c r="H219" i="71"/>
  <c r="AB218" i="71"/>
  <c r="AA218" i="71"/>
  <c r="Z218" i="71"/>
  <c r="X218" i="71"/>
  <c r="V218" i="71"/>
  <c r="U218" i="71"/>
  <c r="S218" i="71"/>
  <c r="T218" i="71"/>
  <c r="R218" i="71"/>
  <c r="Q218" i="71"/>
  <c r="P218" i="71"/>
  <c r="O218" i="71"/>
  <c r="M218" i="71"/>
  <c r="L218" i="71"/>
  <c r="K218" i="71"/>
  <c r="J218" i="71"/>
  <c r="I218" i="71"/>
  <c r="H218" i="71"/>
  <c r="AB217" i="71"/>
  <c r="AA217" i="71"/>
  <c r="Z217" i="71"/>
  <c r="X217" i="71"/>
  <c r="V217" i="71"/>
  <c r="U217" i="71"/>
  <c r="S217" i="71"/>
  <c r="T217" i="71"/>
  <c r="R217" i="71"/>
  <c r="Q217" i="71"/>
  <c r="P217" i="71"/>
  <c r="O217" i="71"/>
  <c r="M217" i="71"/>
  <c r="L217" i="71"/>
  <c r="K217" i="71"/>
  <c r="J217" i="71"/>
  <c r="I217" i="71"/>
  <c r="H217" i="71"/>
  <c r="AB216" i="71"/>
  <c r="AA216" i="71"/>
  <c r="Z216" i="71"/>
  <c r="X216" i="71"/>
  <c r="V216" i="71"/>
  <c r="U216" i="71"/>
  <c r="S216" i="71"/>
  <c r="T216" i="71"/>
  <c r="R216" i="71"/>
  <c r="Q216" i="71"/>
  <c r="P216" i="71"/>
  <c r="O216" i="71"/>
  <c r="M216" i="71"/>
  <c r="L216" i="71"/>
  <c r="K216" i="71"/>
  <c r="J216" i="71"/>
  <c r="I216" i="71"/>
  <c r="H216" i="71"/>
  <c r="AB215" i="71"/>
  <c r="AA215" i="71"/>
  <c r="Z215" i="71"/>
  <c r="X215" i="71"/>
  <c r="V215" i="71"/>
  <c r="U215" i="71"/>
  <c r="S215" i="71"/>
  <c r="T215" i="71"/>
  <c r="R215" i="71"/>
  <c r="Q215" i="71"/>
  <c r="P215" i="71"/>
  <c r="O215" i="71"/>
  <c r="M215" i="71"/>
  <c r="L215" i="71"/>
  <c r="K215" i="71"/>
  <c r="J215" i="71"/>
  <c r="I215" i="71"/>
  <c r="H215" i="71"/>
  <c r="AB214" i="71"/>
  <c r="AA214" i="71"/>
  <c r="Z214" i="71"/>
  <c r="X214" i="71"/>
  <c r="V214" i="71"/>
  <c r="U214" i="71"/>
  <c r="S214" i="71"/>
  <c r="T214" i="71"/>
  <c r="R214" i="71"/>
  <c r="Q214" i="71"/>
  <c r="P214" i="71"/>
  <c r="O214" i="71"/>
  <c r="M214" i="71"/>
  <c r="L214" i="71"/>
  <c r="K214" i="71"/>
  <c r="J214" i="71"/>
  <c r="I214" i="71"/>
  <c r="H214" i="71"/>
  <c r="AB213" i="71"/>
  <c r="AA213" i="71"/>
  <c r="Z213" i="71"/>
  <c r="X213" i="71"/>
  <c r="V213" i="71"/>
  <c r="U213" i="71"/>
  <c r="S213" i="71"/>
  <c r="T213" i="71"/>
  <c r="R213" i="71"/>
  <c r="Q213" i="71"/>
  <c r="P213" i="71"/>
  <c r="O213" i="71"/>
  <c r="M213" i="71"/>
  <c r="L213" i="71"/>
  <c r="K213" i="71"/>
  <c r="J213" i="71"/>
  <c r="I213" i="71"/>
  <c r="H213" i="71"/>
  <c r="AB212" i="71"/>
  <c r="AA212" i="71"/>
  <c r="Z212" i="71"/>
  <c r="X212" i="71"/>
  <c r="V212" i="71"/>
  <c r="U212" i="71"/>
  <c r="S212" i="71"/>
  <c r="T212" i="71"/>
  <c r="R212" i="71"/>
  <c r="Q212" i="71"/>
  <c r="P212" i="71"/>
  <c r="O212" i="71"/>
  <c r="M212" i="71"/>
  <c r="L212" i="71"/>
  <c r="K212" i="71"/>
  <c r="J212" i="71"/>
  <c r="I212" i="71"/>
  <c r="H212" i="71"/>
  <c r="AB211" i="71"/>
  <c r="AA211" i="71"/>
  <c r="Z211" i="71"/>
  <c r="X211" i="71"/>
  <c r="V211" i="71"/>
  <c r="U211" i="71"/>
  <c r="S211" i="71"/>
  <c r="T211" i="71"/>
  <c r="R211" i="71"/>
  <c r="Q211" i="71"/>
  <c r="P211" i="71"/>
  <c r="O211" i="71"/>
  <c r="M211" i="71"/>
  <c r="L211" i="71"/>
  <c r="K211" i="71"/>
  <c r="J211" i="71"/>
  <c r="I211" i="71"/>
  <c r="H211" i="71"/>
  <c r="AB210" i="71"/>
  <c r="AA210" i="71"/>
  <c r="Z210" i="71"/>
  <c r="X210" i="71"/>
  <c r="V210" i="71"/>
  <c r="U210" i="71"/>
  <c r="S210" i="71"/>
  <c r="T210" i="71"/>
  <c r="R210" i="71"/>
  <c r="Q210" i="71"/>
  <c r="P210" i="71"/>
  <c r="O210" i="71"/>
  <c r="M210" i="71"/>
  <c r="L210" i="71"/>
  <c r="K210" i="71"/>
  <c r="J210" i="71"/>
  <c r="I210" i="71"/>
  <c r="H210" i="71"/>
  <c r="AB209" i="71"/>
  <c r="AA209" i="71"/>
  <c r="Z209" i="71"/>
  <c r="X209" i="71"/>
  <c r="V209" i="71"/>
  <c r="U209" i="71"/>
  <c r="S209" i="71"/>
  <c r="T209" i="71"/>
  <c r="R209" i="71"/>
  <c r="Q209" i="71"/>
  <c r="P209" i="71"/>
  <c r="O209" i="71"/>
  <c r="M209" i="71"/>
  <c r="L209" i="71"/>
  <c r="K209" i="71"/>
  <c r="J209" i="71"/>
  <c r="I209" i="71"/>
  <c r="H209" i="71"/>
  <c r="AB208" i="71"/>
  <c r="AA208" i="71"/>
  <c r="Z208" i="71"/>
  <c r="X208" i="71"/>
  <c r="V208" i="71"/>
  <c r="U208" i="71"/>
  <c r="S208" i="71"/>
  <c r="T208" i="71"/>
  <c r="R208" i="71"/>
  <c r="Q208" i="71"/>
  <c r="P208" i="71"/>
  <c r="O208" i="71"/>
  <c r="M208" i="71"/>
  <c r="L208" i="71"/>
  <c r="K208" i="71"/>
  <c r="J208" i="71"/>
  <c r="I208" i="71"/>
  <c r="H208" i="71"/>
  <c r="AB207" i="71"/>
  <c r="AA207" i="71"/>
  <c r="Z207" i="71"/>
  <c r="X207" i="71"/>
  <c r="V207" i="71"/>
  <c r="U207" i="71"/>
  <c r="S207" i="71"/>
  <c r="T207" i="71"/>
  <c r="R207" i="71"/>
  <c r="Q207" i="71"/>
  <c r="P207" i="71"/>
  <c r="O207" i="71"/>
  <c r="M207" i="71"/>
  <c r="L207" i="71"/>
  <c r="K207" i="71"/>
  <c r="J207" i="71"/>
  <c r="I207" i="71"/>
  <c r="H207" i="71"/>
  <c r="AB206" i="71"/>
  <c r="AA206" i="71"/>
  <c r="Z206" i="71"/>
  <c r="X206" i="71"/>
  <c r="V206" i="71"/>
  <c r="U206" i="71"/>
  <c r="S206" i="71"/>
  <c r="T206" i="71"/>
  <c r="R206" i="71"/>
  <c r="Q206" i="71"/>
  <c r="P206" i="71"/>
  <c r="O206" i="71"/>
  <c r="M206" i="71"/>
  <c r="L206" i="71"/>
  <c r="K206" i="71"/>
  <c r="J206" i="71"/>
  <c r="I206" i="71"/>
  <c r="H206" i="71"/>
  <c r="AB205" i="71"/>
  <c r="AA205" i="71"/>
  <c r="Z205" i="71"/>
  <c r="X205" i="71"/>
  <c r="V205" i="71"/>
  <c r="U205" i="71"/>
  <c r="S205" i="71"/>
  <c r="T205" i="71"/>
  <c r="R205" i="71"/>
  <c r="Q205" i="71"/>
  <c r="P205" i="71"/>
  <c r="O205" i="71"/>
  <c r="M205" i="71"/>
  <c r="L205" i="71"/>
  <c r="K205" i="71"/>
  <c r="J205" i="71"/>
  <c r="I205" i="71"/>
  <c r="H205" i="71"/>
  <c r="AB204" i="71"/>
  <c r="AA204" i="71"/>
  <c r="Z204" i="71"/>
  <c r="X204" i="71"/>
  <c r="V204" i="71"/>
  <c r="U204" i="71"/>
  <c r="S204" i="71"/>
  <c r="T204" i="71"/>
  <c r="R204" i="71"/>
  <c r="Q204" i="71"/>
  <c r="P204" i="71"/>
  <c r="O204" i="71"/>
  <c r="M204" i="71"/>
  <c r="L204" i="71"/>
  <c r="K204" i="71"/>
  <c r="J204" i="71"/>
  <c r="I204" i="71"/>
  <c r="H204" i="71"/>
  <c r="AB203" i="71"/>
  <c r="AA203" i="71"/>
  <c r="Z203" i="71"/>
  <c r="X203" i="71"/>
  <c r="V203" i="71"/>
  <c r="U203" i="71"/>
  <c r="S203" i="71"/>
  <c r="T203" i="71"/>
  <c r="R203" i="71"/>
  <c r="Q203" i="71"/>
  <c r="P203" i="71"/>
  <c r="O203" i="71"/>
  <c r="M203" i="71"/>
  <c r="L203" i="71"/>
  <c r="K203" i="71"/>
  <c r="J203" i="71"/>
  <c r="I203" i="71"/>
  <c r="H203" i="71"/>
  <c r="AB202" i="71"/>
  <c r="AA202" i="71"/>
  <c r="Z202" i="71"/>
  <c r="X202" i="71"/>
  <c r="V202" i="71"/>
  <c r="U202" i="71"/>
  <c r="S202" i="71"/>
  <c r="T202" i="71"/>
  <c r="R202" i="71"/>
  <c r="Q202" i="71"/>
  <c r="P202" i="71"/>
  <c r="O202" i="71"/>
  <c r="M202" i="71"/>
  <c r="L202" i="71"/>
  <c r="K202" i="71"/>
  <c r="J202" i="71"/>
  <c r="I202" i="71"/>
  <c r="H202" i="71"/>
  <c r="AB201" i="71"/>
  <c r="AA201" i="71"/>
  <c r="Z201" i="71"/>
  <c r="X201" i="71"/>
  <c r="V201" i="71"/>
  <c r="U201" i="71"/>
  <c r="S201" i="71"/>
  <c r="T201" i="71"/>
  <c r="R201" i="71"/>
  <c r="Q201" i="71"/>
  <c r="P201" i="71"/>
  <c r="O201" i="71"/>
  <c r="M201" i="71"/>
  <c r="L201" i="71"/>
  <c r="K201" i="71"/>
  <c r="J201" i="71"/>
  <c r="I201" i="71"/>
  <c r="H201" i="71"/>
  <c r="AB200" i="71"/>
  <c r="AA200" i="71"/>
  <c r="Z200" i="71"/>
  <c r="X200" i="71"/>
  <c r="V200" i="71"/>
  <c r="U200" i="71"/>
  <c r="S200" i="71"/>
  <c r="T200" i="71"/>
  <c r="R200" i="71"/>
  <c r="Q200" i="71"/>
  <c r="P200" i="71"/>
  <c r="O200" i="71"/>
  <c r="M200" i="71"/>
  <c r="L200" i="71"/>
  <c r="K200" i="71"/>
  <c r="J200" i="71"/>
  <c r="I200" i="71"/>
  <c r="H200" i="71"/>
  <c r="AB199" i="71"/>
  <c r="AA199" i="71"/>
  <c r="Z199" i="71"/>
  <c r="X199" i="71"/>
  <c r="V199" i="71"/>
  <c r="U199" i="71"/>
  <c r="S199" i="71"/>
  <c r="T199" i="71"/>
  <c r="R199" i="71"/>
  <c r="Q199" i="71"/>
  <c r="P199" i="71"/>
  <c r="O199" i="71"/>
  <c r="M199" i="71"/>
  <c r="L199" i="71"/>
  <c r="K199" i="71"/>
  <c r="J199" i="71"/>
  <c r="I199" i="71"/>
  <c r="H199" i="71"/>
  <c r="AB198" i="71"/>
  <c r="AA198" i="71"/>
  <c r="Z198" i="71"/>
  <c r="X198" i="71"/>
  <c r="V198" i="71"/>
  <c r="U198" i="71"/>
  <c r="S198" i="71"/>
  <c r="T198" i="71"/>
  <c r="R198" i="71"/>
  <c r="Q198" i="71"/>
  <c r="P198" i="71"/>
  <c r="O198" i="71"/>
  <c r="M198" i="71"/>
  <c r="L198" i="71"/>
  <c r="K198" i="71"/>
  <c r="J198" i="71"/>
  <c r="I198" i="71"/>
  <c r="H198" i="71"/>
  <c r="AB197" i="71"/>
  <c r="AA197" i="71"/>
  <c r="Z197" i="71"/>
  <c r="X197" i="71"/>
  <c r="V197" i="71"/>
  <c r="U197" i="71"/>
  <c r="S197" i="71"/>
  <c r="T197" i="71"/>
  <c r="R197" i="71"/>
  <c r="Q197" i="71"/>
  <c r="P197" i="71"/>
  <c r="O197" i="71"/>
  <c r="M197" i="71"/>
  <c r="L197" i="71"/>
  <c r="K197" i="71"/>
  <c r="J197" i="71"/>
  <c r="I197" i="71"/>
  <c r="H197" i="71"/>
  <c r="AB196" i="71"/>
  <c r="AA196" i="71"/>
  <c r="Z196" i="71"/>
  <c r="X196" i="71"/>
  <c r="V196" i="71"/>
  <c r="U196" i="71"/>
  <c r="S196" i="71"/>
  <c r="T196" i="71"/>
  <c r="R196" i="71"/>
  <c r="Q196" i="71"/>
  <c r="P196" i="71"/>
  <c r="O196" i="71"/>
  <c r="M196" i="71"/>
  <c r="L196" i="71"/>
  <c r="K196" i="71"/>
  <c r="J196" i="71"/>
  <c r="I196" i="71"/>
  <c r="H196" i="71"/>
  <c r="AB195" i="71"/>
  <c r="AA195" i="71"/>
  <c r="Z195" i="71"/>
  <c r="X195" i="71"/>
  <c r="V195" i="71"/>
  <c r="U195" i="71"/>
  <c r="S195" i="71"/>
  <c r="T195" i="71"/>
  <c r="R195" i="71"/>
  <c r="Q195" i="71"/>
  <c r="P195" i="71"/>
  <c r="O195" i="71"/>
  <c r="M195" i="71"/>
  <c r="L195" i="71"/>
  <c r="K195" i="71"/>
  <c r="J195" i="71"/>
  <c r="I195" i="71"/>
  <c r="H195" i="71"/>
  <c r="AB194" i="71"/>
  <c r="AA194" i="71"/>
  <c r="Z194" i="71"/>
  <c r="X194" i="71"/>
  <c r="V194" i="71"/>
  <c r="U194" i="71"/>
  <c r="S194" i="71"/>
  <c r="T194" i="71"/>
  <c r="R194" i="71"/>
  <c r="Q194" i="71"/>
  <c r="P194" i="71"/>
  <c r="O194" i="71"/>
  <c r="M194" i="71"/>
  <c r="L194" i="71"/>
  <c r="K194" i="71"/>
  <c r="J194" i="71"/>
  <c r="I194" i="71"/>
  <c r="H194" i="71"/>
  <c r="AB193" i="71"/>
  <c r="AA193" i="71"/>
  <c r="Z193" i="71"/>
  <c r="X193" i="71"/>
  <c r="V193" i="71"/>
  <c r="U193" i="71"/>
  <c r="S193" i="71"/>
  <c r="T193" i="71"/>
  <c r="R193" i="71"/>
  <c r="Q193" i="71"/>
  <c r="P193" i="71"/>
  <c r="O193" i="71"/>
  <c r="M193" i="71"/>
  <c r="L193" i="71"/>
  <c r="K193" i="71"/>
  <c r="J193" i="71"/>
  <c r="I193" i="71"/>
  <c r="H193" i="71"/>
  <c r="AB192" i="71"/>
  <c r="AA192" i="71"/>
  <c r="Z192" i="71"/>
  <c r="X192" i="71"/>
  <c r="V192" i="71"/>
  <c r="U192" i="71"/>
  <c r="S192" i="71"/>
  <c r="T192" i="71"/>
  <c r="R192" i="71"/>
  <c r="Q192" i="71"/>
  <c r="P192" i="71"/>
  <c r="O192" i="71"/>
  <c r="M192" i="71"/>
  <c r="L192" i="71"/>
  <c r="K192" i="71"/>
  <c r="J192" i="71"/>
  <c r="I192" i="71"/>
  <c r="H192" i="71"/>
  <c r="AB191" i="71"/>
  <c r="AA191" i="71"/>
  <c r="Z191" i="71"/>
  <c r="X191" i="71"/>
  <c r="V191" i="71"/>
  <c r="U191" i="71"/>
  <c r="S191" i="71"/>
  <c r="T191" i="71"/>
  <c r="R191" i="71"/>
  <c r="Q191" i="71"/>
  <c r="P191" i="71"/>
  <c r="O191" i="71"/>
  <c r="M191" i="71"/>
  <c r="L191" i="71"/>
  <c r="K191" i="71"/>
  <c r="J191" i="71"/>
  <c r="I191" i="71"/>
  <c r="H191" i="71"/>
  <c r="AB190" i="71"/>
  <c r="AA190" i="71"/>
  <c r="Z190" i="71"/>
  <c r="X190" i="71"/>
  <c r="V190" i="71"/>
  <c r="U190" i="71"/>
  <c r="S190" i="71"/>
  <c r="T190" i="71"/>
  <c r="R190" i="71"/>
  <c r="Q190" i="71"/>
  <c r="P190" i="71"/>
  <c r="O190" i="71"/>
  <c r="M190" i="71"/>
  <c r="L190" i="71"/>
  <c r="K190" i="71"/>
  <c r="J190" i="71"/>
  <c r="I190" i="71"/>
  <c r="H190" i="71"/>
  <c r="AB189" i="71"/>
  <c r="AA189" i="71"/>
  <c r="Z189" i="71"/>
  <c r="X189" i="71"/>
  <c r="V189" i="71"/>
  <c r="U189" i="71"/>
  <c r="S189" i="71"/>
  <c r="T189" i="71"/>
  <c r="R189" i="71"/>
  <c r="Q189" i="71"/>
  <c r="P189" i="71"/>
  <c r="O189" i="71"/>
  <c r="M189" i="71"/>
  <c r="L189" i="71"/>
  <c r="K189" i="71"/>
  <c r="J189" i="71"/>
  <c r="I189" i="71"/>
  <c r="H189" i="71"/>
  <c r="AB188" i="71"/>
  <c r="AA188" i="71"/>
  <c r="Z188" i="71"/>
  <c r="X188" i="71"/>
  <c r="V188" i="71"/>
  <c r="U188" i="71"/>
  <c r="S188" i="71"/>
  <c r="T188" i="71"/>
  <c r="R188" i="71"/>
  <c r="Q188" i="71"/>
  <c r="P188" i="71"/>
  <c r="O188" i="71"/>
  <c r="M188" i="71"/>
  <c r="L188" i="71"/>
  <c r="K188" i="71"/>
  <c r="J188" i="71"/>
  <c r="I188" i="71"/>
  <c r="H188" i="71"/>
  <c r="AB187" i="71"/>
  <c r="AA187" i="71"/>
  <c r="Z187" i="71"/>
  <c r="X187" i="71"/>
  <c r="V187" i="71"/>
  <c r="U187" i="71"/>
  <c r="S187" i="71"/>
  <c r="T187" i="71"/>
  <c r="R187" i="71"/>
  <c r="Q187" i="71"/>
  <c r="P187" i="71"/>
  <c r="O187" i="71"/>
  <c r="M187" i="71"/>
  <c r="L187" i="71"/>
  <c r="K187" i="71"/>
  <c r="J187" i="71"/>
  <c r="I187" i="71"/>
  <c r="H187" i="71"/>
  <c r="AB186" i="71"/>
  <c r="AA186" i="71"/>
  <c r="Z186" i="71"/>
  <c r="X186" i="71"/>
  <c r="V186" i="71"/>
  <c r="U186" i="71"/>
  <c r="S186" i="71"/>
  <c r="T186" i="71"/>
  <c r="R186" i="71"/>
  <c r="Q186" i="71"/>
  <c r="P186" i="71"/>
  <c r="O186" i="71"/>
  <c r="M186" i="71"/>
  <c r="L186" i="71"/>
  <c r="K186" i="71"/>
  <c r="J186" i="71"/>
  <c r="I186" i="71"/>
  <c r="H186" i="71"/>
  <c r="AB185" i="71"/>
  <c r="AA185" i="71"/>
  <c r="Z185" i="71"/>
  <c r="X185" i="71"/>
  <c r="V185" i="71"/>
  <c r="U185" i="71"/>
  <c r="S185" i="71"/>
  <c r="T185" i="71"/>
  <c r="R185" i="71"/>
  <c r="Q185" i="71"/>
  <c r="P185" i="71"/>
  <c r="O185" i="71"/>
  <c r="M185" i="71"/>
  <c r="L185" i="71"/>
  <c r="K185" i="71"/>
  <c r="J185" i="71"/>
  <c r="I185" i="71"/>
  <c r="H185" i="71"/>
  <c r="AB184" i="71"/>
  <c r="AA184" i="71"/>
  <c r="Z184" i="71"/>
  <c r="X184" i="71"/>
  <c r="V184" i="71"/>
  <c r="U184" i="71"/>
  <c r="S184" i="71"/>
  <c r="T184" i="71"/>
  <c r="R184" i="71"/>
  <c r="Q184" i="71"/>
  <c r="P184" i="71"/>
  <c r="O184" i="71"/>
  <c r="M184" i="71"/>
  <c r="L184" i="71"/>
  <c r="K184" i="71"/>
  <c r="J184" i="71"/>
  <c r="I184" i="71"/>
  <c r="H184" i="71"/>
  <c r="AB183" i="71"/>
  <c r="AA183" i="71"/>
  <c r="Z183" i="71"/>
  <c r="X183" i="71"/>
  <c r="V183" i="71"/>
  <c r="U183" i="71"/>
  <c r="S183" i="71"/>
  <c r="T183" i="71"/>
  <c r="R183" i="71"/>
  <c r="Q183" i="71"/>
  <c r="P183" i="71"/>
  <c r="O183" i="71"/>
  <c r="M183" i="71"/>
  <c r="L183" i="71"/>
  <c r="K183" i="71"/>
  <c r="J183" i="71"/>
  <c r="I183" i="71"/>
  <c r="H183" i="71"/>
  <c r="AB182" i="71"/>
  <c r="AA182" i="71"/>
  <c r="Z182" i="71"/>
  <c r="X182" i="71"/>
  <c r="V182" i="71"/>
  <c r="U182" i="71"/>
  <c r="S182" i="71"/>
  <c r="T182" i="71"/>
  <c r="R182" i="71"/>
  <c r="Q182" i="71"/>
  <c r="P182" i="71"/>
  <c r="O182" i="71"/>
  <c r="M182" i="71"/>
  <c r="L182" i="71"/>
  <c r="K182" i="71"/>
  <c r="J182" i="71"/>
  <c r="I182" i="71"/>
  <c r="H182" i="71"/>
  <c r="AB181" i="71"/>
  <c r="AA181" i="71"/>
  <c r="Z181" i="71"/>
  <c r="X181" i="71"/>
  <c r="V181" i="71"/>
  <c r="U181" i="71"/>
  <c r="S181" i="71"/>
  <c r="T181" i="71"/>
  <c r="R181" i="71"/>
  <c r="Q181" i="71"/>
  <c r="P181" i="71"/>
  <c r="O181" i="71"/>
  <c r="M181" i="71"/>
  <c r="L181" i="71"/>
  <c r="K181" i="71"/>
  <c r="J181" i="71"/>
  <c r="I181" i="71"/>
  <c r="H181" i="71"/>
  <c r="AB180" i="71"/>
  <c r="AA180" i="71"/>
  <c r="Z180" i="71"/>
  <c r="X180" i="71"/>
  <c r="V180" i="71"/>
  <c r="U180" i="71"/>
  <c r="S180" i="71"/>
  <c r="T180" i="71"/>
  <c r="R180" i="71"/>
  <c r="Q180" i="71"/>
  <c r="P180" i="71"/>
  <c r="O180" i="71"/>
  <c r="M180" i="71"/>
  <c r="L180" i="71"/>
  <c r="K180" i="71"/>
  <c r="J180" i="71"/>
  <c r="I180" i="71"/>
  <c r="H180" i="71"/>
  <c r="AB179" i="71"/>
  <c r="AA179" i="71"/>
  <c r="Z179" i="71"/>
  <c r="X179" i="71"/>
  <c r="V179" i="71"/>
  <c r="U179" i="71"/>
  <c r="S179" i="71"/>
  <c r="T179" i="71"/>
  <c r="R179" i="71"/>
  <c r="Q179" i="71"/>
  <c r="P179" i="71"/>
  <c r="O179" i="71"/>
  <c r="M179" i="71"/>
  <c r="L179" i="71"/>
  <c r="K179" i="71"/>
  <c r="J179" i="71"/>
  <c r="I179" i="71"/>
  <c r="H179" i="71"/>
  <c r="AB178" i="71"/>
  <c r="AA178" i="71"/>
  <c r="Z178" i="71"/>
  <c r="X178" i="71"/>
  <c r="V178" i="71"/>
  <c r="U178" i="71"/>
  <c r="S178" i="71"/>
  <c r="T178" i="71"/>
  <c r="R178" i="71"/>
  <c r="Q178" i="71"/>
  <c r="P178" i="71"/>
  <c r="O178" i="71"/>
  <c r="M178" i="71"/>
  <c r="L178" i="71"/>
  <c r="K178" i="71"/>
  <c r="J178" i="71"/>
  <c r="I178" i="71"/>
  <c r="H178" i="71"/>
  <c r="AB177" i="71"/>
  <c r="AA177" i="71"/>
  <c r="Z177" i="71"/>
  <c r="X177" i="71"/>
  <c r="V177" i="71"/>
  <c r="U177" i="71"/>
  <c r="S177" i="71"/>
  <c r="T177" i="71"/>
  <c r="R177" i="71"/>
  <c r="Q177" i="71"/>
  <c r="P177" i="71"/>
  <c r="O177" i="71"/>
  <c r="M177" i="71"/>
  <c r="L177" i="71"/>
  <c r="K177" i="71"/>
  <c r="J177" i="71"/>
  <c r="I177" i="71"/>
  <c r="H177" i="71"/>
  <c r="AB176" i="71"/>
  <c r="AA176" i="71"/>
  <c r="Z176" i="71"/>
  <c r="X176" i="71"/>
  <c r="V176" i="71"/>
  <c r="U176" i="71"/>
  <c r="S176" i="71"/>
  <c r="T176" i="71"/>
  <c r="R176" i="71"/>
  <c r="Q176" i="71"/>
  <c r="P176" i="71"/>
  <c r="O176" i="71"/>
  <c r="M176" i="71"/>
  <c r="L176" i="71"/>
  <c r="K176" i="71"/>
  <c r="J176" i="71"/>
  <c r="I176" i="71"/>
  <c r="H176" i="71"/>
  <c r="AB175" i="71"/>
  <c r="AA175" i="71"/>
  <c r="Z175" i="71"/>
  <c r="X175" i="71"/>
  <c r="V175" i="71"/>
  <c r="U175" i="71"/>
  <c r="S175" i="71"/>
  <c r="T175" i="71"/>
  <c r="R175" i="71"/>
  <c r="Q175" i="71"/>
  <c r="P175" i="71"/>
  <c r="O175" i="71"/>
  <c r="M175" i="71"/>
  <c r="L175" i="71"/>
  <c r="K175" i="71"/>
  <c r="J175" i="71"/>
  <c r="I175" i="71"/>
  <c r="H175" i="71"/>
  <c r="AB174" i="71"/>
  <c r="AA174" i="71"/>
  <c r="Z174" i="71"/>
  <c r="X174" i="71"/>
  <c r="V174" i="71"/>
  <c r="U174" i="71"/>
  <c r="S174" i="71"/>
  <c r="T174" i="71"/>
  <c r="R174" i="71"/>
  <c r="Q174" i="71"/>
  <c r="P174" i="71"/>
  <c r="O174" i="71"/>
  <c r="M174" i="71"/>
  <c r="L174" i="71"/>
  <c r="K174" i="71"/>
  <c r="J174" i="71"/>
  <c r="I174" i="71"/>
  <c r="H174" i="71"/>
  <c r="AB173" i="71"/>
  <c r="AA173" i="71"/>
  <c r="Z173" i="71"/>
  <c r="X173" i="71"/>
  <c r="V173" i="71"/>
  <c r="U173" i="71"/>
  <c r="S173" i="71"/>
  <c r="T173" i="71"/>
  <c r="R173" i="71"/>
  <c r="Q173" i="71"/>
  <c r="P173" i="71"/>
  <c r="O173" i="71"/>
  <c r="M173" i="71"/>
  <c r="L173" i="71"/>
  <c r="K173" i="71"/>
  <c r="J173" i="71"/>
  <c r="I173" i="71"/>
  <c r="H173" i="71"/>
  <c r="AB172" i="71"/>
  <c r="AA172" i="71"/>
  <c r="Z172" i="71"/>
  <c r="X172" i="71"/>
  <c r="V172" i="71"/>
  <c r="U172" i="71"/>
  <c r="S172" i="71"/>
  <c r="T172" i="71"/>
  <c r="R172" i="71"/>
  <c r="Q172" i="71"/>
  <c r="P172" i="71"/>
  <c r="O172" i="71"/>
  <c r="M172" i="71"/>
  <c r="L172" i="71"/>
  <c r="K172" i="71"/>
  <c r="J172" i="71"/>
  <c r="I172" i="71"/>
  <c r="H172" i="71"/>
  <c r="AB171" i="71"/>
  <c r="AA171" i="71"/>
  <c r="Z171" i="71"/>
  <c r="X171" i="71"/>
  <c r="V171" i="71"/>
  <c r="U171" i="71"/>
  <c r="S171" i="71"/>
  <c r="T171" i="71"/>
  <c r="R171" i="71"/>
  <c r="Q171" i="71"/>
  <c r="P171" i="71"/>
  <c r="O171" i="71"/>
  <c r="M171" i="71"/>
  <c r="L171" i="71"/>
  <c r="K171" i="71"/>
  <c r="J171" i="71"/>
  <c r="I171" i="71"/>
  <c r="H171" i="71"/>
  <c r="AB170" i="71"/>
  <c r="AA170" i="71"/>
  <c r="Z170" i="71"/>
  <c r="X170" i="71"/>
  <c r="V170" i="71"/>
  <c r="U170" i="71"/>
  <c r="S170" i="71"/>
  <c r="T170" i="71"/>
  <c r="R170" i="71"/>
  <c r="Q170" i="71"/>
  <c r="P170" i="71"/>
  <c r="O170" i="71"/>
  <c r="M170" i="71"/>
  <c r="L170" i="71"/>
  <c r="K170" i="71"/>
  <c r="J170" i="71"/>
  <c r="I170" i="71"/>
  <c r="H170" i="71"/>
  <c r="AB169" i="71"/>
  <c r="AA169" i="71"/>
  <c r="Z169" i="71"/>
  <c r="X169" i="71"/>
  <c r="V169" i="71"/>
  <c r="U169" i="71"/>
  <c r="S169" i="71"/>
  <c r="T169" i="71"/>
  <c r="R169" i="71"/>
  <c r="Q169" i="71"/>
  <c r="P169" i="71"/>
  <c r="O169" i="71"/>
  <c r="M169" i="71"/>
  <c r="L169" i="71"/>
  <c r="K169" i="71"/>
  <c r="J169" i="71"/>
  <c r="I169" i="71"/>
  <c r="H169" i="71"/>
  <c r="AB168" i="71"/>
  <c r="AA168" i="71"/>
  <c r="Z168" i="71"/>
  <c r="X168" i="71"/>
  <c r="V168" i="71"/>
  <c r="U168" i="71"/>
  <c r="S168" i="71"/>
  <c r="T168" i="71"/>
  <c r="R168" i="71"/>
  <c r="Q168" i="71"/>
  <c r="P168" i="71"/>
  <c r="O168" i="71"/>
  <c r="M168" i="71"/>
  <c r="L168" i="71"/>
  <c r="K168" i="71"/>
  <c r="J168" i="71"/>
  <c r="I168" i="71"/>
  <c r="H168" i="71"/>
  <c r="AB167" i="71"/>
  <c r="AA167" i="71"/>
  <c r="Z167" i="71"/>
  <c r="X167" i="71"/>
  <c r="V167" i="71"/>
  <c r="U167" i="71"/>
  <c r="S167" i="71"/>
  <c r="T167" i="71"/>
  <c r="R167" i="71"/>
  <c r="Q167" i="71"/>
  <c r="P167" i="71"/>
  <c r="O167" i="71"/>
  <c r="M167" i="71"/>
  <c r="L167" i="71"/>
  <c r="K167" i="71"/>
  <c r="J167" i="71"/>
  <c r="I167" i="71"/>
  <c r="H167" i="71"/>
  <c r="AB166" i="71"/>
  <c r="AA166" i="71"/>
  <c r="Z166" i="71"/>
  <c r="X166" i="71"/>
  <c r="V166" i="71"/>
  <c r="U166" i="71"/>
  <c r="S166" i="71"/>
  <c r="T166" i="71"/>
  <c r="R166" i="71"/>
  <c r="Q166" i="71"/>
  <c r="P166" i="71"/>
  <c r="O166" i="71"/>
  <c r="M166" i="71"/>
  <c r="L166" i="71"/>
  <c r="K166" i="71"/>
  <c r="J166" i="71"/>
  <c r="I166" i="71"/>
  <c r="H166" i="71"/>
  <c r="AB165" i="71"/>
  <c r="AA165" i="71"/>
  <c r="Z165" i="71"/>
  <c r="X165" i="71"/>
  <c r="V165" i="71"/>
  <c r="U165" i="71"/>
  <c r="S165" i="71"/>
  <c r="T165" i="71"/>
  <c r="R165" i="71"/>
  <c r="Q165" i="71"/>
  <c r="P165" i="71"/>
  <c r="O165" i="71"/>
  <c r="M165" i="71"/>
  <c r="L165" i="71"/>
  <c r="K165" i="71"/>
  <c r="J165" i="71"/>
  <c r="I165" i="71"/>
  <c r="H165" i="71"/>
  <c r="AB164" i="71"/>
  <c r="AA164" i="71"/>
  <c r="Z164" i="71"/>
  <c r="X164" i="71"/>
  <c r="V164" i="71"/>
  <c r="U164" i="71"/>
  <c r="S164" i="71"/>
  <c r="T164" i="71"/>
  <c r="R164" i="71"/>
  <c r="Q164" i="71"/>
  <c r="P164" i="71"/>
  <c r="O164" i="71"/>
  <c r="M164" i="71"/>
  <c r="L164" i="71"/>
  <c r="K164" i="71"/>
  <c r="J164" i="71"/>
  <c r="I164" i="71"/>
  <c r="H164" i="71"/>
  <c r="AB163" i="71"/>
  <c r="AA163" i="71"/>
  <c r="Z163" i="71"/>
  <c r="X163" i="71"/>
  <c r="V163" i="71"/>
  <c r="U163" i="71"/>
  <c r="S163" i="71"/>
  <c r="T163" i="71"/>
  <c r="R163" i="71"/>
  <c r="Q163" i="71"/>
  <c r="P163" i="71"/>
  <c r="O163" i="71"/>
  <c r="M163" i="71"/>
  <c r="L163" i="71"/>
  <c r="K163" i="71"/>
  <c r="J163" i="71"/>
  <c r="I163" i="71"/>
  <c r="H163" i="71"/>
  <c r="AB162" i="71"/>
  <c r="AA162" i="71"/>
  <c r="Z162" i="71"/>
  <c r="X162" i="71"/>
  <c r="V162" i="71"/>
  <c r="U162" i="71"/>
  <c r="S162" i="71"/>
  <c r="T162" i="71"/>
  <c r="R162" i="71"/>
  <c r="Q162" i="71"/>
  <c r="P162" i="71"/>
  <c r="O162" i="71"/>
  <c r="M162" i="71"/>
  <c r="L162" i="71"/>
  <c r="K162" i="71"/>
  <c r="J162" i="71"/>
  <c r="I162" i="71"/>
  <c r="H162" i="71"/>
  <c r="AB161" i="71"/>
  <c r="AA161" i="71"/>
  <c r="Z161" i="71"/>
  <c r="X161" i="71"/>
  <c r="V161" i="71"/>
  <c r="U161" i="71"/>
  <c r="S161" i="71"/>
  <c r="T161" i="71"/>
  <c r="R161" i="71"/>
  <c r="Q161" i="71"/>
  <c r="P161" i="71"/>
  <c r="O161" i="71"/>
  <c r="M161" i="71"/>
  <c r="L161" i="71"/>
  <c r="K161" i="71"/>
  <c r="J161" i="71"/>
  <c r="I161" i="71"/>
  <c r="H161" i="71"/>
  <c r="AB160" i="71"/>
  <c r="AA160" i="71"/>
  <c r="Z160" i="71"/>
  <c r="X160" i="71"/>
  <c r="V160" i="71"/>
  <c r="U160" i="71"/>
  <c r="S160" i="71"/>
  <c r="T160" i="71"/>
  <c r="R160" i="71"/>
  <c r="Q160" i="71"/>
  <c r="P160" i="71"/>
  <c r="O160" i="71"/>
  <c r="M160" i="71"/>
  <c r="L160" i="71"/>
  <c r="K160" i="71"/>
  <c r="J160" i="71"/>
  <c r="I160" i="71"/>
  <c r="H160" i="71"/>
  <c r="AB159" i="71"/>
  <c r="AA159" i="71"/>
  <c r="Z159" i="71"/>
  <c r="X159" i="71"/>
  <c r="V159" i="71"/>
  <c r="U159" i="71"/>
  <c r="S159" i="71"/>
  <c r="T159" i="71"/>
  <c r="R159" i="71"/>
  <c r="Q159" i="71"/>
  <c r="P159" i="71"/>
  <c r="O159" i="71"/>
  <c r="M159" i="71"/>
  <c r="L159" i="71"/>
  <c r="K159" i="71"/>
  <c r="J159" i="71"/>
  <c r="I159" i="71"/>
  <c r="H159" i="71"/>
  <c r="AB158" i="71"/>
  <c r="AA158" i="71"/>
  <c r="Z158" i="71"/>
  <c r="X158" i="71"/>
  <c r="V158" i="71"/>
  <c r="U158" i="71"/>
  <c r="S158" i="71"/>
  <c r="T158" i="71"/>
  <c r="R158" i="71"/>
  <c r="Q158" i="71"/>
  <c r="P158" i="71"/>
  <c r="O158" i="71"/>
  <c r="M158" i="71"/>
  <c r="L158" i="71"/>
  <c r="K158" i="71"/>
  <c r="J158" i="71"/>
  <c r="I158" i="71"/>
  <c r="H158" i="71"/>
  <c r="AB157" i="71"/>
  <c r="AA157" i="71"/>
  <c r="Z157" i="71"/>
  <c r="X157" i="71"/>
  <c r="V157" i="71"/>
  <c r="U157" i="71"/>
  <c r="S157" i="71"/>
  <c r="T157" i="71"/>
  <c r="R157" i="71"/>
  <c r="Q157" i="71"/>
  <c r="P157" i="71"/>
  <c r="O157" i="71"/>
  <c r="M157" i="71"/>
  <c r="L157" i="71"/>
  <c r="K157" i="71"/>
  <c r="J157" i="71"/>
  <c r="I157" i="71"/>
  <c r="H157" i="71"/>
  <c r="AB156" i="71"/>
  <c r="AA156" i="71"/>
  <c r="Z156" i="71"/>
  <c r="X156" i="71"/>
  <c r="V156" i="71"/>
  <c r="U156" i="71"/>
  <c r="S156" i="71"/>
  <c r="T156" i="71"/>
  <c r="R156" i="71"/>
  <c r="Q156" i="71"/>
  <c r="P156" i="71"/>
  <c r="O156" i="71"/>
  <c r="M156" i="71"/>
  <c r="L156" i="71"/>
  <c r="K156" i="71"/>
  <c r="J156" i="71"/>
  <c r="I156" i="71"/>
  <c r="H156" i="71"/>
  <c r="AB155" i="71"/>
  <c r="AA155" i="71"/>
  <c r="Z155" i="71"/>
  <c r="X155" i="71"/>
  <c r="V155" i="71"/>
  <c r="U155" i="71"/>
  <c r="S155" i="71"/>
  <c r="T155" i="71"/>
  <c r="R155" i="71"/>
  <c r="Q155" i="71"/>
  <c r="P155" i="71"/>
  <c r="O155" i="71"/>
  <c r="M155" i="71"/>
  <c r="L155" i="71"/>
  <c r="K155" i="71"/>
  <c r="J155" i="71"/>
  <c r="I155" i="71"/>
  <c r="H155" i="71"/>
  <c r="AB154" i="71"/>
  <c r="AA154" i="71"/>
  <c r="Z154" i="71"/>
  <c r="X154" i="71"/>
  <c r="V154" i="71"/>
  <c r="U154" i="71"/>
  <c r="S154" i="71"/>
  <c r="T154" i="71"/>
  <c r="R154" i="71"/>
  <c r="Q154" i="71"/>
  <c r="P154" i="71"/>
  <c r="O154" i="71"/>
  <c r="M154" i="71"/>
  <c r="L154" i="71"/>
  <c r="K154" i="71"/>
  <c r="J154" i="71"/>
  <c r="I154" i="71"/>
  <c r="H154" i="71"/>
  <c r="AB153" i="71"/>
  <c r="AA153" i="71"/>
  <c r="Z153" i="71"/>
  <c r="X153" i="71"/>
  <c r="V153" i="71"/>
  <c r="U153" i="71"/>
  <c r="S153" i="71"/>
  <c r="T153" i="71"/>
  <c r="R153" i="71"/>
  <c r="Q153" i="71"/>
  <c r="P153" i="71"/>
  <c r="O153" i="71"/>
  <c r="M153" i="71"/>
  <c r="L153" i="71"/>
  <c r="K153" i="71"/>
  <c r="J153" i="71"/>
  <c r="I153" i="71"/>
  <c r="H153" i="71"/>
  <c r="AB152" i="71"/>
  <c r="AA152" i="71"/>
  <c r="Z152" i="71"/>
  <c r="X152" i="71"/>
  <c r="V152" i="71"/>
  <c r="U152" i="71"/>
  <c r="S152" i="71"/>
  <c r="T152" i="71"/>
  <c r="R152" i="71"/>
  <c r="Q152" i="71"/>
  <c r="P152" i="71"/>
  <c r="O152" i="71"/>
  <c r="M152" i="71"/>
  <c r="L152" i="71"/>
  <c r="K152" i="71"/>
  <c r="J152" i="71"/>
  <c r="I152" i="71"/>
  <c r="H152" i="71"/>
  <c r="AB151" i="71"/>
  <c r="AA151" i="71"/>
  <c r="Z151" i="71"/>
  <c r="X151" i="71"/>
  <c r="V151" i="71"/>
  <c r="U151" i="71"/>
  <c r="S151" i="71"/>
  <c r="T151" i="71"/>
  <c r="R151" i="71"/>
  <c r="Q151" i="71"/>
  <c r="P151" i="71"/>
  <c r="O151" i="71"/>
  <c r="M151" i="71"/>
  <c r="L151" i="71"/>
  <c r="K151" i="71"/>
  <c r="J151" i="71"/>
  <c r="I151" i="71"/>
  <c r="H151" i="71"/>
  <c r="AB150" i="71"/>
  <c r="AA150" i="71"/>
  <c r="Z150" i="71"/>
  <c r="X150" i="71"/>
  <c r="V150" i="71"/>
  <c r="U150" i="71"/>
  <c r="S150" i="71"/>
  <c r="T150" i="71"/>
  <c r="R150" i="71"/>
  <c r="Q150" i="71"/>
  <c r="P150" i="71"/>
  <c r="O150" i="71"/>
  <c r="M150" i="71"/>
  <c r="L150" i="71"/>
  <c r="K150" i="71"/>
  <c r="J150" i="71"/>
  <c r="I150" i="71"/>
  <c r="H150" i="71"/>
  <c r="AB149" i="71"/>
  <c r="AA149" i="71"/>
  <c r="Z149" i="71"/>
  <c r="X149" i="71"/>
  <c r="V149" i="71"/>
  <c r="U149" i="71"/>
  <c r="S149" i="71"/>
  <c r="T149" i="71"/>
  <c r="R149" i="71"/>
  <c r="Q149" i="71"/>
  <c r="P149" i="71"/>
  <c r="O149" i="71"/>
  <c r="M149" i="71"/>
  <c r="L149" i="71"/>
  <c r="K149" i="71"/>
  <c r="J149" i="71"/>
  <c r="I149" i="71"/>
  <c r="H149" i="71"/>
  <c r="AB148" i="71"/>
  <c r="AA148" i="71"/>
  <c r="Z148" i="71"/>
  <c r="X148" i="71"/>
  <c r="V148" i="71"/>
  <c r="U148" i="71"/>
  <c r="S148" i="71"/>
  <c r="T148" i="71"/>
  <c r="R148" i="71"/>
  <c r="Q148" i="71"/>
  <c r="P148" i="71"/>
  <c r="O148" i="71"/>
  <c r="M148" i="71"/>
  <c r="L148" i="71"/>
  <c r="K148" i="71"/>
  <c r="J148" i="71"/>
  <c r="I148" i="71"/>
  <c r="H148" i="71"/>
  <c r="AB147" i="71"/>
  <c r="AA147" i="71"/>
  <c r="Z147" i="71"/>
  <c r="X147" i="71"/>
  <c r="V147" i="71"/>
  <c r="U147" i="71"/>
  <c r="S147" i="71"/>
  <c r="T147" i="71"/>
  <c r="R147" i="71"/>
  <c r="Q147" i="71"/>
  <c r="P147" i="71"/>
  <c r="O147" i="71"/>
  <c r="M147" i="71"/>
  <c r="L147" i="71"/>
  <c r="K147" i="71"/>
  <c r="J147" i="71"/>
  <c r="I147" i="71"/>
  <c r="H147" i="71"/>
  <c r="AB146" i="71"/>
  <c r="AA146" i="71"/>
  <c r="Z146" i="71"/>
  <c r="X146" i="71"/>
  <c r="V146" i="71"/>
  <c r="U146" i="71"/>
  <c r="S146" i="71"/>
  <c r="T146" i="71"/>
  <c r="R146" i="71"/>
  <c r="Q146" i="71"/>
  <c r="P146" i="71"/>
  <c r="O146" i="71"/>
  <c r="M146" i="71"/>
  <c r="L146" i="71"/>
  <c r="K146" i="71"/>
  <c r="J146" i="71"/>
  <c r="I146" i="71"/>
  <c r="H146" i="71"/>
  <c r="AB145" i="71"/>
  <c r="AA145" i="71"/>
  <c r="Z145" i="71"/>
  <c r="X145" i="71"/>
  <c r="V145" i="71"/>
  <c r="U145" i="71"/>
  <c r="S145" i="71"/>
  <c r="T145" i="71"/>
  <c r="R145" i="71"/>
  <c r="Q145" i="71"/>
  <c r="P145" i="71"/>
  <c r="O145" i="71"/>
  <c r="M145" i="71"/>
  <c r="L145" i="71"/>
  <c r="K145" i="71"/>
  <c r="J145" i="71"/>
  <c r="I145" i="71"/>
  <c r="H145" i="71"/>
  <c r="AB144" i="71"/>
  <c r="AA144" i="71"/>
  <c r="Z144" i="71"/>
  <c r="X144" i="71"/>
  <c r="V144" i="71"/>
  <c r="U144" i="71"/>
  <c r="S144" i="71"/>
  <c r="T144" i="71"/>
  <c r="R144" i="71"/>
  <c r="Q144" i="71"/>
  <c r="P144" i="71"/>
  <c r="O144" i="71"/>
  <c r="M144" i="71"/>
  <c r="L144" i="71"/>
  <c r="K144" i="71"/>
  <c r="J144" i="71"/>
  <c r="I144" i="71"/>
  <c r="H144" i="71"/>
  <c r="AB143" i="71"/>
  <c r="AA143" i="71"/>
  <c r="Z143" i="71"/>
  <c r="X143" i="71"/>
  <c r="V143" i="71"/>
  <c r="U143" i="71"/>
  <c r="S143" i="71"/>
  <c r="T143" i="71"/>
  <c r="R143" i="71"/>
  <c r="Q143" i="71"/>
  <c r="P143" i="71"/>
  <c r="O143" i="71"/>
  <c r="M143" i="71"/>
  <c r="L143" i="71"/>
  <c r="K143" i="71"/>
  <c r="J143" i="71"/>
  <c r="I143" i="71"/>
  <c r="H143" i="71"/>
  <c r="AB142" i="71"/>
  <c r="AA142" i="71"/>
  <c r="Z142" i="71"/>
  <c r="X142" i="71"/>
  <c r="V142" i="71"/>
  <c r="U142" i="71"/>
  <c r="S142" i="71"/>
  <c r="T142" i="71"/>
  <c r="R142" i="71"/>
  <c r="Q142" i="71"/>
  <c r="P142" i="71"/>
  <c r="O142" i="71"/>
  <c r="M142" i="71"/>
  <c r="L142" i="71"/>
  <c r="K142" i="71"/>
  <c r="J142" i="71"/>
  <c r="I142" i="71"/>
  <c r="H142" i="71"/>
  <c r="AB141" i="71"/>
  <c r="AA141" i="71"/>
  <c r="Z141" i="71"/>
  <c r="X141" i="71"/>
  <c r="V141" i="71"/>
  <c r="U141" i="71"/>
  <c r="S141" i="71"/>
  <c r="T141" i="71"/>
  <c r="R141" i="71"/>
  <c r="Q141" i="71"/>
  <c r="P141" i="71"/>
  <c r="O141" i="71"/>
  <c r="M141" i="71"/>
  <c r="L141" i="71"/>
  <c r="K141" i="71"/>
  <c r="J141" i="71"/>
  <c r="I141" i="71"/>
  <c r="H141" i="71"/>
  <c r="AB140" i="71"/>
  <c r="AA140" i="71"/>
  <c r="Z140" i="71"/>
  <c r="X140" i="71"/>
  <c r="V140" i="71"/>
  <c r="U140" i="71"/>
  <c r="S140" i="71"/>
  <c r="T140" i="71"/>
  <c r="R140" i="71"/>
  <c r="Q140" i="71"/>
  <c r="P140" i="71"/>
  <c r="O140" i="71"/>
  <c r="M140" i="71"/>
  <c r="L140" i="71"/>
  <c r="K140" i="71"/>
  <c r="J140" i="71"/>
  <c r="I140" i="71"/>
  <c r="H140" i="71"/>
  <c r="AB139" i="71"/>
  <c r="AA139" i="71"/>
  <c r="Z139" i="71"/>
  <c r="X139" i="71"/>
  <c r="V139" i="71"/>
  <c r="U139" i="71"/>
  <c r="S139" i="71"/>
  <c r="T139" i="71"/>
  <c r="R139" i="71"/>
  <c r="Q139" i="71"/>
  <c r="P139" i="71"/>
  <c r="O139" i="71"/>
  <c r="M139" i="71"/>
  <c r="L139" i="71"/>
  <c r="K139" i="71"/>
  <c r="J139" i="71"/>
  <c r="I139" i="71"/>
  <c r="H139" i="71"/>
  <c r="AB138" i="71"/>
  <c r="AA138" i="71"/>
  <c r="Z138" i="71"/>
  <c r="X138" i="71"/>
  <c r="V138" i="71"/>
  <c r="U138" i="71"/>
  <c r="S138" i="71"/>
  <c r="T138" i="71"/>
  <c r="R138" i="71"/>
  <c r="Q138" i="71"/>
  <c r="P138" i="71"/>
  <c r="O138" i="71"/>
  <c r="M138" i="71"/>
  <c r="L138" i="71"/>
  <c r="K138" i="71"/>
  <c r="J138" i="71"/>
  <c r="I138" i="71"/>
  <c r="H138" i="71"/>
  <c r="AB137" i="71"/>
  <c r="AA137" i="71"/>
  <c r="Z137" i="71"/>
  <c r="X137" i="71"/>
  <c r="V137" i="71"/>
  <c r="U137" i="71"/>
  <c r="S137" i="71"/>
  <c r="T137" i="71"/>
  <c r="R137" i="71"/>
  <c r="Q137" i="71"/>
  <c r="P137" i="71"/>
  <c r="O137" i="71"/>
  <c r="M137" i="71"/>
  <c r="L137" i="71"/>
  <c r="K137" i="71"/>
  <c r="J137" i="71"/>
  <c r="I137" i="71"/>
  <c r="H137" i="71"/>
  <c r="AB136" i="71"/>
  <c r="AA136" i="71"/>
  <c r="Z136" i="71"/>
  <c r="X136" i="71"/>
  <c r="V136" i="71"/>
  <c r="U136" i="71"/>
  <c r="S136" i="71"/>
  <c r="T136" i="71"/>
  <c r="R136" i="71"/>
  <c r="Q136" i="71"/>
  <c r="P136" i="71"/>
  <c r="O136" i="71"/>
  <c r="M136" i="71"/>
  <c r="L136" i="71"/>
  <c r="K136" i="71"/>
  <c r="J136" i="71"/>
  <c r="I136" i="71"/>
  <c r="H136" i="71"/>
  <c r="AB135" i="71"/>
  <c r="AA135" i="71"/>
  <c r="Z135" i="71"/>
  <c r="X135" i="71"/>
  <c r="V135" i="71"/>
  <c r="U135" i="71"/>
  <c r="S135" i="71"/>
  <c r="T135" i="71"/>
  <c r="R135" i="71"/>
  <c r="Q135" i="71"/>
  <c r="P135" i="71"/>
  <c r="O135" i="71"/>
  <c r="M135" i="71"/>
  <c r="L135" i="71"/>
  <c r="K135" i="71"/>
  <c r="J135" i="71"/>
  <c r="I135" i="71"/>
  <c r="H135" i="71"/>
  <c r="AB134" i="71"/>
  <c r="AA134" i="71"/>
  <c r="Z134" i="71"/>
  <c r="X134" i="71"/>
  <c r="V134" i="71"/>
  <c r="U134" i="71"/>
  <c r="S134" i="71"/>
  <c r="T134" i="71"/>
  <c r="R134" i="71"/>
  <c r="Q134" i="71"/>
  <c r="P134" i="71"/>
  <c r="O134" i="71"/>
  <c r="M134" i="71"/>
  <c r="L134" i="71"/>
  <c r="K134" i="71"/>
  <c r="J134" i="71"/>
  <c r="I134" i="71"/>
  <c r="H134" i="71"/>
  <c r="AB133" i="71"/>
  <c r="AA133" i="71"/>
  <c r="Z133" i="71"/>
  <c r="X133" i="71"/>
  <c r="V133" i="71"/>
  <c r="U133" i="71"/>
  <c r="S133" i="71"/>
  <c r="T133" i="71"/>
  <c r="R133" i="71"/>
  <c r="Q133" i="71"/>
  <c r="P133" i="71"/>
  <c r="O133" i="71"/>
  <c r="M133" i="71"/>
  <c r="L133" i="71"/>
  <c r="K133" i="71"/>
  <c r="J133" i="71"/>
  <c r="I133" i="71"/>
  <c r="H133" i="71"/>
  <c r="AB132" i="71"/>
  <c r="AA132" i="71"/>
  <c r="Z132" i="71"/>
  <c r="X132" i="71"/>
  <c r="V132" i="71"/>
  <c r="U132" i="71"/>
  <c r="S132" i="71"/>
  <c r="T132" i="71"/>
  <c r="R132" i="71"/>
  <c r="Q132" i="71"/>
  <c r="P132" i="71"/>
  <c r="O132" i="71"/>
  <c r="M132" i="71"/>
  <c r="L132" i="71"/>
  <c r="K132" i="71"/>
  <c r="J132" i="71"/>
  <c r="I132" i="71"/>
  <c r="H132" i="71"/>
  <c r="AB131" i="71"/>
  <c r="AA131" i="71"/>
  <c r="Z131" i="71"/>
  <c r="X131" i="71"/>
  <c r="V131" i="71"/>
  <c r="U131" i="71"/>
  <c r="S131" i="71"/>
  <c r="T131" i="71"/>
  <c r="R131" i="71"/>
  <c r="Q131" i="71"/>
  <c r="P131" i="71"/>
  <c r="O131" i="71"/>
  <c r="M131" i="71"/>
  <c r="L131" i="71"/>
  <c r="K131" i="71"/>
  <c r="J131" i="71"/>
  <c r="I131" i="71"/>
  <c r="H131" i="71"/>
  <c r="Z356" i="71"/>
  <c r="X356" i="71"/>
  <c r="V356" i="71"/>
  <c r="U356" i="71"/>
  <c r="S356" i="71"/>
  <c r="T356" i="71"/>
  <c r="R356" i="71"/>
  <c r="Q356" i="71"/>
  <c r="P356" i="71"/>
  <c r="O356" i="71"/>
  <c r="M356" i="71"/>
  <c r="L356" i="71"/>
  <c r="K356" i="71"/>
  <c r="H356" i="71"/>
  <c r="AB130" i="71"/>
  <c r="AA130" i="71"/>
  <c r="Z130" i="71"/>
  <c r="X130" i="71"/>
  <c r="V130" i="71"/>
  <c r="U130" i="71"/>
  <c r="S130" i="71"/>
  <c r="T130" i="71"/>
  <c r="R130" i="71"/>
  <c r="Q130" i="71"/>
  <c r="P130" i="71"/>
  <c r="O130" i="71"/>
  <c r="M130" i="71"/>
  <c r="L130" i="71"/>
  <c r="K130" i="71"/>
  <c r="J130" i="71"/>
  <c r="I130" i="71"/>
  <c r="H130" i="71"/>
  <c r="AB129" i="71"/>
  <c r="AA129" i="71"/>
  <c r="Z129" i="71"/>
  <c r="X129" i="71"/>
  <c r="V129" i="71"/>
  <c r="U129" i="71"/>
  <c r="S129" i="71"/>
  <c r="T129" i="71"/>
  <c r="R129" i="71"/>
  <c r="Q129" i="71"/>
  <c r="P129" i="71"/>
  <c r="O129" i="71"/>
  <c r="M129" i="71"/>
  <c r="L129" i="71"/>
  <c r="K129" i="71"/>
  <c r="J129" i="71"/>
  <c r="I129" i="71"/>
  <c r="H129" i="71"/>
  <c r="AB128" i="71"/>
  <c r="AA128" i="71"/>
  <c r="Z128" i="71"/>
  <c r="X128" i="71"/>
  <c r="V128" i="71"/>
  <c r="U128" i="71"/>
  <c r="S128" i="71"/>
  <c r="T128" i="71"/>
  <c r="R128" i="71"/>
  <c r="Q128" i="71"/>
  <c r="P128" i="71"/>
  <c r="O128" i="71"/>
  <c r="M128" i="71"/>
  <c r="L128" i="71"/>
  <c r="K128" i="71"/>
  <c r="J128" i="71"/>
  <c r="I128" i="71"/>
  <c r="H128" i="71"/>
  <c r="AB127" i="71"/>
  <c r="AA127" i="71"/>
  <c r="Z127" i="71"/>
  <c r="X127" i="71"/>
  <c r="V127" i="71"/>
  <c r="U127" i="71"/>
  <c r="S127" i="71"/>
  <c r="T127" i="71"/>
  <c r="R127" i="71"/>
  <c r="Q127" i="71"/>
  <c r="P127" i="71"/>
  <c r="O127" i="71"/>
  <c r="M127" i="71"/>
  <c r="L127" i="71"/>
  <c r="K127" i="71"/>
  <c r="J127" i="71"/>
  <c r="I127" i="71"/>
  <c r="H127" i="71"/>
  <c r="AB126" i="71"/>
  <c r="AA126" i="71"/>
  <c r="Z126" i="71"/>
  <c r="X126" i="71"/>
  <c r="V126" i="71"/>
  <c r="U126" i="71"/>
  <c r="S126" i="71"/>
  <c r="T126" i="71"/>
  <c r="R126" i="71"/>
  <c r="Q126" i="71"/>
  <c r="P126" i="71"/>
  <c r="O126" i="71"/>
  <c r="M126" i="71"/>
  <c r="L126" i="71"/>
  <c r="K126" i="71"/>
  <c r="J126" i="71"/>
  <c r="I126" i="71"/>
  <c r="H126" i="71"/>
  <c r="AB125" i="71"/>
  <c r="AA125" i="71"/>
  <c r="Z125" i="71"/>
  <c r="X125" i="71"/>
  <c r="V125" i="71"/>
  <c r="U125" i="71"/>
  <c r="S125" i="71"/>
  <c r="T125" i="71"/>
  <c r="R125" i="71"/>
  <c r="Q125" i="71"/>
  <c r="P125" i="71"/>
  <c r="O125" i="71"/>
  <c r="M125" i="71"/>
  <c r="L125" i="71"/>
  <c r="K125" i="71"/>
  <c r="J125" i="71"/>
  <c r="I125" i="71"/>
  <c r="H125" i="71"/>
  <c r="AB124" i="71"/>
  <c r="AA124" i="71"/>
  <c r="Z124" i="71"/>
  <c r="X124" i="71"/>
  <c r="V124" i="71"/>
  <c r="U124" i="71"/>
  <c r="S124" i="71"/>
  <c r="T124" i="71"/>
  <c r="R124" i="71"/>
  <c r="Q124" i="71"/>
  <c r="P124" i="71"/>
  <c r="O124" i="71"/>
  <c r="M124" i="71"/>
  <c r="L124" i="71"/>
  <c r="K124" i="71"/>
  <c r="J124" i="71"/>
  <c r="I124" i="71"/>
  <c r="H124" i="71"/>
  <c r="AB123" i="71"/>
  <c r="AA123" i="71"/>
  <c r="Z123" i="71"/>
  <c r="X123" i="71"/>
  <c r="V123" i="71"/>
  <c r="U123" i="71"/>
  <c r="S123" i="71"/>
  <c r="T123" i="71"/>
  <c r="R123" i="71"/>
  <c r="Q123" i="71"/>
  <c r="P123" i="71"/>
  <c r="O123" i="71"/>
  <c r="M123" i="71"/>
  <c r="L123" i="71"/>
  <c r="K123" i="71"/>
  <c r="J123" i="71"/>
  <c r="I123" i="71"/>
  <c r="H123" i="71"/>
  <c r="AB122" i="71"/>
  <c r="AA122" i="71"/>
  <c r="Z122" i="71"/>
  <c r="X122" i="71"/>
  <c r="V122" i="71"/>
  <c r="U122" i="71"/>
  <c r="S122" i="71"/>
  <c r="T122" i="71"/>
  <c r="R122" i="71"/>
  <c r="Q122" i="71"/>
  <c r="P122" i="71"/>
  <c r="O122" i="71"/>
  <c r="M122" i="71"/>
  <c r="L122" i="71"/>
  <c r="K122" i="71"/>
  <c r="J122" i="71"/>
  <c r="I122" i="71"/>
  <c r="H122" i="71"/>
  <c r="AB121" i="71"/>
  <c r="AA121" i="71"/>
  <c r="Z121" i="71"/>
  <c r="X121" i="71"/>
  <c r="V121" i="71"/>
  <c r="U121" i="71"/>
  <c r="S121" i="71"/>
  <c r="T121" i="71"/>
  <c r="R121" i="71"/>
  <c r="Q121" i="71"/>
  <c r="P121" i="71"/>
  <c r="O121" i="71"/>
  <c r="M121" i="71"/>
  <c r="L121" i="71"/>
  <c r="K121" i="71"/>
  <c r="J121" i="71"/>
  <c r="I121" i="71"/>
  <c r="H121" i="71"/>
  <c r="AB120" i="71"/>
  <c r="AA120" i="71"/>
  <c r="Z120" i="71"/>
  <c r="X120" i="71"/>
  <c r="V120" i="71"/>
  <c r="U120" i="71"/>
  <c r="S120" i="71"/>
  <c r="T120" i="71"/>
  <c r="R120" i="71"/>
  <c r="Q120" i="71"/>
  <c r="P120" i="71"/>
  <c r="O120" i="71"/>
  <c r="M120" i="71"/>
  <c r="L120" i="71"/>
  <c r="K120" i="71"/>
  <c r="J120" i="71"/>
  <c r="I120" i="71"/>
  <c r="H120" i="71"/>
  <c r="AB119" i="71"/>
  <c r="AA119" i="71"/>
  <c r="Z119" i="71"/>
  <c r="X119" i="71"/>
  <c r="V119" i="71"/>
  <c r="U119" i="71"/>
  <c r="S119" i="71"/>
  <c r="T119" i="71"/>
  <c r="R119" i="71"/>
  <c r="Q119" i="71"/>
  <c r="P119" i="71"/>
  <c r="O119" i="71"/>
  <c r="M119" i="71"/>
  <c r="L119" i="71"/>
  <c r="K119" i="71"/>
  <c r="J119" i="71"/>
  <c r="I119" i="71"/>
  <c r="H119" i="71"/>
  <c r="AB118" i="71"/>
  <c r="AA118" i="71"/>
  <c r="Z118" i="71"/>
  <c r="X118" i="71"/>
  <c r="V118" i="71"/>
  <c r="U118" i="71"/>
  <c r="S118" i="71"/>
  <c r="T118" i="71"/>
  <c r="R118" i="71"/>
  <c r="Q118" i="71"/>
  <c r="P118" i="71"/>
  <c r="O118" i="71"/>
  <c r="M118" i="71"/>
  <c r="L118" i="71"/>
  <c r="K118" i="71"/>
  <c r="J118" i="71"/>
  <c r="I118" i="71"/>
  <c r="H118" i="71"/>
  <c r="AB117" i="71"/>
  <c r="AA117" i="71"/>
  <c r="Z117" i="71"/>
  <c r="X117" i="71"/>
  <c r="V117" i="71"/>
  <c r="U117" i="71"/>
  <c r="S117" i="71"/>
  <c r="T117" i="71"/>
  <c r="R117" i="71"/>
  <c r="Q117" i="71"/>
  <c r="P117" i="71"/>
  <c r="O117" i="71"/>
  <c r="M117" i="71"/>
  <c r="L117" i="71"/>
  <c r="K117" i="71"/>
  <c r="J117" i="71"/>
  <c r="I117" i="71"/>
  <c r="H117" i="71"/>
  <c r="AB116" i="71"/>
  <c r="AA116" i="71"/>
  <c r="Z116" i="71"/>
  <c r="X116" i="71"/>
  <c r="V116" i="71"/>
  <c r="U116" i="71"/>
  <c r="S116" i="71"/>
  <c r="T116" i="71"/>
  <c r="R116" i="71"/>
  <c r="Q116" i="71"/>
  <c r="P116" i="71"/>
  <c r="O116" i="71"/>
  <c r="M116" i="71"/>
  <c r="L116" i="71"/>
  <c r="K116" i="71"/>
  <c r="J116" i="71"/>
  <c r="I116" i="71"/>
  <c r="H116" i="71"/>
  <c r="AB115" i="71"/>
  <c r="AA115" i="71"/>
  <c r="Z115" i="71"/>
  <c r="X115" i="71"/>
  <c r="V115" i="71"/>
  <c r="U115" i="71"/>
  <c r="S115" i="71"/>
  <c r="T115" i="71"/>
  <c r="R115" i="71"/>
  <c r="Q115" i="71"/>
  <c r="P115" i="71"/>
  <c r="O115" i="71"/>
  <c r="M115" i="71"/>
  <c r="L115" i="71"/>
  <c r="K115" i="71"/>
  <c r="J115" i="71"/>
  <c r="I115" i="71"/>
  <c r="H115" i="71"/>
  <c r="AB114" i="71"/>
  <c r="AA114" i="71"/>
  <c r="Z114" i="71"/>
  <c r="X114" i="71"/>
  <c r="V114" i="71"/>
  <c r="U114" i="71"/>
  <c r="S114" i="71"/>
  <c r="T114" i="71"/>
  <c r="R114" i="71"/>
  <c r="Q114" i="71"/>
  <c r="P114" i="71"/>
  <c r="O114" i="71"/>
  <c r="M114" i="71"/>
  <c r="L114" i="71"/>
  <c r="K114" i="71"/>
  <c r="J114" i="71"/>
  <c r="I114" i="71"/>
  <c r="H114" i="71"/>
  <c r="AB113" i="71"/>
  <c r="AA113" i="71"/>
  <c r="Z113" i="71"/>
  <c r="X113" i="71"/>
  <c r="V113" i="71"/>
  <c r="U113" i="71"/>
  <c r="S113" i="71"/>
  <c r="T113" i="71"/>
  <c r="R113" i="71"/>
  <c r="Q113" i="71"/>
  <c r="P113" i="71"/>
  <c r="O113" i="71"/>
  <c r="M113" i="71"/>
  <c r="L113" i="71"/>
  <c r="K113" i="71"/>
  <c r="J113" i="71"/>
  <c r="I113" i="71"/>
  <c r="H113" i="71"/>
  <c r="AB112" i="71"/>
  <c r="AA112" i="71"/>
  <c r="Z112" i="71"/>
  <c r="X112" i="71"/>
  <c r="V112" i="71"/>
  <c r="U112" i="71"/>
  <c r="S112" i="71"/>
  <c r="T112" i="71"/>
  <c r="R112" i="71"/>
  <c r="Q112" i="71"/>
  <c r="P112" i="71"/>
  <c r="O112" i="71"/>
  <c r="M112" i="71"/>
  <c r="L112" i="71"/>
  <c r="K112" i="71"/>
  <c r="J112" i="71"/>
  <c r="I112" i="71"/>
  <c r="H112" i="71"/>
  <c r="AB111" i="71"/>
  <c r="AA111" i="71"/>
  <c r="Z111" i="71"/>
  <c r="X111" i="71"/>
  <c r="V111" i="71"/>
  <c r="U111" i="71"/>
  <c r="S111" i="71"/>
  <c r="T111" i="71"/>
  <c r="R111" i="71"/>
  <c r="Q111" i="71"/>
  <c r="P111" i="71"/>
  <c r="O111" i="71"/>
  <c r="M111" i="71"/>
  <c r="L111" i="71"/>
  <c r="K111" i="71"/>
  <c r="J111" i="71"/>
  <c r="I111" i="71"/>
  <c r="H111" i="71"/>
  <c r="AB110" i="71"/>
  <c r="AA110" i="71"/>
  <c r="Z110" i="71"/>
  <c r="X110" i="71"/>
  <c r="V110" i="71"/>
  <c r="U110" i="71"/>
  <c r="S110" i="71"/>
  <c r="T110" i="71"/>
  <c r="R110" i="71"/>
  <c r="Q110" i="71"/>
  <c r="P110" i="71"/>
  <c r="O110" i="71"/>
  <c r="M110" i="71"/>
  <c r="L110" i="71"/>
  <c r="K110" i="71"/>
  <c r="J110" i="71"/>
  <c r="I110" i="71"/>
  <c r="H110" i="71"/>
  <c r="AB109" i="71"/>
  <c r="AA109" i="71"/>
  <c r="Z109" i="71"/>
  <c r="X109" i="71"/>
  <c r="V109" i="71"/>
  <c r="U109" i="71"/>
  <c r="S109" i="71"/>
  <c r="T109" i="71"/>
  <c r="R109" i="71"/>
  <c r="Q109" i="71"/>
  <c r="P109" i="71"/>
  <c r="O109" i="71"/>
  <c r="M109" i="71"/>
  <c r="L109" i="71"/>
  <c r="K109" i="71"/>
  <c r="J109" i="71"/>
  <c r="I109" i="71"/>
  <c r="H109" i="71"/>
  <c r="AB108" i="71"/>
  <c r="AA108" i="71"/>
  <c r="Z108" i="71"/>
  <c r="X108" i="71"/>
  <c r="V108" i="71"/>
  <c r="U108" i="71"/>
  <c r="S108" i="71"/>
  <c r="T108" i="71"/>
  <c r="R108" i="71"/>
  <c r="Q108" i="71"/>
  <c r="P108" i="71"/>
  <c r="O108" i="71"/>
  <c r="M108" i="71"/>
  <c r="L108" i="71"/>
  <c r="K108" i="71"/>
  <c r="J108" i="71"/>
  <c r="I108" i="71"/>
  <c r="H108" i="71"/>
  <c r="AB107" i="71"/>
  <c r="AA107" i="71"/>
  <c r="Z107" i="71"/>
  <c r="X107" i="71"/>
  <c r="V107" i="71"/>
  <c r="U107" i="71"/>
  <c r="S107" i="71"/>
  <c r="T107" i="71"/>
  <c r="R107" i="71"/>
  <c r="Q107" i="71"/>
  <c r="P107" i="71"/>
  <c r="O107" i="71"/>
  <c r="M107" i="71"/>
  <c r="L107" i="71"/>
  <c r="K107" i="71"/>
  <c r="J107" i="71"/>
  <c r="I107" i="71"/>
  <c r="H107" i="71"/>
  <c r="AB106" i="71"/>
  <c r="AA106" i="71"/>
  <c r="Z106" i="71"/>
  <c r="X106" i="71"/>
  <c r="V106" i="71"/>
  <c r="U106" i="71"/>
  <c r="S106" i="71"/>
  <c r="T106" i="71"/>
  <c r="R106" i="71"/>
  <c r="Q106" i="71"/>
  <c r="P106" i="71"/>
  <c r="O106" i="71"/>
  <c r="M106" i="71"/>
  <c r="L106" i="71"/>
  <c r="K106" i="71"/>
  <c r="J106" i="71"/>
  <c r="I106" i="71"/>
  <c r="H106" i="71"/>
  <c r="AB105" i="71"/>
  <c r="AA105" i="71"/>
  <c r="Z105" i="71"/>
  <c r="X105" i="71"/>
  <c r="V105" i="71"/>
  <c r="U105" i="71"/>
  <c r="S105" i="71"/>
  <c r="T105" i="71"/>
  <c r="R105" i="71"/>
  <c r="Q105" i="71"/>
  <c r="P105" i="71"/>
  <c r="O105" i="71"/>
  <c r="M105" i="71"/>
  <c r="L105" i="71"/>
  <c r="K105" i="71"/>
  <c r="J105" i="71"/>
  <c r="I105" i="71"/>
  <c r="H105" i="71"/>
  <c r="AB104" i="71"/>
  <c r="AA104" i="71"/>
  <c r="Z104" i="71"/>
  <c r="X104" i="71"/>
  <c r="V104" i="71"/>
  <c r="U104" i="71"/>
  <c r="S104" i="71"/>
  <c r="T104" i="71"/>
  <c r="R104" i="71"/>
  <c r="Q104" i="71"/>
  <c r="P104" i="71"/>
  <c r="O104" i="71"/>
  <c r="M104" i="71"/>
  <c r="L104" i="71"/>
  <c r="K104" i="71"/>
  <c r="J104" i="71"/>
  <c r="I104" i="71"/>
  <c r="H104" i="71"/>
  <c r="AB103" i="71"/>
  <c r="AA103" i="71"/>
  <c r="Z103" i="71"/>
  <c r="X103" i="71"/>
  <c r="V103" i="71"/>
  <c r="U103" i="71"/>
  <c r="S103" i="71"/>
  <c r="T103" i="71"/>
  <c r="R103" i="71"/>
  <c r="Q103" i="71"/>
  <c r="P103" i="71"/>
  <c r="O103" i="71"/>
  <c r="M103" i="71"/>
  <c r="L103" i="71"/>
  <c r="K103" i="71"/>
  <c r="J103" i="71"/>
  <c r="I103" i="71"/>
  <c r="H103" i="71"/>
  <c r="AB102" i="71"/>
  <c r="AA102" i="71"/>
  <c r="Z102" i="71"/>
  <c r="X102" i="71"/>
  <c r="V102" i="71"/>
  <c r="U102" i="71"/>
  <c r="S102" i="71"/>
  <c r="T102" i="71"/>
  <c r="R102" i="71"/>
  <c r="Q102" i="71"/>
  <c r="P102" i="71"/>
  <c r="O102" i="71"/>
  <c r="M102" i="71"/>
  <c r="L102" i="71"/>
  <c r="K102" i="71"/>
  <c r="J102" i="71"/>
  <c r="I102" i="71"/>
  <c r="H102" i="71"/>
  <c r="AB101" i="71"/>
  <c r="AA101" i="71"/>
  <c r="Z101" i="71"/>
  <c r="X101" i="71"/>
  <c r="V101" i="71"/>
  <c r="U101" i="71"/>
  <c r="S101" i="71"/>
  <c r="T101" i="71"/>
  <c r="R101" i="71"/>
  <c r="Q101" i="71"/>
  <c r="P101" i="71"/>
  <c r="O101" i="71"/>
  <c r="M101" i="71"/>
  <c r="L101" i="71"/>
  <c r="K101" i="71"/>
  <c r="J101" i="71"/>
  <c r="I101" i="71"/>
  <c r="H101" i="71"/>
  <c r="AB100" i="71"/>
  <c r="AA100" i="71"/>
  <c r="Z100" i="71"/>
  <c r="X100" i="71"/>
  <c r="V100" i="71"/>
  <c r="U100" i="71"/>
  <c r="S100" i="71"/>
  <c r="T100" i="71"/>
  <c r="R100" i="71"/>
  <c r="Q100" i="71"/>
  <c r="P100" i="71"/>
  <c r="O100" i="71"/>
  <c r="M100" i="71"/>
  <c r="L100" i="71"/>
  <c r="K100" i="71"/>
  <c r="J100" i="71"/>
  <c r="I100" i="71"/>
  <c r="H100" i="71"/>
  <c r="AB99" i="71"/>
  <c r="AA99" i="71"/>
  <c r="Z99" i="71"/>
  <c r="X99" i="71"/>
  <c r="V99" i="71"/>
  <c r="U99" i="71"/>
  <c r="S99" i="71"/>
  <c r="T99" i="71"/>
  <c r="R99" i="71"/>
  <c r="Q99" i="71"/>
  <c r="P99" i="71"/>
  <c r="O99" i="71"/>
  <c r="M99" i="71"/>
  <c r="L99" i="71"/>
  <c r="K99" i="71"/>
  <c r="J99" i="71"/>
  <c r="I99" i="71"/>
  <c r="H99" i="71"/>
  <c r="AB98" i="71"/>
  <c r="AA98" i="71"/>
  <c r="Z98" i="71"/>
  <c r="X98" i="71"/>
  <c r="V98" i="71"/>
  <c r="U98" i="71"/>
  <c r="S98" i="71"/>
  <c r="T98" i="71"/>
  <c r="R98" i="71"/>
  <c r="Q98" i="71"/>
  <c r="P98" i="71"/>
  <c r="O98" i="71"/>
  <c r="M98" i="71"/>
  <c r="L98" i="71"/>
  <c r="K98" i="71"/>
  <c r="J98" i="71"/>
  <c r="I98" i="71"/>
  <c r="H98" i="71"/>
  <c r="AB97" i="71"/>
  <c r="AA97" i="71"/>
  <c r="Z97" i="71"/>
  <c r="X97" i="71"/>
  <c r="V97" i="71"/>
  <c r="U97" i="71"/>
  <c r="S97" i="71"/>
  <c r="T97" i="71"/>
  <c r="R97" i="71"/>
  <c r="Q97" i="71"/>
  <c r="P97" i="71"/>
  <c r="O97" i="71"/>
  <c r="M97" i="71"/>
  <c r="L97" i="71"/>
  <c r="K97" i="71"/>
  <c r="J97" i="71"/>
  <c r="I97" i="71"/>
  <c r="H97" i="71"/>
  <c r="AB96" i="71"/>
  <c r="AA96" i="71"/>
  <c r="Z96" i="71"/>
  <c r="X96" i="71"/>
  <c r="V96" i="71"/>
  <c r="U96" i="71"/>
  <c r="S96" i="71"/>
  <c r="T96" i="71"/>
  <c r="R96" i="71"/>
  <c r="Q96" i="71"/>
  <c r="P96" i="71"/>
  <c r="O96" i="71"/>
  <c r="M96" i="71"/>
  <c r="L96" i="71"/>
  <c r="K96" i="71"/>
  <c r="J96" i="71"/>
  <c r="I96" i="71"/>
  <c r="H96" i="71"/>
  <c r="AB95" i="71"/>
  <c r="AA95" i="71"/>
  <c r="Z95" i="71"/>
  <c r="X95" i="71"/>
  <c r="V95" i="71"/>
  <c r="U95" i="71"/>
  <c r="S95" i="71"/>
  <c r="T95" i="71"/>
  <c r="R95" i="71"/>
  <c r="Q95" i="71"/>
  <c r="P95" i="71"/>
  <c r="O95" i="71"/>
  <c r="M95" i="71"/>
  <c r="L95" i="71"/>
  <c r="K95" i="71"/>
  <c r="J95" i="71"/>
  <c r="I95" i="71"/>
  <c r="H95" i="71"/>
  <c r="AB94" i="71"/>
  <c r="AA94" i="71"/>
  <c r="Z94" i="71"/>
  <c r="X94" i="71"/>
  <c r="V94" i="71"/>
  <c r="U94" i="71"/>
  <c r="S94" i="71"/>
  <c r="T94" i="71"/>
  <c r="R94" i="71"/>
  <c r="Q94" i="71"/>
  <c r="P94" i="71"/>
  <c r="O94" i="71"/>
  <c r="M94" i="71"/>
  <c r="L94" i="71"/>
  <c r="K94" i="71"/>
  <c r="J94" i="71"/>
  <c r="I94" i="71"/>
  <c r="H94" i="71"/>
  <c r="AB93" i="71"/>
  <c r="AA93" i="71"/>
  <c r="Z93" i="71"/>
  <c r="X93" i="71"/>
  <c r="V93" i="71"/>
  <c r="U93" i="71"/>
  <c r="S93" i="71"/>
  <c r="T93" i="71"/>
  <c r="R93" i="71"/>
  <c r="Q93" i="71"/>
  <c r="P93" i="71"/>
  <c r="O93" i="71"/>
  <c r="M93" i="71"/>
  <c r="L93" i="71"/>
  <c r="K93" i="71"/>
  <c r="J93" i="71"/>
  <c r="I93" i="71"/>
  <c r="H93" i="71"/>
  <c r="AB92" i="71"/>
  <c r="AA92" i="71"/>
  <c r="Z92" i="71"/>
  <c r="X92" i="71"/>
  <c r="V92" i="71"/>
  <c r="U92" i="71"/>
  <c r="S92" i="71"/>
  <c r="T92" i="71"/>
  <c r="R92" i="71"/>
  <c r="Q92" i="71"/>
  <c r="P92" i="71"/>
  <c r="O92" i="71"/>
  <c r="M92" i="71"/>
  <c r="L92" i="71"/>
  <c r="K92" i="71"/>
  <c r="J92" i="71"/>
  <c r="I92" i="71"/>
  <c r="H92" i="71"/>
  <c r="AB91" i="71"/>
  <c r="AA91" i="71"/>
  <c r="Z91" i="71"/>
  <c r="X91" i="71"/>
  <c r="V91" i="71"/>
  <c r="U91" i="71"/>
  <c r="S91" i="71"/>
  <c r="T91" i="71"/>
  <c r="R91" i="71"/>
  <c r="Q91" i="71"/>
  <c r="P91" i="71"/>
  <c r="O91" i="71"/>
  <c r="M91" i="71"/>
  <c r="L91" i="71"/>
  <c r="K91" i="71"/>
  <c r="J91" i="71"/>
  <c r="I91" i="71"/>
  <c r="H91" i="71"/>
  <c r="AB90" i="71"/>
  <c r="AA90" i="71"/>
  <c r="Z90" i="71"/>
  <c r="X90" i="71"/>
  <c r="V90" i="71"/>
  <c r="U90" i="71"/>
  <c r="S90" i="71"/>
  <c r="T90" i="71"/>
  <c r="R90" i="71"/>
  <c r="Q90" i="71"/>
  <c r="P90" i="71"/>
  <c r="O90" i="71"/>
  <c r="M90" i="71"/>
  <c r="L90" i="71"/>
  <c r="K90" i="71"/>
  <c r="J90" i="71"/>
  <c r="I90" i="71"/>
  <c r="H90" i="71"/>
  <c r="AB89" i="71"/>
  <c r="AA89" i="71"/>
  <c r="Z89" i="71"/>
  <c r="X89" i="71"/>
  <c r="V89" i="71"/>
  <c r="U89" i="71"/>
  <c r="S89" i="71"/>
  <c r="T89" i="71"/>
  <c r="R89" i="71"/>
  <c r="Q89" i="71"/>
  <c r="P89" i="71"/>
  <c r="O89" i="71"/>
  <c r="M89" i="71"/>
  <c r="L89" i="71"/>
  <c r="K89" i="71"/>
  <c r="J89" i="71"/>
  <c r="I89" i="71"/>
  <c r="H89" i="71"/>
  <c r="AB88" i="71"/>
  <c r="AA88" i="71"/>
  <c r="Z88" i="71"/>
  <c r="X88" i="71"/>
  <c r="V88" i="71"/>
  <c r="U88" i="71"/>
  <c r="S88" i="71"/>
  <c r="T88" i="71"/>
  <c r="R88" i="71"/>
  <c r="Q88" i="71"/>
  <c r="P88" i="71"/>
  <c r="O88" i="71"/>
  <c r="M88" i="71"/>
  <c r="L88" i="71"/>
  <c r="K88" i="71"/>
  <c r="J88" i="71"/>
  <c r="I88" i="71"/>
  <c r="H88" i="71"/>
  <c r="AB87" i="71"/>
  <c r="AA87" i="71"/>
  <c r="Z87" i="71"/>
  <c r="X87" i="71"/>
  <c r="V87" i="71"/>
  <c r="U87" i="71"/>
  <c r="S87" i="71"/>
  <c r="T87" i="71"/>
  <c r="R87" i="71"/>
  <c r="Q87" i="71"/>
  <c r="P87" i="71"/>
  <c r="O87" i="71"/>
  <c r="M87" i="71"/>
  <c r="L87" i="71"/>
  <c r="K87" i="71"/>
  <c r="J87" i="71"/>
  <c r="I87" i="71"/>
  <c r="H87" i="71"/>
  <c r="AB86" i="71"/>
  <c r="AA86" i="71"/>
  <c r="Z86" i="71"/>
  <c r="X86" i="71"/>
  <c r="V86" i="71"/>
  <c r="U86" i="71"/>
  <c r="S86" i="71"/>
  <c r="T86" i="71"/>
  <c r="R86" i="71"/>
  <c r="Q86" i="71"/>
  <c r="P86" i="71"/>
  <c r="O86" i="71"/>
  <c r="M86" i="71"/>
  <c r="L86" i="71"/>
  <c r="K86" i="71"/>
  <c r="J86" i="71"/>
  <c r="I86" i="71"/>
  <c r="H86" i="71"/>
  <c r="AB85" i="71"/>
  <c r="AA85" i="71"/>
  <c r="Z85" i="71"/>
  <c r="X85" i="71"/>
  <c r="V85" i="71"/>
  <c r="U85" i="71"/>
  <c r="S85" i="71"/>
  <c r="T85" i="71"/>
  <c r="R85" i="71"/>
  <c r="Q85" i="71"/>
  <c r="P85" i="71"/>
  <c r="O85" i="71"/>
  <c r="M85" i="71"/>
  <c r="L85" i="71"/>
  <c r="K85" i="71"/>
  <c r="J85" i="71"/>
  <c r="I85" i="71"/>
  <c r="H85" i="71"/>
  <c r="AB84" i="71"/>
  <c r="AA84" i="71"/>
  <c r="Z84" i="71"/>
  <c r="X84" i="71"/>
  <c r="V84" i="71"/>
  <c r="U84" i="71"/>
  <c r="S84" i="71"/>
  <c r="T84" i="71"/>
  <c r="R84" i="71"/>
  <c r="Q84" i="71"/>
  <c r="P84" i="71"/>
  <c r="O84" i="71"/>
  <c r="M84" i="71"/>
  <c r="L84" i="71"/>
  <c r="K84" i="71"/>
  <c r="J84" i="71"/>
  <c r="I84" i="71"/>
  <c r="H84" i="71"/>
  <c r="AB83" i="71"/>
  <c r="AA83" i="71"/>
  <c r="Z83" i="71"/>
  <c r="X83" i="71"/>
  <c r="V83" i="71"/>
  <c r="U83" i="71"/>
  <c r="S83" i="71"/>
  <c r="T83" i="71"/>
  <c r="R83" i="71"/>
  <c r="Q83" i="71"/>
  <c r="P83" i="71"/>
  <c r="O83" i="71"/>
  <c r="M83" i="71"/>
  <c r="L83" i="71"/>
  <c r="K83" i="71"/>
  <c r="J83" i="71"/>
  <c r="I83" i="71"/>
  <c r="H83" i="71"/>
  <c r="AB82" i="71"/>
  <c r="AA82" i="71"/>
  <c r="Z82" i="71"/>
  <c r="X82" i="71"/>
  <c r="V82" i="71"/>
  <c r="U82" i="71"/>
  <c r="S82" i="71"/>
  <c r="T82" i="71"/>
  <c r="R82" i="71"/>
  <c r="Q82" i="71"/>
  <c r="P82" i="71"/>
  <c r="O82" i="71"/>
  <c r="M82" i="71"/>
  <c r="L82" i="71"/>
  <c r="K82" i="71"/>
  <c r="J82" i="71"/>
  <c r="I82" i="71"/>
  <c r="H82" i="71"/>
  <c r="AB81" i="71"/>
  <c r="AA81" i="71"/>
  <c r="Z81" i="71"/>
  <c r="X81" i="71"/>
  <c r="V81" i="71"/>
  <c r="U81" i="71"/>
  <c r="S81" i="71"/>
  <c r="T81" i="71"/>
  <c r="R81" i="71"/>
  <c r="Q81" i="71"/>
  <c r="P81" i="71"/>
  <c r="O81" i="71"/>
  <c r="M81" i="71"/>
  <c r="L81" i="71"/>
  <c r="K81" i="71"/>
  <c r="J81" i="71"/>
  <c r="I81" i="71"/>
  <c r="H81" i="71"/>
  <c r="AB80" i="71"/>
  <c r="AA80" i="71"/>
  <c r="Z80" i="71"/>
  <c r="X80" i="71"/>
  <c r="V80" i="71"/>
  <c r="U80" i="71"/>
  <c r="S80" i="71"/>
  <c r="T80" i="71"/>
  <c r="R80" i="71"/>
  <c r="Q80" i="71"/>
  <c r="P80" i="71"/>
  <c r="O80" i="71"/>
  <c r="M80" i="71"/>
  <c r="L80" i="71"/>
  <c r="K80" i="71"/>
  <c r="J80" i="71"/>
  <c r="I80" i="71"/>
  <c r="H80" i="71"/>
  <c r="AB79" i="71"/>
  <c r="AA79" i="71"/>
  <c r="Z79" i="71"/>
  <c r="X79" i="71"/>
  <c r="V79" i="71"/>
  <c r="U79" i="71"/>
  <c r="S79" i="71"/>
  <c r="T79" i="71"/>
  <c r="R79" i="71"/>
  <c r="Q79" i="71"/>
  <c r="P79" i="71"/>
  <c r="O79" i="71"/>
  <c r="M79" i="71"/>
  <c r="L79" i="71"/>
  <c r="K79" i="71"/>
  <c r="J79" i="71"/>
  <c r="I79" i="71"/>
  <c r="H79" i="71"/>
  <c r="AB78" i="71"/>
  <c r="AA78" i="71"/>
  <c r="Z78" i="71"/>
  <c r="X78" i="71"/>
  <c r="V78" i="71"/>
  <c r="U78" i="71"/>
  <c r="S78" i="71"/>
  <c r="T78" i="71"/>
  <c r="R78" i="71"/>
  <c r="Q78" i="71"/>
  <c r="P78" i="71"/>
  <c r="O78" i="71"/>
  <c r="M78" i="71"/>
  <c r="L78" i="71"/>
  <c r="K78" i="71"/>
  <c r="J78" i="71"/>
  <c r="I78" i="71"/>
  <c r="H78" i="71"/>
  <c r="AB77" i="71"/>
  <c r="AA77" i="71"/>
  <c r="Z77" i="71"/>
  <c r="X77" i="71"/>
  <c r="V77" i="71"/>
  <c r="U77" i="71"/>
  <c r="S77" i="71"/>
  <c r="T77" i="71"/>
  <c r="R77" i="71"/>
  <c r="Q77" i="71"/>
  <c r="P77" i="71"/>
  <c r="O77" i="71"/>
  <c r="M77" i="71"/>
  <c r="L77" i="71"/>
  <c r="K77" i="71"/>
  <c r="J77" i="71"/>
  <c r="I77" i="71"/>
  <c r="H77" i="71"/>
  <c r="AB76" i="71"/>
  <c r="AA76" i="71"/>
  <c r="Z76" i="71"/>
  <c r="X76" i="71"/>
  <c r="V76" i="71"/>
  <c r="U76" i="71"/>
  <c r="S76" i="71"/>
  <c r="T76" i="71"/>
  <c r="R76" i="71"/>
  <c r="Q76" i="71"/>
  <c r="P76" i="71"/>
  <c r="O76" i="71"/>
  <c r="M76" i="71"/>
  <c r="L76" i="71"/>
  <c r="K76" i="71"/>
  <c r="J76" i="71"/>
  <c r="I76" i="71"/>
  <c r="H76" i="71"/>
  <c r="AB75" i="71"/>
  <c r="AA75" i="71"/>
  <c r="Z75" i="71"/>
  <c r="X75" i="71"/>
  <c r="V75" i="71"/>
  <c r="U75" i="71"/>
  <c r="S75" i="71"/>
  <c r="T75" i="71"/>
  <c r="R75" i="71"/>
  <c r="Q75" i="71"/>
  <c r="P75" i="71"/>
  <c r="O75" i="71"/>
  <c r="M75" i="71"/>
  <c r="L75" i="71"/>
  <c r="K75" i="71"/>
  <c r="J75" i="71"/>
  <c r="I75" i="71"/>
  <c r="H75" i="71"/>
  <c r="AB74" i="71"/>
  <c r="AA74" i="71"/>
  <c r="Z74" i="71"/>
  <c r="X74" i="71"/>
  <c r="V74" i="71"/>
  <c r="U74" i="71"/>
  <c r="S74" i="71"/>
  <c r="T74" i="71"/>
  <c r="R74" i="71"/>
  <c r="Q74" i="71"/>
  <c r="P74" i="71"/>
  <c r="O74" i="71"/>
  <c r="M74" i="71"/>
  <c r="L74" i="71"/>
  <c r="K74" i="71"/>
  <c r="J74" i="71"/>
  <c r="I74" i="71"/>
  <c r="H74" i="71"/>
  <c r="AB73" i="71"/>
  <c r="AA73" i="71"/>
  <c r="Z73" i="71"/>
  <c r="X73" i="71"/>
  <c r="V73" i="71"/>
  <c r="U73" i="71"/>
  <c r="S73" i="71"/>
  <c r="T73" i="71"/>
  <c r="R73" i="71"/>
  <c r="Q73" i="71"/>
  <c r="P73" i="71"/>
  <c r="O73" i="71"/>
  <c r="M73" i="71"/>
  <c r="L73" i="71"/>
  <c r="K73" i="71"/>
  <c r="J73" i="71"/>
  <c r="I73" i="71"/>
  <c r="H73" i="71"/>
  <c r="AB72" i="71"/>
  <c r="AA72" i="71"/>
  <c r="Z72" i="71"/>
  <c r="X72" i="71"/>
  <c r="V72" i="71"/>
  <c r="U72" i="71"/>
  <c r="S72" i="71"/>
  <c r="T72" i="71"/>
  <c r="R72" i="71"/>
  <c r="Q72" i="71"/>
  <c r="P72" i="71"/>
  <c r="O72" i="71"/>
  <c r="M72" i="71"/>
  <c r="L72" i="71"/>
  <c r="K72" i="71"/>
  <c r="J72" i="71"/>
  <c r="I72" i="71"/>
  <c r="H72" i="71"/>
  <c r="X71" i="71"/>
  <c r="V71" i="71"/>
  <c r="U71" i="71"/>
  <c r="S71" i="71"/>
  <c r="T71" i="71"/>
  <c r="R71" i="71"/>
  <c r="Q71" i="71"/>
  <c r="P71" i="71"/>
  <c r="O71" i="71"/>
  <c r="M71" i="71"/>
  <c r="L71" i="71"/>
  <c r="K71" i="71"/>
  <c r="J71" i="71"/>
  <c r="I71" i="71"/>
  <c r="H71" i="71"/>
  <c r="AC71" i="71" s="1"/>
  <c r="AB70" i="71"/>
  <c r="AA70" i="71"/>
  <c r="Z70" i="71"/>
  <c r="X70" i="71"/>
  <c r="V70" i="71"/>
  <c r="U70" i="71"/>
  <c r="S70" i="71"/>
  <c r="T70" i="71"/>
  <c r="R70" i="71"/>
  <c r="Q70" i="71"/>
  <c r="P70" i="71"/>
  <c r="O70" i="71"/>
  <c r="M70" i="71"/>
  <c r="L70" i="71"/>
  <c r="K70" i="71"/>
  <c r="J70" i="71"/>
  <c r="I70" i="71"/>
  <c r="H70" i="71"/>
  <c r="AB69" i="71"/>
  <c r="AA69" i="71"/>
  <c r="Z69" i="71"/>
  <c r="X69" i="71"/>
  <c r="V69" i="71"/>
  <c r="U69" i="71"/>
  <c r="S69" i="71"/>
  <c r="T69" i="71"/>
  <c r="R69" i="71"/>
  <c r="Q69" i="71"/>
  <c r="P69" i="71"/>
  <c r="O69" i="71"/>
  <c r="M69" i="71"/>
  <c r="L69" i="71"/>
  <c r="K69" i="71"/>
  <c r="J69" i="71"/>
  <c r="I69" i="71"/>
  <c r="H69" i="71"/>
  <c r="AB68" i="71"/>
  <c r="AA68" i="71"/>
  <c r="Z68" i="71"/>
  <c r="X68" i="71"/>
  <c r="V68" i="71"/>
  <c r="U68" i="71"/>
  <c r="S68" i="71"/>
  <c r="T68" i="71"/>
  <c r="R68" i="71"/>
  <c r="Q68" i="71"/>
  <c r="P68" i="71"/>
  <c r="O68" i="71"/>
  <c r="M68" i="71"/>
  <c r="L68" i="71"/>
  <c r="K68" i="71"/>
  <c r="J68" i="71"/>
  <c r="I68" i="71"/>
  <c r="H68" i="71"/>
  <c r="AB67" i="71"/>
  <c r="AA67" i="71"/>
  <c r="Z67" i="71"/>
  <c r="X67" i="71"/>
  <c r="V67" i="71"/>
  <c r="U67" i="71"/>
  <c r="S67" i="71"/>
  <c r="T67" i="71"/>
  <c r="R67" i="71"/>
  <c r="Q67" i="71"/>
  <c r="P67" i="71"/>
  <c r="O67" i="71"/>
  <c r="M67" i="71"/>
  <c r="L67" i="71"/>
  <c r="K67" i="71"/>
  <c r="J67" i="71"/>
  <c r="I67" i="71"/>
  <c r="H67" i="71"/>
  <c r="AB66" i="71"/>
  <c r="AA66" i="71"/>
  <c r="Z66" i="71"/>
  <c r="X66" i="71"/>
  <c r="V66" i="71"/>
  <c r="U66" i="71"/>
  <c r="S66" i="71"/>
  <c r="T66" i="71"/>
  <c r="R66" i="71"/>
  <c r="Q66" i="71"/>
  <c r="P66" i="71"/>
  <c r="O66" i="71"/>
  <c r="M66" i="71"/>
  <c r="L66" i="71"/>
  <c r="K66" i="71"/>
  <c r="J66" i="71"/>
  <c r="I66" i="71"/>
  <c r="H66" i="71"/>
  <c r="AB65" i="71"/>
  <c r="AA65" i="71"/>
  <c r="Z65" i="71"/>
  <c r="X65" i="71"/>
  <c r="V65" i="71"/>
  <c r="U65" i="71"/>
  <c r="S65" i="71"/>
  <c r="T65" i="71"/>
  <c r="R65" i="71"/>
  <c r="Q65" i="71"/>
  <c r="P65" i="71"/>
  <c r="O65" i="71"/>
  <c r="M65" i="71"/>
  <c r="L65" i="71"/>
  <c r="K65" i="71"/>
  <c r="J65" i="71"/>
  <c r="I65" i="71"/>
  <c r="H65" i="71"/>
  <c r="AB64" i="71"/>
  <c r="AA64" i="71"/>
  <c r="Z64" i="71"/>
  <c r="X64" i="71"/>
  <c r="V64" i="71"/>
  <c r="U64" i="71"/>
  <c r="S64" i="71"/>
  <c r="T64" i="71"/>
  <c r="R64" i="71"/>
  <c r="Q64" i="71"/>
  <c r="P64" i="71"/>
  <c r="O64" i="71"/>
  <c r="M64" i="71"/>
  <c r="L64" i="71"/>
  <c r="K64" i="71"/>
  <c r="J64" i="71"/>
  <c r="I64" i="71"/>
  <c r="H64" i="71"/>
  <c r="AB63" i="71"/>
  <c r="AA63" i="71"/>
  <c r="Z63" i="71"/>
  <c r="X63" i="71"/>
  <c r="V63" i="71"/>
  <c r="U63" i="71"/>
  <c r="S63" i="71"/>
  <c r="T63" i="71"/>
  <c r="R63" i="71"/>
  <c r="Q63" i="71"/>
  <c r="P63" i="71"/>
  <c r="O63" i="71"/>
  <c r="M63" i="71"/>
  <c r="L63" i="71"/>
  <c r="K63" i="71"/>
  <c r="J63" i="71"/>
  <c r="I63" i="71"/>
  <c r="H63" i="71"/>
  <c r="AB62" i="71"/>
  <c r="AA62" i="71"/>
  <c r="Z62" i="71"/>
  <c r="X62" i="71"/>
  <c r="V62" i="71"/>
  <c r="U62" i="71"/>
  <c r="S62" i="71"/>
  <c r="T62" i="71"/>
  <c r="R62" i="71"/>
  <c r="Q62" i="71"/>
  <c r="P62" i="71"/>
  <c r="O62" i="71"/>
  <c r="M62" i="71"/>
  <c r="L62" i="71"/>
  <c r="K62" i="71"/>
  <c r="J62" i="71"/>
  <c r="I62" i="71"/>
  <c r="H62" i="71"/>
  <c r="AB61" i="71"/>
  <c r="AA61" i="71"/>
  <c r="Z61" i="71"/>
  <c r="X61" i="71"/>
  <c r="V61" i="71"/>
  <c r="U61" i="71"/>
  <c r="S61" i="71"/>
  <c r="T61" i="71"/>
  <c r="R61" i="71"/>
  <c r="Q61" i="71"/>
  <c r="P61" i="71"/>
  <c r="O61" i="71"/>
  <c r="M61" i="71"/>
  <c r="L61" i="71"/>
  <c r="K61" i="71"/>
  <c r="J61" i="71"/>
  <c r="I61" i="71"/>
  <c r="H61" i="71"/>
  <c r="AB60" i="71"/>
  <c r="AA60" i="71"/>
  <c r="Z60" i="71"/>
  <c r="X60" i="71"/>
  <c r="V60" i="71"/>
  <c r="U60" i="71"/>
  <c r="S60" i="71"/>
  <c r="T60" i="71"/>
  <c r="R60" i="71"/>
  <c r="Q60" i="71"/>
  <c r="P60" i="71"/>
  <c r="O60" i="71"/>
  <c r="M60" i="71"/>
  <c r="L60" i="71"/>
  <c r="K60" i="71"/>
  <c r="J60" i="71"/>
  <c r="I60" i="71"/>
  <c r="H60" i="71"/>
  <c r="AB59" i="71"/>
  <c r="AA59" i="71"/>
  <c r="Z59" i="71"/>
  <c r="X59" i="71"/>
  <c r="V59" i="71"/>
  <c r="U59" i="71"/>
  <c r="S59" i="71"/>
  <c r="T59" i="71"/>
  <c r="R59" i="71"/>
  <c r="Q59" i="71"/>
  <c r="P59" i="71"/>
  <c r="O59" i="71"/>
  <c r="M59" i="71"/>
  <c r="L59" i="71"/>
  <c r="K59" i="71"/>
  <c r="J59" i="71"/>
  <c r="I59" i="71"/>
  <c r="H59" i="71"/>
  <c r="AB58" i="71"/>
  <c r="AA58" i="71"/>
  <c r="Z58" i="71"/>
  <c r="X58" i="71"/>
  <c r="V58" i="71"/>
  <c r="U58" i="71"/>
  <c r="S58" i="71"/>
  <c r="T58" i="71"/>
  <c r="R58" i="71"/>
  <c r="Q58" i="71"/>
  <c r="P58" i="71"/>
  <c r="O58" i="71"/>
  <c r="M58" i="71"/>
  <c r="L58" i="71"/>
  <c r="K58" i="71"/>
  <c r="J58" i="71"/>
  <c r="I58" i="71"/>
  <c r="H58" i="71"/>
  <c r="AB57" i="71"/>
  <c r="AA57" i="71"/>
  <c r="Z57" i="71"/>
  <c r="X57" i="71"/>
  <c r="V57" i="71"/>
  <c r="U57" i="71"/>
  <c r="S57" i="71"/>
  <c r="T57" i="71"/>
  <c r="R57" i="71"/>
  <c r="Q57" i="71"/>
  <c r="P57" i="71"/>
  <c r="O57" i="71"/>
  <c r="M57" i="71"/>
  <c r="L57" i="71"/>
  <c r="K57" i="71"/>
  <c r="J57" i="71"/>
  <c r="I57" i="71"/>
  <c r="H57" i="71"/>
  <c r="AB56" i="71"/>
  <c r="AA56" i="71"/>
  <c r="Z56" i="71"/>
  <c r="X56" i="71"/>
  <c r="V56" i="71"/>
  <c r="U56" i="71"/>
  <c r="S56" i="71"/>
  <c r="T56" i="71"/>
  <c r="R56" i="71"/>
  <c r="Q56" i="71"/>
  <c r="P56" i="71"/>
  <c r="O56" i="71"/>
  <c r="M56" i="71"/>
  <c r="L56" i="71"/>
  <c r="K56" i="71"/>
  <c r="J56" i="71"/>
  <c r="I56" i="71"/>
  <c r="H56" i="71"/>
  <c r="AB55" i="71"/>
  <c r="AA55" i="71"/>
  <c r="Z55" i="71"/>
  <c r="X55" i="71"/>
  <c r="V55" i="71"/>
  <c r="U55" i="71"/>
  <c r="S55" i="71"/>
  <c r="T55" i="71"/>
  <c r="R55" i="71"/>
  <c r="Q55" i="71"/>
  <c r="P55" i="71"/>
  <c r="O55" i="71"/>
  <c r="M55" i="71"/>
  <c r="L55" i="71"/>
  <c r="K55" i="71"/>
  <c r="J55" i="71"/>
  <c r="I55" i="71"/>
  <c r="H55" i="71"/>
  <c r="AB54" i="71"/>
  <c r="AA54" i="71"/>
  <c r="Z54" i="71"/>
  <c r="X54" i="71"/>
  <c r="V54" i="71"/>
  <c r="U54" i="71"/>
  <c r="S54" i="71"/>
  <c r="T54" i="71"/>
  <c r="R54" i="71"/>
  <c r="Q54" i="71"/>
  <c r="P54" i="71"/>
  <c r="O54" i="71"/>
  <c r="M54" i="71"/>
  <c r="L54" i="71"/>
  <c r="K54" i="71"/>
  <c r="J54" i="71"/>
  <c r="I54" i="71"/>
  <c r="H54" i="71"/>
  <c r="AB53" i="71"/>
  <c r="AA53" i="71"/>
  <c r="Z53" i="71"/>
  <c r="X53" i="71"/>
  <c r="V53" i="71"/>
  <c r="U53" i="71"/>
  <c r="S53" i="71"/>
  <c r="T53" i="71"/>
  <c r="R53" i="71"/>
  <c r="Q53" i="71"/>
  <c r="P53" i="71"/>
  <c r="O53" i="71"/>
  <c r="M53" i="71"/>
  <c r="L53" i="71"/>
  <c r="K53" i="71"/>
  <c r="J53" i="71"/>
  <c r="I53" i="71"/>
  <c r="H53" i="71"/>
  <c r="AB52" i="71"/>
  <c r="AA52" i="71"/>
  <c r="Z52" i="71"/>
  <c r="X52" i="71"/>
  <c r="V52" i="71"/>
  <c r="U52" i="71"/>
  <c r="S52" i="71"/>
  <c r="T52" i="71"/>
  <c r="R52" i="71"/>
  <c r="Q52" i="71"/>
  <c r="P52" i="71"/>
  <c r="O52" i="71"/>
  <c r="M52" i="71"/>
  <c r="L52" i="71"/>
  <c r="K52" i="71"/>
  <c r="J52" i="71"/>
  <c r="I52" i="71"/>
  <c r="H52" i="71"/>
  <c r="AB51" i="71"/>
  <c r="AA51" i="71"/>
  <c r="Z51" i="71"/>
  <c r="X51" i="71"/>
  <c r="V51" i="71"/>
  <c r="U51" i="71"/>
  <c r="S51" i="71"/>
  <c r="T51" i="71"/>
  <c r="R51" i="71"/>
  <c r="Q51" i="71"/>
  <c r="P51" i="71"/>
  <c r="O51" i="71"/>
  <c r="M51" i="71"/>
  <c r="L51" i="71"/>
  <c r="K51" i="71"/>
  <c r="J51" i="71"/>
  <c r="I51" i="71"/>
  <c r="H51" i="71"/>
  <c r="AB50" i="71"/>
  <c r="AA50" i="71"/>
  <c r="Z50" i="71"/>
  <c r="X50" i="71"/>
  <c r="V50" i="71"/>
  <c r="U50" i="71"/>
  <c r="S50" i="71"/>
  <c r="T50" i="71"/>
  <c r="R50" i="71"/>
  <c r="Q50" i="71"/>
  <c r="P50" i="71"/>
  <c r="O50" i="71"/>
  <c r="M50" i="71"/>
  <c r="L50" i="71"/>
  <c r="K50" i="71"/>
  <c r="J50" i="71"/>
  <c r="I50" i="71"/>
  <c r="H50" i="71"/>
  <c r="AB49" i="71"/>
  <c r="AA49" i="71"/>
  <c r="Z49" i="71"/>
  <c r="X49" i="71"/>
  <c r="V49" i="71"/>
  <c r="U49" i="71"/>
  <c r="S49" i="71"/>
  <c r="T49" i="71"/>
  <c r="R49" i="71"/>
  <c r="Q49" i="71"/>
  <c r="P49" i="71"/>
  <c r="O49" i="71"/>
  <c r="M49" i="71"/>
  <c r="L49" i="71"/>
  <c r="K49" i="71"/>
  <c r="J49" i="71"/>
  <c r="I49" i="71"/>
  <c r="H49" i="71"/>
  <c r="AB48" i="71"/>
  <c r="AA48" i="71"/>
  <c r="Z48" i="71"/>
  <c r="X48" i="71"/>
  <c r="V48" i="71"/>
  <c r="U48" i="71"/>
  <c r="S48" i="71"/>
  <c r="T48" i="71"/>
  <c r="R48" i="71"/>
  <c r="Q48" i="71"/>
  <c r="P48" i="71"/>
  <c r="O48" i="71"/>
  <c r="M48" i="71"/>
  <c r="L48" i="71"/>
  <c r="K48" i="71"/>
  <c r="J48" i="71"/>
  <c r="I48" i="71"/>
  <c r="H48" i="71"/>
  <c r="AB47" i="71"/>
  <c r="AA47" i="71"/>
  <c r="Z47" i="71"/>
  <c r="X47" i="71"/>
  <c r="V47" i="71"/>
  <c r="U47" i="71"/>
  <c r="S47" i="71"/>
  <c r="T47" i="71"/>
  <c r="R47" i="71"/>
  <c r="Q47" i="71"/>
  <c r="P47" i="71"/>
  <c r="O47" i="71"/>
  <c r="M47" i="71"/>
  <c r="L47" i="71"/>
  <c r="K47" i="71"/>
  <c r="J47" i="71"/>
  <c r="I47" i="71"/>
  <c r="H47" i="71"/>
  <c r="AB46" i="71"/>
  <c r="AA46" i="71"/>
  <c r="Z46" i="71"/>
  <c r="X46" i="71"/>
  <c r="V46" i="71"/>
  <c r="U46" i="71"/>
  <c r="S46" i="71"/>
  <c r="T46" i="71"/>
  <c r="R46" i="71"/>
  <c r="Q46" i="71"/>
  <c r="P46" i="71"/>
  <c r="O46" i="71"/>
  <c r="M46" i="71"/>
  <c r="L46" i="71"/>
  <c r="K46" i="71"/>
  <c r="J46" i="71"/>
  <c r="I46" i="71"/>
  <c r="H46" i="71"/>
  <c r="AB45" i="71"/>
  <c r="AA45" i="71"/>
  <c r="Z45" i="71"/>
  <c r="X45" i="71"/>
  <c r="V45" i="71"/>
  <c r="U45" i="71"/>
  <c r="S45" i="71"/>
  <c r="T45" i="71"/>
  <c r="R45" i="71"/>
  <c r="Q45" i="71"/>
  <c r="P45" i="71"/>
  <c r="O45" i="71"/>
  <c r="M45" i="71"/>
  <c r="L45" i="71"/>
  <c r="K45" i="71"/>
  <c r="J45" i="71"/>
  <c r="I45" i="71"/>
  <c r="H45" i="71"/>
  <c r="AB44" i="71"/>
  <c r="AA44" i="71"/>
  <c r="Z44" i="71"/>
  <c r="X44" i="71"/>
  <c r="V44" i="71"/>
  <c r="U44" i="71"/>
  <c r="S44" i="71"/>
  <c r="T44" i="71"/>
  <c r="R44" i="71"/>
  <c r="Q44" i="71"/>
  <c r="P44" i="71"/>
  <c r="O44" i="71"/>
  <c r="M44" i="71"/>
  <c r="L44" i="71"/>
  <c r="K44" i="71"/>
  <c r="J44" i="71"/>
  <c r="I44" i="71"/>
  <c r="H44" i="71"/>
  <c r="AB43" i="71"/>
  <c r="AA43" i="71"/>
  <c r="Z43" i="71"/>
  <c r="X43" i="71"/>
  <c r="V43" i="71"/>
  <c r="U43" i="71"/>
  <c r="S43" i="71"/>
  <c r="T43" i="71"/>
  <c r="R43" i="71"/>
  <c r="Q43" i="71"/>
  <c r="P43" i="71"/>
  <c r="O43" i="71"/>
  <c r="M43" i="71"/>
  <c r="L43" i="71"/>
  <c r="K43" i="71"/>
  <c r="J43" i="71"/>
  <c r="I43" i="71"/>
  <c r="H43" i="71"/>
  <c r="AB42" i="71"/>
  <c r="AA42" i="71"/>
  <c r="Z42" i="71"/>
  <c r="X42" i="71"/>
  <c r="V42" i="71"/>
  <c r="U42" i="71"/>
  <c r="S42" i="71"/>
  <c r="T42" i="71"/>
  <c r="R42" i="71"/>
  <c r="Q42" i="71"/>
  <c r="P42" i="71"/>
  <c r="O42" i="71"/>
  <c r="M42" i="71"/>
  <c r="L42" i="71"/>
  <c r="K42" i="71"/>
  <c r="J42" i="71"/>
  <c r="I42" i="71"/>
  <c r="H42" i="71"/>
  <c r="AB41" i="71"/>
  <c r="AA41" i="71"/>
  <c r="Z41" i="71"/>
  <c r="X41" i="71"/>
  <c r="V41" i="71"/>
  <c r="U41" i="71"/>
  <c r="S41" i="71"/>
  <c r="T41" i="71"/>
  <c r="R41" i="71"/>
  <c r="Q41" i="71"/>
  <c r="P41" i="71"/>
  <c r="O41" i="71"/>
  <c r="M41" i="71"/>
  <c r="L41" i="71"/>
  <c r="K41" i="71"/>
  <c r="J41" i="71"/>
  <c r="I41" i="71"/>
  <c r="H41" i="71"/>
  <c r="AB40" i="71"/>
  <c r="AA40" i="71"/>
  <c r="Z40" i="71"/>
  <c r="X40" i="71"/>
  <c r="V40" i="71"/>
  <c r="U40" i="71"/>
  <c r="S40" i="71"/>
  <c r="T40" i="71"/>
  <c r="R40" i="71"/>
  <c r="Q40" i="71"/>
  <c r="P40" i="71"/>
  <c r="O40" i="71"/>
  <c r="M40" i="71"/>
  <c r="L40" i="71"/>
  <c r="K40" i="71"/>
  <c r="J40" i="71"/>
  <c r="I40" i="71"/>
  <c r="H40" i="71"/>
  <c r="AB39" i="71"/>
  <c r="AA39" i="71"/>
  <c r="Z39" i="71"/>
  <c r="X39" i="71"/>
  <c r="V39" i="71"/>
  <c r="U39" i="71"/>
  <c r="S39" i="71"/>
  <c r="T39" i="71"/>
  <c r="R39" i="71"/>
  <c r="Q39" i="71"/>
  <c r="P39" i="71"/>
  <c r="O39" i="71"/>
  <c r="M39" i="71"/>
  <c r="L39" i="71"/>
  <c r="K39" i="71"/>
  <c r="J39" i="71"/>
  <c r="I39" i="71"/>
  <c r="H39" i="71"/>
  <c r="AB38" i="71"/>
  <c r="AA38" i="71"/>
  <c r="Z38" i="71"/>
  <c r="X38" i="71"/>
  <c r="V38" i="71"/>
  <c r="U38" i="71"/>
  <c r="S38" i="71"/>
  <c r="T38" i="71"/>
  <c r="R38" i="71"/>
  <c r="Q38" i="71"/>
  <c r="P38" i="71"/>
  <c r="O38" i="71"/>
  <c r="M38" i="71"/>
  <c r="L38" i="71"/>
  <c r="K38" i="71"/>
  <c r="J38" i="71"/>
  <c r="I38" i="71"/>
  <c r="H38" i="71"/>
  <c r="AB37" i="71"/>
  <c r="AA37" i="71"/>
  <c r="Z37" i="71"/>
  <c r="X37" i="71"/>
  <c r="V37" i="71"/>
  <c r="U37" i="71"/>
  <c r="S37" i="71"/>
  <c r="T37" i="71"/>
  <c r="R37" i="71"/>
  <c r="Q37" i="71"/>
  <c r="P37" i="71"/>
  <c r="O37" i="71"/>
  <c r="M37" i="71"/>
  <c r="L37" i="71"/>
  <c r="K37" i="71"/>
  <c r="J37" i="71"/>
  <c r="I37" i="71"/>
  <c r="H37" i="71"/>
  <c r="AB36" i="71"/>
  <c r="AA36" i="71"/>
  <c r="Z36" i="71"/>
  <c r="X36" i="71"/>
  <c r="V36" i="71"/>
  <c r="U36" i="71"/>
  <c r="S36" i="71"/>
  <c r="T36" i="71"/>
  <c r="R36" i="71"/>
  <c r="Q36" i="71"/>
  <c r="P36" i="71"/>
  <c r="O36" i="71"/>
  <c r="M36" i="71"/>
  <c r="L36" i="71"/>
  <c r="K36" i="71"/>
  <c r="J36" i="71"/>
  <c r="I36" i="71"/>
  <c r="H36" i="71"/>
  <c r="AB35" i="71"/>
  <c r="AA35" i="71"/>
  <c r="Z35" i="71"/>
  <c r="X35" i="71"/>
  <c r="V35" i="71"/>
  <c r="U35" i="71"/>
  <c r="S35" i="71"/>
  <c r="T35" i="71"/>
  <c r="R35" i="71"/>
  <c r="Q35" i="71"/>
  <c r="P35" i="71"/>
  <c r="O35" i="71"/>
  <c r="M35" i="71"/>
  <c r="L35" i="71"/>
  <c r="K35" i="71"/>
  <c r="J35" i="71"/>
  <c r="I35" i="71"/>
  <c r="H35" i="71"/>
  <c r="AB34" i="71"/>
  <c r="AA34" i="71"/>
  <c r="Z34" i="71"/>
  <c r="X34" i="71"/>
  <c r="V34" i="71"/>
  <c r="U34" i="71"/>
  <c r="S34" i="71"/>
  <c r="T34" i="71"/>
  <c r="R34" i="71"/>
  <c r="Q34" i="71"/>
  <c r="P34" i="71"/>
  <c r="O34" i="71"/>
  <c r="M34" i="71"/>
  <c r="L34" i="71"/>
  <c r="K34" i="71"/>
  <c r="J34" i="71"/>
  <c r="I34" i="71"/>
  <c r="H34" i="71"/>
  <c r="AB33" i="71"/>
  <c r="AA33" i="71"/>
  <c r="Z33" i="71"/>
  <c r="X33" i="71"/>
  <c r="V33" i="71"/>
  <c r="U33" i="71"/>
  <c r="S33" i="71"/>
  <c r="T33" i="71"/>
  <c r="R33" i="71"/>
  <c r="Q33" i="71"/>
  <c r="P33" i="71"/>
  <c r="O33" i="71"/>
  <c r="M33" i="71"/>
  <c r="L33" i="71"/>
  <c r="K33" i="71"/>
  <c r="J33" i="71"/>
  <c r="I33" i="71"/>
  <c r="H33" i="71"/>
  <c r="AB32" i="71"/>
  <c r="AA32" i="71"/>
  <c r="Z32" i="71"/>
  <c r="X32" i="71"/>
  <c r="V32" i="71"/>
  <c r="U32" i="71"/>
  <c r="S32" i="71"/>
  <c r="T32" i="71"/>
  <c r="R32" i="71"/>
  <c r="Q32" i="71"/>
  <c r="P32" i="71"/>
  <c r="O32" i="71"/>
  <c r="M32" i="71"/>
  <c r="L32" i="71"/>
  <c r="K32" i="71"/>
  <c r="J32" i="71"/>
  <c r="I32" i="71"/>
  <c r="H32" i="71"/>
  <c r="AB31" i="71"/>
  <c r="AA31" i="71"/>
  <c r="Z31" i="71"/>
  <c r="X31" i="71"/>
  <c r="V31" i="71"/>
  <c r="U31" i="71"/>
  <c r="S31" i="71"/>
  <c r="T31" i="71"/>
  <c r="R31" i="71"/>
  <c r="Q31" i="71"/>
  <c r="P31" i="71"/>
  <c r="O31" i="71"/>
  <c r="M31" i="71"/>
  <c r="L31" i="71"/>
  <c r="K31" i="71"/>
  <c r="J31" i="71"/>
  <c r="I31" i="71"/>
  <c r="H31" i="71"/>
  <c r="AB30" i="71"/>
  <c r="AA30" i="71"/>
  <c r="Z30" i="71"/>
  <c r="X30" i="71"/>
  <c r="V30" i="71"/>
  <c r="U30" i="71"/>
  <c r="S30" i="71"/>
  <c r="T30" i="71"/>
  <c r="R30" i="71"/>
  <c r="Q30" i="71"/>
  <c r="P30" i="71"/>
  <c r="O30" i="71"/>
  <c r="M30" i="71"/>
  <c r="L30" i="71"/>
  <c r="K30" i="71"/>
  <c r="J30" i="71"/>
  <c r="I30" i="71"/>
  <c r="H30" i="71"/>
  <c r="AB29" i="71"/>
  <c r="AA29" i="71"/>
  <c r="Z29" i="71"/>
  <c r="X29" i="71"/>
  <c r="V29" i="71"/>
  <c r="U29" i="71"/>
  <c r="S29" i="71"/>
  <c r="T29" i="71"/>
  <c r="R29" i="71"/>
  <c r="Q29" i="71"/>
  <c r="P29" i="71"/>
  <c r="O29" i="71"/>
  <c r="M29" i="71"/>
  <c r="L29" i="71"/>
  <c r="K29" i="71"/>
  <c r="J29" i="71"/>
  <c r="I29" i="71"/>
  <c r="H29" i="71"/>
  <c r="AB28" i="71"/>
  <c r="AA28" i="71"/>
  <c r="Z28" i="71"/>
  <c r="X28" i="71"/>
  <c r="V28" i="71"/>
  <c r="U28" i="71"/>
  <c r="S28" i="71"/>
  <c r="T28" i="71"/>
  <c r="R28" i="71"/>
  <c r="Q28" i="71"/>
  <c r="P28" i="71"/>
  <c r="O28" i="71"/>
  <c r="M28" i="71"/>
  <c r="L28" i="71"/>
  <c r="K28" i="71"/>
  <c r="J28" i="71"/>
  <c r="I28" i="71"/>
  <c r="H28" i="71"/>
  <c r="AB27" i="71"/>
  <c r="AA27" i="71"/>
  <c r="Z27" i="71"/>
  <c r="X27" i="71"/>
  <c r="V27" i="71"/>
  <c r="U27" i="71"/>
  <c r="S27" i="71"/>
  <c r="T27" i="71"/>
  <c r="R27" i="71"/>
  <c r="Q27" i="71"/>
  <c r="P27" i="71"/>
  <c r="O27" i="71"/>
  <c r="M27" i="71"/>
  <c r="L27" i="71"/>
  <c r="K27" i="71"/>
  <c r="J27" i="71"/>
  <c r="I27" i="71"/>
  <c r="H27" i="71"/>
  <c r="AB26" i="71"/>
  <c r="AA26" i="71"/>
  <c r="Z26" i="71"/>
  <c r="X26" i="71"/>
  <c r="V26" i="71"/>
  <c r="U26" i="71"/>
  <c r="S26" i="71"/>
  <c r="T26" i="71"/>
  <c r="R26" i="71"/>
  <c r="Q26" i="71"/>
  <c r="P26" i="71"/>
  <c r="O26" i="71"/>
  <c r="M26" i="71"/>
  <c r="L26" i="71"/>
  <c r="K26" i="71"/>
  <c r="J26" i="71"/>
  <c r="I26" i="71"/>
  <c r="H26" i="71"/>
  <c r="AB25" i="71"/>
  <c r="AA25" i="71"/>
  <c r="Z25" i="71"/>
  <c r="X25" i="71"/>
  <c r="V25" i="71"/>
  <c r="U25" i="71"/>
  <c r="S25" i="71"/>
  <c r="T25" i="71"/>
  <c r="R25" i="71"/>
  <c r="Q25" i="71"/>
  <c r="P25" i="71"/>
  <c r="O25" i="71"/>
  <c r="M25" i="71"/>
  <c r="L25" i="71"/>
  <c r="K25" i="71"/>
  <c r="J25" i="71"/>
  <c r="I25" i="71"/>
  <c r="H25" i="71"/>
  <c r="AB24" i="71"/>
  <c r="AA24" i="71"/>
  <c r="Z24" i="71"/>
  <c r="X24" i="71"/>
  <c r="V24" i="71"/>
  <c r="U24" i="71"/>
  <c r="S24" i="71"/>
  <c r="T24" i="71"/>
  <c r="R24" i="71"/>
  <c r="Q24" i="71"/>
  <c r="P24" i="71"/>
  <c r="O24" i="71"/>
  <c r="M24" i="71"/>
  <c r="L24" i="71"/>
  <c r="K24" i="71"/>
  <c r="J24" i="71"/>
  <c r="I24" i="71"/>
  <c r="H24" i="71"/>
  <c r="AB23" i="71"/>
  <c r="AA23" i="71"/>
  <c r="Z23" i="71"/>
  <c r="X23" i="71"/>
  <c r="V23" i="71"/>
  <c r="U23" i="71"/>
  <c r="S23" i="71"/>
  <c r="T23" i="71"/>
  <c r="R23" i="71"/>
  <c r="Q23" i="71"/>
  <c r="P23" i="71"/>
  <c r="O23" i="71"/>
  <c r="M23" i="71"/>
  <c r="L23" i="71"/>
  <c r="K23" i="71"/>
  <c r="J23" i="71"/>
  <c r="I23" i="71"/>
  <c r="H23" i="71"/>
  <c r="AB22" i="71"/>
  <c r="AA22" i="71"/>
  <c r="Z22" i="71"/>
  <c r="X22" i="71"/>
  <c r="V22" i="71"/>
  <c r="U22" i="71"/>
  <c r="S22" i="71"/>
  <c r="T22" i="71"/>
  <c r="R22" i="71"/>
  <c r="Q22" i="71"/>
  <c r="P22" i="71"/>
  <c r="O22" i="71"/>
  <c r="M22" i="71"/>
  <c r="L22" i="71"/>
  <c r="K22" i="71"/>
  <c r="J22" i="71"/>
  <c r="I22" i="71"/>
  <c r="H22" i="71"/>
  <c r="AB21" i="71"/>
  <c r="AA21" i="71"/>
  <c r="H21" i="71"/>
  <c r="AB20" i="71"/>
  <c r="AA20" i="71"/>
  <c r="H20" i="71"/>
  <c r="AB19" i="71"/>
  <c r="AA19" i="71"/>
  <c r="H19" i="71"/>
  <c r="AB18" i="71"/>
  <c r="AA18" i="71"/>
  <c r="H18" i="71"/>
  <c r="AB17" i="71"/>
  <c r="AA17" i="71"/>
  <c r="H17" i="71"/>
  <c r="AB16" i="71"/>
  <c r="AA16" i="71"/>
  <c r="H16" i="71"/>
  <c r="AB15" i="71"/>
  <c r="AA15" i="71"/>
  <c r="H15" i="71"/>
  <c r="AB14" i="71"/>
  <c r="AA14" i="71"/>
  <c r="H14" i="71"/>
  <c r="AB13" i="71"/>
  <c r="AA13" i="71"/>
  <c r="H13" i="71"/>
  <c r="AB12" i="71"/>
  <c r="AA12" i="71"/>
  <c r="H12" i="71"/>
  <c r="AB11" i="71"/>
  <c r="AA11" i="71"/>
  <c r="H11" i="71"/>
  <c r="AB10" i="71"/>
  <c r="AA10" i="71"/>
  <c r="H10" i="71"/>
  <c r="AB9" i="71"/>
  <c r="AA9" i="71"/>
  <c r="Z9" i="71"/>
  <c r="H9" i="71"/>
  <c r="Z8" i="71"/>
  <c r="AB8" i="71" s="1"/>
  <c r="X8" i="71"/>
  <c r="V8" i="71"/>
  <c r="U8" i="71"/>
  <c r="S8" i="71"/>
  <c r="T8" i="71"/>
  <c r="R8" i="71"/>
  <c r="Q8" i="71"/>
  <c r="P8" i="71"/>
  <c r="O8" i="71"/>
  <c r="M8" i="71"/>
  <c r="L8" i="71"/>
  <c r="K8" i="71"/>
  <c r="J8" i="71"/>
  <c r="I8" i="71"/>
  <c r="H8" i="71"/>
  <c r="W370" i="72"/>
  <c r="V370" i="72"/>
  <c r="T370" i="72"/>
  <c r="S370" i="72"/>
  <c r="Q370" i="72"/>
  <c r="R370" i="72"/>
  <c r="P370" i="72"/>
  <c r="O370" i="72"/>
  <c r="N370" i="72"/>
  <c r="M370" i="72"/>
  <c r="L370" i="72"/>
  <c r="K370" i="72"/>
  <c r="J370" i="72"/>
  <c r="G370" i="72"/>
  <c r="W369" i="72"/>
  <c r="V369" i="72"/>
  <c r="T369" i="72"/>
  <c r="S369" i="72"/>
  <c r="Q369" i="72"/>
  <c r="R369" i="72"/>
  <c r="P369" i="72"/>
  <c r="O369" i="72"/>
  <c r="N369" i="72"/>
  <c r="M369" i="72"/>
  <c r="L369" i="72"/>
  <c r="K369" i="72"/>
  <c r="J369" i="72"/>
  <c r="G369" i="72"/>
  <c r="W368" i="72"/>
  <c r="V368" i="72"/>
  <c r="T368" i="72"/>
  <c r="S368" i="72"/>
  <c r="Q368" i="72"/>
  <c r="R368" i="72"/>
  <c r="P368" i="72"/>
  <c r="O368" i="72"/>
  <c r="N368" i="72"/>
  <c r="M368" i="72"/>
  <c r="L368" i="72"/>
  <c r="K368" i="72"/>
  <c r="J368" i="72"/>
  <c r="G368" i="72"/>
  <c r="W367" i="72"/>
  <c r="V367" i="72"/>
  <c r="T367" i="72"/>
  <c r="S367" i="72"/>
  <c r="Q367" i="72"/>
  <c r="R367" i="72"/>
  <c r="P367" i="72"/>
  <c r="O367" i="72"/>
  <c r="N367" i="72"/>
  <c r="M367" i="72"/>
  <c r="L367" i="72"/>
  <c r="K367" i="72"/>
  <c r="J367" i="72"/>
  <c r="G367" i="72"/>
  <c r="W366" i="72"/>
  <c r="V366" i="72"/>
  <c r="T366" i="72"/>
  <c r="S366" i="72"/>
  <c r="Q366" i="72"/>
  <c r="R366" i="72"/>
  <c r="P366" i="72"/>
  <c r="O366" i="72"/>
  <c r="N366" i="72"/>
  <c r="M366" i="72"/>
  <c r="L366" i="72"/>
  <c r="K366" i="72"/>
  <c r="J366" i="72"/>
  <c r="G366" i="72"/>
  <c r="W365" i="72"/>
  <c r="V365" i="72"/>
  <c r="T365" i="72"/>
  <c r="S365" i="72"/>
  <c r="Q365" i="72"/>
  <c r="R365" i="72"/>
  <c r="P365" i="72"/>
  <c r="O365" i="72"/>
  <c r="N365" i="72"/>
  <c r="M365" i="72"/>
  <c r="L365" i="72"/>
  <c r="K365" i="72"/>
  <c r="J365" i="72"/>
  <c r="G365" i="72"/>
  <c r="W364" i="72"/>
  <c r="V364" i="72"/>
  <c r="T364" i="72"/>
  <c r="S364" i="72"/>
  <c r="Q364" i="72"/>
  <c r="R364" i="72"/>
  <c r="P364" i="72"/>
  <c r="O364" i="72"/>
  <c r="N364" i="72"/>
  <c r="M364" i="72"/>
  <c r="L364" i="72"/>
  <c r="K364" i="72"/>
  <c r="J364" i="72"/>
  <c r="G364" i="72"/>
  <c r="W363" i="72"/>
  <c r="V363" i="72"/>
  <c r="T363" i="72"/>
  <c r="S363" i="72"/>
  <c r="Q363" i="72"/>
  <c r="R363" i="72"/>
  <c r="P363" i="72"/>
  <c r="O363" i="72"/>
  <c r="N363" i="72"/>
  <c r="M363" i="72"/>
  <c r="L363" i="72"/>
  <c r="K363" i="72"/>
  <c r="J363" i="72"/>
  <c r="G363" i="72"/>
  <c r="W362" i="72"/>
  <c r="V362" i="72"/>
  <c r="T362" i="72"/>
  <c r="S362" i="72"/>
  <c r="Q362" i="72"/>
  <c r="R362" i="72"/>
  <c r="P362" i="72"/>
  <c r="O362" i="72"/>
  <c r="N362" i="72"/>
  <c r="M362" i="72"/>
  <c r="L362" i="72"/>
  <c r="K362" i="72"/>
  <c r="J362" i="72"/>
  <c r="G362" i="72"/>
  <c r="W361" i="72"/>
  <c r="V361" i="72"/>
  <c r="T361" i="72"/>
  <c r="S361" i="72"/>
  <c r="Q361" i="72"/>
  <c r="R361" i="72"/>
  <c r="P361" i="72"/>
  <c r="O361" i="72"/>
  <c r="N361" i="72"/>
  <c r="M361" i="72"/>
  <c r="L361" i="72"/>
  <c r="K361" i="72"/>
  <c r="J361" i="72"/>
  <c r="G361" i="72"/>
  <c r="W360" i="72"/>
  <c r="V360" i="72"/>
  <c r="T360" i="72"/>
  <c r="S360" i="72"/>
  <c r="Q360" i="72"/>
  <c r="R360" i="72"/>
  <c r="P360" i="72"/>
  <c r="O360" i="72"/>
  <c r="N360" i="72"/>
  <c r="M360" i="72"/>
  <c r="L360" i="72"/>
  <c r="K360" i="72"/>
  <c r="J360" i="72"/>
  <c r="G360" i="72"/>
  <c r="W359" i="72"/>
  <c r="V359" i="72"/>
  <c r="T359" i="72"/>
  <c r="S359" i="72"/>
  <c r="Q359" i="72"/>
  <c r="R359" i="72"/>
  <c r="P359" i="72"/>
  <c r="O359" i="72"/>
  <c r="N359" i="72"/>
  <c r="M359" i="72"/>
  <c r="L359" i="72"/>
  <c r="K359" i="72"/>
  <c r="J359" i="72"/>
  <c r="G359" i="72"/>
  <c r="W358" i="72"/>
  <c r="V358" i="72"/>
  <c r="T358" i="72"/>
  <c r="S358" i="72"/>
  <c r="Q358" i="72"/>
  <c r="R358" i="72"/>
  <c r="P358" i="72"/>
  <c r="O358" i="72"/>
  <c r="N358" i="72"/>
  <c r="M358" i="72"/>
  <c r="L358" i="72"/>
  <c r="K358" i="72"/>
  <c r="J358" i="72"/>
  <c r="G358" i="72"/>
  <c r="Y355" i="72"/>
  <c r="X355" i="72"/>
  <c r="W355" i="72"/>
  <c r="V355" i="72"/>
  <c r="T355" i="72"/>
  <c r="S355" i="72"/>
  <c r="Q355" i="72"/>
  <c r="R355" i="72"/>
  <c r="P355" i="72"/>
  <c r="O355" i="72"/>
  <c r="N355" i="72"/>
  <c r="M355" i="72"/>
  <c r="L355" i="72"/>
  <c r="K355" i="72"/>
  <c r="J355" i="72"/>
  <c r="I355" i="72"/>
  <c r="H355" i="72"/>
  <c r="G355" i="72"/>
  <c r="Y354" i="72"/>
  <c r="X354" i="72"/>
  <c r="W354" i="72"/>
  <c r="V354" i="72"/>
  <c r="T354" i="72"/>
  <c r="S354" i="72"/>
  <c r="Q354" i="72"/>
  <c r="R354" i="72"/>
  <c r="P354" i="72"/>
  <c r="O354" i="72"/>
  <c r="N354" i="72"/>
  <c r="M354" i="72"/>
  <c r="L354" i="72"/>
  <c r="K354" i="72"/>
  <c r="J354" i="72"/>
  <c r="I354" i="72"/>
  <c r="H354" i="72"/>
  <c r="G354" i="72"/>
  <c r="Y353" i="72"/>
  <c r="X353" i="72"/>
  <c r="W353" i="72"/>
  <c r="V353" i="72"/>
  <c r="T353" i="72"/>
  <c r="S353" i="72"/>
  <c r="Q353" i="72"/>
  <c r="R353" i="72"/>
  <c r="P353" i="72"/>
  <c r="O353" i="72"/>
  <c r="N353" i="72"/>
  <c r="M353" i="72"/>
  <c r="L353" i="72"/>
  <c r="K353" i="72"/>
  <c r="J353" i="72"/>
  <c r="I353" i="72"/>
  <c r="H353" i="72"/>
  <c r="G353" i="72"/>
  <c r="Y352" i="72"/>
  <c r="X352" i="72"/>
  <c r="W352" i="72"/>
  <c r="V352" i="72"/>
  <c r="T352" i="72"/>
  <c r="S352" i="72"/>
  <c r="Q352" i="72"/>
  <c r="R352" i="72"/>
  <c r="P352" i="72"/>
  <c r="O352" i="72"/>
  <c r="N352" i="72"/>
  <c r="M352" i="72"/>
  <c r="L352" i="72"/>
  <c r="K352" i="72"/>
  <c r="J352" i="72"/>
  <c r="I352" i="72"/>
  <c r="H352" i="72"/>
  <c r="G352" i="72"/>
  <c r="Y351" i="72"/>
  <c r="X351" i="72"/>
  <c r="W351" i="72"/>
  <c r="V351" i="72"/>
  <c r="T351" i="72"/>
  <c r="S351" i="72"/>
  <c r="Q351" i="72"/>
  <c r="R351" i="72"/>
  <c r="P351" i="72"/>
  <c r="O351" i="72"/>
  <c r="N351" i="72"/>
  <c r="M351" i="72"/>
  <c r="L351" i="72"/>
  <c r="K351" i="72"/>
  <c r="J351" i="72"/>
  <c r="I351" i="72"/>
  <c r="H351" i="72"/>
  <c r="G351" i="72"/>
  <c r="Y350" i="72"/>
  <c r="X350" i="72"/>
  <c r="W350" i="72"/>
  <c r="V350" i="72"/>
  <c r="T350" i="72"/>
  <c r="S350" i="72"/>
  <c r="Q350" i="72"/>
  <c r="R350" i="72"/>
  <c r="P350" i="72"/>
  <c r="O350" i="72"/>
  <c r="N350" i="72"/>
  <c r="M350" i="72"/>
  <c r="L350" i="72"/>
  <c r="K350" i="72"/>
  <c r="J350" i="72"/>
  <c r="I350" i="72"/>
  <c r="H350" i="72"/>
  <c r="G350" i="72"/>
  <c r="Y349" i="72"/>
  <c r="X349" i="72"/>
  <c r="W349" i="72"/>
  <c r="V349" i="72"/>
  <c r="T349" i="72"/>
  <c r="S349" i="72"/>
  <c r="Q349" i="72"/>
  <c r="R349" i="72"/>
  <c r="P349" i="72"/>
  <c r="O349" i="72"/>
  <c r="N349" i="72"/>
  <c r="M349" i="72"/>
  <c r="L349" i="72"/>
  <c r="K349" i="72"/>
  <c r="J349" i="72"/>
  <c r="I349" i="72"/>
  <c r="H349" i="72"/>
  <c r="G349" i="72"/>
  <c r="Y348" i="72"/>
  <c r="X348" i="72"/>
  <c r="W348" i="72"/>
  <c r="V348" i="72"/>
  <c r="T348" i="72"/>
  <c r="S348" i="72"/>
  <c r="Q348" i="72"/>
  <c r="R348" i="72"/>
  <c r="P348" i="72"/>
  <c r="O348" i="72"/>
  <c r="N348" i="72"/>
  <c r="M348" i="72"/>
  <c r="L348" i="72"/>
  <c r="K348" i="72"/>
  <c r="J348" i="72"/>
  <c r="I348" i="72"/>
  <c r="H348" i="72"/>
  <c r="G348" i="72"/>
  <c r="Y347" i="72"/>
  <c r="X347" i="72"/>
  <c r="W347" i="72"/>
  <c r="V347" i="72"/>
  <c r="T347" i="72"/>
  <c r="S347" i="72"/>
  <c r="Q347" i="72"/>
  <c r="R347" i="72"/>
  <c r="P347" i="72"/>
  <c r="O347" i="72"/>
  <c r="N347" i="72"/>
  <c r="M347" i="72"/>
  <c r="L347" i="72"/>
  <c r="K347" i="72"/>
  <c r="J347" i="72"/>
  <c r="I347" i="72"/>
  <c r="H347" i="72"/>
  <c r="G347" i="72"/>
  <c r="Y346" i="72"/>
  <c r="X346" i="72"/>
  <c r="W346" i="72"/>
  <c r="V346" i="72"/>
  <c r="T346" i="72"/>
  <c r="S346" i="72"/>
  <c r="Q346" i="72"/>
  <c r="R346" i="72"/>
  <c r="P346" i="72"/>
  <c r="O346" i="72"/>
  <c r="N346" i="72"/>
  <c r="M346" i="72"/>
  <c r="L346" i="72"/>
  <c r="K346" i="72"/>
  <c r="J346" i="72"/>
  <c r="I346" i="72"/>
  <c r="H346" i="72"/>
  <c r="G346" i="72"/>
  <c r="Y345" i="72"/>
  <c r="X345" i="72"/>
  <c r="W345" i="72"/>
  <c r="V345" i="72"/>
  <c r="T345" i="72"/>
  <c r="S345" i="72"/>
  <c r="Q345" i="72"/>
  <c r="R345" i="72"/>
  <c r="P345" i="72"/>
  <c r="O345" i="72"/>
  <c r="N345" i="72"/>
  <c r="M345" i="72"/>
  <c r="L345" i="72"/>
  <c r="K345" i="72"/>
  <c r="J345" i="72"/>
  <c r="I345" i="72"/>
  <c r="H345" i="72"/>
  <c r="G345" i="72"/>
  <c r="W344" i="72"/>
  <c r="V344" i="72"/>
  <c r="T344" i="72"/>
  <c r="S344" i="72"/>
  <c r="Q344" i="72"/>
  <c r="R344" i="72"/>
  <c r="P344" i="72"/>
  <c r="O344" i="72"/>
  <c r="N344" i="72"/>
  <c r="M344" i="72"/>
  <c r="L344" i="72"/>
  <c r="K344" i="72"/>
  <c r="J344" i="72"/>
  <c r="I344" i="72"/>
  <c r="H344" i="72"/>
  <c r="G344" i="72"/>
  <c r="W343" i="72"/>
  <c r="V343" i="72"/>
  <c r="T343" i="72"/>
  <c r="S343" i="72"/>
  <c r="Q343" i="72"/>
  <c r="R343" i="72"/>
  <c r="P343" i="72"/>
  <c r="O343" i="72"/>
  <c r="N343" i="72"/>
  <c r="M343" i="72"/>
  <c r="L343" i="72"/>
  <c r="K343" i="72"/>
  <c r="J343" i="72"/>
  <c r="I343" i="72"/>
  <c r="H343" i="72"/>
  <c r="G343" i="72"/>
  <c r="Y342" i="72"/>
  <c r="X342" i="72"/>
  <c r="W342" i="72"/>
  <c r="V342" i="72"/>
  <c r="T342" i="72"/>
  <c r="S342" i="72"/>
  <c r="Q342" i="72"/>
  <c r="R342" i="72"/>
  <c r="P342" i="72"/>
  <c r="O342" i="72"/>
  <c r="N342" i="72"/>
  <c r="M342" i="72"/>
  <c r="L342" i="72"/>
  <c r="K342" i="72"/>
  <c r="J342" i="72"/>
  <c r="I342" i="72"/>
  <c r="H342" i="72"/>
  <c r="G342" i="72"/>
  <c r="Y341" i="72"/>
  <c r="X341" i="72"/>
  <c r="W341" i="72"/>
  <c r="V341" i="72"/>
  <c r="T341" i="72"/>
  <c r="S341" i="72"/>
  <c r="Q341" i="72"/>
  <c r="R341" i="72"/>
  <c r="P341" i="72"/>
  <c r="O341" i="72"/>
  <c r="N341" i="72"/>
  <c r="M341" i="72"/>
  <c r="L341" i="72"/>
  <c r="K341" i="72"/>
  <c r="J341" i="72"/>
  <c r="I341" i="72"/>
  <c r="H341" i="72"/>
  <c r="G341" i="72"/>
  <c r="Y340" i="72"/>
  <c r="X340" i="72"/>
  <c r="W340" i="72"/>
  <c r="V340" i="72"/>
  <c r="T340" i="72"/>
  <c r="S340" i="72"/>
  <c r="Q340" i="72"/>
  <c r="R340" i="72"/>
  <c r="P340" i="72"/>
  <c r="O340" i="72"/>
  <c r="N340" i="72"/>
  <c r="M340" i="72"/>
  <c r="L340" i="72"/>
  <c r="K340" i="72"/>
  <c r="J340" i="72"/>
  <c r="I340" i="72"/>
  <c r="H340" i="72"/>
  <c r="G340" i="72"/>
  <c r="Y339" i="72"/>
  <c r="X339" i="72"/>
  <c r="W339" i="72"/>
  <c r="V339" i="72"/>
  <c r="T339" i="72"/>
  <c r="S339" i="72"/>
  <c r="Q339" i="72"/>
  <c r="R339" i="72"/>
  <c r="P339" i="72"/>
  <c r="O339" i="72"/>
  <c r="N339" i="72"/>
  <c r="M339" i="72"/>
  <c r="L339" i="72"/>
  <c r="K339" i="72"/>
  <c r="J339" i="72"/>
  <c r="I339" i="72"/>
  <c r="H339" i="72"/>
  <c r="G339" i="72"/>
  <c r="Y338" i="72"/>
  <c r="X338" i="72"/>
  <c r="W338" i="72"/>
  <c r="V338" i="72"/>
  <c r="T338" i="72"/>
  <c r="S338" i="72"/>
  <c r="Q338" i="72"/>
  <c r="R338" i="72"/>
  <c r="P338" i="72"/>
  <c r="O338" i="72"/>
  <c r="N338" i="72"/>
  <c r="M338" i="72"/>
  <c r="L338" i="72"/>
  <c r="K338" i="72"/>
  <c r="J338" i="72"/>
  <c r="I338" i="72"/>
  <c r="H338" i="72"/>
  <c r="G338" i="72"/>
  <c r="Y337" i="72"/>
  <c r="X337" i="72"/>
  <c r="W337" i="72"/>
  <c r="V337" i="72"/>
  <c r="T337" i="72"/>
  <c r="S337" i="72"/>
  <c r="Q337" i="72"/>
  <c r="R337" i="72"/>
  <c r="P337" i="72"/>
  <c r="O337" i="72"/>
  <c r="N337" i="72"/>
  <c r="M337" i="72"/>
  <c r="L337" i="72"/>
  <c r="K337" i="72"/>
  <c r="J337" i="72"/>
  <c r="I337" i="72"/>
  <c r="H337" i="72"/>
  <c r="G337" i="72"/>
  <c r="Y336" i="72"/>
  <c r="X336" i="72"/>
  <c r="W336" i="72"/>
  <c r="V336" i="72"/>
  <c r="T336" i="72"/>
  <c r="S336" i="72"/>
  <c r="Q336" i="72"/>
  <c r="R336" i="72"/>
  <c r="P336" i="72"/>
  <c r="O336" i="72"/>
  <c r="N336" i="72"/>
  <c r="M336" i="72"/>
  <c r="L336" i="72"/>
  <c r="K336" i="72"/>
  <c r="J336" i="72"/>
  <c r="I336" i="72"/>
  <c r="H336" i="72"/>
  <c r="G336" i="72"/>
  <c r="Y335" i="72"/>
  <c r="X335" i="72"/>
  <c r="W335" i="72"/>
  <c r="V335" i="72"/>
  <c r="T335" i="72"/>
  <c r="S335" i="72"/>
  <c r="Q335" i="72"/>
  <c r="R335" i="72"/>
  <c r="P335" i="72"/>
  <c r="O335" i="72"/>
  <c r="N335" i="72"/>
  <c r="M335" i="72"/>
  <c r="L335" i="72"/>
  <c r="K335" i="72"/>
  <c r="J335" i="72"/>
  <c r="I335" i="72"/>
  <c r="H335" i="72"/>
  <c r="G335" i="72"/>
  <c r="Y334" i="72"/>
  <c r="X334" i="72"/>
  <c r="W334" i="72"/>
  <c r="V334" i="72"/>
  <c r="T334" i="72"/>
  <c r="S334" i="72"/>
  <c r="Q334" i="72"/>
  <c r="R334" i="72"/>
  <c r="P334" i="72"/>
  <c r="O334" i="72"/>
  <c r="N334" i="72"/>
  <c r="M334" i="72"/>
  <c r="L334" i="72"/>
  <c r="K334" i="72"/>
  <c r="J334" i="72"/>
  <c r="I334" i="72"/>
  <c r="H334" i="72"/>
  <c r="G334" i="72"/>
  <c r="Y333" i="72"/>
  <c r="X333" i="72"/>
  <c r="W333" i="72"/>
  <c r="V333" i="72"/>
  <c r="T333" i="72"/>
  <c r="S333" i="72"/>
  <c r="Q333" i="72"/>
  <c r="R333" i="72"/>
  <c r="P333" i="72"/>
  <c r="O333" i="72"/>
  <c r="N333" i="72"/>
  <c r="M333" i="72"/>
  <c r="L333" i="72"/>
  <c r="K333" i="72"/>
  <c r="J333" i="72"/>
  <c r="I333" i="72"/>
  <c r="H333" i="72"/>
  <c r="G333" i="72"/>
  <c r="Y332" i="72"/>
  <c r="X332" i="72"/>
  <c r="W332" i="72"/>
  <c r="V332" i="72"/>
  <c r="T332" i="72"/>
  <c r="S332" i="72"/>
  <c r="Q332" i="72"/>
  <c r="R332" i="72"/>
  <c r="P332" i="72"/>
  <c r="O332" i="72"/>
  <c r="N332" i="72"/>
  <c r="M332" i="72"/>
  <c r="L332" i="72"/>
  <c r="K332" i="72"/>
  <c r="J332" i="72"/>
  <c r="I332" i="72"/>
  <c r="H332" i="72"/>
  <c r="G332" i="72"/>
  <c r="Y331" i="72"/>
  <c r="X331" i="72"/>
  <c r="W331" i="72"/>
  <c r="V331" i="72"/>
  <c r="T331" i="72"/>
  <c r="S331" i="72"/>
  <c r="Q331" i="72"/>
  <c r="R331" i="72"/>
  <c r="P331" i="72"/>
  <c r="O331" i="72"/>
  <c r="N331" i="72"/>
  <c r="M331" i="72"/>
  <c r="L331" i="72"/>
  <c r="K331" i="72"/>
  <c r="J331" i="72"/>
  <c r="I331" i="72"/>
  <c r="H331" i="72"/>
  <c r="G331" i="72"/>
  <c r="Y330" i="72"/>
  <c r="X330" i="72"/>
  <c r="W330" i="72"/>
  <c r="V330" i="72"/>
  <c r="T330" i="72"/>
  <c r="S330" i="72"/>
  <c r="Q330" i="72"/>
  <c r="R330" i="72"/>
  <c r="P330" i="72"/>
  <c r="O330" i="72"/>
  <c r="N330" i="72"/>
  <c r="M330" i="72"/>
  <c r="L330" i="72"/>
  <c r="K330" i="72"/>
  <c r="J330" i="72"/>
  <c r="I330" i="72"/>
  <c r="H330" i="72"/>
  <c r="G330" i="72"/>
  <c r="Y329" i="72"/>
  <c r="X329" i="72"/>
  <c r="W329" i="72"/>
  <c r="V329" i="72"/>
  <c r="T329" i="72"/>
  <c r="S329" i="72"/>
  <c r="Q329" i="72"/>
  <c r="R329" i="72"/>
  <c r="P329" i="72"/>
  <c r="O329" i="72"/>
  <c r="N329" i="72"/>
  <c r="M329" i="72"/>
  <c r="L329" i="72"/>
  <c r="K329" i="72"/>
  <c r="J329" i="72"/>
  <c r="I329" i="72"/>
  <c r="H329" i="72"/>
  <c r="G329" i="72"/>
  <c r="Y328" i="72"/>
  <c r="X328" i="72"/>
  <c r="W328" i="72"/>
  <c r="V328" i="72"/>
  <c r="T328" i="72"/>
  <c r="S328" i="72"/>
  <c r="Q328" i="72"/>
  <c r="R328" i="72"/>
  <c r="P328" i="72"/>
  <c r="O328" i="72"/>
  <c r="N328" i="72"/>
  <c r="M328" i="72"/>
  <c r="L328" i="72"/>
  <c r="K328" i="72"/>
  <c r="J328" i="72"/>
  <c r="I328" i="72"/>
  <c r="H328" i="72"/>
  <c r="G328" i="72"/>
  <c r="Y327" i="72"/>
  <c r="X327" i="72"/>
  <c r="W327" i="72"/>
  <c r="V327" i="72"/>
  <c r="T327" i="72"/>
  <c r="S327" i="72"/>
  <c r="Q327" i="72"/>
  <c r="R327" i="72"/>
  <c r="P327" i="72"/>
  <c r="O327" i="72"/>
  <c r="N327" i="72"/>
  <c r="M327" i="72"/>
  <c r="L327" i="72"/>
  <c r="K327" i="72"/>
  <c r="J327" i="72"/>
  <c r="I327" i="72"/>
  <c r="H327" i="72"/>
  <c r="G327" i="72"/>
  <c r="Y326" i="72"/>
  <c r="X326" i="72"/>
  <c r="W326" i="72"/>
  <c r="V326" i="72"/>
  <c r="T326" i="72"/>
  <c r="S326" i="72"/>
  <c r="Q326" i="72"/>
  <c r="R326" i="72"/>
  <c r="P326" i="72"/>
  <c r="O326" i="72"/>
  <c r="N326" i="72"/>
  <c r="M326" i="72"/>
  <c r="L326" i="72"/>
  <c r="K326" i="72"/>
  <c r="J326" i="72"/>
  <c r="I326" i="72"/>
  <c r="H326" i="72"/>
  <c r="G326" i="72"/>
  <c r="Y325" i="72"/>
  <c r="X325" i="72"/>
  <c r="W325" i="72"/>
  <c r="V325" i="72"/>
  <c r="T325" i="72"/>
  <c r="S325" i="72"/>
  <c r="Q325" i="72"/>
  <c r="R325" i="72"/>
  <c r="P325" i="72"/>
  <c r="O325" i="72"/>
  <c r="N325" i="72"/>
  <c r="M325" i="72"/>
  <c r="L325" i="72"/>
  <c r="K325" i="72"/>
  <c r="J325" i="72"/>
  <c r="I325" i="72"/>
  <c r="H325" i="72"/>
  <c r="G325" i="72"/>
  <c r="Y324" i="72"/>
  <c r="X324" i="72"/>
  <c r="W324" i="72"/>
  <c r="V324" i="72"/>
  <c r="T324" i="72"/>
  <c r="S324" i="72"/>
  <c r="Q324" i="72"/>
  <c r="R324" i="72"/>
  <c r="P324" i="72"/>
  <c r="O324" i="72"/>
  <c r="N324" i="72"/>
  <c r="M324" i="72"/>
  <c r="L324" i="72"/>
  <c r="K324" i="72"/>
  <c r="J324" i="72"/>
  <c r="I324" i="72"/>
  <c r="H324" i="72"/>
  <c r="G324" i="72"/>
  <c r="Y323" i="72"/>
  <c r="X323" i="72"/>
  <c r="W323" i="72"/>
  <c r="V323" i="72"/>
  <c r="T323" i="72"/>
  <c r="S323" i="72"/>
  <c r="Q323" i="72"/>
  <c r="R323" i="72"/>
  <c r="P323" i="72"/>
  <c r="O323" i="72"/>
  <c r="N323" i="72"/>
  <c r="M323" i="72"/>
  <c r="L323" i="72"/>
  <c r="K323" i="72"/>
  <c r="J323" i="72"/>
  <c r="I323" i="72"/>
  <c r="H323" i="72"/>
  <c r="G323" i="72"/>
  <c r="Y322" i="72"/>
  <c r="X322" i="72"/>
  <c r="W322" i="72"/>
  <c r="V322" i="72"/>
  <c r="T322" i="72"/>
  <c r="S322" i="72"/>
  <c r="Q322" i="72"/>
  <c r="R322" i="72"/>
  <c r="P322" i="72"/>
  <c r="O322" i="72"/>
  <c r="N322" i="72"/>
  <c r="M322" i="72"/>
  <c r="L322" i="72"/>
  <c r="K322" i="72"/>
  <c r="J322" i="72"/>
  <c r="I322" i="72"/>
  <c r="H322" i="72"/>
  <c r="G322" i="72"/>
  <c r="Y321" i="72"/>
  <c r="X321" i="72"/>
  <c r="W321" i="72"/>
  <c r="V321" i="72"/>
  <c r="T321" i="72"/>
  <c r="S321" i="72"/>
  <c r="Q321" i="72"/>
  <c r="R321" i="72"/>
  <c r="P321" i="72"/>
  <c r="O321" i="72"/>
  <c r="N321" i="72"/>
  <c r="M321" i="72"/>
  <c r="L321" i="72"/>
  <c r="K321" i="72"/>
  <c r="J321" i="72"/>
  <c r="I321" i="72"/>
  <c r="H321" i="72"/>
  <c r="G321" i="72"/>
  <c r="Y320" i="72"/>
  <c r="X320" i="72"/>
  <c r="W320" i="72"/>
  <c r="V320" i="72"/>
  <c r="T320" i="72"/>
  <c r="S320" i="72"/>
  <c r="Q320" i="72"/>
  <c r="R320" i="72"/>
  <c r="P320" i="72"/>
  <c r="O320" i="72"/>
  <c r="N320" i="72"/>
  <c r="M320" i="72"/>
  <c r="L320" i="72"/>
  <c r="K320" i="72"/>
  <c r="J320" i="72"/>
  <c r="I320" i="72"/>
  <c r="H320" i="72"/>
  <c r="G320" i="72"/>
  <c r="Y319" i="72"/>
  <c r="X319" i="72"/>
  <c r="W319" i="72"/>
  <c r="V319" i="72"/>
  <c r="T319" i="72"/>
  <c r="S319" i="72"/>
  <c r="Q319" i="72"/>
  <c r="R319" i="72"/>
  <c r="P319" i="72"/>
  <c r="O319" i="72"/>
  <c r="N319" i="72"/>
  <c r="M319" i="72"/>
  <c r="L319" i="72"/>
  <c r="K319" i="72"/>
  <c r="J319" i="72"/>
  <c r="I319" i="72"/>
  <c r="H319" i="72"/>
  <c r="G319" i="72"/>
  <c r="Y318" i="72"/>
  <c r="X318" i="72"/>
  <c r="W318" i="72"/>
  <c r="V318" i="72"/>
  <c r="T318" i="72"/>
  <c r="S318" i="72"/>
  <c r="Q318" i="72"/>
  <c r="R318" i="72"/>
  <c r="P318" i="72"/>
  <c r="O318" i="72"/>
  <c r="N318" i="72"/>
  <c r="M318" i="72"/>
  <c r="L318" i="72"/>
  <c r="K318" i="72"/>
  <c r="J318" i="72"/>
  <c r="I318" i="72"/>
  <c r="H318" i="72"/>
  <c r="G318" i="72"/>
  <c r="Y317" i="72"/>
  <c r="X317" i="72"/>
  <c r="W317" i="72"/>
  <c r="V317" i="72"/>
  <c r="T317" i="72"/>
  <c r="S317" i="72"/>
  <c r="Q317" i="72"/>
  <c r="R317" i="72"/>
  <c r="P317" i="72"/>
  <c r="O317" i="72"/>
  <c r="N317" i="72"/>
  <c r="M317" i="72"/>
  <c r="L317" i="72"/>
  <c r="K317" i="72"/>
  <c r="J317" i="72"/>
  <c r="I317" i="72"/>
  <c r="H317" i="72"/>
  <c r="G317" i="72"/>
  <c r="Y316" i="72"/>
  <c r="X316" i="72"/>
  <c r="W316" i="72"/>
  <c r="V316" i="72"/>
  <c r="T316" i="72"/>
  <c r="S316" i="72"/>
  <c r="Q316" i="72"/>
  <c r="R316" i="72"/>
  <c r="P316" i="72"/>
  <c r="O316" i="72"/>
  <c r="N316" i="72"/>
  <c r="M316" i="72"/>
  <c r="L316" i="72"/>
  <c r="K316" i="72"/>
  <c r="J316" i="72"/>
  <c r="I316" i="72"/>
  <c r="H316" i="72"/>
  <c r="G316" i="72"/>
  <c r="Y315" i="72"/>
  <c r="X315" i="72"/>
  <c r="W315" i="72"/>
  <c r="V315" i="72"/>
  <c r="T315" i="72"/>
  <c r="S315" i="72"/>
  <c r="Q315" i="72"/>
  <c r="R315" i="72"/>
  <c r="P315" i="72"/>
  <c r="O315" i="72"/>
  <c r="N315" i="72"/>
  <c r="M315" i="72"/>
  <c r="L315" i="72"/>
  <c r="K315" i="72"/>
  <c r="J315" i="72"/>
  <c r="I315" i="72"/>
  <c r="H315" i="72"/>
  <c r="G315" i="72"/>
  <c r="Y314" i="72"/>
  <c r="X314" i="72"/>
  <c r="W314" i="72"/>
  <c r="V314" i="72"/>
  <c r="T314" i="72"/>
  <c r="S314" i="72"/>
  <c r="Q314" i="72"/>
  <c r="R314" i="72"/>
  <c r="P314" i="72"/>
  <c r="O314" i="72"/>
  <c r="N314" i="72"/>
  <c r="M314" i="72"/>
  <c r="L314" i="72"/>
  <c r="K314" i="72"/>
  <c r="J314" i="72"/>
  <c r="I314" i="72"/>
  <c r="H314" i="72"/>
  <c r="G314" i="72"/>
  <c r="Y313" i="72"/>
  <c r="X313" i="72"/>
  <c r="W313" i="72"/>
  <c r="V313" i="72"/>
  <c r="T313" i="72"/>
  <c r="S313" i="72"/>
  <c r="Q313" i="72"/>
  <c r="R313" i="72"/>
  <c r="P313" i="72"/>
  <c r="O313" i="72"/>
  <c r="N313" i="72"/>
  <c r="M313" i="72"/>
  <c r="L313" i="72"/>
  <c r="K313" i="72"/>
  <c r="J313" i="72"/>
  <c r="I313" i="72"/>
  <c r="H313" i="72"/>
  <c r="G313" i="72"/>
  <c r="Y312" i="72"/>
  <c r="X312" i="72"/>
  <c r="W312" i="72"/>
  <c r="V312" i="72"/>
  <c r="T312" i="72"/>
  <c r="S312" i="72"/>
  <c r="Q312" i="72"/>
  <c r="R312" i="72"/>
  <c r="P312" i="72"/>
  <c r="O312" i="72"/>
  <c r="N312" i="72"/>
  <c r="M312" i="72"/>
  <c r="L312" i="72"/>
  <c r="K312" i="72"/>
  <c r="J312" i="72"/>
  <c r="I312" i="72"/>
  <c r="H312" i="72"/>
  <c r="G312" i="72"/>
  <c r="Y311" i="72"/>
  <c r="X311" i="72"/>
  <c r="W311" i="72"/>
  <c r="V311" i="72"/>
  <c r="T311" i="72"/>
  <c r="S311" i="72"/>
  <c r="Q311" i="72"/>
  <c r="R311" i="72"/>
  <c r="P311" i="72"/>
  <c r="O311" i="72"/>
  <c r="N311" i="72"/>
  <c r="M311" i="72"/>
  <c r="L311" i="72"/>
  <c r="K311" i="72"/>
  <c r="J311" i="72"/>
  <c r="I311" i="72"/>
  <c r="H311" i="72"/>
  <c r="G311" i="72"/>
  <c r="Y310" i="72"/>
  <c r="X310" i="72"/>
  <c r="W310" i="72"/>
  <c r="V310" i="72"/>
  <c r="T310" i="72"/>
  <c r="S310" i="72"/>
  <c r="Q310" i="72"/>
  <c r="R310" i="72"/>
  <c r="P310" i="72"/>
  <c r="O310" i="72"/>
  <c r="N310" i="72"/>
  <c r="M310" i="72"/>
  <c r="L310" i="72"/>
  <c r="K310" i="72"/>
  <c r="J310" i="72"/>
  <c r="I310" i="72"/>
  <c r="H310" i="72"/>
  <c r="G310" i="72"/>
  <c r="Y309" i="72"/>
  <c r="X309" i="72"/>
  <c r="W309" i="72"/>
  <c r="V309" i="72"/>
  <c r="T309" i="72"/>
  <c r="S309" i="72"/>
  <c r="Q309" i="72"/>
  <c r="R309" i="72"/>
  <c r="P309" i="72"/>
  <c r="O309" i="72"/>
  <c r="N309" i="72"/>
  <c r="M309" i="72"/>
  <c r="L309" i="72"/>
  <c r="K309" i="72"/>
  <c r="J309" i="72"/>
  <c r="I309" i="72"/>
  <c r="H309" i="72"/>
  <c r="G309" i="72"/>
  <c r="Y308" i="72"/>
  <c r="X308" i="72"/>
  <c r="W308" i="72"/>
  <c r="V308" i="72"/>
  <c r="T308" i="72"/>
  <c r="S308" i="72"/>
  <c r="Q308" i="72"/>
  <c r="R308" i="72"/>
  <c r="P308" i="72"/>
  <c r="O308" i="72"/>
  <c r="N308" i="72"/>
  <c r="M308" i="72"/>
  <c r="L308" i="72"/>
  <c r="K308" i="72"/>
  <c r="J308" i="72"/>
  <c r="I308" i="72"/>
  <c r="H308" i="72"/>
  <c r="G308" i="72"/>
  <c r="Y307" i="72"/>
  <c r="X307" i="72"/>
  <c r="W307" i="72"/>
  <c r="V307" i="72"/>
  <c r="T307" i="72"/>
  <c r="S307" i="72"/>
  <c r="Q307" i="72"/>
  <c r="R307" i="72"/>
  <c r="P307" i="72"/>
  <c r="O307" i="72"/>
  <c r="N307" i="72"/>
  <c r="M307" i="72"/>
  <c r="L307" i="72"/>
  <c r="K307" i="72"/>
  <c r="J307" i="72"/>
  <c r="I307" i="72"/>
  <c r="H307" i="72"/>
  <c r="G307" i="72"/>
  <c r="Y306" i="72"/>
  <c r="X306" i="72"/>
  <c r="W306" i="72"/>
  <c r="V306" i="72"/>
  <c r="T306" i="72"/>
  <c r="S306" i="72"/>
  <c r="Q306" i="72"/>
  <c r="R306" i="72"/>
  <c r="P306" i="72"/>
  <c r="O306" i="72"/>
  <c r="N306" i="72"/>
  <c r="M306" i="72"/>
  <c r="L306" i="72"/>
  <c r="K306" i="72"/>
  <c r="J306" i="72"/>
  <c r="I306" i="72"/>
  <c r="H306" i="72"/>
  <c r="G306" i="72"/>
  <c r="Y305" i="72"/>
  <c r="X305" i="72"/>
  <c r="W305" i="72"/>
  <c r="V305" i="72"/>
  <c r="T305" i="72"/>
  <c r="S305" i="72"/>
  <c r="Q305" i="72"/>
  <c r="R305" i="72"/>
  <c r="P305" i="72"/>
  <c r="O305" i="72"/>
  <c r="N305" i="72"/>
  <c r="M305" i="72"/>
  <c r="L305" i="72"/>
  <c r="K305" i="72"/>
  <c r="J305" i="72"/>
  <c r="I305" i="72"/>
  <c r="H305" i="72"/>
  <c r="G305" i="72"/>
  <c r="Y304" i="72"/>
  <c r="X304" i="72"/>
  <c r="W304" i="72"/>
  <c r="V304" i="72"/>
  <c r="T304" i="72"/>
  <c r="S304" i="72"/>
  <c r="Q304" i="72"/>
  <c r="R304" i="72"/>
  <c r="P304" i="72"/>
  <c r="O304" i="72"/>
  <c r="N304" i="72"/>
  <c r="M304" i="72"/>
  <c r="L304" i="72"/>
  <c r="K304" i="72"/>
  <c r="J304" i="72"/>
  <c r="I304" i="72"/>
  <c r="H304" i="72"/>
  <c r="G304" i="72"/>
  <c r="Y303" i="72"/>
  <c r="X303" i="72"/>
  <c r="W303" i="72"/>
  <c r="V303" i="72"/>
  <c r="T303" i="72"/>
  <c r="S303" i="72"/>
  <c r="Q303" i="72"/>
  <c r="R303" i="72"/>
  <c r="P303" i="72"/>
  <c r="O303" i="72"/>
  <c r="N303" i="72"/>
  <c r="M303" i="72"/>
  <c r="L303" i="72"/>
  <c r="K303" i="72"/>
  <c r="J303" i="72"/>
  <c r="I303" i="72"/>
  <c r="H303" i="72"/>
  <c r="G303" i="72"/>
  <c r="Y302" i="72"/>
  <c r="X302" i="72"/>
  <c r="W302" i="72"/>
  <c r="V302" i="72"/>
  <c r="T302" i="72"/>
  <c r="S302" i="72"/>
  <c r="Q302" i="72"/>
  <c r="R302" i="72"/>
  <c r="P302" i="72"/>
  <c r="O302" i="72"/>
  <c r="N302" i="72"/>
  <c r="M302" i="72"/>
  <c r="L302" i="72"/>
  <c r="K302" i="72"/>
  <c r="J302" i="72"/>
  <c r="I302" i="72"/>
  <c r="H302" i="72"/>
  <c r="G302" i="72"/>
  <c r="Y301" i="72"/>
  <c r="X301" i="72"/>
  <c r="W301" i="72"/>
  <c r="V301" i="72"/>
  <c r="T301" i="72"/>
  <c r="S301" i="72"/>
  <c r="Q301" i="72"/>
  <c r="R301" i="72"/>
  <c r="P301" i="72"/>
  <c r="O301" i="72"/>
  <c r="N301" i="72"/>
  <c r="M301" i="72"/>
  <c r="L301" i="72"/>
  <c r="K301" i="72"/>
  <c r="J301" i="72"/>
  <c r="I301" i="72"/>
  <c r="H301" i="72"/>
  <c r="G301" i="72"/>
  <c r="Y300" i="72"/>
  <c r="X300" i="72"/>
  <c r="W300" i="72"/>
  <c r="V300" i="72"/>
  <c r="T300" i="72"/>
  <c r="S300" i="72"/>
  <c r="Q300" i="72"/>
  <c r="R300" i="72"/>
  <c r="P300" i="72"/>
  <c r="O300" i="72"/>
  <c r="N300" i="72"/>
  <c r="M300" i="72"/>
  <c r="L300" i="72"/>
  <c r="K300" i="72"/>
  <c r="J300" i="72"/>
  <c r="I300" i="72"/>
  <c r="H300" i="72"/>
  <c r="G300" i="72"/>
  <c r="Y299" i="72"/>
  <c r="X299" i="72"/>
  <c r="W299" i="72"/>
  <c r="V299" i="72"/>
  <c r="T299" i="72"/>
  <c r="S299" i="72"/>
  <c r="Q299" i="72"/>
  <c r="R299" i="72"/>
  <c r="P299" i="72"/>
  <c r="O299" i="72"/>
  <c r="N299" i="72"/>
  <c r="M299" i="72"/>
  <c r="L299" i="72"/>
  <c r="K299" i="72"/>
  <c r="J299" i="72"/>
  <c r="I299" i="72"/>
  <c r="H299" i="72"/>
  <c r="G299" i="72"/>
  <c r="Y298" i="72"/>
  <c r="X298" i="72"/>
  <c r="W298" i="72"/>
  <c r="V298" i="72"/>
  <c r="T298" i="72"/>
  <c r="S298" i="72"/>
  <c r="Q298" i="72"/>
  <c r="R298" i="72"/>
  <c r="P298" i="72"/>
  <c r="O298" i="72"/>
  <c r="N298" i="72"/>
  <c r="M298" i="72"/>
  <c r="L298" i="72"/>
  <c r="K298" i="72"/>
  <c r="J298" i="72"/>
  <c r="I298" i="72"/>
  <c r="H298" i="72"/>
  <c r="G298" i="72"/>
  <c r="Y297" i="72"/>
  <c r="X297" i="72"/>
  <c r="W297" i="72"/>
  <c r="V297" i="72"/>
  <c r="T297" i="72"/>
  <c r="S297" i="72"/>
  <c r="Q297" i="72"/>
  <c r="R297" i="72"/>
  <c r="P297" i="72"/>
  <c r="O297" i="72"/>
  <c r="N297" i="72"/>
  <c r="M297" i="72"/>
  <c r="L297" i="72"/>
  <c r="K297" i="72"/>
  <c r="J297" i="72"/>
  <c r="I297" i="72"/>
  <c r="H297" i="72"/>
  <c r="G297" i="72"/>
  <c r="Y296" i="72"/>
  <c r="X296" i="72"/>
  <c r="W296" i="72"/>
  <c r="V296" i="72"/>
  <c r="T296" i="72"/>
  <c r="S296" i="72"/>
  <c r="Q296" i="72"/>
  <c r="R296" i="72"/>
  <c r="P296" i="72"/>
  <c r="O296" i="72"/>
  <c r="N296" i="72"/>
  <c r="M296" i="72"/>
  <c r="L296" i="72"/>
  <c r="K296" i="72"/>
  <c r="J296" i="72"/>
  <c r="I296" i="72"/>
  <c r="H296" i="72"/>
  <c r="G296" i="72"/>
  <c r="Y295" i="72"/>
  <c r="X295" i="72"/>
  <c r="W295" i="72"/>
  <c r="V295" i="72"/>
  <c r="T295" i="72"/>
  <c r="S295" i="72"/>
  <c r="Q295" i="72"/>
  <c r="R295" i="72"/>
  <c r="P295" i="72"/>
  <c r="O295" i="72"/>
  <c r="N295" i="72"/>
  <c r="M295" i="72"/>
  <c r="L295" i="72"/>
  <c r="K295" i="72"/>
  <c r="J295" i="72"/>
  <c r="I295" i="72"/>
  <c r="H295" i="72"/>
  <c r="G295" i="72"/>
  <c r="Y294" i="72"/>
  <c r="X294" i="72"/>
  <c r="W294" i="72"/>
  <c r="V294" i="72"/>
  <c r="T294" i="72"/>
  <c r="S294" i="72"/>
  <c r="Q294" i="72"/>
  <c r="R294" i="72"/>
  <c r="P294" i="72"/>
  <c r="O294" i="72"/>
  <c r="N294" i="72"/>
  <c r="M294" i="72"/>
  <c r="L294" i="72"/>
  <c r="K294" i="72"/>
  <c r="J294" i="72"/>
  <c r="I294" i="72"/>
  <c r="H294" i="72"/>
  <c r="G294" i="72"/>
  <c r="Y293" i="72"/>
  <c r="X293" i="72"/>
  <c r="W293" i="72"/>
  <c r="V293" i="72"/>
  <c r="T293" i="72"/>
  <c r="S293" i="72"/>
  <c r="Q293" i="72"/>
  <c r="R293" i="72"/>
  <c r="P293" i="72"/>
  <c r="O293" i="72"/>
  <c r="N293" i="72"/>
  <c r="M293" i="72"/>
  <c r="L293" i="72"/>
  <c r="K293" i="72"/>
  <c r="J293" i="72"/>
  <c r="I293" i="72"/>
  <c r="H293" i="72"/>
  <c r="G293" i="72"/>
  <c r="Y292" i="72"/>
  <c r="X292" i="72"/>
  <c r="W292" i="72"/>
  <c r="V292" i="72"/>
  <c r="T292" i="72"/>
  <c r="S292" i="72"/>
  <c r="Q292" i="72"/>
  <c r="R292" i="72"/>
  <c r="P292" i="72"/>
  <c r="O292" i="72"/>
  <c r="N292" i="72"/>
  <c r="M292" i="72"/>
  <c r="L292" i="72"/>
  <c r="K292" i="72"/>
  <c r="J292" i="72"/>
  <c r="I292" i="72"/>
  <c r="H292" i="72"/>
  <c r="G292" i="72"/>
  <c r="Y291" i="72"/>
  <c r="X291" i="72"/>
  <c r="W291" i="72"/>
  <c r="V291" i="72"/>
  <c r="T291" i="72"/>
  <c r="S291" i="72"/>
  <c r="Q291" i="72"/>
  <c r="R291" i="72"/>
  <c r="P291" i="72"/>
  <c r="O291" i="72"/>
  <c r="N291" i="72"/>
  <c r="M291" i="72"/>
  <c r="L291" i="72"/>
  <c r="K291" i="72"/>
  <c r="J291" i="72"/>
  <c r="I291" i="72"/>
  <c r="H291" i="72"/>
  <c r="G291" i="72"/>
  <c r="Y290" i="72"/>
  <c r="X290" i="72"/>
  <c r="W290" i="72"/>
  <c r="V290" i="72"/>
  <c r="T290" i="72"/>
  <c r="S290" i="72"/>
  <c r="Q290" i="72"/>
  <c r="R290" i="72"/>
  <c r="P290" i="72"/>
  <c r="O290" i="72"/>
  <c r="N290" i="72"/>
  <c r="M290" i="72"/>
  <c r="L290" i="72"/>
  <c r="K290" i="72"/>
  <c r="J290" i="72"/>
  <c r="I290" i="72"/>
  <c r="H290" i="72"/>
  <c r="G290" i="72"/>
  <c r="Y289" i="72"/>
  <c r="X289" i="72"/>
  <c r="W289" i="72"/>
  <c r="V289" i="72"/>
  <c r="T289" i="72"/>
  <c r="S289" i="72"/>
  <c r="Q289" i="72"/>
  <c r="R289" i="72"/>
  <c r="P289" i="72"/>
  <c r="O289" i="72"/>
  <c r="N289" i="72"/>
  <c r="M289" i="72"/>
  <c r="L289" i="72"/>
  <c r="K289" i="72"/>
  <c r="J289" i="72"/>
  <c r="I289" i="72"/>
  <c r="H289" i="72"/>
  <c r="G289" i="72"/>
  <c r="Y288" i="72"/>
  <c r="X288" i="72"/>
  <c r="W288" i="72"/>
  <c r="V288" i="72"/>
  <c r="T288" i="72"/>
  <c r="S288" i="72"/>
  <c r="Q288" i="72"/>
  <c r="R288" i="72"/>
  <c r="P288" i="72"/>
  <c r="O288" i="72"/>
  <c r="N288" i="72"/>
  <c r="M288" i="72"/>
  <c r="L288" i="72"/>
  <c r="K288" i="72"/>
  <c r="J288" i="72"/>
  <c r="I288" i="72"/>
  <c r="H288" i="72"/>
  <c r="G288" i="72"/>
  <c r="Y287" i="72"/>
  <c r="X287" i="72"/>
  <c r="W287" i="72"/>
  <c r="V287" i="72"/>
  <c r="T287" i="72"/>
  <c r="S287" i="72"/>
  <c r="Q287" i="72"/>
  <c r="R287" i="72"/>
  <c r="P287" i="72"/>
  <c r="O287" i="72"/>
  <c r="N287" i="72"/>
  <c r="M287" i="72"/>
  <c r="L287" i="72"/>
  <c r="K287" i="72"/>
  <c r="J287" i="72"/>
  <c r="I287" i="72"/>
  <c r="H287" i="72"/>
  <c r="G287" i="72"/>
  <c r="Y286" i="72"/>
  <c r="X286" i="72"/>
  <c r="W286" i="72"/>
  <c r="V286" i="72"/>
  <c r="T286" i="72"/>
  <c r="S286" i="72"/>
  <c r="Q286" i="72"/>
  <c r="R286" i="72"/>
  <c r="P286" i="72"/>
  <c r="O286" i="72"/>
  <c r="N286" i="72"/>
  <c r="M286" i="72"/>
  <c r="L286" i="72"/>
  <c r="K286" i="72"/>
  <c r="J286" i="72"/>
  <c r="I286" i="72"/>
  <c r="H286" i="72"/>
  <c r="G286" i="72"/>
  <c r="Y285" i="72"/>
  <c r="X285" i="72"/>
  <c r="W285" i="72"/>
  <c r="V285" i="72"/>
  <c r="T285" i="72"/>
  <c r="S285" i="72"/>
  <c r="Q285" i="72"/>
  <c r="R285" i="72"/>
  <c r="P285" i="72"/>
  <c r="O285" i="72"/>
  <c r="N285" i="72"/>
  <c r="M285" i="72"/>
  <c r="L285" i="72"/>
  <c r="K285" i="72"/>
  <c r="J285" i="72"/>
  <c r="I285" i="72"/>
  <c r="H285" i="72"/>
  <c r="G285" i="72"/>
  <c r="Y284" i="72"/>
  <c r="X284" i="72"/>
  <c r="W284" i="72"/>
  <c r="V284" i="72"/>
  <c r="T284" i="72"/>
  <c r="S284" i="72"/>
  <c r="Q284" i="72"/>
  <c r="R284" i="72"/>
  <c r="P284" i="72"/>
  <c r="O284" i="72"/>
  <c r="N284" i="72"/>
  <c r="M284" i="72"/>
  <c r="L284" i="72"/>
  <c r="K284" i="72"/>
  <c r="J284" i="72"/>
  <c r="I284" i="72"/>
  <c r="H284" i="72"/>
  <c r="G284" i="72"/>
  <c r="Y283" i="72"/>
  <c r="X283" i="72"/>
  <c r="W283" i="72"/>
  <c r="V283" i="72"/>
  <c r="T283" i="72"/>
  <c r="S283" i="72"/>
  <c r="Q283" i="72"/>
  <c r="R283" i="72"/>
  <c r="P283" i="72"/>
  <c r="O283" i="72"/>
  <c r="N283" i="72"/>
  <c r="M283" i="72"/>
  <c r="L283" i="72"/>
  <c r="K283" i="72"/>
  <c r="J283" i="72"/>
  <c r="I283" i="72"/>
  <c r="H283" i="72"/>
  <c r="G283" i="72"/>
  <c r="Y282" i="72"/>
  <c r="X282" i="72"/>
  <c r="W282" i="72"/>
  <c r="V282" i="72"/>
  <c r="T282" i="72"/>
  <c r="S282" i="72"/>
  <c r="Q282" i="72"/>
  <c r="R282" i="72"/>
  <c r="P282" i="72"/>
  <c r="O282" i="72"/>
  <c r="N282" i="72"/>
  <c r="M282" i="72"/>
  <c r="L282" i="72"/>
  <c r="K282" i="72"/>
  <c r="J282" i="72"/>
  <c r="I282" i="72"/>
  <c r="H282" i="72"/>
  <c r="G282" i="72"/>
  <c r="Y281" i="72"/>
  <c r="X281" i="72"/>
  <c r="W281" i="72"/>
  <c r="V281" i="72"/>
  <c r="T281" i="72"/>
  <c r="S281" i="72"/>
  <c r="Q281" i="72"/>
  <c r="R281" i="72"/>
  <c r="P281" i="72"/>
  <c r="O281" i="72"/>
  <c r="N281" i="72"/>
  <c r="M281" i="72"/>
  <c r="L281" i="72"/>
  <c r="K281" i="72"/>
  <c r="J281" i="72"/>
  <c r="I281" i="72"/>
  <c r="H281" i="72"/>
  <c r="G281" i="72"/>
  <c r="Y280" i="72"/>
  <c r="X280" i="72"/>
  <c r="W280" i="72"/>
  <c r="V280" i="72"/>
  <c r="T280" i="72"/>
  <c r="S280" i="72"/>
  <c r="Q280" i="72"/>
  <c r="R280" i="72"/>
  <c r="P280" i="72"/>
  <c r="O280" i="72"/>
  <c r="N280" i="72"/>
  <c r="M280" i="72"/>
  <c r="L280" i="72"/>
  <c r="K280" i="72"/>
  <c r="J280" i="72"/>
  <c r="I280" i="72"/>
  <c r="H280" i="72"/>
  <c r="G280" i="72"/>
  <c r="Y279" i="72"/>
  <c r="X279" i="72"/>
  <c r="W279" i="72"/>
  <c r="V279" i="72"/>
  <c r="T279" i="72"/>
  <c r="S279" i="72"/>
  <c r="Q279" i="72"/>
  <c r="R279" i="72"/>
  <c r="P279" i="72"/>
  <c r="O279" i="72"/>
  <c r="N279" i="72"/>
  <c r="M279" i="72"/>
  <c r="L279" i="72"/>
  <c r="K279" i="72"/>
  <c r="J279" i="72"/>
  <c r="I279" i="72"/>
  <c r="H279" i="72"/>
  <c r="G279" i="72"/>
  <c r="Y278" i="72"/>
  <c r="X278" i="72"/>
  <c r="W278" i="72"/>
  <c r="V278" i="72"/>
  <c r="T278" i="72"/>
  <c r="S278" i="72"/>
  <c r="Q278" i="72"/>
  <c r="R278" i="72"/>
  <c r="P278" i="72"/>
  <c r="O278" i="72"/>
  <c r="N278" i="72"/>
  <c r="M278" i="72"/>
  <c r="L278" i="72"/>
  <c r="K278" i="72"/>
  <c r="J278" i="72"/>
  <c r="I278" i="72"/>
  <c r="H278" i="72"/>
  <c r="G278" i="72"/>
  <c r="Y277" i="72"/>
  <c r="X277" i="72"/>
  <c r="W277" i="72"/>
  <c r="V277" i="72"/>
  <c r="T277" i="72"/>
  <c r="S277" i="72"/>
  <c r="Q277" i="72"/>
  <c r="R277" i="72"/>
  <c r="P277" i="72"/>
  <c r="O277" i="72"/>
  <c r="N277" i="72"/>
  <c r="M277" i="72"/>
  <c r="L277" i="72"/>
  <c r="K277" i="72"/>
  <c r="J277" i="72"/>
  <c r="I277" i="72"/>
  <c r="H277" i="72"/>
  <c r="G277" i="72"/>
  <c r="Y276" i="72"/>
  <c r="X276" i="72"/>
  <c r="W276" i="72"/>
  <c r="V276" i="72"/>
  <c r="T276" i="72"/>
  <c r="S276" i="72"/>
  <c r="Q276" i="72"/>
  <c r="R276" i="72"/>
  <c r="P276" i="72"/>
  <c r="O276" i="72"/>
  <c r="N276" i="72"/>
  <c r="M276" i="72"/>
  <c r="L276" i="72"/>
  <c r="K276" i="72"/>
  <c r="J276" i="72"/>
  <c r="I276" i="72"/>
  <c r="H276" i="72"/>
  <c r="G276" i="72"/>
  <c r="Y275" i="72"/>
  <c r="X275" i="72"/>
  <c r="W275" i="72"/>
  <c r="V275" i="72"/>
  <c r="T275" i="72"/>
  <c r="S275" i="72"/>
  <c r="Q275" i="72"/>
  <c r="R275" i="72"/>
  <c r="P275" i="72"/>
  <c r="O275" i="72"/>
  <c r="N275" i="72"/>
  <c r="M275" i="72"/>
  <c r="L275" i="72"/>
  <c r="K275" i="72"/>
  <c r="J275" i="72"/>
  <c r="I275" i="72"/>
  <c r="H275" i="72"/>
  <c r="G275" i="72"/>
  <c r="Y274" i="72"/>
  <c r="X274" i="72"/>
  <c r="W274" i="72"/>
  <c r="V274" i="72"/>
  <c r="T274" i="72"/>
  <c r="S274" i="72"/>
  <c r="Q274" i="72"/>
  <c r="R274" i="72"/>
  <c r="P274" i="72"/>
  <c r="O274" i="72"/>
  <c r="N274" i="72"/>
  <c r="M274" i="72"/>
  <c r="L274" i="72"/>
  <c r="K274" i="72"/>
  <c r="J274" i="72"/>
  <c r="I274" i="72"/>
  <c r="H274" i="72"/>
  <c r="G274" i="72"/>
  <c r="Y273" i="72"/>
  <c r="X273" i="72"/>
  <c r="W273" i="72"/>
  <c r="V273" i="72"/>
  <c r="T273" i="72"/>
  <c r="S273" i="72"/>
  <c r="Q273" i="72"/>
  <c r="R273" i="72"/>
  <c r="P273" i="72"/>
  <c r="O273" i="72"/>
  <c r="N273" i="72"/>
  <c r="M273" i="72"/>
  <c r="L273" i="72"/>
  <c r="K273" i="72"/>
  <c r="J273" i="72"/>
  <c r="I273" i="72"/>
  <c r="H273" i="72"/>
  <c r="G273" i="72"/>
  <c r="Y272" i="72"/>
  <c r="X272" i="72"/>
  <c r="W272" i="72"/>
  <c r="V272" i="72"/>
  <c r="T272" i="72"/>
  <c r="S272" i="72"/>
  <c r="Q272" i="72"/>
  <c r="R272" i="72"/>
  <c r="P272" i="72"/>
  <c r="O272" i="72"/>
  <c r="N272" i="72"/>
  <c r="M272" i="72"/>
  <c r="L272" i="72"/>
  <c r="K272" i="72"/>
  <c r="J272" i="72"/>
  <c r="I272" i="72"/>
  <c r="H272" i="72"/>
  <c r="G272" i="72"/>
  <c r="Y271" i="72"/>
  <c r="X271" i="72"/>
  <c r="W271" i="72"/>
  <c r="V271" i="72"/>
  <c r="T271" i="72"/>
  <c r="S271" i="72"/>
  <c r="Q271" i="72"/>
  <c r="R271" i="72"/>
  <c r="P271" i="72"/>
  <c r="O271" i="72"/>
  <c r="N271" i="72"/>
  <c r="M271" i="72"/>
  <c r="L271" i="72"/>
  <c r="K271" i="72"/>
  <c r="J271" i="72"/>
  <c r="I271" i="72"/>
  <c r="H271" i="72"/>
  <c r="G271" i="72"/>
  <c r="Y270" i="72"/>
  <c r="X270" i="72"/>
  <c r="W270" i="72"/>
  <c r="V270" i="72"/>
  <c r="T270" i="72"/>
  <c r="S270" i="72"/>
  <c r="Q270" i="72"/>
  <c r="R270" i="72"/>
  <c r="P270" i="72"/>
  <c r="O270" i="72"/>
  <c r="N270" i="72"/>
  <c r="M270" i="72"/>
  <c r="L270" i="72"/>
  <c r="K270" i="72"/>
  <c r="J270" i="72"/>
  <c r="I270" i="72"/>
  <c r="H270" i="72"/>
  <c r="G270" i="72"/>
  <c r="Y269" i="72"/>
  <c r="X269" i="72"/>
  <c r="W269" i="72"/>
  <c r="V269" i="72"/>
  <c r="T269" i="72"/>
  <c r="S269" i="72"/>
  <c r="Q269" i="72"/>
  <c r="R269" i="72"/>
  <c r="P269" i="72"/>
  <c r="O269" i="72"/>
  <c r="N269" i="72"/>
  <c r="M269" i="72"/>
  <c r="L269" i="72"/>
  <c r="K269" i="72"/>
  <c r="J269" i="72"/>
  <c r="I269" i="72"/>
  <c r="H269" i="72"/>
  <c r="G269" i="72"/>
  <c r="Y268" i="72"/>
  <c r="X268" i="72"/>
  <c r="W268" i="72"/>
  <c r="V268" i="72"/>
  <c r="T268" i="72"/>
  <c r="S268" i="72"/>
  <c r="Q268" i="72"/>
  <c r="R268" i="72"/>
  <c r="P268" i="72"/>
  <c r="O268" i="72"/>
  <c r="N268" i="72"/>
  <c r="M268" i="72"/>
  <c r="L268" i="72"/>
  <c r="K268" i="72"/>
  <c r="J268" i="72"/>
  <c r="I268" i="72"/>
  <c r="H268" i="72"/>
  <c r="G268" i="72"/>
  <c r="Y267" i="72"/>
  <c r="X267" i="72"/>
  <c r="W267" i="72"/>
  <c r="V267" i="72"/>
  <c r="T267" i="72"/>
  <c r="S267" i="72"/>
  <c r="Q267" i="72"/>
  <c r="R267" i="72"/>
  <c r="P267" i="72"/>
  <c r="O267" i="72"/>
  <c r="N267" i="72"/>
  <c r="M267" i="72"/>
  <c r="L267" i="72"/>
  <c r="K267" i="72"/>
  <c r="J267" i="72"/>
  <c r="I267" i="72"/>
  <c r="H267" i="72"/>
  <c r="G267" i="72"/>
  <c r="Y266" i="72"/>
  <c r="X266" i="72"/>
  <c r="W266" i="72"/>
  <c r="V266" i="72"/>
  <c r="T266" i="72"/>
  <c r="S266" i="72"/>
  <c r="Q266" i="72"/>
  <c r="R266" i="72"/>
  <c r="P266" i="72"/>
  <c r="O266" i="72"/>
  <c r="N266" i="72"/>
  <c r="M266" i="72"/>
  <c r="L266" i="72"/>
  <c r="K266" i="72"/>
  <c r="J266" i="72"/>
  <c r="I266" i="72"/>
  <c r="H266" i="72"/>
  <c r="G266" i="72"/>
  <c r="Y265" i="72"/>
  <c r="X265" i="72"/>
  <c r="W265" i="72"/>
  <c r="V265" i="72"/>
  <c r="T265" i="72"/>
  <c r="S265" i="72"/>
  <c r="Q265" i="72"/>
  <c r="R265" i="72"/>
  <c r="P265" i="72"/>
  <c r="O265" i="72"/>
  <c r="N265" i="72"/>
  <c r="M265" i="72"/>
  <c r="L265" i="72"/>
  <c r="K265" i="72"/>
  <c r="J265" i="72"/>
  <c r="I265" i="72"/>
  <c r="H265" i="72"/>
  <c r="G265" i="72"/>
  <c r="Y264" i="72"/>
  <c r="X264" i="72"/>
  <c r="W264" i="72"/>
  <c r="V264" i="72"/>
  <c r="T264" i="72"/>
  <c r="S264" i="72"/>
  <c r="Q264" i="72"/>
  <c r="R264" i="72"/>
  <c r="P264" i="72"/>
  <c r="O264" i="72"/>
  <c r="N264" i="72"/>
  <c r="M264" i="72"/>
  <c r="L264" i="72"/>
  <c r="K264" i="72"/>
  <c r="J264" i="72"/>
  <c r="I264" i="72"/>
  <c r="H264" i="72"/>
  <c r="G264" i="72"/>
  <c r="Y263" i="72"/>
  <c r="X263" i="72"/>
  <c r="W263" i="72"/>
  <c r="V263" i="72"/>
  <c r="T263" i="72"/>
  <c r="S263" i="72"/>
  <c r="Q263" i="72"/>
  <c r="R263" i="72"/>
  <c r="P263" i="72"/>
  <c r="O263" i="72"/>
  <c r="N263" i="72"/>
  <c r="M263" i="72"/>
  <c r="L263" i="72"/>
  <c r="K263" i="72"/>
  <c r="J263" i="72"/>
  <c r="I263" i="72"/>
  <c r="H263" i="72"/>
  <c r="G263" i="72"/>
  <c r="Y262" i="72"/>
  <c r="X262" i="72"/>
  <c r="W262" i="72"/>
  <c r="V262" i="72"/>
  <c r="T262" i="72"/>
  <c r="S262" i="72"/>
  <c r="Q262" i="72"/>
  <c r="R262" i="72"/>
  <c r="P262" i="72"/>
  <c r="O262" i="72"/>
  <c r="N262" i="72"/>
  <c r="M262" i="72"/>
  <c r="L262" i="72"/>
  <c r="K262" i="72"/>
  <c r="J262" i="72"/>
  <c r="I262" i="72"/>
  <c r="H262" i="72"/>
  <c r="G262" i="72"/>
  <c r="Y261" i="72"/>
  <c r="X261" i="72"/>
  <c r="W261" i="72"/>
  <c r="V261" i="72"/>
  <c r="T261" i="72"/>
  <c r="S261" i="72"/>
  <c r="Q261" i="72"/>
  <c r="R261" i="72"/>
  <c r="P261" i="72"/>
  <c r="O261" i="72"/>
  <c r="N261" i="72"/>
  <c r="M261" i="72"/>
  <c r="L261" i="72"/>
  <c r="K261" i="72"/>
  <c r="J261" i="72"/>
  <c r="I261" i="72"/>
  <c r="H261" i="72"/>
  <c r="G261" i="72"/>
  <c r="Y260" i="72"/>
  <c r="X260" i="72"/>
  <c r="W260" i="72"/>
  <c r="V260" i="72"/>
  <c r="T260" i="72"/>
  <c r="S260" i="72"/>
  <c r="Q260" i="72"/>
  <c r="R260" i="72"/>
  <c r="P260" i="72"/>
  <c r="O260" i="72"/>
  <c r="N260" i="72"/>
  <c r="M260" i="72"/>
  <c r="L260" i="72"/>
  <c r="K260" i="72"/>
  <c r="J260" i="72"/>
  <c r="I260" i="72"/>
  <c r="H260" i="72"/>
  <c r="G260" i="72"/>
  <c r="Y259" i="72"/>
  <c r="X259" i="72"/>
  <c r="W259" i="72"/>
  <c r="V259" i="72"/>
  <c r="T259" i="72"/>
  <c r="S259" i="72"/>
  <c r="Q259" i="72"/>
  <c r="R259" i="72"/>
  <c r="P259" i="72"/>
  <c r="O259" i="72"/>
  <c r="N259" i="72"/>
  <c r="M259" i="72"/>
  <c r="L259" i="72"/>
  <c r="K259" i="72"/>
  <c r="J259" i="72"/>
  <c r="I259" i="72"/>
  <c r="H259" i="72"/>
  <c r="G259" i="72"/>
  <c r="Y258" i="72"/>
  <c r="X258" i="72"/>
  <c r="W258" i="72"/>
  <c r="V258" i="72"/>
  <c r="T258" i="72"/>
  <c r="S258" i="72"/>
  <c r="Q258" i="72"/>
  <c r="R258" i="72"/>
  <c r="P258" i="72"/>
  <c r="O258" i="72"/>
  <c r="N258" i="72"/>
  <c r="M258" i="72"/>
  <c r="L258" i="72"/>
  <c r="K258" i="72"/>
  <c r="J258" i="72"/>
  <c r="I258" i="72"/>
  <c r="H258" i="72"/>
  <c r="G258" i="72"/>
  <c r="Y257" i="72"/>
  <c r="X257" i="72"/>
  <c r="W257" i="72"/>
  <c r="V257" i="72"/>
  <c r="T257" i="72"/>
  <c r="S257" i="72"/>
  <c r="Q257" i="72"/>
  <c r="R257" i="72"/>
  <c r="P257" i="72"/>
  <c r="O257" i="72"/>
  <c r="N257" i="72"/>
  <c r="M257" i="72"/>
  <c r="L257" i="72"/>
  <c r="K257" i="72"/>
  <c r="J257" i="72"/>
  <c r="I257" i="72"/>
  <c r="H257" i="72"/>
  <c r="G257" i="72"/>
  <c r="Y256" i="72"/>
  <c r="X256" i="72"/>
  <c r="W256" i="72"/>
  <c r="V256" i="72"/>
  <c r="T256" i="72"/>
  <c r="S256" i="72"/>
  <c r="Q256" i="72"/>
  <c r="R256" i="72"/>
  <c r="P256" i="72"/>
  <c r="O256" i="72"/>
  <c r="N256" i="72"/>
  <c r="M256" i="72"/>
  <c r="L256" i="72"/>
  <c r="K256" i="72"/>
  <c r="J256" i="72"/>
  <c r="I256" i="72"/>
  <c r="H256" i="72"/>
  <c r="G256" i="72"/>
  <c r="Y255" i="72"/>
  <c r="X255" i="72"/>
  <c r="W255" i="72"/>
  <c r="V255" i="72"/>
  <c r="T255" i="72"/>
  <c r="S255" i="72"/>
  <c r="Q255" i="72"/>
  <c r="R255" i="72"/>
  <c r="P255" i="72"/>
  <c r="O255" i="72"/>
  <c r="N255" i="72"/>
  <c r="M255" i="72"/>
  <c r="L255" i="72"/>
  <c r="K255" i="72"/>
  <c r="J255" i="72"/>
  <c r="I255" i="72"/>
  <c r="H255" i="72"/>
  <c r="G255" i="72"/>
  <c r="Y254" i="72"/>
  <c r="X254" i="72"/>
  <c r="W254" i="72"/>
  <c r="V254" i="72"/>
  <c r="T254" i="72"/>
  <c r="S254" i="72"/>
  <c r="Q254" i="72"/>
  <c r="R254" i="72"/>
  <c r="P254" i="72"/>
  <c r="O254" i="72"/>
  <c r="N254" i="72"/>
  <c r="M254" i="72"/>
  <c r="L254" i="72"/>
  <c r="K254" i="72"/>
  <c r="J254" i="72"/>
  <c r="I254" i="72"/>
  <c r="H254" i="72"/>
  <c r="G254" i="72"/>
  <c r="Y253" i="72"/>
  <c r="X253" i="72"/>
  <c r="W253" i="72"/>
  <c r="V253" i="72"/>
  <c r="T253" i="72"/>
  <c r="S253" i="72"/>
  <c r="Q253" i="72"/>
  <c r="R253" i="72"/>
  <c r="P253" i="72"/>
  <c r="O253" i="72"/>
  <c r="N253" i="72"/>
  <c r="M253" i="72"/>
  <c r="L253" i="72"/>
  <c r="K253" i="72"/>
  <c r="J253" i="72"/>
  <c r="I253" i="72"/>
  <c r="H253" i="72"/>
  <c r="G253" i="72"/>
  <c r="Y252" i="72"/>
  <c r="X252" i="72"/>
  <c r="W252" i="72"/>
  <c r="V252" i="72"/>
  <c r="T252" i="72"/>
  <c r="S252" i="72"/>
  <c r="Q252" i="72"/>
  <c r="R252" i="72"/>
  <c r="P252" i="72"/>
  <c r="O252" i="72"/>
  <c r="N252" i="72"/>
  <c r="M252" i="72"/>
  <c r="L252" i="72"/>
  <c r="K252" i="72"/>
  <c r="J252" i="72"/>
  <c r="I252" i="72"/>
  <c r="H252" i="72"/>
  <c r="G252" i="72"/>
  <c r="Y251" i="72"/>
  <c r="X251" i="72"/>
  <c r="W251" i="72"/>
  <c r="V251" i="72"/>
  <c r="T251" i="72"/>
  <c r="S251" i="72"/>
  <c r="Q251" i="72"/>
  <c r="R251" i="72"/>
  <c r="P251" i="72"/>
  <c r="O251" i="72"/>
  <c r="N251" i="72"/>
  <c r="M251" i="72"/>
  <c r="L251" i="72"/>
  <c r="K251" i="72"/>
  <c r="J251" i="72"/>
  <c r="I251" i="72"/>
  <c r="H251" i="72"/>
  <c r="G251" i="72"/>
  <c r="Y250" i="72"/>
  <c r="X250" i="72"/>
  <c r="W250" i="72"/>
  <c r="V250" i="72"/>
  <c r="T250" i="72"/>
  <c r="S250" i="72"/>
  <c r="Q250" i="72"/>
  <c r="R250" i="72"/>
  <c r="P250" i="72"/>
  <c r="O250" i="72"/>
  <c r="N250" i="72"/>
  <c r="M250" i="72"/>
  <c r="L250" i="72"/>
  <c r="K250" i="72"/>
  <c r="J250" i="72"/>
  <c r="I250" i="72"/>
  <c r="H250" i="72"/>
  <c r="G250" i="72"/>
  <c r="Y249" i="72"/>
  <c r="X249" i="72"/>
  <c r="W249" i="72"/>
  <c r="V249" i="72"/>
  <c r="T249" i="72"/>
  <c r="S249" i="72"/>
  <c r="Q249" i="72"/>
  <c r="R249" i="72"/>
  <c r="P249" i="72"/>
  <c r="O249" i="72"/>
  <c r="N249" i="72"/>
  <c r="M249" i="72"/>
  <c r="L249" i="72"/>
  <c r="K249" i="72"/>
  <c r="J249" i="72"/>
  <c r="I249" i="72"/>
  <c r="H249" i="72"/>
  <c r="G249" i="72"/>
  <c r="Y248" i="72"/>
  <c r="X248" i="72"/>
  <c r="W248" i="72"/>
  <c r="V248" i="72"/>
  <c r="T248" i="72"/>
  <c r="S248" i="72"/>
  <c r="Q248" i="72"/>
  <c r="R248" i="72"/>
  <c r="P248" i="72"/>
  <c r="O248" i="72"/>
  <c r="N248" i="72"/>
  <c r="M248" i="72"/>
  <c r="L248" i="72"/>
  <c r="K248" i="72"/>
  <c r="J248" i="72"/>
  <c r="I248" i="72"/>
  <c r="H248" i="72"/>
  <c r="G248" i="72"/>
  <c r="Y247" i="72"/>
  <c r="X247" i="72"/>
  <c r="W247" i="72"/>
  <c r="V247" i="72"/>
  <c r="T247" i="72"/>
  <c r="S247" i="72"/>
  <c r="Q247" i="72"/>
  <c r="R247" i="72"/>
  <c r="P247" i="72"/>
  <c r="O247" i="72"/>
  <c r="N247" i="72"/>
  <c r="M247" i="72"/>
  <c r="L247" i="72"/>
  <c r="K247" i="72"/>
  <c r="J247" i="72"/>
  <c r="I247" i="72"/>
  <c r="H247" i="72"/>
  <c r="G247" i="72"/>
  <c r="Y246" i="72"/>
  <c r="X246" i="72"/>
  <c r="W246" i="72"/>
  <c r="V246" i="72"/>
  <c r="T246" i="72"/>
  <c r="S246" i="72"/>
  <c r="Q246" i="72"/>
  <c r="R246" i="72"/>
  <c r="P246" i="72"/>
  <c r="O246" i="72"/>
  <c r="N246" i="72"/>
  <c r="M246" i="72"/>
  <c r="L246" i="72"/>
  <c r="K246" i="72"/>
  <c r="J246" i="72"/>
  <c r="I246" i="72"/>
  <c r="H246" i="72"/>
  <c r="G246" i="72"/>
  <c r="Y245" i="72"/>
  <c r="X245" i="72"/>
  <c r="W245" i="72"/>
  <c r="V245" i="72"/>
  <c r="T245" i="72"/>
  <c r="S245" i="72"/>
  <c r="Q245" i="72"/>
  <c r="R245" i="72"/>
  <c r="P245" i="72"/>
  <c r="O245" i="72"/>
  <c r="N245" i="72"/>
  <c r="M245" i="72"/>
  <c r="L245" i="72"/>
  <c r="K245" i="72"/>
  <c r="J245" i="72"/>
  <c r="I245" i="72"/>
  <c r="H245" i="72"/>
  <c r="G245" i="72"/>
  <c r="Y244" i="72"/>
  <c r="X244" i="72"/>
  <c r="W244" i="72"/>
  <c r="V244" i="72"/>
  <c r="T244" i="72"/>
  <c r="S244" i="72"/>
  <c r="Q244" i="72"/>
  <c r="R244" i="72"/>
  <c r="P244" i="72"/>
  <c r="O244" i="72"/>
  <c r="N244" i="72"/>
  <c r="M244" i="72"/>
  <c r="L244" i="72"/>
  <c r="K244" i="72"/>
  <c r="J244" i="72"/>
  <c r="I244" i="72"/>
  <c r="H244" i="72"/>
  <c r="G244" i="72"/>
  <c r="Y243" i="72"/>
  <c r="X243" i="72"/>
  <c r="W243" i="72"/>
  <c r="V243" i="72"/>
  <c r="T243" i="72"/>
  <c r="S243" i="72"/>
  <c r="Q243" i="72"/>
  <c r="R243" i="72"/>
  <c r="P243" i="72"/>
  <c r="O243" i="72"/>
  <c r="N243" i="72"/>
  <c r="M243" i="72"/>
  <c r="L243" i="72"/>
  <c r="K243" i="72"/>
  <c r="J243" i="72"/>
  <c r="I243" i="72"/>
  <c r="H243" i="72"/>
  <c r="G243" i="72"/>
  <c r="Y242" i="72"/>
  <c r="X242" i="72"/>
  <c r="W242" i="72"/>
  <c r="V242" i="72"/>
  <c r="T242" i="72"/>
  <c r="S242" i="72"/>
  <c r="Q242" i="72"/>
  <c r="R242" i="72"/>
  <c r="P242" i="72"/>
  <c r="O242" i="72"/>
  <c r="N242" i="72"/>
  <c r="M242" i="72"/>
  <c r="L242" i="72"/>
  <c r="K242" i="72"/>
  <c r="J242" i="72"/>
  <c r="I242" i="72"/>
  <c r="H242" i="72"/>
  <c r="G242" i="72"/>
  <c r="Y241" i="72"/>
  <c r="X241" i="72"/>
  <c r="W241" i="72"/>
  <c r="V241" i="72"/>
  <c r="T241" i="72"/>
  <c r="S241" i="72"/>
  <c r="Q241" i="72"/>
  <c r="R241" i="72"/>
  <c r="P241" i="72"/>
  <c r="O241" i="72"/>
  <c r="N241" i="72"/>
  <c r="M241" i="72"/>
  <c r="L241" i="72"/>
  <c r="K241" i="72"/>
  <c r="J241" i="72"/>
  <c r="I241" i="72"/>
  <c r="H241" i="72"/>
  <c r="G241" i="72"/>
  <c r="Y240" i="72"/>
  <c r="X240" i="72"/>
  <c r="W240" i="72"/>
  <c r="V240" i="72"/>
  <c r="T240" i="72"/>
  <c r="S240" i="72"/>
  <c r="Q240" i="72"/>
  <c r="R240" i="72"/>
  <c r="P240" i="72"/>
  <c r="O240" i="72"/>
  <c r="N240" i="72"/>
  <c r="M240" i="72"/>
  <c r="L240" i="72"/>
  <c r="K240" i="72"/>
  <c r="J240" i="72"/>
  <c r="I240" i="72"/>
  <c r="H240" i="72"/>
  <c r="G240" i="72"/>
  <c r="Y239" i="72"/>
  <c r="X239" i="72"/>
  <c r="W239" i="72"/>
  <c r="V239" i="72"/>
  <c r="T239" i="72"/>
  <c r="S239" i="72"/>
  <c r="Q239" i="72"/>
  <c r="R239" i="72"/>
  <c r="P239" i="72"/>
  <c r="O239" i="72"/>
  <c r="N239" i="72"/>
  <c r="M239" i="72"/>
  <c r="L239" i="72"/>
  <c r="K239" i="72"/>
  <c r="J239" i="72"/>
  <c r="I239" i="72"/>
  <c r="H239" i="72"/>
  <c r="G239" i="72"/>
  <c r="Y238" i="72"/>
  <c r="X238" i="72"/>
  <c r="W238" i="72"/>
  <c r="V238" i="72"/>
  <c r="T238" i="72"/>
  <c r="S238" i="72"/>
  <c r="Q238" i="72"/>
  <c r="R238" i="72"/>
  <c r="P238" i="72"/>
  <c r="O238" i="72"/>
  <c r="N238" i="72"/>
  <c r="M238" i="72"/>
  <c r="L238" i="72"/>
  <c r="K238" i="72"/>
  <c r="J238" i="72"/>
  <c r="I238" i="72"/>
  <c r="H238" i="72"/>
  <c r="G238" i="72"/>
  <c r="Y237" i="72"/>
  <c r="X237" i="72"/>
  <c r="W237" i="72"/>
  <c r="V237" i="72"/>
  <c r="T237" i="72"/>
  <c r="S237" i="72"/>
  <c r="Q237" i="72"/>
  <c r="R237" i="72"/>
  <c r="P237" i="72"/>
  <c r="O237" i="72"/>
  <c r="N237" i="72"/>
  <c r="M237" i="72"/>
  <c r="L237" i="72"/>
  <c r="K237" i="72"/>
  <c r="J237" i="72"/>
  <c r="I237" i="72"/>
  <c r="H237" i="72"/>
  <c r="G237" i="72"/>
  <c r="Y236" i="72"/>
  <c r="X236" i="72"/>
  <c r="W236" i="72"/>
  <c r="V236" i="72"/>
  <c r="T236" i="72"/>
  <c r="S236" i="72"/>
  <c r="Q236" i="72"/>
  <c r="R236" i="72"/>
  <c r="P236" i="72"/>
  <c r="O236" i="72"/>
  <c r="N236" i="72"/>
  <c r="M236" i="72"/>
  <c r="L236" i="72"/>
  <c r="K236" i="72"/>
  <c r="J236" i="72"/>
  <c r="I236" i="72"/>
  <c r="H236" i="72"/>
  <c r="G236" i="72"/>
  <c r="Y235" i="72"/>
  <c r="X235" i="72"/>
  <c r="W235" i="72"/>
  <c r="V235" i="72"/>
  <c r="T235" i="72"/>
  <c r="S235" i="72"/>
  <c r="Q235" i="72"/>
  <c r="R235" i="72"/>
  <c r="P235" i="72"/>
  <c r="O235" i="72"/>
  <c r="N235" i="72"/>
  <c r="M235" i="72"/>
  <c r="L235" i="72"/>
  <c r="K235" i="72"/>
  <c r="J235" i="72"/>
  <c r="I235" i="72"/>
  <c r="H235" i="72"/>
  <c r="G235" i="72"/>
  <c r="Y234" i="72"/>
  <c r="X234" i="72"/>
  <c r="W234" i="72"/>
  <c r="V234" i="72"/>
  <c r="T234" i="72"/>
  <c r="S234" i="72"/>
  <c r="Q234" i="72"/>
  <c r="R234" i="72"/>
  <c r="P234" i="72"/>
  <c r="O234" i="72"/>
  <c r="N234" i="72"/>
  <c r="M234" i="72"/>
  <c r="L234" i="72"/>
  <c r="K234" i="72"/>
  <c r="J234" i="72"/>
  <c r="I234" i="72"/>
  <c r="H234" i="72"/>
  <c r="G234" i="72"/>
  <c r="Y233" i="72"/>
  <c r="X233" i="72"/>
  <c r="W233" i="72"/>
  <c r="V233" i="72"/>
  <c r="T233" i="72"/>
  <c r="S233" i="72"/>
  <c r="Q233" i="72"/>
  <c r="R233" i="72"/>
  <c r="P233" i="72"/>
  <c r="O233" i="72"/>
  <c r="N233" i="72"/>
  <c r="M233" i="72"/>
  <c r="L233" i="72"/>
  <c r="K233" i="72"/>
  <c r="J233" i="72"/>
  <c r="I233" i="72"/>
  <c r="H233" i="72"/>
  <c r="G233" i="72"/>
  <c r="Y232" i="72"/>
  <c r="X232" i="72"/>
  <c r="W232" i="72"/>
  <c r="V232" i="72"/>
  <c r="T232" i="72"/>
  <c r="S232" i="72"/>
  <c r="Q232" i="72"/>
  <c r="R232" i="72"/>
  <c r="P232" i="72"/>
  <c r="O232" i="72"/>
  <c r="N232" i="72"/>
  <c r="M232" i="72"/>
  <c r="L232" i="72"/>
  <c r="K232" i="72"/>
  <c r="J232" i="72"/>
  <c r="I232" i="72"/>
  <c r="H232" i="72"/>
  <c r="G232" i="72"/>
  <c r="Y231" i="72"/>
  <c r="X231" i="72"/>
  <c r="W231" i="72"/>
  <c r="V231" i="72"/>
  <c r="T231" i="72"/>
  <c r="S231" i="72"/>
  <c r="Q231" i="72"/>
  <c r="R231" i="72"/>
  <c r="P231" i="72"/>
  <c r="O231" i="72"/>
  <c r="N231" i="72"/>
  <c r="M231" i="72"/>
  <c r="L231" i="72"/>
  <c r="K231" i="72"/>
  <c r="J231" i="72"/>
  <c r="I231" i="72"/>
  <c r="H231" i="72"/>
  <c r="G231" i="72"/>
  <c r="Y230" i="72"/>
  <c r="X230" i="72"/>
  <c r="W230" i="72"/>
  <c r="V230" i="72"/>
  <c r="T230" i="72"/>
  <c r="S230" i="72"/>
  <c r="Q230" i="72"/>
  <c r="R230" i="72"/>
  <c r="P230" i="72"/>
  <c r="O230" i="72"/>
  <c r="N230" i="72"/>
  <c r="M230" i="72"/>
  <c r="L230" i="72"/>
  <c r="K230" i="72"/>
  <c r="J230" i="72"/>
  <c r="I230" i="72"/>
  <c r="H230" i="72"/>
  <c r="G230" i="72"/>
  <c r="Y229" i="72"/>
  <c r="X229" i="72"/>
  <c r="W229" i="72"/>
  <c r="V229" i="72"/>
  <c r="T229" i="72"/>
  <c r="S229" i="72"/>
  <c r="Q229" i="72"/>
  <c r="R229" i="72"/>
  <c r="P229" i="72"/>
  <c r="O229" i="72"/>
  <c r="N229" i="72"/>
  <c r="M229" i="72"/>
  <c r="L229" i="72"/>
  <c r="K229" i="72"/>
  <c r="J229" i="72"/>
  <c r="I229" i="72"/>
  <c r="H229" i="72"/>
  <c r="G229" i="72"/>
  <c r="Y228" i="72"/>
  <c r="X228" i="72"/>
  <c r="W228" i="72"/>
  <c r="V228" i="72"/>
  <c r="T228" i="72"/>
  <c r="S228" i="72"/>
  <c r="Q228" i="72"/>
  <c r="R228" i="72"/>
  <c r="P228" i="72"/>
  <c r="O228" i="72"/>
  <c r="N228" i="72"/>
  <c r="M228" i="72"/>
  <c r="L228" i="72"/>
  <c r="K228" i="72"/>
  <c r="J228" i="72"/>
  <c r="I228" i="72"/>
  <c r="H228" i="72"/>
  <c r="G228" i="72"/>
  <c r="Y227" i="72"/>
  <c r="X227" i="72"/>
  <c r="W227" i="72"/>
  <c r="V227" i="72"/>
  <c r="T227" i="72"/>
  <c r="S227" i="72"/>
  <c r="Q227" i="72"/>
  <c r="R227" i="72"/>
  <c r="P227" i="72"/>
  <c r="O227" i="72"/>
  <c r="N227" i="72"/>
  <c r="M227" i="72"/>
  <c r="L227" i="72"/>
  <c r="K227" i="72"/>
  <c r="J227" i="72"/>
  <c r="I227" i="72"/>
  <c r="H227" i="72"/>
  <c r="G227" i="72"/>
  <c r="Y226" i="72"/>
  <c r="X226" i="72"/>
  <c r="W226" i="72"/>
  <c r="V226" i="72"/>
  <c r="T226" i="72"/>
  <c r="S226" i="72"/>
  <c r="Q226" i="72"/>
  <c r="R226" i="72"/>
  <c r="P226" i="72"/>
  <c r="O226" i="72"/>
  <c r="N226" i="72"/>
  <c r="M226" i="72"/>
  <c r="L226" i="72"/>
  <c r="K226" i="72"/>
  <c r="J226" i="72"/>
  <c r="I226" i="72"/>
  <c r="H226" i="72"/>
  <c r="G226" i="72"/>
  <c r="Y225" i="72"/>
  <c r="X225" i="72"/>
  <c r="W225" i="72"/>
  <c r="V225" i="72"/>
  <c r="T225" i="72"/>
  <c r="S225" i="72"/>
  <c r="Q225" i="72"/>
  <c r="R225" i="72"/>
  <c r="P225" i="72"/>
  <c r="O225" i="72"/>
  <c r="N225" i="72"/>
  <c r="M225" i="72"/>
  <c r="L225" i="72"/>
  <c r="K225" i="72"/>
  <c r="J225" i="72"/>
  <c r="I225" i="72"/>
  <c r="H225" i="72"/>
  <c r="G225" i="72"/>
  <c r="Y224" i="72"/>
  <c r="X224" i="72"/>
  <c r="W224" i="72"/>
  <c r="V224" i="72"/>
  <c r="T224" i="72"/>
  <c r="S224" i="72"/>
  <c r="Q224" i="72"/>
  <c r="R224" i="72"/>
  <c r="P224" i="72"/>
  <c r="O224" i="72"/>
  <c r="N224" i="72"/>
  <c r="M224" i="72"/>
  <c r="L224" i="72"/>
  <c r="K224" i="72"/>
  <c r="J224" i="72"/>
  <c r="I224" i="72"/>
  <c r="H224" i="72"/>
  <c r="G224" i="72"/>
  <c r="Y223" i="72"/>
  <c r="X223" i="72"/>
  <c r="W223" i="72"/>
  <c r="V223" i="72"/>
  <c r="T223" i="72"/>
  <c r="S223" i="72"/>
  <c r="Q223" i="72"/>
  <c r="R223" i="72"/>
  <c r="P223" i="72"/>
  <c r="O223" i="72"/>
  <c r="N223" i="72"/>
  <c r="M223" i="72"/>
  <c r="L223" i="72"/>
  <c r="K223" i="72"/>
  <c r="J223" i="72"/>
  <c r="I223" i="72"/>
  <c r="H223" i="72"/>
  <c r="G223" i="72"/>
  <c r="Y222" i="72"/>
  <c r="X222" i="72"/>
  <c r="W222" i="72"/>
  <c r="V222" i="72"/>
  <c r="T222" i="72"/>
  <c r="S222" i="72"/>
  <c r="Q222" i="72"/>
  <c r="R222" i="72"/>
  <c r="P222" i="72"/>
  <c r="O222" i="72"/>
  <c r="N222" i="72"/>
  <c r="M222" i="72"/>
  <c r="L222" i="72"/>
  <c r="K222" i="72"/>
  <c r="J222" i="72"/>
  <c r="I222" i="72"/>
  <c r="H222" i="72"/>
  <c r="G222" i="72"/>
  <c r="Y221" i="72"/>
  <c r="X221" i="72"/>
  <c r="W221" i="72"/>
  <c r="V221" i="72"/>
  <c r="T221" i="72"/>
  <c r="S221" i="72"/>
  <c r="Q221" i="72"/>
  <c r="R221" i="72"/>
  <c r="P221" i="72"/>
  <c r="O221" i="72"/>
  <c r="N221" i="72"/>
  <c r="M221" i="72"/>
  <c r="L221" i="72"/>
  <c r="K221" i="72"/>
  <c r="J221" i="72"/>
  <c r="I221" i="72"/>
  <c r="H221" i="72"/>
  <c r="G221" i="72"/>
  <c r="Y220" i="72"/>
  <c r="X220" i="72"/>
  <c r="W220" i="72"/>
  <c r="V220" i="72"/>
  <c r="T220" i="72"/>
  <c r="S220" i="72"/>
  <c r="Q220" i="72"/>
  <c r="R220" i="72"/>
  <c r="P220" i="72"/>
  <c r="O220" i="72"/>
  <c r="N220" i="72"/>
  <c r="M220" i="72"/>
  <c r="L220" i="72"/>
  <c r="K220" i="72"/>
  <c r="J220" i="72"/>
  <c r="I220" i="72"/>
  <c r="H220" i="72"/>
  <c r="G220" i="72"/>
  <c r="Y219" i="72"/>
  <c r="X219" i="72"/>
  <c r="W219" i="72"/>
  <c r="V219" i="72"/>
  <c r="T219" i="72"/>
  <c r="S219" i="72"/>
  <c r="Q219" i="72"/>
  <c r="R219" i="72"/>
  <c r="P219" i="72"/>
  <c r="O219" i="72"/>
  <c r="N219" i="72"/>
  <c r="M219" i="72"/>
  <c r="L219" i="72"/>
  <c r="K219" i="72"/>
  <c r="J219" i="72"/>
  <c r="I219" i="72"/>
  <c r="H219" i="72"/>
  <c r="G219" i="72"/>
  <c r="Y218" i="72"/>
  <c r="X218" i="72"/>
  <c r="W218" i="72"/>
  <c r="V218" i="72"/>
  <c r="T218" i="72"/>
  <c r="S218" i="72"/>
  <c r="Q218" i="72"/>
  <c r="R218" i="72"/>
  <c r="P218" i="72"/>
  <c r="O218" i="72"/>
  <c r="N218" i="72"/>
  <c r="M218" i="72"/>
  <c r="L218" i="72"/>
  <c r="K218" i="72"/>
  <c r="J218" i="72"/>
  <c r="I218" i="72"/>
  <c r="H218" i="72"/>
  <c r="G218" i="72"/>
  <c r="Y217" i="72"/>
  <c r="X217" i="72"/>
  <c r="W217" i="72"/>
  <c r="V217" i="72"/>
  <c r="T217" i="72"/>
  <c r="S217" i="72"/>
  <c r="Q217" i="72"/>
  <c r="R217" i="72"/>
  <c r="P217" i="72"/>
  <c r="O217" i="72"/>
  <c r="N217" i="72"/>
  <c r="M217" i="72"/>
  <c r="L217" i="72"/>
  <c r="K217" i="72"/>
  <c r="J217" i="72"/>
  <c r="I217" i="72"/>
  <c r="H217" i="72"/>
  <c r="G217" i="72"/>
  <c r="Y216" i="72"/>
  <c r="X216" i="72"/>
  <c r="W216" i="72"/>
  <c r="V216" i="72"/>
  <c r="T216" i="72"/>
  <c r="S216" i="72"/>
  <c r="Q216" i="72"/>
  <c r="R216" i="72"/>
  <c r="P216" i="72"/>
  <c r="O216" i="72"/>
  <c r="N216" i="72"/>
  <c r="M216" i="72"/>
  <c r="L216" i="72"/>
  <c r="K216" i="72"/>
  <c r="J216" i="72"/>
  <c r="I216" i="72"/>
  <c r="H216" i="72"/>
  <c r="G216" i="72"/>
  <c r="Y215" i="72"/>
  <c r="X215" i="72"/>
  <c r="W215" i="72"/>
  <c r="V215" i="72"/>
  <c r="T215" i="72"/>
  <c r="S215" i="72"/>
  <c r="Q215" i="72"/>
  <c r="R215" i="72"/>
  <c r="P215" i="72"/>
  <c r="O215" i="72"/>
  <c r="N215" i="72"/>
  <c r="M215" i="72"/>
  <c r="L215" i="72"/>
  <c r="K215" i="72"/>
  <c r="J215" i="72"/>
  <c r="I215" i="72"/>
  <c r="H215" i="72"/>
  <c r="G215" i="72"/>
  <c r="Y214" i="72"/>
  <c r="X214" i="72"/>
  <c r="W214" i="72"/>
  <c r="V214" i="72"/>
  <c r="T214" i="72"/>
  <c r="S214" i="72"/>
  <c r="Q214" i="72"/>
  <c r="R214" i="72"/>
  <c r="P214" i="72"/>
  <c r="O214" i="72"/>
  <c r="N214" i="72"/>
  <c r="M214" i="72"/>
  <c r="L214" i="72"/>
  <c r="K214" i="72"/>
  <c r="J214" i="72"/>
  <c r="I214" i="72"/>
  <c r="H214" i="72"/>
  <c r="G214" i="72"/>
  <c r="Y213" i="72"/>
  <c r="X213" i="72"/>
  <c r="W213" i="72"/>
  <c r="V213" i="72"/>
  <c r="T213" i="72"/>
  <c r="S213" i="72"/>
  <c r="Q213" i="72"/>
  <c r="R213" i="72"/>
  <c r="P213" i="72"/>
  <c r="O213" i="72"/>
  <c r="N213" i="72"/>
  <c r="M213" i="72"/>
  <c r="L213" i="72"/>
  <c r="K213" i="72"/>
  <c r="J213" i="72"/>
  <c r="I213" i="72"/>
  <c r="H213" i="72"/>
  <c r="G213" i="72"/>
  <c r="Y212" i="72"/>
  <c r="X212" i="72"/>
  <c r="W212" i="72"/>
  <c r="V212" i="72"/>
  <c r="T212" i="72"/>
  <c r="S212" i="72"/>
  <c r="Q212" i="72"/>
  <c r="R212" i="72"/>
  <c r="P212" i="72"/>
  <c r="O212" i="72"/>
  <c r="N212" i="72"/>
  <c r="M212" i="72"/>
  <c r="L212" i="72"/>
  <c r="K212" i="72"/>
  <c r="J212" i="72"/>
  <c r="I212" i="72"/>
  <c r="H212" i="72"/>
  <c r="G212" i="72"/>
  <c r="Y211" i="72"/>
  <c r="X211" i="72"/>
  <c r="W211" i="72"/>
  <c r="V211" i="72"/>
  <c r="T211" i="72"/>
  <c r="S211" i="72"/>
  <c r="Q211" i="72"/>
  <c r="R211" i="72"/>
  <c r="P211" i="72"/>
  <c r="O211" i="72"/>
  <c r="N211" i="72"/>
  <c r="M211" i="72"/>
  <c r="L211" i="72"/>
  <c r="K211" i="72"/>
  <c r="J211" i="72"/>
  <c r="I211" i="72"/>
  <c r="H211" i="72"/>
  <c r="G211" i="72"/>
  <c r="Y210" i="72"/>
  <c r="X210" i="72"/>
  <c r="W210" i="72"/>
  <c r="V210" i="72"/>
  <c r="T210" i="72"/>
  <c r="S210" i="72"/>
  <c r="Q210" i="72"/>
  <c r="R210" i="72"/>
  <c r="P210" i="72"/>
  <c r="O210" i="72"/>
  <c r="N210" i="72"/>
  <c r="M210" i="72"/>
  <c r="L210" i="72"/>
  <c r="K210" i="72"/>
  <c r="J210" i="72"/>
  <c r="I210" i="72"/>
  <c r="H210" i="72"/>
  <c r="G210" i="72"/>
  <c r="Y209" i="72"/>
  <c r="X209" i="72"/>
  <c r="W209" i="72"/>
  <c r="V209" i="72"/>
  <c r="T209" i="72"/>
  <c r="S209" i="72"/>
  <c r="Q209" i="72"/>
  <c r="R209" i="72"/>
  <c r="P209" i="72"/>
  <c r="O209" i="72"/>
  <c r="N209" i="72"/>
  <c r="M209" i="72"/>
  <c r="L209" i="72"/>
  <c r="K209" i="72"/>
  <c r="J209" i="72"/>
  <c r="I209" i="72"/>
  <c r="H209" i="72"/>
  <c r="G209" i="72"/>
  <c r="Y208" i="72"/>
  <c r="X208" i="72"/>
  <c r="W208" i="72"/>
  <c r="V208" i="72"/>
  <c r="T208" i="72"/>
  <c r="S208" i="72"/>
  <c r="Q208" i="72"/>
  <c r="R208" i="72"/>
  <c r="P208" i="72"/>
  <c r="O208" i="72"/>
  <c r="N208" i="72"/>
  <c r="M208" i="72"/>
  <c r="L208" i="72"/>
  <c r="K208" i="72"/>
  <c r="J208" i="72"/>
  <c r="I208" i="72"/>
  <c r="H208" i="72"/>
  <c r="G208" i="72"/>
  <c r="Y207" i="72"/>
  <c r="X207" i="72"/>
  <c r="W207" i="72"/>
  <c r="V207" i="72"/>
  <c r="T207" i="72"/>
  <c r="S207" i="72"/>
  <c r="Q207" i="72"/>
  <c r="R207" i="72"/>
  <c r="P207" i="72"/>
  <c r="O207" i="72"/>
  <c r="N207" i="72"/>
  <c r="M207" i="72"/>
  <c r="L207" i="72"/>
  <c r="K207" i="72"/>
  <c r="J207" i="72"/>
  <c r="I207" i="72"/>
  <c r="H207" i="72"/>
  <c r="G207" i="72"/>
  <c r="Y206" i="72"/>
  <c r="X206" i="72"/>
  <c r="W206" i="72"/>
  <c r="V206" i="72"/>
  <c r="T206" i="72"/>
  <c r="S206" i="72"/>
  <c r="Q206" i="72"/>
  <c r="R206" i="72"/>
  <c r="P206" i="72"/>
  <c r="O206" i="72"/>
  <c r="N206" i="72"/>
  <c r="M206" i="72"/>
  <c r="L206" i="72"/>
  <c r="K206" i="72"/>
  <c r="J206" i="72"/>
  <c r="I206" i="72"/>
  <c r="H206" i="72"/>
  <c r="G206" i="72"/>
  <c r="Y205" i="72"/>
  <c r="X205" i="72"/>
  <c r="W205" i="72"/>
  <c r="V205" i="72"/>
  <c r="T205" i="72"/>
  <c r="S205" i="72"/>
  <c r="Q205" i="72"/>
  <c r="R205" i="72"/>
  <c r="P205" i="72"/>
  <c r="O205" i="72"/>
  <c r="N205" i="72"/>
  <c r="M205" i="72"/>
  <c r="L205" i="72"/>
  <c r="K205" i="72"/>
  <c r="J205" i="72"/>
  <c r="I205" i="72"/>
  <c r="H205" i="72"/>
  <c r="G205" i="72"/>
  <c r="Y204" i="72"/>
  <c r="X204" i="72"/>
  <c r="W204" i="72"/>
  <c r="V204" i="72"/>
  <c r="T204" i="72"/>
  <c r="S204" i="72"/>
  <c r="Q204" i="72"/>
  <c r="R204" i="72"/>
  <c r="P204" i="72"/>
  <c r="O204" i="72"/>
  <c r="N204" i="72"/>
  <c r="M204" i="72"/>
  <c r="L204" i="72"/>
  <c r="K204" i="72"/>
  <c r="J204" i="72"/>
  <c r="I204" i="72"/>
  <c r="H204" i="72"/>
  <c r="G204" i="72"/>
  <c r="Y203" i="72"/>
  <c r="X203" i="72"/>
  <c r="W203" i="72"/>
  <c r="V203" i="72"/>
  <c r="T203" i="72"/>
  <c r="S203" i="72"/>
  <c r="Q203" i="72"/>
  <c r="R203" i="72"/>
  <c r="P203" i="72"/>
  <c r="O203" i="72"/>
  <c r="N203" i="72"/>
  <c r="M203" i="72"/>
  <c r="L203" i="72"/>
  <c r="K203" i="72"/>
  <c r="J203" i="72"/>
  <c r="I203" i="72"/>
  <c r="H203" i="72"/>
  <c r="G203" i="72"/>
  <c r="Y202" i="72"/>
  <c r="X202" i="72"/>
  <c r="W202" i="72"/>
  <c r="V202" i="72"/>
  <c r="T202" i="72"/>
  <c r="S202" i="72"/>
  <c r="Q202" i="72"/>
  <c r="R202" i="72"/>
  <c r="P202" i="72"/>
  <c r="O202" i="72"/>
  <c r="N202" i="72"/>
  <c r="M202" i="72"/>
  <c r="L202" i="72"/>
  <c r="K202" i="72"/>
  <c r="J202" i="72"/>
  <c r="I202" i="72"/>
  <c r="H202" i="72"/>
  <c r="G202" i="72"/>
  <c r="Y201" i="72"/>
  <c r="X201" i="72"/>
  <c r="W201" i="72"/>
  <c r="V201" i="72"/>
  <c r="T201" i="72"/>
  <c r="S201" i="72"/>
  <c r="Q201" i="72"/>
  <c r="R201" i="72"/>
  <c r="P201" i="72"/>
  <c r="O201" i="72"/>
  <c r="N201" i="72"/>
  <c r="M201" i="72"/>
  <c r="L201" i="72"/>
  <c r="K201" i="72"/>
  <c r="J201" i="72"/>
  <c r="I201" i="72"/>
  <c r="H201" i="72"/>
  <c r="G201" i="72"/>
  <c r="Y200" i="72"/>
  <c r="X200" i="72"/>
  <c r="W200" i="72"/>
  <c r="V200" i="72"/>
  <c r="T200" i="72"/>
  <c r="S200" i="72"/>
  <c r="Q200" i="72"/>
  <c r="R200" i="72"/>
  <c r="P200" i="72"/>
  <c r="O200" i="72"/>
  <c r="N200" i="72"/>
  <c r="M200" i="72"/>
  <c r="L200" i="72"/>
  <c r="K200" i="72"/>
  <c r="J200" i="72"/>
  <c r="I200" i="72"/>
  <c r="H200" i="72"/>
  <c r="G200" i="72"/>
  <c r="Y199" i="72"/>
  <c r="X199" i="72"/>
  <c r="W199" i="72"/>
  <c r="V199" i="72"/>
  <c r="T199" i="72"/>
  <c r="S199" i="72"/>
  <c r="Q199" i="72"/>
  <c r="R199" i="72"/>
  <c r="P199" i="72"/>
  <c r="O199" i="72"/>
  <c r="N199" i="72"/>
  <c r="M199" i="72"/>
  <c r="L199" i="72"/>
  <c r="K199" i="72"/>
  <c r="J199" i="72"/>
  <c r="I199" i="72"/>
  <c r="H199" i="72"/>
  <c r="G199" i="72"/>
  <c r="Y198" i="72"/>
  <c r="X198" i="72"/>
  <c r="W198" i="72"/>
  <c r="V198" i="72"/>
  <c r="T198" i="72"/>
  <c r="S198" i="72"/>
  <c r="Q198" i="72"/>
  <c r="R198" i="72"/>
  <c r="P198" i="72"/>
  <c r="O198" i="72"/>
  <c r="N198" i="72"/>
  <c r="M198" i="72"/>
  <c r="L198" i="72"/>
  <c r="K198" i="72"/>
  <c r="J198" i="72"/>
  <c r="I198" i="72"/>
  <c r="H198" i="72"/>
  <c r="G198" i="72"/>
  <c r="Y197" i="72"/>
  <c r="X197" i="72"/>
  <c r="W197" i="72"/>
  <c r="V197" i="72"/>
  <c r="T197" i="72"/>
  <c r="S197" i="72"/>
  <c r="Q197" i="72"/>
  <c r="R197" i="72"/>
  <c r="P197" i="72"/>
  <c r="O197" i="72"/>
  <c r="N197" i="72"/>
  <c r="M197" i="72"/>
  <c r="L197" i="72"/>
  <c r="K197" i="72"/>
  <c r="J197" i="72"/>
  <c r="I197" i="72"/>
  <c r="H197" i="72"/>
  <c r="G197" i="72"/>
  <c r="Y196" i="72"/>
  <c r="X196" i="72"/>
  <c r="W196" i="72"/>
  <c r="V196" i="72"/>
  <c r="T196" i="72"/>
  <c r="S196" i="72"/>
  <c r="Q196" i="72"/>
  <c r="R196" i="72"/>
  <c r="P196" i="72"/>
  <c r="O196" i="72"/>
  <c r="N196" i="72"/>
  <c r="M196" i="72"/>
  <c r="L196" i="72"/>
  <c r="K196" i="72"/>
  <c r="J196" i="72"/>
  <c r="I196" i="72"/>
  <c r="H196" i="72"/>
  <c r="G196" i="72"/>
  <c r="Y195" i="72"/>
  <c r="X195" i="72"/>
  <c r="W195" i="72"/>
  <c r="V195" i="72"/>
  <c r="T195" i="72"/>
  <c r="S195" i="72"/>
  <c r="Q195" i="72"/>
  <c r="R195" i="72"/>
  <c r="P195" i="72"/>
  <c r="O195" i="72"/>
  <c r="N195" i="72"/>
  <c r="M195" i="72"/>
  <c r="L195" i="72"/>
  <c r="K195" i="72"/>
  <c r="J195" i="72"/>
  <c r="I195" i="72"/>
  <c r="H195" i="72"/>
  <c r="G195" i="72"/>
  <c r="Y194" i="72"/>
  <c r="X194" i="72"/>
  <c r="W194" i="72"/>
  <c r="V194" i="72"/>
  <c r="T194" i="72"/>
  <c r="S194" i="72"/>
  <c r="Q194" i="72"/>
  <c r="R194" i="72"/>
  <c r="P194" i="72"/>
  <c r="O194" i="72"/>
  <c r="N194" i="72"/>
  <c r="M194" i="72"/>
  <c r="L194" i="72"/>
  <c r="K194" i="72"/>
  <c r="J194" i="72"/>
  <c r="I194" i="72"/>
  <c r="H194" i="72"/>
  <c r="G194" i="72"/>
  <c r="Y193" i="72"/>
  <c r="X193" i="72"/>
  <c r="W193" i="72"/>
  <c r="V193" i="72"/>
  <c r="T193" i="72"/>
  <c r="S193" i="72"/>
  <c r="Q193" i="72"/>
  <c r="R193" i="72"/>
  <c r="P193" i="72"/>
  <c r="O193" i="72"/>
  <c r="N193" i="72"/>
  <c r="M193" i="72"/>
  <c r="L193" i="72"/>
  <c r="K193" i="72"/>
  <c r="J193" i="72"/>
  <c r="I193" i="72"/>
  <c r="H193" i="72"/>
  <c r="G193" i="72"/>
  <c r="Y192" i="72"/>
  <c r="X192" i="72"/>
  <c r="W192" i="72"/>
  <c r="V192" i="72"/>
  <c r="T192" i="72"/>
  <c r="S192" i="72"/>
  <c r="Q192" i="72"/>
  <c r="R192" i="72"/>
  <c r="P192" i="72"/>
  <c r="O192" i="72"/>
  <c r="N192" i="72"/>
  <c r="M192" i="72"/>
  <c r="L192" i="72"/>
  <c r="K192" i="72"/>
  <c r="J192" i="72"/>
  <c r="I192" i="72"/>
  <c r="H192" i="72"/>
  <c r="G192" i="72"/>
  <c r="Y191" i="72"/>
  <c r="X191" i="72"/>
  <c r="W191" i="72"/>
  <c r="V191" i="72"/>
  <c r="T191" i="72"/>
  <c r="S191" i="72"/>
  <c r="Q191" i="72"/>
  <c r="R191" i="72"/>
  <c r="P191" i="72"/>
  <c r="O191" i="72"/>
  <c r="N191" i="72"/>
  <c r="M191" i="72"/>
  <c r="L191" i="72"/>
  <c r="K191" i="72"/>
  <c r="J191" i="72"/>
  <c r="I191" i="72"/>
  <c r="H191" i="72"/>
  <c r="G191" i="72"/>
  <c r="Y190" i="72"/>
  <c r="X190" i="72"/>
  <c r="W190" i="72"/>
  <c r="V190" i="72"/>
  <c r="T190" i="72"/>
  <c r="S190" i="72"/>
  <c r="Q190" i="72"/>
  <c r="R190" i="72"/>
  <c r="P190" i="72"/>
  <c r="O190" i="72"/>
  <c r="N190" i="72"/>
  <c r="M190" i="72"/>
  <c r="L190" i="72"/>
  <c r="K190" i="72"/>
  <c r="J190" i="72"/>
  <c r="I190" i="72"/>
  <c r="H190" i="72"/>
  <c r="G190" i="72"/>
  <c r="Y189" i="72"/>
  <c r="X189" i="72"/>
  <c r="W189" i="72"/>
  <c r="V189" i="72"/>
  <c r="T189" i="72"/>
  <c r="S189" i="72"/>
  <c r="Q189" i="72"/>
  <c r="R189" i="72"/>
  <c r="P189" i="72"/>
  <c r="O189" i="72"/>
  <c r="N189" i="72"/>
  <c r="M189" i="72"/>
  <c r="L189" i="72"/>
  <c r="K189" i="72"/>
  <c r="J189" i="72"/>
  <c r="I189" i="72"/>
  <c r="H189" i="72"/>
  <c r="G189" i="72"/>
  <c r="Y188" i="72"/>
  <c r="X188" i="72"/>
  <c r="W188" i="72"/>
  <c r="V188" i="72"/>
  <c r="T188" i="72"/>
  <c r="S188" i="72"/>
  <c r="Q188" i="72"/>
  <c r="R188" i="72"/>
  <c r="P188" i="72"/>
  <c r="O188" i="72"/>
  <c r="N188" i="72"/>
  <c r="M188" i="72"/>
  <c r="L188" i="72"/>
  <c r="K188" i="72"/>
  <c r="J188" i="72"/>
  <c r="I188" i="72"/>
  <c r="H188" i="72"/>
  <c r="G188" i="72"/>
  <c r="Y187" i="72"/>
  <c r="X187" i="72"/>
  <c r="W187" i="72"/>
  <c r="V187" i="72"/>
  <c r="T187" i="72"/>
  <c r="S187" i="72"/>
  <c r="Q187" i="72"/>
  <c r="R187" i="72"/>
  <c r="P187" i="72"/>
  <c r="O187" i="72"/>
  <c r="N187" i="72"/>
  <c r="M187" i="72"/>
  <c r="L187" i="72"/>
  <c r="K187" i="72"/>
  <c r="J187" i="72"/>
  <c r="I187" i="72"/>
  <c r="H187" i="72"/>
  <c r="G187" i="72"/>
  <c r="Y186" i="72"/>
  <c r="X186" i="72"/>
  <c r="W186" i="72"/>
  <c r="V186" i="72"/>
  <c r="T186" i="72"/>
  <c r="S186" i="72"/>
  <c r="Q186" i="72"/>
  <c r="R186" i="72"/>
  <c r="P186" i="72"/>
  <c r="O186" i="72"/>
  <c r="N186" i="72"/>
  <c r="M186" i="72"/>
  <c r="L186" i="72"/>
  <c r="K186" i="72"/>
  <c r="J186" i="72"/>
  <c r="I186" i="72"/>
  <c r="H186" i="72"/>
  <c r="G186" i="72"/>
  <c r="Y185" i="72"/>
  <c r="X185" i="72"/>
  <c r="W185" i="72"/>
  <c r="V185" i="72"/>
  <c r="T185" i="72"/>
  <c r="S185" i="72"/>
  <c r="Q185" i="72"/>
  <c r="R185" i="72"/>
  <c r="P185" i="72"/>
  <c r="O185" i="72"/>
  <c r="N185" i="72"/>
  <c r="M185" i="72"/>
  <c r="L185" i="72"/>
  <c r="K185" i="72"/>
  <c r="J185" i="72"/>
  <c r="I185" i="72"/>
  <c r="H185" i="72"/>
  <c r="G185" i="72"/>
  <c r="Y184" i="72"/>
  <c r="X184" i="72"/>
  <c r="W184" i="72"/>
  <c r="V184" i="72"/>
  <c r="T184" i="72"/>
  <c r="S184" i="72"/>
  <c r="Q184" i="72"/>
  <c r="R184" i="72"/>
  <c r="P184" i="72"/>
  <c r="O184" i="72"/>
  <c r="N184" i="72"/>
  <c r="M184" i="72"/>
  <c r="L184" i="72"/>
  <c r="K184" i="72"/>
  <c r="J184" i="72"/>
  <c r="I184" i="72"/>
  <c r="H184" i="72"/>
  <c r="G184" i="72"/>
  <c r="Y183" i="72"/>
  <c r="X183" i="72"/>
  <c r="W183" i="72"/>
  <c r="V183" i="72"/>
  <c r="T183" i="72"/>
  <c r="S183" i="72"/>
  <c r="Q183" i="72"/>
  <c r="R183" i="72"/>
  <c r="P183" i="72"/>
  <c r="O183" i="72"/>
  <c r="N183" i="72"/>
  <c r="M183" i="72"/>
  <c r="L183" i="72"/>
  <c r="K183" i="72"/>
  <c r="J183" i="72"/>
  <c r="I183" i="72"/>
  <c r="H183" i="72"/>
  <c r="G183" i="72"/>
  <c r="Y182" i="72"/>
  <c r="X182" i="72"/>
  <c r="W182" i="72"/>
  <c r="V182" i="72"/>
  <c r="T182" i="72"/>
  <c r="S182" i="72"/>
  <c r="Q182" i="72"/>
  <c r="R182" i="72"/>
  <c r="P182" i="72"/>
  <c r="O182" i="72"/>
  <c r="N182" i="72"/>
  <c r="M182" i="72"/>
  <c r="L182" i="72"/>
  <c r="K182" i="72"/>
  <c r="J182" i="72"/>
  <c r="I182" i="72"/>
  <c r="H182" i="72"/>
  <c r="G182" i="72"/>
  <c r="Y181" i="72"/>
  <c r="X181" i="72"/>
  <c r="W181" i="72"/>
  <c r="V181" i="72"/>
  <c r="T181" i="72"/>
  <c r="S181" i="72"/>
  <c r="Q181" i="72"/>
  <c r="R181" i="72"/>
  <c r="P181" i="72"/>
  <c r="O181" i="72"/>
  <c r="N181" i="72"/>
  <c r="M181" i="72"/>
  <c r="L181" i="72"/>
  <c r="K181" i="72"/>
  <c r="J181" i="72"/>
  <c r="I181" i="72"/>
  <c r="H181" i="72"/>
  <c r="G181" i="72"/>
  <c r="Y180" i="72"/>
  <c r="X180" i="72"/>
  <c r="W180" i="72"/>
  <c r="V180" i="72"/>
  <c r="T180" i="72"/>
  <c r="S180" i="72"/>
  <c r="Q180" i="72"/>
  <c r="R180" i="72"/>
  <c r="P180" i="72"/>
  <c r="O180" i="72"/>
  <c r="N180" i="72"/>
  <c r="M180" i="72"/>
  <c r="L180" i="72"/>
  <c r="K180" i="72"/>
  <c r="J180" i="72"/>
  <c r="I180" i="72"/>
  <c r="H180" i="72"/>
  <c r="G180" i="72"/>
  <c r="Y179" i="72"/>
  <c r="X179" i="72"/>
  <c r="W179" i="72"/>
  <c r="V179" i="72"/>
  <c r="T179" i="72"/>
  <c r="S179" i="72"/>
  <c r="Q179" i="72"/>
  <c r="R179" i="72"/>
  <c r="P179" i="72"/>
  <c r="O179" i="72"/>
  <c r="N179" i="72"/>
  <c r="M179" i="72"/>
  <c r="L179" i="72"/>
  <c r="K179" i="72"/>
  <c r="J179" i="72"/>
  <c r="I179" i="72"/>
  <c r="H179" i="72"/>
  <c r="G179" i="72"/>
  <c r="Y178" i="72"/>
  <c r="X178" i="72"/>
  <c r="W178" i="72"/>
  <c r="V178" i="72"/>
  <c r="T178" i="72"/>
  <c r="S178" i="72"/>
  <c r="Q178" i="72"/>
  <c r="R178" i="72"/>
  <c r="P178" i="72"/>
  <c r="O178" i="72"/>
  <c r="N178" i="72"/>
  <c r="M178" i="72"/>
  <c r="L178" i="72"/>
  <c r="K178" i="72"/>
  <c r="J178" i="72"/>
  <c r="I178" i="72"/>
  <c r="H178" i="72"/>
  <c r="G178" i="72"/>
  <c r="Y177" i="72"/>
  <c r="X177" i="72"/>
  <c r="W177" i="72"/>
  <c r="V177" i="72"/>
  <c r="T177" i="72"/>
  <c r="S177" i="72"/>
  <c r="Q177" i="72"/>
  <c r="R177" i="72"/>
  <c r="P177" i="72"/>
  <c r="O177" i="72"/>
  <c r="N177" i="72"/>
  <c r="M177" i="72"/>
  <c r="L177" i="72"/>
  <c r="K177" i="72"/>
  <c r="J177" i="72"/>
  <c r="I177" i="72"/>
  <c r="H177" i="72"/>
  <c r="G177" i="72"/>
  <c r="Y176" i="72"/>
  <c r="X176" i="72"/>
  <c r="W176" i="72"/>
  <c r="V176" i="72"/>
  <c r="T176" i="72"/>
  <c r="S176" i="72"/>
  <c r="Q176" i="72"/>
  <c r="R176" i="72"/>
  <c r="P176" i="72"/>
  <c r="O176" i="72"/>
  <c r="N176" i="72"/>
  <c r="M176" i="72"/>
  <c r="L176" i="72"/>
  <c r="K176" i="72"/>
  <c r="J176" i="72"/>
  <c r="I176" i="72"/>
  <c r="H176" i="72"/>
  <c r="G176" i="72"/>
  <c r="Y175" i="72"/>
  <c r="X175" i="72"/>
  <c r="W175" i="72"/>
  <c r="V175" i="72"/>
  <c r="T175" i="72"/>
  <c r="S175" i="72"/>
  <c r="Q175" i="72"/>
  <c r="R175" i="72"/>
  <c r="P175" i="72"/>
  <c r="O175" i="72"/>
  <c r="N175" i="72"/>
  <c r="M175" i="72"/>
  <c r="L175" i="72"/>
  <c r="K175" i="72"/>
  <c r="J175" i="72"/>
  <c r="I175" i="72"/>
  <c r="H175" i="72"/>
  <c r="G175" i="72"/>
  <c r="Y174" i="72"/>
  <c r="X174" i="72"/>
  <c r="W174" i="72"/>
  <c r="V174" i="72"/>
  <c r="T174" i="72"/>
  <c r="S174" i="72"/>
  <c r="Q174" i="72"/>
  <c r="R174" i="72"/>
  <c r="P174" i="72"/>
  <c r="O174" i="72"/>
  <c r="N174" i="72"/>
  <c r="M174" i="72"/>
  <c r="L174" i="72"/>
  <c r="K174" i="72"/>
  <c r="J174" i="72"/>
  <c r="I174" i="72"/>
  <c r="H174" i="72"/>
  <c r="G174" i="72"/>
  <c r="Y173" i="72"/>
  <c r="X173" i="72"/>
  <c r="W173" i="72"/>
  <c r="V173" i="72"/>
  <c r="T173" i="72"/>
  <c r="S173" i="72"/>
  <c r="Q173" i="72"/>
  <c r="R173" i="72"/>
  <c r="P173" i="72"/>
  <c r="O173" i="72"/>
  <c r="N173" i="72"/>
  <c r="M173" i="72"/>
  <c r="L173" i="72"/>
  <c r="K173" i="72"/>
  <c r="J173" i="72"/>
  <c r="I173" i="72"/>
  <c r="H173" i="72"/>
  <c r="G173" i="72"/>
  <c r="Y172" i="72"/>
  <c r="X172" i="72"/>
  <c r="W172" i="72"/>
  <c r="V172" i="72"/>
  <c r="T172" i="72"/>
  <c r="S172" i="72"/>
  <c r="Q172" i="72"/>
  <c r="R172" i="72"/>
  <c r="P172" i="72"/>
  <c r="O172" i="72"/>
  <c r="N172" i="72"/>
  <c r="M172" i="72"/>
  <c r="L172" i="72"/>
  <c r="K172" i="72"/>
  <c r="J172" i="72"/>
  <c r="I172" i="72"/>
  <c r="H172" i="72"/>
  <c r="G172" i="72"/>
  <c r="Y171" i="72"/>
  <c r="X171" i="72"/>
  <c r="W171" i="72"/>
  <c r="V171" i="72"/>
  <c r="T171" i="72"/>
  <c r="S171" i="72"/>
  <c r="Q171" i="72"/>
  <c r="R171" i="72"/>
  <c r="P171" i="72"/>
  <c r="O171" i="72"/>
  <c r="N171" i="72"/>
  <c r="M171" i="72"/>
  <c r="L171" i="72"/>
  <c r="K171" i="72"/>
  <c r="J171" i="72"/>
  <c r="I171" i="72"/>
  <c r="H171" i="72"/>
  <c r="G171" i="72"/>
  <c r="Y170" i="72"/>
  <c r="X170" i="72"/>
  <c r="W170" i="72"/>
  <c r="V170" i="72"/>
  <c r="T170" i="72"/>
  <c r="S170" i="72"/>
  <c r="Q170" i="72"/>
  <c r="R170" i="72"/>
  <c r="P170" i="72"/>
  <c r="O170" i="72"/>
  <c r="N170" i="72"/>
  <c r="M170" i="72"/>
  <c r="L170" i="72"/>
  <c r="K170" i="72"/>
  <c r="J170" i="72"/>
  <c r="I170" i="72"/>
  <c r="H170" i="72"/>
  <c r="G170" i="72"/>
  <c r="Y169" i="72"/>
  <c r="X169" i="72"/>
  <c r="W169" i="72"/>
  <c r="V169" i="72"/>
  <c r="T169" i="72"/>
  <c r="S169" i="72"/>
  <c r="Q169" i="72"/>
  <c r="R169" i="72"/>
  <c r="P169" i="72"/>
  <c r="O169" i="72"/>
  <c r="N169" i="72"/>
  <c r="M169" i="72"/>
  <c r="L169" i="72"/>
  <c r="K169" i="72"/>
  <c r="J169" i="72"/>
  <c r="I169" i="72"/>
  <c r="H169" i="72"/>
  <c r="G169" i="72"/>
  <c r="Y168" i="72"/>
  <c r="X168" i="72"/>
  <c r="W168" i="72"/>
  <c r="V168" i="72"/>
  <c r="T168" i="72"/>
  <c r="S168" i="72"/>
  <c r="Q168" i="72"/>
  <c r="R168" i="72"/>
  <c r="P168" i="72"/>
  <c r="O168" i="72"/>
  <c r="N168" i="72"/>
  <c r="M168" i="72"/>
  <c r="L168" i="72"/>
  <c r="K168" i="72"/>
  <c r="J168" i="72"/>
  <c r="I168" i="72"/>
  <c r="H168" i="72"/>
  <c r="G168" i="72"/>
  <c r="Y167" i="72"/>
  <c r="X167" i="72"/>
  <c r="W167" i="72"/>
  <c r="V167" i="72"/>
  <c r="T167" i="72"/>
  <c r="S167" i="72"/>
  <c r="Q167" i="72"/>
  <c r="R167" i="72"/>
  <c r="P167" i="72"/>
  <c r="O167" i="72"/>
  <c r="N167" i="72"/>
  <c r="M167" i="72"/>
  <c r="L167" i="72"/>
  <c r="K167" i="72"/>
  <c r="J167" i="72"/>
  <c r="I167" i="72"/>
  <c r="H167" i="72"/>
  <c r="G167" i="72"/>
  <c r="Y166" i="72"/>
  <c r="X166" i="72"/>
  <c r="W166" i="72"/>
  <c r="V166" i="72"/>
  <c r="T166" i="72"/>
  <c r="S166" i="72"/>
  <c r="Q166" i="72"/>
  <c r="R166" i="72"/>
  <c r="P166" i="72"/>
  <c r="O166" i="72"/>
  <c r="N166" i="72"/>
  <c r="M166" i="72"/>
  <c r="L166" i="72"/>
  <c r="K166" i="72"/>
  <c r="J166" i="72"/>
  <c r="I166" i="72"/>
  <c r="H166" i="72"/>
  <c r="G166" i="72"/>
  <c r="Y165" i="72"/>
  <c r="X165" i="72"/>
  <c r="W165" i="72"/>
  <c r="V165" i="72"/>
  <c r="T165" i="72"/>
  <c r="S165" i="72"/>
  <c r="Q165" i="72"/>
  <c r="R165" i="72"/>
  <c r="P165" i="72"/>
  <c r="O165" i="72"/>
  <c r="N165" i="72"/>
  <c r="M165" i="72"/>
  <c r="L165" i="72"/>
  <c r="K165" i="72"/>
  <c r="J165" i="72"/>
  <c r="I165" i="72"/>
  <c r="H165" i="72"/>
  <c r="G165" i="72"/>
  <c r="Y164" i="72"/>
  <c r="X164" i="72"/>
  <c r="W164" i="72"/>
  <c r="V164" i="72"/>
  <c r="T164" i="72"/>
  <c r="S164" i="72"/>
  <c r="Q164" i="72"/>
  <c r="R164" i="72"/>
  <c r="P164" i="72"/>
  <c r="O164" i="72"/>
  <c r="N164" i="72"/>
  <c r="M164" i="72"/>
  <c r="L164" i="72"/>
  <c r="K164" i="72"/>
  <c r="J164" i="72"/>
  <c r="I164" i="72"/>
  <c r="H164" i="72"/>
  <c r="G164" i="72"/>
  <c r="Y163" i="72"/>
  <c r="X163" i="72"/>
  <c r="W163" i="72"/>
  <c r="V163" i="72"/>
  <c r="T163" i="72"/>
  <c r="S163" i="72"/>
  <c r="Q163" i="72"/>
  <c r="R163" i="72"/>
  <c r="P163" i="72"/>
  <c r="O163" i="72"/>
  <c r="N163" i="72"/>
  <c r="M163" i="72"/>
  <c r="L163" i="72"/>
  <c r="K163" i="72"/>
  <c r="J163" i="72"/>
  <c r="I163" i="72"/>
  <c r="H163" i="72"/>
  <c r="G163" i="72"/>
  <c r="Y162" i="72"/>
  <c r="X162" i="72"/>
  <c r="W162" i="72"/>
  <c r="V162" i="72"/>
  <c r="T162" i="72"/>
  <c r="S162" i="72"/>
  <c r="Q162" i="72"/>
  <c r="R162" i="72"/>
  <c r="P162" i="72"/>
  <c r="O162" i="72"/>
  <c r="N162" i="72"/>
  <c r="M162" i="72"/>
  <c r="L162" i="72"/>
  <c r="K162" i="72"/>
  <c r="J162" i="72"/>
  <c r="I162" i="72"/>
  <c r="H162" i="72"/>
  <c r="G162" i="72"/>
  <c r="Y161" i="72"/>
  <c r="X161" i="72"/>
  <c r="W161" i="72"/>
  <c r="V161" i="72"/>
  <c r="T161" i="72"/>
  <c r="S161" i="72"/>
  <c r="Q161" i="72"/>
  <c r="R161" i="72"/>
  <c r="P161" i="72"/>
  <c r="O161" i="72"/>
  <c r="N161" i="72"/>
  <c r="M161" i="72"/>
  <c r="L161" i="72"/>
  <c r="K161" i="72"/>
  <c r="J161" i="72"/>
  <c r="I161" i="72"/>
  <c r="H161" i="72"/>
  <c r="G161" i="72"/>
  <c r="Y160" i="72"/>
  <c r="X160" i="72"/>
  <c r="W160" i="72"/>
  <c r="V160" i="72"/>
  <c r="T160" i="72"/>
  <c r="S160" i="72"/>
  <c r="Q160" i="72"/>
  <c r="R160" i="72"/>
  <c r="P160" i="72"/>
  <c r="O160" i="72"/>
  <c r="N160" i="72"/>
  <c r="M160" i="72"/>
  <c r="L160" i="72"/>
  <c r="K160" i="72"/>
  <c r="J160" i="72"/>
  <c r="I160" i="72"/>
  <c r="H160" i="72"/>
  <c r="G160" i="72"/>
  <c r="Y159" i="72"/>
  <c r="X159" i="72"/>
  <c r="W159" i="72"/>
  <c r="V159" i="72"/>
  <c r="T159" i="72"/>
  <c r="S159" i="72"/>
  <c r="Q159" i="72"/>
  <c r="R159" i="72"/>
  <c r="P159" i="72"/>
  <c r="O159" i="72"/>
  <c r="N159" i="72"/>
  <c r="M159" i="72"/>
  <c r="L159" i="72"/>
  <c r="K159" i="72"/>
  <c r="J159" i="72"/>
  <c r="I159" i="72"/>
  <c r="H159" i="72"/>
  <c r="G159" i="72"/>
  <c r="Y158" i="72"/>
  <c r="X158" i="72"/>
  <c r="W158" i="72"/>
  <c r="V158" i="72"/>
  <c r="T158" i="72"/>
  <c r="S158" i="72"/>
  <c r="Q158" i="72"/>
  <c r="R158" i="72"/>
  <c r="P158" i="72"/>
  <c r="O158" i="72"/>
  <c r="N158" i="72"/>
  <c r="M158" i="72"/>
  <c r="L158" i="72"/>
  <c r="K158" i="72"/>
  <c r="J158" i="72"/>
  <c r="I158" i="72"/>
  <c r="H158" i="72"/>
  <c r="G158" i="72"/>
  <c r="Y157" i="72"/>
  <c r="X157" i="72"/>
  <c r="W157" i="72"/>
  <c r="V157" i="72"/>
  <c r="T157" i="72"/>
  <c r="S157" i="72"/>
  <c r="Q157" i="72"/>
  <c r="R157" i="72"/>
  <c r="P157" i="72"/>
  <c r="O157" i="72"/>
  <c r="N157" i="72"/>
  <c r="M157" i="72"/>
  <c r="L157" i="72"/>
  <c r="K157" i="72"/>
  <c r="J157" i="72"/>
  <c r="I157" i="72"/>
  <c r="H157" i="72"/>
  <c r="G157" i="72"/>
  <c r="Y156" i="72"/>
  <c r="X156" i="72"/>
  <c r="W156" i="72"/>
  <c r="V156" i="72"/>
  <c r="T156" i="72"/>
  <c r="S156" i="72"/>
  <c r="Q156" i="72"/>
  <c r="R156" i="72"/>
  <c r="P156" i="72"/>
  <c r="O156" i="72"/>
  <c r="N156" i="72"/>
  <c r="M156" i="72"/>
  <c r="L156" i="72"/>
  <c r="K156" i="72"/>
  <c r="J156" i="72"/>
  <c r="I156" i="72"/>
  <c r="H156" i="72"/>
  <c r="G156" i="72"/>
  <c r="Y155" i="72"/>
  <c r="X155" i="72"/>
  <c r="W155" i="72"/>
  <c r="V155" i="72"/>
  <c r="T155" i="72"/>
  <c r="S155" i="72"/>
  <c r="Q155" i="72"/>
  <c r="R155" i="72"/>
  <c r="P155" i="72"/>
  <c r="O155" i="72"/>
  <c r="N155" i="72"/>
  <c r="M155" i="72"/>
  <c r="L155" i="72"/>
  <c r="K155" i="72"/>
  <c r="J155" i="72"/>
  <c r="I155" i="72"/>
  <c r="H155" i="72"/>
  <c r="G155" i="72"/>
  <c r="Y154" i="72"/>
  <c r="X154" i="72"/>
  <c r="W154" i="72"/>
  <c r="V154" i="72"/>
  <c r="T154" i="72"/>
  <c r="S154" i="72"/>
  <c r="Q154" i="72"/>
  <c r="R154" i="72"/>
  <c r="P154" i="72"/>
  <c r="O154" i="72"/>
  <c r="N154" i="72"/>
  <c r="M154" i="72"/>
  <c r="L154" i="72"/>
  <c r="K154" i="72"/>
  <c r="J154" i="72"/>
  <c r="I154" i="72"/>
  <c r="H154" i="72"/>
  <c r="G154" i="72"/>
  <c r="Y153" i="72"/>
  <c r="X153" i="72"/>
  <c r="W153" i="72"/>
  <c r="V153" i="72"/>
  <c r="T153" i="72"/>
  <c r="S153" i="72"/>
  <c r="Q153" i="72"/>
  <c r="R153" i="72"/>
  <c r="P153" i="72"/>
  <c r="O153" i="72"/>
  <c r="N153" i="72"/>
  <c r="M153" i="72"/>
  <c r="L153" i="72"/>
  <c r="K153" i="72"/>
  <c r="J153" i="72"/>
  <c r="I153" i="72"/>
  <c r="H153" i="72"/>
  <c r="G153" i="72"/>
  <c r="Y152" i="72"/>
  <c r="X152" i="72"/>
  <c r="W152" i="72"/>
  <c r="V152" i="72"/>
  <c r="T152" i="72"/>
  <c r="S152" i="72"/>
  <c r="Q152" i="72"/>
  <c r="R152" i="72"/>
  <c r="P152" i="72"/>
  <c r="O152" i="72"/>
  <c r="N152" i="72"/>
  <c r="M152" i="72"/>
  <c r="L152" i="72"/>
  <c r="K152" i="72"/>
  <c r="J152" i="72"/>
  <c r="I152" i="72"/>
  <c r="H152" i="72"/>
  <c r="G152" i="72"/>
  <c r="Y151" i="72"/>
  <c r="X151" i="72"/>
  <c r="W151" i="72"/>
  <c r="V151" i="72"/>
  <c r="T151" i="72"/>
  <c r="S151" i="72"/>
  <c r="Q151" i="72"/>
  <c r="R151" i="72"/>
  <c r="P151" i="72"/>
  <c r="O151" i="72"/>
  <c r="N151" i="72"/>
  <c r="M151" i="72"/>
  <c r="L151" i="72"/>
  <c r="K151" i="72"/>
  <c r="J151" i="72"/>
  <c r="I151" i="72"/>
  <c r="H151" i="72"/>
  <c r="G151" i="72"/>
  <c r="Y150" i="72"/>
  <c r="X150" i="72"/>
  <c r="W150" i="72"/>
  <c r="V150" i="72"/>
  <c r="T150" i="72"/>
  <c r="S150" i="72"/>
  <c r="Q150" i="72"/>
  <c r="R150" i="72"/>
  <c r="P150" i="72"/>
  <c r="O150" i="72"/>
  <c r="N150" i="72"/>
  <c r="M150" i="72"/>
  <c r="L150" i="72"/>
  <c r="K150" i="72"/>
  <c r="J150" i="72"/>
  <c r="I150" i="72"/>
  <c r="H150" i="72"/>
  <c r="G150" i="72"/>
  <c r="Y149" i="72"/>
  <c r="X149" i="72"/>
  <c r="W149" i="72"/>
  <c r="V149" i="72"/>
  <c r="T149" i="72"/>
  <c r="S149" i="72"/>
  <c r="Q149" i="72"/>
  <c r="R149" i="72"/>
  <c r="P149" i="72"/>
  <c r="O149" i="72"/>
  <c r="N149" i="72"/>
  <c r="M149" i="72"/>
  <c r="L149" i="72"/>
  <c r="K149" i="72"/>
  <c r="J149" i="72"/>
  <c r="I149" i="72"/>
  <c r="H149" i="72"/>
  <c r="G149" i="72"/>
  <c r="Y148" i="72"/>
  <c r="X148" i="72"/>
  <c r="W148" i="72"/>
  <c r="V148" i="72"/>
  <c r="T148" i="72"/>
  <c r="S148" i="72"/>
  <c r="Q148" i="72"/>
  <c r="R148" i="72"/>
  <c r="P148" i="72"/>
  <c r="O148" i="72"/>
  <c r="N148" i="72"/>
  <c r="M148" i="72"/>
  <c r="L148" i="72"/>
  <c r="K148" i="72"/>
  <c r="J148" i="72"/>
  <c r="I148" i="72"/>
  <c r="H148" i="72"/>
  <c r="G148" i="72"/>
  <c r="Y147" i="72"/>
  <c r="X147" i="72"/>
  <c r="W147" i="72"/>
  <c r="V147" i="72"/>
  <c r="T147" i="72"/>
  <c r="S147" i="72"/>
  <c r="Q147" i="72"/>
  <c r="R147" i="72"/>
  <c r="P147" i="72"/>
  <c r="O147" i="72"/>
  <c r="N147" i="72"/>
  <c r="M147" i="72"/>
  <c r="L147" i="72"/>
  <c r="K147" i="72"/>
  <c r="J147" i="72"/>
  <c r="I147" i="72"/>
  <c r="H147" i="72"/>
  <c r="G147" i="72"/>
  <c r="Y146" i="72"/>
  <c r="X146" i="72"/>
  <c r="W146" i="72"/>
  <c r="V146" i="72"/>
  <c r="T146" i="72"/>
  <c r="S146" i="72"/>
  <c r="Q146" i="72"/>
  <c r="R146" i="72"/>
  <c r="P146" i="72"/>
  <c r="O146" i="72"/>
  <c r="N146" i="72"/>
  <c r="M146" i="72"/>
  <c r="L146" i="72"/>
  <c r="K146" i="72"/>
  <c r="J146" i="72"/>
  <c r="I146" i="72"/>
  <c r="H146" i="72"/>
  <c r="G146" i="72"/>
  <c r="Y145" i="72"/>
  <c r="X145" i="72"/>
  <c r="W145" i="72"/>
  <c r="V145" i="72"/>
  <c r="T145" i="72"/>
  <c r="S145" i="72"/>
  <c r="Q145" i="72"/>
  <c r="R145" i="72"/>
  <c r="P145" i="72"/>
  <c r="O145" i="72"/>
  <c r="N145" i="72"/>
  <c r="M145" i="72"/>
  <c r="L145" i="72"/>
  <c r="K145" i="72"/>
  <c r="J145" i="72"/>
  <c r="I145" i="72"/>
  <c r="H145" i="72"/>
  <c r="G145" i="72"/>
  <c r="Y144" i="72"/>
  <c r="X144" i="72"/>
  <c r="W144" i="72"/>
  <c r="V144" i="72"/>
  <c r="T144" i="72"/>
  <c r="S144" i="72"/>
  <c r="Q144" i="72"/>
  <c r="R144" i="72"/>
  <c r="P144" i="72"/>
  <c r="O144" i="72"/>
  <c r="N144" i="72"/>
  <c r="M144" i="72"/>
  <c r="L144" i="72"/>
  <c r="K144" i="72"/>
  <c r="J144" i="72"/>
  <c r="I144" i="72"/>
  <c r="H144" i="72"/>
  <c r="G144" i="72"/>
  <c r="Y143" i="72"/>
  <c r="X143" i="72"/>
  <c r="W143" i="72"/>
  <c r="V143" i="72"/>
  <c r="T143" i="72"/>
  <c r="S143" i="72"/>
  <c r="Q143" i="72"/>
  <c r="R143" i="72"/>
  <c r="P143" i="72"/>
  <c r="O143" i="72"/>
  <c r="N143" i="72"/>
  <c r="M143" i="72"/>
  <c r="L143" i="72"/>
  <c r="K143" i="72"/>
  <c r="J143" i="72"/>
  <c r="I143" i="72"/>
  <c r="H143" i="72"/>
  <c r="G143" i="72"/>
  <c r="Y142" i="72"/>
  <c r="X142" i="72"/>
  <c r="W142" i="72"/>
  <c r="V142" i="72"/>
  <c r="T142" i="72"/>
  <c r="S142" i="72"/>
  <c r="Q142" i="72"/>
  <c r="R142" i="72"/>
  <c r="P142" i="72"/>
  <c r="O142" i="72"/>
  <c r="N142" i="72"/>
  <c r="M142" i="72"/>
  <c r="L142" i="72"/>
  <c r="K142" i="72"/>
  <c r="J142" i="72"/>
  <c r="I142" i="72"/>
  <c r="H142" i="72"/>
  <c r="G142" i="72"/>
  <c r="Y141" i="72"/>
  <c r="X141" i="72"/>
  <c r="W141" i="72"/>
  <c r="V141" i="72"/>
  <c r="T141" i="72"/>
  <c r="S141" i="72"/>
  <c r="Q141" i="72"/>
  <c r="R141" i="72"/>
  <c r="P141" i="72"/>
  <c r="O141" i="72"/>
  <c r="N141" i="72"/>
  <c r="M141" i="72"/>
  <c r="L141" i="72"/>
  <c r="K141" i="72"/>
  <c r="J141" i="72"/>
  <c r="I141" i="72"/>
  <c r="H141" i="72"/>
  <c r="G141" i="72"/>
  <c r="Y140" i="72"/>
  <c r="X140" i="72"/>
  <c r="W140" i="72"/>
  <c r="V140" i="72"/>
  <c r="T140" i="72"/>
  <c r="S140" i="72"/>
  <c r="Q140" i="72"/>
  <c r="R140" i="72"/>
  <c r="P140" i="72"/>
  <c r="O140" i="72"/>
  <c r="N140" i="72"/>
  <c r="M140" i="72"/>
  <c r="L140" i="72"/>
  <c r="K140" i="72"/>
  <c r="J140" i="72"/>
  <c r="I140" i="72"/>
  <c r="H140" i="72"/>
  <c r="G140" i="72"/>
  <c r="Y139" i="72"/>
  <c r="X139" i="72"/>
  <c r="W139" i="72"/>
  <c r="V139" i="72"/>
  <c r="T139" i="72"/>
  <c r="S139" i="72"/>
  <c r="Q139" i="72"/>
  <c r="R139" i="72"/>
  <c r="P139" i="72"/>
  <c r="O139" i="72"/>
  <c r="N139" i="72"/>
  <c r="M139" i="72"/>
  <c r="L139" i="72"/>
  <c r="K139" i="72"/>
  <c r="J139" i="72"/>
  <c r="I139" i="72"/>
  <c r="H139" i="72"/>
  <c r="G139" i="72"/>
  <c r="Y138" i="72"/>
  <c r="X138" i="72"/>
  <c r="W138" i="72"/>
  <c r="V138" i="72"/>
  <c r="T138" i="72"/>
  <c r="S138" i="72"/>
  <c r="Q138" i="72"/>
  <c r="R138" i="72"/>
  <c r="P138" i="72"/>
  <c r="O138" i="72"/>
  <c r="N138" i="72"/>
  <c r="M138" i="72"/>
  <c r="L138" i="72"/>
  <c r="K138" i="72"/>
  <c r="J138" i="72"/>
  <c r="I138" i="72"/>
  <c r="H138" i="72"/>
  <c r="G138" i="72"/>
  <c r="Y137" i="72"/>
  <c r="X137" i="72"/>
  <c r="W137" i="72"/>
  <c r="V137" i="72"/>
  <c r="T137" i="72"/>
  <c r="S137" i="72"/>
  <c r="Q137" i="72"/>
  <c r="R137" i="72"/>
  <c r="P137" i="72"/>
  <c r="O137" i="72"/>
  <c r="N137" i="72"/>
  <c r="M137" i="72"/>
  <c r="L137" i="72"/>
  <c r="K137" i="72"/>
  <c r="J137" i="72"/>
  <c r="I137" i="72"/>
  <c r="H137" i="72"/>
  <c r="G137" i="72"/>
  <c r="Y136" i="72"/>
  <c r="X136" i="72"/>
  <c r="W136" i="72"/>
  <c r="V136" i="72"/>
  <c r="T136" i="72"/>
  <c r="S136" i="72"/>
  <c r="Q136" i="72"/>
  <c r="R136" i="72"/>
  <c r="P136" i="72"/>
  <c r="O136" i="72"/>
  <c r="N136" i="72"/>
  <c r="M136" i="72"/>
  <c r="L136" i="72"/>
  <c r="K136" i="72"/>
  <c r="J136" i="72"/>
  <c r="I136" i="72"/>
  <c r="H136" i="72"/>
  <c r="G136" i="72"/>
  <c r="Y135" i="72"/>
  <c r="X135" i="72"/>
  <c r="W135" i="72"/>
  <c r="V135" i="72"/>
  <c r="T135" i="72"/>
  <c r="S135" i="72"/>
  <c r="Q135" i="72"/>
  <c r="R135" i="72"/>
  <c r="P135" i="72"/>
  <c r="O135" i="72"/>
  <c r="N135" i="72"/>
  <c r="M135" i="72"/>
  <c r="L135" i="72"/>
  <c r="K135" i="72"/>
  <c r="J135" i="72"/>
  <c r="I135" i="72"/>
  <c r="H135" i="72"/>
  <c r="G135" i="72"/>
  <c r="Y134" i="72"/>
  <c r="X134" i="72"/>
  <c r="W134" i="72"/>
  <c r="V134" i="72"/>
  <c r="T134" i="72"/>
  <c r="S134" i="72"/>
  <c r="Q134" i="72"/>
  <c r="R134" i="72"/>
  <c r="P134" i="72"/>
  <c r="O134" i="72"/>
  <c r="N134" i="72"/>
  <c r="M134" i="72"/>
  <c r="L134" i="72"/>
  <c r="K134" i="72"/>
  <c r="J134" i="72"/>
  <c r="I134" i="72"/>
  <c r="H134" i="72"/>
  <c r="G134" i="72"/>
  <c r="Y133" i="72"/>
  <c r="X133" i="72"/>
  <c r="W133" i="72"/>
  <c r="V133" i="72"/>
  <c r="T133" i="72"/>
  <c r="S133" i="72"/>
  <c r="Q133" i="72"/>
  <c r="R133" i="72"/>
  <c r="P133" i="72"/>
  <c r="O133" i="72"/>
  <c r="N133" i="72"/>
  <c r="M133" i="72"/>
  <c r="L133" i="72"/>
  <c r="K133" i="72"/>
  <c r="J133" i="72"/>
  <c r="I133" i="72"/>
  <c r="H133" i="72"/>
  <c r="G133" i="72"/>
  <c r="Y132" i="72"/>
  <c r="X132" i="72"/>
  <c r="W132" i="72"/>
  <c r="V132" i="72"/>
  <c r="T132" i="72"/>
  <c r="S132" i="72"/>
  <c r="Q132" i="72"/>
  <c r="R132" i="72"/>
  <c r="P132" i="72"/>
  <c r="O132" i="72"/>
  <c r="N132" i="72"/>
  <c r="M132" i="72"/>
  <c r="L132" i="72"/>
  <c r="K132" i="72"/>
  <c r="J132" i="72"/>
  <c r="I132" i="72"/>
  <c r="H132" i="72"/>
  <c r="G132" i="72"/>
  <c r="Y131" i="72"/>
  <c r="X131" i="72"/>
  <c r="W131" i="72"/>
  <c r="V131" i="72"/>
  <c r="T131" i="72"/>
  <c r="S131" i="72"/>
  <c r="Q131" i="72"/>
  <c r="R131" i="72"/>
  <c r="P131" i="72"/>
  <c r="O131" i="72"/>
  <c r="N131" i="72"/>
  <c r="M131" i="72"/>
  <c r="L131" i="72"/>
  <c r="K131" i="72"/>
  <c r="J131" i="72"/>
  <c r="I131" i="72"/>
  <c r="H131" i="72"/>
  <c r="G131" i="72"/>
  <c r="W356" i="72"/>
  <c r="V356" i="72"/>
  <c r="T356" i="72"/>
  <c r="S356" i="72"/>
  <c r="Q356" i="72"/>
  <c r="R356" i="72"/>
  <c r="P356" i="72"/>
  <c r="O356" i="72"/>
  <c r="N356" i="72"/>
  <c r="M356" i="72"/>
  <c r="L356" i="72"/>
  <c r="K356" i="72"/>
  <c r="J356" i="72"/>
  <c r="G356" i="72"/>
  <c r="Y130" i="72"/>
  <c r="X130" i="72"/>
  <c r="W130" i="72"/>
  <c r="V130" i="72"/>
  <c r="T130" i="72"/>
  <c r="S130" i="72"/>
  <c r="Q130" i="72"/>
  <c r="R130" i="72"/>
  <c r="P130" i="72"/>
  <c r="O130" i="72"/>
  <c r="N130" i="72"/>
  <c r="M130" i="72"/>
  <c r="L130" i="72"/>
  <c r="K130" i="72"/>
  <c r="J130" i="72"/>
  <c r="I130" i="72"/>
  <c r="H130" i="72"/>
  <c r="G130" i="72"/>
  <c r="Y129" i="72"/>
  <c r="X129" i="72"/>
  <c r="W129" i="72"/>
  <c r="V129" i="72"/>
  <c r="T129" i="72"/>
  <c r="S129" i="72"/>
  <c r="Q129" i="72"/>
  <c r="R129" i="72"/>
  <c r="P129" i="72"/>
  <c r="O129" i="72"/>
  <c r="N129" i="72"/>
  <c r="M129" i="72"/>
  <c r="L129" i="72"/>
  <c r="K129" i="72"/>
  <c r="J129" i="72"/>
  <c r="I129" i="72"/>
  <c r="H129" i="72"/>
  <c r="G129" i="72"/>
  <c r="Y128" i="72"/>
  <c r="X128" i="72"/>
  <c r="W128" i="72"/>
  <c r="V128" i="72"/>
  <c r="T128" i="72"/>
  <c r="S128" i="72"/>
  <c r="Q128" i="72"/>
  <c r="R128" i="72"/>
  <c r="P128" i="72"/>
  <c r="O128" i="72"/>
  <c r="N128" i="72"/>
  <c r="M128" i="72"/>
  <c r="L128" i="72"/>
  <c r="K128" i="72"/>
  <c r="J128" i="72"/>
  <c r="I128" i="72"/>
  <c r="H128" i="72"/>
  <c r="G128" i="72"/>
  <c r="Y127" i="72"/>
  <c r="X127" i="72"/>
  <c r="W127" i="72"/>
  <c r="V127" i="72"/>
  <c r="T127" i="72"/>
  <c r="S127" i="72"/>
  <c r="Q127" i="72"/>
  <c r="R127" i="72"/>
  <c r="P127" i="72"/>
  <c r="O127" i="72"/>
  <c r="N127" i="72"/>
  <c r="M127" i="72"/>
  <c r="L127" i="72"/>
  <c r="K127" i="72"/>
  <c r="J127" i="72"/>
  <c r="I127" i="72"/>
  <c r="H127" i="72"/>
  <c r="G127" i="72"/>
  <c r="Y126" i="72"/>
  <c r="X126" i="72"/>
  <c r="W126" i="72"/>
  <c r="V126" i="72"/>
  <c r="T126" i="72"/>
  <c r="S126" i="72"/>
  <c r="Q126" i="72"/>
  <c r="R126" i="72"/>
  <c r="P126" i="72"/>
  <c r="O126" i="72"/>
  <c r="N126" i="72"/>
  <c r="M126" i="72"/>
  <c r="L126" i="72"/>
  <c r="K126" i="72"/>
  <c r="J126" i="72"/>
  <c r="I126" i="72"/>
  <c r="H126" i="72"/>
  <c r="G126" i="72"/>
  <c r="Y125" i="72"/>
  <c r="X125" i="72"/>
  <c r="W125" i="72"/>
  <c r="V125" i="72"/>
  <c r="T125" i="72"/>
  <c r="S125" i="72"/>
  <c r="Q125" i="72"/>
  <c r="R125" i="72"/>
  <c r="P125" i="72"/>
  <c r="O125" i="72"/>
  <c r="N125" i="72"/>
  <c r="M125" i="72"/>
  <c r="L125" i="72"/>
  <c r="K125" i="72"/>
  <c r="J125" i="72"/>
  <c r="I125" i="72"/>
  <c r="H125" i="72"/>
  <c r="G125" i="72"/>
  <c r="Y124" i="72"/>
  <c r="X124" i="72"/>
  <c r="W124" i="72"/>
  <c r="V124" i="72"/>
  <c r="T124" i="72"/>
  <c r="S124" i="72"/>
  <c r="Q124" i="72"/>
  <c r="R124" i="72"/>
  <c r="P124" i="72"/>
  <c r="O124" i="72"/>
  <c r="N124" i="72"/>
  <c r="M124" i="72"/>
  <c r="L124" i="72"/>
  <c r="K124" i="72"/>
  <c r="J124" i="72"/>
  <c r="I124" i="72"/>
  <c r="H124" i="72"/>
  <c r="G124" i="72"/>
  <c r="Y123" i="72"/>
  <c r="X123" i="72"/>
  <c r="W123" i="72"/>
  <c r="V123" i="72"/>
  <c r="T123" i="72"/>
  <c r="S123" i="72"/>
  <c r="Q123" i="72"/>
  <c r="R123" i="72"/>
  <c r="P123" i="72"/>
  <c r="O123" i="72"/>
  <c r="N123" i="72"/>
  <c r="M123" i="72"/>
  <c r="L123" i="72"/>
  <c r="K123" i="72"/>
  <c r="J123" i="72"/>
  <c r="I123" i="72"/>
  <c r="H123" i="72"/>
  <c r="G123" i="72"/>
  <c r="Y122" i="72"/>
  <c r="X122" i="72"/>
  <c r="W122" i="72"/>
  <c r="V122" i="72"/>
  <c r="T122" i="72"/>
  <c r="S122" i="72"/>
  <c r="Q122" i="72"/>
  <c r="R122" i="72"/>
  <c r="P122" i="72"/>
  <c r="O122" i="72"/>
  <c r="N122" i="72"/>
  <c r="M122" i="72"/>
  <c r="L122" i="72"/>
  <c r="K122" i="72"/>
  <c r="J122" i="72"/>
  <c r="I122" i="72"/>
  <c r="H122" i="72"/>
  <c r="G122" i="72"/>
  <c r="Y121" i="72"/>
  <c r="X121" i="72"/>
  <c r="W121" i="72"/>
  <c r="V121" i="72"/>
  <c r="T121" i="72"/>
  <c r="S121" i="72"/>
  <c r="Q121" i="72"/>
  <c r="R121" i="72"/>
  <c r="P121" i="72"/>
  <c r="O121" i="72"/>
  <c r="N121" i="72"/>
  <c r="M121" i="72"/>
  <c r="L121" i="72"/>
  <c r="K121" i="72"/>
  <c r="J121" i="72"/>
  <c r="I121" i="72"/>
  <c r="H121" i="72"/>
  <c r="G121" i="72"/>
  <c r="Y120" i="72"/>
  <c r="X120" i="72"/>
  <c r="W120" i="72"/>
  <c r="V120" i="72"/>
  <c r="T120" i="72"/>
  <c r="S120" i="72"/>
  <c r="Q120" i="72"/>
  <c r="R120" i="72"/>
  <c r="P120" i="72"/>
  <c r="O120" i="72"/>
  <c r="N120" i="72"/>
  <c r="M120" i="72"/>
  <c r="L120" i="72"/>
  <c r="K120" i="72"/>
  <c r="J120" i="72"/>
  <c r="I120" i="72"/>
  <c r="H120" i="72"/>
  <c r="G120" i="72"/>
  <c r="Y119" i="72"/>
  <c r="X119" i="72"/>
  <c r="W119" i="72"/>
  <c r="V119" i="72"/>
  <c r="T119" i="72"/>
  <c r="S119" i="72"/>
  <c r="Q119" i="72"/>
  <c r="R119" i="72"/>
  <c r="P119" i="72"/>
  <c r="O119" i="72"/>
  <c r="N119" i="72"/>
  <c r="M119" i="72"/>
  <c r="L119" i="72"/>
  <c r="K119" i="72"/>
  <c r="J119" i="72"/>
  <c r="I119" i="72"/>
  <c r="H119" i="72"/>
  <c r="G119" i="72"/>
  <c r="Y118" i="72"/>
  <c r="X118" i="72"/>
  <c r="W118" i="72"/>
  <c r="V118" i="72"/>
  <c r="T118" i="72"/>
  <c r="S118" i="72"/>
  <c r="Q118" i="72"/>
  <c r="R118" i="72"/>
  <c r="P118" i="72"/>
  <c r="O118" i="72"/>
  <c r="N118" i="72"/>
  <c r="M118" i="72"/>
  <c r="L118" i="72"/>
  <c r="K118" i="72"/>
  <c r="J118" i="72"/>
  <c r="I118" i="72"/>
  <c r="H118" i="72"/>
  <c r="G118" i="72"/>
  <c r="Y117" i="72"/>
  <c r="X117" i="72"/>
  <c r="W117" i="72"/>
  <c r="V117" i="72"/>
  <c r="T117" i="72"/>
  <c r="S117" i="72"/>
  <c r="Q117" i="72"/>
  <c r="R117" i="72"/>
  <c r="P117" i="72"/>
  <c r="O117" i="72"/>
  <c r="N117" i="72"/>
  <c r="M117" i="72"/>
  <c r="L117" i="72"/>
  <c r="K117" i="72"/>
  <c r="J117" i="72"/>
  <c r="I117" i="72"/>
  <c r="H117" i="72"/>
  <c r="G117" i="72"/>
  <c r="Y116" i="72"/>
  <c r="X116" i="72"/>
  <c r="W116" i="72"/>
  <c r="V116" i="72"/>
  <c r="T116" i="72"/>
  <c r="S116" i="72"/>
  <c r="Q116" i="72"/>
  <c r="R116" i="72"/>
  <c r="P116" i="72"/>
  <c r="O116" i="72"/>
  <c r="N116" i="72"/>
  <c r="M116" i="72"/>
  <c r="L116" i="72"/>
  <c r="K116" i="72"/>
  <c r="J116" i="72"/>
  <c r="I116" i="72"/>
  <c r="H116" i="72"/>
  <c r="G116" i="72"/>
  <c r="Y115" i="72"/>
  <c r="X115" i="72"/>
  <c r="W115" i="72"/>
  <c r="V115" i="72"/>
  <c r="T115" i="72"/>
  <c r="S115" i="72"/>
  <c r="Q115" i="72"/>
  <c r="R115" i="72"/>
  <c r="P115" i="72"/>
  <c r="O115" i="72"/>
  <c r="N115" i="72"/>
  <c r="M115" i="72"/>
  <c r="L115" i="72"/>
  <c r="K115" i="72"/>
  <c r="J115" i="72"/>
  <c r="I115" i="72"/>
  <c r="H115" i="72"/>
  <c r="G115" i="72"/>
  <c r="Y114" i="72"/>
  <c r="X114" i="72"/>
  <c r="W114" i="72"/>
  <c r="V114" i="72"/>
  <c r="T114" i="72"/>
  <c r="S114" i="72"/>
  <c r="Q114" i="72"/>
  <c r="R114" i="72"/>
  <c r="P114" i="72"/>
  <c r="O114" i="72"/>
  <c r="N114" i="72"/>
  <c r="M114" i="72"/>
  <c r="L114" i="72"/>
  <c r="K114" i="72"/>
  <c r="J114" i="72"/>
  <c r="I114" i="72"/>
  <c r="H114" i="72"/>
  <c r="G114" i="72"/>
  <c r="Y113" i="72"/>
  <c r="X113" i="72"/>
  <c r="W113" i="72"/>
  <c r="V113" i="72"/>
  <c r="T113" i="72"/>
  <c r="S113" i="72"/>
  <c r="Q113" i="72"/>
  <c r="R113" i="72"/>
  <c r="P113" i="72"/>
  <c r="O113" i="72"/>
  <c r="N113" i="72"/>
  <c r="M113" i="72"/>
  <c r="L113" i="72"/>
  <c r="K113" i="72"/>
  <c r="J113" i="72"/>
  <c r="I113" i="72"/>
  <c r="H113" i="72"/>
  <c r="G113" i="72"/>
  <c r="Y112" i="72"/>
  <c r="X112" i="72"/>
  <c r="W112" i="72"/>
  <c r="V112" i="72"/>
  <c r="T112" i="72"/>
  <c r="S112" i="72"/>
  <c r="Q112" i="72"/>
  <c r="R112" i="72"/>
  <c r="P112" i="72"/>
  <c r="O112" i="72"/>
  <c r="N112" i="72"/>
  <c r="M112" i="72"/>
  <c r="L112" i="72"/>
  <c r="K112" i="72"/>
  <c r="J112" i="72"/>
  <c r="I112" i="72"/>
  <c r="H112" i="72"/>
  <c r="G112" i="72"/>
  <c r="Y111" i="72"/>
  <c r="X111" i="72"/>
  <c r="W111" i="72"/>
  <c r="V111" i="72"/>
  <c r="T111" i="72"/>
  <c r="S111" i="72"/>
  <c r="Q111" i="72"/>
  <c r="R111" i="72"/>
  <c r="P111" i="72"/>
  <c r="O111" i="72"/>
  <c r="N111" i="72"/>
  <c r="M111" i="72"/>
  <c r="L111" i="72"/>
  <c r="K111" i="72"/>
  <c r="J111" i="72"/>
  <c r="I111" i="72"/>
  <c r="H111" i="72"/>
  <c r="G111" i="72"/>
  <c r="Y110" i="72"/>
  <c r="X110" i="72"/>
  <c r="W110" i="72"/>
  <c r="V110" i="72"/>
  <c r="T110" i="72"/>
  <c r="S110" i="72"/>
  <c r="Q110" i="72"/>
  <c r="R110" i="72"/>
  <c r="P110" i="72"/>
  <c r="O110" i="72"/>
  <c r="N110" i="72"/>
  <c r="M110" i="72"/>
  <c r="L110" i="72"/>
  <c r="K110" i="72"/>
  <c r="J110" i="72"/>
  <c r="I110" i="72"/>
  <c r="H110" i="72"/>
  <c r="G110" i="72"/>
  <c r="Y109" i="72"/>
  <c r="X109" i="72"/>
  <c r="W109" i="72"/>
  <c r="V109" i="72"/>
  <c r="T109" i="72"/>
  <c r="S109" i="72"/>
  <c r="Q109" i="72"/>
  <c r="R109" i="72"/>
  <c r="P109" i="72"/>
  <c r="O109" i="72"/>
  <c r="N109" i="72"/>
  <c r="M109" i="72"/>
  <c r="L109" i="72"/>
  <c r="K109" i="72"/>
  <c r="J109" i="72"/>
  <c r="I109" i="72"/>
  <c r="H109" i="72"/>
  <c r="G109" i="72"/>
  <c r="Y108" i="72"/>
  <c r="X108" i="72"/>
  <c r="W108" i="72"/>
  <c r="V108" i="72"/>
  <c r="T108" i="72"/>
  <c r="S108" i="72"/>
  <c r="Q108" i="72"/>
  <c r="R108" i="72"/>
  <c r="P108" i="72"/>
  <c r="O108" i="72"/>
  <c r="N108" i="72"/>
  <c r="M108" i="72"/>
  <c r="L108" i="72"/>
  <c r="K108" i="72"/>
  <c r="J108" i="72"/>
  <c r="I108" i="72"/>
  <c r="H108" i="72"/>
  <c r="G108" i="72"/>
  <c r="Y107" i="72"/>
  <c r="X107" i="72"/>
  <c r="W107" i="72"/>
  <c r="V107" i="72"/>
  <c r="T107" i="72"/>
  <c r="S107" i="72"/>
  <c r="Q107" i="72"/>
  <c r="R107" i="72"/>
  <c r="P107" i="72"/>
  <c r="O107" i="72"/>
  <c r="N107" i="72"/>
  <c r="M107" i="72"/>
  <c r="L107" i="72"/>
  <c r="K107" i="72"/>
  <c r="J107" i="72"/>
  <c r="I107" i="72"/>
  <c r="H107" i="72"/>
  <c r="G107" i="72"/>
  <c r="Y106" i="72"/>
  <c r="X106" i="72"/>
  <c r="W106" i="72"/>
  <c r="V106" i="72"/>
  <c r="T106" i="72"/>
  <c r="S106" i="72"/>
  <c r="Q106" i="72"/>
  <c r="R106" i="72"/>
  <c r="P106" i="72"/>
  <c r="O106" i="72"/>
  <c r="N106" i="72"/>
  <c r="M106" i="72"/>
  <c r="L106" i="72"/>
  <c r="K106" i="72"/>
  <c r="J106" i="72"/>
  <c r="I106" i="72"/>
  <c r="H106" i="72"/>
  <c r="G106" i="72"/>
  <c r="Y105" i="72"/>
  <c r="X105" i="72"/>
  <c r="W105" i="72"/>
  <c r="V105" i="72"/>
  <c r="T105" i="72"/>
  <c r="S105" i="72"/>
  <c r="Q105" i="72"/>
  <c r="R105" i="72"/>
  <c r="P105" i="72"/>
  <c r="O105" i="72"/>
  <c r="N105" i="72"/>
  <c r="M105" i="72"/>
  <c r="L105" i="72"/>
  <c r="K105" i="72"/>
  <c r="J105" i="72"/>
  <c r="I105" i="72"/>
  <c r="H105" i="72"/>
  <c r="G105" i="72"/>
  <c r="Y104" i="72"/>
  <c r="X104" i="72"/>
  <c r="W104" i="72"/>
  <c r="V104" i="72"/>
  <c r="T104" i="72"/>
  <c r="S104" i="72"/>
  <c r="Q104" i="72"/>
  <c r="R104" i="72"/>
  <c r="P104" i="72"/>
  <c r="O104" i="72"/>
  <c r="N104" i="72"/>
  <c r="M104" i="72"/>
  <c r="L104" i="72"/>
  <c r="K104" i="72"/>
  <c r="J104" i="72"/>
  <c r="I104" i="72"/>
  <c r="H104" i="72"/>
  <c r="G104" i="72"/>
  <c r="Y103" i="72"/>
  <c r="X103" i="72"/>
  <c r="W103" i="72"/>
  <c r="V103" i="72"/>
  <c r="T103" i="72"/>
  <c r="S103" i="72"/>
  <c r="Q103" i="72"/>
  <c r="R103" i="72"/>
  <c r="P103" i="72"/>
  <c r="O103" i="72"/>
  <c r="N103" i="72"/>
  <c r="M103" i="72"/>
  <c r="L103" i="72"/>
  <c r="K103" i="72"/>
  <c r="J103" i="72"/>
  <c r="I103" i="72"/>
  <c r="H103" i="72"/>
  <c r="G103" i="72"/>
  <c r="Y102" i="72"/>
  <c r="X102" i="72"/>
  <c r="W102" i="72"/>
  <c r="V102" i="72"/>
  <c r="T102" i="72"/>
  <c r="S102" i="72"/>
  <c r="Q102" i="72"/>
  <c r="R102" i="72"/>
  <c r="P102" i="72"/>
  <c r="O102" i="72"/>
  <c r="N102" i="72"/>
  <c r="M102" i="72"/>
  <c r="L102" i="72"/>
  <c r="K102" i="72"/>
  <c r="J102" i="72"/>
  <c r="I102" i="72"/>
  <c r="H102" i="72"/>
  <c r="G102" i="72"/>
  <c r="Y101" i="72"/>
  <c r="X101" i="72"/>
  <c r="W101" i="72"/>
  <c r="V101" i="72"/>
  <c r="T101" i="72"/>
  <c r="S101" i="72"/>
  <c r="Q101" i="72"/>
  <c r="R101" i="72"/>
  <c r="P101" i="72"/>
  <c r="O101" i="72"/>
  <c r="N101" i="72"/>
  <c r="M101" i="72"/>
  <c r="L101" i="72"/>
  <c r="K101" i="72"/>
  <c r="J101" i="72"/>
  <c r="I101" i="72"/>
  <c r="H101" i="72"/>
  <c r="G101" i="72"/>
  <c r="Y100" i="72"/>
  <c r="X100" i="72"/>
  <c r="W100" i="72"/>
  <c r="V100" i="72"/>
  <c r="T100" i="72"/>
  <c r="S100" i="72"/>
  <c r="Q100" i="72"/>
  <c r="R100" i="72"/>
  <c r="P100" i="72"/>
  <c r="O100" i="72"/>
  <c r="N100" i="72"/>
  <c r="M100" i="72"/>
  <c r="L100" i="72"/>
  <c r="K100" i="72"/>
  <c r="J100" i="72"/>
  <c r="I100" i="72"/>
  <c r="H100" i="72"/>
  <c r="G100" i="72"/>
  <c r="Y99" i="72"/>
  <c r="X99" i="72"/>
  <c r="W99" i="72"/>
  <c r="V99" i="72"/>
  <c r="T99" i="72"/>
  <c r="S99" i="72"/>
  <c r="Q99" i="72"/>
  <c r="R99" i="72"/>
  <c r="P99" i="72"/>
  <c r="O99" i="72"/>
  <c r="N99" i="72"/>
  <c r="M99" i="72"/>
  <c r="L99" i="72"/>
  <c r="K99" i="72"/>
  <c r="J99" i="72"/>
  <c r="I99" i="72"/>
  <c r="H99" i="72"/>
  <c r="G99" i="72"/>
  <c r="Y98" i="72"/>
  <c r="X98" i="72"/>
  <c r="W98" i="72"/>
  <c r="V98" i="72"/>
  <c r="T98" i="72"/>
  <c r="S98" i="72"/>
  <c r="Q98" i="72"/>
  <c r="R98" i="72"/>
  <c r="P98" i="72"/>
  <c r="O98" i="72"/>
  <c r="N98" i="72"/>
  <c r="M98" i="72"/>
  <c r="L98" i="72"/>
  <c r="K98" i="72"/>
  <c r="J98" i="72"/>
  <c r="I98" i="72"/>
  <c r="H98" i="72"/>
  <c r="G98" i="72"/>
  <c r="Y97" i="72"/>
  <c r="X97" i="72"/>
  <c r="W97" i="72"/>
  <c r="V97" i="72"/>
  <c r="T97" i="72"/>
  <c r="S97" i="72"/>
  <c r="Q97" i="72"/>
  <c r="R97" i="72"/>
  <c r="P97" i="72"/>
  <c r="O97" i="72"/>
  <c r="N97" i="72"/>
  <c r="M97" i="72"/>
  <c r="L97" i="72"/>
  <c r="K97" i="72"/>
  <c r="J97" i="72"/>
  <c r="I97" i="72"/>
  <c r="H97" i="72"/>
  <c r="G97" i="72"/>
  <c r="Y96" i="72"/>
  <c r="X96" i="72"/>
  <c r="W96" i="72"/>
  <c r="V96" i="72"/>
  <c r="T96" i="72"/>
  <c r="S96" i="72"/>
  <c r="Q96" i="72"/>
  <c r="R96" i="72"/>
  <c r="P96" i="72"/>
  <c r="O96" i="72"/>
  <c r="N96" i="72"/>
  <c r="M96" i="72"/>
  <c r="L96" i="72"/>
  <c r="K96" i="72"/>
  <c r="J96" i="72"/>
  <c r="I96" i="72"/>
  <c r="H96" i="72"/>
  <c r="G96" i="72"/>
  <c r="Y95" i="72"/>
  <c r="X95" i="72"/>
  <c r="W95" i="72"/>
  <c r="V95" i="72"/>
  <c r="T95" i="72"/>
  <c r="S95" i="72"/>
  <c r="Q95" i="72"/>
  <c r="R95" i="72"/>
  <c r="P95" i="72"/>
  <c r="O95" i="72"/>
  <c r="N95" i="72"/>
  <c r="M95" i="72"/>
  <c r="L95" i="72"/>
  <c r="K95" i="72"/>
  <c r="J95" i="72"/>
  <c r="I95" i="72"/>
  <c r="H95" i="72"/>
  <c r="G95" i="72"/>
  <c r="Y94" i="72"/>
  <c r="X94" i="72"/>
  <c r="W94" i="72"/>
  <c r="V94" i="72"/>
  <c r="T94" i="72"/>
  <c r="S94" i="72"/>
  <c r="Q94" i="72"/>
  <c r="R94" i="72"/>
  <c r="P94" i="72"/>
  <c r="O94" i="72"/>
  <c r="N94" i="72"/>
  <c r="M94" i="72"/>
  <c r="L94" i="72"/>
  <c r="K94" i="72"/>
  <c r="J94" i="72"/>
  <c r="I94" i="72"/>
  <c r="H94" i="72"/>
  <c r="G94" i="72"/>
  <c r="Y93" i="72"/>
  <c r="X93" i="72"/>
  <c r="W93" i="72"/>
  <c r="V93" i="72"/>
  <c r="T93" i="72"/>
  <c r="S93" i="72"/>
  <c r="Q93" i="72"/>
  <c r="R93" i="72"/>
  <c r="P93" i="72"/>
  <c r="O93" i="72"/>
  <c r="N93" i="72"/>
  <c r="M93" i="72"/>
  <c r="L93" i="72"/>
  <c r="K93" i="72"/>
  <c r="J93" i="72"/>
  <c r="I93" i="72"/>
  <c r="H93" i="72"/>
  <c r="G93" i="72"/>
  <c r="Y92" i="72"/>
  <c r="X92" i="72"/>
  <c r="W92" i="72"/>
  <c r="V92" i="72"/>
  <c r="T92" i="72"/>
  <c r="S92" i="72"/>
  <c r="Q92" i="72"/>
  <c r="R92" i="72"/>
  <c r="P92" i="72"/>
  <c r="O92" i="72"/>
  <c r="N92" i="72"/>
  <c r="M92" i="72"/>
  <c r="L92" i="72"/>
  <c r="K92" i="72"/>
  <c r="J92" i="72"/>
  <c r="I92" i="72"/>
  <c r="H92" i="72"/>
  <c r="G92" i="72"/>
  <c r="Y91" i="72"/>
  <c r="X91" i="72"/>
  <c r="W91" i="72"/>
  <c r="V91" i="72"/>
  <c r="T91" i="72"/>
  <c r="S91" i="72"/>
  <c r="Q91" i="72"/>
  <c r="R91" i="72"/>
  <c r="P91" i="72"/>
  <c r="O91" i="72"/>
  <c r="N91" i="72"/>
  <c r="M91" i="72"/>
  <c r="L91" i="72"/>
  <c r="K91" i="72"/>
  <c r="J91" i="72"/>
  <c r="I91" i="72"/>
  <c r="H91" i="72"/>
  <c r="G91" i="72"/>
  <c r="Y90" i="72"/>
  <c r="X90" i="72"/>
  <c r="W90" i="72"/>
  <c r="V90" i="72"/>
  <c r="T90" i="72"/>
  <c r="S90" i="72"/>
  <c r="Q90" i="72"/>
  <c r="R90" i="72"/>
  <c r="P90" i="72"/>
  <c r="O90" i="72"/>
  <c r="N90" i="72"/>
  <c r="M90" i="72"/>
  <c r="L90" i="72"/>
  <c r="K90" i="72"/>
  <c r="J90" i="72"/>
  <c r="I90" i="72"/>
  <c r="H90" i="72"/>
  <c r="G90" i="72"/>
  <c r="Y89" i="72"/>
  <c r="X89" i="72"/>
  <c r="W89" i="72"/>
  <c r="V89" i="72"/>
  <c r="T89" i="72"/>
  <c r="S89" i="72"/>
  <c r="Q89" i="72"/>
  <c r="R89" i="72"/>
  <c r="P89" i="72"/>
  <c r="O89" i="72"/>
  <c r="N89" i="72"/>
  <c r="M89" i="72"/>
  <c r="L89" i="72"/>
  <c r="K89" i="72"/>
  <c r="J89" i="72"/>
  <c r="I89" i="72"/>
  <c r="H89" i="72"/>
  <c r="G89" i="72"/>
  <c r="Y88" i="72"/>
  <c r="X88" i="72"/>
  <c r="W88" i="72"/>
  <c r="V88" i="72"/>
  <c r="T88" i="72"/>
  <c r="S88" i="72"/>
  <c r="Q88" i="72"/>
  <c r="R88" i="72"/>
  <c r="P88" i="72"/>
  <c r="O88" i="72"/>
  <c r="N88" i="72"/>
  <c r="M88" i="72"/>
  <c r="L88" i="72"/>
  <c r="K88" i="72"/>
  <c r="J88" i="72"/>
  <c r="I88" i="72"/>
  <c r="H88" i="72"/>
  <c r="G88" i="72"/>
  <c r="Y87" i="72"/>
  <c r="X87" i="72"/>
  <c r="W87" i="72"/>
  <c r="V87" i="72"/>
  <c r="T87" i="72"/>
  <c r="S87" i="72"/>
  <c r="Q87" i="72"/>
  <c r="R87" i="72"/>
  <c r="P87" i="72"/>
  <c r="O87" i="72"/>
  <c r="N87" i="72"/>
  <c r="M87" i="72"/>
  <c r="L87" i="72"/>
  <c r="K87" i="72"/>
  <c r="J87" i="72"/>
  <c r="I87" i="72"/>
  <c r="H87" i="72"/>
  <c r="G87" i="72"/>
  <c r="Y86" i="72"/>
  <c r="X86" i="72"/>
  <c r="W86" i="72"/>
  <c r="V86" i="72"/>
  <c r="T86" i="72"/>
  <c r="S86" i="72"/>
  <c r="Q86" i="72"/>
  <c r="R86" i="72"/>
  <c r="P86" i="72"/>
  <c r="O86" i="72"/>
  <c r="N86" i="72"/>
  <c r="M86" i="72"/>
  <c r="L86" i="72"/>
  <c r="K86" i="72"/>
  <c r="J86" i="72"/>
  <c r="I86" i="72"/>
  <c r="H86" i="72"/>
  <c r="G86" i="72"/>
  <c r="Y85" i="72"/>
  <c r="X85" i="72"/>
  <c r="W85" i="72"/>
  <c r="V85" i="72"/>
  <c r="T85" i="72"/>
  <c r="S85" i="72"/>
  <c r="Q85" i="72"/>
  <c r="R85" i="72"/>
  <c r="P85" i="72"/>
  <c r="O85" i="72"/>
  <c r="N85" i="72"/>
  <c r="M85" i="72"/>
  <c r="L85" i="72"/>
  <c r="K85" i="72"/>
  <c r="J85" i="72"/>
  <c r="I85" i="72"/>
  <c r="H85" i="72"/>
  <c r="G85" i="72"/>
  <c r="Y84" i="72"/>
  <c r="X84" i="72"/>
  <c r="W84" i="72"/>
  <c r="V84" i="72"/>
  <c r="T84" i="72"/>
  <c r="S84" i="72"/>
  <c r="Q84" i="72"/>
  <c r="R84" i="72"/>
  <c r="P84" i="72"/>
  <c r="O84" i="72"/>
  <c r="N84" i="72"/>
  <c r="M84" i="72"/>
  <c r="L84" i="72"/>
  <c r="K84" i="72"/>
  <c r="J84" i="72"/>
  <c r="I84" i="72"/>
  <c r="H84" i="72"/>
  <c r="G84" i="72"/>
  <c r="Y83" i="72"/>
  <c r="X83" i="72"/>
  <c r="W83" i="72"/>
  <c r="V83" i="72"/>
  <c r="T83" i="72"/>
  <c r="S83" i="72"/>
  <c r="Q83" i="72"/>
  <c r="R83" i="72"/>
  <c r="P83" i="72"/>
  <c r="O83" i="72"/>
  <c r="N83" i="72"/>
  <c r="M83" i="72"/>
  <c r="L83" i="72"/>
  <c r="K83" i="72"/>
  <c r="J83" i="72"/>
  <c r="I83" i="72"/>
  <c r="H83" i="72"/>
  <c r="G83" i="72"/>
  <c r="Y82" i="72"/>
  <c r="X82" i="72"/>
  <c r="W82" i="72"/>
  <c r="V82" i="72"/>
  <c r="T82" i="72"/>
  <c r="S82" i="72"/>
  <c r="Q82" i="72"/>
  <c r="R82" i="72"/>
  <c r="P82" i="72"/>
  <c r="O82" i="72"/>
  <c r="N82" i="72"/>
  <c r="M82" i="72"/>
  <c r="L82" i="72"/>
  <c r="K82" i="72"/>
  <c r="J82" i="72"/>
  <c r="I82" i="72"/>
  <c r="H82" i="72"/>
  <c r="G82" i="72"/>
  <c r="Y81" i="72"/>
  <c r="X81" i="72"/>
  <c r="W81" i="72"/>
  <c r="V81" i="72"/>
  <c r="T81" i="72"/>
  <c r="S81" i="72"/>
  <c r="Q81" i="72"/>
  <c r="R81" i="72"/>
  <c r="P81" i="72"/>
  <c r="O81" i="72"/>
  <c r="N81" i="72"/>
  <c r="M81" i="72"/>
  <c r="L81" i="72"/>
  <c r="K81" i="72"/>
  <c r="J81" i="72"/>
  <c r="I81" i="72"/>
  <c r="H81" i="72"/>
  <c r="G81" i="72"/>
  <c r="Y80" i="72"/>
  <c r="X80" i="72"/>
  <c r="W80" i="72"/>
  <c r="V80" i="72"/>
  <c r="T80" i="72"/>
  <c r="S80" i="72"/>
  <c r="Q80" i="72"/>
  <c r="R80" i="72"/>
  <c r="P80" i="72"/>
  <c r="O80" i="72"/>
  <c r="N80" i="72"/>
  <c r="M80" i="72"/>
  <c r="L80" i="72"/>
  <c r="K80" i="72"/>
  <c r="J80" i="72"/>
  <c r="I80" i="72"/>
  <c r="H80" i="72"/>
  <c r="G80" i="72"/>
  <c r="Y79" i="72"/>
  <c r="X79" i="72"/>
  <c r="W79" i="72"/>
  <c r="V79" i="72"/>
  <c r="T79" i="72"/>
  <c r="S79" i="72"/>
  <c r="Q79" i="72"/>
  <c r="R79" i="72"/>
  <c r="P79" i="72"/>
  <c r="O79" i="72"/>
  <c r="N79" i="72"/>
  <c r="M79" i="72"/>
  <c r="L79" i="72"/>
  <c r="K79" i="72"/>
  <c r="J79" i="72"/>
  <c r="I79" i="72"/>
  <c r="H79" i="72"/>
  <c r="G79" i="72"/>
  <c r="Y78" i="72"/>
  <c r="X78" i="72"/>
  <c r="W78" i="72"/>
  <c r="V78" i="72"/>
  <c r="T78" i="72"/>
  <c r="S78" i="72"/>
  <c r="Q78" i="72"/>
  <c r="R78" i="72"/>
  <c r="P78" i="72"/>
  <c r="O78" i="72"/>
  <c r="N78" i="72"/>
  <c r="M78" i="72"/>
  <c r="L78" i="72"/>
  <c r="K78" i="72"/>
  <c r="J78" i="72"/>
  <c r="I78" i="72"/>
  <c r="H78" i="72"/>
  <c r="G78" i="72"/>
  <c r="Y77" i="72"/>
  <c r="X77" i="72"/>
  <c r="W77" i="72"/>
  <c r="V77" i="72"/>
  <c r="T77" i="72"/>
  <c r="S77" i="72"/>
  <c r="Q77" i="72"/>
  <c r="R77" i="72"/>
  <c r="P77" i="72"/>
  <c r="O77" i="72"/>
  <c r="N77" i="72"/>
  <c r="M77" i="72"/>
  <c r="L77" i="72"/>
  <c r="K77" i="72"/>
  <c r="J77" i="72"/>
  <c r="I77" i="72"/>
  <c r="H77" i="72"/>
  <c r="G77" i="72"/>
  <c r="Y76" i="72"/>
  <c r="X76" i="72"/>
  <c r="W76" i="72"/>
  <c r="V76" i="72"/>
  <c r="T76" i="72"/>
  <c r="S76" i="72"/>
  <c r="Q76" i="72"/>
  <c r="R76" i="72"/>
  <c r="P76" i="72"/>
  <c r="O76" i="72"/>
  <c r="N76" i="72"/>
  <c r="M76" i="72"/>
  <c r="L76" i="72"/>
  <c r="K76" i="72"/>
  <c r="J76" i="72"/>
  <c r="I76" i="72"/>
  <c r="H76" i="72"/>
  <c r="G76" i="72"/>
  <c r="Y75" i="72"/>
  <c r="X75" i="72"/>
  <c r="W75" i="72"/>
  <c r="V75" i="72"/>
  <c r="T75" i="72"/>
  <c r="S75" i="72"/>
  <c r="Q75" i="72"/>
  <c r="R75" i="72"/>
  <c r="P75" i="72"/>
  <c r="O75" i="72"/>
  <c r="N75" i="72"/>
  <c r="M75" i="72"/>
  <c r="L75" i="72"/>
  <c r="K75" i="72"/>
  <c r="J75" i="72"/>
  <c r="I75" i="72"/>
  <c r="H75" i="72"/>
  <c r="G75" i="72"/>
  <c r="Y74" i="72"/>
  <c r="X74" i="72"/>
  <c r="W74" i="72"/>
  <c r="V74" i="72"/>
  <c r="T74" i="72"/>
  <c r="S74" i="72"/>
  <c r="Q74" i="72"/>
  <c r="R74" i="72"/>
  <c r="P74" i="72"/>
  <c r="O74" i="72"/>
  <c r="N74" i="72"/>
  <c r="M74" i="72"/>
  <c r="L74" i="72"/>
  <c r="K74" i="72"/>
  <c r="J74" i="72"/>
  <c r="I74" i="72"/>
  <c r="H74" i="72"/>
  <c r="G74" i="72"/>
  <c r="Y73" i="72"/>
  <c r="X73" i="72"/>
  <c r="W73" i="72"/>
  <c r="V73" i="72"/>
  <c r="T73" i="72"/>
  <c r="S73" i="72"/>
  <c r="Q73" i="72"/>
  <c r="R73" i="72"/>
  <c r="P73" i="72"/>
  <c r="O73" i="72"/>
  <c r="N73" i="72"/>
  <c r="M73" i="72"/>
  <c r="L73" i="72"/>
  <c r="K73" i="72"/>
  <c r="J73" i="72"/>
  <c r="I73" i="72"/>
  <c r="H73" i="72"/>
  <c r="G73" i="72"/>
  <c r="Y72" i="72"/>
  <c r="X72" i="72"/>
  <c r="W72" i="72"/>
  <c r="V72" i="72"/>
  <c r="T72" i="72"/>
  <c r="S72" i="72"/>
  <c r="Q72" i="72"/>
  <c r="R72" i="72"/>
  <c r="P72" i="72"/>
  <c r="O72" i="72"/>
  <c r="N72" i="72"/>
  <c r="M72" i="72"/>
  <c r="L72" i="72"/>
  <c r="K72" i="72"/>
  <c r="J72" i="72"/>
  <c r="I72" i="72"/>
  <c r="H72" i="72"/>
  <c r="G72" i="72"/>
  <c r="Z71" i="72"/>
  <c r="Y70" i="72"/>
  <c r="X70" i="72"/>
  <c r="W70" i="72"/>
  <c r="V70" i="72"/>
  <c r="T70" i="72"/>
  <c r="S70" i="72"/>
  <c r="Q70" i="72"/>
  <c r="R70" i="72"/>
  <c r="P70" i="72"/>
  <c r="O70" i="72"/>
  <c r="N70" i="72"/>
  <c r="M70" i="72"/>
  <c r="L70" i="72"/>
  <c r="K70" i="72"/>
  <c r="J70" i="72"/>
  <c r="I70" i="72"/>
  <c r="H70" i="72"/>
  <c r="G70" i="72"/>
  <c r="Y69" i="72"/>
  <c r="X69" i="72"/>
  <c r="W69" i="72"/>
  <c r="V69" i="72"/>
  <c r="T69" i="72"/>
  <c r="S69" i="72"/>
  <c r="Q69" i="72"/>
  <c r="R69" i="72"/>
  <c r="P69" i="72"/>
  <c r="O69" i="72"/>
  <c r="N69" i="72"/>
  <c r="M69" i="72"/>
  <c r="L69" i="72"/>
  <c r="K69" i="72"/>
  <c r="J69" i="72"/>
  <c r="I69" i="72"/>
  <c r="H69" i="72"/>
  <c r="G69" i="72"/>
  <c r="Y68" i="72"/>
  <c r="X68" i="72"/>
  <c r="W68" i="72"/>
  <c r="V68" i="72"/>
  <c r="T68" i="72"/>
  <c r="S68" i="72"/>
  <c r="Q68" i="72"/>
  <c r="R68" i="72"/>
  <c r="P68" i="72"/>
  <c r="O68" i="72"/>
  <c r="N68" i="72"/>
  <c r="M68" i="72"/>
  <c r="L68" i="72"/>
  <c r="K68" i="72"/>
  <c r="J68" i="72"/>
  <c r="I68" i="72"/>
  <c r="H68" i="72"/>
  <c r="G68" i="72"/>
  <c r="Y67" i="72"/>
  <c r="X67" i="72"/>
  <c r="W67" i="72"/>
  <c r="V67" i="72"/>
  <c r="T67" i="72"/>
  <c r="S67" i="72"/>
  <c r="Q67" i="72"/>
  <c r="R67" i="72"/>
  <c r="P67" i="72"/>
  <c r="O67" i="72"/>
  <c r="N67" i="72"/>
  <c r="M67" i="72"/>
  <c r="L67" i="72"/>
  <c r="K67" i="72"/>
  <c r="J67" i="72"/>
  <c r="I67" i="72"/>
  <c r="H67" i="72"/>
  <c r="G67" i="72"/>
  <c r="Y66" i="72"/>
  <c r="X66" i="72"/>
  <c r="W66" i="72"/>
  <c r="V66" i="72"/>
  <c r="T66" i="72"/>
  <c r="S66" i="72"/>
  <c r="Q66" i="72"/>
  <c r="R66" i="72"/>
  <c r="P66" i="72"/>
  <c r="O66" i="72"/>
  <c r="N66" i="72"/>
  <c r="M66" i="72"/>
  <c r="L66" i="72"/>
  <c r="K66" i="72"/>
  <c r="J66" i="72"/>
  <c r="I66" i="72"/>
  <c r="H66" i="72"/>
  <c r="G66" i="72"/>
  <c r="Y65" i="72"/>
  <c r="X65" i="72"/>
  <c r="W65" i="72"/>
  <c r="V65" i="72"/>
  <c r="T65" i="72"/>
  <c r="S65" i="72"/>
  <c r="Q65" i="72"/>
  <c r="R65" i="72"/>
  <c r="P65" i="72"/>
  <c r="O65" i="72"/>
  <c r="N65" i="72"/>
  <c r="M65" i="72"/>
  <c r="L65" i="72"/>
  <c r="K65" i="72"/>
  <c r="J65" i="72"/>
  <c r="I65" i="72"/>
  <c r="H65" i="72"/>
  <c r="G65" i="72"/>
  <c r="Y64" i="72"/>
  <c r="X64" i="72"/>
  <c r="W64" i="72"/>
  <c r="V64" i="72"/>
  <c r="T64" i="72"/>
  <c r="S64" i="72"/>
  <c r="Q64" i="72"/>
  <c r="R64" i="72"/>
  <c r="P64" i="72"/>
  <c r="O64" i="72"/>
  <c r="N64" i="72"/>
  <c r="M64" i="72"/>
  <c r="L64" i="72"/>
  <c r="K64" i="72"/>
  <c r="J64" i="72"/>
  <c r="I64" i="72"/>
  <c r="H64" i="72"/>
  <c r="G64" i="72"/>
  <c r="Y63" i="72"/>
  <c r="X63" i="72"/>
  <c r="W63" i="72"/>
  <c r="V63" i="72"/>
  <c r="T63" i="72"/>
  <c r="S63" i="72"/>
  <c r="Q63" i="72"/>
  <c r="R63" i="72"/>
  <c r="P63" i="72"/>
  <c r="O63" i="72"/>
  <c r="N63" i="72"/>
  <c r="M63" i="72"/>
  <c r="L63" i="72"/>
  <c r="K63" i="72"/>
  <c r="J63" i="72"/>
  <c r="I63" i="72"/>
  <c r="H63" i="72"/>
  <c r="G63" i="72"/>
  <c r="Y62" i="72"/>
  <c r="X62" i="72"/>
  <c r="W62" i="72"/>
  <c r="V62" i="72"/>
  <c r="T62" i="72"/>
  <c r="S62" i="72"/>
  <c r="Q62" i="72"/>
  <c r="R62" i="72"/>
  <c r="P62" i="72"/>
  <c r="O62" i="72"/>
  <c r="N62" i="72"/>
  <c r="M62" i="72"/>
  <c r="L62" i="72"/>
  <c r="K62" i="72"/>
  <c r="J62" i="72"/>
  <c r="I62" i="72"/>
  <c r="H62" i="72"/>
  <c r="G62" i="72"/>
  <c r="Y61" i="72"/>
  <c r="X61" i="72"/>
  <c r="W61" i="72"/>
  <c r="V61" i="72"/>
  <c r="T61" i="72"/>
  <c r="S61" i="72"/>
  <c r="Q61" i="72"/>
  <c r="R61" i="72"/>
  <c r="P61" i="72"/>
  <c r="O61" i="72"/>
  <c r="N61" i="72"/>
  <c r="M61" i="72"/>
  <c r="L61" i="72"/>
  <c r="K61" i="72"/>
  <c r="J61" i="72"/>
  <c r="I61" i="72"/>
  <c r="H61" i="72"/>
  <c r="G61" i="72"/>
  <c r="Y60" i="72"/>
  <c r="X60" i="72"/>
  <c r="W60" i="72"/>
  <c r="V60" i="72"/>
  <c r="T60" i="72"/>
  <c r="S60" i="72"/>
  <c r="Q60" i="72"/>
  <c r="R60" i="72"/>
  <c r="P60" i="72"/>
  <c r="O60" i="72"/>
  <c r="N60" i="72"/>
  <c r="M60" i="72"/>
  <c r="L60" i="72"/>
  <c r="K60" i="72"/>
  <c r="J60" i="72"/>
  <c r="I60" i="72"/>
  <c r="H60" i="72"/>
  <c r="G60" i="72"/>
  <c r="Y59" i="72"/>
  <c r="X59" i="72"/>
  <c r="W59" i="72"/>
  <c r="V59" i="72"/>
  <c r="T59" i="72"/>
  <c r="S59" i="72"/>
  <c r="Q59" i="72"/>
  <c r="R59" i="72"/>
  <c r="P59" i="72"/>
  <c r="O59" i="72"/>
  <c r="N59" i="72"/>
  <c r="M59" i="72"/>
  <c r="L59" i="72"/>
  <c r="K59" i="72"/>
  <c r="J59" i="72"/>
  <c r="I59" i="72"/>
  <c r="H59" i="72"/>
  <c r="G59" i="72"/>
  <c r="Y58" i="72"/>
  <c r="X58" i="72"/>
  <c r="W58" i="72"/>
  <c r="V58" i="72"/>
  <c r="T58" i="72"/>
  <c r="S58" i="72"/>
  <c r="Q58" i="72"/>
  <c r="R58" i="72"/>
  <c r="P58" i="72"/>
  <c r="O58" i="72"/>
  <c r="N58" i="72"/>
  <c r="M58" i="72"/>
  <c r="L58" i="72"/>
  <c r="K58" i="72"/>
  <c r="J58" i="72"/>
  <c r="I58" i="72"/>
  <c r="H58" i="72"/>
  <c r="G58" i="72"/>
  <c r="Y57" i="72"/>
  <c r="X57" i="72"/>
  <c r="W57" i="72"/>
  <c r="V57" i="72"/>
  <c r="T57" i="72"/>
  <c r="S57" i="72"/>
  <c r="Q57" i="72"/>
  <c r="R57" i="72"/>
  <c r="P57" i="72"/>
  <c r="O57" i="72"/>
  <c r="N57" i="72"/>
  <c r="M57" i="72"/>
  <c r="L57" i="72"/>
  <c r="K57" i="72"/>
  <c r="J57" i="72"/>
  <c r="I57" i="72"/>
  <c r="H57" i="72"/>
  <c r="G57" i="72"/>
  <c r="Y56" i="72"/>
  <c r="X56" i="72"/>
  <c r="W56" i="72"/>
  <c r="V56" i="72"/>
  <c r="T56" i="72"/>
  <c r="S56" i="72"/>
  <c r="Q56" i="72"/>
  <c r="R56" i="72"/>
  <c r="P56" i="72"/>
  <c r="O56" i="72"/>
  <c r="N56" i="72"/>
  <c r="M56" i="72"/>
  <c r="L56" i="72"/>
  <c r="K56" i="72"/>
  <c r="J56" i="72"/>
  <c r="I56" i="72"/>
  <c r="H56" i="72"/>
  <c r="G56" i="72"/>
  <c r="Y55" i="72"/>
  <c r="X55" i="72"/>
  <c r="W55" i="72"/>
  <c r="V55" i="72"/>
  <c r="T55" i="72"/>
  <c r="S55" i="72"/>
  <c r="Q55" i="72"/>
  <c r="R55" i="72"/>
  <c r="P55" i="72"/>
  <c r="O55" i="72"/>
  <c r="N55" i="72"/>
  <c r="M55" i="72"/>
  <c r="L55" i="72"/>
  <c r="K55" i="72"/>
  <c r="J55" i="72"/>
  <c r="I55" i="72"/>
  <c r="H55" i="72"/>
  <c r="G55" i="72"/>
  <c r="Y54" i="72"/>
  <c r="X54" i="72"/>
  <c r="W54" i="72"/>
  <c r="V54" i="72"/>
  <c r="T54" i="72"/>
  <c r="S54" i="72"/>
  <c r="Q54" i="72"/>
  <c r="R54" i="72"/>
  <c r="P54" i="72"/>
  <c r="O54" i="72"/>
  <c r="N54" i="72"/>
  <c r="M54" i="72"/>
  <c r="L54" i="72"/>
  <c r="K54" i="72"/>
  <c r="J54" i="72"/>
  <c r="I54" i="72"/>
  <c r="H54" i="72"/>
  <c r="G54" i="72"/>
  <c r="Y53" i="72"/>
  <c r="X53" i="72"/>
  <c r="W53" i="72"/>
  <c r="V53" i="72"/>
  <c r="T53" i="72"/>
  <c r="S53" i="72"/>
  <c r="Q53" i="72"/>
  <c r="R53" i="72"/>
  <c r="P53" i="72"/>
  <c r="O53" i="72"/>
  <c r="N53" i="72"/>
  <c r="M53" i="72"/>
  <c r="L53" i="72"/>
  <c r="K53" i="72"/>
  <c r="J53" i="72"/>
  <c r="I53" i="72"/>
  <c r="H53" i="72"/>
  <c r="G53" i="72"/>
  <c r="Y52" i="72"/>
  <c r="X52" i="72"/>
  <c r="W52" i="72"/>
  <c r="V52" i="72"/>
  <c r="T52" i="72"/>
  <c r="S52" i="72"/>
  <c r="Q52" i="72"/>
  <c r="R52" i="72"/>
  <c r="P52" i="72"/>
  <c r="O52" i="72"/>
  <c r="N52" i="72"/>
  <c r="M52" i="72"/>
  <c r="L52" i="72"/>
  <c r="K52" i="72"/>
  <c r="J52" i="72"/>
  <c r="I52" i="72"/>
  <c r="H52" i="72"/>
  <c r="G52" i="72"/>
  <c r="Y51" i="72"/>
  <c r="X51" i="72"/>
  <c r="W51" i="72"/>
  <c r="V51" i="72"/>
  <c r="T51" i="72"/>
  <c r="S51" i="72"/>
  <c r="Q51" i="72"/>
  <c r="R51" i="72"/>
  <c r="P51" i="72"/>
  <c r="O51" i="72"/>
  <c r="N51" i="72"/>
  <c r="M51" i="72"/>
  <c r="L51" i="72"/>
  <c r="K51" i="72"/>
  <c r="J51" i="72"/>
  <c r="I51" i="72"/>
  <c r="H51" i="72"/>
  <c r="G51" i="72"/>
  <c r="Y50" i="72"/>
  <c r="X50" i="72"/>
  <c r="W50" i="72"/>
  <c r="V50" i="72"/>
  <c r="T50" i="72"/>
  <c r="S50" i="72"/>
  <c r="Q50" i="72"/>
  <c r="R50" i="72"/>
  <c r="P50" i="72"/>
  <c r="O50" i="72"/>
  <c r="N50" i="72"/>
  <c r="M50" i="72"/>
  <c r="L50" i="72"/>
  <c r="K50" i="72"/>
  <c r="J50" i="72"/>
  <c r="I50" i="72"/>
  <c r="H50" i="72"/>
  <c r="G50" i="72"/>
  <c r="Y49" i="72"/>
  <c r="X49" i="72"/>
  <c r="W49" i="72"/>
  <c r="V49" i="72"/>
  <c r="T49" i="72"/>
  <c r="S49" i="72"/>
  <c r="Q49" i="72"/>
  <c r="R49" i="72"/>
  <c r="P49" i="72"/>
  <c r="O49" i="72"/>
  <c r="N49" i="72"/>
  <c r="M49" i="72"/>
  <c r="L49" i="72"/>
  <c r="K49" i="72"/>
  <c r="J49" i="72"/>
  <c r="I49" i="72"/>
  <c r="H49" i="72"/>
  <c r="G49" i="72"/>
  <c r="Y48" i="72"/>
  <c r="X48" i="72"/>
  <c r="W48" i="72"/>
  <c r="V48" i="72"/>
  <c r="T48" i="72"/>
  <c r="S48" i="72"/>
  <c r="Q48" i="72"/>
  <c r="R48" i="72"/>
  <c r="P48" i="72"/>
  <c r="O48" i="72"/>
  <c r="N48" i="72"/>
  <c r="M48" i="72"/>
  <c r="L48" i="72"/>
  <c r="K48" i="72"/>
  <c r="J48" i="72"/>
  <c r="I48" i="72"/>
  <c r="H48" i="72"/>
  <c r="G48" i="72"/>
  <c r="Y47" i="72"/>
  <c r="X47" i="72"/>
  <c r="W47" i="72"/>
  <c r="V47" i="72"/>
  <c r="T47" i="72"/>
  <c r="S47" i="72"/>
  <c r="Q47" i="72"/>
  <c r="R47" i="72"/>
  <c r="P47" i="72"/>
  <c r="O47" i="72"/>
  <c r="N47" i="72"/>
  <c r="M47" i="72"/>
  <c r="L47" i="72"/>
  <c r="K47" i="72"/>
  <c r="J47" i="72"/>
  <c r="I47" i="72"/>
  <c r="H47" i="72"/>
  <c r="G47" i="72"/>
  <c r="Y46" i="72"/>
  <c r="X46" i="72"/>
  <c r="W46" i="72"/>
  <c r="V46" i="72"/>
  <c r="T46" i="72"/>
  <c r="S46" i="72"/>
  <c r="Q46" i="72"/>
  <c r="R46" i="72"/>
  <c r="P46" i="72"/>
  <c r="O46" i="72"/>
  <c r="N46" i="72"/>
  <c r="M46" i="72"/>
  <c r="L46" i="72"/>
  <c r="K46" i="72"/>
  <c r="J46" i="72"/>
  <c r="I46" i="72"/>
  <c r="H46" i="72"/>
  <c r="G46" i="72"/>
  <c r="Y45" i="72"/>
  <c r="X45" i="72"/>
  <c r="W45" i="72"/>
  <c r="V45" i="72"/>
  <c r="T45" i="72"/>
  <c r="S45" i="72"/>
  <c r="Q45" i="72"/>
  <c r="R45" i="72"/>
  <c r="P45" i="72"/>
  <c r="O45" i="72"/>
  <c r="N45" i="72"/>
  <c r="M45" i="72"/>
  <c r="L45" i="72"/>
  <c r="K45" i="72"/>
  <c r="J45" i="72"/>
  <c r="I45" i="72"/>
  <c r="H45" i="72"/>
  <c r="G45" i="72"/>
  <c r="Y44" i="72"/>
  <c r="X44" i="72"/>
  <c r="W44" i="72"/>
  <c r="V44" i="72"/>
  <c r="T44" i="72"/>
  <c r="S44" i="72"/>
  <c r="Q44" i="72"/>
  <c r="R44" i="72"/>
  <c r="P44" i="72"/>
  <c r="O44" i="72"/>
  <c r="N44" i="72"/>
  <c r="M44" i="72"/>
  <c r="L44" i="72"/>
  <c r="K44" i="72"/>
  <c r="J44" i="72"/>
  <c r="I44" i="72"/>
  <c r="H44" i="72"/>
  <c r="G44" i="72"/>
  <c r="Y43" i="72"/>
  <c r="X43" i="72"/>
  <c r="W43" i="72"/>
  <c r="V43" i="72"/>
  <c r="T43" i="72"/>
  <c r="S43" i="72"/>
  <c r="Q43" i="72"/>
  <c r="R43" i="72"/>
  <c r="P43" i="72"/>
  <c r="O43" i="72"/>
  <c r="N43" i="72"/>
  <c r="M43" i="72"/>
  <c r="L43" i="72"/>
  <c r="K43" i="72"/>
  <c r="J43" i="72"/>
  <c r="I43" i="72"/>
  <c r="H43" i="72"/>
  <c r="G43" i="72"/>
  <c r="Y42" i="72"/>
  <c r="X42" i="72"/>
  <c r="W42" i="72"/>
  <c r="V42" i="72"/>
  <c r="T42" i="72"/>
  <c r="S42" i="72"/>
  <c r="Q42" i="72"/>
  <c r="R42" i="72"/>
  <c r="P42" i="72"/>
  <c r="O42" i="72"/>
  <c r="N42" i="72"/>
  <c r="M42" i="72"/>
  <c r="L42" i="72"/>
  <c r="K42" i="72"/>
  <c r="J42" i="72"/>
  <c r="I42" i="72"/>
  <c r="H42" i="72"/>
  <c r="G42" i="72"/>
  <c r="Y41" i="72"/>
  <c r="X41" i="72"/>
  <c r="W41" i="72"/>
  <c r="V41" i="72"/>
  <c r="T41" i="72"/>
  <c r="S41" i="72"/>
  <c r="Q41" i="72"/>
  <c r="R41" i="72"/>
  <c r="P41" i="72"/>
  <c r="O41" i="72"/>
  <c r="N41" i="72"/>
  <c r="M41" i="72"/>
  <c r="L41" i="72"/>
  <c r="K41" i="72"/>
  <c r="J41" i="72"/>
  <c r="I41" i="72"/>
  <c r="H41" i="72"/>
  <c r="G41" i="72"/>
  <c r="Y40" i="72"/>
  <c r="X40" i="72"/>
  <c r="W40" i="72"/>
  <c r="V40" i="72"/>
  <c r="T40" i="72"/>
  <c r="S40" i="72"/>
  <c r="Q40" i="72"/>
  <c r="R40" i="72"/>
  <c r="P40" i="72"/>
  <c r="O40" i="72"/>
  <c r="N40" i="72"/>
  <c r="M40" i="72"/>
  <c r="L40" i="72"/>
  <c r="K40" i="72"/>
  <c r="J40" i="72"/>
  <c r="I40" i="72"/>
  <c r="H40" i="72"/>
  <c r="G40" i="72"/>
  <c r="Y39" i="72"/>
  <c r="X39" i="72"/>
  <c r="W39" i="72"/>
  <c r="V39" i="72"/>
  <c r="T39" i="72"/>
  <c r="S39" i="72"/>
  <c r="Q39" i="72"/>
  <c r="R39" i="72"/>
  <c r="P39" i="72"/>
  <c r="O39" i="72"/>
  <c r="N39" i="72"/>
  <c r="M39" i="72"/>
  <c r="L39" i="72"/>
  <c r="K39" i="72"/>
  <c r="J39" i="72"/>
  <c r="I39" i="72"/>
  <c r="H39" i="72"/>
  <c r="G39" i="72"/>
  <c r="Y38" i="72"/>
  <c r="X38" i="72"/>
  <c r="W38" i="72"/>
  <c r="V38" i="72"/>
  <c r="T38" i="72"/>
  <c r="S38" i="72"/>
  <c r="Q38" i="72"/>
  <c r="R38" i="72"/>
  <c r="P38" i="72"/>
  <c r="O38" i="72"/>
  <c r="N38" i="72"/>
  <c r="M38" i="72"/>
  <c r="L38" i="72"/>
  <c r="K38" i="72"/>
  <c r="J38" i="72"/>
  <c r="I38" i="72"/>
  <c r="H38" i="72"/>
  <c r="G38" i="72"/>
  <c r="Y37" i="72"/>
  <c r="X37" i="72"/>
  <c r="W37" i="72"/>
  <c r="V37" i="72"/>
  <c r="T37" i="72"/>
  <c r="S37" i="72"/>
  <c r="Q37" i="72"/>
  <c r="R37" i="72"/>
  <c r="P37" i="72"/>
  <c r="O37" i="72"/>
  <c r="N37" i="72"/>
  <c r="M37" i="72"/>
  <c r="L37" i="72"/>
  <c r="K37" i="72"/>
  <c r="J37" i="72"/>
  <c r="I37" i="72"/>
  <c r="H37" i="72"/>
  <c r="G37" i="72"/>
  <c r="Y36" i="72"/>
  <c r="X36" i="72"/>
  <c r="W36" i="72"/>
  <c r="V36" i="72"/>
  <c r="T36" i="72"/>
  <c r="S36" i="72"/>
  <c r="Q36" i="72"/>
  <c r="R36" i="72"/>
  <c r="P36" i="72"/>
  <c r="O36" i="72"/>
  <c r="N36" i="72"/>
  <c r="M36" i="72"/>
  <c r="L36" i="72"/>
  <c r="K36" i="72"/>
  <c r="J36" i="72"/>
  <c r="I36" i="72"/>
  <c r="H36" i="72"/>
  <c r="G36" i="72"/>
  <c r="Y35" i="72"/>
  <c r="X35" i="72"/>
  <c r="W35" i="72"/>
  <c r="V35" i="72"/>
  <c r="T35" i="72"/>
  <c r="S35" i="72"/>
  <c r="Q35" i="72"/>
  <c r="R35" i="72"/>
  <c r="P35" i="72"/>
  <c r="O35" i="72"/>
  <c r="N35" i="72"/>
  <c r="M35" i="72"/>
  <c r="L35" i="72"/>
  <c r="K35" i="72"/>
  <c r="J35" i="72"/>
  <c r="I35" i="72"/>
  <c r="H35" i="72"/>
  <c r="G35" i="72"/>
  <c r="Y34" i="72"/>
  <c r="X34" i="72"/>
  <c r="W34" i="72"/>
  <c r="V34" i="72"/>
  <c r="T34" i="72"/>
  <c r="S34" i="72"/>
  <c r="Q34" i="72"/>
  <c r="R34" i="72"/>
  <c r="P34" i="72"/>
  <c r="O34" i="72"/>
  <c r="N34" i="72"/>
  <c r="M34" i="72"/>
  <c r="L34" i="72"/>
  <c r="K34" i="72"/>
  <c r="J34" i="72"/>
  <c r="I34" i="72"/>
  <c r="H34" i="72"/>
  <c r="G34" i="72"/>
  <c r="Y33" i="72"/>
  <c r="X33" i="72"/>
  <c r="W33" i="72"/>
  <c r="V33" i="72"/>
  <c r="T33" i="72"/>
  <c r="S33" i="72"/>
  <c r="Q33" i="72"/>
  <c r="R33" i="72"/>
  <c r="P33" i="72"/>
  <c r="O33" i="72"/>
  <c r="N33" i="72"/>
  <c r="M33" i="72"/>
  <c r="L33" i="72"/>
  <c r="K33" i="72"/>
  <c r="J33" i="72"/>
  <c r="I33" i="72"/>
  <c r="H33" i="72"/>
  <c r="G33" i="72"/>
  <c r="Y32" i="72"/>
  <c r="X32" i="72"/>
  <c r="W32" i="72"/>
  <c r="V32" i="72"/>
  <c r="T32" i="72"/>
  <c r="S32" i="72"/>
  <c r="Q32" i="72"/>
  <c r="R32" i="72"/>
  <c r="P32" i="72"/>
  <c r="O32" i="72"/>
  <c r="N32" i="72"/>
  <c r="M32" i="72"/>
  <c r="L32" i="72"/>
  <c r="K32" i="72"/>
  <c r="J32" i="72"/>
  <c r="I32" i="72"/>
  <c r="H32" i="72"/>
  <c r="G32" i="72"/>
  <c r="Y31" i="72"/>
  <c r="X31" i="72"/>
  <c r="W31" i="72"/>
  <c r="V31" i="72"/>
  <c r="T31" i="72"/>
  <c r="S31" i="72"/>
  <c r="Q31" i="72"/>
  <c r="R31" i="72"/>
  <c r="P31" i="72"/>
  <c r="O31" i="72"/>
  <c r="N31" i="72"/>
  <c r="M31" i="72"/>
  <c r="L31" i="72"/>
  <c r="K31" i="72"/>
  <c r="J31" i="72"/>
  <c r="I31" i="72"/>
  <c r="H31" i="72"/>
  <c r="G31" i="72"/>
  <c r="Y30" i="72"/>
  <c r="X30" i="72"/>
  <c r="W30" i="72"/>
  <c r="V30" i="72"/>
  <c r="T30" i="72"/>
  <c r="S30" i="72"/>
  <c r="Q30" i="72"/>
  <c r="R30" i="72"/>
  <c r="P30" i="72"/>
  <c r="O30" i="72"/>
  <c r="N30" i="72"/>
  <c r="M30" i="72"/>
  <c r="L30" i="72"/>
  <c r="K30" i="72"/>
  <c r="J30" i="72"/>
  <c r="I30" i="72"/>
  <c r="H30" i="72"/>
  <c r="G30" i="72"/>
  <c r="Y29" i="72"/>
  <c r="X29" i="72"/>
  <c r="W29" i="72"/>
  <c r="V29" i="72"/>
  <c r="T29" i="72"/>
  <c r="S29" i="72"/>
  <c r="Q29" i="72"/>
  <c r="R29" i="72"/>
  <c r="P29" i="72"/>
  <c r="O29" i="72"/>
  <c r="N29" i="72"/>
  <c r="M29" i="72"/>
  <c r="L29" i="72"/>
  <c r="K29" i="72"/>
  <c r="J29" i="72"/>
  <c r="I29" i="72"/>
  <c r="H29" i="72"/>
  <c r="G29" i="72"/>
  <c r="Y28" i="72"/>
  <c r="X28" i="72"/>
  <c r="W28" i="72"/>
  <c r="V28" i="72"/>
  <c r="T28" i="72"/>
  <c r="S28" i="72"/>
  <c r="Q28" i="72"/>
  <c r="R28" i="72"/>
  <c r="P28" i="72"/>
  <c r="O28" i="72"/>
  <c r="N28" i="72"/>
  <c r="M28" i="72"/>
  <c r="L28" i="72"/>
  <c r="K28" i="72"/>
  <c r="J28" i="72"/>
  <c r="I28" i="72"/>
  <c r="H28" i="72"/>
  <c r="G28" i="72"/>
  <c r="Y27" i="72"/>
  <c r="X27" i="72"/>
  <c r="W27" i="72"/>
  <c r="V27" i="72"/>
  <c r="T27" i="72"/>
  <c r="S27" i="72"/>
  <c r="Q27" i="72"/>
  <c r="R27" i="72"/>
  <c r="P27" i="72"/>
  <c r="O27" i="72"/>
  <c r="N27" i="72"/>
  <c r="M27" i="72"/>
  <c r="L27" i="72"/>
  <c r="K27" i="72"/>
  <c r="J27" i="72"/>
  <c r="I27" i="72"/>
  <c r="H27" i="72"/>
  <c r="G27" i="72"/>
  <c r="Y26" i="72"/>
  <c r="X26" i="72"/>
  <c r="W26" i="72"/>
  <c r="V26" i="72"/>
  <c r="T26" i="72"/>
  <c r="S26" i="72"/>
  <c r="Q26" i="72"/>
  <c r="R26" i="72"/>
  <c r="P26" i="72"/>
  <c r="O26" i="72"/>
  <c r="N26" i="72"/>
  <c r="M26" i="72"/>
  <c r="L26" i="72"/>
  <c r="K26" i="72"/>
  <c r="J26" i="72"/>
  <c r="I26" i="72"/>
  <c r="H26" i="72"/>
  <c r="G26" i="72"/>
  <c r="Y25" i="72"/>
  <c r="X25" i="72"/>
  <c r="W25" i="72"/>
  <c r="V25" i="72"/>
  <c r="T25" i="72"/>
  <c r="S25" i="72"/>
  <c r="Q25" i="72"/>
  <c r="R25" i="72"/>
  <c r="P25" i="72"/>
  <c r="O25" i="72"/>
  <c r="N25" i="72"/>
  <c r="M25" i="72"/>
  <c r="L25" i="72"/>
  <c r="K25" i="72"/>
  <c r="J25" i="72"/>
  <c r="I25" i="72"/>
  <c r="H25" i="72"/>
  <c r="G25" i="72"/>
  <c r="Y24" i="72"/>
  <c r="X24" i="72"/>
  <c r="W24" i="72"/>
  <c r="V24" i="72"/>
  <c r="T24" i="72"/>
  <c r="S24" i="72"/>
  <c r="Q24" i="72"/>
  <c r="R24" i="72"/>
  <c r="P24" i="72"/>
  <c r="O24" i="72"/>
  <c r="N24" i="72"/>
  <c r="M24" i="72"/>
  <c r="L24" i="72"/>
  <c r="K24" i="72"/>
  <c r="J24" i="72"/>
  <c r="I24" i="72"/>
  <c r="H24" i="72"/>
  <c r="G24" i="72"/>
  <c r="Y23" i="72"/>
  <c r="X23" i="72"/>
  <c r="W23" i="72"/>
  <c r="V23" i="72"/>
  <c r="T23" i="72"/>
  <c r="S23" i="72"/>
  <c r="Q23" i="72"/>
  <c r="R23" i="72"/>
  <c r="P23" i="72"/>
  <c r="O23" i="72"/>
  <c r="N23" i="72"/>
  <c r="M23" i="72"/>
  <c r="L23" i="72"/>
  <c r="K23" i="72"/>
  <c r="J23" i="72"/>
  <c r="I23" i="72"/>
  <c r="H23" i="72"/>
  <c r="G23" i="72"/>
  <c r="Y22" i="72"/>
  <c r="X22" i="72"/>
  <c r="W22" i="72"/>
  <c r="V22" i="72"/>
  <c r="T22" i="72"/>
  <c r="S22" i="72"/>
  <c r="Q22" i="72"/>
  <c r="R22" i="72"/>
  <c r="P22" i="72"/>
  <c r="O22" i="72"/>
  <c r="N22" i="72"/>
  <c r="M22" i="72"/>
  <c r="L22" i="72"/>
  <c r="K22" i="72"/>
  <c r="J22" i="72"/>
  <c r="I22" i="72"/>
  <c r="H22" i="72"/>
  <c r="G22" i="72"/>
  <c r="Y21" i="72"/>
  <c r="X21" i="72"/>
  <c r="W21" i="72"/>
  <c r="V21" i="72"/>
  <c r="T21" i="72"/>
  <c r="S21" i="72"/>
  <c r="Q21" i="72"/>
  <c r="R21" i="72"/>
  <c r="P21" i="72"/>
  <c r="O21" i="72"/>
  <c r="N21" i="72"/>
  <c r="M21" i="72"/>
  <c r="L21" i="72"/>
  <c r="K21" i="72"/>
  <c r="J21" i="72"/>
  <c r="I21" i="72"/>
  <c r="H21" i="72"/>
  <c r="G21" i="72"/>
  <c r="Y20" i="72"/>
  <c r="X20" i="72"/>
  <c r="W20" i="72"/>
  <c r="V20" i="72"/>
  <c r="T20" i="72"/>
  <c r="S20" i="72"/>
  <c r="Q20" i="72"/>
  <c r="R20" i="72"/>
  <c r="P20" i="72"/>
  <c r="O20" i="72"/>
  <c r="N20" i="72"/>
  <c r="M20" i="72"/>
  <c r="L20" i="72"/>
  <c r="K20" i="72"/>
  <c r="J20" i="72"/>
  <c r="I20" i="72"/>
  <c r="H20" i="72"/>
  <c r="G20" i="72"/>
  <c r="Y19" i="72"/>
  <c r="X19" i="72"/>
  <c r="W19" i="72"/>
  <c r="V19" i="72"/>
  <c r="T19" i="72"/>
  <c r="S19" i="72"/>
  <c r="Q19" i="72"/>
  <c r="R19" i="72"/>
  <c r="P19" i="72"/>
  <c r="O19" i="72"/>
  <c r="N19" i="72"/>
  <c r="M19" i="72"/>
  <c r="L19" i="72"/>
  <c r="K19" i="72"/>
  <c r="J19" i="72"/>
  <c r="I19" i="72"/>
  <c r="H19" i="72"/>
  <c r="G19" i="72"/>
  <c r="Y18" i="72"/>
  <c r="X18" i="72"/>
  <c r="W18" i="72"/>
  <c r="V18" i="72"/>
  <c r="T18" i="72"/>
  <c r="S18" i="72"/>
  <c r="Q18" i="72"/>
  <c r="R18" i="72"/>
  <c r="P18" i="72"/>
  <c r="O18" i="72"/>
  <c r="N18" i="72"/>
  <c r="M18" i="72"/>
  <c r="L18" i="72"/>
  <c r="K18" i="72"/>
  <c r="J18" i="72"/>
  <c r="I18" i="72"/>
  <c r="H18" i="72"/>
  <c r="G18" i="72"/>
  <c r="Y17" i="72"/>
  <c r="X17" i="72"/>
  <c r="W17" i="72"/>
  <c r="V17" i="72"/>
  <c r="T17" i="72"/>
  <c r="S17" i="72"/>
  <c r="Q17" i="72"/>
  <c r="R17" i="72"/>
  <c r="P17" i="72"/>
  <c r="O17" i="72"/>
  <c r="N17" i="72"/>
  <c r="M17" i="72"/>
  <c r="L17" i="72"/>
  <c r="K17" i="72"/>
  <c r="J17" i="72"/>
  <c r="I17" i="72"/>
  <c r="H17" i="72"/>
  <c r="G17" i="72"/>
  <c r="Y16" i="72"/>
  <c r="X16" i="72"/>
  <c r="W16" i="72"/>
  <c r="V16" i="72"/>
  <c r="T16" i="72"/>
  <c r="S16" i="72"/>
  <c r="Q16" i="72"/>
  <c r="R16" i="72"/>
  <c r="P16" i="72"/>
  <c r="O16" i="72"/>
  <c r="N16" i="72"/>
  <c r="M16" i="72"/>
  <c r="L16" i="72"/>
  <c r="K16" i="72"/>
  <c r="J16" i="72"/>
  <c r="I16" i="72"/>
  <c r="H16" i="72"/>
  <c r="G16" i="72"/>
  <c r="Y15" i="72"/>
  <c r="X15" i="72"/>
  <c r="W15" i="72"/>
  <c r="V15" i="72"/>
  <c r="T15" i="72"/>
  <c r="S15" i="72"/>
  <c r="Q15" i="72"/>
  <c r="R15" i="72"/>
  <c r="P15" i="72"/>
  <c r="O15" i="72"/>
  <c r="N15" i="72"/>
  <c r="M15" i="72"/>
  <c r="L15" i="72"/>
  <c r="K15" i="72"/>
  <c r="J15" i="72"/>
  <c r="I15" i="72"/>
  <c r="H15" i="72"/>
  <c r="G15" i="72"/>
  <c r="Y14" i="72"/>
  <c r="X14" i="72"/>
  <c r="W14" i="72"/>
  <c r="V14" i="72"/>
  <c r="T14" i="72"/>
  <c r="S14" i="72"/>
  <c r="Q14" i="72"/>
  <c r="R14" i="72"/>
  <c r="P14" i="72"/>
  <c r="O14" i="72"/>
  <c r="N14" i="72"/>
  <c r="M14" i="72"/>
  <c r="L14" i="72"/>
  <c r="K14" i="72"/>
  <c r="J14" i="72"/>
  <c r="I14" i="72"/>
  <c r="H14" i="72"/>
  <c r="G14" i="72"/>
  <c r="Y13" i="72"/>
  <c r="X13" i="72"/>
  <c r="W13" i="72"/>
  <c r="V13" i="72"/>
  <c r="T13" i="72"/>
  <c r="S13" i="72"/>
  <c r="Q13" i="72"/>
  <c r="R13" i="72"/>
  <c r="P13" i="72"/>
  <c r="O13" i="72"/>
  <c r="N13" i="72"/>
  <c r="M13" i="72"/>
  <c r="L13" i="72"/>
  <c r="K13" i="72"/>
  <c r="J13" i="72"/>
  <c r="I13" i="72"/>
  <c r="H13" i="72"/>
  <c r="G13" i="72"/>
  <c r="Y12" i="72"/>
  <c r="X12" i="72"/>
  <c r="W12" i="72"/>
  <c r="V12" i="72"/>
  <c r="T12" i="72"/>
  <c r="S12" i="72"/>
  <c r="Q12" i="72"/>
  <c r="R12" i="72"/>
  <c r="P12" i="72"/>
  <c r="O12" i="72"/>
  <c r="N12" i="72"/>
  <c r="M12" i="72"/>
  <c r="L12" i="72"/>
  <c r="K12" i="72"/>
  <c r="J12" i="72"/>
  <c r="I12" i="72"/>
  <c r="H12" i="72"/>
  <c r="G12" i="72"/>
  <c r="Y11" i="72"/>
  <c r="X11" i="72"/>
  <c r="W11" i="72"/>
  <c r="V11" i="72"/>
  <c r="T11" i="72"/>
  <c r="S11" i="72"/>
  <c r="Q11" i="72"/>
  <c r="R11" i="72"/>
  <c r="P11" i="72"/>
  <c r="O11" i="72"/>
  <c r="N11" i="72"/>
  <c r="M11" i="72"/>
  <c r="L11" i="72"/>
  <c r="K11" i="72"/>
  <c r="J11" i="72"/>
  <c r="I11" i="72"/>
  <c r="H11" i="72"/>
  <c r="G11" i="72"/>
  <c r="Y10" i="72"/>
  <c r="X10" i="72"/>
  <c r="W10" i="72"/>
  <c r="V10" i="72"/>
  <c r="T10" i="72"/>
  <c r="S10" i="72"/>
  <c r="Q10" i="72"/>
  <c r="R10" i="72"/>
  <c r="P10" i="72"/>
  <c r="O10" i="72"/>
  <c r="N10" i="72"/>
  <c r="M10" i="72"/>
  <c r="L10" i="72"/>
  <c r="K10" i="72"/>
  <c r="J10" i="72"/>
  <c r="I10" i="72"/>
  <c r="H10" i="72"/>
  <c r="G10" i="72"/>
  <c r="Y9" i="72"/>
  <c r="X9" i="72"/>
  <c r="W9" i="72"/>
  <c r="V9" i="72"/>
  <c r="T9" i="72"/>
  <c r="S9" i="72"/>
  <c r="Q9" i="72"/>
  <c r="R9" i="72"/>
  <c r="P9" i="72"/>
  <c r="O9" i="72"/>
  <c r="N9" i="72"/>
  <c r="M9" i="72"/>
  <c r="L9" i="72"/>
  <c r="K9" i="72"/>
  <c r="J9" i="72"/>
  <c r="I9" i="72"/>
  <c r="H9" i="72"/>
  <c r="G9" i="72"/>
  <c r="W8" i="72"/>
  <c r="Y8" i="72" s="1"/>
  <c r="V8" i="72"/>
  <c r="T8" i="72"/>
  <c r="S8" i="72"/>
  <c r="Q8" i="72"/>
  <c r="R8" i="72"/>
  <c r="P8" i="72"/>
  <c r="O8" i="72"/>
  <c r="N8" i="72"/>
  <c r="M8" i="72"/>
  <c r="L8" i="72"/>
  <c r="K8" i="72"/>
  <c r="J8" i="72"/>
  <c r="I8" i="72"/>
  <c r="H8" i="72"/>
  <c r="G8" i="72"/>
  <c r="AC33" i="71" l="1"/>
  <c r="AC249" i="71"/>
  <c r="Z139" i="72"/>
  <c r="Z249" i="72"/>
  <c r="Z15" i="72"/>
  <c r="Z19" i="72"/>
  <c r="Z23" i="72"/>
  <c r="Z29" i="72"/>
  <c r="Z33" i="72"/>
  <c r="Z37" i="72"/>
  <c r="Z39" i="72"/>
  <c r="Z125" i="72"/>
  <c r="Z134" i="72"/>
  <c r="Z136" i="72"/>
  <c r="Z138" i="72"/>
  <c r="Z144" i="72"/>
  <c r="Z146" i="72"/>
  <c r="Z148" i="72"/>
  <c r="Z150" i="72"/>
  <c r="Z172" i="72"/>
  <c r="Z13" i="72"/>
  <c r="Z17" i="72"/>
  <c r="Z25" i="72"/>
  <c r="Z27" i="72"/>
  <c r="Z31" i="72"/>
  <c r="Z35" i="72"/>
  <c r="Z21" i="72"/>
  <c r="Z77" i="72"/>
  <c r="Z87" i="72"/>
  <c r="Z182" i="72"/>
  <c r="Z268" i="72"/>
  <c r="Z278" i="72"/>
  <c r="Z316" i="72"/>
  <c r="Z326" i="72"/>
  <c r="Z328" i="72"/>
  <c r="Z330" i="72"/>
  <c r="Z336" i="72"/>
  <c r="Z338" i="72"/>
  <c r="Z340" i="72"/>
  <c r="Z342" i="72"/>
  <c r="Z80" i="72"/>
  <c r="Z151" i="72"/>
  <c r="Z8" i="72"/>
  <c r="Z175" i="72"/>
  <c r="Z187" i="72"/>
  <c r="Z199" i="72"/>
  <c r="Z201" i="72"/>
  <c r="Z223" i="72"/>
  <c r="Z271" i="72"/>
  <c r="Z331" i="72"/>
  <c r="Z343" i="72"/>
  <c r="Z58" i="72"/>
  <c r="Z32" i="72"/>
  <c r="Z44" i="72"/>
  <c r="Z56" i="72"/>
  <c r="Z184" i="72"/>
  <c r="Z186" i="72"/>
  <c r="Z192" i="72"/>
  <c r="Z194" i="72"/>
  <c r="Z196" i="72"/>
  <c r="Z198" i="72"/>
  <c r="Z202" i="72"/>
  <c r="Z204" i="72"/>
  <c r="Z206" i="72"/>
  <c r="Z208" i="72"/>
  <c r="Z210" i="72"/>
  <c r="Z214" i="72"/>
  <c r="Z216" i="72"/>
  <c r="Z218" i="72"/>
  <c r="Z220" i="72"/>
  <c r="Z222" i="72"/>
  <c r="Z224" i="72"/>
  <c r="Z228" i="72"/>
  <c r="Z230" i="72"/>
  <c r="Z110" i="72"/>
  <c r="Z126" i="72"/>
  <c r="Z96" i="72"/>
  <c r="Z108" i="72"/>
  <c r="Z118" i="72"/>
  <c r="Z347" i="72"/>
  <c r="Z349" i="72"/>
  <c r="Z351" i="72"/>
  <c r="Z353" i="72"/>
  <c r="Z355" i="72"/>
  <c r="Z100" i="72"/>
  <c r="Z106" i="72"/>
  <c r="Z114" i="72"/>
  <c r="Z120" i="72"/>
  <c r="Z231" i="72"/>
  <c r="Z233" i="72"/>
  <c r="Z237" i="72"/>
  <c r="Z239" i="72"/>
  <c r="Z241" i="72"/>
  <c r="Z243" i="72"/>
  <c r="Z245" i="72"/>
  <c r="Z90" i="72"/>
  <c r="Z98" i="72"/>
  <c r="Z279" i="72"/>
  <c r="Z281" i="72"/>
  <c r="Z285" i="72"/>
  <c r="Z287" i="72"/>
  <c r="Z289" i="72"/>
  <c r="Z291" i="72"/>
  <c r="Z293" i="72"/>
  <c r="Z297" i="72"/>
  <c r="Z299" i="72"/>
  <c r="Z301" i="72"/>
  <c r="Z305" i="72"/>
  <c r="Z309" i="72"/>
  <c r="Z311" i="72"/>
  <c r="Z313" i="72"/>
  <c r="Z317" i="72"/>
  <c r="Z321" i="72"/>
  <c r="Z323" i="72"/>
  <c r="Z325" i="72"/>
  <c r="Z10" i="72"/>
  <c r="Z131" i="72"/>
  <c r="Z88" i="72"/>
  <c r="Z94" i="72"/>
  <c r="Z102" i="72"/>
  <c r="Z122" i="72"/>
  <c r="Z130" i="72"/>
  <c r="Z133" i="72"/>
  <c r="Z153" i="72"/>
  <c r="AC259" i="71"/>
  <c r="AC295" i="71"/>
  <c r="AC307" i="71"/>
  <c r="AC309" i="71"/>
  <c r="AC319" i="71"/>
  <c r="AC216" i="71"/>
  <c r="AC228" i="71"/>
  <c r="AC20" i="71"/>
  <c r="AC44" i="71"/>
  <c r="AC56" i="71"/>
  <c r="AC80" i="71"/>
  <c r="AC116" i="71"/>
  <c r="AC128" i="71"/>
  <c r="AC139" i="71"/>
  <c r="AC151" i="71"/>
  <c r="AC163" i="71"/>
  <c r="AC175" i="71"/>
  <c r="AC187" i="71"/>
  <c r="AC199" i="71"/>
  <c r="AC211" i="71"/>
  <c r="AC8" i="71"/>
  <c r="AC252" i="71"/>
  <c r="AC264" i="71"/>
  <c r="AC288" i="71"/>
  <c r="AC47" i="71"/>
  <c r="AC59" i="71"/>
  <c r="AC121" i="71"/>
  <c r="AC158" i="71"/>
  <c r="AC23" i="71"/>
  <c r="AC37" i="71"/>
  <c r="AC41" i="71"/>
  <c r="AC61" i="71"/>
  <c r="AC115" i="71"/>
  <c r="AC39" i="71"/>
  <c r="AC45" i="71"/>
  <c r="AC53" i="71"/>
  <c r="AC27" i="71"/>
  <c r="AC29" i="71"/>
  <c r="AC35" i="71"/>
  <c r="AC43" i="71"/>
  <c r="AC51" i="71"/>
  <c r="AC55" i="71"/>
  <c r="AC113" i="71"/>
  <c r="AC119" i="71"/>
  <c r="AC31" i="71"/>
  <c r="AC49" i="71"/>
  <c r="AC57" i="71"/>
  <c r="AC77" i="71"/>
  <c r="AC123" i="71"/>
  <c r="AC25" i="71"/>
  <c r="AC87" i="71"/>
  <c r="AC117" i="71"/>
  <c r="AC70" i="71"/>
  <c r="AC348" i="71"/>
  <c r="AC172" i="71"/>
  <c r="AC178" i="71"/>
  <c r="AC186" i="71"/>
  <c r="AC266" i="71"/>
  <c r="AC268" i="71"/>
  <c r="AC270" i="71"/>
  <c r="AC274" i="71"/>
  <c r="AC290" i="71"/>
  <c r="AC292" i="71"/>
  <c r="AC310" i="71"/>
  <c r="AC336" i="71"/>
  <c r="AC338" i="71"/>
  <c r="AC340" i="71"/>
  <c r="AC342" i="71"/>
  <c r="AC168" i="71"/>
  <c r="AC190" i="71"/>
  <c r="AC162" i="71"/>
  <c r="AC184" i="71"/>
  <c r="AC196" i="71"/>
  <c r="AC210" i="71"/>
  <c r="AC170" i="71"/>
  <c r="AC182" i="71"/>
  <c r="AC202" i="71"/>
  <c r="AC208" i="71"/>
  <c r="AC62" i="71"/>
  <c r="AC164" i="71"/>
  <c r="AC174" i="71"/>
  <c r="AC194" i="71"/>
  <c r="AC206" i="71"/>
  <c r="AC141" i="71"/>
  <c r="AC347" i="71"/>
  <c r="AC349" i="71"/>
  <c r="AC351" i="71"/>
  <c r="AC353" i="71"/>
  <c r="AC354" i="71"/>
  <c r="AC160" i="71"/>
  <c r="AC166" i="71"/>
  <c r="AC188" i="71"/>
  <c r="AC200" i="71"/>
  <c r="AC212" i="71"/>
  <c r="AC230" i="71"/>
  <c r="AC22" i="71"/>
  <c r="AC88" i="71"/>
  <c r="AC90" i="71"/>
  <c r="AC96" i="71"/>
  <c r="AC98" i="71"/>
  <c r="AC100" i="71"/>
  <c r="AC102" i="71"/>
  <c r="AC106" i="71"/>
  <c r="AC177" i="71"/>
  <c r="AC213" i="71"/>
  <c r="AC215" i="71"/>
  <c r="AC217" i="71"/>
  <c r="AC219" i="71"/>
  <c r="AC221" i="71"/>
  <c r="AC225" i="71"/>
  <c r="AC231" i="71"/>
  <c r="AC233" i="71"/>
  <c r="AC237" i="71"/>
  <c r="AC239" i="71"/>
  <c r="AC241" i="71"/>
  <c r="AC243" i="71"/>
  <c r="AC245" i="71"/>
  <c r="AC352" i="71"/>
  <c r="AC176" i="71"/>
  <c r="AC180" i="71"/>
  <c r="AC198" i="71"/>
  <c r="AC94" i="71"/>
  <c r="AC108" i="71"/>
  <c r="AC110" i="71"/>
  <c r="AC112" i="71"/>
  <c r="AC267" i="71"/>
  <c r="AC269" i="71"/>
  <c r="AC273" i="71"/>
  <c r="AC275" i="71"/>
  <c r="AC277" i="71"/>
  <c r="AC279" i="71"/>
  <c r="AC281" i="71"/>
  <c r="AC285" i="71"/>
  <c r="AC287" i="71"/>
  <c r="AC289" i="71"/>
  <c r="AC291" i="71"/>
  <c r="AC311" i="71"/>
  <c r="AC335" i="71"/>
  <c r="AC337" i="71"/>
  <c r="Z41" i="72"/>
  <c r="Z135" i="72"/>
  <c r="Z149" i="72"/>
  <c r="Z240" i="72"/>
  <c r="Z341" i="72"/>
  <c r="Z250" i="72"/>
  <c r="Z272" i="72"/>
  <c r="Z276" i="72"/>
  <c r="Z137" i="72"/>
  <c r="Z145" i="72"/>
  <c r="Z67" i="72"/>
  <c r="Z266" i="72"/>
  <c r="Z89" i="72"/>
  <c r="Z91" i="72"/>
  <c r="Z97" i="72"/>
  <c r="Z99" i="72"/>
  <c r="Z101" i="72"/>
  <c r="Z103" i="72"/>
  <c r="Z183" i="72"/>
  <c r="Z185" i="72"/>
  <c r="Z189" i="72"/>
  <c r="Z191" i="72"/>
  <c r="Z193" i="72"/>
  <c r="Z195" i="72"/>
  <c r="Z197" i="72"/>
  <c r="Z235" i="72"/>
  <c r="Z247" i="72"/>
  <c r="Z280" i="72"/>
  <c r="Z282" i="72"/>
  <c r="Z288" i="72"/>
  <c r="Z290" i="72"/>
  <c r="Z292" i="72"/>
  <c r="Z294" i="72"/>
  <c r="Z335" i="72"/>
  <c r="Z61" i="72"/>
  <c r="Z157" i="72"/>
  <c r="Z262" i="72"/>
  <c r="Z179" i="72"/>
  <c r="Z107" i="72"/>
  <c r="Z109" i="72"/>
  <c r="Z111" i="72"/>
  <c r="Z113" i="72"/>
  <c r="Z115" i="72"/>
  <c r="Z119" i="72"/>
  <c r="Z121" i="72"/>
  <c r="Z123" i="72"/>
  <c r="Z203" i="72"/>
  <c r="Z205" i="72"/>
  <c r="Z209" i="72"/>
  <c r="Z213" i="72"/>
  <c r="Z215" i="72"/>
  <c r="Z217" i="72"/>
  <c r="Z219" i="72"/>
  <c r="Z298" i="72"/>
  <c r="Z300" i="72"/>
  <c r="Z302" i="72"/>
  <c r="Z304" i="72"/>
  <c r="Z306" i="72"/>
  <c r="Z310" i="72"/>
  <c r="Z312" i="72"/>
  <c r="Z314" i="72"/>
  <c r="Z344" i="72"/>
  <c r="Z348" i="72"/>
  <c r="Z350" i="72"/>
  <c r="Z352" i="72"/>
  <c r="Z354" i="72"/>
  <c r="Z51" i="72"/>
  <c r="Z234" i="72"/>
  <c r="Z333" i="72"/>
  <c r="Z65" i="72"/>
  <c r="Z73" i="72"/>
  <c r="Z256" i="72"/>
  <c r="Z22" i="72"/>
  <c r="Z34" i="72"/>
  <c r="Z127" i="72"/>
  <c r="Z129" i="72"/>
  <c r="Z132" i="72"/>
  <c r="Z221" i="72"/>
  <c r="Z225" i="72"/>
  <c r="Z227" i="72"/>
  <c r="Z229" i="72"/>
  <c r="Z318" i="72"/>
  <c r="Z320" i="72"/>
  <c r="Z324" i="72"/>
  <c r="Z43" i="72"/>
  <c r="Z49" i="72"/>
  <c r="Z55" i="72"/>
  <c r="Z141" i="72"/>
  <c r="Z143" i="72"/>
  <c r="Z147" i="72"/>
  <c r="Z242" i="72"/>
  <c r="Z246" i="72"/>
  <c r="Z327" i="72"/>
  <c r="Z337" i="72"/>
  <c r="Z339" i="72"/>
  <c r="Z59" i="72"/>
  <c r="Z63" i="72"/>
  <c r="Z155" i="72"/>
  <c r="Z167" i="72"/>
  <c r="Z252" i="72"/>
  <c r="Z258" i="72"/>
  <c r="Z81" i="72"/>
  <c r="Z181" i="72"/>
  <c r="Z270" i="72"/>
  <c r="Z14" i="72"/>
  <c r="Z16" i="72"/>
  <c r="Z24" i="72"/>
  <c r="Z26" i="72"/>
  <c r="Z36" i="72"/>
  <c r="Z38" i="72"/>
  <c r="Z50" i="72"/>
  <c r="Z54" i="72"/>
  <c r="Z92" i="72"/>
  <c r="Z104" i="72"/>
  <c r="Z283" i="72"/>
  <c r="Z329" i="72"/>
  <c r="Z161" i="72"/>
  <c r="Z165" i="72"/>
  <c r="Z169" i="72"/>
  <c r="Z254" i="72"/>
  <c r="Z79" i="72"/>
  <c r="Z85" i="72"/>
  <c r="Z177" i="72"/>
  <c r="Z40" i="72"/>
  <c r="Z46" i="72"/>
  <c r="Z48" i="72"/>
  <c r="Z295" i="72"/>
  <c r="Z60" i="72"/>
  <c r="Z62" i="72"/>
  <c r="Z66" i="72"/>
  <c r="Z70" i="72"/>
  <c r="Z72" i="72"/>
  <c r="Z74" i="72"/>
  <c r="Z154" i="72"/>
  <c r="Z156" i="72"/>
  <c r="Z158" i="72"/>
  <c r="Z160" i="72"/>
  <c r="Z162" i="72"/>
  <c r="Z166" i="72"/>
  <c r="Z168" i="72"/>
  <c r="Z170" i="72"/>
  <c r="Z251" i="72"/>
  <c r="Z253" i="72"/>
  <c r="Z257" i="72"/>
  <c r="Z261" i="72"/>
  <c r="Z263" i="72"/>
  <c r="Z265" i="72"/>
  <c r="Z267" i="72"/>
  <c r="Z345" i="72"/>
  <c r="Z53" i="72"/>
  <c r="Z232" i="72"/>
  <c r="Z244" i="72"/>
  <c r="Z75" i="72"/>
  <c r="Z264" i="72"/>
  <c r="Z173" i="72"/>
  <c r="Z12" i="72"/>
  <c r="Z52" i="72"/>
  <c r="Z78" i="72"/>
  <c r="Z82" i="72"/>
  <c r="Z84" i="72"/>
  <c r="Z86" i="72"/>
  <c r="Z128" i="72"/>
  <c r="Z174" i="72"/>
  <c r="Z176" i="72"/>
  <c r="Z180" i="72"/>
  <c r="Z269" i="72"/>
  <c r="Z273" i="72"/>
  <c r="Z275" i="72"/>
  <c r="Z277" i="72"/>
  <c r="Z319" i="72"/>
  <c r="AC14" i="71"/>
  <c r="AC50" i="71"/>
  <c r="AC58" i="71"/>
  <c r="AC60" i="71"/>
  <c r="AC66" i="71"/>
  <c r="AC72" i="71"/>
  <c r="AC76" i="71"/>
  <c r="AC129" i="71"/>
  <c r="AC132" i="71"/>
  <c r="AC134" i="71"/>
  <c r="AC140" i="71"/>
  <c r="AC9" i="71"/>
  <c r="AC11" i="71"/>
  <c r="AC13" i="71"/>
  <c r="AC15" i="71"/>
  <c r="AC17" i="71"/>
  <c r="AC19" i="71"/>
  <c r="AC21" i="71"/>
  <c r="AC78" i="71"/>
  <c r="AC82" i="71"/>
  <c r="AC84" i="71"/>
  <c r="AC86" i="71"/>
  <c r="AC142" i="71"/>
  <c r="AC144" i="71"/>
  <c r="AC146" i="71"/>
  <c r="AC148" i="71"/>
  <c r="AC150" i="71"/>
  <c r="AC152" i="71"/>
  <c r="AC154" i="71"/>
  <c r="AC156" i="71"/>
  <c r="AC251" i="71"/>
  <c r="AC253" i="71"/>
  <c r="AC255" i="71"/>
  <c r="AC257" i="71"/>
  <c r="AC261" i="71"/>
  <c r="AC263" i="71"/>
  <c r="AC265" i="71"/>
  <c r="AC312" i="71"/>
  <c r="AC314" i="71"/>
  <c r="AC316" i="71"/>
  <c r="AC318" i="71"/>
  <c r="AC320" i="71"/>
  <c r="AC322" i="71"/>
  <c r="AC324" i="71"/>
  <c r="AC326" i="71"/>
  <c r="AC328" i="71"/>
  <c r="AC330" i="71"/>
  <c r="AC332" i="71"/>
  <c r="AC334" i="71"/>
  <c r="AC344" i="71"/>
  <c r="AC346" i="71"/>
  <c r="AC63" i="71"/>
  <c r="AC65" i="71"/>
  <c r="AC67" i="71"/>
  <c r="AC69" i="71"/>
  <c r="AC114" i="71"/>
  <c r="AC118" i="71"/>
  <c r="AC120" i="71"/>
  <c r="AC122" i="71"/>
  <c r="AC214" i="71"/>
  <c r="AC218" i="71"/>
  <c r="AC220" i="71"/>
  <c r="AC222" i="71"/>
  <c r="AC224" i="71"/>
  <c r="AC226" i="71"/>
  <c r="AC276" i="71"/>
  <c r="AC293" i="71"/>
  <c r="AC297" i="71"/>
  <c r="AC299" i="71"/>
  <c r="AC301" i="71"/>
  <c r="AC303" i="71"/>
  <c r="AC305" i="71"/>
  <c r="AC73" i="71"/>
  <c r="AC75" i="71"/>
  <c r="AC124" i="71"/>
  <c r="AC126" i="71"/>
  <c r="AC130" i="71"/>
  <c r="AC131" i="71"/>
  <c r="AC133" i="71"/>
  <c r="AC135" i="71"/>
  <c r="AC137" i="71"/>
  <c r="AC232" i="71"/>
  <c r="AC234" i="71"/>
  <c r="AC236" i="71"/>
  <c r="AC238" i="71"/>
  <c r="AC242" i="71"/>
  <c r="AC244" i="71"/>
  <c r="AC246" i="71"/>
  <c r="AC248" i="71"/>
  <c r="AC79" i="71"/>
  <c r="AC81" i="71"/>
  <c r="AC83" i="71"/>
  <c r="AC85" i="71"/>
  <c r="AC143" i="71"/>
  <c r="AC145" i="71"/>
  <c r="AC147" i="71"/>
  <c r="AC149" i="71"/>
  <c r="AC153" i="71"/>
  <c r="AC155" i="71"/>
  <c r="AC157" i="71"/>
  <c r="AC250" i="71"/>
  <c r="AC254" i="71"/>
  <c r="AC256" i="71"/>
  <c r="AC258" i="71"/>
  <c r="AC260" i="71"/>
  <c r="AC262" i="71"/>
  <c r="AC313" i="71"/>
  <c r="AC315" i="71"/>
  <c r="AC317" i="71"/>
  <c r="AC321" i="71"/>
  <c r="AC323" i="71"/>
  <c r="AC325" i="71"/>
  <c r="AC327" i="71"/>
  <c r="AC329" i="71"/>
  <c r="AC331" i="71"/>
  <c r="AC333" i="71"/>
  <c r="AC345" i="71"/>
  <c r="AC12" i="71"/>
  <c r="AC24" i="71"/>
  <c r="AC26" i="71"/>
  <c r="AC28" i="71"/>
  <c r="AC30" i="71"/>
  <c r="AC34" i="71"/>
  <c r="AC36" i="71"/>
  <c r="AC38" i="71"/>
  <c r="AC40" i="71"/>
  <c r="AC89" i="71"/>
  <c r="AC91" i="71"/>
  <c r="AC93" i="71"/>
  <c r="AC95" i="71"/>
  <c r="AC97" i="71"/>
  <c r="AC159" i="71"/>
  <c r="AC161" i="71"/>
  <c r="AC165" i="71"/>
  <c r="AC167" i="71"/>
  <c r="AC169" i="71"/>
  <c r="AC171" i="71"/>
  <c r="AC173" i="71"/>
  <c r="AC223" i="71"/>
  <c r="AC272" i="71"/>
  <c r="AC42" i="71"/>
  <c r="AC99" i="71"/>
  <c r="AC101" i="71"/>
  <c r="AC103" i="71"/>
  <c r="AC105" i="71"/>
  <c r="AC179" i="71"/>
  <c r="AC181" i="71"/>
  <c r="AC183" i="71"/>
  <c r="AC185" i="71"/>
  <c r="AC189" i="71"/>
  <c r="AC191" i="71"/>
  <c r="AC193" i="71"/>
  <c r="AC235" i="71"/>
  <c r="AC247" i="71"/>
  <c r="AC278" i="71"/>
  <c r="AC280" i="71"/>
  <c r="AC282" i="71"/>
  <c r="AC284" i="71"/>
  <c r="AC286" i="71"/>
  <c r="AC339" i="71"/>
  <c r="AC341" i="71"/>
  <c r="AC355" i="71"/>
  <c r="AC16" i="71"/>
  <c r="AC107" i="71"/>
  <c r="AC109" i="71"/>
  <c r="AC111" i="71"/>
  <c r="AC195" i="71"/>
  <c r="AC197" i="71"/>
  <c r="AC201" i="71"/>
  <c r="AC203" i="71"/>
  <c r="AC205" i="71"/>
  <c r="AC207" i="71"/>
  <c r="AC209" i="71"/>
  <c r="AC10" i="71"/>
  <c r="AC18" i="71"/>
  <c r="AC46" i="71"/>
  <c r="AC54" i="71"/>
  <c r="AC92" i="71"/>
  <c r="AC227" i="71"/>
  <c r="AC229" i="71"/>
  <c r="AC271" i="71"/>
  <c r="AC294" i="71"/>
  <c r="AC296" i="71"/>
  <c r="AC298" i="71"/>
  <c r="AC302" i="71"/>
  <c r="AC304" i="71"/>
  <c r="AC306" i="71"/>
  <c r="AC308" i="71"/>
  <c r="AC350" i="71"/>
  <c r="AC48" i="71"/>
  <c r="AC52" i="71"/>
  <c r="AC64" i="71"/>
  <c r="AC74" i="71"/>
  <c r="AC125" i="71"/>
  <c r="AC127" i="71"/>
  <c r="AC136" i="71"/>
  <c r="AC138" i="71"/>
  <c r="AC192" i="71"/>
  <c r="Z20" i="72"/>
  <c r="Z68" i="72"/>
  <c r="Z116" i="72"/>
  <c r="Z163" i="72"/>
  <c r="Z211" i="72"/>
  <c r="Z259" i="72"/>
  <c r="Z307" i="72"/>
  <c r="AC68" i="71"/>
  <c r="AC283" i="71"/>
  <c r="AC104" i="71"/>
  <c r="AC32" i="71"/>
  <c r="AC300" i="71"/>
  <c r="AC204" i="71"/>
  <c r="AC240" i="71"/>
  <c r="Z42" i="72"/>
  <c r="Z69" i="72"/>
  <c r="Z117" i="72"/>
  <c r="Z164" i="72"/>
  <c r="Z212" i="72"/>
  <c r="Z260" i="72"/>
  <c r="Z308" i="72"/>
  <c r="Z322" i="72"/>
  <c r="Z64" i="72"/>
  <c r="Z112" i="72"/>
  <c r="Z159" i="72"/>
  <c r="Z207" i="72"/>
  <c r="Z255" i="72"/>
  <c r="Z303" i="72"/>
  <c r="Z9" i="72"/>
  <c r="Z45" i="72"/>
  <c r="Z93" i="72"/>
  <c r="Z140" i="72"/>
  <c r="Z188" i="72"/>
  <c r="Z236" i="72"/>
  <c r="Z284" i="72"/>
  <c r="Z332" i="72"/>
  <c r="Z18" i="72"/>
  <c r="Z226" i="72"/>
  <c r="Z274" i="72"/>
  <c r="Z11" i="72"/>
  <c r="Z28" i="72"/>
  <c r="Z47" i="72"/>
  <c r="Z95" i="72"/>
  <c r="Z142" i="72"/>
  <c r="Z190" i="72"/>
  <c r="Z238" i="72"/>
  <c r="Z286" i="72"/>
  <c r="Z334" i="72"/>
  <c r="Z346" i="72"/>
  <c r="Z178" i="72"/>
  <c r="Z30" i="72"/>
  <c r="Z76" i="72"/>
  <c r="Z124" i="72"/>
  <c r="Z171" i="72"/>
  <c r="Z315" i="72"/>
  <c r="Z83" i="72"/>
  <c r="Z57" i="72"/>
  <c r="Z105" i="72"/>
  <c r="Z152" i="72"/>
  <c r="Z200" i="72"/>
  <c r="Z248" i="72"/>
  <c r="Z296" i="72"/>
  <c r="O8" i="73" l="1"/>
  <c r="T9" i="70"/>
  <c r="T10" i="70"/>
  <c r="T11" i="70"/>
  <c r="T12" i="70"/>
  <c r="T13" i="70"/>
  <c r="T14" i="70"/>
  <c r="T15" i="70"/>
  <c r="T16" i="70"/>
  <c r="T17" i="70"/>
  <c r="T18" i="70"/>
  <c r="T19" i="70"/>
  <c r="T20" i="70"/>
  <c r="T21" i="70"/>
  <c r="T22" i="70"/>
  <c r="T23" i="70"/>
  <c r="T24" i="70"/>
  <c r="T25" i="70"/>
  <c r="T26" i="70"/>
  <c r="T27" i="70"/>
  <c r="T28" i="70"/>
  <c r="T29" i="70"/>
  <c r="T30" i="70"/>
  <c r="T31" i="70"/>
  <c r="T32" i="70"/>
  <c r="T33" i="70"/>
  <c r="T34" i="70"/>
  <c r="T35" i="70"/>
  <c r="T36" i="70"/>
  <c r="T37" i="70"/>
  <c r="T38" i="70"/>
  <c r="T39" i="70"/>
  <c r="T40" i="70"/>
  <c r="T41" i="70"/>
  <c r="T42" i="70"/>
  <c r="T43" i="70"/>
  <c r="T44" i="70"/>
  <c r="T45" i="70"/>
  <c r="T46" i="70"/>
  <c r="T47" i="70"/>
  <c r="T48" i="70"/>
  <c r="T49" i="70"/>
  <c r="T50" i="70"/>
  <c r="T51" i="70"/>
  <c r="T52" i="70"/>
  <c r="T53" i="70"/>
  <c r="T54" i="70"/>
  <c r="T55" i="70"/>
  <c r="T56" i="70"/>
  <c r="T57" i="70"/>
  <c r="T58" i="70"/>
  <c r="T59" i="70"/>
  <c r="T60" i="70"/>
  <c r="T61" i="70"/>
  <c r="T62" i="70"/>
  <c r="T63" i="70"/>
  <c r="T64" i="70"/>
  <c r="T65" i="70"/>
  <c r="T66" i="70"/>
  <c r="T67" i="70"/>
  <c r="T68" i="70"/>
  <c r="T69" i="70"/>
  <c r="T70" i="70"/>
  <c r="T71" i="70"/>
  <c r="T72" i="70"/>
  <c r="T73" i="70"/>
  <c r="T74" i="70"/>
  <c r="T75" i="70"/>
  <c r="T76" i="70"/>
  <c r="T77" i="70"/>
  <c r="T78" i="70"/>
  <c r="T79" i="70"/>
  <c r="T80" i="70"/>
  <c r="T81" i="70"/>
  <c r="T82" i="70"/>
  <c r="T83" i="70"/>
  <c r="T84" i="70"/>
  <c r="T85" i="70"/>
  <c r="T86" i="70"/>
  <c r="T87" i="70"/>
  <c r="T88" i="70"/>
  <c r="T89" i="70"/>
  <c r="T90" i="70"/>
  <c r="T91" i="70"/>
  <c r="T92" i="70"/>
  <c r="T93" i="70"/>
  <c r="T94" i="70"/>
  <c r="T95" i="70"/>
  <c r="T96" i="70"/>
  <c r="T97" i="70"/>
  <c r="T98" i="70"/>
  <c r="T99" i="70"/>
  <c r="T100" i="70"/>
  <c r="T101" i="70"/>
  <c r="T102" i="70"/>
  <c r="T103" i="70"/>
  <c r="T104" i="70"/>
  <c r="T105" i="70"/>
  <c r="T106" i="70"/>
  <c r="T107" i="70"/>
  <c r="T108" i="70"/>
  <c r="T109" i="70"/>
  <c r="T110" i="70"/>
  <c r="T111" i="70"/>
  <c r="T112" i="70"/>
  <c r="T113" i="70"/>
  <c r="T114" i="70"/>
  <c r="T115" i="70"/>
  <c r="T116" i="70"/>
  <c r="T117" i="70"/>
  <c r="T118" i="70"/>
  <c r="T119" i="70"/>
  <c r="T120" i="70"/>
  <c r="T121" i="70"/>
  <c r="T122" i="70"/>
  <c r="T123" i="70"/>
  <c r="T124" i="70"/>
  <c r="T125" i="70"/>
  <c r="T126" i="70"/>
  <c r="T127" i="70"/>
  <c r="T128" i="70"/>
  <c r="T129" i="70"/>
  <c r="T130" i="70"/>
  <c r="T131" i="70"/>
  <c r="T132" i="70"/>
  <c r="T133" i="70"/>
  <c r="T134" i="70"/>
  <c r="T135" i="70"/>
  <c r="T136" i="70"/>
  <c r="T137" i="70"/>
  <c r="T138" i="70"/>
  <c r="T139" i="70"/>
  <c r="T140" i="70"/>
  <c r="T141" i="70"/>
  <c r="T142" i="70"/>
  <c r="T143" i="70"/>
  <c r="T144" i="70"/>
  <c r="T145" i="70"/>
  <c r="T146" i="70"/>
  <c r="T147" i="70"/>
  <c r="T148" i="70"/>
  <c r="T149" i="70"/>
  <c r="T150" i="70"/>
  <c r="T151" i="70"/>
  <c r="T152" i="70"/>
  <c r="T153" i="70"/>
  <c r="T154" i="70"/>
  <c r="T155" i="70"/>
  <c r="T156" i="70"/>
  <c r="T157" i="70"/>
  <c r="T158" i="70"/>
  <c r="T159" i="70"/>
  <c r="T160" i="70"/>
  <c r="T161" i="70"/>
  <c r="T162" i="70"/>
  <c r="T163" i="70"/>
  <c r="T164" i="70"/>
  <c r="T165" i="70"/>
  <c r="T166" i="70"/>
  <c r="T167" i="70"/>
  <c r="T168" i="70"/>
  <c r="T169" i="70"/>
  <c r="T170" i="70"/>
  <c r="T171" i="70"/>
  <c r="T172" i="70"/>
  <c r="T173" i="70"/>
  <c r="T174" i="70"/>
  <c r="T175" i="70"/>
  <c r="T176" i="70"/>
  <c r="T177" i="70"/>
  <c r="T178" i="70"/>
  <c r="T179" i="70"/>
  <c r="T180" i="70"/>
  <c r="T181" i="70"/>
  <c r="T182" i="70"/>
  <c r="T183" i="70"/>
  <c r="T184" i="70"/>
  <c r="T185" i="70"/>
  <c r="T186" i="70"/>
  <c r="T187" i="70"/>
  <c r="T188" i="70"/>
  <c r="T189" i="70"/>
  <c r="T190" i="70"/>
  <c r="T191" i="70"/>
  <c r="T192" i="70"/>
  <c r="T193" i="70"/>
  <c r="T194" i="70"/>
  <c r="T195" i="70"/>
  <c r="T196" i="70"/>
  <c r="T197" i="70"/>
  <c r="T198" i="70"/>
  <c r="T199" i="70"/>
  <c r="T200" i="70"/>
  <c r="T201" i="70"/>
  <c r="T202" i="70"/>
  <c r="T203" i="70"/>
  <c r="T204" i="70"/>
  <c r="T205" i="70"/>
  <c r="T206" i="70"/>
  <c r="T207" i="70"/>
  <c r="T208" i="70"/>
  <c r="T209" i="70"/>
  <c r="T210" i="70"/>
  <c r="T211" i="70"/>
  <c r="T212" i="70"/>
  <c r="T213" i="70"/>
  <c r="T214" i="70"/>
  <c r="T215" i="70"/>
  <c r="T216" i="70"/>
  <c r="T217" i="70"/>
  <c r="T218" i="70"/>
  <c r="T219" i="70"/>
  <c r="T220" i="70"/>
  <c r="T221" i="70"/>
  <c r="T222" i="70"/>
  <c r="T223" i="70"/>
  <c r="T224" i="70"/>
  <c r="T225" i="70"/>
  <c r="T226" i="70"/>
  <c r="T227" i="70"/>
  <c r="T228" i="70"/>
  <c r="T229" i="70"/>
  <c r="T230" i="70"/>
  <c r="T231" i="70"/>
  <c r="T232" i="70"/>
  <c r="T233" i="70"/>
  <c r="T234" i="70"/>
  <c r="T235" i="70"/>
  <c r="T236" i="70"/>
  <c r="T237" i="70"/>
  <c r="T238" i="70"/>
  <c r="T239" i="70"/>
  <c r="T240" i="70"/>
  <c r="T241" i="70"/>
  <c r="T242" i="70"/>
  <c r="T243" i="70"/>
  <c r="T244" i="70"/>
  <c r="T245" i="70"/>
  <c r="T246" i="70"/>
  <c r="T247" i="70"/>
  <c r="T248" i="70"/>
  <c r="T249" i="70"/>
  <c r="T250" i="70"/>
  <c r="T251" i="70"/>
  <c r="T252" i="70"/>
  <c r="T253" i="70"/>
  <c r="T254" i="70"/>
  <c r="T255" i="70"/>
  <c r="T256" i="70"/>
  <c r="T257" i="70"/>
  <c r="T258" i="70"/>
  <c r="T259" i="70"/>
  <c r="T260" i="70"/>
  <c r="T261" i="70"/>
  <c r="T262" i="70"/>
  <c r="T263" i="70"/>
  <c r="T264" i="70"/>
  <c r="T265" i="70"/>
  <c r="T266" i="70"/>
  <c r="T267" i="70"/>
  <c r="T268" i="70"/>
  <c r="T269" i="70"/>
  <c r="T270" i="70"/>
  <c r="T271" i="70"/>
  <c r="T272" i="70"/>
  <c r="T273" i="70"/>
  <c r="T274" i="70"/>
  <c r="T275" i="70"/>
  <c r="T276" i="70"/>
  <c r="T277" i="70"/>
  <c r="T278" i="70"/>
  <c r="T279" i="70"/>
  <c r="T280" i="70"/>
  <c r="T281" i="70"/>
  <c r="T282" i="70"/>
  <c r="T283" i="70"/>
  <c r="T284" i="70"/>
  <c r="T285" i="70"/>
  <c r="T286" i="70"/>
  <c r="T287" i="70"/>
  <c r="T288" i="70"/>
  <c r="T289" i="70"/>
  <c r="T290" i="70"/>
  <c r="T291" i="70"/>
  <c r="T292" i="70"/>
  <c r="T293" i="70"/>
  <c r="T294" i="70"/>
  <c r="T295" i="70"/>
  <c r="T296" i="70"/>
  <c r="T297" i="70"/>
  <c r="T298" i="70"/>
  <c r="T299" i="70"/>
  <c r="T300" i="70"/>
  <c r="T301" i="70"/>
  <c r="T302" i="70"/>
  <c r="T303" i="70"/>
  <c r="T304" i="70"/>
  <c r="T305" i="70"/>
  <c r="T306" i="70"/>
  <c r="T307" i="70"/>
  <c r="T308" i="70"/>
  <c r="T309" i="70"/>
  <c r="T310" i="70"/>
  <c r="T311" i="70"/>
  <c r="T312" i="70"/>
  <c r="T313" i="70"/>
  <c r="T314" i="70"/>
  <c r="T315" i="70"/>
  <c r="T316" i="70"/>
  <c r="T317" i="70"/>
  <c r="T318" i="70"/>
  <c r="T319" i="70"/>
  <c r="T320" i="70"/>
  <c r="T321" i="70"/>
  <c r="T322" i="70"/>
  <c r="T323" i="70"/>
  <c r="T324" i="70"/>
  <c r="T325" i="70"/>
  <c r="T326" i="70"/>
  <c r="T327" i="70"/>
  <c r="T328" i="70"/>
  <c r="T329" i="70"/>
  <c r="T330" i="70"/>
  <c r="T331" i="70"/>
  <c r="T332" i="70"/>
  <c r="T333" i="70"/>
  <c r="T334" i="70"/>
  <c r="T335" i="70"/>
  <c r="T336" i="70"/>
  <c r="T337" i="70"/>
  <c r="T338" i="70"/>
  <c r="T339" i="70"/>
  <c r="T340" i="70"/>
  <c r="T341" i="70"/>
  <c r="T342" i="70"/>
  <c r="T343" i="70"/>
  <c r="T344" i="70"/>
  <c r="T345" i="70"/>
  <c r="T346" i="70"/>
  <c r="T347" i="70"/>
  <c r="T348" i="70"/>
  <c r="T349" i="70"/>
  <c r="T350" i="70"/>
  <c r="T351" i="70"/>
  <c r="T352" i="70"/>
  <c r="T353" i="70"/>
  <c r="T354" i="70"/>
  <c r="T355" i="70"/>
  <c r="N8" i="70"/>
  <c r="O8" i="70"/>
  <c r="N9" i="70"/>
  <c r="O9" i="70"/>
  <c r="N10" i="70"/>
  <c r="O10" i="70"/>
  <c r="N11" i="70"/>
  <c r="O11" i="70"/>
  <c r="N12" i="70"/>
  <c r="O12" i="70"/>
  <c r="N13" i="70"/>
  <c r="O13" i="70"/>
  <c r="N14" i="70"/>
  <c r="O14" i="70"/>
  <c r="N15" i="70"/>
  <c r="O15" i="70"/>
  <c r="N16" i="70"/>
  <c r="O16" i="70"/>
  <c r="N17" i="70"/>
  <c r="O17" i="70"/>
  <c r="N18" i="70"/>
  <c r="O18" i="70"/>
  <c r="N19" i="70"/>
  <c r="O19" i="70"/>
  <c r="N20" i="70"/>
  <c r="O20" i="70"/>
  <c r="N21" i="70"/>
  <c r="O21" i="70"/>
  <c r="N22" i="70"/>
  <c r="O22" i="70"/>
  <c r="N23" i="70"/>
  <c r="O23" i="70"/>
  <c r="N24" i="70"/>
  <c r="O24" i="70"/>
  <c r="N25" i="70"/>
  <c r="O25" i="70"/>
  <c r="N26" i="70"/>
  <c r="O26" i="70"/>
  <c r="N27" i="70"/>
  <c r="O27" i="70"/>
  <c r="N28" i="70"/>
  <c r="O28" i="70"/>
  <c r="N29" i="70"/>
  <c r="O29" i="70"/>
  <c r="N30" i="70"/>
  <c r="O30" i="70"/>
  <c r="N31" i="70"/>
  <c r="O31" i="70"/>
  <c r="N32" i="70"/>
  <c r="O32" i="70"/>
  <c r="N33" i="70"/>
  <c r="O33" i="70"/>
  <c r="N34" i="70"/>
  <c r="O34" i="70"/>
  <c r="N35" i="70"/>
  <c r="O35" i="70"/>
  <c r="N36" i="70"/>
  <c r="O36" i="70"/>
  <c r="N37" i="70"/>
  <c r="O37" i="70"/>
  <c r="N38" i="70"/>
  <c r="O38" i="70"/>
  <c r="N39" i="70"/>
  <c r="O39" i="70"/>
  <c r="N40" i="70"/>
  <c r="O40" i="70"/>
  <c r="N41" i="70"/>
  <c r="O41" i="70"/>
  <c r="N42" i="70"/>
  <c r="O42" i="70"/>
  <c r="N43" i="70"/>
  <c r="O43" i="70"/>
  <c r="N44" i="70"/>
  <c r="O44" i="70"/>
  <c r="N45" i="70"/>
  <c r="O45" i="70"/>
  <c r="N46" i="70"/>
  <c r="O46" i="70"/>
  <c r="N47" i="70"/>
  <c r="O47" i="70"/>
  <c r="N48" i="70"/>
  <c r="O48" i="70"/>
  <c r="N49" i="70"/>
  <c r="O49" i="70"/>
  <c r="N50" i="70"/>
  <c r="O50" i="70"/>
  <c r="N51" i="70"/>
  <c r="O51" i="70"/>
  <c r="N52" i="70"/>
  <c r="O52" i="70"/>
  <c r="N53" i="70"/>
  <c r="O53" i="70"/>
  <c r="N54" i="70"/>
  <c r="O54" i="70"/>
  <c r="N55" i="70"/>
  <c r="O55" i="70"/>
  <c r="N56" i="70"/>
  <c r="O56" i="70"/>
  <c r="N57" i="70"/>
  <c r="O57" i="70"/>
  <c r="N58" i="70"/>
  <c r="O58" i="70"/>
  <c r="N59" i="70"/>
  <c r="O59" i="70"/>
  <c r="N60" i="70"/>
  <c r="O60" i="70"/>
  <c r="N61" i="70"/>
  <c r="O61" i="70"/>
  <c r="N62" i="70"/>
  <c r="O62" i="70"/>
  <c r="N63" i="70"/>
  <c r="O63" i="70"/>
  <c r="N64" i="70"/>
  <c r="O64" i="70"/>
  <c r="N65" i="70"/>
  <c r="O65" i="70"/>
  <c r="N66" i="70"/>
  <c r="O66" i="70"/>
  <c r="N67" i="70"/>
  <c r="O67" i="70"/>
  <c r="N68" i="70"/>
  <c r="O68" i="70"/>
  <c r="N69" i="70"/>
  <c r="O69" i="70"/>
  <c r="N70" i="70"/>
  <c r="O70" i="70"/>
  <c r="N71" i="70"/>
  <c r="O71" i="70"/>
  <c r="N72" i="70"/>
  <c r="O72" i="70"/>
  <c r="N73" i="70"/>
  <c r="O73" i="70"/>
  <c r="N74" i="70"/>
  <c r="O74" i="70"/>
  <c r="N75" i="70"/>
  <c r="O75" i="70"/>
  <c r="N76" i="70"/>
  <c r="O76" i="70"/>
  <c r="N77" i="70"/>
  <c r="O77" i="70"/>
  <c r="N78" i="70"/>
  <c r="O78" i="70"/>
  <c r="N79" i="70"/>
  <c r="O79" i="70"/>
  <c r="N80" i="70"/>
  <c r="O80" i="70"/>
  <c r="N81" i="70"/>
  <c r="O81" i="70"/>
  <c r="N82" i="70"/>
  <c r="O82" i="70"/>
  <c r="N83" i="70"/>
  <c r="O83" i="70"/>
  <c r="N84" i="70"/>
  <c r="O84" i="70"/>
  <c r="N85" i="70"/>
  <c r="O85" i="70"/>
  <c r="N86" i="70"/>
  <c r="O86" i="70"/>
  <c r="N87" i="70"/>
  <c r="O87" i="70"/>
  <c r="N88" i="70"/>
  <c r="O88" i="70"/>
  <c r="N89" i="70"/>
  <c r="O89" i="70"/>
  <c r="N90" i="70"/>
  <c r="O90" i="70"/>
  <c r="N91" i="70"/>
  <c r="O91" i="70"/>
  <c r="N92" i="70"/>
  <c r="O92" i="70"/>
  <c r="N93" i="70"/>
  <c r="O93" i="70"/>
  <c r="N94" i="70"/>
  <c r="O94" i="70"/>
  <c r="N95" i="70"/>
  <c r="O95" i="70"/>
  <c r="N96" i="70"/>
  <c r="O96" i="70"/>
  <c r="N97" i="70"/>
  <c r="O97" i="70"/>
  <c r="N98" i="70"/>
  <c r="O98" i="70"/>
  <c r="N99" i="70"/>
  <c r="O99" i="70"/>
  <c r="N100" i="70"/>
  <c r="O100" i="70"/>
  <c r="N101" i="70"/>
  <c r="O101" i="70"/>
  <c r="N102" i="70"/>
  <c r="O102" i="70"/>
  <c r="N103" i="70"/>
  <c r="O103" i="70"/>
  <c r="N104" i="70"/>
  <c r="O104" i="70"/>
  <c r="N105" i="70"/>
  <c r="O105" i="70"/>
  <c r="N106" i="70"/>
  <c r="O106" i="70"/>
  <c r="N107" i="70"/>
  <c r="O107" i="70"/>
  <c r="N108" i="70"/>
  <c r="O108" i="70"/>
  <c r="N109" i="70"/>
  <c r="O109" i="70"/>
  <c r="N110" i="70"/>
  <c r="O110" i="70"/>
  <c r="N111" i="70"/>
  <c r="O111" i="70"/>
  <c r="N112" i="70"/>
  <c r="O112" i="70"/>
  <c r="N113" i="70"/>
  <c r="O113" i="70"/>
  <c r="N114" i="70"/>
  <c r="O114" i="70"/>
  <c r="N115" i="70"/>
  <c r="O115" i="70"/>
  <c r="N116" i="70"/>
  <c r="O116" i="70"/>
  <c r="N117" i="70"/>
  <c r="O117" i="70"/>
  <c r="N118" i="70"/>
  <c r="O118" i="70"/>
  <c r="N119" i="70"/>
  <c r="O119" i="70"/>
  <c r="N120" i="70"/>
  <c r="O120" i="70"/>
  <c r="N121" i="70"/>
  <c r="O121" i="70"/>
  <c r="N122" i="70"/>
  <c r="O122" i="70"/>
  <c r="N123" i="70"/>
  <c r="O123" i="70"/>
  <c r="N124" i="70"/>
  <c r="O124" i="70"/>
  <c r="N125" i="70"/>
  <c r="O125" i="70"/>
  <c r="N126" i="70"/>
  <c r="O126" i="70"/>
  <c r="N127" i="70"/>
  <c r="O127" i="70"/>
  <c r="N128" i="70"/>
  <c r="O128" i="70"/>
  <c r="N129" i="70"/>
  <c r="O129" i="70"/>
  <c r="N130" i="70"/>
  <c r="O130" i="70"/>
  <c r="N356" i="70"/>
  <c r="O356" i="70"/>
  <c r="N131" i="70"/>
  <c r="O131" i="70"/>
  <c r="N132" i="70"/>
  <c r="O132" i="70"/>
  <c r="N133" i="70"/>
  <c r="O133" i="70"/>
  <c r="N134" i="70"/>
  <c r="O134" i="70"/>
  <c r="N135" i="70"/>
  <c r="O135" i="70"/>
  <c r="N136" i="70"/>
  <c r="O136" i="70"/>
  <c r="N137" i="70"/>
  <c r="O137" i="70"/>
  <c r="N138" i="70"/>
  <c r="O138" i="70"/>
  <c r="N139" i="70"/>
  <c r="O139" i="70"/>
  <c r="N140" i="70"/>
  <c r="O140" i="70"/>
  <c r="N141" i="70"/>
  <c r="O141" i="70"/>
  <c r="N142" i="70"/>
  <c r="O142" i="70"/>
  <c r="N143" i="70"/>
  <c r="O143" i="70"/>
  <c r="N144" i="70"/>
  <c r="O144" i="70"/>
  <c r="N145" i="70"/>
  <c r="O145" i="70"/>
  <c r="N146" i="70"/>
  <c r="O146" i="70"/>
  <c r="N147" i="70"/>
  <c r="O147" i="70"/>
  <c r="N148" i="70"/>
  <c r="O148" i="70"/>
  <c r="N149" i="70"/>
  <c r="O149" i="70"/>
  <c r="N150" i="70"/>
  <c r="O150" i="70"/>
  <c r="N151" i="70"/>
  <c r="O151" i="70"/>
  <c r="N152" i="70"/>
  <c r="O152" i="70"/>
  <c r="N153" i="70"/>
  <c r="O153" i="70"/>
  <c r="N154" i="70"/>
  <c r="O154" i="70"/>
  <c r="N155" i="70"/>
  <c r="O155" i="70"/>
  <c r="N156" i="70"/>
  <c r="O156" i="70"/>
  <c r="N157" i="70"/>
  <c r="O157" i="70"/>
  <c r="N158" i="70"/>
  <c r="O158" i="70"/>
  <c r="N159" i="70"/>
  <c r="O159" i="70"/>
  <c r="N160" i="70"/>
  <c r="O160" i="70"/>
  <c r="N161" i="70"/>
  <c r="O161" i="70"/>
  <c r="N162" i="70"/>
  <c r="O162" i="70"/>
  <c r="N163" i="70"/>
  <c r="O163" i="70"/>
  <c r="N164" i="70"/>
  <c r="O164" i="70"/>
  <c r="N165" i="70"/>
  <c r="O165" i="70"/>
  <c r="N166" i="70"/>
  <c r="O166" i="70"/>
  <c r="N167" i="70"/>
  <c r="O167" i="70"/>
  <c r="N168" i="70"/>
  <c r="O168" i="70"/>
  <c r="N169" i="70"/>
  <c r="O169" i="70"/>
  <c r="N170" i="70"/>
  <c r="O170" i="70"/>
  <c r="N171" i="70"/>
  <c r="O171" i="70"/>
  <c r="N172" i="70"/>
  <c r="O172" i="70"/>
  <c r="N173" i="70"/>
  <c r="O173" i="70"/>
  <c r="N174" i="70"/>
  <c r="O174" i="70"/>
  <c r="N175" i="70"/>
  <c r="O175" i="70"/>
  <c r="N176" i="70"/>
  <c r="O176" i="70"/>
  <c r="N177" i="70"/>
  <c r="O177" i="70"/>
  <c r="N178" i="70"/>
  <c r="O178" i="70"/>
  <c r="N179" i="70"/>
  <c r="O179" i="70"/>
  <c r="N180" i="70"/>
  <c r="O180" i="70"/>
  <c r="N181" i="70"/>
  <c r="O181" i="70"/>
  <c r="N182" i="70"/>
  <c r="O182" i="70"/>
  <c r="N183" i="70"/>
  <c r="O183" i="70"/>
  <c r="N184" i="70"/>
  <c r="O184" i="70"/>
  <c r="N185" i="70"/>
  <c r="O185" i="70"/>
  <c r="N186" i="70"/>
  <c r="O186" i="70"/>
  <c r="N187" i="70"/>
  <c r="O187" i="70"/>
  <c r="N188" i="70"/>
  <c r="O188" i="70"/>
  <c r="N189" i="70"/>
  <c r="O189" i="70"/>
  <c r="N190" i="70"/>
  <c r="O190" i="70"/>
  <c r="N191" i="70"/>
  <c r="O191" i="70"/>
  <c r="N192" i="70"/>
  <c r="O192" i="70"/>
  <c r="N193" i="70"/>
  <c r="O193" i="70"/>
  <c r="N194" i="70"/>
  <c r="O194" i="70"/>
  <c r="N195" i="70"/>
  <c r="O195" i="70"/>
  <c r="N196" i="70"/>
  <c r="O196" i="70"/>
  <c r="N197" i="70"/>
  <c r="O197" i="70"/>
  <c r="N198" i="70"/>
  <c r="O198" i="70"/>
  <c r="N199" i="70"/>
  <c r="O199" i="70"/>
  <c r="N200" i="70"/>
  <c r="O200" i="70"/>
  <c r="N201" i="70"/>
  <c r="O201" i="70"/>
  <c r="N202" i="70"/>
  <c r="O202" i="70"/>
  <c r="N203" i="70"/>
  <c r="O203" i="70"/>
  <c r="N204" i="70"/>
  <c r="O204" i="70"/>
  <c r="N205" i="70"/>
  <c r="O205" i="70"/>
  <c r="N206" i="70"/>
  <c r="O206" i="70"/>
  <c r="N207" i="70"/>
  <c r="O207" i="70"/>
  <c r="N208" i="70"/>
  <c r="O208" i="70"/>
  <c r="N209" i="70"/>
  <c r="O209" i="70"/>
  <c r="N210" i="70"/>
  <c r="O210" i="70"/>
  <c r="N211" i="70"/>
  <c r="O211" i="70"/>
  <c r="N212" i="70"/>
  <c r="O212" i="70"/>
  <c r="N213" i="70"/>
  <c r="O213" i="70"/>
  <c r="N214" i="70"/>
  <c r="O214" i="70"/>
  <c r="N215" i="70"/>
  <c r="O215" i="70"/>
  <c r="N216" i="70"/>
  <c r="O216" i="70"/>
  <c r="N217" i="70"/>
  <c r="O217" i="70"/>
  <c r="N218" i="70"/>
  <c r="O218" i="70"/>
  <c r="N219" i="70"/>
  <c r="O219" i="70"/>
  <c r="N357" i="70"/>
  <c r="O357" i="70"/>
  <c r="N220" i="70"/>
  <c r="O220" i="70"/>
  <c r="N221" i="70"/>
  <c r="O221" i="70"/>
  <c r="N222" i="70"/>
  <c r="O222" i="70"/>
  <c r="N223" i="70"/>
  <c r="O223" i="70"/>
  <c r="N224" i="70"/>
  <c r="O224" i="70"/>
  <c r="N225" i="70"/>
  <c r="O225" i="70"/>
  <c r="N226" i="70"/>
  <c r="O226" i="70"/>
  <c r="N227" i="70"/>
  <c r="O227" i="70"/>
  <c r="N228" i="70"/>
  <c r="O228" i="70"/>
  <c r="N229" i="70"/>
  <c r="O229" i="70"/>
  <c r="N230" i="70"/>
  <c r="O230" i="70"/>
  <c r="N231" i="70"/>
  <c r="O231" i="70"/>
  <c r="N232" i="70"/>
  <c r="O232" i="70"/>
  <c r="N233" i="70"/>
  <c r="O233" i="70"/>
  <c r="N234" i="70"/>
  <c r="O234" i="70"/>
  <c r="N235" i="70"/>
  <c r="O235" i="70"/>
  <c r="N236" i="70"/>
  <c r="O236" i="70"/>
  <c r="N237" i="70"/>
  <c r="O237" i="70"/>
  <c r="N238" i="70"/>
  <c r="O238" i="70"/>
  <c r="N239" i="70"/>
  <c r="O239" i="70"/>
  <c r="N240" i="70"/>
  <c r="O240" i="70"/>
  <c r="N241" i="70"/>
  <c r="O241" i="70"/>
  <c r="N242" i="70"/>
  <c r="O242" i="70"/>
  <c r="N243" i="70"/>
  <c r="O243" i="70"/>
  <c r="N244" i="70"/>
  <c r="O244" i="70"/>
  <c r="N245" i="70"/>
  <c r="O245" i="70"/>
  <c r="N246" i="70"/>
  <c r="O246" i="70"/>
  <c r="N247" i="70"/>
  <c r="O247" i="70"/>
  <c r="N248" i="70"/>
  <c r="O248" i="70"/>
  <c r="N249" i="70"/>
  <c r="O249" i="70"/>
  <c r="N250" i="70"/>
  <c r="O250" i="70"/>
  <c r="N251" i="70"/>
  <c r="O251" i="70"/>
  <c r="N252" i="70"/>
  <c r="O252" i="70"/>
  <c r="N253" i="70"/>
  <c r="O253" i="70"/>
  <c r="N254" i="70"/>
  <c r="O254" i="70"/>
  <c r="N255" i="70"/>
  <c r="O255" i="70"/>
  <c r="N256" i="70"/>
  <c r="O256" i="70"/>
  <c r="N257" i="70"/>
  <c r="O257" i="70"/>
  <c r="N258" i="70"/>
  <c r="O258" i="70"/>
  <c r="N259" i="70"/>
  <c r="O259" i="70"/>
  <c r="N260" i="70"/>
  <c r="O260" i="70"/>
  <c r="N261" i="70"/>
  <c r="O261" i="70"/>
  <c r="N262" i="70"/>
  <c r="O262" i="70"/>
  <c r="N263" i="70"/>
  <c r="O263" i="70"/>
  <c r="N264" i="70"/>
  <c r="O264" i="70"/>
  <c r="N265" i="70"/>
  <c r="O265" i="70"/>
  <c r="N266" i="70"/>
  <c r="O266" i="70"/>
  <c r="N267" i="70"/>
  <c r="O267" i="70"/>
  <c r="N268" i="70"/>
  <c r="O268" i="70"/>
  <c r="N269" i="70"/>
  <c r="O269" i="70"/>
  <c r="N270" i="70"/>
  <c r="O270" i="70"/>
  <c r="N271" i="70"/>
  <c r="O271" i="70"/>
  <c r="N272" i="70"/>
  <c r="O272" i="70"/>
  <c r="N273" i="70"/>
  <c r="O273" i="70"/>
  <c r="N274" i="70"/>
  <c r="O274" i="70"/>
  <c r="N275" i="70"/>
  <c r="O275" i="70"/>
  <c r="N276" i="70"/>
  <c r="O276" i="70"/>
  <c r="N277" i="70"/>
  <c r="O277" i="70"/>
  <c r="N278" i="70"/>
  <c r="O278" i="70"/>
  <c r="N279" i="70"/>
  <c r="O279" i="70"/>
  <c r="N280" i="70"/>
  <c r="O280" i="70"/>
  <c r="N281" i="70"/>
  <c r="O281" i="70"/>
  <c r="N282" i="70"/>
  <c r="O282" i="70"/>
  <c r="N283" i="70"/>
  <c r="O283" i="70"/>
  <c r="N284" i="70"/>
  <c r="O284" i="70"/>
  <c r="N285" i="70"/>
  <c r="O285" i="70"/>
  <c r="N286" i="70"/>
  <c r="O286" i="70"/>
  <c r="N287" i="70"/>
  <c r="O287" i="70"/>
  <c r="N288" i="70"/>
  <c r="O288" i="70"/>
  <c r="N289" i="70"/>
  <c r="O289" i="70"/>
  <c r="N290" i="70"/>
  <c r="O290" i="70"/>
  <c r="N291" i="70"/>
  <c r="O291" i="70"/>
  <c r="N292" i="70"/>
  <c r="O292" i="70"/>
  <c r="N293" i="70"/>
  <c r="O293" i="70"/>
  <c r="N294" i="70"/>
  <c r="O294" i="70"/>
  <c r="N295" i="70"/>
  <c r="O295" i="70"/>
  <c r="N296" i="70"/>
  <c r="O296" i="70"/>
  <c r="N297" i="70"/>
  <c r="O297" i="70"/>
  <c r="N298" i="70"/>
  <c r="O298" i="70"/>
  <c r="N299" i="70"/>
  <c r="O299" i="70"/>
  <c r="N300" i="70"/>
  <c r="O300" i="70"/>
  <c r="N301" i="70"/>
  <c r="O301" i="70"/>
  <c r="N302" i="70"/>
  <c r="O302" i="70"/>
  <c r="N303" i="70"/>
  <c r="O303" i="70"/>
  <c r="N304" i="70"/>
  <c r="O304" i="70"/>
  <c r="N305" i="70"/>
  <c r="O305" i="70"/>
  <c r="N306" i="70"/>
  <c r="O306" i="70"/>
  <c r="N307" i="70"/>
  <c r="O307" i="70"/>
  <c r="N308" i="70"/>
  <c r="O308" i="70"/>
  <c r="N309" i="70"/>
  <c r="O309" i="70"/>
  <c r="N310" i="70"/>
  <c r="O310" i="70"/>
  <c r="N311" i="70"/>
  <c r="O311" i="70"/>
  <c r="N312" i="70"/>
  <c r="O312" i="70"/>
  <c r="N313" i="70"/>
  <c r="O313" i="70"/>
  <c r="N314" i="70"/>
  <c r="O314" i="70"/>
  <c r="N315" i="70"/>
  <c r="O315" i="70"/>
  <c r="N316" i="70"/>
  <c r="O316" i="70"/>
  <c r="N317" i="70"/>
  <c r="O317" i="70"/>
  <c r="N318" i="70"/>
  <c r="O318" i="70"/>
  <c r="N319" i="70"/>
  <c r="O319" i="70"/>
  <c r="N320" i="70"/>
  <c r="O320" i="70"/>
  <c r="N321" i="70"/>
  <c r="O321" i="70"/>
  <c r="N322" i="70"/>
  <c r="O322" i="70"/>
  <c r="N323" i="70"/>
  <c r="O323" i="70"/>
  <c r="N324" i="70"/>
  <c r="O324" i="70"/>
  <c r="N325" i="70"/>
  <c r="O325" i="70"/>
  <c r="N326" i="70"/>
  <c r="O326" i="70"/>
  <c r="N327" i="70"/>
  <c r="O327" i="70"/>
  <c r="N328" i="70"/>
  <c r="O328" i="70"/>
  <c r="N329" i="70"/>
  <c r="O329" i="70"/>
  <c r="N330" i="70"/>
  <c r="O330" i="70"/>
  <c r="N331" i="70"/>
  <c r="O331" i="70"/>
  <c r="N332" i="70"/>
  <c r="O332" i="70"/>
  <c r="N333" i="70"/>
  <c r="O333" i="70"/>
  <c r="N334" i="70"/>
  <c r="O334" i="70"/>
  <c r="N335" i="70"/>
  <c r="O335" i="70"/>
  <c r="N336" i="70"/>
  <c r="O336" i="70"/>
  <c r="N337" i="70"/>
  <c r="O337" i="70"/>
  <c r="N338" i="70"/>
  <c r="O338" i="70"/>
  <c r="N339" i="70"/>
  <c r="O339" i="70"/>
  <c r="N340" i="70"/>
  <c r="O340" i="70"/>
  <c r="N341" i="70"/>
  <c r="O341" i="70"/>
  <c r="N342" i="70"/>
  <c r="O342" i="70"/>
  <c r="N343" i="70"/>
  <c r="O343" i="70"/>
  <c r="N344" i="70"/>
  <c r="O344" i="70"/>
  <c r="N345" i="70"/>
  <c r="O345" i="70"/>
  <c r="N346" i="70"/>
  <c r="O346" i="70"/>
  <c r="N347" i="70"/>
  <c r="O347" i="70"/>
  <c r="N348" i="70"/>
  <c r="O348" i="70"/>
  <c r="N349" i="70"/>
  <c r="O349" i="70"/>
  <c r="N350" i="70"/>
  <c r="O350" i="70"/>
  <c r="N351" i="70"/>
  <c r="O351" i="70"/>
  <c r="N352" i="70"/>
  <c r="O352" i="70"/>
  <c r="N353" i="70"/>
  <c r="O353" i="70"/>
  <c r="N354" i="70"/>
  <c r="O354" i="70"/>
  <c r="N355" i="70"/>
  <c r="O355" i="70"/>
  <c r="N358" i="70"/>
  <c r="O358" i="70"/>
  <c r="N359" i="70"/>
  <c r="O359" i="70"/>
  <c r="N360" i="70"/>
  <c r="O360" i="70"/>
  <c r="N361" i="70"/>
  <c r="O361" i="70"/>
  <c r="N362" i="70"/>
  <c r="O362" i="70"/>
  <c r="N363" i="70"/>
  <c r="O363" i="70"/>
  <c r="N364" i="70"/>
  <c r="O364" i="70"/>
  <c r="N365" i="70"/>
  <c r="O365" i="70"/>
  <c r="N366" i="70"/>
  <c r="O366" i="70"/>
  <c r="N367" i="70"/>
  <c r="O367" i="70"/>
  <c r="N368" i="70"/>
  <c r="O368" i="70"/>
  <c r="N369" i="70"/>
  <c r="O369" i="70"/>
  <c r="N370" i="70"/>
  <c r="O370" i="70"/>
  <c r="G358" i="73"/>
  <c r="J358" i="73"/>
  <c r="K358" i="73"/>
  <c r="L358" i="73"/>
  <c r="M358" i="73"/>
  <c r="N358" i="73"/>
  <c r="O358" i="73"/>
  <c r="P358" i="73"/>
  <c r="Q358" i="73"/>
  <c r="S358" i="73"/>
  <c r="V358" i="73"/>
  <c r="W358" i="73"/>
  <c r="X9" i="73"/>
  <c r="X10" i="73"/>
  <c r="X11" i="73"/>
  <c r="X12" i="73"/>
  <c r="X13" i="73"/>
  <c r="X14" i="73"/>
  <c r="X15" i="73"/>
  <c r="X16" i="73"/>
  <c r="X17" i="73"/>
  <c r="X18" i="73"/>
  <c r="X19" i="73"/>
  <c r="X20" i="73"/>
  <c r="X21" i="73"/>
  <c r="X22" i="73"/>
  <c r="X23" i="73"/>
  <c r="X24" i="73"/>
  <c r="X25" i="73"/>
  <c r="X26" i="73"/>
  <c r="X27" i="73"/>
  <c r="X28" i="73"/>
  <c r="X29" i="73"/>
  <c r="X30" i="73"/>
  <c r="X31" i="73"/>
  <c r="X32" i="73"/>
  <c r="X33" i="73"/>
  <c r="X34" i="73"/>
  <c r="X35" i="73"/>
  <c r="X36" i="73"/>
  <c r="X37" i="73"/>
  <c r="X38" i="73"/>
  <c r="X39" i="73"/>
  <c r="X40" i="73"/>
  <c r="X41" i="73"/>
  <c r="X42" i="73"/>
  <c r="X43" i="73"/>
  <c r="X44" i="73"/>
  <c r="X45" i="73"/>
  <c r="X46" i="73"/>
  <c r="X47" i="73"/>
  <c r="X48" i="73"/>
  <c r="X49" i="73"/>
  <c r="X50" i="73"/>
  <c r="X51" i="73"/>
  <c r="X52" i="73"/>
  <c r="X53" i="73"/>
  <c r="X54" i="73"/>
  <c r="X55" i="73"/>
  <c r="X56" i="73"/>
  <c r="X57" i="73"/>
  <c r="X58" i="73"/>
  <c r="X59" i="73"/>
  <c r="X60" i="73"/>
  <c r="X61" i="73"/>
  <c r="X62" i="73"/>
  <c r="X63" i="73"/>
  <c r="X64" i="73"/>
  <c r="X65" i="73"/>
  <c r="X66" i="73"/>
  <c r="X67" i="73"/>
  <c r="X68" i="73"/>
  <c r="X69" i="73"/>
  <c r="X70" i="73"/>
  <c r="X72" i="73"/>
  <c r="X73" i="73"/>
  <c r="X74" i="73"/>
  <c r="X75" i="73"/>
  <c r="X76" i="73"/>
  <c r="X77" i="73"/>
  <c r="X78" i="73"/>
  <c r="X79" i="73"/>
  <c r="X80" i="73"/>
  <c r="X81" i="73"/>
  <c r="X82" i="73"/>
  <c r="X83" i="73"/>
  <c r="X84" i="73"/>
  <c r="X85" i="73"/>
  <c r="X86" i="73"/>
  <c r="X87" i="73"/>
  <c r="X88" i="73"/>
  <c r="X89" i="73"/>
  <c r="X90" i="73"/>
  <c r="X91" i="73"/>
  <c r="X92" i="73"/>
  <c r="X93" i="73"/>
  <c r="X94" i="73"/>
  <c r="X95" i="73"/>
  <c r="X96" i="73"/>
  <c r="X97" i="73"/>
  <c r="X98" i="73"/>
  <c r="X99" i="73"/>
  <c r="X100" i="73"/>
  <c r="X101" i="73"/>
  <c r="X102" i="73"/>
  <c r="X103" i="73"/>
  <c r="X104" i="73"/>
  <c r="X105" i="73"/>
  <c r="X106" i="73"/>
  <c r="X107" i="73"/>
  <c r="X108" i="73"/>
  <c r="X109" i="73"/>
  <c r="X110" i="73"/>
  <c r="X111" i="73"/>
  <c r="X112" i="73"/>
  <c r="X113" i="73"/>
  <c r="X114" i="73"/>
  <c r="X115" i="73"/>
  <c r="X116" i="73"/>
  <c r="X117" i="73"/>
  <c r="X118" i="73"/>
  <c r="X119" i="73"/>
  <c r="X120" i="73"/>
  <c r="X121" i="73"/>
  <c r="X122" i="73"/>
  <c r="X123" i="73"/>
  <c r="X124" i="73"/>
  <c r="X125" i="73"/>
  <c r="X126" i="73"/>
  <c r="X127" i="73"/>
  <c r="X128" i="73"/>
  <c r="X129" i="73"/>
  <c r="X130" i="73"/>
  <c r="X131" i="73"/>
  <c r="X132" i="73"/>
  <c r="X133" i="73"/>
  <c r="X134" i="73"/>
  <c r="X135" i="73"/>
  <c r="X136" i="73"/>
  <c r="X137" i="73"/>
  <c r="X138" i="73"/>
  <c r="X139" i="73"/>
  <c r="X140" i="73"/>
  <c r="X141" i="73"/>
  <c r="X142" i="73"/>
  <c r="X143" i="73"/>
  <c r="X144" i="73"/>
  <c r="X145" i="73"/>
  <c r="X146" i="73"/>
  <c r="X147" i="73"/>
  <c r="X148" i="73"/>
  <c r="X149" i="73"/>
  <c r="X150" i="73"/>
  <c r="X151" i="73"/>
  <c r="X152" i="73"/>
  <c r="X153" i="73"/>
  <c r="X154" i="73"/>
  <c r="X155" i="73"/>
  <c r="X156" i="73"/>
  <c r="X157" i="73"/>
  <c r="X158" i="73"/>
  <c r="X159" i="73"/>
  <c r="X160" i="73"/>
  <c r="X161" i="73"/>
  <c r="X162" i="73"/>
  <c r="X163" i="73"/>
  <c r="X164" i="73"/>
  <c r="X165" i="73"/>
  <c r="X166" i="73"/>
  <c r="X167" i="73"/>
  <c r="X168" i="73"/>
  <c r="X169" i="73"/>
  <c r="X170" i="73"/>
  <c r="X171" i="73"/>
  <c r="X172" i="73"/>
  <c r="X173" i="73"/>
  <c r="X174" i="73"/>
  <c r="X175" i="73"/>
  <c r="X176" i="73"/>
  <c r="X177" i="73"/>
  <c r="X178" i="73"/>
  <c r="X179" i="73"/>
  <c r="X180" i="73"/>
  <c r="X181" i="73"/>
  <c r="X182" i="73"/>
  <c r="X183" i="73"/>
  <c r="X184" i="73"/>
  <c r="X185" i="73"/>
  <c r="X186" i="73"/>
  <c r="X187" i="73"/>
  <c r="X188" i="73"/>
  <c r="X189" i="73"/>
  <c r="X190" i="73"/>
  <c r="X191" i="73"/>
  <c r="X192" i="73"/>
  <c r="X193" i="73"/>
  <c r="X194" i="73"/>
  <c r="X195" i="73"/>
  <c r="X196" i="73"/>
  <c r="X197" i="73"/>
  <c r="X198" i="73"/>
  <c r="X199" i="73"/>
  <c r="X200" i="73"/>
  <c r="X201" i="73"/>
  <c r="X202" i="73"/>
  <c r="X203" i="73"/>
  <c r="X204" i="73"/>
  <c r="X205" i="73"/>
  <c r="X206" i="73"/>
  <c r="X207" i="73"/>
  <c r="X208" i="73"/>
  <c r="X209" i="73"/>
  <c r="X210" i="73"/>
  <c r="X211" i="73"/>
  <c r="X212" i="73"/>
  <c r="X213" i="73"/>
  <c r="X214" i="73"/>
  <c r="X215" i="73"/>
  <c r="X216" i="73"/>
  <c r="X217" i="73"/>
  <c r="X218" i="73"/>
  <c r="X219" i="73"/>
  <c r="X220" i="73"/>
  <c r="X221" i="73"/>
  <c r="X222" i="73"/>
  <c r="X223" i="73"/>
  <c r="X224" i="73"/>
  <c r="X225" i="73"/>
  <c r="X226" i="73"/>
  <c r="X227" i="73"/>
  <c r="X228" i="73"/>
  <c r="X229" i="73"/>
  <c r="X230" i="73"/>
  <c r="X231" i="73"/>
  <c r="X232" i="73"/>
  <c r="X233" i="73"/>
  <c r="X234" i="73"/>
  <c r="X235" i="73"/>
  <c r="X236" i="73"/>
  <c r="X237" i="73"/>
  <c r="X238" i="73"/>
  <c r="X239" i="73"/>
  <c r="X240" i="73"/>
  <c r="X241" i="73"/>
  <c r="X242" i="73"/>
  <c r="X243" i="73"/>
  <c r="X244" i="73"/>
  <c r="X245" i="73"/>
  <c r="X246" i="73"/>
  <c r="X247" i="73"/>
  <c r="X248" i="73"/>
  <c r="X249" i="73"/>
  <c r="X250" i="73"/>
  <c r="X251" i="73"/>
  <c r="X252" i="73"/>
  <c r="X253" i="73"/>
  <c r="X254" i="73"/>
  <c r="X255" i="73"/>
  <c r="X256" i="73"/>
  <c r="X257" i="73"/>
  <c r="X258" i="73"/>
  <c r="X259" i="73"/>
  <c r="X260" i="73"/>
  <c r="X261" i="73"/>
  <c r="X262" i="73"/>
  <c r="X263" i="73"/>
  <c r="X264" i="73"/>
  <c r="X265" i="73"/>
  <c r="X266" i="73"/>
  <c r="X267" i="73"/>
  <c r="X268" i="73"/>
  <c r="X269" i="73"/>
  <c r="X270" i="73"/>
  <c r="X271" i="73"/>
  <c r="X272" i="73"/>
  <c r="X273" i="73"/>
  <c r="X274" i="73"/>
  <c r="X275" i="73"/>
  <c r="X276" i="73"/>
  <c r="X277" i="73"/>
  <c r="X278" i="73"/>
  <c r="X279" i="73"/>
  <c r="X280" i="73"/>
  <c r="X281" i="73"/>
  <c r="X282" i="73"/>
  <c r="X283" i="73"/>
  <c r="X284" i="73"/>
  <c r="X285" i="73"/>
  <c r="X286" i="73"/>
  <c r="X287" i="73"/>
  <c r="X288" i="73"/>
  <c r="X289" i="73"/>
  <c r="X290" i="73"/>
  <c r="X291" i="73"/>
  <c r="X292" i="73"/>
  <c r="X293" i="73"/>
  <c r="X294" i="73"/>
  <c r="X295" i="73"/>
  <c r="X296" i="73"/>
  <c r="X297" i="73"/>
  <c r="X298" i="73"/>
  <c r="X299" i="73"/>
  <c r="X300" i="73"/>
  <c r="X301" i="73"/>
  <c r="X302" i="73"/>
  <c r="X303" i="73"/>
  <c r="X304" i="73"/>
  <c r="X305" i="73"/>
  <c r="X306" i="73"/>
  <c r="X307" i="73"/>
  <c r="X308" i="73"/>
  <c r="X309" i="73"/>
  <c r="X310" i="73"/>
  <c r="X311" i="73"/>
  <c r="X312" i="73"/>
  <c r="X313" i="73"/>
  <c r="X314" i="73"/>
  <c r="X315" i="73"/>
  <c r="X316" i="73"/>
  <c r="X317" i="73"/>
  <c r="X318" i="73"/>
  <c r="X319" i="73"/>
  <c r="X320" i="73"/>
  <c r="X321" i="73"/>
  <c r="X322" i="73"/>
  <c r="X323" i="73"/>
  <c r="X324" i="73"/>
  <c r="X325" i="73"/>
  <c r="X326" i="73"/>
  <c r="X327" i="73"/>
  <c r="X328" i="73"/>
  <c r="X329" i="73"/>
  <c r="X330" i="73"/>
  <c r="X331" i="73"/>
  <c r="X332" i="73"/>
  <c r="X333" i="73"/>
  <c r="X334" i="73"/>
  <c r="X335" i="73"/>
  <c r="X336" i="73"/>
  <c r="X337" i="73"/>
  <c r="X338" i="73"/>
  <c r="X339" i="73"/>
  <c r="X340" i="73"/>
  <c r="X341" i="73"/>
  <c r="X342" i="73"/>
  <c r="X344" i="73"/>
  <c r="X345" i="73"/>
  <c r="X346" i="73"/>
  <c r="X347" i="73"/>
  <c r="X348" i="73"/>
  <c r="X349" i="73"/>
  <c r="X350" i="73"/>
  <c r="X351" i="73"/>
  <c r="X352" i="73"/>
  <c r="X353" i="73"/>
  <c r="X354" i="73"/>
  <c r="X355" i="73"/>
  <c r="I8" i="73"/>
  <c r="L8" i="73"/>
  <c r="P8" i="73"/>
  <c r="Q8" i="73"/>
  <c r="S8" i="73"/>
  <c r="T8" i="73"/>
  <c r="V8" i="73"/>
  <c r="N8" i="73"/>
  <c r="L9" i="73"/>
  <c r="M9" i="73"/>
  <c r="N9" i="73"/>
  <c r="O9" i="73"/>
  <c r="P9" i="73"/>
  <c r="Q9" i="73"/>
  <c r="L10" i="73"/>
  <c r="M10" i="73"/>
  <c r="N10" i="73"/>
  <c r="O10" i="73"/>
  <c r="P10" i="73"/>
  <c r="Q10" i="73"/>
  <c r="L11" i="73"/>
  <c r="M11" i="73"/>
  <c r="N11" i="73"/>
  <c r="O11" i="73"/>
  <c r="P11" i="73"/>
  <c r="Q11" i="73"/>
  <c r="L12" i="73"/>
  <c r="M12" i="73"/>
  <c r="N12" i="73"/>
  <c r="O12" i="73"/>
  <c r="P12" i="73"/>
  <c r="Q12" i="73"/>
  <c r="L13" i="73"/>
  <c r="M13" i="73"/>
  <c r="N13" i="73"/>
  <c r="O13" i="73"/>
  <c r="P13" i="73"/>
  <c r="L14" i="73"/>
  <c r="M14" i="73"/>
  <c r="N14" i="73"/>
  <c r="O14" i="73"/>
  <c r="P14" i="73"/>
  <c r="Q14" i="73"/>
  <c r="L15" i="73"/>
  <c r="M15" i="73"/>
  <c r="N15" i="73"/>
  <c r="O15" i="73"/>
  <c r="P15" i="73"/>
  <c r="Q15" i="73"/>
  <c r="L16" i="73"/>
  <c r="M16" i="73"/>
  <c r="N16" i="73"/>
  <c r="O16" i="73"/>
  <c r="P16" i="73"/>
  <c r="Q16" i="73"/>
  <c r="L17" i="73"/>
  <c r="M17" i="73"/>
  <c r="N17" i="73"/>
  <c r="O17" i="73"/>
  <c r="P17" i="73"/>
  <c r="Q17" i="73"/>
  <c r="L18" i="73"/>
  <c r="M18" i="73"/>
  <c r="N18" i="73"/>
  <c r="O18" i="73"/>
  <c r="P18" i="73"/>
  <c r="Q18" i="73"/>
  <c r="L19" i="73"/>
  <c r="M19" i="73"/>
  <c r="N19" i="73"/>
  <c r="O19" i="73"/>
  <c r="P19" i="73"/>
  <c r="Q19" i="73"/>
  <c r="L20" i="73"/>
  <c r="M20" i="73"/>
  <c r="N20" i="73"/>
  <c r="O20" i="73"/>
  <c r="P20" i="73"/>
  <c r="Q20" i="73"/>
  <c r="L21" i="73"/>
  <c r="M21" i="73"/>
  <c r="N21" i="73"/>
  <c r="O21" i="73"/>
  <c r="P21" i="73"/>
  <c r="Q21" i="73"/>
  <c r="L22" i="73"/>
  <c r="M22" i="73"/>
  <c r="N22" i="73"/>
  <c r="O22" i="73"/>
  <c r="P22" i="73"/>
  <c r="Q22" i="73"/>
  <c r="L23" i="73"/>
  <c r="M23" i="73"/>
  <c r="N23" i="73"/>
  <c r="O23" i="73"/>
  <c r="P23" i="73"/>
  <c r="Q23" i="73"/>
  <c r="L24" i="73"/>
  <c r="M24" i="73"/>
  <c r="N24" i="73"/>
  <c r="O24" i="73"/>
  <c r="P24" i="73"/>
  <c r="Q24" i="73"/>
  <c r="L25" i="73"/>
  <c r="M25" i="73"/>
  <c r="N25" i="73"/>
  <c r="O25" i="73"/>
  <c r="P25" i="73"/>
  <c r="Q25" i="73"/>
  <c r="L26" i="73"/>
  <c r="M26" i="73"/>
  <c r="N26" i="73"/>
  <c r="O26" i="73"/>
  <c r="P26" i="73"/>
  <c r="Q26" i="73"/>
  <c r="L27" i="73"/>
  <c r="M27" i="73"/>
  <c r="N27" i="73"/>
  <c r="O27" i="73"/>
  <c r="P27" i="73"/>
  <c r="Q27" i="73"/>
  <c r="L28" i="73"/>
  <c r="M28" i="73"/>
  <c r="N28" i="73"/>
  <c r="O28" i="73"/>
  <c r="P28" i="73"/>
  <c r="Q28" i="73"/>
  <c r="L29" i="73"/>
  <c r="M29" i="73"/>
  <c r="N29" i="73"/>
  <c r="O29" i="73"/>
  <c r="P29" i="73"/>
  <c r="Q29" i="73"/>
  <c r="L30" i="73"/>
  <c r="M30" i="73"/>
  <c r="N30" i="73"/>
  <c r="O30" i="73"/>
  <c r="P30" i="73"/>
  <c r="Q30" i="73"/>
  <c r="L31" i="73"/>
  <c r="M31" i="73"/>
  <c r="N31" i="73"/>
  <c r="O31" i="73"/>
  <c r="P31" i="73"/>
  <c r="Q31" i="73"/>
  <c r="L32" i="73"/>
  <c r="M32" i="73"/>
  <c r="N32" i="73"/>
  <c r="O32" i="73"/>
  <c r="P32" i="73"/>
  <c r="Q32" i="73"/>
  <c r="L33" i="73"/>
  <c r="M33" i="73"/>
  <c r="N33" i="73"/>
  <c r="O33" i="73"/>
  <c r="P33" i="73"/>
  <c r="Q33" i="73"/>
  <c r="L34" i="73"/>
  <c r="M34" i="73"/>
  <c r="N34" i="73"/>
  <c r="O34" i="73"/>
  <c r="P34" i="73"/>
  <c r="Q34" i="73"/>
  <c r="L35" i="73"/>
  <c r="M35" i="73"/>
  <c r="N35" i="73"/>
  <c r="O35" i="73"/>
  <c r="P35" i="73"/>
  <c r="Q35" i="73"/>
  <c r="L36" i="73"/>
  <c r="M36" i="73"/>
  <c r="N36" i="73"/>
  <c r="O36" i="73"/>
  <c r="P36" i="73"/>
  <c r="Q36" i="73"/>
  <c r="L37" i="73"/>
  <c r="M37" i="73"/>
  <c r="N37" i="73"/>
  <c r="O37" i="73"/>
  <c r="P37" i="73"/>
  <c r="Q37" i="73"/>
  <c r="L38" i="73"/>
  <c r="M38" i="73"/>
  <c r="N38" i="73"/>
  <c r="O38" i="73"/>
  <c r="P38" i="73"/>
  <c r="Q38" i="73"/>
  <c r="L39" i="73"/>
  <c r="M39" i="73"/>
  <c r="N39" i="73"/>
  <c r="O39" i="73"/>
  <c r="P39" i="73"/>
  <c r="Q39" i="73"/>
  <c r="L40" i="73"/>
  <c r="M40" i="73"/>
  <c r="N40" i="73"/>
  <c r="O40" i="73"/>
  <c r="P40" i="73"/>
  <c r="Q40" i="73"/>
  <c r="L41" i="73"/>
  <c r="M41" i="73"/>
  <c r="N41" i="73"/>
  <c r="O41" i="73"/>
  <c r="P41" i="73"/>
  <c r="Q41" i="73"/>
  <c r="L42" i="73"/>
  <c r="M42" i="73"/>
  <c r="N42" i="73"/>
  <c r="O42" i="73"/>
  <c r="P42" i="73"/>
  <c r="Q42" i="73"/>
  <c r="L43" i="73"/>
  <c r="M43" i="73"/>
  <c r="N43" i="73"/>
  <c r="O43" i="73"/>
  <c r="P43" i="73"/>
  <c r="Q43" i="73"/>
  <c r="L44" i="73"/>
  <c r="M44" i="73"/>
  <c r="N44" i="73"/>
  <c r="O44" i="73"/>
  <c r="P44" i="73"/>
  <c r="Q44" i="73"/>
  <c r="L45" i="73"/>
  <c r="M45" i="73"/>
  <c r="N45" i="73"/>
  <c r="O45" i="73"/>
  <c r="P45" i="73"/>
  <c r="Q45" i="73"/>
  <c r="L46" i="73"/>
  <c r="M46" i="73"/>
  <c r="N46" i="73"/>
  <c r="O46" i="73"/>
  <c r="P46" i="73"/>
  <c r="Q46" i="73"/>
  <c r="L47" i="73"/>
  <c r="M47" i="73"/>
  <c r="N47" i="73"/>
  <c r="O47" i="73"/>
  <c r="P47" i="73"/>
  <c r="Q47" i="73"/>
  <c r="L48" i="73"/>
  <c r="M48" i="73"/>
  <c r="N48" i="73"/>
  <c r="O48" i="73"/>
  <c r="P48" i="73"/>
  <c r="Q48" i="73"/>
  <c r="L49" i="73"/>
  <c r="M49" i="73"/>
  <c r="N49" i="73"/>
  <c r="O49" i="73"/>
  <c r="P49" i="73"/>
  <c r="Q49" i="73"/>
  <c r="L50" i="73"/>
  <c r="M50" i="73"/>
  <c r="N50" i="73"/>
  <c r="O50" i="73"/>
  <c r="P50" i="73"/>
  <c r="Q50" i="73"/>
  <c r="L51" i="73"/>
  <c r="M51" i="73"/>
  <c r="N51" i="73"/>
  <c r="O51" i="73"/>
  <c r="P51" i="73"/>
  <c r="Q51" i="73"/>
  <c r="L52" i="73"/>
  <c r="M52" i="73"/>
  <c r="N52" i="73"/>
  <c r="O52" i="73"/>
  <c r="P52" i="73"/>
  <c r="Q52" i="73"/>
  <c r="L53" i="73"/>
  <c r="M53" i="73"/>
  <c r="N53" i="73"/>
  <c r="O53" i="73"/>
  <c r="P53" i="73"/>
  <c r="Q53" i="73"/>
  <c r="L54" i="73"/>
  <c r="M54" i="73"/>
  <c r="N54" i="73"/>
  <c r="O54" i="73"/>
  <c r="P54" i="73"/>
  <c r="Q54" i="73"/>
  <c r="L55" i="73"/>
  <c r="M55" i="73"/>
  <c r="N55" i="73"/>
  <c r="O55" i="73"/>
  <c r="P55" i="73"/>
  <c r="Q55" i="73"/>
  <c r="L56" i="73"/>
  <c r="M56" i="73"/>
  <c r="N56" i="73"/>
  <c r="O56" i="73"/>
  <c r="P56" i="73"/>
  <c r="Q56" i="73"/>
  <c r="L57" i="73"/>
  <c r="M57" i="73"/>
  <c r="N57" i="73"/>
  <c r="O57" i="73"/>
  <c r="P57" i="73"/>
  <c r="Q57" i="73"/>
  <c r="L58" i="73"/>
  <c r="M58" i="73"/>
  <c r="N58" i="73"/>
  <c r="O58" i="73"/>
  <c r="P58" i="73"/>
  <c r="Q58" i="73"/>
  <c r="L59" i="73"/>
  <c r="M59" i="73"/>
  <c r="N59" i="73"/>
  <c r="O59" i="73"/>
  <c r="P59" i="73"/>
  <c r="Q59" i="73"/>
  <c r="L60" i="73"/>
  <c r="M60" i="73"/>
  <c r="N60" i="73"/>
  <c r="O60" i="73"/>
  <c r="P60" i="73"/>
  <c r="Q60" i="73"/>
  <c r="L61" i="73"/>
  <c r="M61" i="73"/>
  <c r="N61" i="73"/>
  <c r="O61" i="73"/>
  <c r="P61" i="73"/>
  <c r="Q61" i="73"/>
  <c r="L62" i="73"/>
  <c r="M62" i="73"/>
  <c r="N62" i="73"/>
  <c r="O62" i="73"/>
  <c r="P62" i="73"/>
  <c r="Q62" i="73"/>
  <c r="L63" i="73"/>
  <c r="M63" i="73"/>
  <c r="N63" i="73"/>
  <c r="O63" i="73"/>
  <c r="P63" i="73"/>
  <c r="Q63" i="73"/>
  <c r="L64" i="73"/>
  <c r="M64" i="73"/>
  <c r="N64" i="73"/>
  <c r="O64" i="73"/>
  <c r="P64" i="73"/>
  <c r="Q64" i="73"/>
  <c r="L65" i="73"/>
  <c r="M65" i="73"/>
  <c r="N65" i="73"/>
  <c r="O65" i="73"/>
  <c r="P65" i="73"/>
  <c r="Q65" i="73"/>
  <c r="L66" i="73"/>
  <c r="M66" i="73"/>
  <c r="N66" i="73"/>
  <c r="O66" i="73"/>
  <c r="P66" i="73"/>
  <c r="Q66" i="73"/>
  <c r="L67" i="73"/>
  <c r="M67" i="73"/>
  <c r="N67" i="73"/>
  <c r="O67" i="73"/>
  <c r="P67" i="73"/>
  <c r="Q67" i="73"/>
  <c r="L68" i="73"/>
  <c r="M68" i="73"/>
  <c r="N68" i="73"/>
  <c r="O68" i="73"/>
  <c r="P68" i="73"/>
  <c r="Q68" i="73"/>
  <c r="L69" i="73"/>
  <c r="M69" i="73"/>
  <c r="N69" i="73"/>
  <c r="O69" i="73"/>
  <c r="P69" i="73"/>
  <c r="Q69" i="73"/>
  <c r="L72" i="73"/>
  <c r="M72" i="73"/>
  <c r="N72" i="73"/>
  <c r="O72" i="73"/>
  <c r="P72" i="73"/>
  <c r="Q72" i="73"/>
  <c r="L73" i="73"/>
  <c r="M73" i="73"/>
  <c r="N73" i="73"/>
  <c r="O73" i="73"/>
  <c r="P73" i="73"/>
  <c r="Q73" i="73"/>
  <c r="L74" i="73"/>
  <c r="M74" i="73"/>
  <c r="N74" i="73"/>
  <c r="O74" i="73"/>
  <c r="P74" i="73"/>
  <c r="Q74" i="73"/>
  <c r="L75" i="73"/>
  <c r="M75" i="73"/>
  <c r="N75" i="73"/>
  <c r="O75" i="73"/>
  <c r="P75" i="73"/>
  <c r="Q75" i="73"/>
  <c r="L76" i="73"/>
  <c r="M76" i="73"/>
  <c r="N76" i="73"/>
  <c r="O76" i="73"/>
  <c r="P76" i="73"/>
  <c r="Q76" i="73"/>
  <c r="L77" i="73"/>
  <c r="M77" i="73"/>
  <c r="N77" i="73"/>
  <c r="O77" i="73"/>
  <c r="P77" i="73"/>
  <c r="Q77" i="73"/>
  <c r="L78" i="73"/>
  <c r="M78" i="73"/>
  <c r="N78" i="73"/>
  <c r="O78" i="73"/>
  <c r="P78" i="73"/>
  <c r="Q78" i="73"/>
  <c r="L79" i="73"/>
  <c r="M79" i="73"/>
  <c r="N79" i="73"/>
  <c r="O79" i="73"/>
  <c r="P79" i="73"/>
  <c r="Q79" i="73"/>
  <c r="L80" i="73"/>
  <c r="M80" i="73"/>
  <c r="N80" i="73"/>
  <c r="O80" i="73"/>
  <c r="P80" i="73"/>
  <c r="Q80" i="73"/>
  <c r="L81" i="73"/>
  <c r="M81" i="73"/>
  <c r="N81" i="73"/>
  <c r="O81" i="73"/>
  <c r="P81" i="73"/>
  <c r="Q81" i="73"/>
  <c r="L82" i="73"/>
  <c r="M82" i="73"/>
  <c r="N82" i="73"/>
  <c r="O82" i="73"/>
  <c r="P82" i="73"/>
  <c r="Q82" i="73"/>
  <c r="L83" i="73"/>
  <c r="M83" i="73"/>
  <c r="N83" i="73"/>
  <c r="O83" i="73"/>
  <c r="P83" i="73"/>
  <c r="Q83" i="73"/>
  <c r="L84" i="73"/>
  <c r="M84" i="73"/>
  <c r="N84" i="73"/>
  <c r="O84" i="73"/>
  <c r="P84" i="73"/>
  <c r="Q84" i="73"/>
  <c r="L85" i="73"/>
  <c r="M85" i="73"/>
  <c r="N85" i="73"/>
  <c r="O85" i="73"/>
  <c r="P85" i="73"/>
  <c r="Q85" i="73"/>
  <c r="L86" i="73"/>
  <c r="M86" i="73"/>
  <c r="N86" i="73"/>
  <c r="O86" i="73"/>
  <c r="P86" i="73"/>
  <c r="Q86" i="73"/>
  <c r="L87" i="73"/>
  <c r="M87" i="73"/>
  <c r="N87" i="73"/>
  <c r="O87" i="73"/>
  <c r="P87" i="73"/>
  <c r="Q87" i="73"/>
  <c r="L88" i="73"/>
  <c r="M88" i="73"/>
  <c r="N88" i="73"/>
  <c r="O88" i="73"/>
  <c r="P88" i="73"/>
  <c r="Q88" i="73"/>
  <c r="L89" i="73"/>
  <c r="M89" i="73"/>
  <c r="N89" i="73"/>
  <c r="O89" i="73"/>
  <c r="P89" i="73"/>
  <c r="Q89" i="73"/>
  <c r="L90" i="73"/>
  <c r="M90" i="73"/>
  <c r="N90" i="73"/>
  <c r="O90" i="73"/>
  <c r="P90" i="73"/>
  <c r="Q90" i="73"/>
  <c r="L91" i="73"/>
  <c r="M91" i="73"/>
  <c r="N91" i="73"/>
  <c r="O91" i="73"/>
  <c r="P91" i="73"/>
  <c r="Q91" i="73"/>
  <c r="L92" i="73"/>
  <c r="M92" i="73"/>
  <c r="N92" i="73"/>
  <c r="O92" i="73"/>
  <c r="P92" i="73"/>
  <c r="Q92" i="73"/>
  <c r="L93" i="73"/>
  <c r="M93" i="73"/>
  <c r="N93" i="73"/>
  <c r="O93" i="73"/>
  <c r="P93" i="73"/>
  <c r="Q93" i="73"/>
  <c r="L94" i="73"/>
  <c r="M94" i="73"/>
  <c r="N94" i="73"/>
  <c r="O94" i="73"/>
  <c r="P94" i="73"/>
  <c r="Q94" i="73"/>
  <c r="L95" i="73"/>
  <c r="M95" i="73"/>
  <c r="N95" i="73"/>
  <c r="O95" i="73"/>
  <c r="P95" i="73"/>
  <c r="Q95" i="73"/>
  <c r="L96" i="73"/>
  <c r="M96" i="73"/>
  <c r="N96" i="73"/>
  <c r="O96" i="73"/>
  <c r="P96" i="73"/>
  <c r="Q96" i="73"/>
  <c r="L97" i="73"/>
  <c r="M97" i="73"/>
  <c r="N97" i="73"/>
  <c r="O97" i="73"/>
  <c r="P97" i="73"/>
  <c r="Q97" i="73"/>
  <c r="L98" i="73"/>
  <c r="M98" i="73"/>
  <c r="N98" i="73"/>
  <c r="O98" i="73"/>
  <c r="P98" i="73"/>
  <c r="Q98" i="73"/>
  <c r="L99" i="73"/>
  <c r="M99" i="73"/>
  <c r="N99" i="73"/>
  <c r="O99" i="73"/>
  <c r="P99" i="73"/>
  <c r="Q99" i="73"/>
  <c r="L100" i="73"/>
  <c r="M100" i="73"/>
  <c r="N100" i="73"/>
  <c r="O100" i="73"/>
  <c r="P100" i="73"/>
  <c r="Q100" i="73"/>
  <c r="L101" i="73"/>
  <c r="M101" i="73"/>
  <c r="N101" i="73"/>
  <c r="O101" i="73"/>
  <c r="P101" i="73"/>
  <c r="Q101" i="73"/>
  <c r="L102" i="73"/>
  <c r="M102" i="73"/>
  <c r="N102" i="73"/>
  <c r="O102" i="73"/>
  <c r="P102" i="73"/>
  <c r="Q102" i="73"/>
  <c r="L103" i="73"/>
  <c r="M103" i="73"/>
  <c r="N103" i="73"/>
  <c r="O103" i="73"/>
  <c r="P103" i="73"/>
  <c r="Q103" i="73"/>
  <c r="L104" i="73"/>
  <c r="M104" i="73"/>
  <c r="N104" i="73"/>
  <c r="O104" i="73"/>
  <c r="P104" i="73"/>
  <c r="Q104" i="73"/>
  <c r="L105" i="73"/>
  <c r="M105" i="73"/>
  <c r="N105" i="73"/>
  <c r="O105" i="73"/>
  <c r="P105" i="73"/>
  <c r="Q105" i="73"/>
  <c r="L106" i="73"/>
  <c r="M106" i="73"/>
  <c r="N106" i="73"/>
  <c r="O106" i="73"/>
  <c r="P106" i="73"/>
  <c r="Q106" i="73"/>
  <c r="L107" i="73"/>
  <c r="M107" i="73"/>
  <c r="N107" i="73"/>
  <c r="O107" i="73"/>
  <c r="P107" i="73"/>
  <c r="Q107" i="73"/>
  <c r="L108" i="73"/>
  <c r="M108" i="73"/>
  <c r="N108" i="73"/>
  <c r="O108" i="73"/>
  <c r="P108" i="73"/>
  <c r="Q108" i="73"/>
  <c r="L109" i="73"/>
  <c r="M109" i="73"/>
  <c r="N109" i="73"/>
  <c r="O109" i="73"/>
  <c r="P109" i="73"/>
  <c r="Q109" i="73"/>
  <c r="L110" i="73"/>
  <c r="M110" i="73"/>
  <c r="N110" i="73"/>
  <c r="O110" i="73"/>
  <c r="P110" i="73"/>
  <c r="Q110" i="73"/>
  <c r="L111" i="73"/>
  <c r="M111" i="73"/>
  <c r="N111" i="73"/>
  <c r="O111" i="73"/>
  <c r="P111" i="73"/>
  <c r="Q111" i="73"/>
  <c r="L112" i="73"/>
  <c r="M112" i="73"/>
  <c r="N112" i="73"/>
  <c r="O112" i="73"/>
  <c r="P112" i="73"/>
  <c r="Q112" i="73"/>
  <c r="L113" i="73"/>
  <c r="M113" i="73"/>
  <c r="N113" i="73"/>
  <c r="O113" i="73"/>
  <c r="P113" i="73"/>
  <c r="Q113" i="73"/>
  <c r="L114" i="73"/>
  <c r="M114" i="73"/>
  <c r="N114" i="73"/>
  <c r="O114" i="73"/>
  <c r="P114" i="73"/>
  <c r="Q114" i="73"/>
  <c r="L115" i="73"/>
  <c r="M115" i="73"/>
  <c r="N115" i="73"/>
  <c r="O115" i="73"/>
  <c r="P115" i="73"/>
  <c r="Q115" i="73"/>
  <c r="L116" i="73"/>
  <c r="M116" i="73"/>
  <c r="N116" i="73"/>
  <c r="O116" i="73"/>
  <c r="P116" i="73"/>
  <c r="Q116" i="73"/>
  <c r="L117" i="73"/>
  <c r="M117" i="73"/>
  <c r="N117" i="73"/>
  <c r="O117" i="73"/>
  <c r="P117" i="73"/>
  <c r="Q117" i="73"/>
  <c r="L118" i="73"/>
  <c r="M118" i="73"/>
  <c r="N118" i="73"/>
  <c r="O118" i="73"/>
  <c r="P118" i="73"/>
  <c r="Q118" i="73"/>
  <c r="L119" i="73"/>
  <c r="M119" i="73"/>
  <c r="N119" i="73"/>
  <c r="O119" i="73"/>
  <c r="P119" i="73"/>
  <c r="Q119" i="73"/>
  <c r="L120" i="73"/>
  <c r="M120" i="73"/>
  <c r="N120" i="73"/>
  <c r="O120" i="73"/>
  <c r="P120" i="73"/>
  <c r="Q120" i="73"/>
  <c r="L121" i="73"/>
  <c r="M121" i="73"/>
  <c r="N121" i="73"/>
  <c r="O121" i="73"/>
  <c r="P121" i="73"/>
  <c r="Q121" i="73"/>
  <c r="L122" i="73"/>
  <c r="M122" i="73"/>
  <c r="N122" i="73"/>
  <c r="O122" i="73"/>
  <c r="P122" i="73"/>
  <c r="Q122" i="73"/>
  <c r="L123" i="73"/>
  <c r="M123" i="73"/>
  <c r="N123" i="73"/>
  <c r="O123" i="73"/>
  <c r="P123" i="73"/>
  <c r="Q123" i="73"/>
  <c r="L124" i="73"/>
  <c r="M124" i="73"/>
  <c r="N124" i="73"/>
  <c r="O124" i="73"/>
  <c r="P124" i="73"/>
  <c r="Q124" i="73"/>
  <c r="L125" i="73"/>
  <c r="M125" i="73"/>
  <c r="N125" i="73"/>
  <c r="O125" i="73"/>
  <c r="P125" i="73"/>
  <c r="Q125" i="73"/>
  <c r="L126" i="73"/>
  <c r="M126" i="73"/>
  <c r="N126" i="73"/>
  <c r="O126" i="73"/>
  <c r="P126" i="73"/>
  <c r="Q126" i="73"/>
  <c r="L127" i="73"/>
  <c r="M127" i="73"/>
  <c r="N127" i="73"/>
  <c r="O127" i="73"/>
  <c r="P127" i="73"/>
  <c r="Q127" i="73"/>
  <c r="L128" i="73"/>
  <c r="M128" i="73"/>
  <c r="N128" i="73"/>
  <c r="O128" i="73"/>
  <c r="P128" i="73"/>
  <c r="Q128" i="73"/>
  <c r="L129" i="73"/>
  <c r="M129" i="73"/>
  <c r="N129" i="73"/>
  <c r="O129" i="73"/>
  <c r="P129" i="73"/>
  <c r="Q129" i="73"/>
  <c r="L130" i="73"/>
  <c r="M130" i="73"/>
  <c r="N130" i="73"/>
  <c r="O130" i="73"/>
  <c r="P130" i="73"/>
  <c r="Q130" i="73"/>
  <c r="L356" i="73"/>
  <c r="M356" i="73"/>
  <c r="N356" i="73"/>
  <c r="O356" i="73"/>
  <c r="P356" i="73"/>
  <c r="Q356" i="73"/>
  <c r="L131" i="73"/>
  <c r="M131" i="73"/>
  <c r="N131" i="73"/>
  <c r="O131" i="73"/>
  <c r="P131" i="73"/>
  <c r="Q131" i="73"/>
  <c r="L132" i="73"/>
  <c r="M132" i="73"/>
  <c r="N132" i="73"/>
  <c r="O132" i="73"/>
  <c r="P132" i="73"/>
  <c r="Q132" i="73"/>
  <c r="L133" i="73"/>
  <c r="M133" i="73"/>
  <c r="N133" i="73"/>
  <c r="O133" i="73"/>
  <c r="P133" i="73"/>
  <c r="Q133" i="73"/>
  <c r="L134" i="73"/>
  <c r="M134" i="73"/>
  <c r="N134" i="73"/>
  <c r="O134" i="73"/>
  <c r="P134" i="73"/>
  <c r="Q134" i="73"/>
  <c r="L135" i="73"/>
  <c r="M135" i="73"/>
  <c r="N135" i="73"/>
  <c r="O135" i="73"/>
  <c r="P135" i="73"/>
  <c r="Q135" i="73"/>
  <c r="L136" i="73"/>
  <c r="M136" i="73"/>
  <c r="N136" i="73"/>
  <c r="O136" i="73"/>
  <c r="P136" i="73"/>
  <c r="Q136" i="73"/>
  <c r="L137" i="73"/>
  <c r="M137" i="73"/>
  <c r="N137" i="73"/>
  <c r="O137" i="73"/>
  <c r="P137" i="73"/>
  <c r="Q137" i="73"/>
  <c r="L138" i="73"/>
  <c r="M138" i="73"/>
  <c r="N138" i="73"/>
  <c r="O138" i="73"/>
  <c r="P138" i="73"/>
  <c r="Q138" i="73"/>
  <c r="L139" i="73"/>
  <c r="M139" i="73"/>
  <c r="N139" i="73"/>
  <c r="O139" i="73"/>
  <c r="P139" i="73"/>
  <c r="Q139" i="73"/>
  <c r="L140" i="73"/>
  <c r="M140" i="73"/>
  <c r="N140" i="73"/>
  <c r="O140" i="73"/>
  <c r="P140" i="73"/>
  <c r="Q140" i="73"/>
  <c r="L141" i="73"/>
  <c r="M141" i="73"/>
  <c r="N141" i="73"/>
  <c r="O141" i="73"/>
  <c r="P141" i="73"/>
  <c r="Q141" i="73"/>
  <c r="L142" i="73"/>
  <c r="M142" i="73"/>
  <c r="N142" i="73"/>
  <c r="O142" i="73"/>
  <c r="P142" i="73"/>
  <c r="Q142" i="73"/>
  <c r="L143" i="73"/>
  <c r="M143" i="73"/>
  <c r="N143" i="73"/>
  <c r="O143" i="73"/>
  <c r="P143" i="73"/>
  <c r="Q143" i="73"/>
  <c r="L144" i="73"/>
  <c r="M144" i="73"/>
  <c r="N144" i="73"/>
  <c r="O144" i="73"/>
  <c r="P144" i="73"/>
  <c r="Q144" i="73"/>
  <c r="L145" i="73"/>
  <c r="M145" i="73"/>
  <c r="N145" i="73"/>
  <c r="O145" i="73"/>
  <c r="P145" i="73"/>
  <c r="Q145" i="73"/>
  <c r="L146" i="73"/>
  <c r="M146" i="73"/>
  <c r="N146" i="73"/>
  <c r="O146" i="73"/>
  <c r="P146" i="73"/>
  <c r="Q146" i="73"/>
  <c r="L147" i="73"/>
  <c r="M147" i="73"/>
  <c r="N147" i="73"/>
  <c r="O147" i="73"/>
  <c r="P147" i="73"/>
  <c r="Q147" i="73"/>
  <c r="L148" i="73"/>
  <c r="M148" i="73"/>
  <c r="N148" i="73"/>
  <c r="O148" i="73"/>
  <c r="P148" i="73"/>
  <c r="Q148" i="73"/>
  <c r="L149" i="73"/>
  <c r="M149" i="73"/>
  <c r="N149" i="73"/>
  <c r="O149" i="73"/>
  <c r="P149" i="73"/>
  <c r="Q149" i="73"/>
  <c r="L150" i="73"/>
  <c r="M150" i="73"/>
  <c r="N150" i="73"/>
  <c r="O150" i="73"/>
  <c r="P150" i="73"/>
  <c r="Q150" i="73"/>
  <c r="L151" i="73"/>
  <c r="M151" i="73"/>
  <c r="N151" i="73"/>
  <c r="O151" i="73"/>
  <c r="P151" i="73"/>
  <c r="Q151" i="73"/>
  <c r="L152" i="73"/>
  <c r="M152" i="73"/>
  <c r="N152" i="73"/>
  <c r="O152" i="73"/>
  <c r="P152" i="73"/>
  <c r="Q152" i="73"/>
  <c r="L153" i="73"/>
  <c r="M153" i="73"/>
  <c r="N153" i="73"/>
  <c r="O153" i="73"/>
  <c r="P153" i="73"/>
  <c r="Q153" i="73"/>
  <c r="L154" i="73"/>
  <c r="M154" i="73"/>
  <c r="N154" i="73"/>
  <c r="O154" i="73"/>
  <c r="P154" i="73"/>
  <c r="Q154" i="73"/>
  <c r="L155" i="73"/>
  <c r="M155" i="73"/>
  <c r="N155" i="73"/>
  <c r="O155" i="73"/>
  <c r="P155" i="73"/>
  <c r="Q155" i="73"/>
  <c r="L156" i="73"/>
  <c r="M156" i="73"/>
  <c r="N156" i="73"/>
  <c r="O156" i="73"/>
  <c r="P156" i="73"/>
  <c r="Q156" i="73"/>
  <c r="L157" i="73"/>
  <c r="M157" i="73"/>
  <c r="N157" i="73"/>
  <c r="O157" i="73"/>
  <c r="P157" i="73"/>
  <c r="Q157" i="73"/>
  <c r="L158" i="73"/>
  <c r="M158" i="73"/>
  <c r="N158" i="73"/>
  <c r="O158" i="73"/>
  <c r="P158" i="73"/>
  <c r="Q158" i="73"/>
  <c r="L159" i="73"/>
  <c r="M159" i="73"/>
  <c r="N159" i="73"/>
  <c r="O159" i="73"/>
  <c r="P159" i="73"/>
  <c r="Q159" i="73"/>
  <c r="L160" i="73"/>
  <c r="M160" i="73"/>
  <c r="N160" i="73"/>
  <c r="O160" i="73"/>
  <c r="P160" i="73"/>
  <c r="Q160" i="73"/>
  <c r="L161" i="73"/>
  <c r="M161" i="73"/>
  <c r="N161" i="73"/>
  <c r="O161" i="73"/>
  <c r="P161" i="73"/>
  <c r="Q161" i="73"/>
  <c r="L162" i="73"/>
  <c r="M162" i="73"/>
  <c r="N162" i="73"/>
  <c r="O162" i="73"/>
  <c r="P162" i="73"/>
  <c r="Q162" i="73"/>
  <c r="L163" i="73"/>
  <c r="M163" i="73"/>
  <c r="N163" i="73"/>
  <c r="O163" i="73"/>
  <c r="P163" i="73"/>
  <c r="Q163" i="73"/>
  <c r="L164" i="73"/>
  <c r="M164" i="73"/>
  <c r="N164" i="73"/>
  <c r="O164" i="73"/>
  <c r="P164" i="73"/>
  <c r="Q164" i="73"/>
  <c r="L165" i="73"/>
  <c r="M165" i="73"/>
  <c r="N165" i="73"/>
  <c r="O165" i="73"/>
  <c r="P165" i="73"/>
  <c r="Q165" i="73"/>
  <c r="L166" i="73"/>
  <c r="M166" i="73"/>
  <c r="N166" i="73"/>
  <c r="O166" i="73"/>
  <c r="P166" i="73"/>
  <c r="Q166" i="73"/>
  <c r="L167" i="73"/>
  <c r="M167" i="73"/>
  <c r="N167" i="73"/>
  <c r="O167" i="73"/>
  <c r="P167" i="73"/>
  <c r="Q167" i="73"/>
  <c r="L168" i="73"/>
  <c r="M168" i="73"/>
  <c r="N168" i="73"/>
  <c r="O168" i="73"/>
  <c r="P168" i="73"/>
  <c r="Q168" i="73"/>
  <c r="L169" i="73"/>
  <c r="M169" i="73"/>
  <c r="N169" i="73"/>
  <c r="O169" i="73"/>
  <c r="P169" i="73"/>
  <c r="Q169" i="73"/>
  <c r="L170" i="73"/>
  <c r="M170" i="73"/>
  <c r="N170" i="73"/>
  <c r="O170" i="73"/>
  <c r="P170" i="73"/>
  <c r="Q170" i="73"/>
  <c r="L171" i="73"/>
  <c r="M171" i="73"/>
  <c r="N171" i="73"/>
  <c r="O171" i="73"/>
  <c r="P171" i="73"/>
  <c r="Q171" i="73"/>
  <c r="L172" i="73"/>
  <c r="M172" i="73"/>
  <c r="N172" i="73"/>
  <c r="O172" i="73"/>
  <c r="P172" i="73"/>
  <c r="Q172" i="73"/>
  <c r="L173" i="73"/>
  <c r="M173" i="73"/>
  <c r="N173" i="73"/>
  <c r="O173" i="73"/>
  <c r="P173" i="73"/>
  <c r="Q173" i="73"/>
  <c r="L174" i="73"/>
  <c r="M174" i="73"/>
  <c r="N174" i="73"/>
  <c r="O174" i="73"/>
  <c r="P174" i="73"/>
  <c r="Q174" i="73"/>
  <c r="L175" i="73"/>
  <c r="M175" i="73"/>
  <c r="N175" i="73"/>
  <c r="O175" i="73"/>
  <c r="P175" i="73"/>
  <c r="Q175" i="73"/>
  <c r="L176" i="73"/>
  <c r="M176" i="73"/>
  <c r="N176" i="73"/>
  <c r="O176" i="73"/>
  <c r="P176" i="73"/>
  <c r="Q176" i="73"/>
  <c r="L177" i="73"/>
  <c r="M177" i="73"/>
  <c r="N177" i="73"/>
  <c r="O177" i="73"/>
  <c r="P177" i="73"/>
  <c r="Q177" i="73"/>
  <c r="L178" i="73"/>
  <c r="M178" i="73"/>
  <c r="N178" i="73"/>
  <c r="O178" i="73"/>
  <c r="P178" i="73"/>
  <c r="Q178" i="73"/>
  <c r="L179" i="73"/>
  <c r="M179" i="73"/>
  <c r="N179" i="73"/>
  <c r="O179" i="73"/>
  <c r="P179" i="73"/>
  <c r="Q179" i="73"/>
  <c r="L180" i="73"/>
  <c r="M180" i="73"/>
  <c r="N180" i="73"/>
  <c r="O180" i="73"/>
  <c r="P180" i="73"/>
  <c r="Q180" i="73"/>
  <c r="L181" i="73"/>
  <c r="M181" i="73"/>
  <c r="N181" i="73"/>
  <c r="O181" i="73"/>
  <c r="P181" i="73"/>
  <c r="Q181" i="73"/>
  <c r="L182" i="73"/>
  <c r="M182" i="73"/>
  <c r="N182" i="73"/>
  <c r="O182" i="73"/>
  <c r="P182" i="73"/>
  <c r="Q182" i="73"/>
  <c r="L183" i="73"/>
  <c r="M183" i="73"/>
  <c r="N183" i="73"/>
  <c r="O183" i="73"/>
  <c r="P183" i="73"/>
  <c r="Q183" i="73"/>
  <c r="L184" i="73"/>
  <c r="M184" i="73"/>
  <c r="N184" i="73"/>
  <c r="O184" i="73"/>
  <c r="P184" i="73"/>
  <c r="Q184" i="73"/>
  <c r="L185" i="73"/>
  <c r="M185" i="73"/>
  <c r="N185" i="73"/>
  <c r="O185" i="73"/>
  <c r="P185" i="73"/>
  <c r="Q185" i="73"/>
  <c r="L186" i="73"/>
  <c r="M186" i="73"/>
  <c r="N186" i="73"/>
  <c r="O186" i="73"/>
  <c r="P186" i="73"/>
  <c r="Q186" i="73"/>
  <c r="L187" i="73"/>
  <c r="M187" i="73"/>
  <c r="N187" i="73"/>
  <c r="O187" i="73"/>
  <c r="P187" i="73"/>
  <c r="Q187" i="73"/>
  <c r="L188" i="73"/>
  <c r="M188" i="73"/>
  <c r="N188" i="73"/>
  <c r="O188" i="73"/>
  <c r="P188" i="73"/>
  <c r="Q188" i="73"/>
  <c r="L189" i="73"/>
  <c r="M189" i="73"/>
  <c r="N189" i="73"/>
  <c r="O189" i="73"/>
  <c r="P189" i="73"/>
  <c r="Q189" i="73"/>
  <c r="L190" i="73"/>
  <c r="M190" i="73"/>
  <c r="N190" i="73"/>
  <c r="O190" i="73"/>
  <c r="P190" i="73"/>
  <c r="Q190" i="73"/>
  <c r="L191" i="73"/>
  <c r="M191" i="73"/>
  <c r="N191" i="73"/>
  <c r="O191" i="73"/>
  <c r="P191" i="73"/>
  <c r="Q191" i="73"/>
  <c r="L192" i="73"/>
  <c r="M192" i="73"/>
  <c r="N192" i="73"/>
  <c r="O192" i="73"/>
  <c r="P192" i="73"/>
  <c r="Q192" i="73"/>
  <c r="L193" i="73"/>
  <c r="M193" i="73"/>
  <c r="N193" i="73"/>
  <c r="O193" i="73"/>
  <c r="P193" i="73"/>
  <c r="Q193" i="73"/>
  <c r="L194" i="73"/>
  <c r="M194" i="73"/>
  <c r="N194" i="73"/>
  <c r="O194" i="73"/>
  <c r="P194" i="73"/>
  <c r="Q194" i="73"/>
  <c r="L195" i="73"/>
  <c r="M195" i="73"/>
  <c r="N195" i="73"/>
  <c r="O195" i="73"/>
  <c r="P195" i="73"/>
  <c r="Q195" i="73"/>
  <c r="L196" i="73"/>
  <c r="M196" i="73"/>
  <c r="N196" i="73"/>
  <c r="O196" i="73"/>
  <c r="P196" i="73"/>
  <c r="Q196" i="73"/>
  <c r="L197" i="73"/>
  <c r="M197" i="73"/>
  <c r="N197" i="73"/>
  <c r="O197" i="73"/>
  <c r="P197" i="73"/>
  <c r="Q197" i="73"/>
  <c r="L198" i="73"/>
  <c r="M198" i="73"/>
  <c r="N198" i="73"/>
  <c r="O198" i="73"/>
  <c r="P198" i="73"/>
  <c r="Q198" i="73"/>
  <c r="L199" i="73"/>
  <c r="M199" i="73"/>
  <c r="N199" i="73"/>
  <c r="O199" i="73"/>
  <c r="P199" i="73"/>
  <c r="Q199" i="73"/>
  <c r="L200" i="73"/>
  <c r="M200" i="73"/>
  <c r="N200" i="73"/>
  <c r="O200" i="73"/>
  <c r="P200" i="73"/>
  <c r="Q200" i="73"/>
  <c r="L201" i="73"/>
  <c r="M201" i="73"/>
  <c r="N201" i="73"/>
  <c r="O201" i="73"/>
  <c r="P201" i="73"/>
  <c r="Q201" i="73"/>
  <c r="L202" i="73"/>
  <c r="M202" i="73"/>
  <c r="N202" i="73"/>
  <c r="O202" i="73"/>
  <c r="P202" i="73"/>
  <c r="Q202" i="73"/>
  <c r="L203" i="73"/>
  <c r="M203" i="73"/>
  <c r="N203" i="73"/>
  <c r="O203" i="73"/>
  <c r="P203" i="73"/>
  <c r="Q203" i="73"/>
  <c r="L204" i="73"/>
  <c r="M204" i="73"/>
  <c r="N204" i="73"/>
  <c r="O204" i="73"/>
  <c r="P204" i="73"/>
  <c r="Q204" i="73"/>
  <c r="L205" i="73"/>
  <c r="M205" i="73"/>
  <c r="N205" i="73"/>
  <c r="O205" i="73"/>
  <c r="P205" i="73"/>
  <c r="Q205" i="73"/>
  <c r="L206" i="73"/>
  <c r="M206" i="73"/>
  <c r="N206" i="73"/>
  <c r="O206" i="73"/>
  <c r="P206" i="73"/>
  <c r="Q206" i="73"/>
  <c r="L207" i="73"/>
  <c r="M207" i="73"/>
  <c r="N207" i="73"/>
  <c r="O207" i="73"/>
  <c r="P207" i="73"/>
  <c r="Q207" i="73"/>
  <c r="L208" i="73"/>
  <c r="M208" i="73"/>
  <c r="N208" i="73"/>
  <c r="O208" i="73"/>
  <c r="P208" i="73"/>
  <c r="Q208" i="73"/>
  <c r="L209" i="73"/>
  <c r="M209" i="73"/>
  <c r="N209" i="73"/>
  <c r="O209" i="73"/>
  <c r="P209" i="73"/>
  <c r="Q209" i="73"/>
  <c r="L210" i="73"/>
  <c r="M210" i="73"/>
  <c r="N210" i="73"/>
  <c r="O210" i="73"/>
  <c r="P210" i="73"/>
  <c r="Q210" i="73"/>
  <c r="L211" i="73"/>
  <c r="M211" i="73"/>
  <c r="N211" i="73"/>
  <c r="O211" i="73"/>
  <c r="P211" i="73"/>
  <c r="Q211" i="73"/>
  <c r="L212" i="73"/>
  <c r="M212" i="73"/>
  <c r="N212" i="73"/>
  <c r="O212" i="73"/>
  <c r="P212" i="73"/>
  <c r="Q212" i="73"/>
  <c r="L213" i="73"/>
  <c r="M213" i="73"/>
  <c r="N213" i="73"/>
  <c r="O213" i="73"/>
  <c r="P213" i="73"/>
  <c r="Q213" i="73"/>
  <c r="L214" i="73"/>
  <c r="M214" i="73"/>
  <c r="N214" i="73"/>
  <c r="O214" i="73"/>
  <c r="P214" i="73"/>
  <c r="Q214" i="73"/>
  <c r="L215" i="73"/>
  <c r="M215" i="73"/>
  <c r="N215" i="73"/>
  <c r="O215" i="73"/>
  <c r="P215" i="73"/>
  <c r="Q215" i="73"/>
  <c r="L216" i="73"/>
  <c r="M216" i="73"/>
  <c r="N216" i="73"/>
  <c r="O216" i="73"/>
  <c r="P216" i="73"/>
  <c r="Q216" i="73"/>
  <c r="L217" i="73"/>
  <c r="M217" i="73"/>
  <c r="N217" i="73"/>
  <c r="O217" i="73"/>
  <c r="P217" i="73"/>
  <c r="Q217" i="73"/>
  <c r="L218" i="73"/>
  <c r="M218" i="73"/>
  <c r="N218" i="73"/>
  <c r="O218" i="73"/>
  <c r="P218" i="73"/>
  <c r="Q218" i="73"/>
  <c r="L219" i="73"/>
  <c r="M219" i="73"/>
  <c r="N219" i="73"/>
  <c r="O219" i="73"/>
  <c r="P219" i="73"/>
  <c r="Q219" i="73"/>
  <c r="L357" i="73"/>
  <c r="M357" i="73"/>
  <c r="N357" i="73"/>
  <c r="O357" i="73"/>
  <c r="P357" i="73"/>
  <c r="Q357" i="73"/>
  <c r="L220" i="73"/>
  <c r="M220" i="73"/>
  <c r="N220" i="73"/>
  <c r="O220" i="73"/>
  <c r="P220" i="73"/>
  <c r="Q220" i="73"/>
  <c r="L221" i="73"/>
  <c r="M221" i="73"/>
  <c r="N221" i="73"/>
  <c r="O221" i="73"/>
  <c r="P221" i="73"/>
  <c r="Q221" i="73"/>
  <c r="L222" i="73"/>
  <c r="M222" i="73"/>
  <c r="N222" i="73"/>
  <c r="O222" i="73"/>
  <c r="P222" i="73"/>
  <c r="Q222" i="73"/>
  <c r="L223" i="73"/>
  <c r="M223" i="73"/>
  <c r="N223" i="73"/>
  <c r="O223" i="73"/>
  <c r="P223" i="73"/>
  <c r="Q223" i="73"/>
  <c r="L224" i="73"/>
  <c r="M224" i="73"/>
  <c r="N224" i="73"/>
  <c r="O224" i="73"/>
  <c r="P224" i="73"/>
  <c r="Q224" i="73"/>
  <c r="L225" i="73"/>
  <c r="M225" i="73"/>
  <c r="N225" i="73"/>
  <c r="O225" i="73"/>
  <c r="P225" i="73"/>
  <c r="Q225" i="73"/>
  <c r="L226" i="73"/>
  <c r="M226" i="73"/>
  <c r="N226" i="73"/>
  <c r="O226" i="73"/>
  <c r="P226" i="73"/>
  <c r="Q226" i="73"/>
  <c r="L227" i="73"/>
  <c r="M227" i="73"/>
  <c r="N227" i="73"/>
  <c r="O227" i="73"/>
  <c r="P227" i="73"/>
  <c r="Q227" i="73"/>
  <c r="L228" i="73"/>
  <c r="M228" i="73"/>
  <c r="N228" i="73"/>
  <c r="O228" i="73"/>
  <c r="P228" i="73"/>
  <c r="Q228" i="73"/>
  <c r="L229" i="73"/>
  <c r="M229" i="73"/>
  <c r="N229" i="73"/>
  <c r="O229" i="73"/>
  <c r="P229" i="73"/>
  <c r="Q229" i="73"/>
  <c r="L230" i="73"/>
  <c r="M230" i="73"/>
  <c r="N230" i="73"/>
  <c r="O230" i="73"/>
  <c r="P230" i="73"/>
  <c r="Q230" i="73"/>
  <c r="L231" i="73"/>
  <c r="M231" i="73"/>
  <c r="N231" i="73"/>
  <c r="O231" i="73"/>
  <c r="P231" i="73"/>
  <c r="Q231" i="73"/>
  <c r="L232" i="73"/>
  <c r="M232" i="73"/>
  <c r="N232" i="73"/>
  <c r="O232" i="73"/>
  <c r="P232" i="73"/>
  <c r="Q232" i="73"/>
  <c r="L233" i="73"/>
  <c r="M233" i="73"/>
  <c r="N233" i="73"/>
  <c r="O233" i="73"/>
  <c r="P233" i="73"/>
  <c r="Q233" i="73"/>
  <c r="L234" i="73"/>
  <c r="M234" i="73"/>
  <c r="N234" i="73"/>
  <c r="O234" i="73"/>
  <c r="P234" i="73"/>
  <c r="Q234" i="73"/>
  <c r="L235" i="73"/>
  <c r="M235" i="73"/>
  <c r="N235" i="73"/>
  <c r="O235" i="73"/>
  <c r="P235" i="73"/>
  <c r="Q235" i="73"/>
  <c r="L236" i="73"/>
  <c r="M236" i="73"/>
  <c r="N236" i="73"/>
  <c r="O236" i="73"/>
  <c r="P236" i="73"/>
  <c r="Q236" i="73"/>
  <c r="L237" i="73"/>
  <c r="M237" i="73"/>
  <c r="N237" i="73"/>
  <c r="O237" i="73"/>
  <c r="P237" i="73"/>
  <c r="Q237" i="73"/>
  <c r="L238" i="73"/>
  <c r="M238" i="73"/>
  <c r="N238" i="73"/>
  <c r="O238" i="73"/>
  <c r="P238" i="73"/>
  <c r="Q238" i="73"/>
  <c r="L239" i="73"/>
  <c r="M239" i="73"/>
  <c r="N239" i="73"/>
  <c r="O239" i="73"/>
  <c r="P239" i="73"/>
  <c r="Q239" i="73"/>
  <c r="L240" i="73"/>
  <c r="M240" i="73"/>
  <c r="N240" i="73"/>
  <c r="O240" i="73"/>
  <c r="P240" i="73"/>
  <c r="Q240" i="73"/>
  <c r="L241" i="73"/>
  <c r="M241" i="73"/>
  <c r="N241" i="73"/>
  <c r="O241" i="73"/>
  <c r="P241" i="73"/>
  <c r="Q241" i="73"/>
  <c r="L242" i="73"/>
  <c r="M242" i="73"/>
  <c r="N242" i="73"/>
  <c r="O242" i="73"/>
  <c r="P242" i="73"/>
  <c r="Q242" i="73"/>
  <c r="L243" i="73"/>
  <c r="M243" i="73"/>
  <c r="N243" i="73"/>
  <c r="O243" i="73"/>
  <c r="P243" i="73"/>
  <c r="Q243" i="73"/>
  <c r="L244" i="73"/>
  <c r="M244" i="73"/>
  <c r="N244" i="73"/>
  <c r="O244" i="73"/>
  <c r="P244" i="73"/>
  <c r="Q244" i="73"/>
  <c r="L245" i="73"/>
  <c r="M245" i="73"/>
  <c r="N245" i="73"/>
  <c r="O245" i="73"/>
  <c r="P245" i="73"/>
  <c r="Q245" i="73"/>
  <c r="L246" i="73"/>
  <c r="M246" i="73"/>
  <c r="N246" i="73"/>
  <c r="O246" i="73"/>
  <c r="P246" i="73"/>
  <c r="Q246" i="73"/>
  <c r="L247" i="73"/>
  <c r="M247" i="73"/>
  <c r="N247" i="73"/>
  <c r="O247" i="73"/>
  <c r="P247" i="73"/>
  <c r="Q247" i="73"/>
  <c r="L248" i="73"/>
  <c r="M248" i="73"/>
  <c r="N248" i="73"/>
  <c r="O248" i="73"/>
  <c r="P248" i="73"/>
  <c r="Q248" i="73"/>
  <c r="L249" i="73"/>
  <c r="M249" i="73"/>
  <c r="N249" i="73"/>
  <c r="O249" i="73"/>
  <c r="P249" i="73"/>
  <c r="Q249" i="73"/>
  <c r="L250" i="73"/>
  <c r="M250" i="73"/>
  <c r="N250" i="73"/>
  <c r="O250" i="73"/>
  <c r="P250" i="73"/>
  <c r="Q250" i="73"/>
  <c r="L251" i="73"/>
  <c r="M251" i="73"/>
  <c r="N251" i="73"/>
  <c r="O251" i="73"/>
  <c r="P251" i="73"/>
  <c r="Q251" i="73"/>
  <c r="L252" i="73"/>
  <c r="M252" i="73"/>
  <c r="N252" i="73"/>
  <c r="O252" i="73"/>
  <c r="P252" i="73"/>
  <c r="Q252" i="73"/>
  <c r="L253" i="73"/>
  <c r="M253" i="73"/>
  <c r="N253" i="73"/>
  <c r="O253" i="73"/>
  <c r="P253" i="73"/>
  <c r="Q253" i="73"/>
  <c r="L254" i="73"/>
  <c r="M254" i="73"/>
  <c r="N254" i="73"/>
  <c r="O254" i="73"/>
  <c r="P254" i="73"/>
  <c r="Q254" i="73"/>
  <c r="L255" i="73"/>
  <c r="M255" i="73"/>
  <c r="N255" i="73"/>
  <c r="O255" i="73"/>
  <c r="P255" i="73"/>
  <c r="Q255" i="73"/>
  <c r="L256" i="73"/>
  <c r="M256" i="73"/>
  <c r="N256" i="73"/>
  <c r="O256" i="73"/>
  <c r="P256" i="73"/>
  <c r="Q256" i="73"/>
  <c r="L257" i="73"/>
  <c r="M257" i="73"/>
  <c r="N257" i="73"/>
  <c r="O257" i="73"/>
  <c r="P257" i="73"/>
  <c r="Q257" i="73"/>
  <c r="L258" i="73"/>
  <c r="M258" i="73"/>
  <c r="N258" i="73"/>
  <c r="O258" i="73"/>
  <c r="P258" i="73"/>
  <c r="Q258" i="73"/>
  <c r="L259" i="73"/>
  <c r="M259" i="73"/>
  <c r="N259" i="73"/>
  <c r="O259" i="73"/>
  <c r="P259" i="73"/>
  <c r="Q259" i="73"/>
  <c r="L260" i="73"/>
  <c r="M260" i="73"/>
  <c r="N260" i="73"/>
  <c r="O260" i="73"/>
  <c r="P260" i="73"/>
  <c r="Q260" i="73"/>
  <c r="L261" i="73"/>
  <c r="M261" i="73"/>
  <c r="N261" i="73"/>
  <c r="O261" i="73"/>
  <c r="P261" i="73"/>
  <c r="Q261" i="73"/>
  <c r="L262" i="73"/>
  <c r="M262" i="73"/>
  <c r="N262" i="73"/>
  <c r="O262" i="73"/>
  <c r="P262" i="73"/>
  <c r="Q262" i="73"/>
  <c r="L263" i="73"/>
  <c r="M263" i="73"/>
  <c r="N263" i="73"/>
  <c r="O263" i="73"/>
  <c r="P263" i="73"/>
  <c r="Q263" i="73"/>
  <c r="L264" i="73"/>
  <c r="M264" i="73"/>
  <c r="N264" i="73"/>
  <c r="O264" i="73"/>
  <c r="P264" i="73"/>
  <c r="Q264" i="73"/>
  <c r="L265" i="73"/>
  <c r="M265" i="73"/>
  <c r="N265" i="73"/>
  <c r="O265" i="73"/>
  <c r="P265" i="73"/>
  <c r="Q265" i="73"/>
  <c r="L266" i="73"/>
  <c r="M266" i="73"/>
  <c r="N266" i="73"/>
  <c r="O266" i="73"/>
  <c r="P266" i="73"/>
  <c r="Q266" i="73"/>
  <c r="L267" i="73"/>
  <c r="M267" i="73"/>
  <c r="N267" i="73"/>
  <c r="O267" i="73"/>
  <c r="P267" i="73"/>
  <c r="Q267" i="73"/>
  <c r="L268" i="73"/>
  <c r="M268" i="73"/>
  <c r="N268" i="73"/>
  <c r="O268" i="73"/>
  <c r="P268" i="73"/>
  <c r="Q268" i="73"/>
  <c r="L269" i="73"/>
  <c r="M269" i="73"/>
  <c r="N269" i="73"/>
  <c r="O269" i="73"/>
  <c r="P269" i="73"/>
  <c r="Q269" i="73"/>
  <c r="L270" i="73"/>
  <c r="M270" i="73"/>
  <c r="N270" i="73"/>
  <c r="O270" i="73"/>
  <c r="P270" i="73"/>
  <c r="Q270" i="73"/>
  <c r="L271" i="73"/>
  <c r="M271" i="73"/>
  <c r="N271" i="73"/>
  <c r="O271" i="73"/>
  <c r="P271" i="73"/>
  <c r="Q271" i="73"/>
  <c r="L272" i="73"/>
  <c r="M272" i="73"/>
  <c r="N272" i="73"/>
  <c r="O272" i="73"/>
  <c r="P272" i="73"/>
  <c r="Q272" i="73"/>
  <c r="L273" i="73"/>
  <c r="M273" i="73"/>
  <c r="N273" i="73"/>
  <c r="O273" i="73"/>
  <c r="P273" i="73"/>
  <c r="Q273" i="73"/>
  <c r="L274" i="73"/>
  <c r="M274" i="73"/>
  <c r="N274" i="73"/>
  <c r="O274" i="73"/>
  <c r="P274" i="73"/>
  <c r="Q274" i="73"/>
  <c r="L275" i="73"/>
  <c r="M275" i="73"/>
  <c r="N275" i="73"/>
  <c r="O275" i="73"/>
  <c r="P275" i="73"/>
  <c r="Q275" i="73"/>
  <c r="L276" i="73"/>
  <c r="M276" i="73"/>
  <c r="N276" i="73"/>
  <c r="O276" i="73"/>
  <c r="P276" i="73"/>
  <c r="Q276" i="73"/>
  <c r="L277" i="73"/>
  <c r="M277" i="73"/>
  <c r="N277" i="73"/>
  <c r="O277" i="73"/>
  <c r="P277" i="73"/>
  <c r="Q277" i="73"/>
  <c r="L278" i="73"/>
  <c r="M278" i="73"/>
  <c r="N278" i="73"/>
  <c r="O278" i="73"/>
  <c r="P278" i="73"/>
  <c r="Q278" i="73"/>
  <c r="L279" i="73"/>
  <c r="M279" i="73"/>
  <c r="N279" i="73"/>
  <c r="O279" i="73"/>
  <c r="P279" i="73"/>
  <c r="Q279" i="73"/>
  <c r="L280" i="73"/>
  <c r="M280" i="73"/>
  <c r="N280" i="73"/>
  <c r="O280" i="73"/>
  <c r="P280" i="73"/>
  <c r="Q280" i="73"/>
  <c r="L281" i="73"/>
  <c r="M281" i="73"/>
  <c r="N281" i="73"/>
  <c r="O281" i="73"/>
  <c r="P281" i="73"/>
  <c r="Q281" i="73"/>
  <c r="L282" i="73"/>
  <c r="M282" i="73"/>
  <c r="N282" i="73"/>
  <c r="O282" i="73"/>
  <c r="P282" i="73"/>
  <c r="Q282" i="73"/>
  <c r="L283" i="73"/>
  <c r="M283" i="73"/>
  <c r="N283" i="73"/>
  <c r="O283" i="73"/>
  <c r="P283" i="73"/>
  <c r="Q283" i="73"/>
  <c r="L284" i="73"/>
  <c r="M284" i="73"/>
  <c r="N284" i="73"/>
  <c r="O284" i="73"/>
  <c r="P284" i="73"/>
  <c r="Q284" i="73"/>
  <c r="L285" i="73"/>
  <c r="M285" i="73"/>
  <c r="N285" i="73"/>
  <c r="O285" i="73"/>
  <c r="P285" i="73"/>
  <c r="Q285" i="73"/>
  <c r="L286" i="73"/>
  <c r="M286" i="73"/>
  <c r="N286" i="73"/>
  <c r="O286" i="73"/>
  <c r="P286" i="73"/>
  <c r="Q286" i="73"/>
  <c r="L287" i="73"/>
  <c r="M287" i="73"/>
  <c r="N287" i="73"/>
  <c r="O287" i="73"/>
  <c r="P287" i="73"/>
  <c r="Q287" i="73"/>
  <c r="L288" i="73"/>
  <c r="M288" i="73"/>
  <c r="N288" i="73"/>
  <c r="O288" i="73"/>
  <c r="P288" i="73"/>
  <c r="Q288" i="73"/>
  <c r="L289" i="73"/>
  <c r="M289" i="73"/>
  <c r="N289" i="73"/>
  <c r="O289" i="73"/>
  <c r="P289" i="73"/>
  <c r="Q289" i="73"/>
  <c r="L290" i="73"/>
  <c r="M290" i="73"/>
  <c r="N290" i="73"/>
  <c r="O290" i="73"/>
  <c r="P290" i="73"/>
  <c r="Q290" i="73"/>
  <c r="L291" i="73"/>
  <c r="M291" i="73"/>
  <c r="N291" i="73"/>
  <c r="O291" i="73"/>
  <c r="P291" i="73"/>
  <c r="Q291" i="73"/>
  <c r="L292" i="73"/>
  <c r="M292" i="73"/>
  <c r="N292" i="73"/>
  <c r="O292" i="73"/>
  <c r="P292" i="73"/>
  <c r="Q292" i="73"/>
  <c r="L293" i="73"/>
  <c r="M293" i="73"/>
  <c r="N293" i="73"/>
  <c r="O293" i="73"/>
  <c r="P293" i="73"/>
  <c r="Q293" i="73"/>
  <c r="L294" i="73"/>
  <c r="M294" i="73"/>
  <c r="N294" i="73"/>
  <c r="O294" i="73"/>
  <c r="P294" i="73"/>
  <c r="Q294" i="73"/>
  <c r="L295" i="73"/>
  <c r="M295" i="73"/>
  <c r="N295" i="73"/>
  <c r="O295" i="73"/>
  <c r="P295" i="73"/>
  <c r="Q295" i="73"/>
  <c r="L296" i="73"/>
  <c r="M296" i="73"/>
  <c r="N296" i="73"/>
  <c r="O296" i="73"/>
  <c r="P296" i="73"/>
  <c r="Q296" i="73"/>
  <c r="L297" i="73"/>
  <c r="M297" i="73"/>
  <c r="N297" i="73"/>
  <c r="O297" i="73"/>
  <c r="P297" i="73"/>
  <c r="Q297" i="73"/>
  <c r="L298" i="73"/>
  <c r="M298" i="73"/>
  <c r="N298" i="73"/>
  <c r="O298" i="73"/>
  <c r="P298" i="73"/>
  <c r="Q298" i="73"/>
  <c r="L299" i="73"/>
  <c r="M299" i="73"/>
  <c r="N299" i="73"/>
  <c r="O299" i="73"/>
  <c r="P299" i="73"/>
  <c r="Q299" i="73"/>
  <c r="L300" i="73"/>
  <c r="M300" i="73"/>
  <c r="N300" i="73"/>
  <c r="O300" i="73"/>
  <c r="P300" i="73"/>
  <c r="Q300" i="73"/>
  <c r="L301" i="73"/>
  <c r="M301" i="73"/>
  <c r="N301" i="73"/>
  <c r="O301" i="73"/>
  <c r="P301" i="73"/>
  <c r="Q301" i="73"/>
  <c r="L302" i="73"/>
  <c r="M302" i="73"/>
  <c r="N302" i="73"/>
  <c r="O302" i="73"/>
  <c r="P302" i="73"/>
  <c r="Q302" i="73"/>
  <c r="L303" i="73"/>
  <c r="M303" i="73"/>
  <c r="N303" i="73"/>
  <c r="O303" i="73"/>
  <c r="P303" i="73"/>
  <c r="Q303" i="73"/>
  <c r="L304" i="73"/>
  <c r="M304" i="73"/>
  <c r="N304" i="73"/>
  <c r="O304" i="73"/>
  <c r="P304" i="73"/>
  <c r="Q304" i="73"/>
  <c r="L305" i="73"/>
  <c r="M305" i="73"/>
  <c r="N305" i="73"/>
  <c r="O305" i="73"/>
  <c r="P305" i="73"/>
  <c r="Q305" i="73"/>
  <c r="L306" i="73"/>
  <c r="M306" i="73"/>
  <c r="N306" i="73"/>
  <c r="O306" i="73"/>
  <c r="P306" i="73"/>
  <c r="Q306" i="73"/>
  <c r="L307" i="73"/>
  <c r="M307" i="73"/>
  <c r="N307" i="73"/>
  <c r="O307" i="73"/>
  <c r="P307" i="73"/>
  <c r="Q307" i="73"/>
  <c r="L308" i="73"/>
  <c r="M308" i="73"/>
  <c r="N308" i="73"/>
  <c r="O308" i="73"/>
  <c r="P308" i="73"/>
  <c r="Q308" i="73"/>
  <c r="L309" i="73"/>
  <c r="M309" i="73"/>
  <c r="N309" i="73"/>
  <c r="O309" i="73"/>
  <c r="P309" i="73"/>
  <c r="Q309" i="73"/>
  <c r="L310" i="73"/>
  <c r="M310" i="73"/>
  <c r="N310" i="73"/>
  <c r="O310" i="73"/>
  <c r="P310" i="73"/>
  <c r="Q310" i="73"/>
  <c r="L311" i="73"/>
  <c r="M311" i="73"/>
  <c r="N311" i="73"/>
  <c r="O311" i="73"/>
  <c r="P311" i="73"/>
  <c r="Q311" i="73"/>
  <c r="L312" i="73"/>
  <c r="M312" i="73"/>
  <c r="N312" i="73"/>
  <c r="O312" i="73"/>
  <c r="P312" i="73"/>
  <c r="Q312" i="73"/>
  <c r="L313" i="73"/>
  <c r="M313" i="73"/>
  <c r="N313" i="73"/>
  <c r="O313" i="73"/>
  <c r="P313" i="73"/>
  <c r="Q313" i="73"/>
  <c r="L314" i="73"/>
  <c r="M314" i="73"/>
  <c r="N314" i="73"/>
  <c r="O314" i="73"/>
  <c r="P314" i="73"/>
  <c r="Q314" i="73"/>
  <c r="L315" i="73"/>
  <c r="M315" i="73"/>
  <c r="N315" i="73"/>
  <c r="O315" i="73"/>
  <c r="P315" i="73"/>
  <c r="Q315" i="73"/>
  <c r="L316" i="73"/>
  <c r="M316" i="73"/>
  <c r="N316" i="73"/>
  <c r="O316" i="73"/>
  <c r="P316" i="73"/>
  <c r="Q316" i="73"/>
  <c r="L317" i="73"/>
  <c r="M317" i="73"/>
  <c r="N317" i="73"/>
  <c r="O317" i="73"/>
  <c r="P317" i="73"/>
  <c r="Q317" i="73"/>
  <c r="L318" i="73"/>
  <c r="M318" i="73"/>
  <c r="N318" i="73"/>
  <c r="O318" i="73"/>
  <c r="P318" i="73"/>
  <c r="Q318" i="73"/>
  <c r="L319" i="73"/>
  <c r="M319" i="73"/>
  <c r="N319" i="73"/>
  <c r="O319" i="73"/>
  <c r="P319" i="73"/>
  <c r="Q319" i="73"/>
  <c r="L320" i="73"/>
  <c r="M320" i="73"/>
  <c r="N320" i="73"/>
  <c r="O320" i="73"/>
  <c r="P320" i="73"/>
  <c r="Q320" i="73"/>
  <c r="L321" i="73"/>
  <c r="M321" i="73"/>
  <c r="N321" i="73"/>
  <c r="O321" i="73"/>
  <c r="P321" i="73"/>
  <c r="Q321" i="73"/>
  <c r="L322" i="73"/>
  <c r="M322" i="73"/>
  <c r="N322" i="73"/>
  <c r="O322" i="73"/>
  <c r="P322" i="73"/>
  <c r="Q322" i="73"/>
  <c r="L323" i="73"/>
  <c r="M323" i="73"/>
  <c r="N323" i="73"/>
  <c r="O323" i="73"/>
  <c r="P323" i="73"/>
  <c r="Q323" i="73"/>
  <c r="L324" i="73"/>
  <c r="M324" i="73"/>
  <c r="N324" i="73"/>
  <c r="O324" i="73"/>
  <c r="P324" i="73"/>
  <c r="Q324" i="73"/>
  <c r="L325" i="73"/>
  <c r="M325" i="73"/>
  <c r="N325" i="73"/>
  <c r="O325" i="73"/>
  <c r="P325" i="73"/>
  <c r="Q325" i="73"/>
  <c r="L326" i="73"/>
  <c r="M326" i="73"/>
  <c r="N326" i="73"/>
  <c r="O326" i="73"/>
  <c r="P326" i="73"/>
  <c r="Q326" i="73"/>
  <c r="L327" i="73"/>
  <c r="M327" i="73"/>
  <c r="N327" i="73"/>
  <c r="O327" i="73"/>
  <c r="P327" i="73"/>
  <c r="Q327" i="73"/>
  <c r="L328" i="73"/>
  <c r="M328" i="73"/>
  <c r="N328" i="73"/>
  <c r="O328" i="73"/>
  <c r="P328" i="73"/>
  <c r="Q328" i="73"/>
  <c r="L329" i="73"/>
  <c r="M329" i="73"/>
  <c r="N329" i="73"/>
  <c r="O329" i="73"/>
  <c r="P329" i="73"/>
  <c r="Q329" i="73"/>
  <c r="L330" i="73"/>
  <c r="M330" i="73"/>
  <c r="N330" i="73"/>
  <c r="O330" i="73"/>
  <c r="P330" i="73"/>
  <c r="Q330" i="73"/>
  <c r="L331" i="73"/>
  <c r="M331" i="73"/>
  <c r="N331" i="73"/>
  <c r="O331" i="73"/>
  <c r="P331" i="73"/>
  <c r="Q331" i="73"/>
  <c r="L332" i="73"/>
  <c r="M332" i="73"/>
  <c r="N332" i="73"/>
  <c r="O332" i="73"/>
  <c r="P332" i="73"/>
  <c r="Q332" i="73"/>
  <c r="L333" i="73"/>
  <c r="M333" i="73"/>
  <c r="N333" i="73"/>
  <c r="O333" i="73"/>
  <c r="P333" i="73"/>
  <c r="Q333" i="73"/>
  <c r="L334" i="73"/>
  <c r="M334" i="73"/>
  <c r="N334" i="73"/>
  <c r="O334" i="73"/>
  <c r="P334" i="73"/>
  <c r="Q334" i="73"/>
  <c r="L335" i="73"/>
  <c r="M335" i="73"/>
  <c r="N335" i="73"/>
  <c r="O335" i="73"/>
  <c r="P335" i="73"/>
  <c r="Q335" i="73"/>
  <c r="L336" i="73"/>
  <c r="M336" i="73"/>
  <c r="N336" i="73"/>
  <c r="O336" i="73"/>
  <c r="P336" i="73"/>
  <c r="Q336" i="73"/>
  <c r="L337" i="73"/>
  <c r="M337" i="73"/>
  <c r="N337" i="73"/>
  <c r="O337" i="73"/>
  <c r="P337" i="73"/>
  <c r="Q337" i="73"/>
  <c r="L338" i="73"/>
  <c r="M338" i="73"/>
  <c r="N338" i="73"/>
  <c r="O338" i="73"/>
  <c r="P338" i="73"/>
  <c r="Q338" i="73"/>
  <c r="L339" i="73"/>
  <c r="M339" i="73"/>
  <c r="N339" i="73"/>
  <c r="O339" i="73"/>
  <c r="P339" i="73"/>
  <c r="Q339" i="73"/>
  <c r="L340" i="73"/>
  <c r="M340" i="73"/>
  <c r="N340" i="73"/>
  <c r="O340" i="73"/>
  <c r="P340" i="73"/>
  <c r="Q340" i="73"/>
  <c r="L341" i="73"/>
  <c r="M341" i="73"/>
  <c r="N341" i="73"/>
  <c r="O341" i="73"/>
  <c r="P341" i="73"/>
  <c r="Q341" i="73"/>
  <c r="L342" i="73"/>
  <c r="M342" i="73"/>
  <c r="N342" i="73"/>
  <c r="O342" i="73"/>
  <c r="P342" i="73"/>
  <c r="Q342" i="73"/>
  <c r="L343" i="73"/>
  <c r="M343" i="73"/>
  <c r="N343" i="73"/>
  <c r="O343" i="73"/>
  <c r="P343" i="73"/>
  <c r="Q343" i="73"/>
  <c r="L344" i="73"/>
  <c r="M344" i="73"/>
  <c r="N344" i="73"/>
  <c r="O344" i="73"/>
  <c r="P344" i="73"/>
  <c r="Q344" i="73"/>
  <c r="L345" i="73"/>
  <c r="M345" i="73"/>
  <c r="N345" i="73"/>
  <c r="O345" i="73"/>
  <c r="P345" i="73"/>
  <c r="Q345" i="73"/>
  <c r="L346" i="73"/>
  <c r="M346" i="73"/>
  <c r="N346" i="73"/>
  <c r="O346" i="73"/>
  <c r="P346" i="73"/>
  <c r="Q346" i="73"/>
  <c r="L347" i="73"/>
  <c r="M347" i="73"/>
  <c r="N347" i="73"/>
  <c r="O347" i="73"/>
  <c r="P347" i="73"/>
  <c r="Q347" i="73"/>
  <c r="L348" i="73"/>
  <c r="M348" i="73"/>
  <c r="N348" i="73"/>
  <c r="O348" i="73"/>
  <c r="P348" i="73"/>
  <c r="Q348" i="73"/>
  <c r="L349" i="73"/>
  <c r="M349" i="73"/>
  <c r="N349" i="73"/>
  <c r="O349" i="73"/>
  <c r="P349" i="73"/>
  <c r="Q349" i="73"/>
  <c r="L350" i="73"/>
  <c r="M350" i="73"/>
  <c r="N350" i="73"/>
  <c r="O350" i="73"/>
  <c r="P350" i="73"/>
  <c r="Q350" i="73"/>
  <c r="L351" i="73"/>
  <c r="M351" i="73"/>
  <c r="N351" i="73"/>
  <c r="O351" i="73"/>
  <c r="P351" i="73"/>
  <c r="Q351" i="73"/>
  <c r="L352" i="73"/>
  <c r="M352" i="73"/>
  <c r="N352" i="73"/>
  <c r="O352" i="73"/>
  <c r="P352" i="73"/>
  <c r="Q352" i="73"/>
  <c r="L353" i="73"/>
  <c r="M353" i="73"/>
  <c r="N353" i="73"/>
  <c r="O353" i="73"/>
  <c r="P353" i="73"/>
  <c r="Q353" i="73"/>
  <c r="L354" i="73"/>
  <c r="M354" i="73"/>
  <c r="N354" i="73"/>
  <c r="O354" i="73"/>
  <c r="P354" i="73"/>
  <c r="Q354" i="73"/>
  <c r="L355" i="73"/>
  <c r="M355" i="73"/>
  <c r="N355" i="73"/>
  <c r="O355" i="73"/>
  <c r="P355" i="73"/>
  <c r="Q355" i="73"/>
  <c r="L359" i="73"/>
  <c r="M359" i="73"/>
  <c r="N359" i="73"/>
  <c r="O359" i="73"/>
  <c r="P359" i="73"/>
  <c r="Q359" i="73"/>
  <c r="L360" i="73"/>
  <c r="M360" i="73"/>
  <c r="N360" i="73"/>
  <c r="O360" i="73"/>
  <c r="P360" i="73"/>
  <c r="Q360" i="73"/>
  <c r="L361" i="73"/>
  <c r="M361" i="73"/>
  <c r="N361" i="73"/>
  <c r="O361" i="73"/>
  <c r="P361" i="73"/>
  <c r="Q361" i="73"/>
  <c r="L362" i="73"/>
  <c r="M362" i="73"/>
  <c r="N362" i="73"/>
  <c r="O362" i="73"/>
  <c r="P362" i="73"/>
  <c r="Q362" i="73"/>
  <c r="L363" i="73"/>
  <c r="M363" i="73"/>
  <c r="N363" i="73"/>
  <c r="O363" i="73"/>
  <c r="P363" i="73"/>
  <c r="Q363" i="73"/>
  <c r="L364" i="73"/>
  <c r="M364" i="73"/>
  <c r="N364" i="73"/>
  <c r="O364" i="73"/>
  <c r="P364" i="73"/>
  <c r="Q364" i="73"/>
  <c r="L365" i="73"/>
  <c r="M365" i="73"/>
  <c r="N365" i="73"/>
  <c r="O365" i="73"/>
  <c r="P365" i="73"/>
  <c r="Q365" i="73"/>
  <c r="L366" i="73"/>
  <c r="M366" i="73"/>
  <c r="N366" i="73"/>
  <c r="O366" i="73"/>
  <c r="P366" i="73"/>
  <c r="Q366" i="73"/>
  <c r="L367" i="73"/>
  <c r="M367" i="73"/>
  <c r="N367" i="73"/>
  <c r="O367" i="73"/>
  <c r="P367" i="73"/>
  <c r="Q367" i="73"/>
  <c r="L368" i="73"/>
  <c r="M368" i="73"/>
  <c r="N368" i="73"/>
  <c r="O368" i="73"/>
  <c r="P368" i="73"/>
  <c r="Q368" i="73"/>
  <c r="L369" i="73"/>
  <c r="M369" i="73"/>
  <c r="N369" i="73"/>
  <c r="O369" i="73"/>
  <c r="P369" i="73"/>
  <c r="Q369" i="73"/>
  <c r="L370" i="73"/>
  <c r="M370" i="73"/>
  <c r="N370" i="73"/>
  <c r="O370" i="73"/>
  <c r="P370" i="73"/>
  <c r="Q370" i="73"/>
  <c r="S18" i="73"/>
  <c r="S19" i="73"/>
  <c r="S20" i="73"/>
  <c r="S21" i="73"/>
  <c r="S22" i="73"/>
  <c r="S23" i="73"/>
  <c r="S24" i="73"/>
  <c r="S25" i="73"/>
  <c r="S26" i="73"/>
  <c r="S27" i="73"/>
  <c r="S28" i="73"/>
  <c r="S29" i="73"/>
  <c r="S30" i="73"/>
  <c r="S31" i="73"/>
  <c r="S32" i="73"/>
  <c r="S33" i="73"/>
  <c r="S34" i="73"/>
  <c r="S35" i="73"/>
  <c r="S36" i="73"/>
  <c r="S37" i="73"/>
  <c r="S38" i="73"/>
  <c r="S39" i="73"/>
  <c r="S40" i="73"/>
  <c r="S41" i="73"/>
  <c r="S42" i="73"/>
  <c r="S43" i="73"/>
  <c r="S44" i="73"/>
  <c r="S45" i="73"/>
  <c r="S46" i="73"/>
  <c r="S47" i="73"/>
  <c r="S48" i="73"/>
  <c r="S49" i="73"/>
  <c r="S50" i="73"/>
  <c r="S51" i="73"/>
  <c r="S52" i="73"/>
  <c r="S53" i="73"/>
  <c r="S54" i="73"/>
  <c r="S55" i="73"/>
  <c r="S56" i="73"/>
  <c r="S57" i="73"/>
  <c r="S58" i="73"/>
  <c r="S59" i="73"/>
  <c r="S60" i="73"/>
  <c r="S61" i="73"/>
  <c r="S62" i="73"/>
  <c r="S63" i="73"/>
  <c r="S64" i="73"/>
  <c r="S65" i="73"/>
  <c r="S66" i="73"/>
  <c r="S67" i="73"/>
  <c r="S68" i="73"/>
  <c r="S69" i="73"/>
  <c r="S72" i="73"/>
  <c r="S73" i="73"/>
  <c r="S74" i="73"/>
  <c r="S75" i="73"/>
  <c r="S76" i="73"/>
  <c r="S77" i="73"/>
  <c r="S78" i="73"/>
  <c r="S79" i="73"/>
  <c r="S80" i="73"/>
  <c r="S81" i="73"/>
  <c r="S82" i="73"/>
  <c r="S83" i="73"/>
  <c r="S84" i="73"/>
  <c r="S85" i="73"/>
  <c r="S86" i="73"/>
  <c r="S87" i="73"/>
  <c r="S88" i="73"/>
  <c r="S89" i="73"/>
  <c r="S90" i="73"/>
  <c r="S91" i="73"/>
  <c r="S92" i="73"/>
  <c r="S93" i="73"/>
  <c r="S94" i="73"/>
  <c r="S95" i="73"/>
  <c r="S96" i="73"/>
  <c r="S97" i="73"/>
  <c r="S98" i="73"/>
  <c r="S99" i="73"/>
  <c r="S100" i="73"/>
  <c r="S101" i="73"/>
  <c r="S102" i="73"/>
  <c r="S103" i="73"/>
  <c r="S104" i="73"/>
  <c r="S105" i="73"/>
  <c r="S106" i="73"/>
  <c r="S107" i="73"/>
  <c r="S108" i="73"/>
  <c r="S109" i="73"/>
  <c r="S110" i="73"/>
  <c r="S111" i="73"/>
  <c r="S112" i="73"/>
  <c r="S113" i="73"/>
  <c r="S114" i="73"/>
  <c r="S115" i="73"/>
  <c r="S116" i="73"/>
  <c r="S117" i="73"/>
  <c r="S118" i="73"/>
  <c r="S119" i="73"/>
  <c r="S120" i="73"/>
  <c r="S121" i="73"/>
  <c r="S122" i="73"/>
  <c r="S123" i="73"/>
  <c r="S124" i="73"/>
  <c r="S125" i="73"/>
  <c r="S126" i="73"/>
  <c r="S127" i="73"/>
  <c r="S128" i="73"/>
  <c r="S129" i="73"/>
  <c r="S130" i="73"/>
  <c r="S356" i="73"/>
  <c r="S131" i="73"/>
  <c r="S132" i="73"/>
  <c r="S133" i="73"/>
  <c r="S134" i="73"/>
  <c r="S135" i="73"/>
  <c r="S136" i="73"/>
  <c r="S137" i="73"/>
  <c r="S138" i="73"/>
  <c r="S139" i="73"/>
  <c r="S140" i="73"/>
  <c r="S141" i="73"/>
  <c r="S142" i="73"/>
  <c r="S143" i="73"/>
  <c r="S144" i="73"/>
  <c r="S145" i="73"/>
  <c r="S146" i="73"/>
  <c r="S147" i="73"/>
  <c r="S148" i="73"/>
  <c r="S149" i="73"/>
  <c r="S150" i="73"/>
  <c r="S151" i="73"/>
  <c r="S152" i="73"/>
  <c r="S153" i="73"/>
  <c r="S154" i="73"/>
  <c r="S155" i="73"/>
  <c r="S156" i="73"/>
  <c r="S157" i="73"/>
  <c r="S158" i="73"/>
  <c r="S159" i="73"/>
  <c r="S160" i="73"/>
  <c r="S161" i="73"/>
  <c r="S162" i="73"/>
  <c r="S163" i="73"/>
  <c r="S164" i="73"/>
  <c r="S165" i="73"/>
  <c r="S166" i="73"/>
  <c r="S167" i="73"/>
  <c r="S168" i="73"/>
  <c r="S169" i="73"/>
  <c r="S170" i="73"/>
  <c r="S171" i="73"/>
  <c r="S172" i="73"/>
  <c r="S173" i="73"/>
  <c r="S174" i="73"/>
  <c r="S175" i="73"/>
  <c r="S176" i="73"/>
  <c r="S177" i="73"/>
  <c r="S178" i="73"/>
  <c r="S179" i="73"/>
  <c r="S180" i="73"/>
  <c r="S181" i="73"/>
  <c r="S182" i="73"/>
  <c r="S183" i="73"/>
  <c r="S184" i="73"/>
  <c r="S185" i="73"/>
  <c r="S186" i="73"/>
  <c r="S187" i="73"/>
  <c r="S188" i="73"/>
  <c r="S189" i="73"/>
  <c r="S190" i="73"/>
  <c r="S191" i="73"/>
  <c r="S192" i="73"/>
  <c r="S193" i="73"/>
  <c r="S194" i="73"/>
  <c r="S195" i="73"/>
  <c r="S196" i="73"/>
  <c r="S197" i="73"/>
  <c r="S198" i="73"/>
  <c r="S199" i="73"/>
  <c r="S200" i="73"/>
  <c r="S201" i="73"/>
  <c r="S202" i="73"/>
  <c r="S203" i="73"/>
  <c r="S204" i="73"/>
  <c r="S205" i="73"/>
  <c r="S206" i="73"/>
  <c r="S207" i="73"/>
  <c r="S208" i="73"/>
  <c r="S209" i="73"/>
  <c r="S210" i="73"/>
  <c r="S211" i="73"/>
  <c r="S212" i="73"/>
  <c r="S213" i="73"/>
  <c r="S214" i="73"/>
  <c r="S215" i="73"/>
  <c r="S216" i="73"/>
  <c r="S217" i="73"/>
  <c r="S218" i="73"/>
  <c r="S219" i="73"/>
  <c r="S357" i="73"/>
  <c r="S220" i="73"/>
  <c r="S221" i="73"/>
  <c r="S222" i="73"/>
  <c r="S223" i="73"/>
  <c r="S224" i="73"/>
  <c r="S225" i="73"/>
  <c r="S226" i="73"/>
  <c r="S227" i="73"/>
  <c r="S228" i="73"/>
  <c r="S229" i="73"/>
  <c r="S230" i="73"/>
  <c r="S231" i="73"/>
  <c r="S232" i="73"/>
  <c r="S233" i="73"/>
  <c r="S234" i="73"/>
  <c r="S235" i="73"/>
  <c r="S236" i="73"/>
  <c r="S237" i="73"/>
  <c r="S238" i="73"/>
  <c r="S239" i="73"/>
  <c r="S240" i="73"/>
  <c r="S241" i="73"/>
  <c r="S242" i="73"/>
  <c r="S243" i="73"/>
  <c r="S244" i="73"/>
  <c r="S245" i="73"/>
  <c r="S246" i="73"/>
  <c r="S247" i="73"/>
  <c r="S248" i="73"/>
  <c r="S249" i="73"/>
  <c r="S250" i="73"/>
  <c r="S251" i="73"/>
  <c r="S252" i="73"/>
  <c r="S253" i="73"/>
  <c r="S254" i="73"/>
  <c r="S255" i="73"/>
  <c r="S256" i="73"/>
  <c r="S257" i="73"/>
  <c r="S258" i="73"/>
  <c r="S259" i="73"/>
  <c r="S260" i="73"/>
  <c r="S261" i="73"/>
  <c r="S262" i="73"/>
  <c r="S263" i="73"/>
  <c r="S264" i="73"/>
  <c r="S265" i="73"/>
  <c r="S266" i="73"/>
  <c r="S267" i="73"/>
  <c r="S268" i="73"/>
  <c r="S269" i="73"/>
  <c r="S270" i="73"/>
  <c r="S271" i="73"/>
  <c r="S272" i="73"/>
  <c r="S273" i="73"/>
  <c r="S274" i="73"/>
  <c r="S275" i="73"/>
  <c r="S276" i="73"/>
  <c r="S277" i="73"/>
  <c r="S278" i="73"/>
  <c r="S279" i="73"/>
  <c r="S280" i="73"/>
  <c r="S281" i="73"/>
  <c r="S282" i="73"/>
  <c r="S283" i="73"/>
  <c r="S284" i="73"/>
  <c r="S285" i="73"/>
  <c r="S286" i="73"/>
  <c r="S287" i="73"/>
  <c r="S288" i="73"/>
  <c r="S289" i="73"/>
  <c r="S290" i="73"/>
  <c r="S291" i="73"/>
  <c r="S292" i="73"/>
  <c r="S293" i="73"/>
  <c r="S294" i="73"/>
  <c r="S295" i="73"/>
  <c r="S296" i="73"/>
  <c r="S297" i="73"/>
  <c r="S298" i="73"/>
  <c r="S299" i="73"/>
  <c r="S300" i="73"/>
  <c r="S301" i="73"/>
  <c r="S302" i="73"/>
  <c r="S303" i="73"/>
  <c r="S304" i="73"/>
  <c r="S305" i="73"/>
  <c r="S306" i="73"/>
  <c r="S307" i="73"/>
  <c r="S308" i="73"/>
  <c r="S309" i="73"/>
  <c r="S310" i="73"/>
  <c r="S311" i="73"/>
  <c r="S312" i="73"/>
  <c r="S313" i="73"/>
  <c r="S314" i="73"/>
  <c r="S315" i="73"/>
  <c r="S316" i="73"/>
  <c r="S317" i="73"/>
  <c r="S318" i="73"/>
  <c r="S319" i="73"/>
  <c r="S320" i="73"/>
  <c r="S321" i="73"/>
  <c r="S322" i="73"/>
  <c r="S323" i="73"/>
  <c r="S324" i="73"/>
  <c r="S325" i="73"/>
  <c r="S326" i="73"/>
  <c r="S327" i="73"/>
  <c r="S328" i="73"/>
  <c r="S329" i="73"/>
  <c r="S330" i="73"/>
  <c r="S331" i="73"/>
  <c r="S332" i="73"/>
  <c r="S333" i="73"/>
  <c r="S334" i="73"/>
  <c r="S335" i="73"/>
  <c r="S336" i="73"/>
  <c r="S337" i="73"/>
  <c r="S338" i="73"/>
  <c r="S339" i="73"/>
  <c r="S340" i="73"/>
  <c r="S341" i="73"/>
  <c r="S342" i="73"/>
  <c r="S343" i="73"/>
  <c r="S344" i="73"/>
  <c r="S345" i="73"/>
  <c r="S346" i="73"/>
  <c r="S347" i="73"/>
  <c r="S348" i="73"/>
  <c r="S349" i="73"/>
  <c r="S350" i="73"/>
  <c r="S351" i="73"/>
  <c r="S352" i="73"/>
  <c r="S353" i="73"/>
  <c r="S354" i="73"/>
  <c r="S355" i="73"/>
  <c r="S10" i="73"/>
  <c r="S11" i="73"/>
  <c r="S12" i="73"/>
  <c r="S13" i="73"/>
  <c r="S14" i="73"/>
  <c r="S15" i="73"/>
  <c r="S16" i="73"/>
  <c r="S17" i="73"/>
  <c r="V10" i="73"/>
  <c r="V11" i="73"/>
  <c r="V12" i="73"/>
  <c r="V13" i="73"/>
  <c r="V14" i="73"/>
  <c r="V15" i="73"/>
  <c r="V16" i="73"/>
  <c r="V17" i="73"/>
  <c r="V18" i="73"/>
  <c r="V19" i="73"/>
  <c r="V20" i="73"/>
  <c r="V21" i="73"/>
  <c r="V22" i="73"/>
  <c r="V23" i="73"/>
  <c r="V24" i="73"/>
  <c r="V25" i="73"/>
  <c r="V26" i="73"/>
  <c r="V27" i="73"/>
  <c r="V28" i="73"/>
  <c r="V29" i="73"/>
  <c r="V30" i="73"/>
  <c r="V31" i="73"/>
  <c r="V32" i="73"/>
  <c r="V33" i="73"/>
  <c r="V34" i="73"/>
  <c r="V35" i="73"/>
  <c r="V36" i="73"/>
  <c r="V37" i="73"/>
  <c r="V38" i="73"/>
  <c r="V39" i="73"/>
  <c r="V40" i="73"/>
  <c r="V41" i="73"/>
  <c r="V42" i="73"/>
  <c r="V43" i="73"/>
  <c r="V44" i="73"/>
  <c r="V45" i="73"/>
  <c r="V46" i="73"/>
  <c r="V47" i="73"/>
  <c r="V48" i="73"/>
  <c r="V49" i="73"/>
  <c r="V50" i="73"/>
  <c r="V51" i="73"/>
  <c r="V52" i="73"/>
  <c r="V53" i="73"/>
  <c r="V54" i="73"/>
  <c r="V55" i="73"/>
  <c r="V56" i="73"/>
  <c r="V57" i="73"/>
  <c r="V58" i="73"/>
  <c r="V59" i="73"/>
  <c r="V60" i="73"/>
  <c r="V61" i="73"/>
  <c r="V62" i="73"/>
  <c r="V63" i="73"/>
  <c r="V64" i="73"/>
  <c r="V65" i="73"/>
  <c r="V66" i="73"/>
  <c r="V67" i="73"/>
  <c r="V68" i="73"/>
  <c r="V69" i="73"/>
  <c r="V72" i="73"/>
  <c r="V73" i="73"/>
  <c r="V74" i="73"/>
  <c r="V75" i="73"/>
  <c r="V76" i="73"/>
  <c r="V77" i="73"/>
  <c r="V78" i="73"/>
  <c r="V79" i="73"/>
  <c r="V80" i="73"/>
  <c r="V81" i="73"/>
  <c r="V82" i="73"/>
  <c r="V83" i="73"/>
  <c r="V84" i="73"/>
  <c r="V85" i="73"/>
  <c r="V86" i="73"/>
  <c r="V87" i="73"/>
  <c r="V88" i="73"/>
  <c r="V89" i="73"/>
  <c r="V90" i="73"/>
  <c r="V91" i="73"/>
  <c r="V92" i="73"/>
  <c r="V93" i="73"/>
  <c r="V94" i="73"/>
  <c r="V95" i="73"/>
  <c r="V96" i="73"/>
  <c r="V97" i="73"/>
  <c r="V98" i="73"/>
  <c r="V99" i="73"/>
  <c r="V100" i="73"/>
  <c r="V101" i="73"/>
  <c r="V102" i="73"/>
  <c r="V103" i="73"/>
  <c r="V104" i="73"/>
  <c r="V105" i="73"/>
  <c r="V106" i="73"/>
  <c r="V107" i="73"/>
  <c r="V108" i="73"/>
  <c r="V109" i="73"/>
  <c r="V110" i="73"/>
  <c r="V111" i="73"/>
  <c r="V112" i="73"/>
  <c r="V113" i="73"/>
  <c r="V114" i="73"/>
  <c r="V115" i="73"/>
  <c r="V116" i="73"/>
  <c r="V117" i="73"/>
  <c r="V118" i="73"/>
  <c r="V119" i="73"/>
  <c r="V120" i="73"/>
  <c r="V121" i="73"/>
  <c r="V122" i="73"/>
  <c r="V123" i="73"/>
  <c r="V124" i="73"/>
  <c r="V125" i="73"/>
  <c r="V126" i="73"/>
  <c r="V127" i="73"/>
  <c r="V128" i="73"/>
  <c r="V129" i="73"/>
  <c r="V130" i="73"/>
  <c r="V356" i="73"/>
  <c r="V131" i="73"/>
  <c r="V132" i="73"/>
  <c r="V133" i="73"/>
  <c r="V134" i="73"/>
  <c r="V135" i="73"/>
  <c r="V136" i="73"/>
  <c r="V137" i="73"/>
  <c r="V138" i="73"/>
  <c r="V139" i="73"/>
  <c r="V140" i="73"/>
  <c r="V141" i="73"/>
  <c r="V142" i="73"/>
  <c r="V143" i="73"/>
  <c r="V144" i="73"/>
  <c r="V145" i="73"/>
  <c r="V146" i="73"/>
  <c r="V147" i="73"/>
  <c r="V148" i="73"/>
  <c r="V149" i="73"/>
  <c r="V150" i="73"/>
  <c r="V151" i="73"/>
  <c r="V152" i="73"/>
  <c r="V153" i="73"/>
  <c r="V154" i="73"/>
  <c r="V155" i="73"/>
  <c r="V156" i="73"/>
  <c r="V157" i="73"/>
  <c r="V158" i="73"/>
  <c r="V159" i="73"/>
  <c r="V160" i="73"/>
  <c r="V161" i="73"/>
  <c r="V162" i="73"/>
  <c r="V163" i="73"/>
  <c r="V164" i="73"/>
  <c r="V165" i="73"/>
  <c r="V166" i="73"/>
  <c r="V167" i="73"/>
  <c r="V168" i="73"/>
  <c r="V169" i="73"/>
  <c r="V170" i="73"/>
  <c r="V171" i="73"/>
  <c r="V172" i="73"/>
  <c r="V173" i="73"/>
  <c r="V174" i="73"/>
  <c r="V175" i="73"/>
  <c r="V176" i="73"/>
  <c r="V177" i="73"/>
  <c r="V178" i="73"/>
  <c r="V179" i="73"/>
  <c r="V180" i="73"/>
  <c r="V181" i="73"/>
  <c r="V182" i="73"/>
  <c r="V183" i="73"/>
  <c r="V184" i="73"/>
  <c r="V185" i="73"/>
  <c r="V186" i="73"/>
  <c r="V187" i="73"/>
  <c r="V188" i="73"/>
  <c r="V189" i="73"/>
  <c r="V190" i="73"/>
  <c r="V191" i="73"/>
  <c r="V192" i="73"/>
  <c r="V193" i="73"/>
  <c r="V194" i="73"/>
  <c r="V195" i="73"/>
  <c r="V196" i="73"/>
  <c r="V197" i="73"/>
  <c r="V198" i="73"/>
  <c r="V199" i="73"/>
  <c r="V200" i="73"/>
  <c r="V201" i="73"/>
  <c r="V202" i="73"/>
  <c r="V203" i="73"/>
  <c r="V204" i="73"/>
  <c r="V205" i="73"/>
  <c r="V206" i="73"/>
  <c r="V207" i="73"/>
  <c r="V208" i="73"/>
  <c r="V209" i="73"/>
  <c r="V210" i="73"/>
  <c r="V211" i="73"/>
  <c r="V212" i="73"/>
  <c r="V213" i="73"/>
  <c r="V214" i="73"/>
  <c r="V215" i="73"/>
  <c r="V216" i="73"/>
  <c r="V217" i="73"/>
  <c r="V218" i="73"/>
  <c r="V219" i="73"/>
  <c r="V357" i="73"/>
  <c r="V220" i="73"/>
  <c r="V221" i="73"/>
  <c r="V222" i="73"/>
  <c r="V223" i="73"/>
  <c r="V224" i="73"/>
  <c r="V225" i="73"/>
  <c r="V226" i="73"/>
  <c r="V227" i="73"/>
  <c r="V228" i="73"/>
  <c r="V229" i="73"/>
  <c r="V230" i="73"/>
  <c r="V231" i="73"/>
  <c r="V232" i="73"/>
  <c r="V233" i="73"/>
  <c r="V234" i="73"/>
  <c r="V235" i="73"/>
  <c r="V236" i="73"/>
  <c r="V237" i="73"/>
  <c r="V238" i="73"/>
  <c r="V239" i="73"/>
  <c r="V240" i="73"/>
  <c r="V241" i="73"/>
  <c r="V242" i="73"/>
  <c r="V243" i="73"/>
  <c r="V244" i="73"/>
  <c r="V245" i="73"/>
  <c r="V246" i="73"/>
  <c r="V247" i="73"/>
  <c r="V248" i="73"/>
  <c r="V249" i="73"/>
  <c r="V250" i="73"/>
  <c r="V251" i="73"/>
  <c r="V252" i="73"/>
  <c r="V253" i="73"/>
  <c r="V254" i="73"/>
  <c r="V255" i="73"/>
  <c r="V256" i="73"/>
  <c r="V257" i="73"/>
  <c r="V258" i="73"/>
  <c r="V259" i="73"/>
  <c r="V260" i="73"/>
  <c r="V261" i="73"/>
  <c r="V262" i="73"/>
  <c r="V263" i="73"/>
  <c r="V264" i="73"/>
  <c r="V265" i="73"/>
  <c r="V266" i="73"/>
  <c r="V267" i="73"/>
  <c r="V268" i="73"/>
  <c r="V269" i="73"/>
  <c r="V270" i="73"/>
  <c r="V271" i="73"/>
  <c r="V272" i="73"/>
  <c r="V273" i="73"/>
  <c r="V274" i="73"/>
  <c r="V275" i="73"/>
  <c r="V276" i="73"/>
  <c r="V277" i="73"/>
  <c r="V278" i="73"/>
  <c r="V279" i="73"/>
  <c r="V280" i="73"/>
  <c r="V281" i="73"/>
  <c r="V282" i="73"/>
  <c r="V283" i="73"/>
  <c r="V284" i="73"/>
  <c r="V285" i="73"/>
  <c r="V286" i="73"/>
  <c r="V287" i="73"/>
  <c r="V288" i="73"/>
  <c r="V289" i="73"/>
  <c r="V290" i="73"/>
  <c r="V291" i="73"/>
  <c r="V292" i="73"/>
  <c r="V293" i="73"/>
  <c r="V294" i="73"/>
  <c r="V295" i="73"/>
  <c r="V296" i="73"/>
  <c r="V297" i="73"/>
  <c r="V298" i="73"/>
  <c r="V299" i="73"/>
  <c r="V300" i="73"/>
  <c r="V301" i="73"/>
  <c r="V302" i="73"/>
  <c r="V303" i="73"/>
  <c r="V304" i="73"/>
  <c r="V305" i="73"/>
  <c r="V306" i="73"/>
  <c r="V307" i="73"/>
  <c r="V308" i="73"/>
  <c r="V309" i="73"/>
  <c r="V310" i="73"/>
  <c r="V311" i="73"/>
  <c r="V312" i="73"/>
  <c r="V313" i="73"/>
  <c r="V314" i="73"/>
  <c r="V315" i="73"/>
  <c r="V316" i="73"/>
  <c r="V317" i="73"/>
  <c r="V318" i="73"/>
  <c r="V319" i="73"/>
  <c r="V320" i="73"/>
  <c r="V321" i="73"/>
  <c r="V322" i="73"/>
  <c r="V323" i="73"/>
  <c r="V324" i="73"/>
  <c r="V325" i="73"/>
  <c r="V326" i="73"/>
  <c r="V327" i="73"/>
  <c r="V328" i="73"/>
  <c r="V329" i="73"/>
  <c r="V330" i="73"/>
  <c r="V331" i="73"/>
  <c r="V332" i="73"/>
  <c r="V333" i="73"/>
  <c r="V334" i="73"/>
  <c r="V335" i="73"/>
  <c r="V336" i="73"/>
  <c r="V337" i="73"/>
  <c r="V338" i="73"/>
  <c r="V339" i="73"/>
  <c r="V340" i="73"/>
  <c r="V341" i="73"/>
  <c r="V342" i="73"/>
  <c r="V343" i="73"/>
  <c r="V344" i="73"/>
  <c r="V345" i="73"/>
  <c r="V346" i="73"/>
  <c r="V347" i="73"/>
  <c r="V348" i="73"/>
  <c r="V349" i="73"/>
  <c r="V350" i="73"/>
  <c r="V351" i="73"/>
  <c r="V352" i="73"/>
  <c r="V353" i="73"/>
  <c r="V354" i="73"/>
  <c r="V355" i="73"/>
  <c r="V359" i="73"/>
  <c r="V360" i="73"/>
  <c r="V361" i="73"/>
  <c r="V362" i="73"/>
  <c r="V363" i="73"/>
  <c r="V364" i="73"/>
  <c r="V365" i="73"/>
  <c r="V366" i="73"/>
  <c r="V367" i="73"/>
  <c r="V368" i="73"/>
  <c r="V369" i="73"/>
  <c r="V370" i="73"/>
  <c r="V9" i="73"/>
  <c r="S9" i="73"/>
  <c r="K9" i="73"/>
  <c r="S370" i="73" l="1"/>
  <c r="S369" i="73"/>
  <c r="S368" i="73"/>
  <c r="S367" i="73"/>
  <c r="S366" i="73"/>
  <c r="S365" i="73"/>
  <c r="S364" i="73"/>
  <c r="S363" i="73"/>
  <c r="S362" i="73"/>
  <c r="S361" i="73"/>
  <c r="S360" i="73"/>
  <c r="S359" i="73"/>
  <c r="S370" i="60"/>
  <c r="O370" i="60"/>
  <c r="N370" i="60"/>
  <c r="L370" i="60"/>
  <c r="J370" i="60"/>
  <c r="H370" i="60"/>
  <c r="S369" i="60"/>
  <c r="O369" i="60"/>
  <c r="N369" i="60"/>
  <c r="L369" i="60"/>
  <c r="J369" i="60"/>
  <c r="H369" i="60"/>
  <c r="S368" i="60"/>
  <c r="O368" i="60"/>
  <c r="N368" i="60"/>
  <c r="L368" i="60"/>
  <c r="J368" i="60"/>
  <c r="H368" i="60"/>
  <c r="S367" i="60"/>
  <c r="O367" i="60"/>
  <c r="N367" i="60"/>
  <c r="L367" i="60"/>
  <c r="J367" i="60"/>
  <c r="H367" i="60"/>
  <c r="S366" i="60"/>
  <c r="O366" i="60"/>
  <c r="N366" i="60"/>
  <c r="L366" i="60"/>
  <c r="J366" i="60"/>
  <c r="H366" i="60"/>
  <c r="S365" i="60"/>
  <c r="O365" i="60"/>
  <c r="N365" i="60"/>
  <c r="L365" i="60"/>
  <c r="J365" i="60"/>
  <c r="H365" i="60"/>
  <c r="S364" i="60"/>
  <c r="O364" i="60"/>
  <c r="N364" i="60"/>
  <c r="L364" i="60"/>
  <c r="J364" i="60"/>
  <c r="H364" i="60"/>
  <c r="S363" i="60"/>
  <c r="O363" i="60"/>
  <c r="N363" i="60"/>
  <c r="L363" i="60"/>
  <c r="J363" i="60"/>
  <c r="H363" i="60"/>
  <c r="S362" i="60"/>
  <c r="O362" i="60"/>
  <c r="N362" i="60"/>
  <c r="L362" i="60"/>
  <c r="J362" i="60"/>
  <c r="H362" i="60"/>
  <c r="S361" i="60"/>
  <c r="O361" i="60"/>
  <c r="N361" i="60"/>
  <c r="L361" i="60"/>
  <c r="J361" i="60"/>
  <c r="H361" i="60"/>
  <c r="S360" i="60"/>
  <c r="O360" i="60"/>
  <c r="N360" i="60"/>
  <c r="L360" i="60"/>
  <c r="J360" i="60"/>
  <c r="H360" i="60"/>
  <c r="S359" i="60"/>
  <c r="O359" i="60"/>
  <c r="N359" i="60"/>
  <c r="L359" i="60"/>
  <c r="J359" i="60"/>
  <c r="H359" i="60"/>
  <c r="S358" i="60"/>
  <c r="O358" i="60"/>
  <c r="N358" i="60"/>
  <c r="L358" i="60"/>
  <c r="J358" i="60"/>
  <c r="H358" i="60"/>
  <c r="P370" i="70"/>
  <c r="M370" i="70"/>
  <c r="J370" i="70"/>
  <c r="G370" i="70"/>
  <c r="P369" i="70"/>
  <c r="M369" i="70"/>
  <c r="J369" i="70"/>
  <c r="G369" i="70"/>
  <c r="P368" i="70"/>
  <c r="M368" i="70"/>
  <c r="J368" i="70"/>
  <c r="G368" i="70"/>
  <c r="P367" i="70"/>
  <c r="M367" i="70"/>
  <c r="J367" i="70"/>
  <c r="G367" i="70"/>
  <c r="P366" i="70"/>
  <c r="M366" i="70"/>
  <c r="J366" i="70"/>
  <c r="G366" i="70"/>
  <c r="P365" i="70"/>
  <c r="M365" i="70"/>
  <c r="J365" i="70"/>
  <c r="G365" i="70"/>
  <c r="P364" i="70"/>
  <c r="M364" i="70"/>
  <c r="J364" i="70"/>
  <c r="G364" i="70"/>
  <c r="P363" i="70"/>
  <c r="M363" i="70"/>
  <c r="J363" i="70"/>
  <c r="G363" i="70"/>
  <c r="P362" i="70"/>
  <c r="M362" i="70"/>
  <c r="J362" i="70"/>
  <c r="G362" i="70"/>
  <c r="P361" i="70"/>
  <c r="M361" i="70"/>
  <c r="J361" i="70"/>
  <c r="G361" i="70"/>
  <c r="P360" i="70"/>
  <c r="M360" i="70"/>
  <c r="J360" i="70"/>
  <c r="G360" i="70"/>
  <c r="P359" i="70"/>
  <c r="M359" i="70"/>
  <c r="J359" i="70"/>
  <c r="G359" i="70"/>
  <c r="P358" i="70"/>
  <c r="M358" i="70"/>
  <c r="J358" i="70"/>
  <c r="G358" i="70"/>
  <c r="P355" i="70"/>
  <c r="P354" i="70"/>
  <c r="P353" i="70"/>
  <c r="P352" i="70"/>
  <c r="P351" i="70"/>
  <c r="P350" i="70"/>
  <c r="P349" i="70"/>
  <c r="P348" i="70"/>
  <c r="P347" i="70"/>
  <c r="P346" i="70"/>
  <c r="P345" i="70"/>
  <c r="P344" i="70"/>
  <c r="P343" i="70"/>
  <c r="P342" i="70"/>
  <c r="P341" i="70"/>
  <c r="P340" i="70"/>
  <c r="P339" i="70"/>
  <c r="P338" i="70"/>
  <c r="P337" i="70"/>
  <c r="P336" i="70"/>
  <c r="P335" i="70"/>
  <c r="P334" i="70"/>
  <c r="P333" i="70"/>
  <c r="P332" i="70"/>
  <c r="P331" i="70"/>
  <c r="P330" i="70"/>
  <c r="P329" i="70"/>
  <c r="P328" i="70"/>
  <c r="P327" i="70"/>
  <c r="P326" i="70"/>
  <c r="P325" i="70"/>
  <c r="P324" i="70"/>
  <c r="P323" i="70"/>
  <c r="P322" i="70"/>
  <c r="P321" i="70"/>
  <c r="P320" i="70"/>
  <c r="P319" i="70"/>
  <c r="P318" i="70"/>
  <c r="P317" i="70"/>
  <c r="P316" i="70"/>
  <c r="P315" i="70"/>
  <c r="P314" i="70"/>
  <c r="P313" i="70"/>
  <c r="P312" i="70"/>
  <c r="P311" i="70"/>
  <c r="P310" i="70"/>
  <c r="P309" i="70"/>
  <c r="P308" i="70"/>
  <c r="P307" i="70"/>
  <c r="P306" i="70"/>
  <c r="P305" i="70"/>
  <c r="P304" i="70"/>
  <c r="P303" i="70"/>
  <c r="P302" i="70"/>
  <c r="P301" i="70"/>
  <c r="P300" i="70"/>
  <c r="P299" i="70"/>
  <c r="P298" i="70"/>
  <c r="P297" i="70"/>
  <c r="P296" i="70"/>
  <c r="P295" i="70"/>
  <c r="P294" i="70"/>
  <c r="P293" i="70"/>
  <c r="P292" i="70"/>
  <c r="P291" i="70"/>
  <c r="P290" i="70"/>
  <c r="P289" i="70"/>
  <c r="P288" i="70"/>
  <c r="P287" i="70"/>
  <c r="P286" i="70"/>
  <c r="P285" i="70"/>
  <c r="P284" i="70"/>
  <c r="P283" i="70"/>
  <c r="P282" i="70"/>
  <c r="P281" i="70"/>
  <c r="P280" i="70"/>
  <c r="P279" i="70"/>
  <c r="P278" i="70"/>
  <c r="P277" i="70"/>
  <c r="P276" i="70"/>
  <c r="P275" i="70"/>
  <c r="P274" i="70"/>
  <c r="P273" i="70"/>
  <c r="P272" i="70"/>
  <c r="P271" i="70"/>
  <c r="P270" i="70"/>
  <c r="P269" i="70"/>
  <c r="P268" i="70"/>
  <c r="P267" i="70"/>
  <c r="P266" i="70"/>
  <c r="P265" i="70"/>
  <c r="P264" i="70"/>
  <c r="P263" i="70"/>
  <c r="P262" i="70"/>
  <c r="P261" i="70"/>
  <c r="P260" i="70"/>
  <c r="P259" i="70"/>
  <c r="P258" i="70"/>
  <c r="P257" i="70"/>
  <c r="P256" i="70"/>
  <c r="P255" i="70"/>
  <c r="P254" i="70"/>
  <c r="P253" i="70"/>
  <c r="P252" i="70"/>
  <c r="P251" i="70"/>
  <c r="P250" i="70"/>
  <c r="P249" i="70"/>
  <c r="P248" i="70"/>
  <c r="P247" i="70"/>
  <c r="P246" i="70"/>
  <c r="P245" i="70"/>
  <c r="P244" i="70"/>
  <c r="P243" i="70"/>
  <c r="P242" i="70"/>
  <c r="P241" i="70"/>
  <c r="P240" i="70"/>
  <c r="P239" i="70"/>
  <c r="P238" i="70"/>
  <c r="P237" i="70"/>
  <c r="P236" i="70"/>
  <c r="P235" i="70"/>
  <c r="P234" i="70"/>
  <c r="P233" i="70"/>
  <c r="P232" i="70"/>
  <c r="P231" i="70"/>
  <c r="P230" i="70"/>
  <c r="P229" i="70"/>
  <c r="P228" i="70"/>
  <c r="P227" i="70"/>
  <c r="P226" i="70"/>
  <c r="P225" i="70"/>
  <c r="P224" i="70"/>
  <c r="P223" i="70"/>
  <c r="P222" i="70"/>
  <c r="P221" i="70"/>
  <c r="P220" i="70"/>
  <c r="P357" i="70"/>
  <c r="P219" i="70"/>
  <c r="P218" i="70"/>
  <c r="P217" i="70"/>
  <c r="P216" i="70"/>
  <c r="P215" i="70"/>
  <c r="P214" i="70"/>
  <c r="P213" i="70"/>
  <c r="P212" i="70"/>
  <c r="P211" i="70"/>
  <c r="P210" i="70"/>
  <c r="P209" i="70"/>
  <c r="P208" i="70"/>
  <c r="P207" i="70"/>
  <c r="P206" i="70"/>
  <c r="P205" i="70"/>
  <c r="P204" i="70"/>
  <c r="P203" i="70"/>
  <c r="P202" i="70"/>
  <c r="P201" i="70"/>
  <c r="P200" i="70"/>
  <c r="P199" i="70"/>
  <c r="P198" i="70"/>
  <c r="P197" i="70"/>
  <c r="P196" i="70"/>
  <c r="P195" i="70"/>
  <c r="P194" i="70"/>
  <c r="P193" i="70"/>
  <c r="P192" i="70"/>
  <c r="P191" i="70"/>
  <c r="P190" i="70"/>
  <c r="P189" i="70"/>
  <c r="P188" i="70"/>
  <c r="P187" i="70"/>
  <c r="P186" i="70"/>
  <c r="P185" i="70"/>
  <c r="P184" i="70"/>
  <c r="P183" i="70"/>
  <c r="P182" i="70"/>
  <c r="P181" i="70"/>
  <c r="P180" i="70"/>
  <c r="P179" i="70"/>
  <c r="P178" i="70"/>
  <c r="P177" i="70"/>
  <c r="P176" i="70"/>
  <c r="P175" i="70"/>
  <c r="P174" i="70"/>
  <c r="P173" i="70"/>
  <c r="P172" i="70"/>
  <c r="P171" i="70"/>
  <c r="P170" i="70"/>
  <c r="P169" i="70"/>
  <c r="P168" i="70"/>
  <c r="P167" i="70"/>
  <c r="P166" i="70"/>
  <c r="P165" i="70"/>
  <c r="P164" i="70"/>
  <c r="P163" i="70"/>
  <c r="P162" i="70"/>
  <c r="P161" i="70"/>
  <c r="P160" i="70"/>
  <c r="P159" i="70"/>
  <c r="P158" i="70"/>
  <c r="P157" i="70"/>
  <c r="P156" i="70"/>
  <c r="P155" i="70"/>
  <c r="P154" i="70"/>
  <c r="P153" i="70"/>
  <c r="P152" i="70"/>
  <c r="P151" i="70"/>
  <c r="P150" i="70"/>
  <c r="P149" i="70"/>
  <c r="P148" i="70"/>
  <c r="P147" i="70"/>
  <c r="P146" i="70"/>
  <c r="P145" i="70"/>
  <c r="P144" i="70"/>
  <c r="P143" i="70"/>
  <c r="P142" i="70"/>
  <c r="P141" i="70"/>
  <c r="P140" i="70"/>
  <c r="P139" i="70"/>
  <c r="P138" i="70"/>
  <c r="P137" i="70"/>
  <c r="P136" i="70"/>
  <c r="P135" i="70"/>
  <c r="P134" i="70"/>
  <c r="P133" i="70"/>
  <c r="P132" i="70"/>
  <c r="P131" i="70"/>
  <c r="P356" i="70"/>
  <c r="P130" i="70"/>
  <c r="P129" i="70"/>
  <c r="P128" i="70"/>
  <c r="P127" i="70"/>
  <c r="P126" i="70"/>
  <c r="P125" i="70"/>
  <c r="P124" i="70"/>
  <c r="P123" i="70"/>
  <c r="P122" i="70"/>
  <c r="P121" i="70"/>
  <c r="P120" i="70"/>
  <c r="P119" i="70"/>
  <c r="P118" i="70"/>
  <c r="P117" i="70"/>
  <c r="P116" i="70"/>
  <c r="P115" i="70"/>
  <c r="P114" i="70"/>
  <c r="P113" i="70"/>
  <c r="P112" i="70"/>
  <c r="P111" i="70"/>
  <c r="P110" i="70"/>
  <c r="P109" i="70"/>
  <c r="P108" i="70"/>
  <c r="P107" i="70"/>
  <c r="P106" i="70"/>
  <c r="P105" i="70"/>
  <c r="P104" i="70"/>
  <c r="P103" i="70"/>
  <c r="P102" i="70"/>
  <c r="P101" i="70"/>
  <c r="P100" i="70"/>
  <c r="P99" i="70"/>
  <c r="P98" i="70"/>
  <c r="P97" i="70"/>
  <c r="P96" i="70"/>
  <c r="P95" i="70"/>
  <c r="P94" i="70"/>
  <c r="P93" i="70"/>
  <c r="P92" i="70"/>
  <c r="P91" i="70"/>
  <c r="P90" i="70"/>
  <c r="P89" i="70"/>
  <c r="P88" i="70"/>
  <c r="P87" i="70"/>
  <c r="P86" i="70"/>
  <c r="P85" i="70"/>
  <c r="P84" i="70"/>
  <c r="P83" i="70"/>
  <c r="P82" i="70"/>
  <c r="P81" i="70"/>
  <c r="P80" i="70"/>
  <c r="P79" i="70"/>
  <c r="P78" i="70"/>
  <c r="P77" i="70"/>
  <c r="P76" i="70"/>
  <c r="P75" i="70"/>
  <c r="P74" i="70"/>
  <c r="P73" i="70"/>
  <c r="P72" i="70"/>
  <c r="P71" i="70"/>
  <c r="P70" i="70"/>
  <c r="P69" i="70"/>
  <c r="P68" i="70"/>
  <c r="P67" i="70"/>
  <c r="P66" i="70"/>
  <c r="P65" i="70"/>
  <c r="P64" i="70"/>
  <c r="P63" i="70"/>
  <c r="P62" i="70"/>
  <c r="P61" i="70"/>
  <c r="P60" i="70"/>
  <c r="P59" i="70"/>
  <c r="P58" i="70"/>
  <c r="P57" i="70"/>
  <c r="P56" i="70"/>
  <c r="P55" i="70"/>
  <c r="P54" i="70"/>
  <c r="P53" i="70"/>
  <c r="P52" i="70"/>
  <c r="P51" i="70"/>
  <c r="P50" i="70"/>
  <c r="P49" i="70"/>
  <c r="P48" i="70"/>
  <c r="P47" i="70"/>
  <c r="P46" i="70"/>
  <c r="P45" i="70"/>
  <c r="P44" i="70"/>
  <c r="P43" i="70"/>
  <c r="P42" i="70"/>
  <c r="P41" i="70"/>
  <c r="P40" i="70"/>
  <c r="P39" i="70"/>
  <c r="P38" i="70"/>
  <c r="P37" i="70"/>
  <c r="P36" i="70"/>
  <c r="P35" i="70"/>
  <c r="P34" i="70"/>
  <c r="P33" i="70"/>
  <c r="P32" i="70"/>
  <c r="P31" i="70"/>
  <c r="P30" i="70"/>
  <c r="P29" i="70"/>
  <c r="P28" i="70"/>
  <c r="P27" i="70"/>
  <c r="P26" i="70"/>
  <c r="P25" i="70"/>
  <c r="P24" i="70"/>
  <c r="P23" i="70"/>
  <c r="P22" i="70"/>
  <c r="P21" i="70"/>
  <c r="P20" i="70"/>
  <c r="P19" i="70"/>
  <c r="P18" i="70"/>
  <c r="P17" i="70"/>
  <c r="P16" i="70"/>
  <c r="P15" i="70"/>
  <c r="P14" i="70"/>
  <c r="P13" i="70"/>
  <c r="P12" i="70"/>
  <c r="P11" i="70"/>
  <c r="P10" i="70"/>
  <c r="P9" i="70"/>
  <c r="P8" i="70"/>
  <c r="G359" i="73" l="1"/>
  <c r="J359" i="73"/>
  <c r="K359" i="73"/>
  <c r="W359" i="73"/>
  <c r="G360" i="73"/>
  <c r="J360" i="73"/>
  <c r="K360" i="73"/>
  <c r="W360" i="73"/>
  <c r="G361" i="73"/>
  <c r="J361" i="73"/>
  <c r="K361" i="73"/>
  <c r="W361" i="73"/>
  <c r="G362" i="73"/>
  <c r="J362" i="73"/>
  <c r="K362" i="73"/>
  <c r="W362" i="73"/>
  <c r="G363" i="73"/>
  <c r="J363" i="73"/>
  <c r="K363" i="73"/>
  <c r="W363" i="73"/>
  <c r="G364" i="73"/>
  <c r="J364" i="73"/>
  <c r="K364" i="73"/>
  <c r="W364" i="73"/>
  <c r="G365" i="73"/>
  <c r="J365" i="73"/>
  <c r="K365" i="73"/>
  <c r="W365" i="73"/>
  <c r="G366" i="73"/>
  <c r="J366" i="73"/>
  <c r="K366" i="73"/>
  <c r="W366" i="73"/>
  <c r="G367" i="73"/>
  <c r="J367" i="73"/>
  <c r="K367" i="73"/>
  <c r="W367" i="73"/>
  <c r="G368" i="73"/>
  <c r="J368" i="73"/>
  <c r="K368" i="73"/>
  <c r="W368" i="73"/>
  <c r="G369" i="73"/>
  <c r="J369" i="73"/>
  <c r="K369" i="73"/>
  <c r="W369" i="73"/>
  <c r="G370" i="73"/>
  <c r="J370" i="73"/>
  <c r="K370" i="73"/>
  <c r="W370" i="73"/>
  <c r="P9" i="60" l="1"/>
  <c r="P8" i="60"/>
  <c r="Q9" i="60"/>
  <c r="H8" i="73"/>
  <c r="N8" i="60"/>
  <c r="G10" i="73"/>
  <c r="G9" i="73"/>
  <c r="G8" i="73"/>
  <c r="Y355" i="73"/>
  <c r="W355" i="73"/>
  <c r="K355" i="73"/>
  <c r="J355" i="73"/>
  <c r="I355" i="73"/>
  <c r="H355" i="73"/>
  <c r="G355" i="73"/>
  <c r="Y354" i="73"/>
  <c r="W354" i="73"/>
  <c r="K354" i="73"/>
  <c r="J354" i="73"/>
  <c r="I354" i="73"/>
  <c r="H354" i="73"/>
  <c r="G354" i="73"/>
  <c r="Y353" i="73"/>
  <c r="W353" i="73"/>
  <c r="K353" i="73"/>
  <c r="J353" i="73"/>
  <c r="I353" i="73"/>
  <c r="H353" i="73"/>
  <c r="G353" i="73"/>
  <c r="Y352" i="73"/>
  <c r="W352" i="73"/>
  <c r="K352" i="73"/>
  <c r="J352" i="73"/>
  <c r="I352" i="73"/>
  <c r="H352" i="73"/>
  <c r="G352" i="73"/>
  <c r="Y351" i="73"/>
  <c r="W351" i="73"/>
  <c r="K351" i="73"/>
  <c r="J351" i="73"/>
  <c r="I351" i="73"/>
  <c r="H351" i="73"/>
  <c r="G351" i="73"/>
  <c r="Y350" i="73"/>
  <c r="W350" i="73"/>
  <c r="K350" i="73"/>
  <c r="J350" i="73"/>
  <c r="I350" i="73"/>
  <c r="H350" i="73"/>
  <c r="G350" i="73"/>
  <c r="Y349" i="73"/>
  <c r="W349" i="73"/>
  <c r="K349" i="73"/>
  <c r="J349" i="73"/>
  <c r="I349" i="73"/>
  <c r="H349" i="73"/>
  <c r="G349" i="73"/>
  <c r="Y348" i="73"/>
  <c r="W348" i="73"/>
  <c r="K348" i="73"/>
  <c r="J348" i="73"/>
  <c r="I348" i="73"/>
  <c r="H348" i="73"/>
  <c r="G348" i="73"/>
  <c r="Y347" i="73"/>
  <c r="W347" i="73"/>
  <c r="K347" i="73"/>
  <c r="J347" i="73"/>
  <c r="I347" i="73"/>
  <c r="H347" i="73"/>
  <c r="G347" i="73"/>
  <c r="Y346" i="73"/>
  <c r="W346" i="73"/>
  <c r="K346" i="73"/>
  <c r="J346" i="73"/>
  <c r="I346" i="73"/>
  <c r="H346" i="73"/>
  <c r="G346" i="73"/>
  <c r="Y345" i="73"/>
  <c r="W345" i="73"/>
  <c r="K345" i="73"/>
  <c r="J345" i="73"/>
  <c r="I345" i="73"/>
  <c r="H345" i="73"/>
  <c r="G345" i="73"/>
  <c r="Y344" i="73"/>
  <c r="W344" i="73"/>
  <c r="K344" i="73"/>
  <c r="J344" i="73"/>
  <c r="I344" i="73"/>
  <c r="H344" i="73"/>
  <c r="G344" i="73"/>
  <c r="K343" i="73"/>
  <c r="J343" i="73"/>
  <c r="I343" i="73"/>
  <c r="H343" i="73"/>
  <c r="G343" i="73"/>
  <c r="Z343" i="73" s="1"/>
  <c r="Y342" i="73"/>
  <c r="W342" i="73"/>
  <c r="K342" i="73"/>
  <c r="J342" i="73"/>
  <c r="I342" i="73"/>
  <c r="H342" i="73"/>
  <c r="G342" i="73"/>
  <c r="Y341" i="73"/>
  <c r="W341" i="73"/>
  <c r="K341" i="73"/>
  <c r="J341" i="73"/>
  <c r="I341" i="73"/>
  <c r="H341" i="73"/>
  <c r="G341" i="73"/>
  <c r="Y340" i="73"/>
  <c r="W340" i="73"/>
  <c r="K340" i="73"/>
  <c r="J340" i="73"/>
  <c r="I340" i="73"/>
  <c r="H340" i="73"/>
  <c r="G340" i="73"/>
  <c r="Y339" i="73"/>
  <c r="W339" i="73"/>
  <c r="K339" i="73"/>
  <c r="J339" i="73"/>
  <c r="I339" i="73"/>
  <c r="H339" i="73"/>
  <c r="G339" i="73"/>
  <c r="Y338" i="73"/>
  <c r="W338" i="73"/>
  <c r="K338" i="73"/>
  <c r="J338" i="73"/>
  <c r="I338" i="73"/>
  <c r="H338" i="73"/>
  <c r="G338" i="73"/>
  <c r="Y337" i="73"/>
  <c r="W337" i="73"/>
  <c r="K337" i="73"/>
  <c r="J337" i="73"/>
  <c r="I337" i="73"/>
  <c r="H337" i="73"/>
  <c r="G337" i="73"/>
  <c r="Y336" i="73"/>
  <c r="W336" i="73"/>
  <c r="K336" i="73"/>
  <c r="J336" i="73"/>
  <c r="I336" i="73"/>
  <c r="H336" i="73"/>
  <c r="G336" i="73"/>
  <c r="Y335" i="73"/>
  <c r="W335" i="73"/>
  <c r="K335" i="73"/>
  <c r="J335" i="73"/>
  <c r="I335" i="73"/>
  <c r="H335" i="73"/>
  <c r="G335" i="73"/>
  <c r="Y334" i="73"/>
  <c r="W334" i="73"/>
  <c r="K334" i="73"/>
  <c r="J334" i="73"/>
  <c r="I334" i="73"/>
  <c r="H334" i="73"/>
  <c r="G334" i="73"/>
  <c r="Y333" i="73"/>
  <c r="W333" i="73"/>
  <c r="K333" i="73"/>
  <c r="J333" i="73"/>
  <c r="I333" i="73"/>
  <c r="H333" i="73"/>
  <c r="G333" i="73"/>
  <c r="Y332" i="73"/>
  <c r="W332" i="73"/>
  <c r="K332" i="73"/>
  <c r="J332" i="73"/>
  <c r="I332" i="73"/>
  <c r="H332" i="73"/>
  <c r="G332" i="73"/>
  <c r="Y331" i="73"/>
  <c r="W331" i="73"/>
  <c r="K331" i="73"/>
  <c r="J331" i="73"/>
  <c r="I331" i="73"/>
  <c r="H331" i="73"/>
  <c r="G331" i="73"/>
  <c r="Y330" i="73"/>
  <c r="W330" i="73"/>
  <c r="K330" i="73"/>
  <c r="J330" i="73"/>
  <c r="I330" i="73"/>
  <c r="H330" i="73"/>
  <c r="G330" i="73"/>
  <c r="Y329" i="73"/>
  <c r="W329" i="73"/>
  <c r="K329" i="73"/>
  <c r="J329" i="73"/>
  <c r="I329" i="73"/>
  <c r="H329" i="73"/>
  <c r="G329" i="73"/>
  <c r="Y328" i="73"/>
  <c r="W328" i="73"/>
  <c r="K328" i="73"/>
  <c r="J328" i="73"/>
  <c r="I328" i="73"/>
  <c r="H328" i="73"/>
  <c r="G328" i="73"/>
  <c r="Y327" i="73"/>
  <c r="W327" i="73"/>
  <c r="K327" i="73"/>
  <c r="J327" i="73"/>
  <c r="I327" i="73"/>
  <c r="H327" i="73"/>
  <c r="G327" i="73"/>
  <c r="Y326" i="73"/>
  <c r="W326" i="73"/>
  <c r="K326" i="73"/>
  <c r="J326" i="73"/>
  <c r="I326" i="73"/>
  <c r="H326" i="73"/>
  <c r="G326" i="73"/>
  <c r="Y325" i="73"/>
  <c r="W325" i="73"/>
  <c r="K325" i="73"/>
  <c r="J325" i="73"/>
  <c r="I325" i="73"/>
  <c r="H325" i="73"/>
  <c r="G325" i="73"/>
  <c r="Y324" i="73"/>
  <c r="W324" i="73"/>
  <c r="K324" i="73"/>
  <c r="J324" i="73"/>
  <c r="I324" i="73"/>
  <c r="H324" i="73"/>
  <c r="G324" i="73"/>
  <c r="Y323" i="73"/>
  <c r="W323" i="73"/>
  <c r="K323" i="73"/>
  <c r="J323" i="73"/>
  <c r="I323" i="73"/>
  <c r="H323" i="73"/>
  <c r="G323" i="73"/>
  <c r="Y322" i="73"/>
  <c r="W322" i="73"/>
  <c r="K322" i="73"/>
  <c r="J322" i="73"/>
  <c r="I322" i="73"/>
  <c r="H322" i="73"/>
  <c r="G322" i="73"/>
  <c r="Y321" i="73"/>
  <c r="W321" i="73"/>
  <c r="K321" i="73"/>
  <c r="J321" i="73"/>
  <c r="I321" i="73"/>
  <c r="H321" i="73"/>
  <c r="G321" i="73"/>
  <c r="Y320" i="73"/>
  <c r="W320" i="73"/>
  <c r="K320" i="73"/>
  <c r="J320" i="73"/>
  <c r="I320" i="73"/>
  <c r="H320" i="73"/>
  <c r="G320" i="73"/>
  <c r="Y319" i="73"/>
  <c r="W319" i="73"/>
  <c r="K319" i="73"/>
  <c r="J319" i="73"/>
  <c r="I319" i="73"/>
  <c r="H319" i="73"/>
  <c r="G319" i="73"/>
  <c r="Y318" i="73"/>
  <c r="W318" i="73"/>
  <c r="K318" i="73"/>
  <c r="J318" i="73"/>
  <c r="I318" i="73"/>
  <c r="H318" i="73"/>
  <c r="G318" i="73"/>
  <c r="Y317" i="73"/>
  <c r="W317" i="73"/>
  <c r="K317" i="73"/>
  <c r="J317" i="73"/>
  <c r="I317" i="73"/>
  <c r="H317" i="73"/>
  <c r="G317" i="73"/>
  <c r="Y316" i="73"/>
  <c r="W316" i="73"/>
  <c r="K316" i="73"/>
  <c r="J316" i="73"/>
  <c r="I316" i="73"/>
  <c r="H316" i="73"/>
  <c r="G316" i="73"/>
  <c r="Y315" i="73"/>
  <c r="W315" i="73"/>
  <c r="K315" i="73"/>
  <c r="J315" i="73"/>
  <c r="I315" i="73"/>
  <c r="H315" i="73"/>
  <c r="G315" i="73"/>
  <c r="Y314" i="73"/>
  <c r="W314" i="73"/>
  <c r="K314" i="73"/>
  <c r="J314" i="73"/>
  <c r="I314" i="73"/>
  <c r="H314" i="73"/>
  <c r="G314" i="73"/>
  <c r="Y313" i="73"/>
  <c r="W313" i="73"/>
  <c r="K313" i="73"/>
  <c r="J313" i="73"/>
  <c r="I313" i="73"/>
  <c r="H313" i="73"/>
  <c r="G313" i="73"/>
  <c r="Y312" i="73"/>
  <c r="W312" i="73"/>
  <c r="K312" i="73"/>
  <c r="J312" i="73"/>
  <c r="I312" i="73"/>
  <c r="H312" i="73"/>
  <c r="G312" i="73"/>
  <c r="Y311" i="73"/>
  <c r="W311" i="73"/>
  <c r="K311" i="73"/>
  <c r="J311" i="73"/>
  <c r="I311" i="73"/>
  <c r="H311" i="73"/>
  <c r="G311" i="73"/>
  <c r="Y310" i="73"/>
  <c r="W310" i="73"/>
  <c r="K310" i="73"/>
  <c r="J310" i="73"/>
  <c r="I310" i="73"/>
  <c r="H310" i="73"/>
  <c r="G310" i="73"/>
  <c r="Y309" i="73"/>
  <c r="W309" i="73"/>
  <c r="K309" i="73"/>
  <c r="J309" i="73"/>
  <c r="I309" i="73"/>
  <c r="H309" i="73"/>
  <c r="G309" i="73"/>
  <c r="Y308" i="73"/>
  <c r="W308" i="73"/>
  <c r="K308" i="73"/>
  <c r="J308" i="73"/>
  <c r="I308" i="73"/>
  <c r="H308" i="73"/>
  <c r="G308" i="73"/>
  <c r="Y307" i="73"/>
  <c r="W307" i="73"/>
  <c r="K307" i="73"/>
  <c r="J307" i="73"/>
  <c r="I307" i="73"/>
  <c r="H307" i="73"/>
  <c r="G307" i="73"/>
  <c r="Y306" i="73"/>
  <c r="W306" i="73"/>
  <c r="K306" i="73"/>
  <c r="J306" i="73"/>
  <c r="I306" i="73"/>
  <c r="H306" i="73"/>
  <c r="G306" i="73"/>
  <c r="Y305" i="73"/>
  <c r="W305" i="73"/>
  <c r="K305" i="73"/>
  <c r="J305" i="73"/>
  <c r="I305" i="73"/>
  <c r="H305" i="73"/>
  <c r="G305" i="73"/>
  <c r="Y304" i="73"/>
  <c r="W304" i="73"/>
  <c r="K304" i="73"/>
  <c r="J304" i="73"/>
  <c r="I304" i="73"/>
  <c r="H304" i="73"/>
  <c r="G304" i="73"/>
  <c r="Y303" i="73"/>
  <c r="W303" i="73"/>
  <c r="K303" i="73"/>
  <c r="J303" i="73"/>
  <c r="I303" i="73"/>
  <c r="H303" i="73"/>
  <c r="G303" i="73"/>
  <c r="Y302" i="73"/>
  <c r="W302" i="73"/>
  <c r="K302" i="73"/>
  <c r="J302" i="73"/>
  <c r="I302" i="73"/>
  <c r="H302" i="73"/>
  <c r="G302" i="73"/>
  <c r="Y301" i="73"/>
  <c r="W301" i="73"/>
  <c r="K301" i="73"/>
  <c r="J301" i="73"/>
  <c r="I301" i="73"/>
  <c r="H301" i="73"/>
  <c r="G301" i="73"/>
  <c r="Y300" i="73"/>
  <c r="W300" i="73"/>
  <c r="K300" i="73"/>
  <c r="J300" i="73"/>
  <c r="I300" i="73"/>
  <c r="H300" i="73"/>
  <c r="G300" i="73"/>
  <c r="Y299" i="73"/>
  <c r="W299" i="73"/>
  <c r="K299" i="73"/>
  <c r="J299" i="73"/>
  <c r="I299" i="73"/>
  <c r="H299" i="73"/>
  <c r="G299" i="73"/>
  <c r="Y298" i="73"/>
  <c r="W298" i="73"/>
  <c r="K298" i="73"/>
  <c r="J298" i="73"/>
  <c r="I298" i="73"/>
  <c r="H298" i="73"/>
  <c r="G298" i="73"/>
  <c r="Y297" i="73"/>
  <c r="W297" i="73"/>
  <c r="K297" i="73"/>
  <c r="J297" i="73"/>
  <c r="I297" i="73"/>
  <c r="H297" i="73"/>
  <c r="G297" i="73"/>
  <c r="Y296" i="73"/>
  <c r="W296" i="73"/>
  <c r="K296" i="73"/>
  <c r="J296" i="73"/>
  <c r="I296" i="73"/>
  <c r="H296" i="73"/>
  <c r="G296" i="73"/>
  <c r="Y295" i="73"/>
  <c r="W295" i="73"/>
  <c r="K295" i="73"/>
  <c r="J295" i="73"/>
  <c r="I295" i="73"/>
  <c r="H295" i="73"/>
  <c r="G295" i="73"/>
  <c r="Y294" i="73"/>
  <c r="W294" i="73"/>
  <c r="K294" i="73"/>
  <c r="J294" i="73"/>
  <c r="I294" i="73"/>
  <c r="H294" i="73"/>
  <c r="G294" i="73"/>
  <c r="Y293" i="73"/>
  <c r="W293" i="73"/>
  <c r="K293" i="73"/>
  <c r="J293" i="73"/>
  <c r="I293" i="73"/>
  <c r="H293" i="73"/>
  <c r="G293" i="73"/>
  <c r="Y292" i="73"/>
  <c r="W292" i="73"/>
  <c r="K292" i="73"/>
  <c r="J292" i="73"/>
  <c r="I292" i="73"/>
  <c r="H292" i="73"/>
  <c r="G292" i="73"/>
  <c r="Y291" i="73"/>
  <c r="W291" i="73"/>
  <c r="K291" i="73"/>
  <c r="J291" i="73"/>
  <c r="I291" i="73"/>
  <c r="H291" i="73"/>
  <c r="G291" i="73"/>
  <c r="Y290" i="73"/>
  <c r="W290" i="73"/>
  <c r="K290" i="73"/>
  <c r="J290" i="73"/>
  <c r="I290" i="73"/>
  <c r="H290" i="73"/>
  <c r="G290" i="73"/>
  <c r="Y289" i="73"/>
  <c r="W289" i="73"/>
  <c r="K289" i="73"/>
  <c r="J289" i="73"/>
  <c r="I289" i="73"/>
  <c r="H289" i="73"/>
  <c r="G289" i="73"/>
  <c r="Y288" i="73"/>
  <c r="W288" i="73"/>
  <c r="K288" i="73"/>
  <c r="J288" i="73"/>
  <c r="I288" i="73"/>
  <c r="H288" i="73"/>
  <c r="G288" i="73"/>
  <c r="Y287" i="73"/>
  <c r="W287" i="73"/>
  <c r="K287" i="73"/>
  <c r="J287" i="73"/>
  <c r="I287" i="73"/>
  <c r="H287" i="73"/>
  <c r="G287" i="73"/>
  <c r="Y286" i="73"/>
  <c r="W286" i="73"/>
  <c r="K286" i="73"/>
  <c r="J286" i="73"/>
  <c r="I286" i="73"/>
  <c r="H286" i="73"/>
  <c r="G286" i="73"/>
  <c r="Y285" i="73"/>
  <c r="W285" i="73"/>
  <c r="K285" i="73"/>
  <c r="J285" i="73"/>
  <c r="I285" i="73"/>
  <c r="H285" i="73"/>
  <c r="G285" i="73"/>
  <c r="Y284" i="73"/>
  <c r="W284" i="73"/>
  <c r="K284" i="73"/>
  <c r="J284" i="73"/>
  <c r="I284" i="73"/>
  <c r="H284" i="73"/>
  <c r="G284" i="73"/>
  <c r="Y283" i="73"/>
  <c r="W283" i="73"/>
  <c r="K283" i="73"/>
  <c r="J283" i="73"/>
  <c r="I283" i="73"/>
  <c r="H283" i="73"/>
  <c r="G283" i="73"/>
  <c r="Y282" i="73"/>
  <c r="W282" i="73"/>
  <c r="K282" i="73"/>
  <c r="J282" i="73"/>
  <c r="I282" i="73"/>
  <c r="H282" i="73"/>
  <c r="G282" i="73"/>
  <c r="Y281" i="73"/>
  <c r="W281" i="73"/>
  <c r="K281" i="73"/>
  <c r="J281" i="73"/>
  <c r="I281" i="73"/>
  <c r="H281" i="73"/>
  <c r="G281" i="73"/>
  <c r="Y280" i="73"/>
  <c r="W280" i="73"/>
  <c r="K280" i="73"/>
  <c r="J280" i="73"/>
  <c r="I280" i="73"/>
  <c r="H280" i="73"/>
  <c r="G280" i="73"/>
  <c r="Y279" i="73"/>
  <c r="W279" i="73"/>
  <c r="K279" i="73"/>
  <c r="J279" i="73"/>
  <c r="I279" i="73"/>
  <c r="H279" i="73"/>
  <c r="G279" i="73"/>
  <c r="Y278" i="73"/>
  <c r="W278" i="73"/>
  <c r="K278" i="73"/>
  <c r="J278" i="73"/>
  <c r="I278" i="73"/>
  <c r="H278" i="73"/>
  <c r="G278" i="73"/>
  <c r="Y277" i="73"/>
  <c r="W277" i="73"/>
  <c r="K277" i="73"/>
  <c r="J277" i="73"/>
  <c r="I277" i="73"/>
  <c r="H277" i="73"/>
  <c r="G277" i="73"/>
  <c r="Y276" i="73"/>
  <c r="W276" i="73"/>
  <c r="K276" i="73"/>
  <c r="J276" i="73"/>
  <c r="I276" i="73"/>
  <c r="H276" i="73"/>
  <c r="G276" i="73"/>
  <c r="Y275" i="73"/>
  <c r="W275" i="73"/>
  <c r="K275" i="73"/>
  <c r="J275" i="73"/>
  <c r="I275" i="73"/>
  <c r="H275" i="73"/>
  <c r="G275" i="73"/>
  <c r="Y274" i="73"/>
  <c r="W274" i="73"/>
  <c r="K274" i="73"/>
  <c r="J274" i="73"/>
  <c r="I274" i="73"/>
  <c r="H274" i="73"/>
  <c r="G274" i="73"/>
  <c r="Y273" i="73"/>
  <c r="W273" i="73"/>
  <c r="K273" i="73"/>
  <c r="J273" i="73"/>
  <c r="I273" i="73"/>
  <c r="H273" i="73"/>
  <c r="G273" i="73"/>
  <c r="Y272" i="73"/>
  <c r="W272" i="73"/>
  <c r="K272" i="73"/>
  <c r="J272" i="73"/>
  <c r="I272" i="73"/>
  <c r="H272" i="73"/>
  <c r="G272" i="73"/>
  <c r="Y271" i="73"/>
  <c r="W271" i="73"/>
  <c r="K271" i="73"/>
  <c r="J271" i="73"/>
  <c r="I271" i="73"/>
  <c r="H271" i="73"/>
  <c r="G271" i="73"/>
  <c r="Y270" i="73"/>
  <c r="W270" i="73"/>
  <c r="K270" i="73"/>
  <c r="J270" i="73"/>
  <c r="I270" i="73"/>
  <c r="H270" i="73"/>
  <c r="G270" i="73"/>
  <c r="Y269" i="73"/>
  <c r="W269" i="73"/>
  <c r="K269" i="73"/>
  <c r="J269" i="73"/>
  <c r="I269" i="73"/>
  <c r="H269" i="73"/>
  <c r="G269" i="73"/>
  <c r="Y268" i="73"/>
  <c r="W268" i="73"/>
  <c r="K268" i="73"/>
  <c r="J268" i="73"/>
  <c r="I268" i="73"/>
  <c r="H268" i="73"/>
  <c r="G268" i="73"/>
  <c r="Y267" i="73"/>
  <c r="W267" i="73"/>
  <c r="K267" i="73"/>
  <c r="J267" i="73"/>
  <c r="I267" i="73"/>
  <c r="H267" i="73"/>
  <c r="G267" i="73"/>
  <c r="Y266" i="73"/>
  <c r="W266" i="73"/>
  <c r="K266" i="73"/>
  <c r="J266" i="73"/>
  <c r="I266" i="73"/>
  <c r="H266" i="73"/>
  <c r="G266" i="73"/>
  <c r="Y265" i="73"/>
  <c r="W265" i="73"/>
  <c r="K265" i="73"/>
  <c r="J265" i="73"/>
  <c r="I265" i="73"/>
  <c r="H265" i="73"/>
  <c r="G265" i="73"/>
  <c r="Y264" i="73"/>
  <c r="W264" i="73"/>
  <c r="K264" i="73"/>
  <c r="J264" i="73"/>
  <c r="I264" i="73"/>
  <c r="H264" i="73"/>
  <c r="G264" i="73"/>
  <c r="Y263" i="73"/>
  <c r="W263" i="73"/>
  <c r="K263" i="73"/>
  <c r="J263" i="73"/>
  <c r="I263" i="73"/>
  <c r="H263" i="73"/>
  <c r="G263" i="73"/>
  <c r="Y262" i="73"/>
  <c r="W262" i="73"/>
  <c r="K262" i="73"/>
  <c r="J262" i="73"/>
  <c r="I262" i="73"/>
  <c r="H262" i="73"/>
  <c r="G262" i="73"/>
  <c r="Y261" i="73"/>
  <c r="W261" i="73"/>
  <c r="K261" i="73"/>
  <c r="J261" i="73"/>
  <c r="I261" i="73"/>
  <c r="H261" i="73"/>
  <c r="G261" i="73"/>
  <c r="Y260" i="73"/>
  <c r="W260" i="73"/>
  <c r="K260" i="73"/>
  <c r="J260" i="73"/>
  <c r="I260" i="73"/>
  <c r="H260" i="73"/>
  <c r="G260" i="73"/>
  <c r="Y259" i="73"/>
  <c r="W259" i="73"/>
  <c r="K259" i="73"/>
  <c r="J259" i="73"/>
  <c r="I259" i="73"/>
  <c r="H259" i="73"/>
  <c r="G259" i="73"/>
  <c r="Y258" i="73"/>
  <c r="W258" i="73"/>
  <c r="K258" i="73"/>
  <c r="J258" i="73"/>
  <c r="I258" i="73"/>
  <c r="H258" i="73"/>
  <c r="G258" i="73"/>
  <c r="Y257" i="73"/>
  <c r="W257" i="73"/>
  <c r="K257" i="73"/>
  <c r="J257" i="73"/>
  <c r="I257" i="73"/>
  <c r="H257" i="73"/>
  <c r="G257" i="73"/>
  <c r="Y256" i="73"/>
  <c r="W256" i="73"/>
  <c r="K256" i="73"/>
  <c r="J256" i="73"/>
  <c r="I256" i="73"/>
  <c r="H256" i="73"/>
  <c r="G256" i="73"/>
  <c r="Y255" i="73"/>
  <c r="W255" i="73"/>
  <c r="K255" i="73"/>
  <c r="J255" i="73"/>
  <c r="I255" i="73"/>
  <c r="H255" i="73"/>
  <c r="G255" i="73"/>
  <c r="Y254" i="73"/>
  <c r="W254" i="73"/>
  <c r="K254" i="73"/>
  <c r="J254" i="73"/>
  <c r="I254" i="73"/>
  <c r="H254" i="73"/>
  <c r="G254" i="73"/>
  <c r="Y253" i="73"/>
  <c r="W253" i="73"/>
  <c r="K253" i="73"/>
  <c r="J253" i="73"/>
  <c r="I253" i="73"/>
  <c r="H253" i="73"/>
  <c r="G253" i="73"/>
  <c r="Y252" i="73"/>
  <c r="W252" i="73"/>
  <c r="K252" i="73"/>
  <c r="J252" i="73"/>
  <c r="I252" i="73"/>
  <c r="H252" i="73"/>
  <c r="G252" i="73"/>
  <c r="Y251" i="73"/>
  <c r="W251" i="73"/>
  <c r="K251" i="73"/>
  <c r="J251" i="73"/>
  <c r="I251" i="73"/>
  <c r="H251" i="73"/>
  <c r="G251" i="73"/>
  <c r="Y250" i="73"/>
  <c r="W250" i="73"/>
  <c r="K250" i="73"/>
  <c r="J250" i="73"/>
  <c r="I250" i="73"/>
  <c r="H250" i="73"/>
  <c r="G250" i="73"/>
  <c r="Y249" i="73"/>
  <c r="W249" i="73"/>
  <c r="K249" i="73"/>
  <c r="J249" i="73"/>
  <c r="I249" i="73"/>
  <c r="H249" i="73"/>
  <c r="G249" i="73"/>
  <c r="Y248" i="73"/>
  <c r="W248" i="73"/>
  <c r="K248" i="73"/>
  <c r="J248" i="73"/>
  <c r="I248" i="73"/>
  <c r="H248" i="73"/>
  <c r="G248" i="73"/>
  <c r="Y247" i="73"/>
  <c r="W247" i="73"/>
  <c r="K247" i="73"/>
  <c r="J247" i="73"/>
  <c r="I247" i="73"/>
  <c r="H247" i="73"/>
  <c r="G247" i="73"/>
  <c r="Y246" i="73"/>
  <c r="W246" i="73"/>
  <c r="K246" i="73"/>
  <c r="J246" i="73"/>
  <c r="I246" i="73"/>
  <c r="H246" i="73"/>
  <c r="G246" i="73"/>
  <c r="Y245" i="73"/>
  <c r="W245" i="73"/>
  <c r="K245" i="73"/>
  <c r="J245" i="73"/>
  <c r="I245" i="73"/>
  <c r="H245" i="73"/>
  <c r="G245" i="73"/>
  <c r="Y244" i="73"/>
  <c r="W244" i="73"/>
  <c r="K244" i="73"/>
  <c r="J244" i="73"/>
  <c r="I244" i="73"/>
  <c r="H244" i="73"/>
  <c r="G244" i="73"/>
  <c r="Y243" i="73"/>
  <c r="W243" i="73"/>
  <c r="K243" i="73"/>
  <c r="J243" i="73"/>
  <c r="I243" i="73"/>
  <c r="H243" i="73"/>
  <c r="G243" i="73"/>
  <c r="Y242" i="73"/>
  <c r="W242" i="73"/>
  <c r="K242" i="73"/>
  <c r="J242" i="73"/>
  <c r="I242" i="73"/>
  <c r="H242" i="73"/>
  <c r="G242" i="73"/>
  <c r="Y241" i="73"/>
  <c r="W241" i="73"/>
  <c r="K241" i="73"/>
  <c r="J241" i="73"/>
  <c r="I241" i="73"/>
  <c r="H241" i="73"/>
  <c r="G241" i="73"/>
  <c r="Y240" i="73"/>
  <c r="W240" i="73"/>
  <c r="K240" i="73"/>
  <c r="J240" i="73"/>
  <c r="I240" i="73"/>
  <c r="H240" i="73"/>
  <c r="G240" i="73"/>
  <c r="Y239" i="73"/>
  <c r="W239" i="73"/>
  <c r="K239" i="73"/>
  <c r="J239" i="73"/>
  <c r="I239" i="73"/>
  <c r="H239" i="73"/>
  <c r="G239" i="73"/>
  <c r="Y238" i="73"/>
  <c r="W238" i="73"/>
  <c r="K238" i="73"/>
  <c r="J238" i="73"/>
  <c r="I238" i="73"/>
  <c r="H238" i="73"/>
  <c r="G238" i="73"/>
  <c r="Y237" i="73"/>
  <c r="W237" i="73"/>
  <c r="K237" i="73"/>
  <c r="J237" i="73"/>
  <c r="I237" i="73"/>
  <c r="H237" i="73"/>
  <c r="G237" i="73"/>
  <c r="Y236" i="73"/>
  <c r="W236" i="73"/>
  <c r="K236" i="73"/>
  <c r="J236" i="73"/>
  <c r="I236" i="73"/>
  <c r="H236" i="73"/>
  <c r="G236" i="73"/>
  <c r="Y235" i="73"/>
  <c r="W235" i="73"/>
  <c r="K235" i="73"/>
  <c r="J235" i="73"/>
  <c r="I235" i="73"/>
  <c r="H235" i="73"/>
  <c r="G235" i="73"/>
  <c r="Y234" i="73"/>
  <c r="W234" i="73"/>
  <c r="K234" i="73"/>
  <c r="J234" i="73"/>
  <c r="I234" i="73"/>
  <c r="H234" i="73"/>
  <c r="G234" i="73"/>
  <c r="Y233" i="73"/>
  <c r="W233" i="73"/>
  <c r="K233" i="73"/>
  <c r="J233" i="73"/>
  <c r="I233" i="73"/>
  <c r="H233" i="73"/>
  <c r="G233" i="73"/>
  <c r="Y232" i="73"/>
  <c r="W232" i="73"/>
  <c r="K232" i="73"/>
  <c r="J232" i="73"/>
  <c r="I232" i="73"/>
  <c r="H232" i="73"/>
  <c r="G232" i="73"/>
  <c r="Y231" i="73"/>
  <c r="W231" i="73"/>
  <c r="K231" i="73"/>
  <c r="J231" i="73"/>
  <c r="I231" i="73"/>
  <c r="H231" i="73"/>
  <c r="G231" i="73"/>
  <c r="Y230" i="73"/>
  <c r="W230" i="73"/>
  <c r="K230" i="73"/>
  <c r="J230" i="73"/>
  <c r="I230" i="73"/>
  <c r="H230" i="73"/>
  <c r="G230" i="73"/>
  <c r="Y229" i="73"/>
  <c r="W229" i="73"/>
  <c r="K229" i="73"/>
  <c r="J229" i="73"/>
  <c r="I229" i="73"/>
  <c r="H229" i="73"/>
  <c r="G229" i="73"/>
  <c r="Y228" i="73"/>
  <c r="W228" i="73"/>
  <c r="K228" i="73"/>
  <c r="J228" i="73"/>
  <c r="I228" i="73"/>
  <c r="H228" i="73"/>
  <c r="G228" i="73"/>
  <c r="Y227" i="73"/>
  <c r="W227" i="73"/>
  <c r="K227" i="73"/>
  <c r="J227" i="73"/>
  <c r="I227" i="73"/>
  <c r="H227" i="73"/>
  <c r="G227" i="73"/>
  <c r="Y226" i="73"/>
  <c r="W226" i="73"/>
  <c r="K226" i="73"/>
  <c r="J226" i="73"/>
  <c r="I226" i="73"/>
  <c r="H226" i="73"/>
  <c r="G226" i="73"/>
  <c r="Y225" i="73"/>
  <c r="W225" i="73"/>
  <c r="K225" i="73"/>
  <c r="J225" i="73"/>
  <c r="I225" i="73"/>
  <c r="H225" i="73"/>
  <c r="G225" i="73"/>
  <c r="Y224" i="73"/>
  <c r="W224" i="73"/>
  <c r="K224" i="73"/>
  <c r="J224" i="73"/>
  <c r="I224" i="73"/>
  <c r="H224" i="73"/>
  <c r="G224" i="73"/>
  <c r="Y223" i="73"/>
  <c r="W223" i="73"/>
  <c r="K223" i="73"/>
  <c r="J223" i="73"/>
  <c r="I223" i="73"/>
  <c r="H223" i="73"/>
  <c r="G223" i="73"/>
  <c r="Y222" i="73"/>
  <c r="W222" i="73"/>
  <c r="K222" i="73"/>
  <c r="J222" i="73"/>
  <c r="I222" i="73"/>
  <c r="H222" i="73"/>
  <c r="G222" i="73"/>
  <c r="Y221" i="73"/>
  <c r="W221" i="73"/>
  <c r="K221" i="73"/>
  <c r="J221" i="73"/>
  <c r="I221" i="73"/>
  <c r="H221" i="73"/>
  <c r="G221" i="73"/>
  <c r="Y220" i="73"/>
  <c r="W220" i="73"/>
  <c r="K220" i="73"/>
  <c r="J220" i="73"/>
  <c r="I220" i="73"/>
  <c r="H220" i="73"/>
  <c r="G220" i="73"/>
  <c r="W357" i="73"/>
  <c r="K357" i="73"/>
  <c r="J357" i="73"/>
  <c r="G357" i="73"/>
  <c r="Y219" i="73"/>
  <c r="W219" i="73"/>
  <c r="K219" i="73"/>
  <c r="J219" i="73"/>
  <c r="I219" i="73"/>
  <c r="H219" i="73"/>
  <c r="G219" i="73"/>
  <c r="Y218" i="73"/>
  <c r="W218" i="73"/>
  <c r="K218" i="73"/>
  <c r="J218" i="73"/>
  <c r="I218" i="73"/>
  <c r="H218" i="73"/>
  <c r="G218" i="73"/>
  <c r="Y217" i="73"/>
  <c r="W217" i="73"/>
  <c r="K217" i="73"/>
  <c r="J217" i="73"/>
  <c r="I217" i="73"/>
  <c r="H217" i="73"/>
  <c r="G217" i="73"/>
  <c r="Y216" i="73"/>
  <c r="W216" i="73"/>
  <c r="K216" i="73"/>
  <c r="J216" i="73"/>
  <c r="I216" i="73"/>
  <c r="H216" i="73"/>
  <c r="G216" i="73"/>
  <c r="Y215" i="73"/>
  <c r="W215" i="73"/>
  <c r="K215" i="73"/>
  <c r="J215" i="73"/>
  <c r="I215" i="73"/>
  <c r="H215" i="73"/>
  <c r="G215" i="73"/>
  <c r="Y214" i="73"/>
  <c r="W214" i="73"/>
  <c r="K214" i="73"/>
  <c r="J214" i="73"/>
  <c r="I214" i="73"/>
  <c r="H214" i="73"/>
  <c r="G214" i="73"/>
  <c r="Y213" i="73"/>
  <c r="W213" i="73"/>
  <c r="K213" i="73"/>
  <c r="J213" i="73"/>
  <c r="I213" i="73"/>
  <c r="H213" i="73"/>
  <c r="G213" i="73"/>
  <c r="Y212" i="73"/>
  <c r="W212" i="73"/>
  <c r="K212" i="73"/>
  <c r="J212" i="73"/>
  <c r="I212" i="73"/>
  <c r="H212" i="73"/>
  <c r="G212" i="73"/>
  <c r="Y211" i="73"/>
  <c r="W211" i="73"/>
  <c r="K211" i="73"/>
  <c r="J211" i="73"/>
  <c r="I211" i="73"/>
  <c r="H211" i="73"/>
  <c r="G211" i="73"/>
  <c r="Y210" i="73"/>
  <c r="W210" i="73"/>
  <c r="K210" i="73"/>
  <c r="J210" i="73"/>
  <c r="I210" i="73"/>
  <c r="H210" i="73"/>
  <c r="G210" i="73"/>
  <c r="Y209" i="73"/>
  <c r="W209" i="73"/>
  <c r="K209" i="73"/>
  <c r="J209" i="73"/>
  <c r="I209" i="73"/>
  <c r="H209" i="73"/>
  <c r="G209" i="73"/>
  <c r="Y208" i="73"/>
  <c r="W208" i="73"/>
  <c r="K208" i="73"/>
  <c r="J208" i="73"/>
  <c r="I208" i="73"/>
  <c r="H208" i="73"/>
  <c r="G208" i="73"/>
  <c r="Y207" i="73"/>
  <c r="W207" i="73"/>
  <c r="K207" i="73"/>
  <c r="J207" i="73"/>
  <c r="I207" i="73"/>
  <c r="H207" i="73"/>
  <c r="G207" i="73"/>
  <c r="Y206" i="73"/>
  <c r="W206" i="73"/>
  <c r="K206" i="73"/>
  <c r="J206" i="73"/>
  <c r="I206" i="73"/>
  <c r="H206" i="73"/>
  <c r="G206" i="73"/>
  <c r="Y205" i="73"/>
  <c r="W205" i="73"/>
  <c r="K205" i="73"/>
  <c r="J205" i="73"/>
  <c r="I205" i="73"/>
  <c r="H205" i="73"/>
  <c r="G205" i="73"/>
  <c r="Y204" i="73"/>
  <c r="W204" i="73"/>
  <c r="K204" i="73"/>
  <c r="J204" i="73"/>
  <c r="I204" i="73"/>
  <c r="H204" i="73"/>
  <c r="G204" i="73"/>
  <c r="Y203" i="73"/>
  <c r="W203" i="73"/>
  <c r="K203" i="73"/>
  <c r="J203" i="73"/>
  <c r="I203" i="73"/>
  <c r="H203" i="73"/>
  <c r="G203" i="73"/>
  <c r="Y202" i="73"/>
  <c r="W202" i="73"/>
  <c r="K202" i="73"/>
  <c r="J202" i="73"/>
  <c r="I202" i="73"/>
  <c r="H202" i="73"/>
  <c r="G202" i="73"/>
  <c r="Y201" i="73"/>
  <c r="W201" i="73"/>
  <c r="K201" i="73"/>
  <c r="J201" i="73"/>
  <c r="I201" i="73"/>
  <c r="H201" i="73"/>
  <c r="G201" i="73"/>
  <c r="Y200" i="73"/>
  <c r="W200" i="73"/>
  <c r="K200" i="73"/>
  <c r="J200" i="73"/>
  <c r="I200" i="73"/>
  <c r="H200" i="73"/>
  <c r="G200" i="73"/>
  <c r="Y199" i="73"/>
  <c r="W199" i="73"/>
  <c r="K199" i="73"/>
  <c r="J199" i="73"/>
  <c r="I199" i="73"/>
  <c r="H199" i="73"/>
  <c r="G199" i="73"/>
  <c r="Y198" i="73"/>
  <c r="W198" i="73"/>
  <c r="K198" i="73"/>
  <c r="J198" i="73"/>
  <c r="I198" i="73"/>
  <c r="H198" i="73"/>
  <c r="G198" i="73"/>
  <c r="Y197" i="73"/>
  <c r="W197" i="73"/>
  <c r="K197" i="73"/>
  <c r="J197" i="73"/>
  <c r="I197" i="73"/>
  <c r="H197" i="73"/>
  <c r="G197" i="73"/>
  <c r="Y196" i="73"/>
  <c r="W196" i="73"/>
  <c r="K196" i="73"/>
  <c r="J196" i="73"/>
  <c r="I196" i="73"/>
  <c r="H196" i="73"/>
  <c r="G196" i="73"/>
  <c r="Y195" i="73"/>
  <c r="W195" i="73"/>
  <c r="K195" i="73"/>
  <c r="J195" i="73"/>
  <c r="I195" i="73"/>
  <c r="H195" i="73"/>
  <c r="G195" i="73"/>
  <c r="Y194" i="73"/>
  <c r="W194" i="73"/>
  <c r="K194" i="73"/>
  <c r="J194" i="73"/>
  <c r="I194" i="73"/>
  <c r="H194" i="73"/>
  <c r="G194" i="73"/>
  <c r="Y193" i="73"/>
  <c r="W193" i="73"/>
  <c r="K193" i="73"/>
  <c r="J193" i="73"/>
  <c r="I193" i="73"/>
  <c r="H193" i="73"/>
  <c r="G193" i="73"/>
  <c r="Y192" i="73"/>
  <c r="W192" i="73"/>
  <c r="K192" i="73"/>
  <c r="J192" i="73"/>
  <c r="I192" i="73"/>
  <c r="H192" i="73"/>
  <c r="G192" i="73"/>
  <c r="Y191" i="73"/>
  <c r="W191" i="73"/>
  <c r="K191" i="73"/>
  <c r="J191" i="73"/>
  <c r="I191" i="73"/>
  <c r="H191" i="73"/>
  <c r="G191" i="73"/>
  <c r="Y190" i="73"/>
  <c r="W190" i="73"/>
  <c r="K190" i="73"/>
  <c r="J190" i="73"/>
  <c r="I190" i="73"/>
  <c r="H190" i="73"/>
  <c r="G190" i="73"/>
  <c r="Y189" i="73"/>
  <c r="W189" i="73"/>
  <c r="K189" i="73"/>
  <c r="J189" i="73"/>
  <c r="I189" i="73"/>
  <c r="H189" i="73"/>
  <c r="G189" i="73"/>
  <c r="Y188" i="73"/>
  <c r="W188" i="73"/>
  <c r="K188" i="73"/>
  <c r="J188" i="73"/>
  <c r="I188" i="73"/>
  <c r="H188" i="73"/>
  <c r="G188" i="73"/>
  <c r="Y187" i="73"/>
  <c r="W187" i="73"/>
  <c r="K187" i="73"/>
  <c r="J187" i="73"/>
  <c r="I187" i="73"/>
  <c r="H187" i="73"/>
  <c r="G187" i="73"/>
  <c r="Y186" i="73"/>
  <c r="W186" i="73"/>
  <c r="K186" i="73"/>
  <c r="J186" i="73"/>
  <c r="I186" i="73"/>
  <c r="H186" i="73"/>
  <c r="G186" i="73"/>
  <c r="Y185" i="73"/>
  <c r="W185" i="73"/>
  <c r="K185" i="73"/>
  <c r="J185" i="73"/>
  <c r="I185" i="73"/>
  <c r="H185" i="73"/>
  <c r="G185" i="73"/>
  <c r="Y184" i="73"/>
  <c r="W184" i="73"/>
  <c r="K184" i="73"/>
  <c r="J184" i="73"/>
  <c r="I184" i="73"/>
  <c r="H184" i="73"/>
  <c r="G184" i="73"/>
  <c r="Y183" i="73"/>
  <c r="W183" i="73"/>
  <c r="K183" i="73"/>
  <c r="J183" i="73"/>
  <c r="I183" i="73"/>
  <c r="H183" i="73"/>
  <c r="G183" i="73"/>
  <c r="Y182" i="73"/>
  <c r="W182" i="73"/>
  <c r="K182" i="73"/>
  <c r="J182" i="73"/>
  <c r="I182" i="73"/>
  <c r="H182" i="73"/>
  <c r="G182" i="73"/>
  <c r="Y181" i="73"/>
  <c r="W181" i="73"/>
  <c r="K181" i="73"/>
  <c r="J181" i="73"/>
  <c r="I181" i="73"/>
  <c r="H181" i="73"/>
  <c r="G181" i="73"/>
  <c r="Y180" i="73"/>
  <c r="W180" i="73"/>
  <c r="K180" i="73"/>
  <c r="J180" i="73"/>
  <c r="I180" i="73"/>
  <c r="H180" i="73"/>
  <c r="G180" i="73"/>
  <c r="Y179" i="73"/>
  <c r="W179" i="73"/>
  <c r="K179" i="73"/>
  <c r="J179" i="73"/>
  <c r="I179" i="73"/>
  <c r="H179" i="73"/>
  <c r="G179" i="73"/>
  <c r="Y178" i="73"/>
  <c r="W178" i="73"/>
  <c r="K178" i="73"/>
  <c r="J178" i="73"/>
  <c r="I178" i="73"/>
  <c r="H178" i="73"/>
  <c r="G178" i="73"/>
  <c r="Y177" i="73"/>
  <c r="W177" i="73"/>
  <c r="K177" i="73"/>
  <c r="J177" i="73"/>
  <c r="I177" i="73"/>
  <c r="H177" i="73"/>
  <c r="G177" i="73"/>
  <c r="Y176" i="73"/>
  <c r="W176" i="73"/>
  <c r="K176" i="73"/>
  <c r="J176" i="73"/>
  <c r="I176" i="73"/>
  <c r="H176" i="73"/>
  <c r="G176" i="73"/>
  <c r="Y175" i="73"/>
  <c r="W175" i="73"/>
  <c r="K175" i="73"/>
  <c r="J175" i="73"/>
  <c r="I175" i="73"/>
  <c r="H175" i="73"/>
  <c r="G175" i="73"/>
  <c r="Y174" i="73"/>
  <c r="W174" i="73"/>
  <c r="K174" i="73"/>
  <c r="J174" i="73"/>
  <c r="I174" i="73"/>
  <c r="H174" i="73"/>
  <c r="G174" i="73"/>
  <c r="Y173" i="73"/>
  <c r="W173" i="73"/>
  <c r="K173" i="73"/>
  <c r="J173" i="73"/>
  <c r="I173" i="73"/>
  <c r="H173" i="73"/>
  <c r="G173" i="73"/>
  <c r="Y172" i="73"/>
  <c r="W172" i="73"/>
  <c r="K172" i="73"/>
  <c r="J172" i="73"/>
  <c r="I172" i="73"/>
  <c r="H172" i="73"/>
  <c r="G172" i="73"/>
  <c r="Y171" i="73"/>
  <c r="W171" i="73"/>
  <c r="K171" i="73"/>
  <c r="J171" i="73"/>
  <c r="I171" i="73"/>
  <c r="H171" i="73"/>
  <c r="G171" i="73"/>
  <c r="Y170" i="73"/>
  <c r="W170" i="73"/>
  <c r="K170" i="73"/>
  <c r="J170" i="73"/>
  <c r="I170" i="73"/>
  <c r="H170" i="73"/>
  <c r="G170" i="73"/>
  <c r="Y169" i="73"/>
  <c r="W169" i="73"/>
  <c r="K169" i="73"/>
  <c r="J169" i="73"/>
  <c r="I169" i="73"/>
  <c r="H169" i="73"/>
  <c r="G169" i="73"/>
  <c r="Y168" i="73"/>
  <c r="W168" i="73"/>
  <c r="K168" i="73"/>
  <c r="J168" i="73"/>
  <c r="I168" i="73"/>
  <c r="H168" i="73"/>
  <c r="G168" i="73"/>
  <c r="Y167" i="73"/>
  <c r="W167" i="73"/>
  <c r="K167" i="73"/>
  <c r="J167" i="73"/>
  <c r="I167" i="73"/>
  <c r="H167" i="73"/>
  <c r="G167" i="73"/>
  <c r="Y166" i="73"/>
  <c r="W166" i="73"/>
  <c r="K166" i="73"/>
  <c r="J166" i="73"/>
  <c r="I166" i="73"/>
  <c r="H166" i="73"/>
  <c r="G166" i="73"/>
  <c r="Y165" i="73"/>
  <c r="W165" i="73"/>
  <c r="K165" i="73"/>
  <c r="J165" i="73"/>
  <c r="I165" i="73"/>
  <c r="H165" i="73"/>
  <c r="G165" i="73"/>
  <c r="Y164" i="73"/>
  <c r="W164" i="73"/>
  <c r="K164" i="73"/>
  <c r="J164" i="73"/>
  <c r="I164" i="73"/>
  <c r="H164" i="73"/>
  <c r="G164" i="73"/>
  <c r="Y163" i="73"/>
  <c r="W163" i="73"/>
  <c r="K163" i="73"/>
  <c r="J163" i="73"/>
  <c r="I163" i="73"/>
  <c r="H163" i="73"/>
  <c r="G163" i="73"/>
  <c r="Y162" i="73"/>
  <c r="W162" i="73"/>
  <c r="K162" i="73"/>
  <c r="J162" i="73"/>
  <c r="I162" i="73"/>
  <c r="H162" i="73"/>
  <c r="G162" i="73"/>
  <c r="Y161" i="73"/>
  <c r="W161" i="73"/>
  <c r="K161" i="73"/>
  <c r="J161" i="73"/>
  <c r="I161" i="73"/>
  <c r="H161" i="73"/>
  <c r="G161" i="73"/>
  <c r="Y160" i="73"/>
  <c r="W160" i="73"/>
  <c r="K160" i="73"/>
  <c r="J160" i="73"/>
  <c r="I160" i="73"/>
  <c r="H160" i="73"/>
  <c r="G160" i="73"/>
  <c r="Y159" i="73"/>
  <c r="W159" i="73"/>
  <c r="K159" i="73"/>
  <c r="J159" i="73"/>
  <c r="I159" i="73"/>
  <c r="H159" i="73"/>
  <c r="G159" i="73"/>
  <c r="Y158" i="73"/>
  <c r="W158" i="73"/>
  <c r="K158" i="73"/>
  <c r="J158" i="73"/>
  <c r="I158" i="73"/>
  <c r="H158" i="73"/>
  <c r="G158" i="73"/>
  <c r="Y157" i="73"/>
  <c r="W157" i="73"/>
  <c r="K157" i="73"/>
  <c r="J157" i="73"/>
  <c r="I157" i="73"/>
  <c r="H157" i="73"/>
  <c r="G157" i="73"/>
  <c r="Y156" i="73"/>
  <c r="W156" i="73"/>
  <c r="K156" i="73"/>
  <c r="J156" i="73"/>
  <c r="I156" i="73"/>
  <c r="H156" i="73"/>
  <c r="G156" i="73"/>
  <c r="Y155" i="73"/>
  <c r="W155" i="73"/>
  <c r="K155" i="73"/>
  <c r="J155" i="73"/>
  <c r="I155" i="73"/>
  <c r="H155" i="73"/>
  <c r="G155" i="73"/>
  <c r="Y154" i="73"/>
  <c r="W154" i="73"/>
  <c r="K154" i="73"/>
  <c r="J154" i="73"/>
  <c r="I154" i="73"/>
  <c r="H154" i="73"/>
  <c r="G154" i="73"/>
  <c r="Y153" i="73"/>
  <c r="W153" i="73"/>
  <c r="K153" i="73"/>
  <c r="J153" i="73"/>
  <c r="I153" i="73"/>
  <c r="H153" i="73"/>
  <c r="G153" i="73"/>
  <c r="Y152" i="73"/>
  <c r="W152" i="73"/>
  <c r="K152" i="73"/>
  <c r="J152" i="73"/>
  <c r="I152" i="73"/>
  <c r="H152" i="73"/>
  <c r="G152" i="73"/>
  <c r="Y151" i="73"/>
  <c r="W151" i="73"/>
  <c r="K151" i="73"/>
  <c r="J151" i="73"/>
  <c r="I151" i="73"/>
  <c r="H151" i="73"/>
  <c r="G151" i="73"/>
  <c r="Y150" i="73"/>
  <c r="W150" i="73"/>
  <c r="K150" i="73"/>
  <c r="J150" i="73"/>
  <c r="I150" i="73"/>
  <c r="H150" i="73"/>
  <c r="G150" i="73"/>
  <c r="Y149" i="73"/>
  <c r="W149" i="73"/>
  <c r="K149" i="73"/>
  <c r="J149" i="73"/>
  <c r="I149" i="73"/>
  <c r="H149" i="73"/>
  <c r="G149" i="73"/>
  <c r="Y148" i="73"/>
  <c r="W148" i="73"/>
  <c r="K148" i="73"/>
  <c r="J148" i="73"/>
  <c r="I148" i="73"/>
  <c r="H148" i="73"/>
  <c r="G148" i="73"/>
  <c r="Y147" i="73"/>
  <c r="W147" i="73"/>
  <c r="K147" i="73"/>
  <c r="J147" i="73"/>
  <c r="I147" i="73"/>
  <c r="H147" i="73"/>
  <c r="G147" i="73"/>
  <c r="Y146" i="73"/>
  <c r="W146" i="73"/>
  <c r="K146" i="73"/>
  <c r="J146" i="73"/>
  <c r="I146" i="73"/>
  <c r="H146" i="73"/>
  <c r="G146" i="73"/>
  <c r="Y145" i="73"/>
  <c r="W145" i="73"/>
  <c r="K145" i="73"/>
  <c r="J145" i="73"/>
  <c r="I145" i="73"/>
  <c r="H145" i="73"/>
  <c r="G145" i="73"/>
  <c r="Y144" i="73"/>
  <c r="W144" i="73"/>
  <c r="K144" i="73"/>
  <c r="J144" i="73"/>
  <c r="I144" i="73"/>
  <c r="H144" i="73"/>
  <c r="G144" i="73"/>
  <c r="Y143" i="73"/>
  <c r="W143" i="73"/>
  <c r="K143" i="73"/>
  <c r="J143" i="73"/>
  <c r="I143" i="73"/>
  <c r="H143" i="73"/>
  <c r="G143" i="73"/>
  <c r="Y142" i="73"/>
  <c r="W142" i="73"/>
  <c r="K142" i="73"/>
  <c r="J142" i="73"/>
  <c r="I142" i="73"/>
  <c r="H142" i="73"/>
  <c r="G142" i="73"/>
  <c r="Y141" i="73"/>
  <c r="W141" i="73"/>
  <c r="K141" i="73"/>
  <c r="J141" i="73"/>
  <c r="I141" i="73"/>
  <c r="H141" i="73"/>
  <c r="G141" i="73"/>
  <c r="Y140" i="73"/>
  <c r="W140" i="73"/>
  <c r="K140" i="73"/>
  <c r="J140" i="73"/>
  <c r="I140" i="73"/>
  <c r="H140" i="73"/>
  <c r="G140" i="73"/>
  <c r="Y139" i="73"/>
  <c r="W139" i="73"/>
  <c r="K139" i="73"/>
  <c r="J139" i="73"/>
  <c r="I139" i="73"/>
  <c r="H139" i="73"/>
  <c r="G139" i="73"/>
  <c r="Y138" i="73"/>
  <c r="W138" i="73"/>
  <c r="K138" i="73"/>
  <c r="J138" i="73"/>
  <c r="I138" i="73"/>
  <c r="H138" i="73"/>
  <c r="G138" i="73"/>
  <c r="Y137" i="73"/>
  <c r="W137" i="73"/>
  <c r="K137" i="73"/>
  <c r="J137" i="73"/>
  <c r="I137" i="73"/>
  <c r="H137" i="73"/>
  <c r="G137" i="73"/>
  <c r="Y136" i="73"/>
  <c r="W136" i="73"/>
  <c r="K136" i="73"/>
  <c r="J136" i="73"/>
  <c r="I136" i="73"/>
  <c r="H136" i="73"/>
  <c r="G136" i="73"/>
  <c r="Y135" i="73"/>
  <c r="W135" i="73"/>
  <c r="K135" i="73"/>
  <c r="J135" i="73"/>
  <c r="I135" i="73"/>
  <c r="H135" i="73"/>
  <c r="G135" i="73"/>
  <c r="Y134" i="73"/>
  <c r="W134" i="73"/>
  <c r="K134" i="73"/>
  <c r="J134" i="73"/>
  <c r="I134" i="73"/>
  <c r="H134" i="73"/>
  <c r="G134" i="73"/>
  <c r="Y133" i="73"/>
  <c r="W133" i="73"/>
  <c r="K133" i="73"/>
  <c r="J133" i="73"/>
  <c r="I133" i="73"/>
  <c r="H133" i="73"/>
  <c r="G133" i="73"/>
  <c r="Y132" i="73"/>
  <c r="W132" i="73"/>
  <c r="K132" i="73"/>
  <c r="J132" i="73"/>
  <c r="I132" i="73"/>
  <c r="H132" i="73"/>
  <c r="G132" i="73"/>
  <c r="Y131" i="73"/>
  <c r="W131" i="73"/>
  <c r="K131" i="73"/>
  <c r="J131" i="73"/>
  <c r="I131" i="73"/>
  <c r="H131" i="73"/>
  <c r="G131" i="73"/>
  <c r="W356" i="73"/>
  <c r="K356" i="73"/>
  <c r="J356" i="73"/>
  <c r="G356" i="73"/>
  <c r="Y130" i="73"/>
  <c r="W130" i="73"/>
  <c r="K130" i="73"/>
  <c r="J130" i="73"/>
  <c r="I130" i="73"/>
  <c r="H130" i="73"/>
  <c r="G130" i="73"/>
  <c r="Y129" i="73"/>
  <c r="W129" i="73"/>
  <c r="K129" i="73"/>
  <c r="J129" i="73"/>
  <c r="I129" i="73"/>
  <c r="H129" i="73"/>
  <c r="G129" i="73"/>
  <c r="Y128" i="73"/>
  <c r="W128" i="73"/>
  <c r="K128" i="73"/>
  <c r="J128" i="73"/>
  <c r="I128" i="73"/>
  <c r="H128" i="73"/>
  <c r="G128" i="73"/>
  <c r="Y127" i="73"/>
  <c r="W127" i="73"/>
  <c r="K127" i="73"/>
  <c r="J127" i="73"/>
  <c r="I127" i="73"/>
  <c r="H127" i="73"/>
  <c r="G127" i="73"/>
  <c r="Y126" i="73"/>
  <c r="W126" i="73"/>
  <c r="K126" i="73"/>
  <c r="J126" i="73"/>
  <c r="I126" i="73"/>
  <c r="H126" i="73"/>
  <c r="G126" i="73"/>
  <c r="Y125" i="73"/>
  <c r="W125" i="73"/>
  <c r="K125" i="73"/>
  <c r="J125" i="73"/>
  <c r="I125" i="73"/>
  <c r="H125" i="73"/>
  <c r="G125" i="73"/>
  <c r="Y124" i="73"/>
  <c r="W124" i="73"/>
  <c r="K124" i="73"/>
  <c r="J124" i="73"/>
  <c r="I124" i="73"/>
  <c r="H124" i="73"/>
  <c r="G124" i="73"/>
  <c r="Y123" i="73"/>
  <c r="W123" i="73"/>
  <c r="K123" i="73"/>
  <c r="J123" i="73"/>
  <c r="I123" i="73"/>
  <c r="H123" i="73"/>
  <c r="G123" i="73"/>
  <c r="Y122" i="73"/>
  <c r="W122" i="73"/>
  <c r="K122" i="73"/>
  <c r="J122" i="73"/>
  <c r="I122" i="73"/>
  <c r="H122" i="73"/>
  <c r="G122" i="73"/>
  <c r="Y121" i="73"/>
  <c r="W121" i="73"/>
  <c r="K121" i="73"/>
  <c r="J121" i="73"/>
  <c r="I121" i="73"/>
  <c r="H121" i="73"/>
  <c r="G121" i="73"/>
  <c r="Y120" i="73"/>
  <c r="W120" i="73"/>
  <c r="K120" i="73"/>
  <c r="J120" i="73"/>
  <c r="I120" i="73"/>
  <c r="H120" i="73"/>
  <c r="G120" i="73"/>
  <c r="Y119" i="73"/>
  <c r="W119" i="73"/>
  <c r="K119" i="73"/>
  <c r="J119" i="73"/>
  <c r="I119" i="73"/>
  <c r="H119" i="73"/>
  <c r="G119" i="73"/>
  <c r="Y118" i="73"/>
  <c r="W118" i="73"/>
  <c r="K118" i="73"/>
  <c r="J118" i="73"/>
  <c r="I118" i="73"/>
  <c r="H118" i="73"/>
  <c r="G118" i="73"/>
  <c r="Y117" i="73"/>
  <c r="W117" i="73"/>
  <c r="K117" i="73"/>
  <c r="J117" i="73"/>
  <c r="I117" i="73"/>
  <c r="H117" i="73"/>
  <c r="G117" i="73"/>
  <c r="Y116" i="73"/>
  <c r="W116" i="73"/>
  <c r="K116" i="73"/>
  <c r="J116" i="73"/>
  <c r="I116" i="73"/>
  <c r="H116" i="73"/>
  <c r="G116" i="73"/>
  <c r="Y115" i="73"/>
  <c r="W115" i="73"/>
  <c r="K115" i="73"/>
  <c r="J115" i="73"/>
  <c r="I115" i="73"/>
  <c r="H115" i="73"/>
  <c r="G115" i="73"/>
  <c r="Y114" i="73"/>
  <c r="W114" i="73"/>
  <c r="K114" i="73"/>
  <c r="J114" i="73"/>
  <c r="I114" i="73"/>
  <c r="H114" i="73"/>
  <c r="G114" i="73"/>
  <c r="Y113" i="73"/>
  <c r="W113" i="73"/>
  <c r="K113" i="73"/>
  <c r="J113" i="73"/>
  <c r="I113" i="73"/>
  <c r="H113" i="73"/>
  <c r="G113" i="73"/>
  <c r="Y112" i="73"/>
  <c r="W112" i="73"/>
  <c r="K112" i="73"/>
  <c r="J112" i="73"/>
  <c r="I112" i="73"/>
  <c r="H112" i="73"/>
  <c r="G112" i="73"/>
  <c r="Y111" i="73"/>
  <c r="W111" i="73"/>
  <c r="K111" i="73"/>
  <c r="J111" i="73"/>
  <c r="I111" i="73"/>
  <c r="H111" i="73"/>
  <c r="G111" i="73"/>
  <c r="Y110" i="73"/>
  <c r="W110" i="73"/>
  <c r="K110" i="73"/>
  <c r="J110" i="73"/>
  <c r="I110" i="73"/>
  <c r="H110" i="73"/>
  <c r="G110" i="73"/>
  <c r="Y109" i="73"/>
  <c r="W109" i="73"/>
  <c r="K109" i="73"/>
  <c r="J109" i="73"/>
  <c r="I109" i="73"/>
  <c r="H109" i="73"/>
  <c r="G109" i="73"/>
  <c r="Y108" i="73"/>
  <c r="W108" i="73"/>
  <c r="K108" i="73"/>
  <c r="J108" i="73"/>
  <c r="I108" i="73"/>
  <c r="H108" i="73"/>
  <c r="G108" i="73"/>
  <c r="Y107" i="73"/>
  <c r="W107" i="73"/>
  <c r="K107" i="73"/>
  <c r="J107" i="73"/>
  <c r="I107" i="73"/>
  <c r="H107" i="73"/>
  <c r="G107" i="73"/>
  <c r="Y106" i="73"/>
  <c r="W106" i="73"/>
  <c r="K106" i="73"/>
  <c r="J106" i="73"/>
  <c r="I106" i="73"/>
  <c r="H106" i="73"/>
  <c r="G106" i="73"/>
  <c r="Y105" i="73"/>
  <c r="W105" i="73"/>
  <c r="K105" i="73"/>
  <c r="J105" i="73"/>
  <c r="I105" i="73"/>
  <c r="H105" i="73"/>
  <c r="G105" i="73"/>
  <c r="Y104" i="73"/>
  <c r="W104" i="73"/>
  <c r="K104" i="73"/>
  <c r="J104" i="73"/>
  <c r="I104" i="73"/>
  <c r="H104" i="73"/>
  <c r="G104" i="73"/>
  <c r="Y103" i="73"/>
  <c r="W103" i="73"/>
  <c r="K103" i="73"/>
  <c r="J103" i="73"/>
  <c r="I103" i="73"/>
  <c r="H103" i="73"/>
  <c r="G103" i="73"/>
  <c r="Y102" i="73"/>
  <c r="W102" i="73"/>
  <c r="K102" i="73"/>
  <c r="J102" i="73"/>
  <c r="I102" i="73"/>
  <c r="H102" i="73"/>
  <c r="G102" i="73"/>
  <c r="Y101" i="73"/>
  <c r="W101" i="73"/>
  <c r="K101" i="73"/>
  <c r="J101" i="73"/>
  <c r="I101" i="73"/>
  <c r="H101" i="73"/>
  <c r="G101" i="73"/>
  <c r="Y100" i="73"/>
  <c r="W100" i="73"/>
  <c r="K100" i="73"/>
  <c r="J100" i="73"/>
  <c r="I100" i="73"/>
  <c r="H100" i="73"/>
  <c r="G100" i="73"/>
  <c r="Y99" i="73"/>
  <c r="W99" i="73"/>
  <c r="K99" i="73"/>
  <c r="J99" i="73"/>
  <c r="I99" i="73"/>
  <c r="H99" i="73"/>
  <c r="G99" i="73"/>
  <c r="Y98" i="73"/>
  <c r="W98" i="73"/>
  <c r="K98" i="73"/>
  <c r="J98" i="73"/>
  <c r="I98" i="73"/>
  <c r="H98" i="73"/>
  <c r="G98" i="73"/>
  <c r="Y97" i="73"/>
  <c r="W97" i="73"/>
  <c r="K97" i="73"/>
  <c r="J97" i="73"/>
  <c r="I97" i="73"/>
  <c r="H97" i="73"/>
  <c r="G97" i="73"/>
  <c r="Y96" i="73"/>
  <c r="W96" i="73"/>
  <c r="K96" i="73"/>
  <c r="J96" i="73"/>
  <c r="I96" i="73"/>
  <c r="H96" i="73"/>
  <c r="G96" i="73"/>
  <c r="Y95" i="73"/>
  <c r="W95" i="73"/>
  <c r="K95" i="73"/>
  <c r="J95" i="73"/>
  <c r="I95" i="73"/>
  <c r="H95" i="73"/>
  <c r="G95" i="73"/>
  <c r="Y94" i="73"/>
  <c r="W94" i="73"/>
  <c r="K94" i="73"/>
  <c r="J94" i="73"/>
  <c r="I94" i="73"/>
  <c r="H94" i="73"/>
  <c r="G94" i="73"/>
  <c r="Y93" i="73"/>
  <c r="W93" i="73"/>
  <c r="K93" i="73"/>
  <c r="J93" i="73"/>
  <c r="I93" i="73"/>
  <c r="H93" i="73"/>
  <c r="G93" i="73"/>
  <c r="Y92" i="73"/>
  <c r="W92" i="73"/>
  <c r="K92" i="73"/>
  <c r="J92" i="73"/>
  <c r="I92" i="73"/>
  <c r="H92" i="73"/>
  <c r="G92" i="73"/>
  <c r="Y91" i="73"/>
  <c r="W91" i="73"/>
  <c r="K91" i="73"/>
  <c r="J91" i="73"/>
  <c r="I91" i="73"/>
  <c r="H91" i="73"/>
  <c r="G91" i="73"/>
  <c r="Y90" i="73"/>
  <c r="W90" i="73"/>
  <c r="K90" i="73"/>
  <c r="J90" i="73"/>
  <c r="I90" i="73"/>
  <c r="H90" i="73"/>
  <c r="G90" i="73"/>
  <c r="Y89" i="73"/>
  <c r="W89" i="73"/>
  <c r="K89" i="73"/>
  <c r="J89" i="73"/>
  <c r="I89" i="73"/>
  <c r="H89" i="73"/>
  <c r="G89" i="73"/>
  <c r="Y88" i="73"/>
  <c r="W88" i="73"/>
  <c r="K88" i="73"/>
  <c r="J88" i="73"/>
  <c r="I88" i="73"/>
  <c r="H88" i="73"/>
  <c r="G88" i="73"/>
  <c r="Y87" i="73"/>
  <c r="W87" i="73"/>
  <c r="K87" i="73"/>
  <c r="J87" i="73"/>
  <c r="I87" i="73"/>
  <c r="H87" i="73"/>
  <c r="G87" i="73"/>
  <c r="Y86" i="73"/>
  <c r="W86" i="73"/>
  <c r="K86" i="73"/>
  <c r="J86" i="73"/>
  <c r="I86" i="73"/>
  <c r="H86" i="73"/>
  <c r="G86" i="73"/>
  <c r="Y85" i="73"/>
  <c r="W85" i="73"/>
  <c r="K85" i="73"/>
  <c r="J85" i="73"/>
  <c r="I85" i="73"/>
  <c r="H85" i="73"/>
  <c r="G85" i="73"/>
  <c r="Y84" i="73"/>
  <c r="W84" i="73"/>
  <c r="K84" i="73"/>
  <c r="J84" i="73"/>
  <c r="I84" i="73"/>
  <c r="H84" i="73"/>
  <c r="G84" i="73"/>
  <c r="Y83" i="73"/>
  <c r="W83" i="73"/>
  <c r="K83" i="73"/>
  <c r="J83" i="73"/>
  <c r="I83" i="73"/>
  <c r="H83" i="73"/>
  <c r="G83" i="73"/>
  <c r="Y82" i="73"/>
  <c r="W82" i="73"/>
  <c r="K82" i="73"/>
  <c r="J82" i="73"/>
  <c r="I82" i="73"/>
  <c r="H82" i="73"/>
  <c r="G82" i="73"/>
  <c r="Y81" i="73"/>
  <c r="W81" i="73"/>
  <c r="K81" i="73"/>
  <c r="J81" i="73"/>
  <c r="I81" i="73"/>
  <c r="H81" i="73"/>
  <c r="G81" i="73"/>
  <c r="Y80" i="73"/>
  <c r="W80" i="73"/>
  <c r="K80" i="73"/>
  <c r="J80" i="73"/>
  <c r="I80" i="73"/>
  <c r="H80" i="73"/>
  <c r="G80" i="73"/>
  <c r="Y79" i="73"/>
  <c r="W79" i="73"/>
  <c r="K79" i="73"/>
  <c r="J79" i="73"/>
  <c r="I79" i="73"/>
  <c r="H79" i="73"/>
  <c r="G79" i="73"/>
  <c r="Y78" i="73"/>
  <c r="W78" i="73"/>
  <c r="K78" i="73"/>
  <c r="J78" i="73"/>
  <c r="I78" i="73"/>
  <c r="H78" i="73"/>
  <c r="G78" i="73"/>
  <c r="Y77" i="73"/>
  <c r="W77" i="73"/>
  <c r="K77" i="73"/>
  <c r="J77" i="73"/>
  <c r="I77" i="73"/>
  <c r="H77" i="73"/>
  <c r="G77" i="73"/>
  <c r="Y76" i="73"/>
  <c r="W76" i="73"/>
  <c r="K76" i="73"/>
  <c r="J76" i="73"/>
  <c r="I76" i="73"/>
  <c r="H76" i="73"/>
  <c r="G76" i="73"/>
  <c r="Y75" i="73"/>
  <c r="W75" i="73"/>
  <c r="K75" i="73"/>
  <c r="J75" i="73"/>
  <c r="I75" i="73"/>
  <c r="H75" i="73"/>
  <c r="G75" i="73"/>
  <c r="Y74" i="73"/>
  <c r="W74" i="73"/>
  <c r="K74" i="73"/>
  <c r="J74" i="73"/>
  <c r="I74" i="73"/>
  <c r="H74" i="73"/>
  <c r="G74" i="73"/>
  <c r="Y73" i="73"/>
  <c r="W73" i="73"/>
  <c r="K73" i="73"/>
  <c r="J73" i="73"/>
  <c r="I73" i="73"/>
  <c r="H73" i="73"/>
  <c r="G73" i="73"/>
  <c r="Y72" i="73"/>
  <c r="W72" i="73"/>
  <c r="K72" i="73"/>
  <c r="J72" i="73"/>
  <c r="I72" i="73"/>
  <c r="H72" i="73"/>
  <c r="G72" i="73"/>
  <c r="Z71" i="73"/>
  <c r="Y70" i="73"/>
  <c r="Y69" i="73"/>
  <c r="W69" i="73"/>
  <c r="K69" i="73"/>
  <c r="J69" i="73"/>
  <c r="I69" i="73"/>
  <c r="H69" i="73"/>
  <c r="G69" i="73"/>
  <c r="Y68" i="73"/>
  <c r="W68" i="73"/>
  <c r="K68" i="73"/>
  <c r="J68" i="73"/>
  <c r="I68" i="73"/>
  <c r="H68" i="73"/>
  <c r="G68" i="73"/>
  <c r="Y67" i="73"/>
  <c r="W67" i="73"/>
  <c r="K67" i="73"/>
  <c r="J67" i="73"/>
  <c r="I67" i="73"/>
  <c r="H67" i="73"/>
  <c r="G67" i="73"/>
  <c r="Y66" i="73"/>
  <c r="W66" i="73"/>
  <c r="K66" i="73"/>
  <c r="J66" i="73"/>
  <c r="I66" i="73"/>
  <c r="H66" i="73"/>
  <c r="G66" i="73"/>
  <c r="Y65" i="73"/>
  <c r="W65" i="73"/>
  <c r="K65" i="73"/>
  <c r="J65" i="73"/>
  <c r="I65" i="73"/>
  <c r="H65" i="73"/>
  <c r="G65" i="73"/>
  <c r="Y64" i="73"/>
  <c r="W64" i="73"/>
  <c r="K64" i="73"/>
  <c r="J64" i="73"/>
  <c r="I64" i="73"/>
  <c r="H64" i="73"/>
  <c r="G64" i="73"/>
  <c r="Y63" i="73"/>
  <c r="W63" i="73"/>
  <c r="K63" i="73"/>
  <c r="J63" i="73"/>
  <c r="I63" i="73"/>
  <c r="H63" i="73"/>
  <c r="G63" i="73"/>
  <c r="Y62" i="73"/>
  <c r="W62" i="73"/>
  <c r="K62" i="73"/>
  <c r="J62" i="73"/>
  <c r="I62" i="73"/>
  <c r="H62" i="73"/>
  <c r="G62" i="73"/>
  <c r="Y61" i="73"/>
  <c r="W61" i="73"/>
  <c r="K61" i="73"/>
  <c r="J61" i="73"/>
  <c r="I61" i="73"/>
  <c r="H61" i="73"/>
  <c r="G61" i="73"/>
  <c r="Y60" i="73"/>
  <c r="W60" i="73"/>
  <c r="K60" i="73"/>
  <c r="J60" i="73"/>
  <c r="I60" i="73"/>
  <c r="H60" i="73"/>
  <c r="G60" i="73"/>
  <c r="Y59" i="73"/>
  <c r="W59" i="73"/>
  <c r="K59" i="73"/>
  <c r="J59" i="73"/>
  <c r="I59" i="73"/>
  <c r="H59" i="73"/>
  <c r="G59" i="73"/>
  <c r="Y58" i="73"/>
  <c r="W58" i="73"/>
  <c r="K58" i="73"/>
  <c r="J58" i="73"/>
  <c r="I58" i="73"/>
  <c r="H58" i="73"/>
  <c r="G58" i="73"/>
  <c r="Y57" i="73"/>
  <c r="W57" i="73"/>
  <c r="K57" i="73"/>
  <c r="J57" i="73"/>
  <c r="I57" i="73"/>
  <c r="H57" i="73"/>
  <c r="G57" i="73"/>
  <c r="Y56" i="73"/>
  <c r="W56" i="73"/>
  <c r="K56" i="73"/>
  <c r="J56" i="73"/>
  <c r="I56" i="73"/>
  <c r="H56" i="73"/>
  <c r="G56" i="73"/>
  <c r="Y55" i="73"/>
  <c r="W55" i="73"/>
  <c r="K55" i="73"/>
  <c r="J55" i="73"/>
  <c r="I55" i="73"/>
  <c r="H55" i="73"/>
  <c r="G55" i="73"/>
  <c r="Y54" i="73"/>
  <c r="W54" i="73"/>
  <c r="K54" i="73"/>
  <c r="J54" i="73"/>
  <c r="I54" i="73"/>
  <c r="H54" i="73"/>
  <c r="G54" i="73"/>
  <c r="Y53" i="73"/>
  <c r="W53" i="73"/>
  <c r="K53" i="73"/>
  <c r="J53" i="73"/>
  <c r="I53" i="73"/>
  <c r="H53" i="73"/>
  <c r="G53" i="73"/>
  <c r="Y52" i="73"/>
  <c r="W52" i="73"/>
  <c r="K52" i="73"/>
  <c r="J52" i="73"/>
  <c r="I52" i="73"/>
  <c r="H52" i="73"/>
  <c r="G52" i="73"/>
  <c r="Y51" i="73"/>
  <c r="W51" i="73"/>
  <c r="K51" i="73"/>
  <c r="J51" i="73"/>
  <c r="I51" i="73"/>
  <c r="H51" i="73"/>
  <c r="G51" i="73"/>
  <c r="Y50" i="73"/>
  <c r="W50" i="73"/>
  <c r="K50" i="73"/>
  <c r="J50" i="73"/>
  <c r="I50" i="73"/>
  <c r="H50" i="73"/>
  <c r="G50" i="73"/>
  <c r="Y49" i="73"/>
  <c r="W49" i="73"/>
  <c r="K49" i="73"/>
  <c r="J49" i="73"/>
  <c r="I49" i="73"/>
  <c r="H49" i="73"/>
  <c r="G49" i="73"/>
  <c r="Y48" i="73"/>
  <c r="W48" i="73"/>
  <c r="K48" i="73"/>
  <c r="J48" i="73"/>
  <c r="I48" i="73"/>
  <c r="H48" i="73"/>
  <c r="G48" i="73"/>
  <c r="Y47" i="73"/>
  <c r="W47" i="73"/>
  <c r="K47" i="73"/>
  <c r="J47" i="73"/>
  <c r="I47" i="73"/>
  <c r="H47" i="73"/>
  <c r="G47" i="73"/>
  <c r="Y46" i="73"/>
  <c r="W46" i="73"/>
  <c r="K46" i="73"/>
  <c r="J46" i="73"/>
  <c r="I46" i="73"/>
  <c r="H46" i="73"/>
  <c r="G46" i="73"/>
  <c r="Y45" i="73"/>
  <c r="W45" i="73"/>
  <c r="K45" i="73"/>
  <c r="J45" i="73"/>
  <c r="I45" i="73"/>
  <c r="H45" i="73"/>
  <c r="G45" i="73"/>
  <c r="Y44" i="73"/>
  <c r="W44" i="73"/>
  <c r="K44" i="73"/>
  <c r="J44" i="73"/>
  <c r="I44" i="73"/>
  <c r="H44" i="73"/>
  <c r="G44" i="73"/>
  <c r="Y43" i="73"/>
  <c r="W43" i="73"/>
  <c r="K43" i="73"/>
  <c r="J43" i="73"/>
  <c r="I43" i="73"/>
  <c r="H43" i="73"/>
  <c r="G43" i="73"/>
  <c r="Y42" i="73"/>
  <c r="W42" i="73"/>
  <c r="K42" i="73"/>
  <c r="J42" i="73"/>
  <c r="I42" i="73"/>
  <c r="H42" i="73"/>
  <c r="G42" i="73"/>
  <c r="Y41" i="73"/>
  <c r="W41" i="73"/>
  <c r="K41" i="73"/>
  <c r="J41" i="73"/>
  <c r="I41" i="73"/>
  <c r="H41" i="73"/>
  <c r="G41" i="73"/>
  <c r="Y40" i="73"/>
  <c r="W40" i="73"/>
  <c r="K40" i="73"/>
  <c r="J40" i="73"/>
  <c r="I40" i="73"/>
  <c r="H40" i="73"/>
  <c r="G40" i="73"/>
  <c r="Y39" i="73"/>
  <c r="W39" i="73"/>
  <c r="K39" i="73"/>
  <c r="J39" i="73"/>
  <c r="I39" i="73"/>
  <c r="H39" i="73"/>
  <c r="G39" i="73"/>
  <c r="Y38" i="73"/>
  <c r="W38" i="73"/>
  <c r="K38" i="73"/>
  <c r="J38" i="73"/>
  <c r="I38" i="73"/>
  <c r="H38" i="73"/>
  <c r="G38" i="73"/>
  <c r="Y37" i="73"/>
  <c r="W37" i="73"/>
  <c r="K37" i="73"/>
  <c r="J37" i="73"/>
  <c r="I37" i="73"/>
  <c r="H37" i="73"/>
  <c r="G37" i="73"/>
  <c r="Y36" i="73"/>
  <c r="W36" i="73"/>
  <c r="K36" i="73"/>
  <c r="J36" i="73"/>
  <c r="I36" i="73"/>
  <c r="H36" i="73"/>
  <c r="G36" i="73"/>
  <c r="Y35" i="73"/>
  <c r="W35" i="73"/>
  <c r="K35" i="73"/>
  <c r="J35" i="73"/>
  <c r="I35" i="73"/>
  <c r="H35" i="73"/>
  <c r="G35" i="73"/>
  <c r="Y34" i="73"/>
  <c r="W34" i="73"/>
  <c r="K34" i="73"/>
  <c r="J34" i="73"/>
  <c r="I34" i="73"/>
  <c r="H34" i="73"/>
  <c r="G34" i="73"/>
  <c r="Y33" i="73"/>
  <c r="W33" i="73"/>
  <c r="K33" i="73"/>
  <c r="J33" i="73"/>
  <c r="I33" i="73"/>
  <c r="H33" i="73"/>
  <c r="G33" i="73"/>
  <c r="Y32" i="73"/>
  <c r="W32" i="73"/>
  <c r="K32" i="73"/>
  <c r="J32" i="73"/>
  <c r="I32" i="73"/>
  <c r="H32" i="73"/>
  <c r="G32" i="73"/>
  <c r="Y31" i="73"/>
  <c r="W31" i="73"/>
  <c r="K31" i="73"/>
  <c r="J31" i="73"/>
  <c r="I31" i="73"/>
  <c r="H31" i="73"/>
  <c r="G31" i="73"/>
  <c r="Y30" i="73"/>
  <c r="W30" i="73"/>
  <c r="K30" i="73"/>
  <c r="J30" i="73"/>
  <c r="I30" i="73"/>
  <c r="H30" i="73"/>
  <c r="G30" i="73"/>
  <c r="Y29" i="73"/>
  <c r="W29" i="73"/>
  <c r="K29" i="73"/>
  <c r="J29" i="73"/>
  <c r="I29" i="73"/>
  <c r="H29" i="73"/>
  <c r="G29" i="73"/>
  <c r="Y28" i="73"/>
  <c r="W28" i="73"/>
  <c r="K28" i="73"/>
  <c r="J28" i="73"/>
  <c r="I28" i="73"/>
  <c r="H28" i="73"/>
  <c r="G28" i="73"/>
  <c r="Y27" i="73"/>
  <c r="W27" i="73"/>
  <c r="K27" i="73"/>
  <c r="J27" i="73"/>
  <c r="I27" i="73"/>
  <c r="H27" i="73"/>
  <c r="G27" i="73"/>
  <c r="Y26" i="73"/>
  <c r="W26" i="73"/>
  <c r="K26" i="73"/>
  <c r="J26" i="73"/>
  <c r="I26" i="73"/>
  <c r="H26" i="73"/>
  <c r="G26" i="73"/>
  <c r="Y25" i="73"/>
  <c r="W25" i="73"/>
  <c r="K25" i="73"/>
  <c r="J25" i="73"/>
  <c r="I25" i="73"/>
  <c r="H25" i="73"/>
  <c r="G25" i="73"/>
  <c r="Y24" i="73"/>
  <c r="W24" i="73"/>
  <c r="K24" i="73"/>
  <c r="J24" i="73"/>
  <c r="I24" i="73"/>
  <c r="H24" i="73"/>
  <c r="G24" i="73"/>
  <c r="Y23" i="73"/>
  <c r="W23" i="73"/>
  <c r="K23" i="73"/>
  <c r="J23" i="73"/>
  <c r="I23" i="73"/>
  <c r="H23" i="73"/>
  <c r="G23" i="73"/>
  <c r="Y22" i="73"/>
  <c r="W22" i="73"/>
  <c r="K22" i="73"/>
  <c r="J22" i="73"/>
  <c r="I22" i="73"/>
  <c r="H22" i="73"/>
  <c r="G22" i="73"/>
  <c r="Y21" i="73"/>
  <c r="W21" i="73"/>
  <c r="K21" i="73"/>
  <c r="J21" i="73"/>
  <c r="I21" i="73"/>
  <c r="H21" i="73"/>
  <c r="G21" i="73"/>
  <c r="Y20" i="73"/>
  <c r="W20" i="73"/>
  <c r="K20" i="73"/>
  <c r="J20" i="73"/>
  <c r="I20" i="73"/>
  <c r="H20" i="73"/>
  <c r="G20" i="73"/>
  <c r="Y19" i="73"/>
  <c r="W19" i="73"/>
  <c r="K19" i="73"/>
  <c r="J19" i="73"/>
  <c r="I19" i="73"/>
  <c r="H19" i="73"/>
  <c r="G19" i="73"/>
  <c r="Y18" i="73"/>
  <c r="W18" i="73"/>
  <c r="K18" i="73"/>
  <c r="J18" i="73"/>
  <c r="I18" i="73"/>
  <c r="H18" i="73"/>
  <c r="G18" i="73"/>
  <c r="Y17" i="73"/>
  <c r="W17" i="73"/>
  <c r="K17" i="73"/>
  <c r="J17" i="73"/>
  <c r="I17" i="73"/>
  <c r="H17" i="73"/>
  <c r="G17" i="73"/>
  <c r="Y16" i="73"/>
  <c r="W16" i="73"/>
  <c r="K16" i="73"/>
  <c r="J16" i="73"/>
  <c r="I16" i="73"/>
  <c r="H16" i="73"/>
  <c r="G16" i="73"/>
  <c r="Y15" i="73"/>
  <c r="W15" i="73"/>
  <c r="K15" i="73"/>
  <c r="J15" i="73"/>
  <c r="I15" i="73"/>
  <c r="H15" i="73"/>
  <c r="G15" i="73"/>
  <c r="Y14" i="73"/>
  <c r="W14" i="73"/>
  <c r="K14" i="73"/>
  <c r="J14" i="73"/>
  <c r="I14" i="73"/>
  <c r="H14" i="73"/>
  <c r="G14" i="73"/>
  <c r="Y13" i="73"/>
  <c r="W13" i="73"/>
  <c r="K13" i="73"/>
  <c r="J13" i="73"/>
  <c r="I13" i="73"/>
  <c r="H13" i="73"/>
  <c r="G13" i="73"/>
  <c r="Y12" i="73"/>
  <c r="W12" i="73"/>
  <c r="K12" i="73"/>
  <c r="J12" i="73"/>
  <c r="I12" i="73"/>
  <c r="H12" i="73"/>
  <c r="G12" i="73"/>
  <c r="Y11" i="73"/>
  <c r="W11" i="73"/>
  <c r="K11" i="73"/>
  <c r="J11" i="73"/>
  <c r="I11" i="73"/>
  <c r="H11" i="73"/>
  <c r="G11" i="73"/>
  <c r="Y10" i="73"/>
  <c r="W10" i="73"/>
  <c r="K10" i="73"/>
  <c r="J10" i="73"/>
  <c r="I10" i="73"/>
  <c r="H10" i="73"/>
  <c r="Y9" i="73"/>
  <c r="W9" i="73"/>
  <c r="J9" i="73"/>
  <c r="I9" i="73"/>
  <c r="H9" i="73"/>
  <c r="W8" i="73"/>
  <c r="Y8" i="73" s="1"/>
  <c r="M8" i="73"/>
  <c r="K8" i="73"/>
  <c r="J8" i="73"/>
  <c r="O357" i="60"/>
  <c r="N357" i="60"/>
  <c r="L357" i="60"/>
  <c r="J357" i="60"/>
  <c r="H357" i="60"/>
  <c r="O356" i="60"/>
  <c r="N356" i="60"/>
  <c r="L356" i="60"/>
  <c r="J356" i="60"/>
  <c r="H356" i="60"/>
  <c r="O9" i="60"/>
  <c r="N9" i="60"/>
  <c r="L9" i="60"/>
  <c r="J9" i="60"/>
  <c r="O8" i="60"/>
  <c r="L8" i="60"/>
  <c r="J8" i="60"/>
  <c r="H8" i="60"/>
  <c r="G8" i="60"/>
  <c r="Q8" i="60" l="1"/>
  <c r="Z8" i="73"/>
  <c r="Z14" i="73"/>
  <c r="Z233" i="73"/>
  <c r="Z305" i="73"/>
  <c r="Z13" i="73"/>
  <c r="Z160" i="73"/>
  <c r="Z166" i="73"/>
  <c r="Z172" i="73"/>
  <c r="Z178" i="73"/>
  <c r="Z184" i="73"/>
  <c r="Z190" i="73"/>
  <c r="Z196" i="73"/>
  <c r="Z202" i="73"/>
  <c r="Z208" i="73"/>
  <c r="Z214" i="73"/>
  <c r="Z225" i="73"/>
  <c r="Z231" i="73"/>
  <c r="Z237" i="73"/>
  <c r="Z243" i="73"/>
  <c r="Z249" i="73"/>
  <c r="Z261" i="73"/>
  <c r="Z267" i="73"/>
  <c r="Z285" i="73"/>
  <c r="Z315" i="73"/>
  <c r="Z321" i="73"/>
  <c r="Z327" i="73"/>
  <c r="Z333" i="73"/>
  <c r="Z339" i="73"/>
  <c r="Z341" i="73"/>
  <c r="Z345" i="73"/>
  <c r="Z351" i="73"/>
  <c r="Z20" i="73"/>
  <c r="Z26" i="73"/>
  <c r="Z32" i="73"/>
  <c r="Z38" i="73"/>
  <c r="Z44" i="73"/>
  <c r="Z50" i="73"/>
  <c r="Z56" i="73"/>
  <c r="Z62" i="73"/>
  <c r="Z68" i="73"/>
  <c r="Z74" i="73"/>
  <c r="Z80" i="73"/>
  <c r="Z86" i="73"/>
  <c r="Z92" i="73"/>
  <c r="Z98" i="73"/>
  <c r="Z104" i="73"/>
  <c r="Z110" i="73"/>
  <c r="Z116" i="73"/>
  <c r="Z122" i="73"/>
  <c r="Z128" i="73"/>
  <c r="Z133" i="73"/>
  <c r="Z139" i="73"/>
  <c r="Z145" i="73"/>
  <c r="Z151" i="73"/>
  <c r="Z157" i="73"/>
  <c r="Z163" i="73"/>
  <c r="Z169" i="73"/>
  <c r="Z175" i="73"/>
  <c r="Z181" i="73"/>
  <c r="Z187" i="73"/>
  <c r="Z193" i="73"/>
  <c r="Z199" i="73"/>
  <c r="Z205" i="73"/>
  <c r="Z211" i="73"/>
  <c r="Z217" i="73"/>
  <c r="Z222" i="73"/>
  <c r="Z228" i="73"/>
  <c r="Z234" i="73"/>
  <c r="Z226" i="73"/>
  <c r="Z15" i="73"/>
  <c r="Z21" i="73"/>
  <c r="Z27" i="73"/>
  <c r="Z33" i="73"/>
  <c r="Z39" i="73"/>
  <c r="Z45" i="73"/>
  <c r="Z51" i="73"/>
  <c r="Z57" i="73"/>
  <c r="Z63" i="73"/>
  <c r="Z69" i="73"/>
  <c r="Z75" i="73"/>
  <c r="Z81" i="73"/>
  <c r="Z87" i="73"/>
  <c r="Z93" i="73"/>
  <c r="Z99" i="73"/>
  <c r="Z105" i="73"/>
  <c r="Z111" i="73"/>
  <c r="Z117" i="73"/>
  <c r="Z123" i="73"/>
  <c r="Z129" i="73"/>
  <c r="Z134" i="73"/>
  <c r="Z140" i="73"/>
  <c r="Z146" i="73"/>
  <c r="Z152" i="73"/>
  <c r="Z158" i="73"/>
  <c r="Z164" i="73"/>
  <c r="Z170" i="73"/>
  <c r="Z176" i="73"/>
  <c r="Z182" i="73"/>
  <c r="Z188" i="73"/>
  <c r="Z194" i="73"/>
  <c r="Z200" i="73"/>
  <c r="Z206" i="73"/>
  <c r="Z212" i="73"/>
  <c r="Z218" i="73"/>
  <c r="Z241" i="73"/>
  <c r="Z271" i="73"/>
  <c r="Z277" i="73"/>
  <c r="Z283" i="73"/>
  <c r="Z289" i="73"/>
  <c r="Z295" i="73"/>
  <c r="Z301" i="73"/>
  <c r="Z307" i="73"/>
  <c r="Z313" i="73"/>
  <c r="Z88" i="73"/>
  <c r="Z94" i="73"/>
  <c r="Z100" i="73"/>
  <c r="Z106" i="73"/>
  <c r="Z112" i="73"/>
  <c r="Z118" i="73"/>
  <c r="Z124" i="73"/>
  <c r="Z130" i="73"/>
  <c r="Z135" i="73"/>
  <c r="Z141" i="73"/>
  <c r="Z147" i="73"/>
  <c r="Z153" i="73"/>
  <c r="Z159" i="73"/>
  <c r="Z165" i="73"/>
  <c r="Z171" i="73"/>
  <c r="Z177" i="73"/>
  <c r="Z183" i="73"/>
  <c r="Z189" i="73"/>
  <c r="Z195" i="73"/>
  <c r="Z201" i="73"/>
  <c r="Z207" i="73"/>
  <c r="Z213" i="73"/>
  <c r="Z219" i="73"/>
  <c r="Z230" i="73"/>
  <c r="Z242" i="73"/>
  <c r="Z254" i="73"/>
  <c r="Z314" i="73"/>
  <c r="Z326" i="73"/>
  <c r="Z338" i="73"/>
  <c r="Z340" i="73"/>
  <c r="Z352" i="73"/>
  <c r="Z354" i="73"/>
  <c r="Z322" i="73"/>
  <c r="Z334" i="73"/>
  <c r="Z258" i="73"/>
  <c r="Z311" i="73"/>
  <c r="Z317" i="73"/>
  <c r="Z347" i="73"/>
  <c r="Z11" i="73"/>
  <c r="Z18" i="73"/>
  <c r="Z24" i="73"/>
  <c r="Z30" i="73"/>
  <c r="Z36" i="73"/>
  <c r="Z42" i="73"/>
  <c r="Z48" i="73"/>
  <c r="Z54" i="73"/>
  <c r="Z60" i="73"/>
  <c r="Z66" i="73"/>
  <c r="Z72" i="73"/>
  <c r="Z78" i="73"/>
  <c r="Z84" i="73"/>
  <c r="Z244" i="73"/>
  <c r="Z256" i="73"/>
  <c r="Z280" i="73"/>
  <c r="Z292" i="73"/>
  <c r="Z304" i="73"/>
  <c r="Z270" i="73"/>
  <c r="Z288" i="73"/>
  <c r="Z296" i="73"/>
  <c r="Z12" i="73"/>
  <c r="Z25" i="73"/>
  <c r="Z264" i="73"/>
  <c r="Z272" i="73"/>
  <c r="Z276" i="73"/>
  <c r="Z282" i="73"/>
  <c r="Z294" i="73"/>
  <c r="Z300" i="73"/>
  <c r="Z19" i="73"/>
  <c r="Z31" i="73"/>
  <c r="Z37" i="73"/>
  <c r="Z43" i="73"/>
  <c r="Z49" i="73"/>
  <c r="Z55" i="73"/>
  <c r="Z61" i="73"/>
  <c r="Z67" i="73"/>
  <c r="Z73" i="73"/>
  <c r="Z79" i="73"/>
  <c r="Z85" i="73"/>
  <c r="Z91" i="73"/>
  <c r="Z97" i="73"/>
  <c r="Z103" i="73"/>
  <c r="Z109" i="73"/>
  <c r="Z115" i="73"/>
  <c r="Z121" i="73"/>
  <c r="Z127" i="73"/>
  <c r="Z132" i="73"/>
  <c r="Z138" i="73"/>
  <c r="Z144" i="73"/>
  <c r="Z150" i="73"/>
  <c r="Z156" i="73"/>
  <c r="Z251" i="73"/>
  <c r="Z306" i="73"/>
  <c r="Z318" i="73"/>
  <c r="Z324" i="73"/>
  <c r="Z330" i="73"/>
  <c r="Z342" i="73"/>
  <c r="Z263" i="73"/>
  <c r="Z275" i="73"/>
  <c r="Z238" i="73"/>
  <c r="Z245" i="73"/>
  <c r="Z223" i="73"/>
  <c r="Z229" i="73"/>
  <c r="Z235" i="73"/>
  <c r="Z255" i="73"/>
  <c r="Z257" i="73"/>
  <c r="Z268" i="73"/>
  <c r="Z287" i="73"/>
  <c r="Z293" i="73"/>
  <c r="Z299" i="73"/>
  <c r="Z312" i="73"/>
  <c r="Z319" i="73"/>
  <c r="Z325" i="73"/>
  <c r="Z331" i="73"/>
  <c r="Z337" i="73"/>
  <c r="Z350" i="73"/>
  <c r="Z236" i="73"/>
  <c r="Z320" i="73"/>
  <c r="Z336" i="73"/>
  <c r="Z10" i="73"/>
  <c r="Z17" i="73"/>
  <c r="Z23" i="73"/>
  <c r="Z29" i="73"/>
  <c r="Z35" i="73"/>
  <c r="Z41" i="73"/>
  <c r="Z47" i="73"/>
  <c r="Z53" i="73"/>
  <c r="Z59" i="73"/>
  <c r="Z65" i="73"/>
  <c r="Z77" i="73"/>
  <c r="Z83" i="73"/>
  <c r="Z90" i="73"/>
  <c r="Z96" i="73"/>
  <c r="Z102" i="73"/>
  <c r="Z108" i="73"/>
  <c r="Z114" i="73"/>
  <c r="Z120" i="73"/>
  <c r="Z126" i="73"/>
  <c r="Z131" i="73"/>
  <c r="Z137" i="73"/>
  <c r="Z143" i="73"/>
  <c r="Z149" i="73"/>
  <c r="Z155" i="73"/>
  <c r="Z162" i="73"/>
  <c r="Z168" i="73"/>
  <c r="Z174" i="73"/>
  <c r="Z180" i="73"/>
  <c r="Z186" i="73"/>
  <c r="Z192" i="73"/>
  <c r="Z198" i="73"/>
  <c r="Z204" i="73"/>
  <c r="Z210" i="73"/>
  <c r="Z216" i="73"/>
  <c r="Z240" i="73"/>
  <c r="Z247" i="73"/>
  <c r="Z253" i="73"/>
  <c r="Z273" i="73"/>
  <c r="Z279" i="73"/>
  <c r="Z349" i="73"/>
  <c r="Z227" i="73"/>
  <c r="Z266" i="73"/>
  <c r="Z291" i="73"/>
  <c r="Z297" i="73"/>
  <c r="Z303" i="73"/>
  <c r="Z323" i="73"/>
  <c r="Z329" i="73"/>
  <c r="Z335" i="73"/>
  <c r="Z355" i="73"/>
  <c r="Z9" i="73"/>
  <c r="Z16" i="73"/>
  <c r="Z22" i="73"/>
  <c r="Z28" i="73"/>
  <c r="Z34" i="73"/>
  <c r="Z40" i="73"/>
  <c r="Z46" i="73"/>
  <c r="Z52" i="73"/>
  <c r="Z58" i="73"/>
  <c r="Z64" i="73"/>
  <c r="Z70" i="73"/>
  <c r="Z76" i="73"/>
  <c r="Z82" i="73"/>
  <c r="Z89" i="73"/>
  <c r="Z95" i="73"/>
  <c r="Z101" i="73"/>
  <c r="Z107" i="73"/>
  <c r="Z113" i="73"/>
  <c r="Z119" i="73"/>
  <c r="Z125" i="73"/>
  <c r="Z136" i="73"/>
  <c r="Z142" i="73"/>
  <c r="Z148" i="73"/>
  <c r="Z154" i="73"/>
  <c r="Z161" i="73"/>
  <c r="Z167" i="73"/>
  <c r="Z173" i="73"/>
  <c r="Z179" i="73"/>
  <c r="Z185" i="73"/>
  <c r="Z191" i="73"/>
  <c r="Z197" i="73"/>
  <c r="Z203" i="73"/>
  <c r="Z209" i="73"/>
  <c r="Z215" i="73"/>
  <c r="Z220" i="73"/>
  <c r="Z239" i="73"/>
  <c r="Z246" i="73"/>
  <c r="Z252" i="73"/>
  <c r="Z259" i="73"/>
  <c r="Z278" i="73"/>
  <c r="Z316" i="73"/>
  <c r="Z348" i="73"/>
  <c r="Z232" i="73"/>
  <c r="Z265" i="73"/>
  <c r="Z286" i="73"/>
  <c r="Z290" i="73"/>
  <c r="Z302" i="73"/>
  <c r="Z309" i="73"/>
  <c r="Z328" i="73"/>
  <c r="Z221" i="73"/>
  <c r="Z250" i="73"/>
  <c r="Z284" i="73"/>
  <c r="Z269" i="73"/>
  <c r="Z353" i="73"/>
  <c r="Z248" i="73"/>
  <c r="Z262" i="73"/>
  <c r="Z346" i="73"/>
  <c r="Z332" i="73"/>
  <c r="Z298" i="73"/>
  <c r="Z281" i="73"/>
  <c r="Z310" i="73"/>
  <c r="Z260" i="73"/>
  <c r="Z274" i="73"/>
  <c r="Z224" i="73"/>
  <c r="Z344" i="73"/>
  <c r="Z308" i="73"/>
  <c r="H9" i="70" l="1"/>
  <c r="H8" i="70" l="1"/>
  <c r="G8" i="70" l="1"/>
  <c r="G9" i="70"/>
  <c r="I10" i="70"/>
  <c r="I11" i="70"/>
  <c r="I12" i="70"/>
  <c r="I13" i="70"/>
  <c r="I14" i="70"/>
  <c r="I15" i="70"/>
  <c r="I16" i="70"/>
  <c r="I17" i="70"/>
  <c r="I18" i="70"/>
  <c r="I19" i="70"/>
  <c r="I20" i="70"/>
  <c r="I21" i="70"/>
  <c r="I22" i="70"/>
  <c r="I23" i="70"/>
  <c r="I24" i="70"/>
  <c r="I25" i="70"/>
  <c r="I26" i="70"/>
  <c r="I27" i="70"/>
  <c r="I28" i="70"/>
  <c r="I29" i="70"/>
  <c r="I30" i="70"/>
  <c r="I31" i="70"/>
  <c r="I32" i="70"/>
  <c r="I33" i="70"/>
  <c r="I34" i="70"/>
  <c r="I35" i="70"/>
  <c r="I36" i="70"/>
  <c r="I37" i="70"/>
  <c r="I38" i="70"/>
  <c r="I39" i="70"/>
  <c r="I40" i="70"/>
  <c r="I41" i="70"/>
  <c r="I42" i="70"/>
  <c r="I43" i="70"/>
  <c r="I44" i="70"/>
  <c r="I45" i="70"/>
  <c r="I46" i="70"/>
  <c r="I47" i="70"/>
  <c r="I48" i="70"/>
  <c r="I49" i="70"/>
  <c r="I50" i="70"/>
  <c r="I51" i="70"/>
  <c r="I52" i="70"/>
  <c r="I53" i="70"/>
  <c r="I54" i="70"/>
  <c r="I55" i="70"/>
  <c r="I56" i="70"/>
  <c r="I57" i="70"/>
  <c r="I58" i="70"/>
  <c r="I59" i="70"/>
  <c r="I60" i="70"/>
  <c r="I61" i="70"/>
  <c r="I62" i="70"/>
  <c r="I63" i="70"/>
  <c r="I64" i="70"/>
  <c r="I65" i="70"/>
  <c r="I66" i="70"/>
  <c r="I67" i="70"/>
  <c r="I68" i="70"/>
  <c r="I69" i="70"/>
  <c r="I70" i="70"/>
  <c r="I71" i="70"/>
  <c r="I72" i="70"/>
  <c r="I73" i="70"/>
  <c r="I74" i="70"/>
  <c r="I75" i="70"/>
  <c r="I76" i="70"/>
  <c r="I77" i="70"/>
  <c r="I78" i="70"/>
  <c r="I79" i="70"/>
  <c r="I80" i="70"/>
  <c r="I81" i="70"/>
  <c r="I82" i="70"/>
  <c r="I83" i="70"/>
  <c r="I84" i="70"/>
  <c r="I85" i="70"/>
  <c r="I86" i="70"/>
  <c r="I87" i="70"/>
  <c r="I88" i="70"/>
  <c r="I89" i="70"/>
  <c r="I90" i="70"/>
  <c r="I91" i="70"/>
  <c r="I92" i="70"/>
  <c r="I93" i="70"/>
  <c r="I94" i="70"/>
  <c r="I95" i="70"/>
  <c r="I96" i="70"/>
  <c r="I97" i="70"/>
  <c r="I98" i="70"/>
  <c r="I99" i="70"/>
  <c r="I100" i="70"/>
  <c r="I101" i="70"/>
  <c r="I102" i="70"/>
  <c r="I103" i="70"/>
  <c r="I104" i="70"/>
  <c r="I105" i="70"/>
  <c r="I106" i="70"/>
  <c r="I107" i="70"/>
  <c r="I108" i="70"/>
  <c r="I109" i="70"/>
  <c r="I110" i="70"/>
  <c r="I111" i="70"/>
  <c r="I112" i="70"/>
  <c r="I113" i="70"/>
  <c r="I114" i="70"/>
  <c r="I115" i="70"/>
  <c r="I116" i="70"/>
  <c r="I117" i="70"/>
  <c r="I118" i="70"/>
  <c r="I119" i="70"/>
  <c r="I120" i="70"/>
  <c r="I121" i="70"/>
  <c r="I122" i="70"/>
  <c r="I123" i="70"/>
  <c r="I124" i="70"/>
  <c r="I125" i="70"/>
  <c r="I126" i="70"/>
  <c r="I127" i="70"/>
  <c r="I128" i="70"/>
  <c r="I129" i="70"/>
  <c r="I130" i="70"/>
  <c r="I131" i="70"/>
  <c r="I132" i="70"/>
  <c r="I133" i="70"/>
  <c r="I134" i="70"/>
  <c r="I135" i="70"/>
  <c r="I136" i="70"/>
  <c r="I137" i="70"/>
  <c r="I138" i="70"/>
  <c r="I139" i="70"/>
  <c r="I140" i="70"/>
  <c r="I141" i="70"/>
  <c r="I142" i="70"/>
  <c r="I143" i="70"/>
  <c r="I144" i="70"/>
  <c r="I145" i="70"/>
  <c r="I146" i="70"/>
  <c r="I147" i="70"/>
  <c r="I148" i="70"/>
  <c r="I149" i="70"/>
  <c r="I150" i="70"/>
  <c r="I151" i="70"/>
  <c r="I152" i="70"/>
  <c r="I153" i="70"/>
  <c r="I154" i="70"/>
  <c r="I155" i="70"/>
  <c r="I156" i="70"/>
  <c r="I157" i="70"/>
  <c r="I158" i="70"/>
  <c r="I159" i="70"/>
  <c r="I160" i="70"/>
  <c r="I161" i="70"/>
  <c r="I162" i="70"/>
  <c r="I163" i="70"/>
  <c r="I164" i="70"/>
  <c r="I165" i="70"/>
  <c r="I166" i="70"/>
  <c r="I167" i="70"/>
  <c r="I168" i="70"/>
  <c r="I169" i="70"/>
  <c r="I170" i="70"/>
  <c r="I171" i="70"/>
  <c r="I172" i="70"/>
  <c r="I173" i="70"/>
  <c r="I174" i="70"/>
  <c r="I175" i="70"/>
  <c r="I176" i="70"/>
  <c r="I177" i="70"/>
  <c r="I178" i="70"/>
  <c r="I179" i="70"/>
  <c r="I180" i="70"/>
  <c r="I181" i="70"/>
  <c r="I182" i="70"/>
  <c r="I183" i="70"/>
  <c r="I184" i="70"/>
  <c r="I185" i="70"/>
  <c r="I186" i="70"/>
  <c r="I187" i="70"/>
  <c r="I188" i="70"/>
  <c r="I189" i="70"/>
  <c r="I190" i="70"/>
  <c r="I191" i="70"/>
  <c r="I192" i="70"/>
  <c r="I193" i="70"/>
  <c r="I194" i="70"/>
  <c r="I195" i="70"/>
  <c r="I196" i="70"/>
  <c r="I197" i="70"/>
  <c r="I198" i="70"/>
  <c r="I199" i="70"/>
  <c r="I200" i="70"/>
  <c r="I201" i="70"/>
  <c r="I202" i="70"/>
  <c r="I203" i="70"/>
  <c r="I204" i="70"/>
  <c r="I205" i="70"/>
  <c r="I206" i="70"/>
  <c r="I207" i="70"/>
  <c r="I208" i="70"/>
  <c r="I209" i="70"/>
  <c r="I210" i="70"/>
  <c r="I211" i="70"/>
  <c r="I212" i="70"/>
  <c r="I213" i="70"/>
  <c r="I214" i="70"/>
  <c r="I215" i="70"/>
  <c r="I216" i="70"/>
  <c r="I217" i="70"/>
  <c r="I218" i="70"/>
  <c r="I219" i="70"/>
  <c r="I220" i="70"/>
  <c r="I221" i="70"/>
  <c r="I222" i="70"/>
  <c r="I223" i="70"/>
  <c r="I224" i="70"/>
  <c r="I225" i="70"/>
  <c r="I226" i="70"/>
  <c r="I227" i="70"/>
  <c r="I228" i="70"/>
  <c r="I229" i="70"/>
  <c r="I230" i="70"/>
  <c r="I231" i="70"/>
  <c r="I232" i="70"/>
  <c r="I233" i="70"/>
  <c r="I234" i="70"/>
  <c r="I235" i="70"/>
  <c r="I236" i="70"/>
  <c r="I237" i="70"/>
  <c r="I238" i="70"/>
  <c r="I239" i="70"/>
  <c r="I240" i="70"/>
  <c r="I241" i="70"/>
  <c r="I242" i="70"/>
  <c r="I243" i="70"/>
  <c r="I244" i="70"/>
  <c r="I245" i="70"/>
  <c r="I246" i="70"/>
  <c r="I247" i="70"/>
  <c r="I248" i="70"/>
  <c r="I249" i="70"/>
  <c r="I250" i="70"/>
  <c r="I251" i="70"/>
  <c r="I252" i="70"/>
  <c r="I253" i="70"/>
  <c r="I254" i="70"/>
  <c r="I255" i="70"/>
  <c r="I256" i="70"/>
  <c r="I257" i="70"/>
  <c r="I258" i="70"/>
  <c r="I259" i="70"/>
  <c r="I260" i="70"/>
  <c r="I261" i="70"/>
  <c r="I262" i="70"/>
  <c r="I263" i="70"/>
  <c r="I264" i="70"/>
  <c r="I265" i="70"/>
  <c r="I266" i="70"/>
  <c r="I267" i="70"/>
  <c r="I268" i="70"/>
  <c r="I269" i="70"/>
  <c r="I270" i="70"/>
  <c r="I271" i="70"/>
  <c r="I272" i="70"/>
  <c r="I273" i="70"/>
  <c r="I274" i="70"/>
  <c r="I275" i="70"/>
  <c r="I276" i="70"/>
  <c r="I277" i="70"/>
  <c r="I278" i="70"/>
  <c r="I279" i="70"/>
  <c r="I280" i="70"/>
  <c r="I281" i="70"/>
  <c r="I282" i="70"/>
  <c r="I283" i="70"/>
  <c r="I284" i="70"/>
  <c r="I285" i="70"/>
  <c r="I286" i="70"/>
  <c r="I287" i="70"/>
  <c r="I288" i="70"/>
  <c r="I289" i="70"/>
  <c r="I290" i="70"/>
  <c r="I291" i="70"/>
  <c r="I292" i="70"/>
  <c r="I293" i="70"/>
  <c r="I294" i="70"/>
  <c r="I295" i="70"/>
  <c r="I296" i="70"/>
  <c r="I297" i="70"/>
  <c r="I298" i="70"/>
  <c r="I299" i="70"/>
  <c r="I300" i="70"/>
  <c r="I301" i="70"/>
  <c r="I302" i="70"/>
  <c r="I303" i="70"/>
  <c r="I304" i="70"/>
  <c r="I305" i="70"/>
  <c r="I306" i="70"/>
  <c r="I307" i="70"/>
  <c r="I308" i="70"/>
  <c r="I309" i="70"/>
  <c r="I310" i="70"/>
  <c r="I311" i="70"/>
  <c r="I312" i="70"/>
  <c r="I313" i="70"/>
  <c r="I314" i="70"/>
  <c r="I315" i="70"/>
  <c r="I316" i="70"/>
  <c r="I317" i="70"/>
  <c r="I318" i="70"/>
  <c r="I319" i="70"/>
  <c r="I320" i="70"/>
  <c r="I321" i="70"/>
  <c r="I322" i="70"/>
  <c r="I323" i="70"/>
  <c r="I324" i="70"/>
  <c r="I325" i="70"/>
  <c r="I326" i="70"/>
  <c r="I327" i="70"/>
  <c r="I328" i="70"/>
  <c r="I329" i="70"/>
  <c r="I330" i="70"/>
  <c r="I331" i="70"/>
  <c r="I332" i="70"/>
  <c r="I333" i="70"/>
  <c r="I334" i="70"/>
  <c r="I335" i="70"/>
  <c r="I336" i="70"/>
  <c r="I337" i="70"/>
  <c r="I338" i="70"/>
  <c r="I339" i="70"/>
  <c r="I340" i="70"/>
  <c r="I341" i="70"/>
  <c r="I342" i="70"/>
  <c r="I343" i="70"/>
  <c r="I344" i="70"/>
  <c r="I345" i="70"/>
  <c r="I346" i="70"/>
  <c r="I347" i="70"/>
  <c r="I348" i="70"/>
  <c r="I349" i="70"/>
  <c r="I350" i="70"/>
  <c r="I351" i="70"/>
  <c r="I352" i="70"/>
  <c r="I353" i="70"/>
  <c r="I354" i="70"/>
  <c r="I355" i="70"/>
  <c r="I9" i="70"/>
  <c r="I8" i="70"/>
  <c r="U10" i="70"/>
  <c r="U11" i="70"/>
  <c r="U12" i="70"/>
  <c r="U13" i="70"/>
  <c r="U14" i="70"/>
  <c r="U15" i="70"/>
  <c r="U16" i="70"/>
  <c r="U17" i="70"/>
  <c r="U18" i="70"/>
  <c r="U19" i="70"/>
  <c r="U20" i="70"/>
  <c r="U21" i="70"/>
  <c r="U22" i="70"/>
  <c r="U23" i="70"/>
  <c r="U24" i="70"/>
  <c r="U25" i="70"/>
  <c r="U26" i="70"/>
  <c r="U27" i="70"/>
  <c r="U28" i="70"/>
  <c r="U29" i="70"/>
  <c r="U30" i="70"/>
  <c r="U31" i="70"/>
  <c r="U32" i="70"/>
  <c r="U33" i="70"/>
  <c r="U34" i="70"/>
  <c r="U35" i="70"/>
  <c r="U36" i="70"/>
  <c r="U37" i="70"/>
  <c r="U38" i="70"/>
  <c r="U39" i="70"/>
  <c r="U40" i="70"/>
  <c r="U41" i="70"/>
  <c r="U42" i="70"/>
  <c r="U43" i="70"/>
  <c r="U44" i="70"/>
  <c r="U45" i="70"/>
  <c r="U46" i="70"/>
  <c r="U47" i="70"/>
  <c r="U48" i="70"/>
  <c r="U49" i="70"/>
  <c r="U50" i="70"/>
  <c r="U51" i="70"/>
  <c r="U52" i="70"/>
  <c r="U53" i="70"/>
  <c r="U54" i="70"/>
  <c r="U55" i="70"/>
  <c r="U56" i="70"/>
  <c r="U57" i="70"/>
  <c r="U58" i="70"/>
  <c r="U59" i="70"/>
  <c r="U60" i="70"/>
  <c r="U61" i="70"/>
  <c r="U62" i="70"/>
  <c r="U63" i="70"/>
  <c r="U64" i="70"/>
  <c r="U65" i="70"/>
  <c r="U66" i="70"/>
  <c r="U67" i="70"/>
  <c r="U68" i="70"/>
  <c r="U69" i="70"/>
  <c r="U70" i="70"/>
  <c r="U71" i="70"/>
  <c r="U72" i="70"/>
  <c r="U73" i="70"/>
  <c r="U74" i="70"/>
  <c r="U75" i="70"/>
  <c r="U76" i="70"/>
  <c r="U77" i="70"/>
  <c r="U78" i="70"/>
  <c r="U79" i="70"/>
  <c r="U80" i="70"/>
  <c r="U81" i="70"/>
  <c r="U82" i="70"/>
  <c r="U83" i="70"/>
  <c r="U84" i="70"/>
  <c r="U85" i="70"/>
  <c r="U86" i="70"/>
  <c r="U87" i="70"/>
  <c r="U88" i="70"/>
  <c r="U89" i="70"/>
  <c r="U90" i="70"/>
  <c r="U91" i="70"/>
  <c r="U92" i="70"/>
  <c r="U93" i="70"/>
  <c r="U94" i="70"/>
  <c r="U95" i="70"/>
  <c r="U96" i="70"/>
  <c r="U97" i="70"/>
  <c r="U98" i="70"/>
  <c r="U99" i="70"/>
  <c r="U100" i="70"/>
  <c r="U101" i="70"/>
  <c r="U102" i="70"/>
  <c r="U103" i="70"/>
  <c r="U104" i="70"/>
  <c r="U105" i="70"/>
  <c r="U106" i="70"/>
  <c r="U107" i="70"/>
  <c r="U108" i="70"/>
  <c r="U109" i="70"/>
  <c r="U110" i="70"/>
  <c r="U111" i="70"/>
  <c r="U112" i="70"/>
  <c r="U113" i="70"/>
  <c r="U114" i="70"/>
  <c r="U115" i="70"/>
  <c r="U116" i="70"/>
  <c r="U117" i="70"/>
  <c r="U118" i="70"/>
  <c r="U119" i="70"/>
  <c r="U120" i="70"/>
  <c r="U121" i="70"/>
  <c r="U122" i="70"/>
  <c r="U123" i="70"/>
  <c r="U124" i="70"/>
  <c r="U125" i="70"/>
  <c r="U126" i="70"/>
  <c r="U127" i="70"/>
  <c r="U128" i="70"/>
  <c r="U129" i="70"/>
  <c r="U130" i="70"/>
  <c r="U131" i="70"/>
  <c r="U132" i="70"/>
  <c r="U133" i="70"/>
  <c r="U134" i="70"/>
  <c r="U135" i="70"/>
  <c r="U136" i="70"/>
  <c r="U137" i="70"/>
  <c r="U138" i="70"/>
  <c r="U139" i="70"/>
  <c r="U140" i="70"/>
  <c r="U141" i="70"/>
  <c r="U142" i="70"/>
  <c r="U143" i="70"/>
  <c r="U144" i="70"/>
  <c r="U145" i="70"/>
  <c r="U146" i="70"/>
  <c r="U147" i="70"/>
  <c r="U148" i="70"/>
  <c r="U149" i="70"/>
  <c r="U150" i="70"/>
  <c r="U151" i="70"/>
  <c r="U152" i="70"/>
  <c r="U153" i="70"/>
  <c r="U154" i="70"/>
  <c r="U155" i="70"/>
  <c r="U156" i="70"/>
  <c r="U157" i="70"/>
  <c r="U158" i="70"/>
  <c r="U159" i="70"/>
  <c r="U160" i="70"/>
  <c r="U161" i="70"/>
  <c r="U162" i="70"/>
  <c r="U163" i="70"/>
  <c r="U164" i="70"/>
  <c r="U165" i="70"/>
  <c r="U166" i="70"/>
  <c r="U167" i="70"/>
  <c r="U168" i="70"/>
  <c r="U169" i="70"/>
  <c r="U170" i="70"/>
  <c r="U171" i="70"/>
  <c r="U172" i="70"/>
  <c r="U173" i="70"/>
  <c r="U174" i="70"/>
  <c r="U175" i="70"/>
  <c r="U176" i="70"/>
  <c r="U177" i="70"/>
  <c r="U178" i="70"/>
  <c r="U179" i="70"/>
  <c r="U180" i="70"/>
  <c r="U181" i="70"/>
  <c r="U182" i="70"/>
  <c r="U183" i="70"/>
  <c r="U184" i="70"/>
  <c r="U185" i="70"/>
  <c r="U186" i="70"/>
  <c r="U187" i="70"/>
  <c r="U188" i="70"/>
  <c r="U189" i="70"/>
  <c r="U190" i="70"/>
  <c r="U191" i="70"/>
  <c r="U192" i="70"/>
  <c r="U193" i="70"/>
  <c r="U194" i="70"/>
  <c r="U195" i="70"/>
  <c r="U196" i="70"/>
  <c r="U197" i="70"/>
  <c r="U198" i="70"/>
  <c r="U199" i="70"/>
  <c r="U200" i="70"/>
  <c r="U201" i="70"/>
  <c r="U202" i="70"/>
  <c r="U203" i="70"/>
  <c r="U204" i="70"/>
  <c r="U205" i="70"/>
  <c r="U206" i="70"/>
  <c r="U207" i="70"/>
  <c r="U208" i="70"/>
  <c r="U209" i="70"/>
  <c r="U210" i="70"/>
  <c r="U211" i="70"/>
  <c r="U212" i="70"/>
  <c r="U213" i="70"/>
  <c r="U214" i="70"/>
  <c r="U215" i="70"/>
  <c r="U216" i="70"/>
  <c r="U217" i="70"/>
  <c r="U218" i="70"/>
  <c r="U219" i="70"/>
  <c r="U220" i="70"/>
  <c r="U221" i="70"/>
  <c r="U222" i="70"/>
  <c r="U223" i="70"/>
  <c r="U224" i="70"/>
  <c r="U225" i="70"/>
  <c r="U226" i="70"/>
  <c r="U227" i="70"/>
  <c r="U228" i="70"/>
  <c r="U229" i="70"/>
  <c r="U230" i="70"/>
  <c r="U231" i="70"/>
  <c r="U232" i="70"/>
  <c r="U233" i="70"/>
  <c r="U234" i="70"/>
  <c r="U235" i="70"/>
  <c r="U236" i="70"/>
  <c r="U237" i="70"/>
  <c r="U238" i="70"/>
  <c r="U239" i="70"/>
  <c r="U240" i="70"/>
  <c r="U241" i="70"/>
  <c r="U242" i="70"/>
  <c r="U243" i="70"/>
  <c r="U244" i="70"/>
  <c r="U245" i="70"/>
  <c r="U246" i="70"/>
  <c r="U247" i="70"/>
  <c r="U248" i="70"/>
  <c r="U249" i="70"/>
  <c r="U250" i="70"/>
  <c r="U251" i="70"/>
  <c r="U252" i="70"/>
  <c r="U253" i="70"/>
  <c r="U254" i="70"/>
  <c r="U255" i="70"/>
  <c r="U256" i="70"/>
  <c r="U257" i="70"/>
  <c r="U258" i="70"/>
  <c r="U259" i="70"/>
  <c r="U260" i="70"/>
  <c r="U261" i="70"/>
  <c r="U262" i="70"/>
  <c r="U263" i="70"/>
  <c r="U264" i="70"/>
  <c r="U265" i="70"/>
  <c r="U266" i="70"/>
  <c r="U267" i="70"/>
  <c r="U268" i="70"/>
  <c r="U269" i="70"/>
  <c r="U270" i="70"/>
  <c r="U271" i="70"/>
  <c r="U272" i="70"/>
  <c r="U273" i="70"/>
  <c r="U274" i="70"/>
  <c r="U275" i="70"/>
  <c r="U276" i="70"/>
  <c r="U277" i="70"/>
  <c r="U278" i="70"/>
  <c r="U279" i="70"/>
  <c r="U280" i="70"/>
  <c r="U281" i="70"/>
  <c r="U282" i="70"/>
  <c r="U283" i="70"/>
  <c r="U284" i="70"/>
  <c r="U285" i="70"/>
  <c r="U286" i="70"/>
  <c r="U287" i="70"/>
  <c r="U288" i="70"/>
  <c r="U289" i="70"/>
  <c r="U290" i="70"/>
  <c r="U291" i="70"/>
  <c r="U292" i="70"/>
  <c r="U293" i="70"/>
  <c r="U294" i="70"/>
  <c r="U295" i="70"/>
  <c r="U296" i="70"/>
  <c r="U297" i="70"/>
  <c r="U298" i="70"/>
  <c r="U299" i="70"/>
  <c r="U300" i="70"/>
  <c r="U301" i="70"/>
  <c r="U302" i="70"/>
  <c r="U303" i="70"/>
  <c r="U304" i="70"/>
  <c r="U305" i="70"/>
  <c r="U306" i="70"/>
  <c r="U307" i="70"/>
  <c r="U308" i="70"/>
  <c r="U309" i="70"/>
  <c r="U310" i="70"/>
  <c r="U311" i="70"/>
  <c r="U312" i="70"/>
  <c r="U313" i="70"/>
  <c r="U314" i="70"/>
  <c r="U315" i="70"/>
  <c r="U316" i="70"/>
  <c r="U317" i="70"/>
  <c r="U318" i="70"/>
  <c r="U319" i="70"/>
  <c r="U320" i="70"/>
  <c r="U321" i="70"/>
  <c r="U322" i="70"/>
  <c r="U323" i="70"/>
  <c r="U324" i="70"/>
  <c r="U325" i="70"/>
  <c r="U326" i="70"/>
  <c r="U327" i="70"/>
  <c r="U328" i="70"/>
  <c r="U329" i="70"/>
  <c r="U330" i="70"/>
  <c r="U331" i="70"/>
  <c r="U332" i="70"/>
  <c r="U333" i="70"/>
  <c r="U334" i="70"/>
  <c r="U335" i="70"/>
  <c r="U336" i="70"/>
  <c r="U337" i="70"/>
  <c r="U338" i="70"/>
  <c r="U339" i="70"/>
  <c r="U340" i="70"/>
  <c r="U341" i="70"/>
  <c r="U342" i="70"/>
  <c r="U343" i="70"/>
  <c r="U344" i="70"/>
  <c r="U345" i="70"/>
  <c r="U346" i="70"/>
  <c r="U347" i="70"/>
  <c r="U348" i="70"/>
  <c r="U349" i="70"/>
  <c r="U350" i="70"/>
  <c r="U351" i="70"/>
  <c r="U352" i="70"/>
  <c r="U353" i="70"/>
  <c r="U354" i="70"/>
  <c r="U355" i="70"/>
  <c r="U9" i="70"/>
  <c r="M355" i="70" l="1"/>
  <c r="J355" i="70"/>
  <c r="H355" i="70"/>
  <c r="G355" i="70"/>
  <c r="M354" i="70"/>
  <c r="J354" i="70"/>
  <c r="H354" i="70"/>
  <c r="G354" i="70"/>
  <c r="M353" i="70"/>
  <c r="J353" i="70"/>
  <c r="H353" i="70"/>
  <c r="G353" i="70"/>
  <c r="M352" i="70"/>
  <c r="J352" i="70"/>
  <c r="H352" i="70"/>
  <c r="G352" i="70"/>
  <c r="M351" i="70"/>
  <c r="J351" i="70"/>
  <c r="H351" i="70"/>
  <c r="G351" i="70"/>
  <c r="M350" i="70"/>
  <c r="J350" i="70"/>
  <c r="H350" i="70"/>
  <c r="G350" i="70"/>
  <c r="M349" i="70"/>
  <c r="J349" i="70"/>
  <c r="H349" i="70"/>
  <c r="G349" i="70"/>
  <c r="M348" i="70"/>
  <c r="J348" i="70"/>
  <c r="H348" i="70"/>
  <c r="G348" i="70"/>
  <c r="M347" i="70"/>
  <c r="J347" i="70"/>
  <c r="H347" i="70"/>
  <c r="G347" i="70"/>
  <c r="M346" i="70"/>
  <c r="J346" i="70"/>
  <c r="H346" i="70"/>
  <c r="G346" i="70"/>
  <c r="M345" i="70"/>
  <c r="J345" i="70"/>
  <c r="H345" i="70"/>
  <c r="G345" i="70"/>
  <c r="M344" i="70"/>
  <c r="J344" i="70"/>
  <c r="H344" i="70"/>
  <c r="G344" i="70"/>
  <c r="M343" i="70"/>
  <c r="J343" i="70"/>
  <c r="H343" i="70"/>
  <c r="G343" i="70"/>
  <c r="M342" i="70"/>
  <c r="J342" i="70"/>
  <c r="H342" i="70"/>
  <c r="G342" i="70"/>
  <c r="M341" i="70"/>
  <c r="J341" i="70"/>
  <c r="H341" i="70"/>
  <c r="G341" i="70"/>
  <c r="M340" i="70"/>
  <c r="J340" i="70"/>
  <c r="H340" i="70"/>
  <c r="G340" i="70"/>
  <c r="M339" i="70"/>
  <c r="J339" i="70"/>
  <c r="H339" i="70"/>
  <c r="G339" i="70"/>
  <c r="M338" i="70"/>
  <c r="J338" i="70"/>
  <c r="H338" i="70"/>
  <c r="G338" i="70"/>
  <c r="M337" i="70"/>
  <c r="J337" i="70"/>
  <c r="H337" i="70"/>
  <c r="G337" i="70"/>
  <c r="M336" i="70"/>
  <c r="J336" i="70"/>
  <c r="H336" i="70"/>
  <c r="G336" i="70"/>
  <c r="M335" i="70"/>
  <c r="J335" i="70"/>
  <c r="H335" i="70"/>
  <c r="G335" i="70"/>
  <c r="M334" i="70"/>
  <c r="J334" i="70"/>
  <c r="H334" i="70"/>
  <c r="G334" i="70"/>
  <c r="M333" i="70"/>
  <c r="J333" i="70"/>
  <c r="H333" i="70"/>
  <c r="G333" i="70"/>
  <c r="M332" i="70"/>
  <c r="J332" i="70"/>
  <c r="H332" i="70"/>
  <c r="G332" i="70"/>
  <c r="M331" i="70"/>
  <c r="J331" i="70"/>
  <c r="H331" i="70"/>
  <c r="G331" i="70"/>
  <c r="M330" i="70"/>
  <c r="J330" i="70"/>
  <c r="H330" i="70"/>
  <c r="G330" i="70"/>
  <c r="M329" i="70"/>
  <c r="J329" i="70"/>
  <c r="H329" i="70"/>
  <c r="G329" i="70"/>
  <c r="M328" i="70"/>
  <c r="J328" i="70"/>
  <c r="H328" i="70"/>
  <c r="G328" i="70"/>
  <c r="M327" i="70"/>
  <c r="J327" i="70"/>
  <c r="H327" i="70"/>
  <c r="G327" i="70"/>
  <c r="M326" i="70"/>
  <c r="J326" i="70"/>
  <c r="H326" i="70"/>
  <c r="G326" i="70"/>
  <c r="M325" i="70"/>
  <c r="J325" i="70"/>
  <c r="H325" i="70"/>
  <c r="G325" i="70"/>
  <c r="M324" i="70"/>
  <c r="J324" i="70"/>
  <c r="H324" i="70"/>
  <c r="G324" i="70"/>
  <c r="M323" i="70"/>
  <c r="J323" i="70"/>
  <c r="H323" i="70"/>
  <c r="G323" i="70"/>
  <c r="M322" i="70"/>
  <c r="J322" i="70"/>
  <c r="H322" i="70"/>
  <c r="G322" i="70"/>
  <c r="M321" i="70"/>
  <c r="J321" i="70"/>
  <c r="H321" i="70"/>
  <c r="G321" i="70"/>
  <c r="M320" i="70"/>
  <c r="J320" i="70"/>
  <c r="H320" i="70"/>
  <c r="G320" i="70"/>
  <c r="M319" i="70"/>
  <c r="J319" i="70"/>
  <c r="H319" i="70"/>
  <c r="G319" i="70"/>
  <c r="M318" i="70"/>
  <c r="J318" i="70"/>
  <c r="H318" i="70"/>
  <c r="G318" i="70"/>
  <c r="M317" i="70"/>
  <c r="J317" i="70"/>
  <c r="H317" i="70"/>
  <c r="G317" i="70"/>
  <c r="M316" i="70"/>
  <c r="J316" i="70"/>
  <c r="H316" i="70"/>
  <c r="G316" i="70"/>
  <c r="M315" i="70"/>
  <c r="J315" i="70"/>
  <c r="H315" i="70"/>
  <c r="G315" i="70"/>
  <c r="M314" i="70"/>
  <c r="J314" i="70"/>
  <c r="H314" i="70"/>
  <c r="G314" i="70"/>
  <c r="M313" i="70"/>
  <c r="J313" i="70"/>
  <c r="H313" i="70"/>
  <c r="G313" i="70"/>
  <c r="M312" i="70"/>
  <c r="J312" i="70"/>
  <c r="H312" i="70"/>
  <c r="G312" i="70"/>
  <c r="M311" i="70"/>
  <c r="J311" i="70"/>
  <c r="H311" i="70"/>
  <c r="G311" i="70"/>
  <c r="M310" i="70"/>
  <c r="J310" i="70"/>
  <c r="H310" i="70"/>
  <c r="G310" i="70"/>
  <c r="M309" i="70"/>
  <c r="J309" i="70"/>
  <c r="H309" i="70"/>
  <c r="G309" i="70"/>
  <c r="M308" i="70"/>
  <c r="J308" i="70"/>
  <c r="H308" i="70"/>
  <c r="G308" i="70"/>
  <c r="M307" i="70"/>
  <c r="J307" i="70"/>
  <c r="H307" i="70"/>
  <c r="G307" i="70"/>
  <c r="M306" i="70"/>
  <c r="J306" i="70"/>
  <c r="H306" i="70"/>
  <c r="G306" i="70"/>
  <c r="M305" i="70"/>
  <c r="J305" i="70"/>
  <c r="H305" i="70"/>
  <c r="G305" i="70"/>
  <c r="M304" i="70"/>
  <c r="J304" i="70"/>
  <c r="H304" i="70"/>
  <c r="G304" i="70"/>
  <c r="M303" i="70"/>
  <c r="J303" i="70"/>
  <c r="H303" i="70"/>
  <c r="G303" i="70"/>
  <c r="M302" i="70"/>
  <c r="J302" i="70"/>
  <c r="H302" i="70"/>
  <c r="G302" i="70"/>
  <c r="M301" i="70"/>
  <c r="J301" i="70"/>
  <c r="H301" i="70"/>
  <c r="G301" i="70"/>
  <c r="M300" i="70"/>
  <c r="J300" i="70"/>
  <c r="H300" i="70"/>
  <c r="G300" i="70"/>
  <c r="M299" i="70"/>
  <c r="J299" i="70"/>
  <c r="H299" i="70"/>
  <c r="G299" i="70"/>
  <c r="M298" i="70"/>
  <c r="J298" i="70"/>
  <c r="H298" i="70"/>
  <c r="G298" i="70"/>
  <c r="M297" i="70"/>
  <c r="J297" i="70"/>
  <c r="H297" i="70"/>
  <c r="G297" i="70"/>
  <c r="M296" i="70"/>
  <c r="J296" i="70"/>
  <c r="H296" i="70"/>
  <c r="G296" i="70"/>
  <c r="M295" i="70"/>
  <c r="J295" i="70"/>
  <c r="H295" i="70"/>
  <c r="G295" i="70"/>
  <c r="M294" i="70"/>
  <c r="J294" i="70"/>
  <c r="H294" i="70"/>
  <c r="G294" i="70"/>
  <c r="M293" i="70"/>
  <c r="J293" i="70"/>
  <c r="H293" i="70"/>
  <c r="G293" i="70"/>
  <c r="M292" i="70"/>
  <c r="J292" i="70"/>
  <c r="H292" i="70"/>
  <c r="G292" i="70"/>
  <c r="M291" i="70"/>
  <c r="J291" i="70"/>
  <c r="H291" i="70"/>
  <c r="G291" i="70"/>
  <c r="M290" i="70"/>
  <c r="J290" i="70"/>
  <c r="H290" i="70"/>
  <c r="G290" i="70"/>
  <c r="M289" i="70"/>
  <c r="J289" i="70"/>
  <c r="H289" i="70"/>
  <c r="G289" i="70"/>
  <c r="M288" i="70"/>
  <c r="J288" i="70"/>
  <c r="H288" i="70"/>
  <c r="G288" i="70"/>
  <c r="M287" i="70"/>
  <c r="J287" i="70"/>
  <c r="H287" i="70"/>
  <c r="G287" i="70"/>
  <c r="M286" i="70"/>
  <c r="J286" i="70"/>
  <c r="H286" i="70"/>
  <c r="G286" i="70"/>
  <c r="M285" i="70"/>
  <c r="J285" i="70"/>
  <c r="H285" i="70"/>
  <c r="G285" i="70"/>
  <c r="M284" i="70"/>
  <c r="J284" i="70"/>
  <c r="H284" i="70"/>
  <c r="G284" i="70"/>
  <c r="M283" i="70"/>
  <c r="J283" i="70"/>
  <c r="H283" i="70"/>
  <c r="G283" i="70"/>
  <c r="M282" i="70"/>
  <c r="J282" i="70"/>
  <c r="H282" i="70"/>
  <c r="G282" i="70"/>
  <c r="M281" i="70"/>
  <c r="J281" i="70"/>
  <c r="H281" i="70"/>
  <c r="G281" i="70"/>
  <c r="M280" i="70"/>
  <c r="J280" i="70"/>
  <c r="H280" i="70"/>
  <c r="G280" i="70"/>
  <c r="M279" i="70"/>
  <c r="J279" i="70"/>
  <c r="H279" i="70"/>
  <c r="G279" i="70"/>
  <c r="M278" i="70"/>
  <c r="J278" i="70"/>
  <c r="H278" i="70"/>
  <c r="G278" i="70"/>
  <c r="M277" i="70"/>
  <c r="J277" i="70"/>
  <c r="H277" i="70"/>
  <c r="G277" i="70"/>
  <c r="M276" i="70"/>
  <c r="J276" i="70"/>
  <c r="H276" i="70"/>
  <c r="G276" i="70"/>
  <c r="M275" i="70"/>
  <c r="J275" i="70"/>
  <c r="H275" i="70"/>
  <c r="G275" i="70"/>
  <c r="M274" i="70"/>
  <c r="J274" i="70"/>
  <c r="H274" i="70"/>
  <c r="G274" i="70"/>
  <c r="M273" i="70"/>
  <c r="J273" i="70"/>
  <c r="H273" i="70"/>
  <c r="G273" i="70"/>
  <c r="M272" i="70"/>
  <c r="J272" i="70"/>
  <c r="H272" i="70"/>
  <c r="G272" i="70"/>
  <c r="M271" i="70"/>
  <c r="J271" i="70"/>
  <c r="H271" i="70"/>
  <c r="G271" i="70"/>
  <c r="M270" i="70"/>
  <c r="J270" i="70"/>
  <c r="H270" i="70"/>
  <c r="G270" i="70"/>
  <c r="M269" i="70"/>
  <c r="J269" i="70"/>
  <c r="H269" i="70"/>
  <c r="G269" i="70"/>
  <c r="M268" i="70"/>
  <c r="J268" i="70"/>
  <c r="H268" i="70"/>
  <c r="G268" i="70"/>
  <c r="M267" i="70"/>
  <c r="J267" i="70"/>
  <c r="H267" i="70"/>
  <c r="G267" i="70"/>
  <c r="M266" i="70"/>
  <c r="J266" i="70"/>
  <c r="H266" i="70"/>
  <c r="G266" i="70"/>
  <c r="M265" i="70"/>
  <c r="J265" i="70"/>
  <c r="H265" i="70"/>
  <c r="G265" i="70"/>
  <c r="M264" i="70"/>
  <c r="J264" i="70"/>
  <c r="H264" i="70"/>
  <c r="G264" i="70"/>
  <c r="M263" i="70"/>
  <c r="J263" i="70"/>
  <c r="H263" i="70"/>
  <c r="G263" i="70"/>
  <c r="M262" i="70"/>
  <c r="J262" i="70"/>
  <c r="H262" i="70"/>
  <c r="G262" i="70"/>
  <c r="M261" i="70"/>
  <c r="J261" i="70"/>
  <c r="H261" i="70"/>
  <c r="G261" i="70"/>
  <c r="M260" i="70"/>
  <c r="J260" i="70"/>
  <c r="H260" i="70"/>
  <c r="G260" i="70"/>
  <c r="M259" i="70"/>
  <c r="J259" i="70"/>
  <c r="H259" i="70"/>
  <c r="G259" i="70"/>
  <c r="M258" i="70"/>
  <c r="J258" i="70"/>
  <c r="H258" i="70"/>
  <c r="G258" i="70"/>
  <c r="M257" i="70"/>
  <c r="J257" i="70"/>
  <c r="H257" i="70"/>
  <c r="G257" i="70"/>
  <c r="M256" i="70"/>
  <c r="J256" i="70"/>
  <c r="H256" i="70"/>
  <c r="G256" i="70"/>
  <c r="M255" i="70"/>
  <c r="J255" i="70"/>
  <c r="H255" i="70"/>
  <c r="G255" i="70"/>
  <c r="M254" i="70"/>
  <c r="J254" i="70"/>
  <c r="H254" i="70"/>
  <c r="G254" i="70"/>
  <c r="M253" i="70"/>
  <c r="J253" i="70"/>
  <c r="H253" i="70"/>
  <c r="G253" i="70"/>
  <c r="M252" i="70"/>
  <c r="J252" i="70"/>
  <c r="H252" i="70"/>
  <c r="G252" i="70"/>
  <c r="M251" i="70"/>
  <c r="J251" i="70"/>
  <c r="H251" i="70"/>
  <c r="G251" i="70"/>
  <c r="M250" i="70"/>
  <c r="J250" i="70"/>
  <c r="H250" i="70"/>
  <c r="G250" i="70"/>
  <c r="M249" i="70"/>
  <c r="J249" i="70"/>
  <c r="H249" i="70"/>
  <c r="G249" i="70"/>
  <c r="M248" i="70"/>
  <c r="J248" i="70"/>
  <c r="H248" i="70"/>
  <c r="G248" i="70"/>
  <c r="M247" i="70"/>
  <c r="J247" i="70"/>
  <c r="H247" i="70"/>
  <c r="G247" i="70"/>
  <c r="M246" i="70"/>
  <c r="J246" i="70"/>
  <c r="H246" i="70"/>
  <c r="G246" i="70"/>
  <c r="M245" i="70"/>
  <c r="J245" i="70"/>
  <c r="H245" i="70"/>
  <c r="G245" i="70"/>
  <c r="M244" i="70"/>
  <c r="J244" i="70"/>
  <c r="H244" i="70"/>
  <c r="G244" i="70"/>
  <c r="M243" i="70"/>
  <c r="J243" i="70"/>
  <c r="H243" i="70"/>
  <c r="G243" i="70"/>
  <c r="M242" i="70"/>
  <c r="J242" i="70"/>
  <c r="H242" i="70"/>
  <c r="G242" i="70"/>
  <c r="M241" i="70"/>
  <c r="J241" i="70"/>
  <c r="H241" i="70"/>
  <c r="G241" i="70"/>
  <c r="M240" i="70"/>
  <c r="J240" i="70"/>
  <c r="H240" i="70"/>
  <c r="G240" i="70"/>
  <c r="M239" i="70"/>
  <c r="J239" i="70"/>
  <c r="H239" i="70"/>
  <c r="G239" i="70"/>
  <c r="M238" i="70"/>
  <c r="J238" i="70"/>
  <c r="H238" i="70"/>
  <c r="G238" i="70"/>
  <c r="M237" i="70"/>
  <c r="J237" i="70"/>
  <c r="H237" i="70"/>
  <c r="G237" i="70"/>
  <c r="M236" i="70"/>
  <c r="J236" i="70"/>
  <c r="H236" i="70"/>
  <c r="G236" i="70"/>
  <c r="M235" i="70"/>
  <c r="J235" i="70"/>
  <c r="H235" i="70"/>
  <c r="G235" i="70"/>
  <c r="M234" i="70"/>
  <c r="J234" i="70"/>
  <c r="H234" i="70"/>
  <c r="G234" i="70"/>
  <c r="M233" i="70"/>
  <c r="J233" i="70"/>
  <c r="H233" i="70"/>
  <c r="G233" i="70"/>
  <c r="M232" i="70"/>
  <c r="J232" i="70"/>
  <c r="H232" i="70"/>
  <c r="G232" i="70"/>
  <c r="M231" i="70"/>
  <c r="J231" i="70"/>
  <c r="H231" i="70"/>
  <c r="G231" i="70"/>
  <c r="M230" i="70"/>
  <c r="J230" i="70"/>
  <c r="H230" i="70"/>
  <c r="G230" i="70"/>
  <c r="M229" i="70"/>
  <c r="J229" i="70"/>
  <c r="H229" i="70"/>
  <c r="G229" i="70"/>
  <c r="M228" i="70"/>
  <c r="J228" i="70"/>
  <c r="H228" i="70"/>
  <c r="G228" i="70"/>
  <c r="M227" i="70"/>
  <c r="J227" i="70"/>
  <c r="H227" i="70"/>
  <c r="G227" i="70"/>
  <c r="M226" i="70"/>
  <c r="J226" i="70"/>
  <c r="H226" i="70"/>
  <c r="G226" i="70"/>
  <c r="M225" i="70"/>
  <c r="J225" i="70"/>
  <c r="H225" i="70"/>
  <c r="G225" i="70"/>
  <c r="M224" i="70"/>
  <c r="J224" i="70"/>
  <c r="H224" i="70"/>
  <c r="G224" i="70"/>
  <c r="M223" i="70"/>
  <c r="J223" i="70"/>
  <c r="H223" i="70"/>
  <c r="G223" i="70"/>
  <c r="M222" i="70"/>
  <c r="J222" i="70"/>
  <c r="H222" i="70"/>
  <c r="G222" i="70"/>
  <c r="M221" i="70"/>
  <c r="J221" i="70"/>
  <c r="H221" i="70"/>
  <c r="G221" i="70"/>
  <c r="M220" i="70"/>
  <c r="J220" i="70"/>
  <c r="H220" i="70"/>
  <c r="G220" i="70"/>
  <c r="M357" i="70"/>
  <c r="J357" i="70"/>
  <c r="G357" i="70"/>
  <c r="M219" i="70"/>
  <c r="J219" i="70"/>
  <c r="H219" i="70"/>
  <c r="G219" i="70"/>
  <c r="M218" i="70"/>
  <c r="J218" i="70"/>
  <c r="H218" i="70"/>
  <c r="G218" i="70"/>
  <c r="M217" i="70"/>
  <c r="J217" i="70"/>
  <c r="H217" i="70"/>
  <c r="G217" i="70"/>
  <c r="M216" i="70"/>
  <c r="J216" i="70"/>
  <c r="H216" i="70"/>
  <c r="G216" i="70"/>
  <c r="M215" i="70"/>
  <c r="J215" i="70"/>
  <c r="H215" i="70"/>
  <c r="G215" i="70"/>
  <c r="M214" i="70"/>
  <c r="J214" i="70"/>
  <c r="H214" i="70"/>
  <c r="G214" i="70"/>
  <c r="M213" i="70"/>
  <c r="J213" i="70"/>
  <c r="H213" i="70"/>
  <c r="G213" i="70"/>
  <c r="M212" i="70"/>
  <c r="J212" i="70"/>
  <c r="H212" i="70"/>
  <c r="G212" i="70"/>
  <c r="M211" i="70"/>
  <c r="J211" i="70"/>
  <c r="H211" i="70"/>
  <c r="G211" i="70"/>
  <c r="M210" i="70"/>
  <c r="J210" i="70"/>
  <c r="H210" i="70"/>
  <c r="G210" i="70"/>
  <c r="M209" i="70"/>
  <c r="J209" i="70"/>
  <c r="H209" i="70"/>
  <c r="G209" i="70"/>
  <c r="M208" i="70"/>
  <c r="J208" i="70"/>
  <c r="H208" i="70"/>
  <c r="G208" i="70"/>
  <c r="M207" i="70"/>
  <c r="J207" i="70"/>
  <c r="H207" i="70"/>
  <c r="G207" i="70"/>
  <c r="M206" i="70"/>
  <c r="J206" i="70"/>
  <c r="H206" i="70"/>
  <c r="G206" i="70"/>
  <c r="M205" i="70"/>
  <c r="J205" i="70"/>
  <c r="H205" i="70"/>
  <c r="G205" i="70"/>
  <c r="M204" i="70"/>
  <c r="J204" i="70"/>
  <c r="H204" i="70"/>
  <c r="G204" i="70"/>
  <c r="M203" i="70"/>
  <c r="J203" i="70"/>
  <c r="H203" i="70"/>
  <c r="G203" i="70"/>
  <c r="M202" i="70"/>
  <c r="J202" i="70"/>
  <c r="H202" i="70"/>
  <c r="G202" i="70"/>
  <c r="M201" i="70"/>
  <c r="J201" i="70"/>
  <c r="H201" i="70"/>
  <c r="G201" i="70"/>
  <c r="M200" i="70"/>
  <c r="J200" i="70"/>
  <c r="H200" i="70"/>
  <c r="G200" i="70"/>
  <c r="M199" i="70"/>
  <c r="J199" i="70"/>
  <c r="H199" i="70"/>
  <c r="G199" i="70"/>
  <c r="M198" i="70"/>
  <c r="J198" i="70"/>
  <c r="H198" i="70"/>
  <c r="G198" i="70"/>
  <c r="M197" i="70"/>
  <c r="J197" i="70"/>
  <c r="H197" i="70"/>
  <c r="G197" i="70"/>
  <c r="M196" i="70"/>
  <c r="J196" i="70"/>
  <c r="H196" i="70"/>
  <c r="G196" i="70"/>
  <c r="M195" i="70"/>
  <c r="J195" i="70"/>
  <c r="H195" i="70"/>
  <c r="G195" i="70"/>
  <c r="M194" i="70"/>
  <c r="J194" i="70"/>
  <c r="H194" i="70"/>
  <c r="G194" i="70"/>
  <c r="M193" i="70"/>
  <c r="J193" i="70"/>
  <c r="H193" i="70"/>
  <c r="G193" i="70"/>
  <c r="M192" i="70"/>
  <c r="J192" i="70"/>
  <c r="H192" i="70"/>
  <c r="G192" i="70"/>
  <c r="M191" i="70"/>
  <c r="J191" i="70"/>
  <c r="H191" i="70"/>
  <c r="G191" i="70"/>
  <c r="M190" i="70"/>
  <c r="J190" i="70"/>
  <c r="H190" i="70"/>
  <c r="G190" i="70"/>
  <c r="M189" i="70"/>
  <c r="J189" i="70"/>
  <c r="H189" i="70"/>
  <c r="G189" i="70"/>
  <c r="M188" i="70"/>
  <c r="J188" i="70"/>
  <c r="H188" i="70"/>
  <c r="G188" i="70"/>
  <c r="M187" i="70"/>
  <c r="J187" i="70"/>
  <c r="H187" i="70"/>
  <c r="G187" i="70"/>
  <c r="M186" i="70"/>
  <c r="J186" i="70"/>
  <c r="H186" i="70"/>
  <c r="G186" i="70"/>
  <c r="M185" i="70"/>
  <c r="J185" i="70"/>
  <c r="H185" i="70"/>
  <c r="G185" i="70"/>
  <c r="M184" i="70"/>
  <c r="J184" i="70"/>
  <c r="H184" i="70"/>
  <c r="G184" i="70"/>
  <c r="M183" i="70"/>
  <c r="J183" i="70"/>
  <c r="H183" i="70"/>
  <c r="G183" i="70"/>
  <c r="M182" i="70"/>
  <c r="J182" i="70"/>
  <c r="H182" i="70"/>
  <c r="G182" i="70"/>
  <c r="M181" i="70"/>
  <c r="J181" i="70"/>
  <c r="H181" i="70"/>
  <c r="G181" i="70"/>
  <c r="M180" i="70"/>
  <c r="J180" i="70"/>
  <c r="H180" i="70"/>
  <c r="G180" i="70"/>
  <c r="M179" i="70"/>
  <c r="J179" i="70"/>
  <c r="H179" i="70"/>
  <c r="G179" i="70"/>
  <c r="M178" i="70"/>
  <c r="J178" i="70"/>
  <c r="H178" i="70"/>
  <c r="G178" i="70"/>
  <c r="M177" i="70"/>
  <c r="J177" i="70"/>
  <c r="H177" i="70"/>
  <c r="G177" i="70"/>
  <c r="M176" i="70"/>
  <c r="J176" i="70"/>
  <c r="H176" i="70"/>
  <c r="G176" i="70"/>
  <c r="M175" i="70"/>
  <c r="J175" i="70"/>
  <c r="H175" i="70"/>
  <c r="G175" i="70"/>
  <c r="M174" i="70"/>
  <c r="J174" i="70"/>
  <c r="H174" i="70"/>
  <c r="G174" i="70"/>
  <c r="M173" i="70"/>
  <c r="J173" i="70"/>
  <c r="H173" i="70"/>
  <c r="G173" i="70"/>
  <c r="M172" i="70"/>
  <c r="J172" i="70"/>
  <c r="H172" i="70"/>
  <c r="G172" i="70"/>
  <c r="M171" i="70"/>
  <c r="J171" i="70"/>
  <c r="H171" i="70"/>
  <c r="G171" i="70"/>
  <c r="M170" i="70"/>
  <c r="J170" i="70"/>
  <c r="H170" i="70"/>
  <c r="G170" i="70"/>
  <c r="M169" i="70"/>
  <c r="J169" i="70"/>
  <c r="H169" i="70"/>
  <c r="G169" i="70"/>
  <c r="M168" i="70"/>
  <c r="J168" i="70"/>
  <c r="H168" i="70"/>
  <c r="G168" i="70"/>
  <c r="M167" i="70"/>
  <c r="J167" i="70"/>
  <c r="H167" i="70"/>
  <c r="G167" i="70"/>
  <c r="M166" i="70"/>
  <c r="J166" i="70"/>
  <c r="H166" i="70"/>
  <c r="G166" i="70"/>
  <c r="M165" i="70"/>
  <c r="J165" i="70"/>
  <c r="H165" i="70"/>
  <c r="G165" i="70"/>
  <c r="M164" i="70"/>
  <c r="J164" i="70"/>
  <c r="H164" i="70"/>
  <c r="G164" i="70"/>
  <c r="M163" i="70"/>
  <c r="J163" i="70"/>
  <c r="H163" i="70"/>
  <c r="G163" i="70"/>
  <c r="M162" i="70"/>
  <c r="J162" i="70"/>
  <c r="H162" i="70"/>
  <c r="G162" i="70"/>
  <c r="M161" i="70"/>
  <c r="J161" i="70"/>
  <c r="H161" i="70"/>
  <c r="G161" i="70"/>
  <c r="M160" i="70"/>
  <c r="J160" i="70"/>
  <c r="H160" i="70"/>
  <c r="G160" i="70"/>
  <c r="M159" i="70"/>
  <c r="J159" i="70"/>
  <c r="H159" i="70"/>
  <c r="G159" i="70"/>
  <c r="M158" i="70"/>
  <c r="J158" i="70"/>
  <c r="H158" i="70"/>
  <c r="G158" i="70"/>
  <c r="M157" i="70"/>
  <c r="J157" i="70"/>
  <c r="H157" i="70"/>
  <c r="G157" i="70"/>
  <c r="M156" i="70"/>
  <c r="J156" i="70"/>
  <c r="H156" i="70"/>
  <c r="G156" i="70"/>
  <c r="M155" i="70"/>
  <c r="J155" i="70"/>
  <c r="H155" i="70"/>
  <c r="G155" i="70"/>
  <c r="M154" i="70"/>
  <c r="J154" i="70"/>
  <c r="H154" i="70"/>
  <c r="G154" i="70"/>
  <c r="M153" i="70"/>
  <c r="J153" i="70"/>
  <c r="H153" i="70"/>
  <c r="G153" i="70"/>
  <c r="M152" i="70"/>
  <c r="J152" i="70"/>
  <c r="H152" i="70"/>
  <c r="G152" i="70"/>
  <c r="M151" i="70"/>
  <c r="J151" i="70"/>
  <c r="H151" i="70"/>
  <c r="G151" i="70"/>
  <c r="M150" i="70"/>
  <c r="J150" i="70"/>
  <c r="H150" i="70"/>
  <c r="G150" i="70"/>
  <c r="M149" i="70"/>
  <c r="J149" i="70"/>
  <c r="H149" i="70"/>
  <c r="G149" i="70"/>
  <c r="M148" i="70"/>
  <c r="J148" i="70"/>
  <c r="H148" i="70"/>
  <c r="G148" i="70"/>
  <c r="M147" i="70"/>
  <c r="J147" i="70"/>
  <c r="H147" i="70"/>
  <c r="G147" i="70"/>
  <c r="M146" i="70"/>
  <c r="J146" i="70"/>
  <c r="H146" i="70"/>
  <c r="G146" i="70"/>
  <c r="M145" i="70"/>
  <c r="J145" i="70"/>
  <c r="H145" i="70"/>
  <c r="G145" i="70"/>
  <c r="M144" i="70"/>
  <c r="J144" i="70"/>
  <c r="H144" i="70"/>
  <c r="G144" i="70"/>
  <c r="M143" i="70"/>
  <c r="J143" i="70"/>
  <c r="H143" i="70"/>
  <c r="G143" i="70"/>
  <c r="M142" i="70"/>
  <c r="J142" i="70"/>
  <c r="H142" i="70"/>
  <c r="G142" i="70"/>
  <c r="M141" i="70"/>
  <c r="J141" i="70"/>
  <c r="H141" i="70"/>
  <c r="G141" i="70"/>
  <c r="M140" i="70"/>
  <c r="J140" i="70"/>
  <c r="H140" i="70"/>
  <c r="G140" i="70"/>
  <c r="M139" i="70"/>
  <c r="J139" i="70"/>
  <c r="H139" i="70"/>
  <c r="G139" i="70"/>
  <c r="M138" i="70"/>
  <c r="J138" i="70"/>
  <c r="H138" i="70"/>
  <c r="G138" i="70"/>
  <c r="M137" i="70"/>
  <c r="J137" i="70"/>
  <c r="H137" i="70"/>
  <c r="G137" i="70"/>
  <c r="M136" i="70"/>
  <c r="J136" i="70"/>
  <c r="H136" i="70"/>
  <c r="G136" i="70"/>
  <c r="M135" i="70"/>
  <c r="J135" i="70"/>
  <c r="H135" i="70"/>
  <c r="G135" i="70"/>
  <c r="M134" i="70"/>
  <c r="J134" i="70"/>
  <c r="H134" i="70"/>
  <c r="G134" i="70"/>
  <c r="M133" i="70"/>
  <c r="J133" i="70"/>
  <c r="H133" i="70"/>
  <c r="G133" i="70"/>
  <c r="M132" i="70"/>
  <c r="J132" i="70"/>
  <c r="H132" i="70"/>
  <c r="G132" i="70"/>
  <c r="M131" i="70"/>
  <c r="J131" i="70"/>
  <c r="H131" i="70"/>
  <c r="G131" i="70"/>
  <c r="M356" i="70"/>
  <c r="J356" i="70"/>
  <c r="G356" i="70"/>
  <c r="M130" i="70"/>
  <c r="J130" i="70"/>
  <c r="H130" i="70"/>
  <c r="G130" i="70"/>
  <c r="M129" i="70"/>
  <c r="J129" i="70"/>
  <c r="H129" i="70"/>
  <c r="G129" i="70"/>
  <c r="M128" i="70"/>
  <c r="J128" i="70"/>
  <c r="H128" i="70"/>
  <c r="G128" i="70"/>
  <c r="M127" i="70"/>
  <c r="J127" i="70"/>
  <c r="H127" i="70"/>
  <c r="G127" i="70"/>
  <c r="M126" i="70"/>
  <c r="J126" i="70"/>
  <c r="H126" i="70"/>
  <c r="G126" i="70"/>
  <c r="M125" i="70"/>
  <c r="J125" i="70"/>
  <c r="H125" i="70"/>
  <c r="G125" i="70"/>
  <c r="M124" i="70"/>
  <c r="J124" i="70"/>
  <c r="H124" i="70"/>
  <c r="G124" i="70"/>
  <c r="M123" i="70"/>
  <c r="J123" i="70"/>
  <c r="H123" i="70"/>
  <c r="G123" i="70"/>
  <c r="M122" i="70"/>
  <c r="J122" i="70"/>
  <c r="H122" i="70"/>
  <c r="G122" i="70"/>
  <c r="M121" i="70"/>
  <c r="J121" i="70"/>
  <c r="H121" i="70"/>
  <c r="G121" i="70"/>
  <c r="M120" i="70"/>
  <c r="J120" i="70"/>
  <c r="H120" i="70"/>
  <c r="G120" i="70"/>
  <c r="M119" i="70"/>
  <c r="J119" i="70"/>
  <c r="H119" i="70"/>
  <c r="G119" i="70"/>
  <c r="M118" i="70"/>
  <c r="J118" i="70"/>
  <c r="H118" i="70"/>
  <c r="G118" i="70"/>
  <c r="M117" i="70"/>
  <c r="J117" i="70"/>
  <c r="H117" i="70"/>
  <c r="G117" i="70"/>
  <c r="M116" i="70"/>
  <c r="J116" i="70"/>
  <c r="H116" i="70"/>
  <c r="G116" i="70"/>
  <c r="M115" i="70"/>
  <c r="J115" i="70"/>
  <c r="H115" i="70"/>
  <c r="G115" i="70"/>
  <c r="M114" i="70"/>
  <c r="J114" i="70"/>
  <c r="H114" i="70"/>
  <c r="G114" i="70"/>
  <c r="M113" i="70"/>
  <c r="J113" i="70"/>
  <c r="H113" i="70"/>
  <c r="G113" i="70"/>
  <c r="M112" i="70"/>
  <c r="J112" i="70"/>
  <c r="H112" i="70"/>
  <c r="G112" i="70"/>
  <c r="M111" i="70"/>
  <c r="J111" i="70"/>
  <c r="H111" i="70"/>
  <c r="G111" i="70"/>
  <c r="M110" i="70"/>
  <c r="J110" i="70"/>
  <c r="H110" i="70"/>
  <c r="G110" i="70"/>
  <c r="M109" i="70"/>
  <c r="J109" i="70"/>
  <c r="H109" i="70"/>
  <c r="G109" i="70"/>
  <c r="M108" i="70"/>
  <c r="J108" i="70"/>
  <c r="H108" i="70"/>
  <c r="G108" i="70"/>
  <c r="M107" i="70"/>
  <c r="J107" i="70"/>
  <c r="H107" i="70"/>
  <c r="G107" i="70"/>
  <c r="M106" i="70"/>
  <c r="J106" i="70"/>
  <c r="H106" i="70"/>
  <c r="G106" i="70"/>
  <c r="M105" i="70"/>
  <c r="J105" i="70"/>
  <c r="H105" i="70"/>
  <c r="G105" i="70"/>
  <c r="M104" i="70"/>
  <c r="J104" i="70"/>
  <c r="H104" i="70"/>
  <c r="G104" i="70"/>
  <c r="M103" i="70"/>
  <c r="J103" i="70"/>
  <c r="H103" i="70"/>
  <c r="G103" i="70"/>
  <c r="M102" i="70"/>
  <c r="J102" i="70"/>
  <c r="H102" i="70"/>
  <c r="G102" i="70"/>
  <c r="M101" i="70"/>
  <c r="J101" i="70"/>
  <c r="H101" i="70"/>
  <c r="G101" i="70"/>
  <c r="M100" i="70"/>
  <c r="J100" i="70"/>
  <c r="H100" i="70"/>
  <c r="G100" i="70"/>
  <c r="M99" i="70"/>
  <c r="J99" i="70"/>
  <c r="H99" i="70"/>
  <c r="G99" i="70"/>
  <c r="M98" i="70"/>
  <c r="J98" i="70"/>
  <c r="H98" i="70"/>
  <c r="G98" i="70"/>
  <c r="M97" i="70"/>
  <c r="J97" i="70"/>
  <c r="H97" i="70"/>
  <c r="G97" i="70"/>
  <c r="M96" i="70"/>
  <c r="J96" i="70"/>
  <c r="H96" i="70"/>
  <c r="G96" i="70"/>
  <c r="M95" i="70"/>
  <c r="J95" i="70"/>
  <c r="H95" i="70"/>
  <c r="G95" i="70"/>
  <c r="M94" i="70"/>
  <c r="J94" i="70"/>
  <c r="H94" i="70"/>
  <c r="G94" i="70"/>
  <c r="M93" i="70"/>
  <c r="J93" i="70"/>
  <c r="H93" i="70"/>
  <c r="G93" i="70"/>
  <c r="M92" i="70"/>
  <c r="J92" i="70"/>
  <c r="H92" i="70"/>
  <c r="G92" i="70"/>
  <c r="M91" i="70"/>
  <c r="J91" i="70"/>
  <c r="H91" i="70"/>
  <c r="G91" i="70"/>
  <c r="M90" i="70"/>
  <c r="J90" i="70"/>
  <c r="H90" i="70"/>
  <c r="G90" i="70"/>
  <c r="M89" i="70"/>
  <c r="J89" i="70"/>
  <c r="H89" i="70"/>
  <c r="G89" i="70"/>
  <c r="M88" i="70"/>
  <c r="J88" i="70"/>
  <c r="H88" i="70"/>
  <c r="G88" i="70"/>
  <c r="M87" i="70"/>
  <c r="J87" i="70"/>
  <c r="H87" i="70"/>
  <c r="G87" i="70"/>
  <c r="M86" i="70"/>
  <c r="J86" i="70"/>
  <c r="H86" i="70"/>
  <c r="G86" i="70"/>
  <c r="M85" i="70"/>
  <c r="J85" i="70"/>
  <c r="H85" i="70"/>
  <c r="G85" i="70"/>
  <c r="M84" i="70"/>
  <c r="J84" i="70"/>
  <c r="H84" i="70"/>
  <c r="G84" i="70"/>
  <c r="M83" i="70"/>
  <c r="J83" i="70"/>
  <c r="H83" i="70"/>
  <c r="G83" i="70"/>
  <c r="M82" i="70"/>
  <c r="J82" i="70"/>
  <c r="H82" i="70"/>
  <c r="G82" i="70"/>
  <c r="M81" i="70"/>
  <c r="J81" i="70"/>
  <c r="H81" i="70"/>
  <c r="G81" i="70"/>
  <c r="M80" i="70"/>
  <c r="J80" i="70"/>
  <c r="H80" i="70"/>
  <c r="G80" i="70"/>
  <c r="M79" i="70"/>
  <c r="J79" i="70"/>
  <c r="H79" i="70"/>
  <c r="G79" i="70"/>
  <c r="M78" i="70"/>
  <c r="J78" i="70"/>
  <c r="H78" i="70"/>
  <c r="G78" i="70"/>
  <c r="M77" i="70"/>
  <c r="J77" i="70"/>
  <c r="H77" i="70"/>
  <c r="G77" i="70"/>
  <c r="M76" i="70"/>
  <c r="J76" i="70"/>
  <c r="H76" i="70"/>
  <c r="G76" i="70"/>
  <c r="M75" i="70"/>
  <c r="J75" i="70"/>
  <c r="H75" i="70"/>
  <c r="G75" i="70"/>
  <c r="M74" i="70"/>
  <c r="J74" i="70"/>
  <c r="H74" i="70"/>
  <c r="G74" i="70"/>
  <c r="M73" i="70"/>
  <c r="J73" i="70"/>
  <c r="H73" i="70"/>
  <c r="G73" i="70"/>
  <c r="M72" i="70"/>
  <c r="J72" i="70"/>
  <c r="H72" i="70"/>
  <c r="G72" i="70"/>
  <c r="M71" i="70"/>
  <c r="J71" i="70"/>
  <c r="H71" i="70"/>
  <c r="G71" i="70"/>
  <c r="M70" i="70"/>
  <c r="J70" i="70"/>
  <c r="H70" i="70"/>
  <c r="G70" i="70"/>
  <c r="M69" i="70"/>
  <c r="J69" i="70"/>
  <c r="H69" i="70"/>
  <c r="G69" i="70"/>
  <c r="M68" i="70"/>
  <c r="J68" i="70"/>
  <c r="H68" i="70"/>
  <c r="G68" i="70"/>
  <c r="M67" i="70"/>
  <c r="J67" i="70"/>
  <c r="H67" i="70"/>
  <c r="G67" i="70"/>
  <c r="M66" i="70"/>
  <c r="J66" i="70"/>
  <c r="H66" i="70"/>
  <c r="G66" i="70"/>
  <c r="M65" i="70"/>
  <c r="J65" i="70"/>
  <c r="H65" i="70"/>
  <c r="G65" i="70"/>
  <c r="M64" i="70"/>
  <c r="J64" i="70"/>
  <c r="H64" i="70"/>
  <c r="G64" i="70"/>
  <c r="M63" i="70"/>
  <c r="J63" i="70"/>
  <c r="H63" i="70"/>
  <c r="G63" i="70"/>
  <c r="M62" i="70"/>
  <c r="J62" i="70"/>
  <c r="H62" i="70"/>
  <c r="G62" i="70"/>
  <c r="M61" i="70"/>
  <c r="J61" i="70"/>
  <c r="H61" i="70"/>
  <c r="G61" i="70"/>
  <c r="M60" i="70"/>
  <c r="J60" i="70"/>
  <c r="H60" i="70"/>
  <c r="G60" i="70"/>
  <c r="M59" i="70"/>
  <c r="J59" i="70"/>
  <c r="H59" i="70"/>
  <c r="G59" i="70"/>
  <c r="M58" i="70"/>
  <c r="J58" i="70"/>
  <c r="H58" i="70"/>
  <c r="G58" i="70"/>
  <c r="M57" i="70"/>
  <c r="J57" i="70"/>
  <c r="H57" i="70"/>
  <c r="G57" i="70"/>
  <c r="M56" i="70"/>
  <c r="J56" i="70"/>
  <c r="H56" i="70"/>
  <c r="G56" i="70"/>
  <c r="M55" i="70"/>
  <c r="J55" i="70"/>
  <c r="H55" i="70"/>
  <c r="G55" i="70"/>
  <c r="M54" i="70"/>
  <c r="J54" i="70"/>
  <c r="H54" i="70"/>
  <c r="G54" i="70"/>
  <c r="M53" i="70"/>
  <c r="J53" i="70"/>
  <c r="H53" i="70"/>
  <c r="G53" i="70"/>
  <c r="M52" i="70"/>
  <c r="J52" i="70"/>
  <c r="H52" i="70"/>
  <c r="G52" i="70"/>
  <c r="M51" i="70"/>
  <c r="J51" i="70"/>
  <c r="H51" i="70"/>
  <c r="G51" i="70"/>
  <c r="M50" i="70"/>
  <c r="J50" i="70"/>
  <c r="H50" i="70"/>
  <c r="G50" i="70"/>
  <c r="M49" i="70"/>
  <c r="J49" i="70"/>
  <c r="H49" i="70"/>
  <c r="G49" i="70"/>
  <c r="M48" i="70"/>
  <c r="J48" i="70"/>
  <c r="H48" i="70"/>
  <c r="G48" i="70"/>
  <c r="M47" i="70"/>
  <c r="J47" i="70"/>
  <c r="H47" i="70"/>
  <c r="G47" i="70"/>
  <c r="M46" i="70"/>
  <c r="J46" i="70"/>
  <c r="H46" i="70"/>
  <c r="G46" i="70"/>
  <c r="M45" i="70"/>
  <c r="J45" i="70"/>
  <c r="H45" i="70"/>
  <c r="G45" i="70"/>
  <c r="M44" i="70"/>
  <c r="J44" i="70"/>
  <c r="H44" i="70"/>
  <c r="G44" i="70"/>
  <c r="M43" i="70"/>
  <c r="J43" i="70"/>
  <c r="H43" i="70"/>
  <c r="G43" i="70"/>
  <c r="M42" i="70"/>
  <c r="J42" i="70"/>
  <c r="H42" i="70"/>
  <c r="G42" i="70"/>
  <c r="M41" i="70"/>
  <c r="J41" i="70"/>
  <c r="H41" i="70"/>
  <c r="G41" i="70"/>
  <c r="M40" i="70"/>
  <c r="J40" i="70"/>
  <c r="H40" i="70"/>
  <c r="G40" i="70"/>
  <c r="M39" i="70"/>
  <c r="J39" i="70"/>
  <c r="H39" i="70"/>
  <c r="G39" i="70"/>
  <c r="M38" i="70"/>
  <c r="J38" i="70"/>
  <c r="H38" i="70"/>
  <c r="G38" i="70"/>
  <c r="M37" i="70"/>
  <c r="J37" i="70"/>
  <c r="H37" i="70"/>
  <c r="G37" i="70"/>
  <c r="M36" i="70"/>
  <c r="J36" i="70"/>
  <c r="H36" i="70"/>
  <c r="G36" i="70"/>
  <c r="M35" i="70"/>
  <c r="J35" i="70"/>
  <c r="H35" i="70"/>
  <c r="G35" i="70"/>
  <c r="M34" i="70"/>
  <c r="J34" i="70"/>
  <c r="H34" i="70"/>
  <c r="G34" i="70"/>
  <c r="M33" i="70"/>
  <c r="J33" i="70"/>
  <c r="H33" i="70"/>
  <c r="G33" i="70"/>
  <c r="M32" i="70"/>
  <c r="J32" i="70"/>
  <c r="H32" i="70"/>
  <c r="G32" i="70"/>
  <c r="M31" i="70"/>
  <c r="J31" i="70"/>
  <c r="H31" i="70"/>
  <c r="G31" i="70"/>
  <c r="M30" i="70"/>
  <c r="J30" i="70"/>
  <c r="H30" i="70"/>
  <c r="G30" i="70"/>
  <c r="M29" i="70"/>
  <c r="J29" i="70"/>
  <c r="H29" i="70"/>
  <c r="G29" i="70"/>
  <c r="M28" i="70"/>
  <c r="J28" i="70"/>
  <c r="H28" i="70"/>
  <c r="G28" i="70"/>
  <c r="M27" i="70"/>
  <c r="J27" i="70"/>
  <c r="H27" i="70"/>
  <c r="G27" i="70"/>
  <c r="M26" i="70"/>
  <c r="J26" i="70"/>
  <c r="H26" i="70"/>
  <c r="G26" i="70"/>
  <c r="M25" i="70"/>
  <c r="J25" i="70"/>
  <c r="H25" i="70"/>
  <c r="G25" i="70"/>
  <c r="M24" i="70"/>
  <c r="J24" i="70"/>
  <c r="H24" i="70"/>
  <c r="G24" i="70"/>
  <c r="M23" i="70"/>
  <c r="J23" i="70"/>
  <c r="H23" i="70"/>
  <c r="G23" i="70"/>
  <c r="M22" i="70"/>
  <c r="J22" i="70"/>
  <c r="H22" i="70"/>
  <c r="G22" i="70"/>
  <c r="M21" i="70"/>
  <c r="J21" i="70"/>
  <c r="H21" i="70"/>
  <c r="G21" i="70"/>
  <c r="M20" i="70"/>
  <c r="J20" i="70"/>
  <c r="H20" i="70"/>
  <c r="G20" i="70"/>
  <c r="M19" i="70"/>
  <c r="J19" i="70"/>
  <c r="H19" i="70"/>
  <c r="G19" i="70"/>
  <c r="M18" i="70"/>
  <c r="J18" i="70"/>
  <c r="H18" i="70"/>
  <c r="G18" i="70"/>
  <c r="M17" i="70"/>
  <c r="J17" i="70"/>
  <c r="H17" i="70"/>
  <c r="G17" i="70"/>
  <c r="M16" i="70"/>
  <c r="J16" i="70"/>
  <c r="H16" i="70"/>
  <c r="G16" i="70"/>
  <c r="M15" i="70"/>
  <c r="J15" i="70"/>
  <c r="H15" i="70"/>
  <c r="G15" i="70"/>
  <c r="M14" i="70"/>
  <c r="J14" i="70"/>
  <c r="H14" i="70"/>
  <c r="G14" i="70"/>
  <c r="M13" i="70"/>
  <c r="J13" i="70"/>
  <c r="H13" i="70"/>
  <c r="G13" i="70"/>
  <c r="M12" i="70"/>
  <c r="J12" i="70"/>
  <c r="H12" i="70"/>
  <c r="G12" i="70"/>
  <c r="M11" i="70"/>
  <c r="J11" i="70"/>
  <c r="H11" i="70"/>
  <c r="G11" i="70"/>
  <c r="V11" i="70" s="1"/>
  <c r="M10" i="70"/>
  <c r="J10" i="70"/>
  <c r="H10" i="70"/>
  <c r="G10" i="70"/>
  <c r="M9" i="70"/>
  <c r="J9" i="70"/>
  <c r="V8" i="70"/>
  <c r="M8" i="70"/>
  <c r="J8" i="70"/>
  <c r="V326" i="70" l="1"/>
  <c r="V88" i="70"/>
  <c r="V350" i="70"/>
  <c r="V135" i="70"/>
  <c r="V138" i="70"/>
  <c r="V269" i="70"/>
  <c r="V338" i="70"/>
  <c r="V40" i="70"/>
  <c r="V254" i="70"/>
  <c r="V341" i="70"/>
  <c r="V43" i="70"/>
  <c r="V115" i="70"/>
  <c r="V28" i="70"/>
  <c r="V207" i="70"/>
  <c r="V23" i="70"/>
  <c r="V86" i="70"/>
  <c r="V157" i="70"/>
  <c r="V162" i="70"/>
  <c r="V210" i="70"/>
  <c r="V233" i="70"/>
  <c r="V245" i="70"/>
  <c r="V281" i="70"/>
  <c r="V353" i="70"/>
  <c r="V154" i="70"/>
  <c r="V287" i="70"/>
  <c r="V26" i="70"/>
  <c r="V169" i="70"/>
  <c r="V100" i="70"/>
  <c r="V110" i="70"/>
  <c r="V216" i="70"/>
  <c r="V275" i="70"/>
  <c r="V310" i="70"/>
  <c r="V104" i="70"/>
  <c r="V221" i="70"/>
  <c r="V293" i="70"/>
  <c r="V305" i="70"/>
  <c r="V317" i="70"/>
  <c r="V329" i="70"/>
  <c r="V50" i="70"/>
  <c r="V74" i="70"/>
  <c r="V133" i="70"/>
  <c r="V112" i="70"/>
  <c r="V159" i="70"/>
  <c r="V252" i="70"/>
  <c r="V62" i="70"/>
  <c r="V98" i="70"/>
  <c r="V122" i="70"/>
  <c r="V145" i="70"/>
  <c r="V347" i="70"/>
  <c r="V29" i="70"/>
  <c r="V101" i="70"/>
  <c r="V125" i="70"/>
  <c r="V313" i="70"/>
  <c r="V257" i="70"/>
  <c r="V316" i="70"/>
  <c r="V47" i="70"/>
  <c r="V59" i="70"/>
  <c r="V142" i="70"/>
  <c r="V166" i="70"/>
  <c r="V213" i="70"/>
  <c r="V272" i="70"/>
  <c r="V307" i="70"/>
  <c r="V14" i="70"/>
  <c r="V38" i="70"/>
  <c r="V41" i="70"/>
  <c r="V53" i="70"/>
  <c r="V32" i="70"/>
  <c r="V284" i="70"/>
  <c r="V344" i="70"/>
  <c r="V228" i="70"/>
  <c r="V240" i="70"/>
  <c r="V243" i="70"/>
  <c r="V249" i="70"/>
  <c r="V300" i="70"/>
  <c r="V321" i="70"/>
  <c r="V324" i="70"/>
  <c r="V327" i="70"/>
  <c r="V330" i="70"/>
  <c r="V333" i="70"/>
  <c r="V336" i="70"/>
  <c r="V348" i="70"/>
  <c r="V170" i="70"/>
  <c r="V173" i="70"/>
  <c r="V218" i="70"/>
  <c r="V220" i="70"/>
  <c r="V223" i="70"/>
  <c r="V226" i="70"/>
  <c r="V235" i="70"/>
  <c r="V238" i="70"/>
  <c r="V241" i="70"/>
  <c r="V244" i="70"/>
  <c r="V172" i="70"/>
  <c r="V175" i="70"/>
  <c r="V181" i="70"/>
  <c r="V193" i="70"/>
  <c r="V9" i="70"/>
  <c r="V15" i="70"/>
  <c r="V21" i="70"/>
  <c r="V27" i="70"/>
  <c r="V30" i="70"/>
  <c r="V75" i="70"/>
  <c r="V78" i="70"/>
  <c r="V81" i="70"/>
  <c r="V84" i="70"/>
  <c r="V87" i="70"/>
  <c r="V90" i="70"/>
  <c r="V99" i="70"/>
  <c r="V102" i="70"/>
  <c r="V258" i="70"/>
  <c r="V261" i="70"/>
  <c r="V264" i="70"/>
  <c r="V267" i="70"/>
  <c r="V276" i="70"/>
  <c r="V146" i="70"/>
  <c r="V152" i="70"/>
  <c r="V155" i="70"/>
  <c r="V288" i="70"/>
  <c r="V312" i="70"/>
  <c r="V318" i="70"/>
  <c r="V339" i="70"/>
  <c r="V19" i="70"/>
  <c r="V31" i="70"/>
  <c r="V55" i="70"/>
  <c r="V58" i="70"/>
  <c r="V61" i="70"/>
  <c r="V67" i="70"/>
  <c r="V79" i="70"/>
  <c r="V91" i="70"/>
  <c r="V103" i="70"/>
  <c r="V127" i="70"/>
  <c r="V130" i="70"/>
  <c r="V132" i="70"/>
  <c r="V150" i="70"/>
  <c r="V295" i="70"/>
  <c r="V298" i="70"/>
  <c r="V301" i="70"/>
  <c r="V304" i="70"/>
  <c r="V196" i="70"/>
  <c r="V205" i="70"/>
  <c r="V18" i="70"/>
  <c r="V174" i="70"/>
  <c r="V198" i="70"/>
  <c r="V201" i="70"/>
  <c r="V204" i="70"/>
  <c r="V217" i="70"/>
  <c r="V246" i="70"/>
  <c r="V12" i="70"/>
  <c r="V149" i="70"/>
  <c r="V171" i="70"/>
  <c r="V183" i="70"/>
  <c r="V186" i="70"/>
  <c r="V71" i="70"/>
  <c r="V83" i="70"/>
  <c r="V95" i="70"/>
  <c r="V230" i="70"/>
  <c r="V119" i="70"/>
  <c r="V242" i="70"/>
  <c r="V190" i="70"/>
  <c r="V202" i="70"/>
  <c r="V302" i="70"/>
  <c r="V214" i="70"/>
  <c r="V225" i="70"/>
  <c r="V237" i="70"/>
  <c r="V314" i="70"/>
  <c r="V16" i="70"/>
  <c r="V76" i="70"/>
  <c r="V113" i="70"/>
  <c r="V147" i="70"/>
  <c r="V158" i="70"/>
  <c r="V161" i="70"/>
  <c r="V184" i="70"/>
  <c r="V219" i="70"/>
  <c r="V229" i="70"/>
  <c r="V232" i="70"/>
  <c r="V255" i="70"/>
  <c r="V290" i="70"/>
  <c r="V73" i="70"/>
  <c r="V105" i="70"/>
  <c r="V108" i="70"/>
  <c r="V176" i="70"/>
  <c r="V224" i="70"/>
  <c r="V227" i="70"/>
  <c r="V247" i="70"/>
  <c r="V342" i="70"/>
  <c r="V345" i="70"/>
  <c r="V111" i="70"/>
  <c r="V114" i="70"/>
  <c r="V279" i="70"/>
  <c r="V340" i="70"/>
  <c r="V24" i="70"/>
  <c r="V70" i="70"/>
  <c r="V93" i="70"/>
  <c r="V96" i="70"/>
  <c r="V10" i="70"/>
  <c r="V13" i="70"/>
  <c r="V56" i="70"/>
  <c r="V128" i="70"/>
  <c r="V153" i="70"/>
  <c r="V250" i="70"/>
  <c r="V296" i="70"/>
  <c r="V299" i="70"/>
  <c r="V65" i="70"/>
  <c r="V182" i="70"/>
  <c r="V185" i="70"/>
  <c r="V22" i="70"/>
  <c r="V117" i="70"/>
  <c r="V211" i="70"/>
  <c r="V331" i="70"/>
  <c r="V51" i="70"/>
  <c r="V44" i="70"/>
  <c r="V116" i="70"/>
  <c r="V144" i="70"/>
  <c r="V167" i="70"/>
  <c r="V82" i="70"/>
  <c r="V322" i="70"/>
  <c r="V42" i="70"/>
  <c r="V253" i="70"/>
  <c r="V325" i="70"/>
  <c r="V120" i="70"/>
  <c r="V165" i="70"/>
  <c r="V188" i="70"/>
  <c r="V236" i="70"/>
  <c r="V282" i="70"/>
  <c r="V285" i="70"/>
  <c r="V54" i="70"/>
  <c r="V77" i="70"/>
  <c r="V126" i="70"/>
  <c r="V197" i="70"/>
  <c r="V268" i="70"/>
  <c r="V337" i="70"/>
  <c r="V34" i="70"/>
  <c r="V37" i="70"/>
  <c r="V57" i="70"/>
  <c r="V60" i="70"/>
  <c r="V80" i="70"/>
  <c r="V106" i="70"/>
  <c r="V177" i="70"/>
  <c r="V251" i="70"/>
  <c r="V294" i="70"/>
  <c r="V343" i="70"/>
  <c r="V346" i="70"/>
  <c r="V17" i="70"/>
  <c r="V52" i="70"/>
  <c r="V63" i="70"/>
  <c r="V66" i="70"/>
  <c r="V89" i="70"/>
  <c r="V124" i="70"/>
  <c r="V134" i="70"/>
  <c r="V137" i="70"/>
  <c r="V160" i="70"/>
  <c r="V195" i="70"/>
  <c r="V206" i="70"/>
  <c r="V209" i="70"/>
  <c r="V231" i="70"/>
  <c r="V266" i="70"/>
  <c r="V277" i="70"/>
  <c r="V280" i="70"/>
  <c r="V303" i="70"/>
  <c r="V349" i="70"/>
  <c r="V352" i="70"/>
  <c r="V164" i="70"/>
  <c r="V33" i="70"/>
  <c r="V36" i="70"/>
  <c r="V179" i="70"/>
  <c r="V199" i="70"/>
  <c r="V273" i="70"/>
  <c r="V208" i="70"/>
  <c r="V256" i="70"/>
  <c r="V328" i="70"/>
  <c r="V351" i="70"/>
  <c r="V48" i="70"/>
  <c r="V68" i="70"/>
  <c r="V94" i="70"/>
  <c r="V97" i="70"/>
  <c r="V139" i="70"/>
  <c r="V168" i="70"/>
  <c r="V308" i="70"/>
  <c r="V311" i="70"/>
  <c r="V334" i="70"/>
  <c r="V354" i="70"/>
  <c r="V123" i="70"/>
  <c r="V194" i="70"/>
  <c r="V265" i="70"/>
  <c r="V291" i="70"/>
  <c r="V109" i="70"/>
  <c r="V129" i="70"/>
  <c r="V151" i="70"/>
  <c r="V180" i="70"/>
  <c r="V200" i="70"/>
  <c r="V203" i="70"/>
  <c r="V222" i="70"/>
  <c r="V248" i="70"/>
  <c r="V320" i="70"/>
  <c r="V20" i="70"/>
  <c r="V35" i="70"/>
  <c r="V46" i="70"/>
  <c r="V49" i="70"/>
  <c r="V69" i="70"/>
  <c r="V72" i="70"/>
  <c r="V92" i="70"/>
  <c r="V107" i="70"/>
  <c r="V118" i="70"/>
  <c r="V121" i="70"/>
  <c r="V140" i="70"/>
  <c r="V143" i="70"/>
  <c r="V163" i="70"/>
  <c r="V178" i="70"/>
  <c r="V189" i="70"/>
  <c r="V192" i="70"/>
  <c r="V212" i="70"/>
  <c r="V215" i="70"/>
  <c r="V234" i="70"/>
  <c r="V260" i="70"/>
  <c r="V263" i="70"/>
  <c r="V283" i="70"/>
  <c r="V286" i="70"/>
  <c r="V306" i="70"/>
  <c r="V309" i="70"/>
  <c r="V332" i="70"/>
  <c r="V335" i="70"/>
  <c r="V355" i="70"/>
  <c r="V141" i="70"/>
  <c r="V187" i="70"/>
  <c r="V85" i="70"/>
  <c r="V156" i="70"/>
  <c r="V270" i="70"/>
  <c r="V319" i="70"/>
  <c r="V39" i="70"/>
  <c r="V136" i="70"/>
  <c r="V25" i="70"/>
  <c r="V45" i="70"/>
  <c r="V191" i="70"/>
  <c r="V239" i="70"/>
  <c r="V259" i="70"/>
  <c r="V262" i="70"/>
  <c r="V148" i="70"/>
  <c r="V131" i="70"/>
  <c r="V271" i="70"/>
  <c r="V274" i="70"/>
  <c r="V297" i="70"/>
  <c r="V323" i="70"/>
  <c r="V64" i="70"/>
  <c r="V278" i="70"/>
  <c r="V289" i="70"/>
  <c r="V292" i="70"/>
  <c r="V315" i="70"/>
  <c r="I4" i="14" l="1"/>
  <c r="I5" i="14" l="1"/>
  <c r="F30" i="14" l="1"/>
  <c r="G30" i="14"/>
  <c r="D30" i="14"/>
  <c r="C30" i="14"/>
  <c r="E30" i="14"/>
  <c r="G32" i="14"/>
  <c r="G29" i="14"/>
  <c r="D26" i="14"/>
  <c r="E26" i="14"/>
  <c r="F26" i="14"/>
  <c r="G26" i="14"/>
  <c r="C26" i="14"/>
  <c r="C29" i="14"/>
  <c r="D29" i="14"/>
  <c r="E29" i="14"/>
  <c r="F29" i="14"/>
  <c r="F32" i="14"/>
  <c r="D32" i="14"/>
  <c r="C32" i="14"/>
  <c r="D31" i="14"/>
  <c r="C14" i="14"/>
  <c r="C21" i="14"/>
  <c r="C15" i="14"/>
  <c r="C12" i="14"/>
  <c r="D12" i="14"/>
  <c r="E12" i="14"/>
  <c r="C11" i="14"/>
  <c r="D11" i="14"/>
  <c r="G12" i="14"/>
  <c r="F12" i="14"/>
  <c r="G21" i="14"/>
  <c r="C24" i="14"/>
  <c r="D22" i="14"/>
  <c r="E15" i="14"/>
  <c r="E19" i="14"/>
  <c r="F31" i="14"/>
  <c r="D24" i="14"/>
  <c r="E22" i="14"/>
  <c r="C13" i="14"/>
  <c r="F15" i="14"/>
  <c r="F19" i="14"/>
  <c r="C10" i="14"/>
  <c r="F21" i="14"/>
  <c r="G23" i="14"/>
  <c r="G24" i="14"/>
  <c r="F24" i="14"/>
  <c r="C22" i="14"/>
  <c r="F11" i="14"/>
  <c r="D14" i="14"/>
  <c r="E16" i="14"/>
  <c r="E20" i="14"/>
  <c r="C16" i="14"/>
  <c r="C25" i="14"/>
  <c r="G11" i="14"/>
  <c r="E14" i="14"/>
  <c r="F16" i="14"/>
  <c r="F20" i="14"/>
  <c r="C17" i="14"/>
  <c r="F22" i="14"/>
  <c r="G25" i="14"/>
  <c r="G27" i="14"/>
  <c r="D25" i="14"/>
  <c r="F14" i="14"/>
  <c r="D17" i="14"/>
  <c r="D21" i="14"/>
  <c r="C18" i="14"/>
  <c r="G28" i="14"/>
  <c r="E25" i="14"/>
  <c r="G14" i="14"/>
  <c r="E17" i="14"/>
  <c r="E21" i="14"/>
  <c r="C19" i="14"/>
  <c r="G22" i="14"/>
  <c r="F25" i="14"/>
  <c r="D10" i="14"/>
  <c r="F17" i="14"/>
  <c r="D28" i="14"/>
  <c r="C20" i="14"/>
  <c r="E18" i="14"/>
  <c r="F28" i="14"/>
  <c r="C28" i="14"/>
  <c r="E11" i="14"/>
  <c r="C23" i="14"/>
  <c r="C27" i="14"/>
  <c r="E13" i="14"/>
  <c r="E10" i="14"/>
  <c r="D18" i="14"/>
  <c r="E28" i="14"/>
  <c r="D27" i="14"/>
  <c r="F10" i="14"/>
  <c r="D23" i="14"/>
  <c r="E23" i="14"/>
  <c r="E27" i="14"/>
  <c r="D13" i="14"/>
  <c r="F18" i="14"/>
  <c r="C31" i="14"/>
  <c r="F27" i="14"/>
  <c r="D15" i="14"/>
  <c r="D19" i="14"/>
  <c r="E31" i="14"/>
  <c r="E24" i="14"/>
  <c r="D16" i="14"/>
  <c r="D20" i="14"/>
  <c r="F23" i="14"/>
  <c r="G19" i="14"/>
  <c r="G16" i="14"/>
  <c r="G15" i="14"/>
  <c r="G17" i="14"/>
  <c r="G10" i="14"/>
  <c r="G20" i="14"/>
  <c r="E32" i="14"/>
  <c r="G31" i="14"/>
  <c r="G18" i="14"/>
  <c r="F35" i="14" l="1"/>
  <c r="E33" i="14"/>
  <c r="G37" i="14"/>
  <c r="G36" i="14"/>
  <c r="G35" i="14"/>
  <c r="F36" i="14"/>
  <c r="F33" i="14"/>
  <c r="F37" i="14"/>
  <c r="F34" i="14"/>
  <c r="G34" i="14"/>
  <c r="G33" i="14"/>
  <c r="E37" i="14"/>
  <c r="E34" i="14"/>
  <c r="E35" i="14"/>
  <c r="E36" i="14"/>
  <c r="D33" i="14"/>
  <c r="D34" i="14"/>
  <c r="D35" i="14"/>
  <c r="D36" i="14"/>
</calcChain>
</file>

<file path=xl/sharedStrings.xml><?xml version="1.0" encoding="utf-8"?>
<sst xmlns="http://schemas.openxmlformats.org/spreadsheetml/2006/main" count="12802" uniqueCount="1375">
  <si>
    <t>CORE SPENDING POWER</t>
  </si>
  <si>
    <t>Please select authority</t>
  </si>
  <si>
    <t>Barking And Dagenham</t>
  </si>
  <si>
    <t>&lt;-- ecode</t>
  </si>
  <si>
    <t>Illustrative Core Spending Power of Local Government:</t>
  </si>
  <si>
    <t>2024-25</t>
  </si>
  <si>
    <t>2025-26</t>
  </si>
  <si>
    <t>2026-27</t>
  </si>
  <si>
    <t>2027-28</t>
  </si>
  <si>
    <t>2028-29</t>
  </si>
  <si>
    <t>£ millions</t>
  </si>
  <si>
    <r>
      <t>Fair Funding Allocation</t>
    </r>
    <r>
      <rPr>
        <b/>
        <vertAlign val="superscript"/>
        <sz val="10"/>
        <color theme="1"/>
        <rFont val="Aptos"/>
        <family val="2"/>
      </rPr>
      <t>1</t>
    </r>
  </si>
  <si>
    <t>ffa_2024</t>
  </si>
  <si>
    <t>ffa_2025</t>
  </si>
  <si>
    <t>ffa_2026</t>
  </si>
  <si>
    <t>ffa_2027</t>
  </si>
  <si>
    <t>ffa_2028</t>
  </si>
  <si>
    <t>of which: Baseline Funding Level</t>
  </si>
  <si>
    <t>bfl_2024</t>
  </si>
  <si>
    <t>bfl_2025</t>
  </si>
  <si>
    <t>bfl_2026</t>
  </si>
  <si>
    <t>bfl_2027</t>
  </si>
  <si>
    <t>bfl_2028</t>
  </si>
  <si>
    <r>
      <t>of which: Revenue Support Grant</t>
    </r>
    <r>
      <rPr>
        <i/>
        <vertAlign val="superscript"/>
        <sz val="10"/>
        <color theme="1"/>
        <rFont val="Aptos"/>
        <family val="2"/>
      </rPr>
      <t>2</t>
    </r>
  </si>
  <si>
    <t>rsg_excl_labcg_2024</t>
  </si>
  <si>
    <t>rsg_excl_labcg_2025</t>
  </si>
  <si>
    <t>rsg_excl_labcg_2026</t>
  </si>
  <si>
    <t>rsg_excl_labcg_2027</t>
  </si>
  <si>
    <t>rsg_excl_labcg_2028</t>
  </si>
  <si>
    <r>
      <t>of which: Local Authority Better Care Grant</t>
    </r>
    <r>
      <rPr>
        <i/>
        <vertAlign val="superscript"/>
        <sz val="10"/>
        <color theme="1"/>
        <rFont val="Aptos"/>
        <family val="2"/>
      </rPr>
      <t>3</t>
    </r>
  </si>
  <si>
    <t>-</t>
  </si>
  <si>
    <t>labcg_2024</t>
  </si>
  <si>
    <t>labcg_2025</t>
  </si>
  <si>
    <t>labcg_2026</t>
  </si>
  <si>
    <t>labcg_2027</t>
  </si>
  <si>
    <t>labcg_2028</t>
  </si>
  <si>
    <t>Legacy Funding Assessment</t>
  </si>
  <si>
    <t>lfa_2024</t>
  </si>
  <si>
    <t>lfa_2025</t>
  </si>
  <si>
    <t>lfa_2026</t>
  </si>
  <si>
    <t>lfa_2027</t>
  </si>
  <si>
    <t>lfa_2028</t>
  </si>
  <si>
    <t>legacy_brr_2024</t>
  </si>
  <si>
    <t>legacy_brr_2025</t>
  </si>
  <si>
    <t>legacy_brr_2026</t>
  </si>
  <si>
    <t>legacy_brr_2027</t>
  </si>
  <si>
    <t>legacy_brr_2028</t>
  </si>
  <si>
    <t>legacy_grant_in_csp_2024</t>
  </si>
  <si>
    <t>legacy_grant_in_csp_2025</t>
  </si>
  <si>
    <t>legacy_grant_in_csp_2026</t>
  </si>
  <si>
    <t>legacy_grant_in_csp_2027</t>
  </si>
  <si>
    <t>legacy_grant_in_csp_2028</t>
  </si>
  <si>
    <t>ibcf_2024</t>
  </si>
  <si>
    <t>ibcf_2025</t>
  </si>
  <si>
    <t>ibcf_2026</t>
  </si>
  <si>
    <t>ibcf_2027</t>
  </si>
  <si>
    <t>ibcf_2028</t>
  </si>
  <si>
    <t>ct_total_2024</t>
  </si>
  <si>
    <t>ct_total_2025</t>
  </si>
  <si>
    <t>ct_total_2026</t>
  </si>
  <si>
    <t>ct_total_2027</t>
  </si>
  <si>
    <t>ct_total_2028</t>
  </si>
  <si>
    <t>hrs_total_2024</t>
  </si>
  <si>
    <t>hrs_total_2025</t>
  </si>
  <si>
    <t>hrs_total_2026</t>
  </si>
  <si>
    <t>hrs_total_2027</t>
  </si>
  <si>
    <t>hrs_total_2028</t>
  </si>
  <si>
    <t>cyps_total_2024</t>
  </si>
  <si>
    <t>cyps_total_2025</t>
  </si>
  <si>
    <t>cyps_total_2026</t>
  </si>
  <si>
    <t>cyps_total_2027</t>
  </si>
  <si>
    <t>cyps_total_2028</t>
  </si>
  <si>
    <t>funding_floor_total_2024</t>
  </si>
  <si>
    <t>funding_floor_total_2025</t>
  </si>
  <si>
    <t>funding_floor_total_2026</t>
  </si>
  <si>
    <t>funding_floor_total_2027</t>
  </si>
  <si>
    <t>funding_floor_total_2028</t>
  </si>
  <si>
    <t>of which: 95% income protection</t>
  </si>
  <si>
    <t>dropped_funding_floor_2024</t>
  </si>
  <si>
    <t>dropped_funding_floor_2025</t>
  </si>
  <si>
    <t>dropped_funding_floor_2026</t>
  </si>
  <si>
    <t>dropped_funding_floor_2027</t>
  </si>
  <si>
    <t>dropped_funding_floor_2028</t>
  </si>
  <si>
    <t>of which: 100% income protection</t>
  </si>
  <si>
    <t>flat_funding_floor_2024</t>
  </si>
  <si>
    <t>flat_funding_floor_2025</t>
  </si>
  <si>
    <t>flat_funding_floor_2026</t>
  </si>
  <si>
    <t>flat_funding_floor_2027</t>
  </si>
  <si>
    <t>flat_funding_floor_2028</t>
  </si>
  <si>
    <t>fra_funding_floor_2024</t>
  </si>
  <si>
    <t>fra_funding_floor_2025</t>
  </si>
  <si>
    <t>fra_funding_floor_2026</t>
  </si>
  <si>
    <t>fra_funding_floor_2027</t>
  </si>
  <si>
    <t>fra_funding_floor_2028</t>
  </si>
  <si>
    <t>rolled_in_grants_2024</t>
  </si>
  <si>
    <t>rolled_in_grants_2025</t>
  </si>
  <si>
    <t>rolled_in_grants_2026</t>
  </si>
  <si>
    <t>rolled_in_grants_2027</t>
  </si>
  <si>
    <t>rolled_in_grants_2028</t>
  </si>
  <si>
    <t>recovery_grant_2024</t>
  </si>
  <si>
    <t>recovery_grant_2025</t>
  </si>
  <si>
    <t>recovery_grant_2026</t>
  </si>
  <si>
    <t>recovery_grant_2027</t>
  </si>
  <si>
    <t>recovery_grant_2028</t>
  </si>
  <si>
    <t>rg_funding_floor_2024</t>
  </si>
  <si>
    <t>rg_funding_floor_2025</t>
  </si>
  <si>
    <t>rg_funding_floor_2026</t>
  </si>
  <si>
    <t>rg_funding_floor_2027</t>
  </si>
  <si>
    <t>rg_funding_floor_2028</t>
  </si>
  <si>
    <t>mcf_2024</t>
  </si>
  <si>
    <t>mcf_2025</t>
  </si>
  <si>
    <t>mcf_2026</t>
  </si>
  <si>
    <t>mcf_2027</t>
  </si>
  <si>
    <t>mcf_2028</t>
  </si>
  <si>
    <t>Core Spending Power</t>
  </si>
  <si>
    <t>csp_2024</t>
  </si>
  <si>
    <t>csp_2025</t>
  </si>
  <si>
    <t>csp_2026</t>
  </si>
  <si>
    <t>csp_2027</t>
  </si>
  <si>
    <t>csp_2028</t>
  </si>
  <si>
    <t>Core Spending Power year-on-year change (£ millions)</t>
  </si>
  <si>
    <t>Core Spending Power year-on-year change (%)</t>
  </si>
  <si>
    <t>Core Spending Power change since 2024 (%)</t>
  </si>
  <si>
    <t>Core Spending Power change since 2025 (%)</t>
  </si>
  <si>
    <t>Footnotes</t>
  </si>
  <si>
    <t>Please see the Core Spending Power Explanatory note for details of the assumptions underpinning the elements of Core Spending Power.</t>
  </si>
  <si>
    <r>
      <rPr>
        <vertAlign val="superscript"/>
        <sz val="10"/>
        <color theme="1"/>
        <rFont val="Aptos"/>
        <family val="2"/>
      </rPr>
      <t>1</t>
    </r>
    <r>
      <rPr>
        <sz val="10"/>
        <color theme="1"/>
        <rFont val="Aptos"/>
        <family val="2"/>
      </rPr>
      <t>The figures presented in Core Spending Power do not reflect the changes to the Fair Funding Allocation made for authorities with increased Business Rate Retention arrangements. For information about authorities with increased Business Rates Retention Arrangements see the Explanatory Note. For Fair Funding Allocation figures after adjustments for increased Business Rate Retention authorities please see the Key Information for Local Authorities table.</t>
    </r>
  </si>
  <si>
    <t>2025-26 authority</t>
  </si>
  <si>
    <t>TE</t>
  </si>
  <si>
    <t>England</t>
  </si>
  <si>
    <t>E3831</t>
  </si>
  <si>
    <t>Adur</t>
  </si>
  <si>
    <t>E1031</t>
  </si>
  <si>
    <t>Amber Valley</t>
  </si>
  <si>
    <t>E3832</t>
  </si>
  <si>
    <t>Arun</t>
  </si>
  <si>
    <t>E3031</t>
  </si>
  <si>
    <t>Ashfield</t>
  </si>
  <si>
    <t>E2231</t>
  </si>
  <si>
    <t>Ashford</t>
  </si>
  <si>
    <t>E6101</t>
  </si>
  <si>
    <t>Avon Fire</t>
  </si>
  <si>
    <t>E3531</t>
  </si>
  <si>
    <t>Babergh</t>
  </si>
  <si>
    <t>E5030</t>
  </si>
  <si>
    <t>E5031</t>
  </si>
  <si>
    <t>Barnet</t>
  </si>
  <si>
    <t>E4401</t>
  </si>
  <si>
    <t>Barnsley</t>
  </si>
  <si>
    <t>E1531</t>
  </si>
  <si>
    <t>Basildon</t>
  </si>
  <si>
    <t>E1731</t>
  </si>
  <si>
    <t>Basingstoke And Deane</t>
  </si>
  <si>
    <t>E3032</t>
  </si>
  <si>
    <t>Bassetlaw</t>
  </si>
  <si>
    <t>E0101</t>
  </si>
  <si>
    <t>Bath And North East Somerset</t>
  </si>
  <si>
    <t>E0202</t>
  </si>
  <si>
    <t>Bedford</t>
  </si>
  <si>
    <t>E6102</t>
  </si>
  <si>
    <t>Bedfordshire Fire</t>
  </si>
  <si>
    <t>E6103</t>
  </si>
  <si>
    <t>Berkshire Fire</t>
  </si>
  <si>
    <t>E5032</t>
  </si>
  <si>
    <t>Bexley</t>
  </si>
  <si>
    <t>E4601</t>
  </si>
  <si>
    <t>Birmingham</t>
  </si>
  <si>
    <t>E2431</t>
  </si>
  <si>
    <t>Blaby</t>
  </si>
  <si>
    <t>E2301</t>
  </si>
  <si>
    <t>Blackburn with Darwen</t>
  </si>
  <si>
    <t>E2302</t>
  </si>
  <si>
    <t>Blackpool</t>
  </si>
  <si>
    <t>E1032</t>
  </si>
  <si>
    <t>Bolsover</t>
  </si>
  <si>
    <t>E4201</t>
  </si>
  <si>
    <t>Bolton</t>
  </si>
  <si>
    <t>E2531</t>
  </si>
  <si>
    <t>Boston</t>
  </si>
  <si>
    <t>E1204</t>
  </si>
  <si>
    <t>Bournemouth, Christchurch and Poole</t>
  </si>
  <si>
    <t>E0301</t>
  </si>
  <si>
    <t>Bracknell Forest</t>
  </si>
  <si>
    <t>E4701</t>
  </si>
  <si>
    <t>Bradford</t>
  </si>
  <si>
    <t>E1532</t>
  </si>
  <si>
    <t>Braintree</t>
  </si>
  <si>
    <t>E2631</t>
  </si>
  <si>
    <t>Breckland</t>
  </si>
  <si>
    <t>E5033</t>
  </si>
  <si>
    <t>Brent</t>
  </si>
  <si>
    <t>E1533</t>
  </si>
  <si>
    <t>Brentwood</t>
  </si>
  <si>
    <t>E1401</t>
  </si>
  <si>
    <t>Brighton And Hove</t>
  </si>
  <si>
    <t>E0102</t>
  </si>
  <si>
    <t>Bristol</t>
  </si>
  <si>
    <t>E2632</t>
  </si>
  <si>
    <t>Broadland</t>
  </si>
  <si>
    <t>E5034</t>
  </si>
  <si>
    <t>Bromley</t>
  </si>
  <si>
    <t>E1831</t>
  </si>
  <si>
    <t>Bromsgrove</t>
  </si>
  <si>
    <t>E1931</t>
  </si>
  <si>
    <t>Broxbourne</t>
  </si>
  <si>
    <t>E3033</t>
  </si>
  <si>
    <t>Broxtowe</t>
  </si>
  <si>
    <t>E0402</t>
  </si>
  <si>
    <t>Buckinghamshire Council</t>
  </si>
  <si>
    <t>E6104</t>
  </si>
  <si>
    <t>Buckinghamshire Fire</t>
  </si>
  <si>
    <t>E2333</t>
  </si>
  <si>
    <t>Burnley</t>
  </si>
  <si>
    <t>E4202</t>
  </si>
  <si>
    <t>Bury</t>
  </si>
  <si>
    <t>E4702</t>
  </si>
  <si>
    <t>Calderdale</t>
  </si>
  <si>
    <t>E0531</t>
  </si>
  <si>
    <t>Cambridge</t>
  </si>
  <si>
    <t>E0521</t>
  </si>
  <si>
    <t>Cambridgeshire</t>
  </si>
  <si>
    <t>E6105</t>
  </si>
  <si>
    <t>Cambridgeshire Fire</t>
  </si>
  <si>
    <t>E5011</t>
  </si>
  <si>
    <t>Camden</t>
  </si>
  <si>
    <t>E3431</t>
  </si>
  <si>
    <t>Cannock Chase</t>
  </si>
  <si>
    <t>E2232</t>
  </si>
  <si>
    <t>Canterbury</t>
  </si>
  <si>
    <t>E1534</t>
  </si>
  <si>
    <t>Castle Point</t>
  </si>
  <si>
    <t>E0203</t>
  </si>
  <si>
    <t>Central Bedfordshire</t>
  </si>
  <si>
    <t>E2432</t>
  </si>
  <si>
    <t>Charnwood</t>
  </si>
  <si>
    <t>E1535</t>
  </si>
  <si>
    <t>Chelmsford</t>
  </si>
  <si>
    <t>E1631</t>
  </si>
  <si>
    <t>Cheltenham</t>
  </si>
  <si>
    <t>E3131</t>
  </si>
  <si>
    <t>Cherwell</t>
  </si>
  <si>
    <t>E0603</t>
  </si>
  <si>
    <t>Cheshire East</t>
  </si>
  <si>
    <t>E6106</t>
  </si>
  <si>
    <t>Cheshire Fire</t>
  </si>
  <si>
    <t>E0604</t>
  </si>
  <si>
    <t>Cheshire West and Chester</t>
  </si>
  <si>
    <t>E1033</t>
  </si>
  <si>
    <t>Chesterfield</t>
  </si>
  <si>
    <t>E3833</t>
  </si>
  <si>
    <t>Chichester</t>
  </si>
  <si>
    <t>E2334</t>
  </si>
  <si>
    <t>Chorley</t>
  </si>
  <si>
    <t>E5010</t>
  </si>
  <si>
    <t>City of London</t>
  </si>
  <si>
    <t>E6107</t>
  </si>
  <si>
    <t>Cleveland Fire</t>
  </si>
  <si>
    <t>E1536</t>
  </si>
  <si>
    <t>Colchester</t>
  </si>
  <si>
    <t>E0801</t>
  </si>
  <si>
    <t>Cornwall</t>
  </si>
  <si>
    <t>E1632</t>
  </si>
  <si>
    <t>Cotswold</t>
  </si>
  <si>
    <t>E4602</t>
  </si>
  <si>
    <t>Coventry</t>
  </si>
  <si>
    <t>E3834</t>
  </si>
  <si>
    <t>Crawley</t>
  </si>
  <si>
    <t>E5035</t>
  </si>
  <si>
    <t>Croydon</t>
  </si>
  <si>
    <t>E0901</t>
  </si>
  <si>
    <t>Cumberland</t>
  </si>
  <si>
    <t>E6135</t>
  </si>
  <si>
    <t>Cumbria Fire</t>
  </si>
  <si>
    <t>E1932</t>
  </si>
  <si>
    <t>Dacorum</t>
  </si>
  <si>
    <t>E1301</t>
  </si>
  <si>
    <t>Darlington</t>
  </si>
  <si>
    <t>E2233</t>
  </si>
  <si>
    <t>Dartford</t>
  </si>
  <si>
    <t>E1001</t>
  </si>
  <si>
    <t>Derby</t>
  </si>
  <si>
    <t>E1021</t>
  </si>
  <si>
    <t>Derbyshire</t>
  </si>
  <si>
    <t>E1035</t>
  </si>
  <si>
    <t>Derbyshire Dales</t>
  </si>
  <si>
    <t>E6110</t>
  </si>
  <si>
    <t>Derbyshire Fire</t>
  </si>
  <si>
    <t>E1121</t>
  </si>
  <si>
    <t>Devon</t>
  </si>
  <si>
    <t>E6161</t>
  </si>
  <si>
    <t>Devon and Somerset Fire</t>
  </si>
  <si>
    <t>E4402</t>
  </si>
  <si>
    <t>Doncaster</t>
  </si>
  <si>
    <t>E6162</t>
  </si>
  <si>
    <t>Dorset and Wiltshire Fire</t>
  </si>
  <si>
    <t>E1203</t>
  </si>
  <si>
    <t>Dorset Council</t>
  </si>
  <si>
    <t>E2234</t>
  </si>
  <si>
    <t>Dover</t>
  </si>
  <si>
    <t>E4603</t>
  </si>
  <si>
    <t>Dudley</t>
  </si>
  <si>
    <t>E1302</t>
  </si>
  <si>
    <t>Durham</t>
  </si>
  <si>
    <t>E6113</t>
  </si>
  <si>
    <t>Durham Fire</t>
  </si>
  <si>
    <t>E5036</t>
  </si>
  <si>
    <t>Ealing</t>
  </si>
  <si>
    <t>E0532</t>
  </si>
  <si>
    <t>East Cambridgeshire</t>
  </si>
  <si>
    <t>E1131</t>
  </si>
  <si>
    <t>East Devon</t>
  </si>
  <si>
    <t>E1732</t>
  </si>
  <si>
    <t>East Hampshire</t>
  </si>
  <si>
    <t>E1933</t>
  </si>
  <si>
    <t>East Hertfordshire</t>
  </si>
  <si>
    <t>E2532</t>
  </si>
  <si>
    <t>East Lindsey</t>
  </si>
  <si>
    <t>E2001</t>
  </si>
  <si>
    <t>East Riding of Yorkshire</t>
  </si>
  <si>
    <t>E3432</t>
  </si>
  <si>
    <t>East Staffordshire</t>
  </si>
  <si>
    <t>E3538</t>
  </si>
  <si>
    <t>East Suffolk</t>
  </si>
  <si>
    <t>E1421</t>
  </si>
  <si>
    <t>East Sussex</t>
  </si>
  <si>
    <t>E6114</t>
  </si>
  <si>
    <t>East Sussex Fire</t>
  </si>
  <si>
    <t>E1432</t>
  </si>
  <si>
    <t>Eastbourne</t>
  </si>
  <si>
    <t>E1733</t>
  </si>
  <si>
    <r>
      <t>Eastleigh</t>
    </r>
    <r>
      <rPr>
        <vertAlign val="superscript"/>
        <sz val="11"/>
        <color rgb="FF000000"/>
        <rFont val="Aptos"/>
        <family val="2"/>
      </rPr>
      <t>10</t>
    </r>
  </si>
  <si>
    <t>E3631</t>
  </si>
  <si>
    <t>Elmbridge</t>
  </si>
  <si>
    <t>E5037</t>
  </si>
  <si>
    <t>Enfield</t>
  </si>
  <si>
    <t>E1537</t>
  </si>
  <si>
    <t>Epping Forest</t>
  </si>
  <si>
    <t>E3632</t>
  </si>
  <si>
    <t>Epsom And Ewell</t>
  </si>
  <si>
    <t>E1036</t>
  </si>
  <si>
    <t>Erewash</t>
  </si>
  <si>
    <t>E1521</t>
  </si>
  <si>
    <t>Essex</t>
  </si>
  <si>
    <t>E6115</t>
  </si>
  <si>
    <t>Essex Fire</t>
  </si>
  <si>
    <t>E1132</t>
  </si>
  <si>
    <t>Exeter</t>
  </si>
  <si>
    <t>E1734</t>
  </si>
  <si>
    <t>Fareham</t>
  </si>
  <si>
    <t>E0533</t>
  </si>
  <si>
    <t>Fenland</t>
  </si>
  <si>
    <t>E2240</t>
  </si>
  <si>
    <t>Folkestone and Hythe</t>
  </si>
  <si>
    <t>E1633</t>
  </si>
  <si>
    <t>Forest of Dean</t>
  </si>
  <si>
    <t>E2335</t>
  </si>
  <si>
    <t>Fylde</t>
  </si>
  <si>
    <t>E4501</t>
  </si>
  <si>
    <t>Gateshead</t>
  </si>
  <si>
    <t>E3034</t>
  </si>
  <si>
    <t>Gedling</t>
  </si>
  <si>
    <t>E1634</t>
  </si>
  <si>
    <t>Gloucester</t>
  </si>
  <si>
    <t>E1620</t>
  </si>
  <si>
    <t>Gloucestershire</t>
  </si>
  <si>
    <t>E1735</t>
  </si>
  <si>
    <t>Gosport</t>
  </si>
  <si>
    <t>E2236</t>
  </si>
  <si>
    <t>Gravesham</t>
  </si>
  <si>
    <t>E2633</t>
  </si>
  <si>
    <t>Great Yarmouth</t>
  </si>
  <si>
    <t>E5100</t>
  </si>
  <si>
    <t>Greater London Authority</t>
  </si>
  <si>
    <t>E6348</t>
  </si>
  <si>
    <t>Greater Manchester Combined Authority</t>
  </si>
  <si>
    <t>E5012</t>
  </si>
  <si>
    <t>Greenwich</t>
  </si>
  <si>
    <t>E3633</t>
  </si>
  <si>
    <t>Guildford</t>
  </si>
  <si>
    <t>E5013</t>
  </si>
  <si>
    <t>Hackney</t>
  </si>
  <si>
    <t>E0601</t>
  </si>
  <si>
    <t>Halton</t>
  </si>
  <si>
    <t>E5014</t>
  </si>
  <si>
    <t>Hammersmith And Fulham</t>
  </si>
  <si>
    <t>E1721</t>
  </si>
  <si>
    <t>Hampshire</t>
  </si>
  <si>
    <t>E6163</t>
  </si>
  <si>
    <t>Hampshire and Isle of Wight Fire and Rescue</t>
  </si>
  <si>
    <t>E2433</t>
  </si>
  <si>
    <t>Harborough</t>
  </si>
  <si>
    <t>E5038</t>
  </si>
  <si>
    <t>Haringey</t>
  </si>
  <si>
    <t>E1538</t>
  </si>
  <si>
    <t>Harlow</t>
  </si>
  <si>
    <t>E5039</t>
  </si>
  <si>
    <t>Harrow</t>
  </si>
  <si>
    <t>E1736</t>
  </si>
  <si>
    <t>Hart</t>
  </si>
  <si>
    <t>E0701</t>
  </si>
  <si>
    <t>Hartlepool</t>
  </si>
  <si>
    <t>E1433</t>
  </si>
  <si>
    <t>Hastings</t>
  </si>
  <si>
    <t>E1737</t>
  </si>
  <si>
    <t>Havant</t>
  </si>
  <si>
    <t>E5040</t>
  </si>
  <si>
    <t>Havering</t>
  </si>
  <si>
    <t>E6118</t>
  </si>
  <si>
    <t>Hereford and Worcester Fire</t>
  </si>
  <si>
    <t>E1801</t>
  </si>
  <si>
    <t>Herefordshire</t>
  </si>
  <si>
    <t>E1920</t>
  </si>
  <si>
    <t>Hertfordshire</t>
  </si>
  <si>
    <t>E1934</t>
  </si>
  <si>
    <t>Hertsmere</t>
  </si>
  <si>
    <t>E1037</t>
  </si>
  <si>
    <t>High Peak</t>
  </si>
  <si>
    <t>E5041</t>
  </si>
  <si>
    <t>Hillingdon</t>
  </si>
  <si>
    <t>E2434</t>
  </si>
  <si>
    <t>Hinckley And Bosworth</t>
  </si>
  <si>
    <t>E3835</t>
  </si>
  <si>
    <t>Horsham</t>
  </si>
  <si>
    <t>E5042</t>
  </si>
  <si>
    <t>Hounslow</t>
  </si>
  <si>
    <t>E6120</t>
  </si>
  <si>
    <t>Humberside Fire</t>
  </si>
  <si>
    <t>E0551</t>
  </si>
  <si>
    <t>Huntingdonshire</t>
  </si>
  <si>
    <t>E2336</t>
  </si>
  <si>
    <t>Hyndburn</t>
  </si>
  <si>
    <t>E3533</t>
  </si>
  <si>
    <t>Ipswich</t>
  </si>
  <si>
    <t>E2101</t>
  </si>
  <si>
    <t>Isle of Wight</t>
  </si>
  <si>
    <t>E4001</t>
  </si>
  <si>
    <t>Isles of Scilly</t>
  </si>
  <si>
    <t>E5015</t>
  </si>
  <si>
    <t>Islington</t>
  </si>
  <si>
    <t>E5016</t>
  </si>
  <si>
    <t>Kensington And Chelsea</t>
  </si>
  <si>
    <t>E2221</t>
  </si>
  <si>
    <t>Kent</t>
  </si>
  <si>
    <t>E6122</t>
  </si>
  <si>
    <t>Kent Fire</t>
  </si>
  <si>
    <t>E2634</t>
  </si>
  <si>
    <t>King's Lynn And West Norfolk</t>
  </si>
  <si>
    <t>E2002</t>
  </si>
  <si>
    <t>Kingston upon Hull</t>
  </si>
  <si>
    <t>E5043</t>
  </si>
  <si>
    <t>Kingston upon Thames</t>
  </si>
  <si>
    <t>E4703</t>
  </si>
  <si>
    <t>Kirklees</t>
  </si>
  <si>
    <t>E4301</t>
  </si>
  <si>
    <t>Knowsley</t>
  </si>
  <si>
    <t>E5017</t>
  </si>
  <si>
    <t>Lambeth</t>
  </si>
  <si>
    <t>E2321</t>
  </si>
  <si>
    <t>Lancashire</t>
  </si>
  <si>
    <t>E6123</t>
  </si>
  <si>
    <t>Lancashire Fire</t>
  </si>
  <si>
    <t>E2337</t>
  </si>
  <si>
    <t>Lancaster</t>
  </si>
  <si>
    <t>E4704</t>
  </si>
  <si>
    <t>Leeds</t>
  </si>
  <si>
    <t>E2401</t>
  </si>
  <si>
    <t>Leicester</t>
  </si>
  <si>
    <t>E2421</t>
  </si>
  <si>
    <t>Leicestershire</t>
  </si>
  <si>
    <t>E6124</t>
  </si>
  <si>
    <t>Leicestershire Fire</t>
  </si>
  <si>
    <t>E1435</t>
  </si>
  <si>
    <t>Lewes</t>
  </si>
  <si>
    <t>E5018</t>
  </si>
  <si>
    <t>Lewisham</t>
  </si>
  <si>
    <t>E3433</t>
  </si>
  <si>
    <t>Lichfield</t>
  </si>
  <si>
    <t>E2533</t>
  </si>
  <si>
    <t>Lincoln</t>
  </si>
  <si>
    <t>E2520</t>
  </si>
  <si>
    <t>Lincolnshire</t>
  </si>
  <si>
    <t>E4302</t>
  </si>
  <si>
    <t>Liverpool</t>
  </si>
  <si>
    <t>E0201</t>
  </si>
  <si>
    <t>Luton</t>
  </si>
  <si>
    <t>E2237</t>
  </si>
  <si>
    <t>Maidstone</t>
  </si>
  <si>
    <t>E1539</t>
  </si>
  <si>
    <t>Maldon</t>
  </si>
  <si>
    <t>E1851</t>
  </si>
  <si>
    <t>Malvern Hills</t>
  </si>
  <si>
    <t>E4203</t>
  </si>
  <si>
    <t>Manchester</t>
  </si>
  <si>
    <t>E3035</t>
  </si>
  <si>
    <t>Mansfield</t>
  </si>
  <si>
    <t>E2201</t>
  </si>
  <si>
    <t>Medway</t>
  </si>
  <si>
    <t>E2436</t>
  </si>
  <si>
    <t>Melton</t>
  </si>
  <si>
    <t>E6143</t>
  </si>
  <si>
    <t>Merseyside Fire</t>
  </si>
  <si>
    <t>E5044</t>
  </si>
  <si>
    <t>Merton</t>
  </si>
  <si>
    <t>E1133</t>
  </si>
  <si>
    <t>Mid Devon</t>
  </si>
  <si>
    <t>E3534</t>
  </si>
  <si>
    <t>Mid Suffolk</t>
  </si>
  <si>
    <t>E3836</t>
  </si>
  <si>
    <t>Mid Sussex</t>
  </si>
  <si>
    <t>E0702</t>
  </si>
  <si>
    <t>Middlesbrough</t>
  </si>
  <si>
    <t>E0401</t>
  </si>
  <si>
    <t>Milton Keynes</t>
  </si>
  <si>
    <t>E3634</t>
  </si>
  <si>
    <t>Mole Valley</t>
  </si>
  <si>
    <t>E1738</t>
  </si>
  <si>
    <t>New Forest</t>
  </si>
  <si>
    <t>E3036</t>
  </si>
  <si>
    <t>Newark And Sherwood</t>
  </si>
  <si>
    <t>E4502</t>
  </si>
  <si>
    <t>Newcastle upon Tyne</t>
  </si>
  <si>
    <t>E3434</t>
  </si>
  <si>
    <t>Newcastle-under-Lyme</t>
  </si>
  <si>
    <t>E5045</t>
  </si>
  <si>
    <t>Newham</t>
  </si>
  <si>
    <t>E2620</t>
  </si>
  <si>
    <t>Norfolk</t>
  </si>
  <si>
    <t>E1134</t>
  </si>
  <si>
    <t>North Devon</t>
  </si>
  <si>
    <t>E1038</t>
  </si>
  <si>
    <t>North East Derbyshire</t>
  </si>
  <si>
    <t>E2003</t>
  </si>
  <si>
    <t>North East Lincolnshire</t>
  </si>
  <si>
    <t>E1935</t>
  </si>
  <si>
    <t>North Hertfordshire</t>
  </si>
  <si>
    <t>E2534</t>
  </si>
  <si>
    <t>North Kesteven</t>
  </si>
  <si>
    <t>E2004</t>
  </si>
  <si>
    <t>North Lincolnshire</t>
  </si>
  <si>
    <t>E2635</t>
  </si>
  <si>
    <t>North Norfolk</t>
  </si>
  <si>
    <t>E2801</t>
  </si>
  <si>
    <t>North Northamptonshire</t>
  </si>
  <si>
    <t>E0104</t>
  </si>
  <si>
    <t>North Somerset</t>
  </si>
  <si>
    <t>E4503</t>
  </si>
  <si>
    <t>North Tyneside</t>
  </si>
  <si>
    <t>E3731</t>
  </si>
  <si>
    <t>North Warwickshire</t>
  </si>
  <si>
    <t>E2437</t>
  </si>
  <si>
    <t>North West Leicestershire</t>
  </si>
  <si>
    <t>E2702</t>
  </si>
  <si>
    <t>North Yorkshire</t>
  </si>
  <si>
    <t>E6360</t>
  </si>
  <si>
    <t>York and North Yorkshire Combined Authority</t>
  </si>
  <si>
    <t>E6128</t>
  </si>
  <si>
    <t>Northamptonshire Police, Fire and Crime Commissioner</t>
  </si>
  <si>
    <t>E2901</t>
  </si>
  <si>
    <t>Northumberland</t>
  </si>
  <si>
    <t>E2636</t>
  </si>
  <si>
    <t>Norwich</t>
  </si>
  <si>
    <t>E3001</t>
  </si>
  <si>
    <t>Nottingham</t>
  </si>
  <si>
    <t>E3021</t>
  </si>
  <si>
    <t>Nottinghamshire</t>
  </si>
  <si>
    <t>E6130</t>
  </si>
  <si>
    <t>Nottinghamshire Fire</t>
  </si>
  <si>
    <t>E3732</t>
  </si>
  <si>
    <t>Nuneaton And Bedworth</t>
  </si>
  <si>
    <t>E2438</t>
  </si>
  <si>
    <t>Oadby And Wigston</t>
  </si>
  <si>
    <t>E4204</t>
  </si>
  <si>
    <t>Oldham</t>
  </si>
  <si>
    <t>E3132</t>
  </si>
  <si>
    <t>Oxford</t>
  </si>
  <si>
    <t>E3120</t>
  </si>
  <si>
    <t>Oxfordshire</t>
  </si>
  <si>
    <t>E2338</t>
  </si>
  <si>
    <t>Pendle</t>
  </si>
  <si>
    <t>E0501</t>
  </si>
  <si>
    <t>Peterborough</t>
  </si>
  <si>
    <t>E1101</t>
  </si>
  <si>
    <t>Plymouth</t>
  </si>
  <si>
    <t>E1701</t>
  </si>
  <si>
    <t>Portsmouth</t>
  </si>
  <si>
    <t>E2339</t>
  </si>
  <si>
    <t>Preston</t>
  </si>
  <si>
    <t>E0303</t>
  </si>
  <si>
    <t>Reading</t>
  </si>
  <si>
    <t>E5046</t>
  </si>
  <si>
    <t>Redbridge</t>
  </si>
  <si>
    <t>E0703</t>
  </si>
  <si>
    <t>Redcar And Cleveland</t>
  </si>
  <si>
    <t>E1835</t>
  </si>
  <si>
    <t>Redditch</t>
  </si>
  <si>
    <t>E3635</t>
  </si>
  <si>
    <t>Reigate And Banstead</t>
  </si>
  <si>
    <t>E2340</t>
  </si>
  <si>
    <t>Ribble Valley</t>
  </si>
  <si>
    <t>E5047</t>
  </si>
  <si>
    <t>Richmond upon Thames</t>
  </si>
  <si>
    <t>E4205</t>
  </si>
  <si>
    <t>Rochdale</t>
  </si>
  <si>
    <t>E1540</t>
  </si>
  <si>
    <t>Rochford</t>
  </si>
  <si>
    <t>E2341</t>
  </si>
  <si>
    <t>Rossendale</t>
  </si>
  <si>
    <t>E1436</t>
  </si>
  <si>
    <t>Rother</t>
  </si>
  <si>
    <t>E4403</t>
  </si>
  <si>
    <t>Rotherham</t>
  </si>
  <si>
    <t>E3733</t>
  </si>
  <si>
    <t>Rugby</t>
  </si>
  <si>
    <t>E3636</t>
  </si>
  <si>
    <t>Runnymede</t>
  </si>
  <si>
    <t>E3038</t>
  </si>
  <si>
    <t>Rushcliffe</t>
  </si>
  <si>
    <t>E1740</t>
  </si>
  <si>
    <t>Rushmoor</t>
  </si>
  <si>
    <t>E2402</t>
  </si>
  <si>
    <t>Rutland</t>
  </si>
  <si>
    <t>E4206</t>
  </si>
  <si>
    <t>Salford</t>
  </si>
  <si>
    <t>E4604</t>
  </si>
  <si>
    <t>Sandwell</t>
  </si>
  <si>
    <t>E4304</t>
  </si>
  <si>
    <t>Sefton</t>
  </si>
  <si>
    <t>E2239</t>
  </si>
  <si>
    <t>Sevenoaks</t>
  </si>
  <si>
    <t>E4404</t>
  </si>
  <si>
    <t>Sheffield</t>
  </si>
  <si>
    <t>E3202</t>
  </si>
  <si>
    <t>Shropshire</t>
  </si>
  <si>
    <t>E6132</t>
  </si>
  <si>
    <t>Shropshire Fire</t>
  </si>
  <si>
    <t>E0304</t>
  </si>
  <si>
    <t>Slough</t>
  </si>
  <si>
    <t>E4605</t>
  </si>
  <si>
    <t>Solihull</t>
  </si>
  <si>
    <t>E3301</t>
  </si>
  <si>
    <t>Somerset</t>
  </si>
  <si>
    <t>E0536</t>
  </si>
  <si>
    <t>South Cambridgeshire</t>
  </si>
  <si>
    <t>E1039</t>
  </si>
  <si>
    <t>South Derbyshire</t>
  </si>
  <si>
    <t>E0103</t>
  </si>
  <si>
    <t>South Gloucestershire</t>
  </si>
  <si>
    <t>E1136</t>
  </si>
  <si>
    <t>South Hams</t>
  </si>
  <si>
    <t>E2535</t>
  </si>
  <si>
    <t>South Holland</t>
  </si>
  <si>
    <t>E2536</t>
  </si>
  <si>
    <t>South Kesteven</t>
  </si>
  <si>
    <t>E2637</t>
  </si>
  <si>
    <t>South Norfolk</t>
  </si>
  <si>
    <t>E3133</t>
  </si>
  <si>
    <t>South Oxfordshire</t>
  </si>
  <si>
    <t>E2342</t>
  </si>
  <si>
    <t>South Ribble</t>
  </si>
  <si>
    <t>E3435</t>
  </si>
  <si>
    <t>South Staffordshire</t>
  </si>
  <si>
    <t>E4504</t>
  </si>
  <si>
    <t>South Tyneside</t>
  </si>
  <si>
    <t>E6144</t>
  </si>
  <si>
    <t>South Yorkshire Fire</t>
  </si>
  <si>
    <t>E1702</t>
  </si>
  <si>
    <t>Southampton</t>
  </si>
  <si>
    <t>E1501</t>
  </si>
  <si>
    <t>Southend-on-Sea</t>
  </si>
  <si>
    <t>E5019</t>
  </si>
  <si>
    <t>Southwark</t>
  </si>
  <si>
    <t>E3637</t>
  </si>
  <si>
    <t>Spelthorne</t>
  </si>
  <si>
    <t>E1936</t>
  </si>
  <si>
    <t>St Albans</t>
  </si>
  <si>
    <t>E4303</t>
  </si>
  <si>
    <t>St. Helens</t>
  </si>
  <si>
    <t>E3436</t>
  </si>
  <si>
    <t>Stafford</t>
  </si>
  <si>
    <t>E3421</t>
  </si>
  <si>
    <t>Staffordshire</t>
  </si>
  <si>
    <t>E3437</t>
  </si>
  <si>
    <t>Staffordshire Moorlands</t>
  </si>
  <si>
    <t>E6134</t>
  </si>
  <si>
    <t>Staffordshire Police, Fire and Crime Commissioner</t>
  </si>
  <si>
    <t>E1937</t>
  </si>
  <si>
    <t>Stevenage</t>
  </si>
  <si>
    <t>E4207</t>
  </si>
  <si>
    <t>Stockport</t>
  </si>
  <si>
    <t>E0704</t>
  </si>
  <si>
    <t>Stockton-on-Tees</t>
  </si>
  <si>
    <t>E3401</t>
  </si>
  <si>
    <t>Stoke-on-Trent</t>
  </si>
  <si>
    <t>E3734</t>
  </si>
  <si>
    <t>Stratford-on-Avon</t>
  </si>
  <si>
    <t>E1635</t>
  </si>
  <si>
    <t>Stroud</t>
  </si>
  <si>
    <t>E3520</t>
  </si>
  <si>
    <t>Suffolk</t>
  </si>
  <si>
    <t>E4505</t>
  </si>
  <si>
    <t>Sunderland</t>
  </si>
  <si>
    <t>E3620</t>
  </si>
  <si>
    <t>Surrey</t>
  </si>
  <si>
    <t>E3638</t>
  </si>
  <si>
    <t>Surrey Heath</t>
  </si>
  <si>
    <t>E5048</t>
  </si>
  <si>
    <t>Sutton</t>
  </si>
  <si>
    <t>E2241</t>
  </si>
  <si>
    <t>Swale</t>
  </si>
  <si>
    <t>E3901</t>
  </si>
  <si>
    <t>Swindon</t>
  </si>
  <si>
    <t>E4208</t>
  </si>
  <si>
    <t>Tameside</t>
  </si>
  <si>
    <t>E3439</t>
  </si>
  <si>
    <t>Tamworth</t>
  </si>
  <si>
    <t>E3639</t>
  </si>
  <si>
    <t>Tandridge</t>
  </si>
  <si>
    <t>E1137</t>
  </si>
  <si>
    <t>Teignbridge</t>
  </si>
  <si>
    <t>E3201</t>
  </si>
  <si>
    <t>Telford And Wrekin</t>
  </si>
  <si>
    <t>E1542</t>
  </si>
  <si>
    <t>Tendring</t>
  </si>
  <si>
    <t>E1742</t>
  </si>
  <si>
    <t>Test Valley</t>
  </si>
  <si>
    <t>E1636</t>
  </si>
  <si>
    <t>Tewkesbury</t>
  </si>
  <si>
    <t>E2242</t>
  </si>
  <si>
    <t>Thanet</t>
  </si>
  <si>
    <t>E1938</t>
  </si>
  <si>
    <t>Three Rivers</t>
  </si>
  <si>
    <t>E1502</t>
  </si>
  <si>
    <t>Thurrock</t>
  </si>
  <si>
    <t>E2243</t>
  </si>
  <si>
    <t>Tonbridge And Malling</t>
  </si>
  <si>
    <t>E1102</t>
  </si>
  <si>
    <t>Torbay</t>
  </si>
  <si>
    <t>E1139</t>
  </si>
  <si>
    <t>Torridge</t>
  </si>
  <si>
    <t>E5020</t>
  </si>
  <si>
    <t>Tower Hamlets</t>
  </si>
  <si>
    <t>E4209</t>
  </si>
  <si>
    <t>Trafford</t>
  </si>
  <si>
    <t>E2244</t>
  </si>
  <si>
    <t>Tunbridge Wells</t>
  </si>
  <si>
    <t>E6145</t>
  </si>
  <si>
    <t>Tyne and Wear Fire</t>
  </si>
  <si>
    <t>E1544</t>
  </si>
  <si>
    <t>Uttlesford</t>
  </si>
  <si>
    <t>E3134</t>
  </si>
  <si>
    <t>Vale of White Horse</t>
  </si>
  <si>
    <t>E4705</t>
  </si>
  <si>
    <t>Wakefield</t>
  </si>
  <si>
    <t>E4606</t>
  </si>
  <si>
    <t>Walsall</t>
  </si>
  <si>
    <t>E5049</t>
  </si>
  <si>
    <t>Waltham Forest</t>
  </si>
  <si>
    <t>E5021</t>
  </si>
  <si>
    <t>Wandsworth</t>
  </si>
  <si>
    <t>E0602</t>
  </si>
  <si>
    <t>Warrington</t>
  </si>
  <si>
    <t>E3735</t>
  </si>
  <si>
    <t>Warwick</t>
  </si>
  <si>
    <t>E3720</t>
  </si>
  <si>
    <t>Warwickshire</t>
  </si>
  <si>
    <t>E1939</t>
  </si>
  <si>
    <t>Watford</t>
  </si>
  <si>
    <t>E3640</t>
  </si>
  <si>
    <t>Waverley</t>
  </si>
  <si>
    <t>E1437</t>
  </si>
  <si>
    <t>Wealden</t>
  </si>
  <si>
    <t>E1940</t>
  </si>
  <si>
    <t>Welwyn Hatfield</t>
  </si>
  <si>
    <t>E0302</t>
  </si>
  <si>
    <t>West Berkshire</t>
  </si>
  <si>
    <t>E1140</t>
  </si>
  <si>
    <t>West Devon</t>
  </si>
  <si>
    <t>E2343</t>
  </si>
  <si>
    <t>West Lancashire</t>
  </si>
  <si>
    <t>E2537</t>
  </si>
  <si>
    <t>West Lindsey</t>
  </si>
  <si>
    <t>E6146</t>
  </si>
  <si>
    <t>West Midlands Fire</t>
  </si>
  <si>
    <t>E0902</t>
  </si>
  <si>
    <t>Westmorland and Furness</t>
  </si>
  <si>
    <t>E2802</t>
  </si>
  <si>
    <t>West Northamptonshire</t>
  </si>
  <si>
    <t>E3135</t>
  </si>
  <si>
    <t>West Oxfordshire</t>
  </si>
  <si>
    <t>E3539</t>
  </si>
  <si>
    <t>West Suffolk</t>
  </si>
  <si>
    <t>E3820</t>
  </si>
  <si>
    <t>West Sussex</t>
  </si>
  <si>
    <t>E6147</t>
  </si>
  <si>
    <t>West Yorkshire Fire</t>
  </si>
  <si>
    <t>E5022</t>
  </si>
  <si>
    <t>Westminster</t>
  </si>
  <si>
    <t>E4210</t>
  </si>
  <si>
    <t>Wigan</t>
  </si>
  <si>
    <t>E3902</t>
  </si>
  <si>
    <t>Wiltshire</t>
  </si>
  <si>
    <t>E1743</t>
  </si>
  <si>
    <t>Winchester</t>
  </si>
  <si>
    <t>E0305</t>
  </si>
  <si>
    <t>Windsor And Maidenhead</t>
  </si>
  <si>
    <t>E4305</t>
  </si>
  <si>
    <t>Wirral</t>
  </si>
  <si>
    <t>E3641</t>
  </si>
  <si>
    <t>Woking</t>
  </si>
  <si>
    <t>E0306</t>
  </si>
  <si>
    <t>Wokingham</t>
  </si>
  <si>
    <t>E4607</t>
  </si>
  <si>
    <t>Wolverhampton</t>
  </si>
  <si>
    <t>E1837</t>
  </si>
  <si>
    <t>Worcester</t>
  </si>
  <si>
    <t>E1821</t>
  </si>
  <si>
    <t>Worcestershire</t>
  </si>
  <si>
    <t>E3837</t>
  </si>
  <si>
    <t>Worthing</t>
  </si>
  <si>
    <t>E1838</t>
  </si>
  <si>
    <t>Wychavon</t>
  </si>
  <si>
    <t>E2344</t>
  </si>
  <si>
    <t>Wyre</t>
  </si>
  <si>
    <t>E1839</t>
  </si>
  <si>
    <t>Wyre Forest</t>
  </si>
  <si>
    <t>E2701</t>
  </si>
  <si>
    <t>York</t>
  </si>
  <si>
    <t>E6346</t>
  </si>
  <si>
    <t>West Midlands Combined Authority</t>
  </si>
  <si>
    <t>E6349</t>
  </si>
  <si>
    <t xml:space="preserve">Liverpool City Region Combined Authority </t>
  </si>
  <si>
    <t>E6353</t>
  </si>
  <si>
    <t>West Yorkshire Combined Authority</t>
  </si>
  <si>
    <t>E6350</t>
  </si>
  <si>
    <t>South Yorkshire Mayoral Combined Authority</t>
  </si>
  <si>
    <t>E6356</t>
  </si>
  <si>
    <t>Cambridgeshire and Peterborough Combined Authority</t>
  </si>
  <si>
    <t>E6359</t>
  </si>
  <si>
    <t>North East Combined Authority</t>
  </si>
  <si>
    <t>E6354</t>
  </si>
  <si>
    <t>West of England Combined Authority</t>
  </si>
  <si>
    <t>E6361</t>
  </si>
  <si>
    <t>East Midlands Combined County Authority</t>
  </si>
  <si>
    <t>E6355</t>
  </si>
  <si>
    <t>Tees Valley Combined Authority</t>
  </si>
  <si>
    <t>E6363</t>
  </si>
  <si>
    <t>Hull and East Yorkshire Combined Authority</t>
  </si>
  <si>
    <t>E6362</t>
  </si>
  <si>
    <t>Greater Lincolnshire Combined Authority</t>
  </si>
  <si>
    <t>E6364</t>
  </si>
  <si>
    <t>Devon and Torbay Combined Authority</t>
  </si>
  <si>
    <t>E6365</t>
  </si>
  <si>
    <t>Lancashire Combined Authority</t>
  </si>
  <si>
    <t>Core Spending Power: 2024-25 revised baseline</t>
  </si>
  <si>
    <t>ecode</t>
  </si>
  <si>
    <t>ons_code</t>
  </si>
  <si>
    <t>authority</t>
  </si>
  <si>
    <t>region</t>
  </si>
  <si>
    <t>class</t>
  </si>
  <si>
    <t>ruc_21</t>
  </si>
  <si>
    <t>pop_2024</t>
  </si>
  <si>
    <t>csp_per_capita_2024</t>
  </si>
  <si>
    <t>Local Authority</t>
  </si>
  <si>
    <t>Region</t>
  </si>
  <si>
    <t>Class</t>
  </si>
  <si>
    <t>Rural Urban Classification 2021</t>
  </si>
  <si>
    <t>Legacy Business Rates</t>
  </si>
  <si>
    <t>Legacy Grant Funding</t>
  </si>
  <si>
    <t>Of which: Local Authority Better Care Grant</t>
  </si>
  <si>
    <t>Homelessness, Rough Sleeping and Domestic Abuse</t>
  </si>
  <si>
    <t>Families First Partnership (within Children, Families and Youth Grant)</t>
  </si>
  <si>
    <t>Grants rolled in to Revenue Support Grant</t>
  </si>
  <si>
    <t>Core Spending Power per capita</t>
  </si>
  <si>
    <t>£</t>
  </si>
  <si>
    <t/>
  </si>
  <si>
    <t>E07000223</t>
  </si>
  <si>
    <t>SE</t>
  </si>
  <si>
    <t>SD</t>
  </si>
  <si>
    <t>Predominantly Urban</t>
  </si>
  <si>
    <t>E07000032</t>
  </si>
  <si>
    <t>EM</t>
  </si>
  <si>
    <t>E07000224</t>
  </si>
  <si>
    <t>E07000170</t>
  </si>
  <si>
    <t>E07000105</t>
  </si>
  <si>
    <t>Urban with Significant Rural</t>
  </si>
  <si>
    <t>E31000001</t>
  </si>
  <si>
    <t>SW</t>
  </si>
  <si>
    <t>FIR</t>
  </si>
  <si>
    <t>E07000200</t>
  </si>
  <si>
    <t>EE</t>
  </si>
  <si>
    <t>Predominantly Rural</t>
  </si>
  <si>
    <t>E09000002</t>
  </si>
  <si>
    <t>L</t>
  </si>
  <si>
    <t>LB</t>
  </si>
  <si>
    <t>E09000003</t>
  </si>
  <si>
    <t>E08000038</t>
  </si>
  <si>
    <t>YH</t>
  </si>
  <si>
    <t>MD</t>
  </si>
  <si>
    <t>E07000066</t>
  </si>
  <si>
    <t>E07000084</t>
  </si>
  <si>
    <t>E07000171</t>
  </si>
  <si>
    <t>E06000022</t>
  </si>
  <si>
    <t>UA</t>
  </si>
  <si>
    <t>E06000055</t>
  </si>
  <si>
    <t>E31000002</t>
  </si>
  <si>
    <t>E31000003</t>
  </si>
  <si>
    <t>E09000004</t>
  </si>
  <si>
    <t>E08000025</t>
  </si>
  <si>
    <t>WM</t>
  </si>
  <si>
    <t>E07000129</t>
  </si>
  <si>
    <t>E06000008</t>
  </si>
  <si>
    <t>NW</t>
  </si>
  <si>
    <t>E06000009</t>
  </si>
  <si>
    <t>E07000033</t>
  </si>
  <si>
    <t>E08000001</t>
  </si>
  <si>
    <t>E07000136</t>
  </si>
  <si>
    <t>E06000058</t>
  </si>
  <si>
    <t>E06000036</t>
  </si>
  <si>
    <t>E08000032</t>
  </si>
  <si>
    <t>E07000067</t>
  </si>
  <si>
    <t>E07000143</t>
  </si>
  <si>
    <t>E09000005</t>
  </si>
  <si>
    <t>E07000068</t>
  </si>
  <si>
    <t>E06000043</t>
  </si>
  <si>
    <t>E06000023</t>
  </si>
  <si>
    <t>E07000144</t>
  </si>
  <si>
    <t>E09000006</t>
  </si>
  <si>
    <t>E07000234</t>
  </si>
  <si>
    <t>E07000095</t>
  </si>
  <si>
    <t>E07000172</t>
  </si>
  <si>
    <t>E06000060</t>
  </si>
  <si>
    <t>E31000004</t>
  </si>
  <si>
    <t>E07000117</t>
  </si>
  <si>
    <t>E08000002</t>
  </si>
  <si>
    <t>E08000033</t>
  </si>
  <si>
    <t>E07000008</t>
  </si>
  <si>
    <t>E10000003</t>
  </si>
  <si>
    <t>SC</t>
  </si>
  <si>
    <t>E31000005</t>
  </si>
  <si>
    <t>E09000007</t>
  </si>
  <si>
    <t>E07000192</t>
  </si>
  <si>
    <t>E07000106</t>
  </si>
  <si>
    <t>E07000069</t>
  </si>
  <si>
    <t>E06000056</t>
  </si>
  <si>
    <t>E07000130</t>
  </si>
  <si>
    <t>E07000070</t>
  </si>
  <si>
    <t>E07000078</t>
  </si>
  <si>
    <t>E07000177</t>
  </si>
  <si>
    <t>E06000049</t>
  </si>
  <si>
    <t>E31000006</t>
  </si>
  <si>
    <t>E06000050</t>
  </si>
  <si>
    <t>E07000034</t>
  </si>
  <si>
    <t>E07000225</t>
  </si>
  <si>
    <t>E07000118</t>
  </si>
  <si>
    <t>E09000001</t>
  </si>
  <si>
    <t>E31000007</t>
  </si>
  <si>
    <t>NE</t>
  </si>
  <si>
    <t>E07000071</t>
  </si>
  <si>
    <t>E06000052</t>
  </si>
  <si>
    <t>E07000079</t>
  </si>
  <si>
    <t>E08000026</t>
  </si>
  <si>
    <t>E07000226</t>
  </si>
  <si>
    <t>E09000008</t>
  </si>
  <si>
    <t>E06000063</t>
  </si>
  <si>
    <t>E31000009</t>
  </si>
  <si>
    <t>E07000096</t>
  </si>
  <si>
    <t>E06000005</t>
  </si>
  <si>
    <t>E07000107</t>
  </si>
  <si>
    <t>E06000015</t>
  </si>
  <si>
    <t>E10000007</t>
  </si>
  <si>
    <t>E07000035</t>
  </si>
  <si>
    <t>E31000010</t>
  </si>
  <si>
    <t>E10000008</t>
  </si>
  <si>
    <t>E31000011</t>
  </si>
  <si>
    <t>E08000017</t>
  </si>
  <si>
    <t>E31000047</t>
  </si>
  <si>
    <t>E06000059</t>
  </si>
  <si>
    <t>E07000108</t>
  </si>
  <si>
    <t>E08000027</t>
  </si>
  <si>
    <t>E06000047</t>
  </si>
  <si>
    <t>E31000013</t>
  </si>
  <si>
    <t>E09000009</t>
  </si>
  <si>
    <t>E07000009</t>
  </si>
  <si>
    <t>E07000040</t>
  </si>
  <si>
    <t>E07000085</t>
  </si>
  <si>
    <t>E07000242</t>
  </si>
  <si>
    <t>E07000137</t>
  </si>
  <si>
    <t>E06000011</t>
  </si>
  <si>
    <t>E07000193</t>
  </si>
  <si>
    <t>E07000244</t>
  </si>
  <si>
    <t>E10000011</t>
  </si>
  <si>
    <t>E31000014</t>
  </si>
  <si>
    <t>E07000061</t>
  </si>
  <si>
    <t>E07000086</t>
  </si>
  <si>
    <t>E07000207</t>
  </si>
  <si>
    <t>E09000010</t>
  </si>
  <si>
    <t>E07000072</t>
  </si>
  <si>
    <t>E07000208</t>
  </si>
  <si>
    <t>E07000036</t>
  </si>
  <si>
    <t>E10000012</t>
  </si>
  <si>
    <t>E31000015</t>
  </si>
  <si>
    <t>E07000041</t>
  </si>
  <si>
    <t>E07000087</t>
  </si>
  <si>
    <t>E07000010</t>
  </si>
  <si>
    <t>E07000112</t>
  </si>
  <si>
    <t>E07000080</t>
  </si>
  <si>
    <t>E07000119</t>
  </si>
  <si>
    <t>E08000037</t>
  </si>
  <si>
    <t>E07000173</t>
  </si>
  <si>
    <t>E07000081</t>
  </si>
  <si>
    <t>E10000013</t>
  </si>
  <si>
    <t>E07000088</t>
  </si>
  <si>
    <t>E07000109</t>
  </si>
  <si>
    <t>E07000145</t>
  </si>
  <si>
    <t>GLA</t>
  </si>
  <si>
    <t>E47000001</t>
  </si>
  <si>
    <t>NA</t>
  </si>
  <si>
    <t>E09000011</t>
  </si>
  <si>
    <t>E07000209</t>
  </si>
  <si>
    <t>E09000012</t>
  </si>
  <si>
    <t>E06000006</t>
  </si>
  <si>
    <t>E09000013</t>
  </si>
  <si>
    <t>E10000014</t>
  </si>
  <si>
    <t>E31000048</t>
  </si>
  <si>
    <t>E07000131</t>
  </si>
  <si>
    <t>E09000014</t>
  </si>
  <si>
    <t>E07000073</t>
  </si>
  <si>
    <t>E09000015</t>
  </si>
  <si>
    <t>E07000089</t>
  </si>
  <si>
    <t>E06000001</t>
  </si>
  <si>
    <t>E07000062</t>
  </si>
  <si>
    <t>E07000090</t>
  </si>
  <si>
    <t>E09000016</t>
  </si>
  <si>
    <t>E31000018</t>
  </si>
  <si>
    <t>E06000019</t>
  </si>
  <si>
    <t>E10000015</t>
  </si>
  <si>
    <t>E07000098</t>
  </si>
  <si>
    <t>E07000037</t>
  </si>
  <si>
    <t>E09000017</t>
  </si>
  <si>
    <t>E07000132</t>
  </si>
  <si>
    <t>E07000227</t>
  </si>
  <si>
    <t>E09000018</t>
  </si>
  <si>
    <t>E31000020</t>
  </si>
  <si>
    <t>E07000011</t>
  </si>
  <si>
    <t>E07000120</t>
  </si>
  <si>
    <t>E07000202</t>
  </si>
  <si>
    <t>E06000046</t>
  </si>
  <si>
    <t>E06000053</t>
  </si>
  <si>
    <t>E09000019</t>
  </si>
  <si>
    <t>E09000020</t>
  </si>
  <si>
    <t>E10000016</t>
  </si>
  <si>
    <t>E31000022</t>
  </si>
  <si>
    <t>E07000146</t>
  </si>
  <si>
    <t>E06000010</t>
  </si>
  <si>
    <t>E09000021</t>
  </si>
  <si>
    <t>E08000034</t>
  </si>
  <si>
    <t>E08000011</t>
  </si>
  <si>
    <t>E09000022</t>
  </si>
  <si>
    <t>E10000017</t>
  </si>
  <si>
    <t>E31000023</t>
  </si>
  <si>
    <t>E07000121</t>
  </si>
  <si>
    <t>E08000035</t>
  </si>
  <si>
    <t>E06000016</t>
  </si>
  <si>
    <t>E10000018</t>
  </si>
  <si>
    <t>E31000024</t>
  </si>
  <si>
    <t>E07000063</t>
  </si>
  <si>
    <t>E09000023</t>
  </si>
  <si>
    <t>E07000194</t>
  </si>
  <si>
    <t>E07000138</t>
  </si>
  <si>
    <t>E10000019</t>
  </si>
  <si>
    <t>E08000012</t>
  </si>
  <si>
    <t>E06000032</t>
  </si>
  <si>
    <t>E07000110</t>
  </si>
  <si>
    <t>E07000074</t>
  </si>
  <si>
    <t>E07000235</t>
  </si>
  <si>
    <t>E08000003</t>
  </si>
  <si>
    <t>E07000174</t>
  </si>
  <si>
    <t>E06000035</t>
  </si>
  <si>
    <t>E07000133</t>
  </si>
  <si>
    <t>E31000041</t>
  </si>
  <si>
    <t>E09000024</t>
  </si>
  <si>
    <t>E07000042</t>
  </si>
  <si>
    <t>E07000203</t>
  </si>
  <si>
    <t>E07000228</t>
  </si>
  <si>
    <t>E06000002</t>
  </si>
  <si>
    <t>E06000042</t>
  </si>
  <si>
    <t>E07000210</t>
  </si>
  <si>
    <t>E07000091</t>
  </si>
  <si>
    <t>E07000175</t>
  </si>
  <si>
    <t>E08000021</t>
  </si>
  <si>
    <t>E07000195</t>
  </si>
  <si>
    <t>E09000025</t>
  </si>
  <si>
    <t>E10000020</t>
  </si>
  <si>
    <t>E07000043</t>
  </si>
  <si>
    <t>E07000038</t>
  </si>
  <si>
    <t>E06000012</t>
  </si>
  <si>
    <t>E07000099</t>
  </si>
  <si>
    <t>E07000139</t>
  </si>
  <si>
    <t>E06000013</t>
  </si>
  <si>
    <t>E07000147</t>
  </si>
  <si>
    <t>E06000061</t>
  </si>
  <si>
    <t>E06000024</t>
  </si>
  <si>
    <t>E08000022</t>
  </si>
  <si>
    <t>E07000218</t>
  </si>
  <si>
    <t>E07000134</t>
  </si>
  <si>
    <t>E06000065</t>
  </si>
  <si>
    <t>E47000012</t>
  </si>
  <si>
    <t>E31000028</t>
  </si>
  <si>
    <t>E06000057</t>
  </si>
  <si>
    <t>E07000148</t>
  </si>
  <si>
    <t>E06000018</t>
  </si>
  <si>
    <t>E10000024</t>
  </si>
  <si>
    <t>E31000030</t>
  </si>
  <si>
    <t>E07000219</t>
  </si>
  <si>
    <t>E07000135</t>
  </si>
  <si>
    <t>E08000004</t>
  </si>
  <si>
    <t>E07000178</t>
  </si>
  <si>
    <t>E10000025</t>
  </si>
  <si>
    <t>E07000122</t>
  </si>
  <si>
    <t>E06000031</t>
  </si>
  <si>
    <t>E06000026</t>
  </si>
  <si>
    <t>E06000044</t>
  </si>
  <si>
    <t>E07000123</t>
  </si>
  <si>
    <t>E06000038</t>
  </si>
  <si>
    <t>E09000026</t>
  </si>
  <si>
    <t>E06000003</t>
  </si>
  <si>
    <t>E07000236</t>
  </si>
  <si>
    <t>E07000211</t>
  </si>
  <si>
    <t>E07000124</t>
  </si>
  <si>
    <t>E09000027</t>
  </si>
  <si>
    <t>E08000005</t>
  </si>
  <si>
    <t>E07000075</t>
  </si>
  <si>
    <t>E07000125</t>
  </si>
  <si>
    <t>E07000064</t>
  </si>
  <si>
    <t>E08000018</t>
  </si>
  <si>
    <t>E07000220</t>
  </si>
  <si>
    <t>E07000212</t>
  </si>
  <si>
    <t>E07000176</t>
  </si>
  <si>
    <t>E07000092</t>
  </si>
  <si>
    <t>E06000017</t>
  </si>
  <si>
    <t>E08000006</t>
  </si>
  <si>
    <t>E08000028</t>
  </si>
  <si>
    <t>E08000014</t>
  </si>
  <si>
    <t>E07000111</t>
  </si>
  <si>
    <t xml:space="preserve">E08000039 </t>
  </si>
  <si>
    <t>E06000051</t>
  </si>
  <si>
    <t>E31000032</t>
  </si>
  <si>
    <t>E06000039</t>
  </si>
  <si>
    <t>E08000029</t>
  </si>
  <si>
    <t>E06000066</t>
  </si>
  <si>
    <t>E07000012</t>
  </si>
  <si>
    <t>E07000039</t>
  </si>
  <si>
    <t>E06000025</t>
  </si>
  <si>
    <t>E07000044</t>
  </si>
  <si>
    <t>E07000140</t>
  </si>
  <si>
    <t>E07000141</t>
  </si>
  <si>
    <t>E07000149</t>
  </si>
  <si>
    <t>E07000179</t>
  </si>
  <si>
    <t>E07000126</t>
  </si>
  <si>
    <t>E07000196</t>
  </si>
  <si>
    <t>E08000023</t>
  </si>
  <si>
    <t>E31000042</t>
  </si>
  <si>
    <t>E06000045</t>
  </si>
  <si>
    <t>E06000033</t>
  </si>
  <si>
    <t>E09000028</t>
  </si>
  <si>
    <t>E07000213</t>
  </si>
  <si>
    <t>E07000240</t>
  </si>
  <si>
    <t>E08000013</t>
  </si>
  <si>
    <t>E07000197</t>
  </si>
  <si>
    <t>E10000028</t>
  </si>
  <si>
    <t>E07000198</t>
  </si>
  <si>
    <t>E31000033</t>
  </si>
  <si>
    <t>E07000243</t>
  </si>
  <si>
    <t>E08000007</t>
  </si>
  <si>
    <t>E06000004</t>
  </si>
  <si>
    <t>E06000021</t>
  </si>
  <si>
    <t>E07000221</t>
  </si>
  <si>
    <t>E07000082</t>
  </si>
  <si>
    <t>E10000029</t>
  </si>
  <si>
    <t>E08000024</t>
  </si>
  <si>
    <t>E10000030</t>
  </si>
  <si>
    <t>E07000214</t>
  </si>
  <si>
    <t>E09000029</t>
  </si>
  <si>
    <t>E07000113</t>
  </si>
  <si>
    <t>E06000030</t>
  </si>
  <si>
    <t>E08000008</t>
  </si>
  <si>
    <t>E07000199</t>
  </si>
  <si>
    <t>E07000215</t>
  </si>
  <si>
    <t>E07000045</t>
  </si>
  <si>
    <t>E06000020</t>
  </si>
  <si>
    <t>E07000076</t>
  </si>
  <si>
    <t>E07000093</t>
  </si>
  <si>
    <t>E07000083</t>
  </si>
  <si>
    <t>E07000114</t>
  </si>
  <si>
    <t>E07000102</t>
  </si>
  <si>
    <t>E06000034</t>
  </si>
  <si>
    <t>E07000115</t>
  </si>
  <si>
    <t>E06000027</t>
  </si>
  <si>
    <t>E07000046</t>
  </si>
  <si>
    <t>E09000030</t>
  </si>
  <si>
    <t>E08000009</t>
  </si>
  <si>
    <t>E07000116</t>
  </si>
  <si>
    <t>E31000043</t>
  </si>
  <si>
    <t>E07000077</t>
  </si>
  <si>
    <t>E07000180</t>
  </si>
  <si>
    <t>E08000036</t>
  </si>
  <si>
    <t>E08000030</t>
  </si>
  <si>
    <t>E09000031</t>
  </si>
  <si>
    <t>E09000032</t>
  </si>
  <si>
    <t>E06000007</t>
  </si>
  <si>
    <t>E07000222</t>
  </si>
  <si>
    <t>E10000031</t>
  </si>
  <si>
    <t>E07000103</t>
  </si>
  <si>
    <t>E07000216</t>
  </si>
  <si>
    <t>E07000065</t>
  </si>
  <si>
    <t>E07000241</t>
  </si>
  <si>
    <t>E06000037</t>
  </si>
  <si>
    <t>E07000047</t>
  </si>
  <si>
    <t>E07000127</t>
  </si>
  <si>
    <t>E07000142</t>
  </si>
  <si>
    <t>E31000044</t>
  </si>
  <si>
    <t>E06000064</t>
  </si>
  <si>
    <t>E06000062</t>
  </si>
  <si>
    <t>E07000181</t>
  </si>
  <si>
    <t>E07000245</t>
  </si>
  <si>
    <t>E10000032</t>
  </si>
  <si>
    <t>E31000045</t>
  </si>
  <si>
    <t>E09000033</t>
  </si>
  <si>
    <t>E08000010</t>
  </si>
  <si>
    <t>E06000054</t>
  </si>
  <si>
    <t>E07000094</t>
  </si>
  <si>
    <t>E06000040</t>
  </si>
  <si>
    <t>E08000015</t>
  </si>
  <si>
    <t>E07000217</t>
  </si>
  <si>
    <t>E06000041</t>
  </si>
  <si>
    <t>E08000031</t>
  </si>
  <si>
    <t>E07000237</t>
  </si>
  <si>
    <t>E10000034</t>
  </si>
  <si>
    <t>E07000229</t>
  </si>
  <si>
    <t>E07000238</t>
  </si>
  <si>
    <t>E07000128</t>
  </si>
  <si>
    <t>E07000239</t>
  </si>
  <si>
    <t>E06000014</t>
  </si>
  <si>
    <t>E47000007</t>
  </si>
  <si>
    <t>CA</t>
  </si>
  <si>
    <t>E47000004</t>
  </si>
  <si>
    <t>E47000003</t>
  </si>
  <si>
    <t>E47000002</t>
  </si>
  <si>
    <t>E47000008</t>
  </si>
  <si>
    <t>E47000014</t>
  </si>
  <si>
    <t>E47000009</t>
  </si>
  <si>
    <t>E47000013</t>
  </si>
  <si>
    <t>E47000006</t>
  </si>
  <si>
    <t>E47000016</t>
  </si>
  <si>
    <t>E47000017</t>
  </si>
  <si>
    <t> E47000015</t>
  </si>
  <si>
    <r>
      <t> </t>
    </r>
    <r>
      <rPr>
        <sz val="11"/>
        <color theme="1"/>
        <rFont val="Aptos"/>
        <family val="2"/>
      </rPr>
      <t>E47000018</t>
    </r>
  </si>
  <si>
    <t>Core Spending Power: 2025-26 compared to 2024-25</t>
  </si>
  <si>
    <t>pop_2025</t>
  </si>
  <si>
    <t>csp_per_capita_2025</t>
  </si>
  <si>
    <t>csp_change_2025</t>
  </si>
  <si>
    <t>Legacy Business rates Retention funding</t>
  </si>
  <si>
    <t>Legacy grant funding</t>
  </si>
  <si>
    <t>Recovery Grant</t>
  </si>
  <si>
    <t>Mayoral Capaciy Funding</t>
  </si>
  <si>
    <t>Percentage change in Core Spending Power from 2024-25 to 2025-26</t>
  </si>
  <si>
    <t>%</t>
  </si>
  <si>
    <t>Core Spending Power: 2026-27 compared to 2024-25</t>
  </si>
  <si>
    <t>pop_2026</t>
  </si>
  <si>
    <t>csp_per_capita_2026</t>
  </si>
  <si>
    <t>csp_change_2026</t>
  </si>
  <si>
    <t>Fair Funding Allocation</t>
  </si>
  <si>
    <t>Of which: Baseline Funding Level</t>
  </si>
  <si>
    <t>Of which: Revenue Support Grant</t>
  </si>
  <si>
    <t>100% income protection floor</t>
  </si>
  <si>
    <t>95% income protection floor</t>
  </si>
  <si>
    <t>Fire and Rescue real-terms floor</t>
  </si>
  <si>
    <t>Recovery Grant Guarantee</t>
  </si>
  <si>
    <t>Percentage change in Core Spending Power from 2024-25 to 2026-27</t>
  </si>
  <si>
    <t>2026-28</t>
  </si>
  <si>
    <t xml:space="preserve">The GLA has unique service responsibilities, including a national role for the Metropolitan Police, Transport for London, and London’s fire services face unique pressures. In recognition that the GLA’s retained business rates growth is used to support services outside of the Local Government Finance Settlement, and to prevent a reduction in funding to London’s and fire and rescue services, the GLA will retain a portion of its locally retained business rates growth past the reset. Further detail of the GLA's bespoke arrangement can be found in an explanatory note on the GLA's bespoke handling.  </t>
  </si>
  <si>
    <t>Core Spending Power: 2027-28 compared to 2024-25</t>
  </si>
  <si>
    <t>pop_2027</t>
  </si>
  <si>
    <t>csp_per_capita_2027</t>
  </si>
  <si>
    <t>csp_change_2027</t>
  </si>
  <si>
    <t>Percentage change in Core Spending Power from 2024-25 to 2027-28</t>
  </si>
  <si>
    <t>Core Spending Power: 2028-29 compared to 2024-25</t>
  </si>
  <si>
    <t>pop_2028</t>
  </si>
  <si>
    <t>csp_per_capita_2028</t>
  </si>
  <si>
    <t>csp_change_2028</t>
  </si>
  <si>
    <t>Percentage change in Core Spending Power from 2024-25 to 2028-29</t>
  </si>
  <si>
    <t>hrs_total_mca_2026</t>
  </si>
  <si>
    <t>hrs_total_mca_2027</t>
  </si>
  <si>
    <t>hrs_total_mca_2028</t>
  </si>
  <si>
    <t>rg_funding_floor_tot</t>
  </si>
  <si>
    <t>OLB</t>
  </si>
  <si>
    <t>ILB</t>
  </si>
  <si>
    <t>E08000039</t>
  </si>
  <si>
    <t>Cumbria PCC-FRA</t>
  </si>
  <si>
    <t>Eastleigh</t>
  </si>
  <si>
    <t>E12000007</t>
  </si>
  <si>
    <t>Cambridgeshire and Peterborough Combined Authority</t>
  </si>
  <si>
    <t>E47000015</t>
  </si>
  <si>
    <t>Devon &amp; Torbay Combined County Authority</t>
  </si>
  <si>
    <t>East Midlands Combined Authority</t>
  </si>
  <si>
    <t>Greater Lincolnshire Combined County Authority</t>
  </si>
  <si>
    <t>Hull and East Yorkshire Combined County Authority</t>
  </si>
  <si>
    <t>E47000018</t>
  </si>
  <si>
    <t>Lancashire Combined County Authority</t>
  </si>
  <si>
    <t>Liverpool City Region Combined Authority</t>
  </si>
  <si>
    <t>North East Combined Authority</t>
  </si>
  <si>
    <t>England TOTAL</t>
  </si>
  <si>
    <t>Mayoral Capacity Fund</t>
  </si>
  <si>
    <t>Core Spending Power change since 2024 (£ millions)</t>
  </si>
  <si>
    <t>of which: Local Authority Better Care Grant</t>
  </si>
  <si>
    <r>
      <t>of which: Legacy Business Rates</t>
    </r>
    <r>
      <rPr>
        <i/>
        <vertAlign val="superscript"/>
        <sz val="10"/>
        <color theme="1"/>
        <rFont val="Aptos"/>
        <family val="2"/>
      </rPr>
      <t>4</t>
    </r>
  </si>
  <si>
    <r>
      <t>of which: Legacy Grant Funding</t>
    </r>
    <r>
      <rPr>
        <i/>
        <vertAlign val="superscript"/>
        <sz val="10"/>
        <color theme="1"/>
        <rFont val="Aptos"/>
        <family val="2"/>
      </rPr>
      <t>5</t>
    </r>
  </si>
  <si>
    <r>
      <t>Council tax requirement</t>
    </r>
    <r>
      <rPr>
        <b/>
        <vertAlign val="superscript"/>
        <sz val="10"/>
        <color theme="1"/>
        <rFont val="Aptos"/>
        <family val="2"/>
      </rPr>
      <t>6,7</t>
    </r>
  </si>
  <si>
    <r>
      <t>Homelessness, Rough Sleeping and Domestic Abuse</t>
    </r>
    <r>
      <rPr>
        <b/>
        <vertAlign val="superscript"/>
        <sz val="10"/>
        <color theme="1"/>
        <rFont val="Aptos"/>
        <family val="2"/>
      </rPr>
      <t>8,9</t>
    </r>
  </si>
  <si>
    <r>
      <t>Families First Partnership</t>
    </r>
    <r>
      <rPr>
        <b/>
        <vertAlign val="superscript"/>
        <sz val="10"/>
        <color theme="1"/>
        <rFont val="Aptos"/>
        <family val="2"/>
      </rPr>
      <t>10</t>
    </r>
  </si>
  <si>
    <r>
      <t>Total Transitional Protections</t>
    </r>
    <r>
      <rPr>
        <b/>
        <vertAlign val="superscript"/>
        <sz val="10"/>
        <color theme="1"/>
        <rFont val="Aptos"/>
        <family val="2"/>
      </rPr>
      <t>11</t>
    </r>
  </si>
  <si>
    <r>
      <t>Grants rolled in to Revenue Support Grant</t>
    </r>
    <r>
      <rPr>
        <b/>
        <vertAlign val="superscript"/>
        <sz val="10"/>
        <color theme="1"/>
        <rFont val="Aptos"/>
        <family val="2"/>
      </rPr>
      <t>12</t>
    </r>
  </si>
  <si>
    <r>
      <rPr>
        <vertAlign val="superscript"/>
        <sz val="10"/>
        <color theme="1"/>
        <rFont val="Aptos"/>
        <family val="2"/>
      </rPr>
      <t>5</t>
    </r>
    <r>
      <rPr>
        <sz val="10"/>
        <color theme="1"/>
        <rFont val="Aptos"/>
        <family val="2"/>
      </rPr>
      <t>Legacy Grant Funding includes funding streams that were already within Core Spending Power in 2025-26, including: Social Care Grant; Market Sustainability and Improvement Fund; Employer National Insurance Contributions; New Homes Bonus; and 2025-26 Funding Floor. This funding becomes part of Revenue Support Grant from 2026-27.</t>
    </r>
  </si>
  <si>
    <r>
      <rPr>
        <vertAlign val="superscript"/>
        <sz val="10"/>
        <color theme="1"/>
        <rFont val="Aptos"/>
        <family val="2"/>
      </rPr>
      <t>10</t>
    </r>
    <r>
      <rPr>
        <sz val="10"/>
        <color theme="1"/>
        <rFont val="Aptos"/>
        <family val="2"/>
      </rPr>
      <t>This is part of the new Children, Families and Youth Grant. Further information can be found in the Funding Simplification explanatory note published alongside the Settlement. Funding for the Families First Partnership (FFP) programme is allocated using the latest Children and Young People’s Services Relative Needs Formula (CYPS RNF) and the Children’s Social Care Area Cost Adjustment (ACA). A minimum allocation level ensures that no authority receives less than its 2025–26 Children’s Social Care Prevention Grant and Family Help funding. To calculate these minimum levels, a proxy split based on the mid-2024 population aged 0–17 has been applied to North Northamptonshire’s 2025–26 Family Help grant allocation, reflecting that this funding was used for both North Northamptonshire and West Northamptonshire councils.</t>
    </r>
  </si>
  <si>
    <r>
      <rPr>
        <vertAlign val="superscript"/>
        <sz val="10"/>
        <color theme="1"/>
        <rFont val="Aptos"/>
        <family val="2"/>
      </rPr>
      <t>2</t>
    </r>
    <r>
      <rPr>
        <sz val="10"/>
        <color theme="1"/>
        <rFont val="Aptos"/>
        <family val="2"/>
      </rPr>
      <t>From 2026-27, Revenue Support Grant includes: funding streams which are all being added to Core Spending Power for the first time, as set out in footnote 12 below; Legacy Grant Funding in 2025-26, as outlined in footnote 5 below; Historic business rates grant compensation for under-indexation of tax rates; Green Plant and Machinery exemptions; and Small Business Rates Relief lost supplementary income.</t>
    </r>
  </si>
  <si>
    <r>
      <rPr>
        <vertAlign val="superscript"/>
        <sz val="10"/>
        <color theme="1"/>
        <rFont val="Aptos"/>
        <family val="2"/>
      </rPr>
      <t>4</t>
    </r>
    <r>
      <rPr>
        <sz val="10"/>
        <color theme="1"/>
        <rFont val="Aptos"/>
        <family val="2"/>
      </rPr>
      <t>Legacy Business Rates notionally includes: Historic business rates grant compensation for under-indexation of tax rates; Green Plant and Machinery exemptions; and Small Business Rates Relief lost supplementary income in 2025-26 and 2024-25. This funding becomes part of Revenue Support Grant from 2026-27.</t>
    </r>
  </si>
  <si>
    <r>
      <rPr>
        <vertAlign val="superscript"/>
        <sz val="10"/>
        <color theme="1"/>
        <rFont val="Aptos"/>
        <family val="2"/>
      </rPr>
      <t>7</t>
    </r>
    <r>
      <rPr>
        <sz val="10"/>
        <color theme="1"/>
        <rFont val="Aptos"/>
        <family val="2"/>
      </rPr>
      <t xml:space="preserve">  The government will not set council tax referendum principles for six local authorities (Westminster, Windsor and Maidenhead, Kensington and Chelsea, Hammersmith and Fulham, City of London, and Wandsworth) in financial years 2027-28 and 2028-29. For these authorities, the government has made an assumption on the Council Tax Requirement within the CSP tables.</t>
    </r>
  </si>
  <si>
    <r>
      <t>Projected population for 2026</t>
    </r>
    <r>
      <rPr>
        <vertAlign val="superscript"/>
        <sz val="11"/>
        <color theme="1"/>
        <rFont val="Aptos"/>
        <family val="2"/>
      </rPr>
      <t>1</t>
    </r>
  </si>
  <si>
    <r>
      <t>Projected population for 2024</t>
    </r>
    <r>
      <rPr>
        <vertAlign val="superscript"/>
        <sz val="11"/>
        <color theme="1"/>
        <rFont val="Aptos"/>
        <family val="2"/>
      </rPr>
      <t>1</t>
    </r>
  </si>
  <si>
    <r>
      <t>Projected population for 2025</t>
    </r>
    <r>
      <rPr>
        <vertAlign val="superscript"/>
        <sz val="11"/>
        <color theme="1"/>
        <rFont val="Aptos"/>
        <family val="2"/>
      </rPr>
      <t>1</t>
    </r>
  </si>
  <si>
    <r>
      <t>Projected population for 2027</t>
    </r>
    <r>
      <rPr>
        <vertAlign val="superscript"/>
        <sz val="11"/>
        <color theme="1"/>
        <rFont val="Aptos"/>
        <family val="2"/>
      </rPr>
      <t>1</t>
    </r>
  </si>
  <si>
    <r>
      <t>Projected population for 2028</t>
    </r>
    <r>
      <rPr>
        <vertAlign val="superscript"/>
        <sz val="11"/>
        <color theme="1"/>
        <rFont val="Aptos"/>
        <family val="2"/>
      </rPr>
      <t>1</t>
    </r>
  </si>
  <si>
    <r>
      <rPr>
        <vertAlign val="superscript"/>
        <sz val="10"/>
        <color theme="1"/>
        <rFont val="Aptos"/>
        <family val="2"/>
      </rPr>
      <t>11</t>
    </r>
    <r>
      <rPr>
        <sz val="10"/>
        <color theme="1"/>
        <rFont val="Aptos"/>
        <family val="2"/>
      </rPr>
      <t xml:space="preserve"> Details of the eligibility for and operation of 95% income protection, 100% income protection, real-terms protection are set out in the consultation and technical note published alongside the settlement.
For the small number of local authorities who would otherwise fall below 100% or 95% income protection because of the redistribution of grant within the Homelessness, Rough Sleeping and Domestic Abuse Grant, we will allocate transition funding to ensure they continue to benefit from the level of income protection they are eligible for.</t>
    </r>
  </si>
  <si>
    <t xml:space="preserve">The City of London Police Force and the Greater London Authority Metropolitan Police will continue to receive funding from the Local Government Finance Settlement in recognition of historic council tax grant funding paid to these authorities. For the Metropolitan Police Service, the government is maintaining the existing £44.8m London Policing allocation for the duration of the multiyear Settlement. For the City of London Police, the government is maintaining the existing £0.2m London Policing allocation for the duration of the multiyear Settlement. </t>
  </si>
  <si>
    <t>Council Tax Requirement excluding parish precepts</t>
  </si>
  <si>
    <t>Local Authority Better Care Grant</t>
  </si>
  <si>
    <t>of which: Recovery Grant</t>
  </si>
  <si>
    <r>
      <t>of which: Recovery Grant Guarantee</t>
    </r>
    <r>
      <rPr>
        <i/>
        <vertAlign val="superscript"/>
        <sz val="10"/>
        <color theme="1"/>
        <rFont val="Aptos"/>
        <family val="2"/>
      </rPr>
      <t>13</t>
    </r>
  </si>
  <si>
    <t>total_rg_2024</t>
  </si>
  <si>
    <t>rg_uplift_2024</t>
  </si>
  <si>
    <t>rg_uplift_2025</t>
  </si>
  <si>
    <t>rg_uplift_2026</t>
  </si>
  <si>
    <t>rg_uplift_2027</t>
  </si>
  <si>
    <t>rg_uplift_2028</t>
  </si>
  <si>
    <r>
      <t>of which: Recovery Grant Uplift</t>
    </r>
    <r>
      <rPr>
        <i/>
        <vertAlign val="superscript"/>
        <sz val="10"/>
        <color theme="1"/>
        <rFont val="Aptos"/>
        <family val="2"/>
      </rPr>
      <t>13</t>
    </r>
  </si>
  <si>
    <r>
      <rPr>
        <vertAlign val="superscript"/>
        <sz val="10"/>
        <color theme="1"/>
        <rFont val="Aptos"/>
        <family val="2"/>
      </rPr>
      <t>13</t>
    </r>
    <r>
      <rPr>
        <sz val="10"/>
        <color theme="1"/>
        <rFont val="Aptos"/>
        <family val="2"/>
      </rPr>
      <t>Details of the eligibility for and operation of the Recovery Grant Guarantee and Recovery Grant Uplift are set out in the consultation and technical note published alongside the settlement.</t>
    </r>
  </si>
  <si>
    <t>Recovery Grant Uplift</t>
  </si>
  <si>
    <t>total_rg_2025</t>
  </si>
  <si>
    <t>total_rg_2026</t>
  </si>
  <si>
    <t>total_rg_2027</t>
  </si>
  <si>
    <t>total_rg_2028</t>
  </si>
  <si>
    <t>of which: Fire and Rescue real-terms floor</t>
  </si>
  <si>
    <t>For the City of London we are publishing indicative Settlement allocations for 2027-28 and 2028-29. These indicative allocations are a continuation of our consultation with the City and subject to further engagement. Following this engagement, we will consult on proposals later this year as part of the provisional Local Government Finance Settlement 2027-28. The City’s indicative allocations have been calculated by applying a £50 million cap to the level of business rates growth in scope of income protection for 2027-28 and 2028-29</t>
  </si>
  <si>
    <r>
      <t>City of London</t>
    </r>
    <r>
      <rPr>
        <vertAlign val="superscript"/>
        <sz val="11"/>
        <color theme="1"/>
        <rFont val="Aptos"/>
        <family val="2"/>
      </rPr>
      <t>2</t>
    </r>
  </si>
  <si>
    <t>For the City of London we are publishing indicative Settlement allocations for 2027-28 and 2028-29. These indicative allocations are a continuation of our consultation with the City and subject to further engagement. Following this engagement, we will consult on proposals later this year as part of the provisional Local Government Finance Settlement 2027-28. The City’s indicative allocations have been calculated by applying a £50 million cap to the level of business rates growth in scope of income protection for 2027-28 and 2028-29+</t>
  </si>
  <si>
    <r>
      <t xml:space="preserve">Greater London Authority </t>
    </r>
    <r>
      <rPr>
        <vertAlign val="superscript"/>
        <sz val="11"/>
        <color theme="1"/>
        <rFont val="Aptos"/>
        <family val="2"/>
      </rPr>
      <t>2,3</t>
    </r>
  </si>
  <si>
    <t>2022-based Subnational Population Projections, Office for National Statistics, released June 2025</t>
  </si>
  <si>
    <t>Total Recovery Grant Allocation</t>
  </si>
  <si>
    <r>
      <rPr>
        <vertAlign val="superscript"/>
        <sz val="10"/>
        <color theme="1"/>
        <rFont val="Aptos"/>
        <family val="2"/>
      </rPr>
      <t>9</t>
    </r>
    <r>
      <rPr>
        <sz val="10"/>
        <color theme="1"/>
        <rFont val="Aptos"/>
        <family val="2"/>
      </rPr>
      <t xml:space="preserve">	Numerous grants have been given out to local authorities in recent years linked to homelessness and rough sleeping. In order to provide, as far as possible, a direct comparison with predecessor grants, we have limited our data to 24/25 and 25/26 and to include:  
a)	 For Rough Sleeping Prevention and Recovery Grant (RSPARG): funding that was issued under the payment code for RSPARG, Rough Sleeping Initiative (RSI), and Accommodation for Ex-Offenders. This includes the £69.9m uplift to RSPARG in 2025/26. Payments data to local authorities does not reflect local arrangements on the distribution of funding. For example, where pooled partnerships exist through joint-bidding or sub-regional arrangements, these have not been apportioned out. 
b)	 For Rough Sleeping Accommodation Programme (RSAP): funding that was issued under the payment code for RSAP only (reference Rough Sleeping Accommodation Project). This does not include payments made by MHCLG to Homes England, which was then issued to Registered Providers and local authorities outside London. Payment data does not reflect local arrangements on the distribution of funding. For example, in London, where funding is issued to the Greater London Authority (GLA) to manage, these payments have not been apportioned out.   
c)	 For Homelessness Prevention Grant (HPG): funding that was issued under the payment code for Homelessness Prevention Grant. We have backdated an assumed split between (i) temporary accommodation and (ii) prevention, relief and staffing funding in 2024/25 and 2025/26. This is a proxy only. This ensures that Core Spending Power is not artificially inflated or deflated and reflects that, from 2026/27, the temporary accommodation element of the HPG will be rolled into the Revenue Support Grant and the prevention, relief and staffing element of the HPG will be consolidated into the Homelessness, Rough Sleeping and Domestic Abuse Grant. This baseline split in both years assumes 51% of the HPG was for temporary accommodation and 49% was for prevention, relief and staffing. This mirrors the HPG grant conditions in 25/26. On top of this, the prevention, relief and staffing element also includes the £10.9m one-off top up made to some local authorities in 2025/26. It does not include the further £50m top up announced on 11 December as this was not confirmed in time for Settlement modelling and analysis. The government does not intend to retrospectively include the further £50m top up in backdated numbers.
d)	Payments data used may include additional payments that we have not identified in the scope, but were paid under the same payment code and equally may exclude payments such as top-ups where they are not associated with the main grant payment code. 
2.	Figures are based on MHCLG payment record. Payments data has been taken from August 2025 – therefore, some forecasting was required for financial year 25/26. The delivery of programmes is still on-going and therefore these forecasted figures may be subject to change. Payments data is representative of the funding that was paid to an authority. This may not match published data on allocations as it may account for underspends from a previous year, recoveries from incorrect payments or rounding.
3.    Mayoral Strategic Authorities received funding for RSPARG and RSAP in 2024/25 and 2025/26. This table does not currently include these figures. The figures will be added to the table in due course.</t>
    </r>
  </si>
  <si>
    <r>
      <rPr>
        <vertAlign val="superscript"/>
        <sz val="10"/>
        <color theme="1"/>
        <rFont val="Aptos"/>
        <family val="2"/>
      </rPr>
      <t>8</t>
    </r>
    <r>
      <rPr>
        <sz val="10"/>
        <color theme="1"/>
        <rFont val="Aptos"/>
        <family val="2"/>
      </rPr>
      <t>As confirmed at the final Settlement, the Homelessness, Rough Sleeping and Domestic Abuse Grant will be worth £2.7bn over three years and local authority allocations set out in this table now includes: the £19m uplift for domestic abuse safe accommodation; a £45m uplift to homelessness prevention funding; £49.7m for homelessness new burdens arising from the Renters' Rights Act; and £159m for supported housing services. More detail on these changes can be found in the Funding Simplification Explanatory Note published at the final Settlement.
Following feedback provided during the provisional settlement consultation period, some local authority allocations have been updated to more accurately reflect how previous funding for joint bids was apportioned between local authorities. These updated figures were used to calculate the baseline for multi-year Homelessness, Rough Sleeping and Domestic Abuse Grant allocations</t>
    </r>
  </si>
  <si>
    <r>
      <t>Homelessness, Rough Sleeping and Domestic Abuse</t>
    </r>
    <r>
      <rPr>
        <vertAlign val="superscript"/>
        <sz val="11"/>
        <color rgb="FF000000"/>
        <rFont val="Aptos"/>
        <family val="2"/>
      </rPr>
      <t>2</t>
    </r>
  </si>
  <si>
    <t>Mayoral Strategic Authorities received funding for RSPARG and RSAP in 2024/25 and 2025/26. This table does not currently include these figures. The figures will be added to the table in due course.</t>
  </si>
  <si>
    <r>
      <rPr>
        <vertAlign val="superscript"/>
        <sz val="10"/>
        <color theme="1"/>
        <rFont val="Aptos"/>
        <family val="2"/>
      </rPr>
      <t>3</t>
    </r>
    <r>
      <rPr>
        <sz val="10"/>
        <color theme="1"/>
        <rFont val="Aptos"/>
        <family val="2"/>
      </rPr>
      <t xml:space="preserve"> The 10 Year Health Plan announced reform to the Better Care Fund to focus on integrated services, DHSC and MHCLG will shortly set out further detail on our approach to reform. Where this involves any changes to NHS and local authority minimum contributions to pooled funding, we will not introduce those changes before 2027-28. The 2026-27 local authority allocations of the LABCG will be the same as the grant allocations in 2025-26.  Indicative allocations of the Local Authority Better Care Grant for 2027-28 and 2028-29 have not been published. LABCG funding is included within the Fair Funding Assessment, and  presented within the Revenue Support Grant for 2027-28 and 2028-29.</t>
    </r>
  </si>
  <si>
    <r>
      <t>City of London</t>
    </r>
    <r>
      <rPr>
        <vertAlign val="superscript"/>
        <sz val="11"/>
        <color theme="1"/>
        <rFont val="Aptos"/>
        <family val="2"/>
      </rPr>
      <t xml:space="preserve"> 3</t>
    </r>
  </si>
  <si>
    <r>
      <t>York and North Yorkshire Combined Authority</t>
    </r>
    <r>
      <rPr>
        <vertAlign val="superscript"/>
        <sz val="11"/>
        <color theme="1"/>
        <rFont val="Aptos"/>
        <family val="2"/>
      </rPr>
      <t>3</t>
    </r>
  </si>
  <si>
    <t>In 2024‑25, fire and rescue functions were the responsibility of the North Yorkshire Police, Fire and Crime Commissioner. Fire functions transferred to YNYCA from 2025-26.</t>
  </si>
  <si>
    <t>pooling_adjustment_2026</t>
  </si>
  <si>
    <t>pooling_adjustment_2024</t>
  </si>
  <si>
    <t>pooling_adjustment_2025</t>
  </si>
  <si>
    <t>pooling_adjustment_2027</t>
  </si>
  <si>
    <t>pooling_adjustment_2028</t>
  </si>
  <si>
    <t>Adjustment Support Grant</t>
  </si>
  <si>
    <r>
      <rPr>
        <vertAlign val="superscript"/>
        <sz val="10"/>
        <color theme="1"/>
        <rFont val="Aptos"/>
        <family val="2"/>
      </rPr>
      <t>6</t>
    </r>
    <r>
      <rPr>
        <sz val="10"/>
        <color theme="1"/>
        <rFont val="Aptos"/>
        <family val="2"/>
      </rPr>
      <t xml:space="preserve"> Council tax projections for 2026-27 to 2028-29 assumes local authorities increase their Band D council tax in line with the maximum allowable level set out by the council tax referendum principles published alongside the settlement. That is: a 3% core principle; a 2% adult social care precept; the greater of 3% or £5 cash principle for shire districts; a cash principle of £5 on Band D bills for Fire Authorities; and a cash principle of £15 on Band D bills for the police element of the Greater London Authority. Additional council tax flexibilities granted to authorities as part of the Exceptional Financial Support process are not reflected in core spending power.
 </t>
    </r>
  </si>
  <si>
    <r>
      <rPr>
        <vertAlign val="superscript"/>
        <sz val="10"/>
        <color theme="1"/>
        <rFont val="Aptos"/>
        <family val="2"/>
      </rPr>
      <t>12</t>
    </r>
    <r>
      <rPr>
        <sz val="10"/>
        <color theme="1"/>
        <rFont val="Aptos"/>
        <family val="2"/>
      </rPr>
      <t xml:space="preserve"> For 2024-25 and 2025-26, Grants rolled in to Revenue Support Grant includes the following funding streams, which are all being added to Core Spending Power for the first time: Social Housing new burdens; Awaab’s Law new burdens; Enforcement of OOH Calorie Labelling Regulations; Enforcement of Location and Volume Price Promotions Restrictions; LGF Data Review; Local Reform and Community Voices: Deprivation of Liberty Safeguards Funding; Biodiversity Net Gain Planning Requirement; War Pensions Disregard; Social Care in Prisons; Virtual School Heads for children with a social worker and children in kinship care; Virtual School Heads (VSH) Extension of the VSH role to previously looked after children; Supported Accommodation Reforms (New Burdens); Personal Advisors Extended Duty; Leaving Care Allowance uplift; Staying Put; and the temporary accommodation element of the former Homelessness Prevention Grant (HPG). For HPG, we have backdated an assumed split  between (i) temporary accommodation and (ii) prevention, relief and staffing funding in 2024/25 and 2025/26. This is a proxy only. Please see footnote 9 above for further details. From 2026-27, all funding in Grants rolled in to Revenue Support Grant becomes part of Revenue Support Grant.</t>
    </r>
  </si>
  <si>
    <t>v4.1_flgfs_supernumerary_rectangle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</si>
</sst>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4" formatCode="_-&quot;£&quot;* #,##0.00_-;\-&quot;£&quot;* #,##0.00_-;_-&quot;£&quot;* &quot;-&quot;??_-;_-@_-"/>
    <numFmt numFmtId="43" formatCode="_-* #,##0.00_-;\-* #,##0.00_-;_-* &quot;-&quot;??_-;_-@_-"/>
    <numFmt numFmtId="164" formatCode="_(* #,##0.00_);_(* \(#,##0.00\);_(* &quot;-&quot;??_);_(@_)"/>
    <numFmt numFmtId="165" formatCode="#,##0.000"/>
    <numFmt numFmtId="166" formatCode="#,##0.0"/>
    <numFmt numFmtId="167" formatCode="0.0%"/>
    <numFmt numFmtId="168" formatCode="#,##0.0000000"/>
    <numFmt numFmtId="169" formatCode="0.0"/>
    <numFmt numFmtId="170" formatCode="#,##0.00000"/>
    <numFmt numFmtId="171" formatCode="_(* #,##0.00000_);_(* \(#,##0.00000\);_(* &quot;-&quot;??_);_(@_)"/>
    <numFmt numFmtId="172" formatCode="_(* #,##0.000000_);_(* \(#,##0.000000\);_(* &quot;-&quot;??_);_(@_)"/>
  </numFmts>
  <fonts count="38" x14ac:knownFonts="1">
    <font>
      <sz val="11"/>
      <color theme="1"/>
      <name val="Calibri"/>
      <family val="2"/>
      <scheme val="minor"/>
    </font>
    <font>
      <sz val="11"/>
      <color theme="1"/>
      <name val="Calibri"/>
      <family val="2"/>
      <scheme val="minor"/>
    </font>
    <font>
      <sz val="12"/>
      <color theme="1"/>
      <name val="Arial"/>
      <family val="2"/>
    </font>
    <font>
      <u/>
      <sz val="10"/>
      <color indexed="12"/>
      <name val="Arial"/>
      <family val="2"/>
    </font>
    <font>
      <sz val="10"/>
      <name val="Arial"/>
      <family val="2"/>
    </font>
    <font>
      <sz val="8"/>
      <name val="Arial"/>
      <family val="2"/>
    </font>
    <font>
      <sz val="11"/>
      <color indexed="8"/>
      <name val="Calibri"/>
      <family val="2"/>
    </font>
    <font>
      <sz val="11"/>
      <name val="Calibri"/>
      <family val="2"/>
    </font>
    <font>
      <sz val="8"/>
      <name val="Calibri"/>
      <family val="2"/>
      <scheme val="minor"/>
    </font>
    <font>
      <sz val="10"/>
      <color rgb="FF000000"/>
      <name val="Arial"/>
      <family val="2"/>
    </font>
    <font>
      <sz val="11"/>
      <color theme="1"/>
      <name val="Aptos"/>
      <family val="2"/>
    </font>
    <font>
      <sz val="11"/>
      <color indexed="8"/>
      <name val="Aptos"/>
      <family val="2"/>
    </font>
    <font>
      <sz val="11"/>
      <name val="Aptos"/>
      <family val="2"/>
    </font>
    <font>
      <sz val="11"/>
      <color theme="0"/>
      <name val="Aptos"/>
      <family val="2"/>
    </font>
    <font>
      <b/>
      <sz val="12"/>
      <color theme="1"/>
      <name val="Aptos"/>
      <family val="2"/>
    </font>
    <font>
      <b/>
      <sz val="11"/>
      <color theme="1"/>
      <name val="Aptos"/>
      <family val="2"/>
    </font>
    <font>
      <vertAlign val="superscript"/>
      <sz val="11"/>
      <color theme="1"/>
      <name val="Aptos"/>
      <family val="2"/>
    </font>
    <font>
      <vertAlign val="superscript"/>
      <sz val="11"/>
      <color rgb="FF000000"/>
      <name val="Aptos"/>
      <family val="2"/>
    </font>
    <font>
      <b/>
      <sz val="11"/>
      <color indexed="8"/>
      <name val="Aptos"/>
      <family val="2"/>
    </font>
    <font>
      <b/>
      <sz val="10"/>
      <color theme="0"/>
      <name val="Aptos"/>
      <family val="2"/>
    </font>
    <font>
      <i/>
      <sz val="11"/>
      <color theme="1"/>
      <name val="Aptos"/>
      <family val="2"/>
    </font>
    <font>
      <b/>
      <sz val="10"/>
      <name val="Aptos"/>
      <family val="2"/>
    </font>
    <font>
      <b/>
      <sz val="11"/>
      <color theme="0"/>
      <name val="Aptos"/>
      <family val="2"/>
    </font>
    <font>
      <b/>
      <sz val="14"/>
      <color theme="1"/>
      <name val="Aptos"/>
      <family val="2"/>
    </font>
    <font>
      <sz val="10"/>
      <color theme="1"/>
      <name val="Aptos"/>
      <family val="2"/>
    </font>
    <font>
      <vertAlign val="superscript"/>
      <sz val="10"/>
      <color theme="1"/>
      <name val="Aptos"/>
      <family val="2"/>
    </font>
    <font>
      <b/>
      <sz val="10"/>
      <color theme="1"/>
      <name val="Aptos"/>
      <family val="2"/>
    </font>
    <font>
      <i/>
      <sz val="10"/>
      <color theme="1"/>
      <name val="Aptos"/>
      <family val="2"/>
    </font>
    <font>
      <b/>
      <vertAlign val="superscript"/>
      <sz val="10"/>
      <color theme="1"/>
      <name val="Aptos"/>
      <family val="2"/>
    </font>
    <font>
      <sz val="11"/>
      <color rgb="FF001D35"/>
      <name val="Aptos"/>
      <family val="2"/>
    </font>
    <font>
      <sz val="11"/>
      <color theme="1"/>
      <name val="Aptos"/>
      <family val="2"/>
    </font>
    <font>
      <i/>
      <vertAlign val="superscript"/>
      <sz val="10"/>
      <color theme="1"/>
      <name val="Aptos"/>
      <family val="2"/>
    </font>
    <font>
      <sz val="11"/>
      <color theme="1"/>
      <name val="Aptos"/>
      <family val="2"/>
    </font>
    <font>
      <sz val="11"/>
      <name val="Aptos"/>
      <family val="2"/>
    </font>
    <font>
      <sz val="11"/>
      <color indexed="8"/>
      <name val="Aptos"/>
      <family val="2"/>
    </font>
    <font>
      <sz val="10"/>
      <color theme="1"/>
      <name val="Aptos"/>
      <family val="2"/>
    </font>
    <font>
      <sz val="11"/>
      <color indexed="8"/>
      <name val="Aptos Narrow"/>
      <family val="2"/>
    </font>
    <font>
      <sz val="8"/>
      <color indexed="8"/>
      <name val="Aptos Narrow"/>
      <family val="2"/>
    </font>
  </fonts>
  <fills count="9">
    <fill>
      <patternFill patternType="none"/>
    </fill>
    <fill>
      <patternFill patternType="gray125"/>
    </fill>
    <fill>
      <patternFill patternType="solid">
        <fgColor theme="0"/>
        <bgColor indexed="64"/>
      </patternFill>
    </fill>
    <fill>
      <patternFill patternType="solid">
        <fgColor indexed="49"/>
        <bgColor indexed="64"/>
      </patternFill>
    </fill>
    <fill>
      <patternFill patternType="solid">
        <fgColor indexed="31"/>
      </patternFill>
    </fill>
    <fill>
      <patternFill patternType="solid">
        <fgColor indexed="47"/>
      </patternFill>
    </fill>
    <fill>
      <patternFill patternType="solid">
        <fgColor rgb="FF00625E"/>
        <bgColor indexed="64"/>
      </patternFill>
    </fill>
    <fill>
      <patternFill patternType="solid">
        <fgColor theme="7" tint="0.79998168889431442"/>
        <bgColor indexed="64"/>
      </patternFill>
    </fill>
    <fill>
      <patternFill patternType="solid">
        <fgColor rgb="FFF8D8F5"/>
        <bgColor indexed="64"/>
      </patternFill>
    </fill>
  </fills>
  <borders count="16">
    <border>
      <left/>
      <right/>
      <top/>
      <bottom/>
      <diagonal/>
    </border>
    <border>
      <left/>
      <right/>
      <top/>
      <bottom style="medium">
        <color indexed="64"/>
      </bottom>
      <diagonal/>
    </border>
    <border>
      <left/>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27">
    <xf numFmtId="0" fontId="0"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xf numFmtId="0" fontId="5" fillId="3" borderId="0">
      <alignment vertical="top"/>
    </xf>
    <xf numFmtId="0" fontId="4" fillId="0" borderId="0"/>
    <xf numFmtId="164" fontId="1" fillId="0" borderId="0" applyFont="0" applyFill="0" applyBorder="0" applyAlignment="0" applyProtection="0"/>
    <xf numFmtId="0" fontId="6" fillId="4" borderId="0" applyNumberFormat="0" applyBorder="0" applyAlignment="0" applyProtection="0"/>
    <xf numFmtId="0" fontId="6" fillId="5" borderId="0" applyNumberFormat="0" applyBorder="0" applyAlignment="0" applyProtection="0"/>
    <xf numFmtId="0" fontId="2" fillId="0" borderId="0"/>
    <xf numFmtId="164" fontId="4" fillId="0" borderId="0" applyFont="0" applyFill="0" applyBorder="0" applyAlignment="0" applyProtection="0"/>
    <xf numFmtId="0" fontId="7" fillId="0" borderId="0"/>
    <xf numFmtId="164" fontId="2" fillId="0" borderId="0" applyFont="0" applyFill="0" applyBorder="0" applyAlignment="0" applyProtection="0"/>
    <xf numFmtId="0" fontId="4" fillId="0" borderId="0"/>
    <xf numFmtId="0" fontId="4" fillId="0" borderId="0"/>
    <xf numFmtId="9" fontId="2" fillId="0" borderId="0" applyFont="0" applyFill="0" applyBorder="0" applyAlignment="0" applyProtection="0"/>
    <xf numFmtId="9" fontId="4" fillId="0" borderId="0" applyFont="0" applyFill="0" applyBorder="0" applyAlignment="0" applyProtection="0"/>
    <xf numFmtId="164" fontId="1" fillId="0" borderId="0" applyFont="0" applyFill="0" applyBorder="0" applyAlignment="0" applyProtection="0"/>
    <xf numFmtId="0" fontId="9" fillId="0" borderId="0"/>
    <xf numFmtId="43" fontId="1" fillId="0" borderId="0" applyFont="0" applyFill="0" applyBorder="0" applyAlignment="0" applyProtection="0"/>
    <xf numFmtId="0" fontId="9" fillId="0" borderId="0" applyNumberFormat="0" applyFont="0" applyBorder="0" applyProtection="0"/>
    <xf numFmtId="44"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cellStyleXfs>
  <cellXfs count="236">
    <xf numFmtId="0" fontId="0" fillId="0" borderId="0" xfId="0"/>
    <xf numFmtId="165" fontId="10" fillId="2" borderId="0" xfId="7" applyNumberFormat="1" applyFont="1" applyFill="1" applyAlignment="1">
      <alignment wrapText="1"/>
    </xf>
    <xf numFmtId="165" fontId="10" fillId="2" borderId="0" xfId="7" applyNumberFormat="1" applyFont="1" applyFill="1"/>
    <xf numFmtId="165" fontId="11" fillId="2" borderId="0" xfId="8" applyNumberFormat="1" applyFont="1" applyFill="1" applyBorder="1" applyAlignment="1">
      <alignment wrapText="1"/>
    </xf>
    <xf numFmtId="3" fontId="12" fillId="2" borderId="0" xfId="0" applyNumberFormat="1" applyFont="1" applyFill="1"/>
    <xf numFmtId="165" fontId="11" fillId="2" borderId="0" xfId="9" applyNumberFormat="1" applyFont="1" applyFill="1" applyAlignment="1">
      <alignment wrapText="1"/>
    </xf>
    <xf numFmtId="0" fontId="10" fillId="2" borderId="0" xfId="0" applyFont="1" applyFill="1"/>
    <xf numFmtId="165" fontId="11" fillId="2" borderId="0" xfId="10" applyNumberFormat="1" applyFont="1" applyFill="1" applyAlignment="1">
      <alignment wrapText="1"/>
    </xf>
    <xf numFmtId="2" fontId="10" fillId="2" borderId="0" xfId="0" applyNumberFormat="1" applyFont="1" applyFill="1"/>
    <xf numFmtId="165" fontId="13" fillId="2" borderId="0" xfId="7" applyNumberFormat="1" applyFont="1" applyFill="1" applyAlignment="1">
      <alignment wrapText="1"/>
    </xf>
    <xf numFmtId="165" fontId="14" fillId="2" borderId="0" xfId="7" applyNumberFormat="1" applyFont="1" applyFill="1"/>
    <xf numFmtId="3" fontId="12" fillId="2" borderId="0" xfId="0" applyNumberFormat="1" applyFont="1" applyFill="1" applyAlignment="1">
      <alignment horizontal="right"/>
    </xf>
    <xf numFmtId="43" fontId="10" fillId="2" borderId="0" xfId="0" applyNumberFormat="1" applyFont="1" applyFill="1"/>
    <xf numFmtId="3" fontId="12" fillId="2" borderId="0" xfId="10" applyNumberFormat="1" applyFont="1" applyFill="1" applyBorder="1" applyAlignment="1">
      <alignment wrapText="1"/>
    </xf>
    <xf numFmtId="43" fontId="12" fillId="2" borderId="0" xfId="0" applyNumberFormat="1" applyFont="1" applyFill="1"/>
    <xf numFmtId="165" fontId="12" fillId="2" borderId="0" xfId="7" applyNumberFormat="1" applyFont="1" applyFill="1" applyAlignment="1">
      <alignment wrapText="1"/>
    </xf>
    <xf numFmtId="165" fontId="12" fillId="2" borderId="0" xfId="9" applyNumberFormat="1" applyFont="1" applyFill="1" applyAlignment="1">
      <alignment wrapText="1"/>
    </xf>
    <xf numFmtId="0" fontId="12" fillId="2" borderId="0" xfId="0" applyFont="1" applyFill="1"/>
    <xf numFmtId="2" fontId="12" fillId="2" borderId="0" xfId="0" applyNumberFormat="1" applyFont="1" applyFill="1"/>
    <xf numFmtId="165" fontId="10" fillId="2" borderId="4" xfId="7" applyNumberFormat="1" applyFont="1" applyFill="1" applyBorder="1" applyAlignment="1">
      <alignment wrapText="1"/>
    </xf>
    <xf numFmtId="165" fontId="10" fillId="2" borderId="2" xfId="7" applyNumberFormat="1" applyFont="1" applyFill="1" applyBorder="1" applyAlignment="1">
      <alignment wrapText="1"/>
    </xf>
    <xf numFmtId="0" fontId="15" fillId="2" borderId="2" xfId="7" applyFont="1" applyFill="1" applyBorder="1" applyAlignment="1">
      <alignment horizontal="left" wrapText="1"/>
    </xf>
    <xf numFmtId="0" fontId="10" fillId="2" borderId="2" xfId="7" applyFont="1" applyFill="1" applyBorder="1" applyAlignment="1">
      <alignment horizontal="left" wrapText="1"/>
    </xf>
    <xf numFmtId="165" fontId="11" fillId="2" borderId="2" xfId="10" applyNumberFormat="1" applyFont="1" applyFill="1" applyBorder="1" applyAlignment="1">
      <alignment horizontal="left" wrapText="1"/>
    </xf>
    <xf numFmtId="165" fontId="11" fillId="2" borderId="2" xfId="9" applyNumberFormat="1" applyFont="1" applyFill="1" applyBorder="1" applyAlignment="1">
      <alignment horizontal="left" wrapText="1"/>
    </xf>
    <xf numFmtId="0" fontId="10" fillId="2" borderId="5" xfId="7" applyFont="1" applyFill="1" applyBorder="1" applyAlignment="1">
      <alignment horizontal="left" wrapText="1"/>
    </xf>
    <xf numFmtId="0" fontId="11" fillId="2" borderId="0" xfId="0" applyFont="1" applyFill="1"/>
    <xf numFmtId="165" fontId="18" fillId="2" borderId="2" xfId="10" applyNumberFormat="1" applyFont="1" applyFill="1" applyBorder="1" applyAlignment="1">
      <alignment horizontal="left" vertical="top" wrapText="1"/>
    </xf>
    <xf numFmtId="165" fontId="11" fillId="2" borderId="2" xfId="8" applyNumberFormat="1" applyFont="1" applyFill="1" applyBorder="1" applyAlignment="1">
      <alignment horizontal="left" vertical="top" wrapText="1"/>
    </xf>
    <xf numFmtId="165" fontId="18" fillId="2" borderId="2" xfId="8" applyNumberFormat="1" applyFont="1" applyFill="1" applyBorder="1" applyAlignment="1">
      <alignment horizontal="left" vertical="top" wrapText="1"/>
    </xf>
    <xf numFmtId="0" fontId="10" fillId="2" borderId="0" xfId="0" applyFont="1" applyFill="1" applyAlignment="1">
      <alignment horizontal="left"/>
    </xf>
    <xf numFmtId="165" fontId="10" fillId="2" borderId="11" xfId="7" applyNumberFormat="1" applyFont="1" applyFill="1" applyBorder="1" applyAlignment="1">
      <alignment wrapText="1"/>
    </xf>
    <xf numFmtId="165" fontId="10" fillId="2" borderId="10" xfId="7" applyNumberFormat="1" applyFont="1" applyFill="1" applyBorder="1" applyAlignment="1">
      <alignment wrapText="1"/>
    </xf>
    <xf numFmtId="165" fontId="10" fillId="2" borderId="11" xfId="7" applyNumberFormat="1" applyFont="1" applyFill="1" applyBorder="1"/>
    <xf numFmtId="0" fontId="10" fillId="0" borderId="0" xfId="0" applyFont="1"/>
    <xf numFmtId="165" fontId="10" fillId="2" borderId="6" xfId="7" applyNumberFormat="1" applyFont="1" applyFill="1" applyBorder="1" applyAlignment="1">
      <alignment wrapText="1"/>
    </xf>
    <xf numFmtId="166" fontId="18" fillId="2" borderId="0" xfId="19" applyNumberFormat="1" applyFont="1" applyFill="1" applyBorder="1" applyAlignment="1">
      <alignment wrapText="1"/>
    </xf>
    <xf numFmtId="3" fontId="11" fillId="2" borderId="0" xfId="19" applyNumberFormat="1" applyFont="1" applyFill="1" applyBorder="1" applyAlignment="1">
      <alignment wrapText="1"/>
    </xf>
    <xf numFmtId="3" fontId="10" fillId="2" borderId="0" xfId="0" applyNumberFormat="1" applyFont="1" applyFill="1" applyAlignment="1">
      <alignment horizontal="right"/>
    </xf>
    <xf numFmtId="166" fontId="11" fillId="2" borderId="0" xfId="19" applyNumberFormat="1" applyFont="1" applyFill="1" applyBorder="1" applyAlignment="1">
      <alignment wrapText="1"/>
    </xf>
    <xf numFmtId="41" fontId="11" fillId="2" borderId="0" xfId="19" applyNumberFormat="1" applyFont="1" applyFill="1" applyBorder="1" applyAlignment="1">
      <alignment wrapText="1"/>
    </xf>
    <xf numFmtId="2" fontId="11" fillId="2" borderId="0" xfId="8" applyNumberFormat="1" applyFont="1" applyFill="1" applyBorder="1" applyAlignment="1">
      <alignment wrapText="1"/>
    </xf>
    <xf numFmtId="0" fontId="10" fillId="2" borderId="6" xfId="0" applyFont="1" applyFill="1" applyBorder="1"/>
    <xf numFmtId="164" fontId="11" fillId="2" borderId="0" xfId="19" applyFont="1" applyFill="1" applyBorder="1" applyAlignment="1">
      <alignment wrapText="1"/>
    </xf>
    <xf numFmtId="0" fontId="16" fillId="2" borderId="6" xfId="7" applyFont="1" applyFill="1" applyBorder="1" applyAlignment="1">
      <alignment wrapText="1"/>
    </xf>
    <xf numFmtId="165" fontId="11" fillId="2" borderId="6" xfId="10" applyNumberFormat="1" applyFont="1" applyFill="1" applyBorder="1" applyAlignment="1">
      <alignment horizontal="left" wrapText="1"/>
    </xf>
    <xf numFmtId="0" fontId="10" fillId="0" borderId="6" xfId="0" applyFont="1" applyBorder="1"/>
    <xf numFmtId="166" fontId="18" fillId="2" borderId="1" xfId="19" applyNumberFormat="1" applyFont="1" applyFill="1" applyBorder="1" applyAlignment="1">
      <alignment wrapText="1"/>
    </xf>
    <xf numFmtId="3" fontId="11" fillId="2" borderId="1" xfId="19" applyNumberFormat="1" applyFont="1" applyFill="1" applyBorder="1" applyAlignment="1">
      <alignment wrapText="1"/>
    </xf>
    <xf numFmtId="3" fontId="10" fillId="2" borderId="1" xfId="0" applyNumberFormat="1" applyFont="1" applyFill="1" applyBorder="1" applyAlignment="1">
      <alignment horizontal="right"/>
    </xf>
    <xf numFmtId="166" fontId="11" fillId="2" borderId="1" xfId="19" applyNumberFormat="1" applyFont="1" applyFill="1" applyBorder="1" applyAlignment="1">
      <alignment wrapText="1"/>
    </xf>
    <xf numFmtId="165" fontId="11" fillId="2" borderId="0" xfId="9" applyNumberFormat="1" applyFont="1" applyFill="1" applyBorder="1" applyAlignment="1">
      <alignment wrapText="1"/>
    </xf>
    <xf numFmtId="165" fontId="11" fillId="2" borderId="0" xfId="10" applyNumberFormat="1" applyFont="1" applyFill="1" applyBorder="1" applyAlignment="1">
      <alignment wrapText="1"/>
    </xf>
    <xf numFmtId="3" fontId="10" fillId="2" borderId="0" xfId="0" applyNumberFormat="1" applyFont="1" applyFill="1"/>
    <xf numFmtId="165" fontId="15" fillId="2" borderId="0" xfId="7" applyNumberFormat="1" applyFont="1" applyFill="1"/>
    <xf numFmtId="0" fontId="16" fillId="2" borderId="0" xfId="7" applyFont="1" applyFill="1" applyAlignment="1">
      <alignment vertical="top" wrapText="1"/>
    </xf>
    <xf numFmtId="0" fontId="10" fillId="2" borderId="0" xfId="0" applyFont="1" applyFill="1" applyAlignment="1">
      <alignment horizontal="left" vertical="center"/>
    </xf>
    <xf numFmtId="0" fontId="16" fillId="2" borderId="0" xfId="7" applyFont="1" applyFill="1" applyAlignment="1">
      <alignment vertical="top"/>
    </xf>
    <xf numFmtId="0" fontId="16" fillId="2" borderId="0" xfId="7" applyFont="1" applyFill="1" applyAlignment="1">
      <alignment wrapText="1"/>
    </xf>
    <xf numFmtId="169" fontId="11" fillId="2" borderId="0" xfId="19" applyNumberFormat="1" applyFont="1" applyFill="1" applyBorder="1" applyAlignment="1">
      <alignment wrapText="1"/>
    </xf>
    <xf numFmtId="0" fontId="10" fillId="0" borderId="0" xfId="0" applyFont="1" applyAlignment="1">
      <alignment horizontal="left" vertical="center"/>
    </xf>
    <xf numFmtId="0" fontId="10" fillId="0" borderId="0" xfId="11" applyFont="1"/>
    <xf numFmtId="165" fontId="12" fillId="2" borderId="0" xfId="7" applyNumberFormat="1" applyFont="1" applyFill="1"/>
    <xf numFmtId="165" fontId="10" fillId="2" borderId="1" xfId="7" applyNumberFormat="1" applyFont="1" applyFill="1" applyBorder="1" applyAlignment="1">
      <alignment wrapText="1"/>
    </xf>
    <xf numFmtId="0" fontId="10" fillId="2" borderId="7" xfId="0" applyFont="1" applyFill="1" applyBorder="1"/>
    <xf numFmtId="3" fontId="16" fillId="2" borderId="6" xfId="7" applyNumberFormat="1" applyFont="1" applyFill="1" applyBorder="1" applyAlignment="1">
      <alignment wrapText="1"/>
    </xf>
    <xf numFmtId="167" fontId="10" fillId="2" borderId="0" xfId="1" applyNumberFormat="1" applyFont="1" applyFill="1"/>
    <xf numFmtId="3" fontId="10" fillId="2" borderId="0" xfId="1" applyNumberFormat="1" applyFont="1" applyFill="1"/>
    <xf numFmtId="0" fontId="20" fillId="2" borderId="0" xfId="0" applyFont="1" applyFill="1"/>
    <xf numFmtId="168" fontId="10" fillId="2" borderId="0" xfId="0" applyNumberFormat="1" applyFont="1" applyFill="1"/>
    <xf numFmtId="0" fontId="23" fillId="2" borderId="11" xfId="7" applyFont="1" applyFill="1" applyBorder="1"/>
    <xf numFmtId="3" fontId="24" fillId="2" borderId="10" xfId="7" applyNumberFormat="1" applyFont="1" applyFill="1" applyBorder="1" applyAlignment="1">
      <alignment horizontal="right" wrapText="1"/>
    </xf>
    <xf numFmtId="3" fontId="24" fillId="2" borderId="10" xfId="7" applyNumberFormat="1" applyFont="1" applyFill="1" applyBorder="1" applyAlignment="1">
      <alignment horizontal="right" vertical="top" wrapText="1"/>
    </xf>
    <xf numFmtId="0" fontId="14" fillId="2" borderId="6" xfId="7" applyFont="1" applyFill="1" applyBorder="1"/>
    <xf numFmtId="0" fontId="24" fillId="2" borderId="6" xfId="7" applyFont="1" applyFill="1" applyBorder="1" applyAlignment="1">
      <alignment horizontal="left" vertical="top" wrapText="1"/>
    </xf>
    <xf numFmtId="166" fontId="24" fillId="2" borderId="10" xfId="12" applyNumberFormat="1" applyFont="1" applyFill="1" applyBorder="1" applyAlignment="1">
      <alignment horizontal="right" vertical="center" wrapText="1"/>
    </xf>
    <xf numFmtId="3" fontId="10" fillId="2" borderId="0" xfId="0" applyNumberFormat="1" applyFont="1" applyFill="1" applyAlignment="1">
      <alignment horizontal="left"/>
    </xf>
    <xf numFmtId="166" fontId="10" fillId="2" borderId="0" xfId="0" applyNumberFormat="1" applyFont="1" applyFill="1"/>
    <xf numFmtId="10" fontId="10" fillId="2" borderId="0" xfId="1" applyNumberFormat="1" applyFont="1" applyFill="1" applyAlignment="1">
      <alignment horizontal="right"/>
    </xf>
    <xf numFmtId="166" fontId="24" fillId="2" borderId="0" xfId="12" applyNumberFormat="1" applyFont="1" applyFill="1" applyBorder="1" applyAlignment="1">
      <alignment horizontal="right" vertical="center" wrapText="1"/>
    </xf>
    <xf numFmtId="0" fontId="24" fillId="2" borderId="0" xfId="0" applyFont="1" applyFill="1" applyAlignment="1">
      <alignment horizontal="left" vertical="center" wrapText="1"/>
    </xf>
    <xf numFmtId="3" fontId="24" fillId="2" borderId="0" xfId="0" applyNumberFormat="1" applyFont="1" applyFill="1" applyAlignment="1">
      <alignment horizontal="right" vertical="center" wrapText="1"/>
    </xf>
    <xf numFmtId="1" fontId="10" fillId="0" borderId="0" xfId="13" applyNumberFormat="1" applyFont="1"/>
    <xf numFmtId="0" fontId="10" fillId="0" borderId="0" xfId="13" applyFont="1"/>
    <xf numFmtId="165" fontId="10" fillId="0" borderId="0" xfId="7" applyNumberFormat="1" applyFont="1" applyAlignment="1">
      <alignment horizontal="left" vertical="center" wrapText="1"/>
    </xf>
    <xf numFmtId="0" fontId="10" fillId="0" borderId="0" xfId="0" applyFont="1" applyAlignment="1">
      <alignment horizontal="left" vertical="center" wrapText="1"/>
    </xf>
    <xf numFmtId="0" fontId="10" fillId="2" borderId="0" xfId="0" applyFont="1" applyFill="1" applyAlignment="1">
      <alignment horizontal="left" vertical="center" wrapText="1"/>
    </xf>
    <xf numFmtId="0" fontId="10" fillId="2" borderId="0" xfId="0" applyFont="1" applyFill="1" applyAlignment="1">
      <alignment horizontal="left" wrapText="1"/>
    </xf>
    <xf numFmtId="0" fontId="15" fillId="2" borderId="0" xfId="8" applyNumberFormat="1" applyFont="1" applyFill="1" applyBorder="1" applyAlignment="1">
      <alignment horizontal="left" wrapText="1"/>
    </xf>
    <xf numFmtId="0" fontId="18" fillId="2" borderId="0" xfId="8" applyNumberFormat="1" applyFont="1" applyFill="1" applyBorder="1" applyAlignment="1">
      <alignment horizontal="left" wrapText="1"/>
    </xf>
    <xf numFmtId="0" fontId="11" fillId="2" borderId="0" xfId="8" applyNumberFormat="1" applyFont="1" applyFill="1" applyBorder="1" applyAlignment="1">
      <alignment horizontal="left" wrapText="1"/>
    </xf>
    <xf numFmtId="0" fontId="10" fillId="2" borderId="0" xfId="8" applyNumberFormat="1" applyFont="1" applyFill="1" applyBorder="1" applyAlignment="1">
      <alignment horizontal="left" wrapText="1"/>
    </xf>
    <xf numFmtId="0" fontId="10" fillId="2" borderId="7" xfId="8" applyNumberFormat="1" applyFont="1" applyFill="1" applyBorder="1" applyAlignment="1">
      <alignment horizontal="left" wrapText="1"/>
    </xf>
    <xf numFmtId="43" fontId="18" fillId="2" borderId="2" xfId="8" applyNumberFormat="1" applyFont="1" applyFill="1" applyBorder="1" applyAlignment="1">
      <alignment horizontal="left" vertical="top" wrapText="1"/>
    </xf>
    <xf numFmtId="2" fontId="11" fillId="2" borderId="2" xfId="8" applyNumberFormat="1" applyFont="1" applyFill="1" applyBorder="1" applyAlignment="1">
      <alignment horizontal="left" vertical="top" wrapText="1"/>
    </xf>
    <xf numFmtId="165" fontId="18" fillId="2" borderId="5" xfId="8" applyNumberFormat="1" applyFont="1" applyFill="1" applyBorder="1" applyAlignment="1">
      <alignment horizontal="left" vertical="top" wrapText="1"/>
    </xf>
    <xf numFmtId="165" fontId="10" fillId="2" borderId="3" xfId="7" applyNumberFormat="1" applyFont="1" applyFill="1" applyBorder="1" applyAlignment="1">
      <alignment wrapText="1"/>
    </xf>
    <xf numFmtId="165" fontId="10" fillId="2" borderId="4" xfId="7" applyNumberFormat="1" applyFont="1" applyFill="1" applyBorder="1" applyAlignment="1">
      <alignment horizontal="left"/>
    </xf>
    <xf numFmtId="0" fontId="10" fillId="2" borderId="6" xfId="7" applyFont="1" applyFill="1" applyBorder="1" applyAlignment="1">
      <alignment horizontal="left" vertical="top"/>
    </xf>
    <xf numFmtId="165" fontId="10" fillId="2" borderId="4" xfId="7" applyNumberFormat="1" applyFont="1" applyFill="1" applyBorder="1" applyAlignment="1">
      <alignment horizontal="left" vertical="top"/>
    </xf>
    <xf numFmtId="0" fontId="12" fillId="0" borderId="0" xfId="0" applyFont="1" applyAlignment="1">
      <alignment vertical="center"/>
    </xf>
    <xf numFmtId="166" fontId="24" fillId="2" borderId="12" xfId="12" applyNumberFormat="1" applyFont="1" applyFill="1" applyBorder="1" applyAlignment="1">
      <alignment horizontal="right" vertical="center" wrapText="1"/>
    </xf>
    <xf numFmtId="166" fontId="24" fillId="2" borderId="7" xfId="12" applyNumberFormat="1" applyFont="1" applyFill="1" applyBorder="1" applyAlignment="1">
      <alignment horizontal="right" vertical="center" wrapText="1"/>
    </xf>
    <xf numFmtId="0" fontId="22" fillId="6" borderId="4" xfId="0" applyFont="1" applyFill="1" applyBorder="1"/>
    <xf numFmtId="3" fontId="22" fillId="6" borderId="2" xfId="0" applyNumberFormat="1" applyFont="1" applyFill="1" applyBorder="1"/>
    <xf numFmtId="3" fontId="22" fillId="6" borderId="5" xfId="0" applyNumberFormat="1" applyFont="1" applyFill="1" applyBorder="1"/>
    <xf numFmtId="10" fontId="10" fillId="2" borderId="0" xfId="1" applyNumberFormat="1" applyFont="1" applyFill="1" applyBorder="1" applyAlignment="1">
      <alignment horizontal="right"/>
    </xf>
    <xf numFmtId="167" fontId="10" fillId="2" borderId="0" xfId="1" applyNumberFormat="1" applyFont="1" applyFill="1" applyBorder="1"/>
    <xf numFmtId="3" fontId="24" fillId="2" borderId="12" xfId="7" applyNumberFormat="1" applyFont="1" applyFill="1" applyBorder="1" applyAlignment="1">
      <alignment horizontal="right" vertical="top" wrapText="1"/>
    </xf>
    <xf numFmtId="3" fontId="24" fillId="2" borderId="7" xfId="7" applyNumberFormat="1" applyFont="1" applyFill="1" applyBorder="1" applyAlignment="1">
      <alignment horizontal="right" vertical="top" wrapText="1"/>
    </xf>
    <xf numFmtId="3" fontId="24" fillId="2" borderId="7" xfId="7" applyNumberFormat="1" applyFont="1" applyFill="1" applyBorder="1" applyAlignment="1">
      <alignment horizontal="right" wrapText="1"/>
    </xf>
    <xf numFmtId="166" fontId="24" fillId="2" borderId="14" xfId="12" applyNumberFormat="1" applyFont="1" applyFill="1" applyBorder="1" applyAlignment="1">
      <alignment horizontal="right" vertical="center" wrapText="1"/>
    </xf>
    <xf numFmtId="166" fontId="24" fillId="2" borderId="15" xfId="12" applyNumberFormat="1" applyFont="1" applyFill="1" applyBorder="1" applyAlignment="1">
      <alignment horizontal="right" vertical="center" wrapText="1"/>
    </xf>
    <xf numFmtId="165" fontId="10" fillId="7" borderId="2" xfId="7" applyNumberFormat="1" applyFont="1" applyFill="1" applyBorder="1" applyAlignment="1">
      <alignment wrapText="1"/>
    </xf>
    <xf numFmtId="165" fontId="12" fillId="2" borderId="0" xfId="7" applyNumberFormat="1" applyFont="1" applyFill="1" applyAlignment="1">
      <alignment horizontal="left" vertical="top" wrapText="1"/>
    </xf>
    <xf numFmtId="0" fontId="11" fillId="2" borderId="7" xfId="8" applyNumberFormat="1" applyFont="1" applyFill="1" applyBorder="1" applyAlignment="1">
      <alignment horizontal="left" wrapText="1"/>
    </xf>
    <xf numFmtId="2" fontId="11" fillId="2" borderId="5" xfId="8" applyNumberFormat="1" applyFont="1" applyFill="1" applyBorder="1" applyAlignment="1">
      <alignment horizontal="left" vertical="top" wrapText="1"/>
    </xf>
    <xf numFmtId="165" fontId="18" fillId="2" borderId="2" xfId="10" applyNumberFormat="1" applyFont="1" applyFill="1" applyBorder="1" applyAlignment="1">
      <alignment horizontal="left" wrapText="1"/>
    </xf>
    <xf numFmtId="3" fontId="10" fillId="2" borderId="0" xfId="0" applyNumberFormat="1" applyFont="1" applyFill="1" applyAlignment="1">
      <alignment horizontal="left" wrapText="1"/>
    </xf>
    <xf numFmtId="0" fontId="26" fillId="2" borderId="11" xfId="7" applyFont="1" applyFill="1" applyBorder="1" applyAlignment="1">
      <alignment horizontal="left" vertical="top" wrapText="1"/>
    </xf>
    <xf numFmtId="0" fontId="27" fillId="2" borderId="6" xfId="0" applyFont="1" applyFill="1" applyBorder="1" applyAlignment="1">
      <alignment horizontal="left" indent="1"/>
    </xf>
    <xf numFmtId="0" fontId="27" fillId="2" borderId="6" xfId="7" applyFont="1" applyFill="1" applyBorder="1" applyAlignment="1">
      <alignment horizontal="left" vertical="top" wrapText="1" indent="1"/>
    </xf>
    <xf numFmtId="0" fontId="26" fillId="0" borderId="6" xfId="7" applyFont="1" applyBorder="1" applyAlignment="1">
      <alignment horizontal="left" vertical="top" wrapText="1"/>
    </xf>
    <xf numFmtId="0" fontId="26" fillId="2" borderId="6" xfId="0" applyFont="1" applyFill="1" applyBorder="1"/>
    <xf numFmtId="0" fontId="26" fillId="0" borderId="13" xfId="7" applyFont="1" applyBorder="1" applyAlignment="1">
      <alignment horizontal="left" vertical="top" wrapText="1"/>
    </xf>
    <xf numFmtId="165" fontId="10" fillId="2" borderId="6" xfId="7" applyNumberFormat="1" applyFont="1" applyFill="1" applyBorder="1" applyAlignment="1">
      <alignment horizontal="center" wrapText="1"/>
    </xf>
    <xf numFmtId="165" fontId="10" fillId="2" borderId="8" xfId="7" applyNumberFormat="1" applyFont="1" applyFill="1" applyBorder="1" applyAlignment="1">
      <alignment horizontal="center" wrapText="1"/>
    </xf>
    <xf numFmtId="0" fontId="29" fillId="2" borderId="9" xfId="0" applyFont="1" applyFill="1" applyBorder="1"/>
    <xf numFmtId="3" fontId="16" fillId="2" borderId="0" xfId="7" applyNumberFormat="1" applyFont="1" applyFill="1" applyAlignment="1">
      <alignment wrapText="1"/>
    </xf>
    <xf numFmtId="0" fontId="12" fillId="2" borderId="6" xfId="0" applyFont="1" applyFill="1" applyBorder="1"/>
    <xf numFmtId="0" fontId="12" fillId="2" borderId="8" xfId="0" applyFont="1" applyFill="1" applyBorder="1"/>
    <xf numFmtId="165" fontId="10" fillId="2" borderId="7" xfId="7" applyNumberFormat="1" applyFont="1" applyFill="1" applyBorder="1" applyAlignment="1">
      <alignment wrapText="1"/>
    </xf>
    <xf numFmtId="167" fontId="11" fillId="2" borderId="0" xfId="19" applyNumberFormat="1" applyFont="1" applyFill="1" applyBorder="1" applyAlignment="1">
      <alignment wrapText="1"/>
    </xf>
    <xf numFmtId="165" fontId="10" fillId="2" borderId="0" xfId="7" applyNumberFormat="1" applyFont="1" applyFill="1" applyAlignment="1">
      <alignment horizontal="center" wrapText="1"/>
    </xf>
    <xf numFmtId="0" fontId="29" fillId="2" borderId="0" xfId="0" applyFont="1" applyFill="1"/>
    <xf numFmtId="3" fontId="10" fillId="2" borderId="2" xfId="7" applyNumberFormat="1" applyFont="1" applyFill="1" applyBorder="1" applyAlignment="1">
      <alignment horizontal="left" wrapText="1"/>
    </xf>
    <xf numFmtId="2" fontId="10" fillId="2" borderId="2" xfId="7" applyNumberFormat="1" applyFont="1" applyFill="1" applyBorder="1" applyAlignment="1">
      <alignment horizontal="left" wrapText="1"/>
    </xf>
    <xf numFmtId="166" fontId="11" fillId="2" borderId="10" xfId="19" applyNumberFormat="1" applyFont="1" applyFill="1" applyBorder="1" applyAlignment="1">
      <alignment wrapText="1"/>
    </xf>
    <xf numFmtId="166" fontId="18" fillId="2" borderId="10" xfId="19" applyNumberFormat="1" applyFont="1" applyFill="1" applyBorder="1" applyAlignment="1">
      <alignment wrapText="1"/>
    </xf>
    <xf numFmtId="166" fontId="18" fillId="2" borderId="7" xfId="19" applyNumberFormat="1" applyFont="1" applyFill="1" applyBorder="1" applyAlignment="1">
      <alignment wrapText="1"/>
    </xf>
    <xf numFmtId="166" fontId="18" fillId="2" borderId="9" xfId="19" applyNumberFormat="1" applyFont="1" applyFill="1" applyBorder="1" applyAlignment="1">
      <alignment wrapText="1"/>
    </xf>
    <xf numFmtId="165" fontId="11" fillId="2" borderId="0" xfId="10" applyNumberFormat="1" applyFont="1" applyFill="1" applyBorder="1" applyAlignment="1">
      <alignment horizontal="left" wrapText="1"/>
    </xf>
    <xf numFmtId="165" fontId="10" fillId="2" borderId="0" xfId="7" applyNumberFormat="1" applyFont="1" applyFill="1" applyAlignment="1">
      <alignment horizontal="left" wrapText="1"/>
    </xf>
    <xf numFmtId="165" fontId="10" fillId="2" borderId="0" xfId="7" applyNumberFormat="1" applyFont="1" applyFill="1" applyAlignment="1">
      <alignment horizontal="left"/>
    </xf>
    <xf numFmtId="0" fontId="12" fillId="2" borderId="0" xfId="0" applyFont="1" applyFill="1" applyAlignment="1">
      <alignment horizontal="left"/>
    </xf>
    <xf numFmtId="0" fontId="15" fillId="0" borderId="2" xfId="7" applyFont="1" applyBorder="1" applyAlignment="1">
      <alignment horizontal="left" wrapText="1"/>
    </xf>
    <xf numFmtId="3" fontId="10" fillId="0" borderId="2" xfId="7" applyNumberFormat="1" applyFont="1" applyBorder="1" applyAlignment="1">
      <alignment horizontal="left" wrapText="1"/>
    </xf>
    <xf numFmtId="0" fontId="10" fillId="0" borderId="2" xfId="7" applyFont="1" applyBorder="1" applyAlignment="1">
      <alignment horizontal="left" wrapText="1"/>
    </xf>
    <xf numFmtId="41" fontId="11" fillId="2" borderId="0" xfId="19" applyNumberFormat="1" applyFont="1" applyFill="1" applyBorder="1" applyAlignment="1">
      <alignment horizontal="right" wrapText="1"/>
    </xf>
    <xf numFmtId="166" fontId="18" fillId="2" borderId="0" xfId="19" applyNumberFormat="1" applyFont="1" applyFill="1" applyBorder="1" applyAlignment="1">
      <alignment horizontal="right" wrapText="1"/>
    </xf>
    <xf numFmtId="3" fontId="11" fillId="2" borderId="0" xfId="19" applyNumberFormat="1" applyFont="1" applyFill="1" applyBorder="1" applyAlignment="1">
      <alignment horizontal="right" wrapText="1"/>
    </xf>
    <xf numFmtId="166" fontId="11" fillId="2" borderId="0" xfId="19" applyNumberFormat="1" applyFont="1" applyFill="1" applyBorder="1" applyAlignment="1">
      <alignment horizontal="right" wrapText="1"/>
    </xf>
    <xf numFmtId="167" fontId="11" fillId="2" borderId="7" xfId="19" applyNumberFormat="1" applyFont="1" applyFill="1" applyBorder="1" applyAlignment="1">
      <alignment horizontal="right" wrapText="1"/>
    </xf>
    <xf numFmtId="169" fontId="18" fillId="2" borderId="0" xfId="19" applyNumberFormat="1" applyFont="1" applyFill="1" applyBorder="1" applyAlignment="1">
      <alignment horizontal="right" wrapText="1"/>
    </xf>
    <xf numFmtId="166" fontId="18" fillId="2" borderId="1" xfId="19" applyNumberFormat="1" applyFont="1" applyFill="1" applyBorder="1" applyAlignment="1">
      <alignment horizontal="right" wrapText="1"/>
    </xf>
    <xf numFmtId="3" fontId="11" fillId="2" borderId="1" xfId="19" applyNumberFormat="1" applyFont="1" applyFill="1" applyBorder="1" applyAlignment="1">
      <alignment horizontal="right" wrapText="1"/>
    </xf>
    <xf numFmtId="169" fontId="18" fillId="2" borderId="1" xfId="19" applyNumberFormat="1" applyFont="1" applyFill="1" applyBorder="1" applyAlignment="1">
      <alignment horizontal="right" wrapText="1"/>
    </xf>
    <xf numFmtId="166" fontId="11" fillId="2" borderId="1" xfId="19" applyNumberFormat="1" applyFont="1" applyFill="1" applyBorder="1" applyAlignment="1">
      <alignment horizontal="right" wrapText="1"/>
    </xf>
    <xf numFmtId="41" fontId="11" fillId="2" borderId="1" xfId="19" applyNumberFormat="1" applyFont="1" applyFill="1" applyBorder="1" applyAlignment="1">
      <alignment horizontal="right" wrapText="1"/>
    </xf>
    <xf numFmtId="167" fontId="11" fillId="2" borderId="9" xfId="19" applyNumberFormat="1" applyFont="1" applyFill="1" applyBorder="1" applyAlignment="1">
      <alignment horizontal="right" wrapText="1"/>
    </xf>
    <xf numFmtId="170" fontId="10" fillId="2" borderId="0" xfId="0" applyNumberFormat="1" applyFont="1" applyFill="1"/>
    <xf numFmtId="0" fontId="30" fillId="2" borderId="0" xfId="0" applyFont="1" applyFill="1"/>
    <xf numFmtId="165" fontId="10" fillId="2" borderId="11" xfId="7" applyNumberFormat="1" applyFont="1" applyFill="1" applyBorder="1" applyAlignment="1">
      <alignment horizontal="left" vertical="top"/>
    </xf>
    <xf numFmtId="165" fontId="18" fillId="2" borderId="10" xfId="10" applyNumberFormat="1" applyFont="1" applyFill="1" applyBorder="1" applyAlignment="1">
      <alignment horizontal="left" vertical="top" wrapText="1"/>
    </xf>
    <xf numFmtId="43" fontId="18" fillId="2" borderId="10" xfId="8" applyNumberFormat="1" applyFont="1" applyFill="1" applyBorder="1" applyAlignment="1">
      <alignment horizontal="left" vertical="top" wrapText="1"/>
    </xf>
    <xf numFmtId="165" fontId="11" fillId="2" borderId="10" xfId="8" applyNumberFormat="1" applyFont="1" applyFill="1" applyBorder="1" applyAlignment="1">
      <alignment horizontal="left" vertical="top" wrapText="1"/>
    </xf>
    <xf numFmtId="165" fontId="18" fillId="2" borderId="10" xfId="8" applyNumberFormat="1" applyFont="1" applyFill="1" applyBorder="1" applyAlignment="1">
      <alignment horizontal="left" vertical="top" wrapText="1"/>
    </xf>
    <xf numFmtId="2" fontId="11" fillId="2" borderId="10" xfId="8" applyNumberFormat="1" applyFont="1" applyFill="1" applyBorder="1" applyAlignment="1">
      <alignment horizontal="left" vertical="top" wrapText="1"/>
    </xf>
    <xf numFmtId="165" fontId="18" fillId="2" borderId="12" xfId="8" applyNumberFormat="1" applyFont="1" applyFill="1" applyBorder="1" applyAlignment="1">
      <alignment horizontal="left" vertical="top" wrapText="1"/>
    </xf>
    <xf numFmtId="3" fontId="11" fillId="2" borderId="10" xfId="19" applyNumberFormat="1" applyFont="1" applyFill="1" applyBorder="1" applyAlignment="1">
      <alignment wrapText="1"/>
    </xf>
    <xf numFmtId="3" fontId="10" fillId="2" borderId="10" xfId="0" applyNumberFormat="1" applyFont="1" applyFill="1" applyBorder="1" applyAlignment="1">
      <alignment horizontal="right"/>
    </xf>
    <xf numFmtId="167" fontId="11" fillId="2" borderId="12" xfId="19" applyNumberFormat="1" applyFont="1" applyFill="1" applyBorder="1" applyAlignment="1">
      <alignment wrapText="1"/>
    </xf>
    <xf numFmtId="169" fontId="11" fillId="2" borderId="0" xfId="19" applyNumberFormat="1" applyFont="1" applyFill="1" applyBorder="1" applyAlignment="1">
      <alignment horizontal="right" wrapText="1"/>
    </xf>
    <xf numFmtId="167" fontId="11" fillId="2" borderId="0" xfId="19" applyNumberFormat="1" applyFont="1" applyFill="1" applyBorder="1" applyAlignment="1">
      <alignment horizontal="right" wrapText="1"/>
    </xf>
    <xf numFmtId="0" fontId="10" fillId="2" borderId="7" xfId="0" applyFont="1" applyFill="1" applyBorder="1" applyAlignment="1">
      <alignment horizontal="right"/>
    </xf>
    <xf numFmtId="165" fontId="10" fillId="0" borderId="7" xfId="7" applyNumberFormat="1" applyFont="1" applyBorder="1" applyAlignment="1">
      <alignment horizontal="right" vertical="center" wrapText="1"/>
    </xf>
    <xf numFmtId="0" fontId="10" fillId="0" borderId="7" xfId="0" applyFont="1" applyBorder="1" applyAlignment="1">
      <alignment horizontal="right"/>
    </xf>
    <xf numFmtId="167" fontId="11" fillId="2" borderId="1" xfId="19" applyNumberFormat="1" applyFont="1" applyFill="1" applyBorder="1" applyAlignment="1">
      <alignment horizontal="right" wrapText="1"/>
    </xf>
    <xf numFmtId="0" fontId="10" fillId="2" borderId="9" xfId="0" applyFont="1" applyFill="1" applyBorder="1" applyAlignment="1">
      <alignment horizontal="right"/>
    </xf>
    <xf numFmtId="2" fontId="10" fillId="2" borderId="5" xfId="7" applyNumberFormat="1" applyFont="1" applyFill="1" applyBorder="1" applyAlignment="1">
      <alignment horizontal="left" wrapText="1"/>
    </xf>
    <xf numFmtId="0" fontId="11" fillId="2" borderId="2" xfId="19" applyNumberFormat="1" applyFont="1" applyFill="1" applyBorder="1" applyAlignment="1">
      <alignment horizontal="right" vertical="top" wrapText="1"/>
    </xf>
    <xf numFmtId="0" fontId="24" fillId="2" borderId="6" xfId="0" applyFont="1" applyFill="1" applyBorder="1"/>
    <xf numFmtId="0" fontId="24" fillId="2" borderId="8" xfId="0" applyFont="1" applyFill="1" applyBorder="1"/>
    <xf numFmtId="169" fontId="11" fillId="2" borderId="1" xfId="19" applyNumberFormat="1" applyFont="1" applyFill="1" applyBorder="1" applyAlignment="1">
      <alignment horizontal="right" wrapText="1"/>
    </xf>
    <xf numFmtId="0" fontId="26" fillId="2" borderId="0" xfId="0" applyFont="1" applyFill="1" applyAlignment="1">
      <alignment wrapText="1"/>
    </xf>
    <xf numFmtId="171" fontId="24" fillId="2" borderId="0" xfId="19" applyNumberFormat="1" applyFont="1" applyFill="1" applyAlignment="1">
      <alignment wrapText="1"/>
    </xf>
    <xf numFmtId="172" fontId="24" fillId="2" borderId="0" xfId="19" applyNumberFormat="1" applyFont="1" applyFill="1" applyAlignment="1">
      <alignment wrapText="1"/>
    </xf>
    <xf numFmtId="164" fontId="24" fillId="2" borderId="0" xfId="19" applyFont="1" applyFill="1" applyAlignment="1">
      <alignment wrapText="1"/>
    </xf>
    <xf numFmtId="0" fontId="24" fillId="2" borderId="1" xfId="0" applyFont="1" applyFill="1" applyBorder="1"/>
    <xf numFmtId="167" fontId="24" fillId="0" borderId="1" xfId="0" applyNumberFormat="1" applyFont="1" applyBorder="1"/>
    <xf numFmtId="166" fontId="11" fillId="0" borderId="10" xfId="19" applyNumberFormat="1" applyFont="1" applyFill="1" applyBorder="1" applyAlignment="1">
      <alignment wrapText="1"/>
    </xf>
    <xf numFmtId="166" fontId="24" fillId="0" borderId="0" xfId="19" applyNumberFormat="1" applyFont="1" applyBorder="1"/>
    <xf numFmtId="0" fontId="10" fillId="2" borderId="0" xfId="8" applyNumberFormat="1" applyFont="1" applyFill="1" applyAlignment="1">
      <alignment horizontal="left" wrapText="1"/>
    </xf>
    <xf numFmtId="166" fontId="26" fillId="2" borderId="0" xfId="14" applyNumberFormat="1" applyFont="1" applyFill="1" applyBorder="1" applyAlignment="1">
      <alignment horizontal="right" vertical="center" wrapText="1"/>
    </xf>
    <xf numFmtId="166" fontId="26" fillId="2" borderId="7" xfId="14" applyNumberFormat="1" applyFont="1" applyFill="1" applyBorder="1" applyAlignment="1">
      <alignment horizontal="right" vertical="center" wrapText="1"/>
    </xf>
    <xf numFmtId="0" fontId="24" fillId="2" borderId="11" xfId="0" applyFont="1" applyFill="1" applyBorder="1"/>
    <xf numFmtId="0" fontId="24" fillId="2" borderId="10" xfId="0" applyFont="1" applyFill="1" applyBorder="1"/>
    <xf numFmtId="166" fontId="24" fillId="0" borderId="10" xfId="19" applyNumberFormat="1" applyFont="1" applyBorder="1"/>
    <xf numFmtId="3" fontId="11" fillId="2" borderId="12" xfId="19" applyNumberFormat="1" applyFont="1" applyFill="1" applyBorder="1" applyAlignment="1">
      <alignment wrapText="1"/>
    </xf>
    <xf numFmtId="3" fontId="11" fillId="2" borderId="7" xfId="19" applyNumberFormat="1" applyFont="1" applyFill="1" applyBorder="1" applyAlignment="1">
      <alignment wrapText="1"/>
    </xf>
    <xf numFmtId="0" fontId="32" fillId="2" borderId="0" xfId="0" applyFont="1" applyFill="1"/>
    <xf numFmtId="165" fontId="33" fillId="2" borderId="0" xfId="7" applyNumberFormat="1" applyFont="1" applyFill="1" applyAlignment="1">
      <alignment wrapText="1"/>
    </xf>
    <xf numFmtId="0" fontId="32" fillId="2" borderId="0" xfId="8" applyNumberFormat="1" applyFont="1" applyFill="1" applyAlignment="1">
      <alignment horizontal="left" wrapText="1"/>
    </xf>
    <xf numFmtId="165" fontId="34" fillId="2" borderId="2" xfId="8" applyNumberFormat="1" applyFont="1" applyFill="1" applyBorder="1" applyAlignment="1">
      <alignment horizontal="left" vertical="top" wrapText="1"/>
    </xf>
    <xf numFmtId="166" fontId="34" fillId="2" borderId="0" xfId="19" applyNumberFormat="1" applyFont="1" applyFill="1" applyAlignment="1">
      <alignment horizontal="right" wrapText="1"/>
    </xf>
    <xf numFmtId="166" fontId="34" fillId="2" borderId="10" xfId="19" applyNumberFormat="1" applyFont="1" applyFill="1" applyBorder="1" applyAlignment="1">
      <alignment wrapText="1"/>
    </xf>
    <xf numFmtId="169" fontId="34" fillId="2" borderId="0" xfId="19" applyNumberFormat="1" applyFont="1" applyFill="1" applyAlignment="1">
      <alignment horizontal="right" wrapText="1"/>
    </xf>
    <xf numFmtId="169" fontId="34" fillId="2" borderId="1" xfId="19" applyNumberFormat="1" applyFont="1" applyFill="1" applyBorder="1" applyAlignment="1">
      <alignment horizontal="right" wrapText="1"/>
    </xf>
    <xf numFmtId="3" fontId="24" fillId="2" borderId="0" xfId="7" applyNumberFormat="1" applyFont="1" applyFill="1" applyAlignment="1">
      <alignment horizontal="right" vertical="top" wrapText="1"/>
    </xf>
    <xf numFmtId="3" fontId="24" fillId="2" borderId="0" xfId="7" applyNumberFormat="1" applyFont="1" applyFill="1" applyAlignment="1">
      <alignment horizontal="right" wrapText="1"/>
    </xf>
    <xf numFmtId="166" fontId="35" fillId="2" borderId="0" xfId="12" applyNumberFormat="1" applyFont="1" applyFill="1" applyBorder="1" applyAlignment="1">
      <alignment horizontal="right" vertical="center" wrapText="1"/>
    </xf>
    <xf numFmtId="167" fontId="24" fillId="0" borderId="7" xfId="0" applyNumberFormat="1" applyFont="1" applyBorder="1" applyAlignment="1">
      <alignment horizontal="right"/>
    </xf>
    <xf numFmtId="166" fontId="24" fillId="0" borderId="0" xfId="19" applyNumberFormat="1" applyFont="1" applyBorder="1" applyAlignment="1">
      <alignment horizontal="right"/>
    </xf>
    <xf numFmtId="166" fontId="24" fillId="0" borderId="7" xfId="19" applyNumberFormat="1" applyFont="1" applyBorder="1" applyAlignment="1">
      <alignment horizontal="right"/>
    </xf>
    <xf numFmtId="167" fontId="24" fillId="0" borderId="1" xfId="0" applyNumberFormat="1" applyFont="1" applyBorder="1" applyAlignment="1">
      <alignment horizontal="right"/>
    </xf>
    <xf numFmtId="167" fontId="24" fillId="0" borderId="9" xfId="0" applyNumberFormat="1" applyFont="1" applyBorder="1" applyAlignment="1">
      <alignment horizontal="right"/>
    </xf>
    <xf numFmtId="0" fontId="10" fillId="0" borderId="0" xfId="0" applyFont="1" applyAlignment="1">
      <alignment vertical="center"/>
    </xf>
    <xf numFmtId="166" fontId="24" fillId="0" borderId="12" xfId="19" applyNumberFormat="1" applyFont="1" applyBorder="1"/>
    <xf numFmtId="0" fontId="24" fillId="2" borderId="0" xfId="0" applyFont="1" applyFill="1"/>
    <xf numFmtId="167" fontId="24" fillId="0" borderId="0" xfId="0" applyNumberFormat="1" applyFont="1"/>
    <xf numFmtId="167" fontId="24" fillId="0" borderId="0" xfId="0" applyNumberFormat="1" applyFont="1" applyAlignment="1">
      <alignment horizontal="right"/>
    </xf>
    <xf numFmtId="0" fontId="36" fillId="0" borderId="0" xfId="0" applyFont="1"/>
    <xf numFmtId="11" fontId="36" fillId="0" borderId="0" xfId="0" applyNumberFormat="1" applyFont="1"/>
    <xf numFmtId="0" fontId="37" fillId="0" borderId="0" xfId="0" applyFont="1"/>
    <xf numFmtId="167" fontId="24" fillId="2" borderId="0" xfId="1" applyNumberFormat="1" applyFont="1" applyFill="1" applyAlignment="1">
      <alignment wrapText="1"/>
    </xf>
    <xf numFmtId="0" fontId="24" fillId="2" borderId="0" xfId="0" applyFont="1" applyFill="1" applyAlignment="1">
      <alignment horizontal="left" vertical="top" wrapText="1"/>
    </xf>
    <xf numFmtId="0" fontId="24" fillId="0" borderId="0" xfId="0" applyFont="1" applyAlignment="1">
      <alignment horizontal="left" vertical="center" wrapText="1"/>
    </xf>
    <xf numFmtId="0" fontId="21" fillId="8" borderId="4" xfId="0" applyFont="1" applyFill="1" applyBorder="1" applyAlignment="1" applyProtection="1">
      <alignment horizontal="center"/>
      <protection locked="0"/>
    </xf>
    <xf numFmtId="0" fontId="21" fillId="8" borderId="2" xfId="0" applyFont="1" applyFill="1" applyBorder="1" applyAlignment="1" applyProtection="1">
      <alignment horizontal="center"/>
      <protection locked="0"/>
    </xf>
    <xf numFmtId="0" fontId="21" fillId="8" borderId="5" xfId="0" applyFont="1" applyFill="1" applyBorder="1" applyAlignment="1" applyProtection="1">
      <alignment horizontal="center"/>
      <protection locked="0"/>
    </xf>
    <xf numFmtId="0" fontId="19" fillId="6" borderId="4" xfId="0" applyFont="1" applyFill="1" applyBorder="1" applyAlignment="1">
      <alignment horizontal="center"/>
    </xf>
    <xf numFmtId="0" fontId="19" fillId="6" borderId="2" xfId="0" applyFont="1" applyFill="1" applyBorder="1" applyAlignment="1">
      <alignment horizontal="center"/>
    </xf>
    <xf numFmtId="0" fontId="19" fillId="6" borderId="5" xfId="0" applyFont="1" applyFill="1" applyBorder="1" applyAlignment="1">
      <alignment horizontal="center"/>
    </xf>
    <xf numFmtId="0" fontId="24" fillId="2" borderId="0" xfId="0" applyFont="1" applyFill="1" applyAlignment="1">
      <alignment wrapText="1"/>
    </xf>
    <xf numFmtId="0" fontId="24" fillId="0" borderId="0" xfId="0" applyFont="1" applyAlignment="1">
      <alignment horizontal="left" vertical="top" wrapText="1"/>
    </xf>
    <xf numFmtId="0" fontId="24" fillId="0" borderId="0" xfId="23" applyNumberFormat="1" applyFont="1" applyAlignment="1">
      <alignment vertical="top" wrapText="1"/>
    </xf>
  </cellXfs>
  <cellStyles count="27">
    <cellStyle name="%" xfId="16" xr:uid="{944EEBC9-ACB9-4F6B-862B-750364EAA0FE}"/>
    <cellStyle name="% 2" xfId="22" xr:uid="{00DE74DB-1E2E-424D-9DF9-3810358ECB8D}"/>
    <cellStyle name="20% - Accent1 2" xfId="9" xr:uid="{80BC4998-3913-4077-9ECA-224BFCB0C805}"/>
    <cellStyle name="20% - Accent6 2" xfId="10" xr:uid="{7D77FE41-B041-4145-AB7E-ED834E5B0C44}"/>
    <cellStyle name="Blank" xfId="6" xr:uid="{2BEF9846-FEDA-4256-90AA-62DD715C8EEA}"/>
    <cellStyle name="Comma" xfId="19" builtinId="3"/>
    <cellStyle name="Comma 2" xfId="8" xr:uid="{CBB15731-F8A3-43BE-888D-B8E93E39D7F3}"/>
    <cellStyle name="Comma 2 2" xfId="12" xr:uid="{EF312AB0-725D-49E6-915A-A2268E15F79E}"/>
    <cellStyle name="Comma 2 2 2" xfId="25" xr:uid="{05B11383-C146-468F-90B7-31A954DF2265}"/>
    <cellStyle name="Comma 2 3" xfId="24" xr:uid="{E60513BA-805A-4B87-A02B-E9C0106EA975}"/>
    <cellStyle name="Comma 3" xfId="21" xr:uid="{38A08CF4-46F5-4113-82F3-7EA0D6DD70A6}"/>
    <cellStyle name="Comma 6" xfId="14" xr:uid="{32A05389-C203-4625-AB59-B7FC77FE280B}"/>
    <cellStyle name="Comma 6 2" xfId="26" xr:uid="{D83EF740-C43F-49FA-9D5F-A5074492A656}"/>
    <cellStyle name="Currency" xfId="23" builtinId="4"/>
    <cellStyle name="Hyperlink 2" xfId="3" xr:uid="{6FA79112-A180-4C9D-83C3-BC0D4C000BD7}"/>
    <cellStyle name="Hyperlink 3" xfId="4" xr:uid="{41EBD242-F042-4CB3-99F5-E72CF561AD97}"/>
    <cellStyle name="Normal" xfId="0" builtinId="0"/>
    <cellStyle name="Normal 2" xfId="20" xr:uid="{B3C3772D-B129-483C-8CF7-D771D1FA9115}"/>
    <cellStyle name="Normal 2 2 2" xfId="7" xr:uid="{27591605-4CB7-4243-A650-272131105836}"/>
    <cellStyle name="Normal 3" xfId="13" xr:uid="{DA7E7758-13B0-4B7F-9DFF-D06096CBC90F}"/>
    <cellStyle name="Normal 4" xfId="5" xr:uid="{6791574F-403D-49FE-91BC-B60A41A3F2CD}"/>
    <cellStyle name="Normal 5 2" xfId="2" xr:uid="{C5069223-70E7-44C7-8282-E60872E9C13E}"/>
    <cellStyle name="Normal 56" xfId="11" xr:uid="{59F19CA0-3A7D-49A1-AD09-A06AA941DA58}"/>
    <cellStyle name="Normal 66" xfId="15" xr:uid="{108752B4-BBED-4DD3-A173-7B7AAEF4B2C1}"/>
    <cellStyle name="Percent" xfId="1" builtinId="5"/>
    <cellStyle name="Percent 2" xfId="17" xr:uid="{3AB4D405-6100-41A7-968C-437620DDA6B1}"/>
    <cellStyle name="Percent 2 2" xfId="18" xr:uid="{E2308E52-5135-4FB2-BB23-8247E8BB9232}"/>
  </cellStyles>
  <dxfs count="0"/>
  <tableStyles count="0" defaultTableStyle="TableStyleMedium2" defaultPivotStyle="PivotStyleLight16"/>
  <colors>
    <mruColors>
      <color rgb="FFF8D8F5"/>
      <color rgb="FFF6CEF2"/>
      <color rgb="FFB3BCD2"/>
      <color rgb="FFF2B8EC"/>
      <color rgb="FF00625E"/>
      <color rgb="FF012169"/>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gf1live.virago.internal.dtlr.gov.uk\flgr\COMMON\99I2K\Group3\forecast\Pre%20Budget%20Reports\PBR%202006\Summer%20changes\CTPBR06L_orig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windows\temp\PROF99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cdn.budgetresponsibility.independent.gov.uk/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onnetapp01\ASDDATA\MP\SWAUP2\Demography\BWRM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cdn.budgetresponsibility.independent.gov.uk/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budgetresponsibility.org.uk/WINDOWS/TEMP/PD/PD10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igChart"/>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Forecast data"/>
      <sheetName val="Data"/>
      <sheetName val="CHGSPD19.FIN"/>
      <sheetName val="weekly"/>
      <sheetName val="T3 Page 1"/>
      <sheetName val="HIS19FIN(A)"/>
      <sheetName val="FC Page 1"/>
      <sheetName val="SUMMARY TABLE"/>
      <sheetName val="USGC"/>
      <sheetName val="4.6 ten year bonds"/>
      <sheetName val="Population"/>
      <sheetName val="UK99"/>
      <sheetName val="BR1 Form"/>
      <sheetName val="Section A"/>
      <sheetName val="CTB Form"/>
      <sheetName val="Part 1"/>
      <sheetName val="151120 ASC bill diff regional"/>
      <sheetName val="Table5.1 LRL North East"/>
      <sheetName val="IPE-Data-from webpage"/>
      <sheetName val="Wholesale Raw"/>
      <sheetName val="1.1"/>
      <sheetName val="Carbon Budget clearance (Nov)"/>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Data_Variables2"/>
      <sheetName val="Savings_Uplifts2"/>
      <sheetName val="GDP_forecast"/>
      <sheetName val="Charts_BRC primer"/>
      <sheetName val="Data Summary"/>
      <sheetName val="Sheet1"/>
      <sheetName val="Wholesale ELEC Projections"/>
      <sheetName val="CHGSPD19_FIN"/>
      <sheetName val="T3_Page_1"/>
      <sheetName val="FC_Page_1"/>
      <sheetName val="4_6_ten_year_bonds"/>
      <sheetName val="IPE-Data-from_webpage"/>
      <sheetName val="Wholesale_Raw"/>
      <sheetName val="1_1"/>
      <sheetName val="Carbon_Budget_clearance_(Nov)"/>
      <sheetName val="Forecast_data"/>
      <sheetName val="SUMMARY_TABLE"/>
      <sheetName val="BR1_Form"/>
      <sheetName val="Section_A"/>
      <sheetName val="CTB_Form"/>
      <sheetName val="Part_1"/>
      <sheetName val="151120_ASC_bill_diff_regional"/>
      <sheetName val="Table5_1_LRL_North_East"/>
      <sheetName val="HS4"/>
      <sheetName val="PC1"/>
      <sheetName val="Growth Modelling"/>
      <sheetName val="Unemp by prev job levels"/>
      <sheetName val="Latest"/>
      <sheetName val="Ref"/>
      <sheetName val="Persons"/>
      <sheetName val="REFQualityProfiles"/>
      <sheetName val="Assumptions"/>
      <sheetName val="Annual"/>
      <sheetName val="Quarterly"/>
      <sheetName val="Ain"/>
      <sheetName val="QsYs"/>
      <sheetName val="CompletionProjection"/>
      <sheetName val="EmploymentIndicator"/>
      <sheetName val="End tables"/>
      <sheetName val="_RawData"/>
      <sheetName val="NT 2018"/>
      <sheetName val="FTRAN"/>
      <sheetName val="VAC02"/>
      <sheetName val="_Parameters"/>
      <sheetName val="Index"/>
      <sheetName val="Tables ---&gt;"/>
      <sheetName val="NSS_Research_VLOOKUP"/>
      <sheetName val="RPI RP underpin"/>
      <sheetName val="AYLs re-forecast benefits +CPS "/>
      <sheetName val="Import Pivot"/>
      <sheetName val="Input"/>
      <sheetName val="Dis master"/>
      <sheetName val="Unemp by prev job rates"/>
      <sheetName val="Model"/>
      <sheetName val="DELdown"/>
      <sheetName val="Re-forecast benefits"/>
      <sheetName val="sys_tariff"/>
      <sheetName val="PC17"/>
      <sheetName val="XXPC31"/>
      <sheetName val="PC39"/>
      <sheetName val="XXPC5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refreshError="1"/>
      <sheetData sheetId="171" refreshError="1"/>
      <sheetData sheetId="172" refreshError="1"/>
      <sheetData sheetId="173" refreshError="1"/>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CASHFLOW_Gen_Income2"/>
      <sheetName val="model_inputs2"/>
      <sheetName val="table"/>
      <sheetName val="Figure_1_18"/>
      <sheetName val="Frameworks_comparison_2_1_2_28"/>
      <sheetName val="Figures_3_1_3_28"/>
      <sheetName val="Table_3_18"/>
      <sheetName val="3_1_Inflation_expectations8"/>
      <sheetName val="3_2_Taylor_rules8"/>
      <sheetName val="3_3_UK_Taylor_rule8"/>
      <sheetName val="Chart_3_48"/>
      <sheetName val="3_5_10_years_ahead8"/>
      <sheetName val="3_6_M3_growth8"/>
      <sheetName val="Box_D_Red_triangle8"/>
      <sheetName val="Figure_4_1_UK_fiscal_fwork8"/>
      <sheetName val="Table_4_18"/>
      <sheetName val="Box_D_table8"/>
      <sheetName val="4_1_UK8"/>
      <sheetName val="4_3_and_4_48"/>
      <sheetName val="4_5_deficit_and_interest_rate8"/>
      <sheetName val="4_6_ten_year_bonds8"/>
      <sheetName val="5_1_share_of_gdp8"/>
      <sheetName val="Figure_6_18"/>
      <sheetName val="Table_6_1_Bank_Supervisors8"/>
      <sheetName val="Carbon_Price_Floor5"/>
      <sheetName val="Baseline_results5"/>
      <sheetName val="DECC_Summary5"/>
      <sheetName val="Forecast_data"/>
      <sheetName val="all_the_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ow r="4">
          <cell r="A4">
            <v>35877</v>
          </cell>
        </row>
      </sheetData>
      <sheetData sheetId="211"/>
      <sheetData sheetId="212"/>
      <sheetData sheetId="213"/>
      <sheetData sheetId="214"/>
      <sheetData sheetId="215"/>
      <sheetData sheetId="216"/>
      <sheetData sheetId="217"/>
      <sheetData sheetId="218"/>
      <sheetData sheetId="219" refreshError="1"/>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row r="4">
          <cell r="A4">
            <v>35877</v>
          </cell>
        </row>
      </sheetData>
      <sheetData sheetId="238"/>
      <sheetData sheetId="239"/>
      <sheetData sheetId="240"/>
      <sheetData sheetId="241"/>
      <sheetData sheetId="242"/>
      <sheetData sheetId="243"/>
      <sheetData sheetId="244"/>
      <sheetData sheetId="24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4.6 ten year bo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Model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 val="RESULT_091"/>
      <sheetName val="Latest_check1"/>
      <sheetName val="Nom__Input1"/>
      <sheetName val="Social_sec_&amp;_TC1"/>
      <sheetName val="Pub_sec_pensions1"/>
      <sheetName val="RESULT_101"/>
      <sheetName val="AYLs_re-forecast_benefits_+CPS1"/>
      <sheetName val="Re-forecast_benefits1"/>
      <sheetName val="4_6_ten_year_bonds1"/>
      <sheetName val="RESULT_092"/>
      <sheetName val="Latest_check2"/>
      <sheetName val="Nom__Input2"/>
      <sheetName val="Social_sec_&amp;_TC2"/>
      <sheetName val="Pub_sec_pensions2"/>
      <sheetName val="RESULT_102"/>
      <sheetName val="AYLs_re-forecast_benefits_+CPS2"/>
      <sheetName val="Re-forecast_benefits2"/>
      <sheetName val="4_6_ten_year_bonds2"/>
      <sheetName val="RESULT_093"/>
      <sheetName val="Latest_check3"/>
      <sheetName val="Nom__Input3"/>
      <sheetName val="Social_sec_&amp;_TC3"/>
      <sheetName val="Pub_sec_pensions3"/>
      <sheetName val="RESULT_103"/>
      <sheetName val="AYLs_re-forecast_benefits_+CPS3"/>
      <sheetName val="Re-forecast_benefits3"/>
      <sheetName val="4_6_ten_year_bonds3"/>
      <sheetName val="Forecast data"/>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 val="CHGSPD19.FIN"/>
      <sheetName val="Date ref"/>
      <sheetName val="Data03 - Residue propertie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SUMMARY_TABLE"/>
      <sheetName val="ET_TABLE"/>
      <sheetName val="Annex B T37 Providers"/>
      <sheetName val="UK99"/>
      <sheetName val="SUMMARY_TABLE1"/>
      <sheetName val="ET_TABLE1"/>
      <sheetName val="SUMMARY_TABLE2"/>
      <sheetName val="ET_TABLE2"/>
      <sheetName val="Annex_B_T37_Providers"/>
      <sheetName val="Annex_B_T37_Providers1"/>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ow r="17">
          <cell r="Q17">
            <v>1266</v>
          </cell>
        </row>
      </sheetData>
      <sheetData sheetId="4"/>
      <sheetData sheetId="5" refreshError="1"/>
      <sheetData sheetId="6" refreshError="1"/>
      <sheetData sheetId="7">
        <row r="17">
          <cell r="Q17">
            <v>1266</v>
          </cell>
        </row>
      </sheetData>
      <sheetData sheetId="8"/>
      <sheetData sheetId="9">
        <row r="17">
          <cell r="Q17">
            <v>1266</v>
          </cell>
        </row>
      </sheetData>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weekly"/>
      <sheetName val="Menus"/>
      <sheetName val="Forecast_data5"/>
      <sheetName val="Intro_-_read_first5"/>
      <sheetName val="Imp_VAT5"/>
      <sheetName val="Home_VAT5"/>
      <sheetName val="Reb_oils5"/>
      <sheetName val="Tables_1_&amp;_25"/>
      <sheetName val="Daily_(2)5"/>
      <sheetName val="CGBR_table5"/>
      <sheetName val="BIS_table5"/>
      <sheetName val="Tob_accs5"/>
      <sheetName val="Acc_adj5"/>
      <sheetName val="Data_validation4"/>
      <sheetName val="Master_Development_Programme2"/>
      <sheetName val="Commercial_-_Projects2"/>
      <sheetName val="Project_timeline2"/>
      <sheetName val="Team_contact_details2"/>
      <sheetName val="Land_Ownership2"/>
      <sheetName val="Plot-level_breakdowns2"/>
      <sheetName val="Corporate_Plan2"/>
      <sheetName val="Model_inputs"/>
      <sheetName val="Uptake scen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ngChart"/>
      <sheetName val="WalChart"/>
      <sheetName val="ScoChart"/>
      <sheetName val="NIChart"/>
      <sheetName val="UKChart"/>
      <sheetName val="FertAssChart"/>
      <sheetName val="Forecast data"/>
      <sheetName val="T3 Page 1"/>
      <sheetName val="FC Page 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 val="CHGSPD19_FIN"/>
      <sheetName val="Data"/>
      <sheetName val="CHGSPD19_FIN1"/>
      <sheetName val="CHGSPD19_FIN2"/>
      <sheetName val="CHGSPD19_FIN3"/>
      <sheetName val="HIS19FIN(A)"/>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A10">
            <v>1982</v>
          </cell>
        </row>
      </sheetData>
      <sheetData sheetId="2" refreshError="1"/>
      <sheetData sheetId="3">
        <row r="10">
          <cell r="A10">
            <v>1982</v>
          </cell>
        </row>
      </sheetData>
      <sheetData sheetId="4">
        <row r="10">
          <cell r="A10">
            <v>1982</v>
          </cell>
        </row>
      </sheetData>
      <sheetData sheetId="5">
        <row r="10">
          <cell r="A10">
            <v>1982</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_versus_actuals"/>
      <sheetName val="quarterly"/>
      <sheetName val="estimation"/>
      <sheetName val="quarterly_accuracy"/>
      <sheetName val="annually"/>
      <sheetName val="occurrences_-long_term+feathers"/>
      <sheetName val="occurrences_-_long_term_A4"/>
      <sheetName val="occurrences-_recent_&amp;_projected"/>
      <sheetName val="Comparison-Pop_Trends"/>
      <sheetName val="estimates versus actuals"/>
      <sheetName val="quarterly accuracy"/>
      <sheetName val="occurrences -long term+feathers"/>
      <sheetName val="occurrences - long term A4"/>
      <sheetName val="occurrences- recent &amp; projected"/>
      <sheetName val="Comparison-Pop Trends"/>
      <sheetName val="estimates_versus_actuals1"/>
      <sheetName val="quarterly_accuracy1"/>
      <sheetName val="occurrences_-long_term+feather1"/>
      <sheetName val="occurrences_-_long_term_A41"/>
      <sheetName val="occurrences-_recent_&amp;_projecte1"/>
      <sheetName val="Comparison-Pop_Trends1"/>
      <sheetName val="estimates_versus_actuals2"/>
      <sheetName val="quarterly_accuracy2"/>
      <sheetName val="occurrences_-long_term+feather2"/>
      <sheetName val="occurrences_-_long_term_A42"/>
      <sheetName val="occurrences-_recent_&amp;_projecte2"/>
      <sheetName val="Comparison-Pop_Trends2"/>
      <sheetName val="estimates_versus_actuals3"/>
      <sheetName val="quarterly_accuracy3"/>
      <sheetName val="occurrences_-long_term+feather3"/>
      <sheetName val="occurrences_-_long_term_A43"/>
      <sheetName val="occurrences-_recent_&amp;_projecte3"/>
      <sheetName val="Comparison-Pop_Trends3"/>
      <sheetName val="CHGSPD19.FIN"/>
      <sheetName val="estimates_versus_actuals4"/>
      <sheetName val="quarterly_accuracy4"/>
      <sheetName val="occurrences_-long_term+feather4"/>
      <sheetName val="occurrences_-_long_term_A44"/>
      <sheetName val="occurrences-_recent_&amp;_projecte4"/>
      <sheetName val="Comparison-Pop_Trends4"/>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sheetData sheetId="45"/>
      <sheetData sheetId="46"/>
      <sheetData sheetId="47"/>
      <sheetData sheetId="4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USGC"/>
      <sheetName val="Qtrly Data"/>
      <sheetName val="External_Inputs8"/>
      <sheetName val="FAS_Page_18"/>
      <sheetName val="FIN_L-P_regression8"/>
      <sheetName val="HIC_L-P_regression8"/>
      <sheetName val="FIN_Rates8"/>
      <sheetName val="Building_Societies8"/>
      <sheetName val="Rest_of_FIN8"/>
      <sheetName val="FIN_Total8"/>
      <sheetName val="HIC_Rates8"/>
      <sheetName val="HIC_Total8"/>
      <sheetName val="FC_Page_18"/>
      <sheetName val="T3_Page_18"/>
      <sheetName val="diff_with_last8"/>
      <sheetName val="Budget_2005_measures8"/>
      <sheetName val="PBR_2004_measures8"/>
      <sheetName val="Previous_Measures8"/>
      <sheetName val="NG_DATA8"/>
      <sheetName val="NG_HIC_R7_38"/>
      <sheetName val="NG_HIC_R9_38"/>
      <sheetName val="NG_FIN_RA_38"/>
      <sheetName val="NG_FIN_RC_38"/>
      <sheetName val="CHGSPD19_FIN6"/>
      <sheetName val="Drop_Down"/>
      <sheetName val="Dis mas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refreshError="1"/>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 val="T3 Page 1"/>
      <sheetName val="FC Page 1"/>
      <sheetName val="4.6 ten year bonds"/>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HIS19FIN(A)"/>
      <sheetName val="SUMMARY_TABLE"/>
      <sheetName val="ET_TABLE"/>
      <sheetName val="SUMMARY_TABLE1"/>
      <sheetName val="ET_TABLE1"/>
      <sheetName val="SUMMARY_TABLE2"/>
      <sheetName val="ET_TABLE2"/>
      <sheetName val="precepting authorities"/>
      <sheetName val="Precepting Bodies"/>
      <sheetName val="Population"/>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ow r="17">
          <cell r="Q17">
            <v>1266</v>
          </cell>
        </row>
      </sheetData>
      <sheetData sheetId="5"/>
      <sheetData sheetId="6">
        <row r="17">
          <cell r="Q17">
            <v>1266</v>
          </cell>
        </row>
      </sheetData>
      <sheetData sheetId="7"/>
      <sheetData sheetId="8">
        <row r="17">
          <cell r="Q17">
            <v>1266</v>
          </cell>
        </row>
      </sheetData>
      <sheetData sheetId="9"/>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Accuracy Calc"/>
      <sheetName val="Accuracy_Calc"/>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RPW_Graphics7"/>
      <sheetName val="USGC_Chart_27"/>
      <sheetName val="USGC_Chart_37"/>
      <sheetName val="USGC_Chart7"/>
      <sheetName val="Singapore_Chart7"/>
      <sheetName val="Rott_-_ARA_Chart7"/>
      <sheetName val="NYHB_Resid_vs_Gas7"/>
      <sheetName val="USGC_Resid_vs_Gas7"/>
      <sheetName val="Notional_Cracking_Margins_Char7"/>
      <sheetName val="Comparison_Graphs7"/>
      <sheetName val="RPW_Annual7"/>
      <sheetName val="Rotterdam_-_ARA_Barges7"/>
      <sheetName val="Prices_in_3_Markets_7"/>
      <sheetName val="Price_Comparison_Charts7"/>
      <sheetName val="Inter-Product_in_3_Markets7"/>
      <sheetName val="Crude_Forecast7"/>
      <sheetName val="FOB_Med7"/>
      <sheetName val="Y-T-D_Daily7"/>
      <sheetName val="Mogas-Dist_Margins7"/>
      <sheetName val="SUMMARY_TABLE3"/>
      <sheetName val="fig_XX_YY"/>
      <sheetName val="LKP_INDEX"/>
      <sheetName val="Data for lists"/>
      <sheetName val="Data_for_lists"/>
      <sheetName val="Data_for_lists1"/>
      <sheetName val="Data_for_lists2"/>
      <sheetName val="Sec1.0"/>
      <sheetName val="Scenario inputs"/>
      <sheetName val="RUL Selection"/>
      <sheetName val="Lists"/>
      <sheetName val="Accuracy_Calc3"/>
      <sheetName val="UK99"/>
      <sheetName val="RPW_Graphics8"/>
      <sheetName val="USGC_Chart_28"/>
      <sheetName val="USGC_Chart_38"/>
      <sheetName val="USGC_Chart8"/>
      <sheetName val="Singapore_Chart8"/>
      <sheetName val="Rott_-_ARA_Chart8"/>
      <sheetName val="NYHB_Resid_vs_Gas8"/>
      <sheetName val="USGC_Resid_vs_Gas8"/>
      <sheetName val="Notional_Cracking_Margins_Char8"/>
      <sheetName val="Comparison_Graphs8"/>
      <sheetName val="RPW_Annual8"/>
      <sheetName val="Rotterdam_-_ARA_Barges8"/>
      <sheetName val="Prices_in_3_Markets_8"/>
      <sheetName val="Price_Comparison_Charts8"/>
      <sheetName val="Inter-Product_in_3_Markets8"/>
      <sheetName val="Crude_Forecast8"/>
      <sheetName val="FOB_Med8"/>
      <sheetName val="Y-T-D_Daily8"/>
      <sheetName val="Mogas-Dist_Margins8"/>
      <sheetName val="SUMMARY_TABLE4"/>
      <sheetName val="Data_for_lists3"/>
      <sheetName val="Sec1_0"/>
      <sheetName val="Scenario_inputs"/>
      <sheetName val="RUL_Sele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refreshError="1"/>
      <sheetData sheetId="199"/>
      <sheetData sheetId="200"/>
      <sheetData sheetId="201"/>
      <sheetData sheetId="202" refreshError="1"/>
      <sheetData sheetId="203" refreshError="1"/>
      <sheetData sheetId="204" refreshError="1"/>
      <sheetData sheetId="205" refreshError="1"/>
      <sheetData sheetId="206"/>
      <sheetData sheetId="207" refreshError="1"/>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00E5F-0A17-4D6C-A75D-C7031E25D7C2}">
  <sheetPr>
    <tabColor rgb="FF00625E"/>
    <pageSetUpPr fitToPage="1"/>
  </sheetPr>
  <dimension ref="B1:V528"/>
  <sheetViews>
    <sheetView showGridLines="0" tabSelected="1" zoomScaleNormal="100" workbookViewId="0">
      <selection activeCell="B4" sqref="B4:G4"/>
    </sheetView>
  </sheetViews>
  <sheetFormatPr defaultColWidth="9.28515625" defaultRowHeight="15" zeroHeight="1" x14ac:dyDescent="0.25"/>
  <cols>
    <col min="1" max="1" width="4.42578125" style="6" customWidth="1"/>
    <col min="2" max="2" width="50.85546875" style="6" customWidth="1"/>
    <col min="3" max="7" width="13.85546875" style="53" customWidth="1"/>
    <col min="8" max="8" width="7.42578125" style="6" customWidth="1"/>
    <col min="9" max="13" width="7.42578125" style="6" hidden="1" customWidth="1"/>
    <col min="14" max="14" width="9.140625" style="6" customWidth="1"/>
    <col min="15" max="15" width="10.28515625" style="6" customWidth="1"/>
    <col min="16" max="16" width="8.85546875" style="6" customWidth="1"/>
    <col min="17" max="17" width="16.42578125" style="6" customWidth="1"/>
    <col min="18" max="18" width="25.42578125" style="6" customWidth="1"/>
    <col min="19" max="21" width="8.85546875" style="6" customWidth="1"/>
    <col min="22" max="22" width="12" style="6" customWidth="1"/>
    <col min="23" max="23" width="7" style="6" customWidth="1"/>
    <col min="24" max="16384" width="9.28515625" style="6"/>
  </cols>
  <sheetData>
    <row r="1" spans="2:22" ht="15" customHeight="1" thickBot="1" x14ac:dyDescent="0.3">
      <c r="E1" s="67"/>
    </row>
    <row r="2" spans="2:22" ht="15" customHeight="1" thickBot="1" x14ac:dyDescent="0.3">
      <c r="B2" s="230" t="s">
        <v>0</v>
      </c>
      <c r="C2" s="231"/>
      <c r="D2" s="231"/>
      <c r="E2" s="231"/>
      <c r="F2" s="231"/>
      <c r="G2" s="232"/>
    </row>
    <row r="3" spans="2:22" ht="15" customHeight="1" thickBot="1" x14ac:dyDescent="0.3">
      <c r="B3" s="68" t="s">
        <v>1</v>
      </c>
    </row>
    <row r="4" spans="2:22" ht="15" customHeight="1" thickBot="1" x14ac:dyDescent="0.3">
      <c r="B4" s="227" t="s">
        <v>129</v>
      </c>
      <c r="C4" s="228"/>
      <c r="D4" s="228"/>
      <c r="E4" s="228"/>
      <c r="F4" s="228"/>
      <c r="G4" s="229"/>
      <c r="I4" s="6" t="str">
        <f>INDEX($C$67:$C$469,MATCH($B$4,$D$67:$D$469,0))</f>
        <v>TE</v>
      </c>
      <c r="J4" s="6" t="s">
        <v>3</v>
      </c>
    </row>
    <row r="5" spans="2:22" ht="15" customHeight="1" thickBot="1" x14ac:dyDescent="0.3">
      <c r="I5" s="30">
        <f>INDEX($B$67:$B$469,MATCH($B$4,$D$67:$D$469,0))</f>
        <v>0</v>
      </c>
      <c r="J5" s="17"/>
      <c r="K5" s="69"/>
    </row>
    <row r="6" spans="2:22" ht="15" customHeight="1" thickBot="1" x14ac:dyDescent="0.3">
      <c r="B6" s="103" t="s">
        <v>4</v>
      </c>
      <c r="C6" s="104"/>
      <c r="D6" s="104"/>
      <c r="E6" s="104"/>
      <c r="F6" s="104"/>
      <c r="G6" s="105"/>
    </row>
    <row r="7" spans="2:22" ht="15" customHeight="1" x14ac:dyDescent="0.3">
      <c r="B7" s="70"/>
      <c r="C7" s="71"/>
      <c r="D7" s="72"/>
      <c r="E7" s="72"/>
      <c r="F7" s="72"/>
      <c r="G7" s="108"/>
    </row>
    <row r="8" spans="2:22" ht="15" customHeight="1" x14ac:dyDescent="0.25">
      <c r="B8" s="73"/>
      <c r="C8" s="208" t="s">
        <v>5</v>
      </c>
      <c r="D8" s="208" t="s">
        <v>6</v>
      </c>
      <c r="E8" s="208" t="s">
        <v>7</v>
      </c>
      <c r="F8" s="208" t="s">
        <v>8</v>
      </c>
      <c r="G8" s="109" t="s">
        <v>9</v>
      </c>
      <c r="H8" s="34"/>
    </row>
    <row r="9" spans="2:22" ht="15" customHeight="1" thickBot="1" x14ac:dyDescent="0.3">
      <c r="B9" s="74"/>
      <c r="C9" s="209" t="s">
        <v>10</v>
      </c>
      <c r="D9" s="209" t="s">
        <v>10</v>
      </c>
      <c r="E9" s="209" t="s">
        <v>10</v>
      </c>
      <c r="F9" s="209" t="s">
        <v>10</v>
      </c>
      <c r="G9" s="110" t="s">
        <v>10</v>
      </c>
      <c r="H9" s="34"/>
    </row>
    <row r="10" spans="2:22" ht="15" customHeight="1" x14ac:dyDescent="0.25">
      <c r="B10" s="119" t="s">
        <v>11</v>
      </c>
      <c r="C10" s="75">
        <f>IFERROR(IF(OR($I$5=2,$I$5=3,$I$5=5,$I$5=8,$I$5=11,$I$5=13),"NA",INDEX(input_data!$1:$1048576,MATCH($I$4,input_data!$C:$C,0),MATCH(I10,input_data!$1:$1,0))),0)</f>
        <v>0</v>
      </c>
      <c r="D10" s="75">
        <f>IFERROR(IF(OR($I$5=2,$I$5=3,$I$5=5,$I$5=8,$I$5=11,$I$5=13),"NA",INDEX(input_data!$1:$1048576,MATCH($I$4,input_data!$C:$C,0),MATCH(J10,input_data!$1:$1,0))),0)</f>
        <v>0</v>
      </c>
      <c r="E10" s="75">
        <f>IFERROR(IF(OR($I$5=2,$I$5=3,$I$5=5,$I$5=8,$I$5=11,$I$5=13),"NA",INDEX(input_data!$1:$1048576,MATCH($I$4,input_data!$C:$C,0),MATCH(K10,input_data!$1:$1,0))),0)</f>
        <v>33928.798583570002</v>
      </c>
      <c r="F10" s="75">
        <f>IFERROR(IF(OR($I$5=2,$I$5=3,$I$5=5,$I$5=8,$I$5=11,$I$5=13),"NA",INDEX(input_data!$1:$1048576,MATCH($I$4,input_data!$C:$C,0),MATCH(L10,input_data!$1:$1,0))),0)</f>
        <v>34401.003758079998</v>
      </c>
      <c r="G10" s="101">
        <f>IFERROR(IF(OR($I$5=1,$I$5=5,$I$5=8,$I$5=11),"NA",INDEX(input_data!$1:$1048576,MATCH($I$4,input_data!$C:$C,0),MATCH(M10,input_data!$1:$1,0))),0)</f>
        <v>34895.822798740002</v>
      </c>
      <c r="H10" s="34"/>
      <c r="I10" s="76" t="s">
        <v>12</v>
      </c>
      <c r="J10" s="76" t="s">
        <v>13</v>
      </c>
      <c r="K10" s="76" t="s">
        <v>14</v>
      </c>
      <c r="L10" s="76" t="s">
        <v>15</v>
      </c>
      <c r="M10" s="76" t="s">
        <v>16</v>
      </c>
      <c r="U10" s="77"/>
      <c r="V10" s="78"/>
    </row>
    <row r="11" spans="2:22" ht="15" customHeight="1" x14ac:dyDescent="0.25">
      <c r="B11" s="120" t="s">
        <v>17</v>
      </c>
      <c r="C11" s="79">
        <f>IFERROR(IF(OR($I$5=2,$I$5=3,$I$5=5,$I$5=8,$I$5=11,$I$5=13),"NA",INDEX(input_data!$1:$1048576,MATCH($I$4,input_data!$C:$C,0),MATCH(I11,input_data!$1:$1,0))),0)</f>
        <v>0</v>
      </c>
      <c r="D11" s="79">
        <f>IFERROR(IF(OR($I$5=2,$I$5=3,$I$5=5,$I$5=8,$I$5=11,$I$5=13),"NA",INDEX(input_data!$1:$1048576,MATCH($I$4,input_data!$C:$C,0),MATCH(J11,input_data!$1:$1,0))),0)</f>
        <v>0</v>
      </c>
      <c r="E11" s="79">
        <f>IFERROR(IF(OR($I$5=2,$I$5=3,$I$5=5,$I$5=8,$I$5=11,$I$5=13),"NA",INDEX(input_data!$1:$1048576,MATCH($I$4,input_data!$C:$C,0),MATCH(K11,input_data!$1:$1,0))),0)</f>
        <v>16240.24154031</v>
      </c>
      <c r="F11" s="79">
        <f>IFERROR(IF(OR($I$5=2,$I$5=3,$I$5=5,$I$5=8,$I$5=11,$I$5=13),"NA",INDEX(input_data!$1:$1048576,MATCH($I$4,input_data!$C:$C,0),MATCH(L11,input_data!$1:$1,0))),0)</f>
        <v>16612.764886649999</v>
      </c>
      <c r="G11" s="102">
        <f>IFERROR(IF(OR($I$5=1,$I$5=5,$I$5=8,$I$5=11),"NA",INDEX(input_data!$1:$1048576,MATCH($I$4,input_data!$C:$C,0),MATCH(M11,input_data!$1:$1,0))),0)</f>
        <v>16947.902090110001</v>
      </c>
      <c r="I11" s="76" t="s">
        <v>18</v>
      </c>
      <c r="J11" s="76" t="s">
        <v>19</v>
      </c>
      <c r="K11" s="76" t="s">
        <v>20</v>
      </c>
      <c r="L11" s="76" t="s">
        <v>21</v>
      </c>
      <c r="M11" s="76" t="s">
        <v>22</v>
      </c>
      <c r="Q11" s="160"/>
      <c r="R11" s="77"/>
      <c r="U11" s="77"/>
      <c r="V11" s="78"/>
    </row>
    <row r="12" spans="2:22" ht="15" customHeight="1" x14ac:dyDescent="0.25">
      <c r="B12" s="121" t="s">
        <v>23</v>
      </c>
      <c r="C12" s="79">
        <f>IFERROR(IF(OR($I$5=2,$I$5=3,$I$5=5,$I$5=8,$I$5=11,$I$5=13),"NA",INDEX(input_data!$1:$1048576,MATCH($I$4,input_data!$C:$C,0),MATCH(I12,input_data!$1:$1,0))),0)</f>
        <v>0</v>
      </c>
      <c r="D12" s="79">
        <f>IFERROR(IF(OR($I$5=2,$I$5=3,$I$5=5,$I$5=8,$I$5=11,$I$5=13),"NA",INDEX(input_data!$1:$1048576,MATCH($I$4,input_data!$C:$C,0),MATCH(J12,input_data!$1:$1,0))),0)</f>
        <v>0</v>
      </c>
      <c r="E12" s="79">
        <f>IFERROR(IF(OR($I$5=2,$I$5=3,$I$5=5,$I$5=8,$I$5=11,$I$5=13),"NA",INDEX(input_data!$1:$1048576,MATCH($I$4,input_data!$C:$C,0),MATCH(K12,input_data!$1:$1,0))),0)</f>
        <v>15048.7330286</v>
      </c>
      <c r="F12" s="79">
        <f>IFERROR(IF(OR($I$5=2,$I$5=3,$I$5=5,$I$5=8,$I$5=11,$I$5=13),"NA",INDEX(input_data!$1:$1048576,MATCH($I$4,input_data!$C:$C,0),MATCH(L12,input_data!$1:$1,0))),0)</f>
        <v>17788.23887143</v>
      </c>
      <c r="G12" s="102">
        <f>IFERROR(IF(OR($I$5=1,$I$5=5,$I$5=8,$I$5=11),"NA",INDEX(input_data!$1:$1048576,MATCH($I$4,input_data!$C:$C,0),MATCH(M12,input_data!$1:$1,0))),0)</f>
        <v>17947.920708630001</v>
      </c>
      <c r="H12" s="34"/>
      <c r="I12" s="76" t="s">
        <v>24</v>
      </c>
      <c r="J12" s="76" t="s">
        <v>25</v>
      </c>
      <c r="K12" s="76" t="s">
        <v>26</v>
      </c>
      <c r="L12" s="76" t="s">
        <v>27</v>
      </c>
      <c r="M12" s="76" t="s">
        <v>28</v>
      </c>
      <c r="U12" s="77"/>
      <c r="V12" s="78"/>
    </row>
    <row r="13" spans="2:22" ht="15" customHeight="1" x14ac:dyDescent="0.25">
      <c r="B13" s="120" t="s">
        <v>29</v>
      </c>
      <c r="C13" s="79">
        <f>IFERROR(IF(OR($I$5=2,$I$5=3,$I$5=5,$I$5=8,$I$5=11,$I$5=13),"NA",INDEX(input_data!$1:$1048576,MATCH($I$4,input_data!$C:$C,0),MATCH(I13,input_data!$1:$1,0))),0)</f>
        <v>0</v>
      </c>
      <c r="D13" s="79">
        <f>IFERROR(IF(OR($I$5=2,$I$5=3,$I$5=5,$I$5=8,$I$5=11,$I$5=13),"NA",INDEX(input_data!$1:$1048576,MATCH($I$4,input_data!$C:$C,0),MATCH(J13,input_data!$1:$1,0))),0)</f>
        <v>0</v>
      </c>
      <c r="E13" s="79">
        <f>IFERROR(IF(OR($I$5=2,$I$5=3,$I$5=5,$I$5=8,$I$5=11,$I$5=13),"NA",INDEX(input_data!$1:$1048576,MATCH($I$4,input_data!$C:$C,0),MATCH(K13,input_data!$1:$1,0))),0)</f>
        <v>2639.82401467</v>
      </c>
      <c r="F13" s="79" t="s">
        <v>30</v>
      </c>
      <c r="G13" s="102" t="s">
        <v>30</v>
      </c>
      <c r="I13" s="6" t="s">
        <v>31</v>
      </c>
      <c r="J13" s="6" t="s">
        <v>32</v>
      </c>
      <c r="K13" s="6" t="s">
        <v>33</v>
      </c>
      <c r="L13" s="6" t="s">
        <v>34</v>
      </c>
      <c r="M13" s="6" t="s">
        <v>35</v>
      </c>
      <c r="S13" s="77"/>
      <c r="U13" s="77"/>
      <c r="V13" s="78"/>
    </row>
    <row r="14" spans="2:22" ht="15" customHeight="1" x14ac:dyDescent="0.25">
      <c r="B14" s="123" t="s">
        <v>36</v>
      </c>
      <c r="C14" s="79">
        <f>IFERROR(IF(OR($I$5=2,$I$5=3,$I$5=5,$I$5=8,$I$5=11,$I$5=13),"NA",INDEX(input_data!$1:$1048576,MATCH($I$4,input_data!$C:$C,0),MATCH(I14,input_data!$1:$1,0))),0)</f>
        <v>30960.608212939998</v>
      </c>
      <c r="D14" s="79">
        <f>IFERROR(IF(OR($I$5=2,$I$5=3,$I$5=5,$I$5=8,$I$5=11,$I$5=13),"NA",INDEX(input_data!$1:$1048576,MATCH($I$4,input_data!$C:$C,0),MATCH(J14,input_data!$1:$1,0))),0)</f>
        <v>32442.86626938</v>
      </c>
      <c r="E14" s="79">
        <f>IFERROR(IF(OR($I$5=2,$I$5=3,$I$5=5,$I$5=8,$I$5=11,$I$5=13),"NA",INDEX(input_data!$1:$1048576,MATCH($I$4,input_data!$C:$C,0),MATCH(K14,input_data!$1:$1,0))),0)</f>
        <v>0</v>
      </c>
      <c r="F14" s="79">
        <f>IFERROR(IF(OR($I$5=2,$I$5=3,$I$5=5,$I$5=8,$I$5=11,$I$5=13),"NA",INDEX(input_data!$1:$1048576,MATCH($I$4,input_data!$C:$C,0),MATCH(L14,input_data!$1:$1,0))),0)</f>
        <v>0</v>
      </c>
      <c r="G14" s="102">
        <f>IFERROR(IF(OR($I$5=1,$I$5=5,$I$5=8,$I$5=11),"NA",INDEX(input_data!$1:$1048576,MATCH($I$4,input_data!$C:$C,0),MATCH(M14,input_data!$1:$1,0))),0)</f>
        <v>0</v>
      </c>
      <c r="H14" s="34"/>
      <c r="I14" s="118" t="s">
        <v>37</v>
      </c>
      <c r="J14" s="118" t="s">
        <v>38</v>
      </c>
      <c r="K14" s="118" t="s">
        <v>39</v>
      </c>
      <c r="L14" s="118" t="s">
        <v>40</v>
      </c>
      <c r="M14" s="118" t="s">
        <v>41</v>
      </c>
      <c r="U14" s="77"/>
      <c r="V14" s="78"/>
    </row>
    <row r="15" spans="2:22" ht="15" customHeight="1" x14ac:dyDescent="0.25">
      <c r="B15" s="120" t="s">
        <v>1315</v>
      </c>
      <c r="C15" s="210">
        <f>IFERROR(IF(OR($I$5=2,$I$5=3,$I$5=5,$I$5=8,$I$5=11,$I$5=13),"NA",INDEX(input_data!$1:$1048576,MATCH($I$4,input_data!$C:$C,0),MATCH(I15,input_data!$1:$1,0))),0)</f>
        <v>18381.422692200002</v>
      </c>
      <c r="D15" s="79">
        <f>IFERROR(IF(OR($I$5=2,$I$5=3,$I$5=5,$I$5=8,$I$5=11,$I$5=13),"NA",INDEX(input_data!$1:$1048576,MATCH($I$4,input_data!$C:$C,0),MATCH(J15,input_data!$1:$1,0))),0)</f>
        <v>18770.471159649998</v>
      </c>
      <c r="E15" s="79">
        <f>IFERROR(IF(OR($I$5=2,$I$5=3,$I$5=5,$I$5=8,$I$5=11,$I$5=13),"NA",INDEX(input_data!$1:$1048576,MATCH($I$4,input_data!$C:$C,0),MATCH(K15,input_data!$1:$1,0))),0)</f>
        <v>0</v>
      </c>
      <c r="F15" s="79">
        <f>IFERROR(IF(OR($I$5=2,$I$5=3,$I$5=5,$I$5=8,$I$5=11,$I$5=13),"NA",INDEX(input_data!$1:$1048576,MATCH($I$4,input_data!$C:$C,0),MATCH(L15,input_data!$1:$1,0))),0)</f>
        <v>0</v>
      </c>
      <c r="G15" s="102">
        <f>IFERROR(IF(OR($I$5=1,$I$5=5,$I$5=8,$I$5=11),"NA",INDEX(input_data!$1:$1048576,MATCH($I$4,input_data!$C:$C,0),MATCH(M15,input_data!$1:$1,0))),0)</f>
        <v>0</v>
      </c>
      <c r="I15" s="30" t="s">
        <v>42</v>
      </c>
      <c r="J15" s="30" t="s">
        <v>43</v>
      </c>
      <c r="K15" s="30" t="s">
        <v>44</v>
      </c>
      <c r="L15" s="30" t="s">
        <v>45</v>
      </c>
      <c r="M15" s="30" t="s">
        <v>46</v>
      </c>
      <c r="N15" s="30"/>
      <c r="O15" s="30"/>
      <c r="V15" s="78"/>
    </row>
    <row r="16" spans="2:22" ht="15" customHeight="1" x14ac:dyDescent="0.25">
      <c r="B16" s="120" t="s">
        <v>1316</v>
      </c>
      <c r="C16" s="79">
        <f>IFERROR(IF(OR($I$5=2,$I$5=3,$I$5=5,$I$5=8,$I$5=11,$I$5=13),"NA",INDEX(input_data!$1:$1048576,MATCH($I$4,input_data!$C:$C,0),MATCH(I16,input_data!$1:$1,0))),0)</f>
        <v>10439.36150608</v>
      </c>
      <c r="D16" s="79">
        <f>IFERROR(IF(OR($I$5=2,$I$5=3,$I$5=5,$I$5=8,$I$5=11,$I$5=13),"NA",INDEX(input_data!$1:$1048576,MATCH($I$4,input_data!$C:$C,0),MATCH(J16,input_data!$1:$1,0))),0)</f>
        <v>11032.57109507</v>
      </c>
      <c r="E16" s="79">
        <f>IFERROR(IF(OR($I$5=2,$I$5=3,$I$5=5,$I$5=8,$I$5=11,$I$5=13),"NA",INDEX(input_data!$1:$1048576,MATCH($I$4,input_data!$C:$C,0),MATCH(K16,input_data!$1:$1,0))),0)</f>
        <v>0</v>
      </c>
      <c r="F16" s="79">
        <f>IFERROR(IF(OR($I$5=2,$I$5=3,$I$5=5,$I$5=8,$I$5=11,$I$5=13),"NA",INDEX(input_data!$1:$1048576,MATCH($I$4,input_data!$C:$C,0),MATCH(L16,input_data!$1:$1,0))),0)</f>
        <v>0</v>
      </c>
      <c r="G16" s="102">
        <f>IFERROR(IF(OR($I$5=1,$I$5=5,$I$5=8,$I$5=11),"NA",INDEX(input_data!$1:$1048576,MATCH($I$4,input_data!$C:$C,0),MATCH(M16,input_data!$1:$1,0))),0)</f>
        <v>0</v>
      </c>
      <c r="I16" s="6" t="s">
        <v>47</v>
      </c>
      <c r="J16" s="6" t="s">
        <v>48</v>
      </c>
      <c r="K16" s="6" t="s">
        <v>49</v>
      </c>
      <c r="L16" s="6" t="s">
        <v>50</v>
      </c>
      <c r="M16" s="6" t="s">
        <v>51</v>
      </c>
      <c r="V16" s="78"/>
    </row>
    <row r="17" spans="2:22" ht="15" customHeight="1" x14ac:dyDescent="0.25">
      <c r="B17" s="120" t="s">
        <v>1314</v>
      </c>
      <c r="C17" s="79">
        <f>IFERROR(IF(OR($I$5=2,$I$5=3,$I$5=5,$I$5=8,$I$5=11,$I$5=13),"NA",INDEX(input_data!$1:$1048576,MATCH($I$4,input_data!$C:$C,0),MATCH(I17,input_data!$1:$1,0))),0)</f>
        <v>2139.82401467</v>
      </c>
      <c r="D17" s="79">
        <f>IFERROR(IF(OR($I$5=2,$I$5=3,$I$5=5,$I$5=8,$I$5=11,$I$5=13),"NA",INDEX(input_data!$1:$1048576,MATCH($I$4,input_data!$C:$C,0),MATCH(J17,input_data!$1:$1,0))),0)</f>
        <v>2639.82401467</v>
      </c>
      <c r="E17" s="79">
        <f>IFERROR(IF(OR($I$5=2,$I$5=3,$I$5=5,$I$5=8,$I$5=11,$I$5=13),"NA",INDEX(input_data!$1:$1048576,MATCH($I$4,input_data!$C:$C,0),MATCH(K17,input_data!$1:$1,0))),0)</f>
        <v>0</v>
      </c>
      <c r="F17" s="79">
        <f>IFERROR(IF(OR($I$5=2,$I$5=3,$I$5=5,$I$5=8,$I$5=11,$I$5=13),"NA",INDEX(input_data!$1:$1048576,MATCH($I$4,input_data!$C:$C,0),MATCH(L17,input_data!$1:$1,0))),0)</f>
        <v>0</v>
      </c>
      <c r="G17" s="102">
        <f>IFERROR(IF(OR($I$5=1,$I$5=5,$I$5=8,$I$5=11),"NA",INDEX(input_data!$1:$1048576,MATCH($I$4,input_data!$C:$C,0),MATCH(M17,input_data!$1:$1,0))),0)</f>
        <v>0</v>
      </c>
      <c r="I17" s="6" t="s">
        <v>52</v>
      </c>
      <c r="J17" s="6" t="s">
        <v>53</v>
      </c>
      <c r="K17" s="6" t="s">
        <v>54</v>
      </c>
      <c r="L17" s="6" t="s">
        <v>55</v>
      </c>
      <c r="M17" s="6" t="s">
        <v>56</v>
      </c>
      <c r="V17" s="78"/>
    </row>
    <row r="18" spans="2:22" ht="15" customHeight="1" x14ac:dyDescent="0.25">
      <c r="B18" s="122" t="s">
        <v>1317</v>
      </c>
      <c r="C18" s="79">
        <f>IFERROR(IF(OR($I$5=2,$I$5=3,$I$5=5,$I$5=8,$I$5=11,$I$5=13),"NA",INDEX(input_data!$1:$1048576,MATCH($I$4,input_data!$C:$C,0),MATCH(I18,input_data!$1:$1,0))),0)</f>
        <v>36153.51179551</v>
      </c>
      <c r="D18" s="79">
        <f>IFERROR(IF(OR($I$5=2,$I$5=3,$I$5=5,$I$5=8,$I$5=11,$I$5=13),"NA",INDEX(input_data!$1:$1048576,MATCH($I$4,input_data!$C:$C,0),MATCH(J18,input_data!$1:$1,0))),0)</f>
        <v>38655.629722220001</v>
      </c>
      <c r="E18" s="79">
        <f>IFERROR(IF(OR($I$5=2,$I$5=3,$I$5=5,$I$5=8,$I$5=11,$I$5=13),"NA",INDEX(input_data!$1:$1048576,MATCH($I$4,input_data!$C:$C,0),MATCH(K18,input_data!$1:$1,0))),0)</f>
        <v>41211.23719901</v>
      </c>
      <c r="F18" s="79">
        <f>IFERROR(IF(OR($I$5=2,$I$5=3,$I$5=5,$I$5=8,$I$5=11,$I$5=13),"NA",INDEX(input_data!$1:$1048576,MATCH($I$4,input_data!$C:$C,0),MATCH(L18,input_data!$1:$1,0))),0)</f>
        <v>44018.533455550001</v>
      </c>
      <c r="G18" s="102">
        <f>IFERROR(IF(OR($I$5=1,$I$5=5,$I$5=8,$I$5=11),"NA",INDEX(input_data!$1:$1048576,MATCH($I$4,input_data!$C:$C,0),MATCH(M18,input_data!$1:$1,0))),0)</f>
        <v>47009.701281879999</v>
      </c>
      <c r="I18" s="30" t="s">
        <v>57</v>
      </c>
      <c r="J18" s="30" t="s">
        <v>58</v>
      </c>
      <c r="K18" s="30" t="s">
        <v>59</v>
      </c>
      <c r="L18" s="30" t="s">
        <v>60</v>
      </c>
      <c r="M18" s="30" t="s">
        <v>61</v>
      </c>
      <c r="Q18" s="30"/>
      <c r="R18" s="30"/>
      <c r="S18" s="30"/>
      <c r="U18" s="77"/>
      <c r="V18" s="78"/>
    </row>
    <row r="19" spans="2:22" ht="15" customHeight="1" x14ac:dyDescent="0.25">
      <c r="B19" s="122" t="s">
        <v>1318</v>
      </c>
      <c r="C19" s="79">
        <f>IFERROR(IF(OR($I$5=2,$I$5=3,$I$5=5,$I$5=8,$I$5=11,$I$5=13),"NA",INDEX(input_data!$1:$1048576,MATCH($I$4,input_data!$C:$C,0),MATCH(I19,input_data!$1:$1,0))),0)</f>
        <v>520.93832012999997</v>
      </c>
      <c r="D19" s="79">
        <f>IFERROR(IF(OR($I$5=2,$I$5=3,$I$5=5,$I$5=8,$I$5=11,$I$5=13),"NA",INDEX(input_data!$1:$1048576,MATCH($I$4,input_data!$C:$C,0),MATCH(J19,input_data!$1:$1,0))),0)</f>
        <v>725.13943099999995</v>
      </c>
      <c r="E19" s="79">
        <f>IFERROR(IF(OR($I$5=2,$I$5=3,$I$5=5,$I$5=8,$I$5=11,$I$5=13),"NA",INDEX(input_data!$1:$1048576,MATCH($I$4,input_data!$C:$C,0),MATCH(K19,input_data!$1:$1,0))),0)</f>
        <v>885.01259732999995</v>
      </c>
      <c r="F19" s="79">
        <f>IFERROR(IF(OR($I$5=2,$I$5=3,$I$5=5,$I$5=8,$I$5=11,$I$5=13),"NA",INDEX(input_data!$1:$1048576,MATCH($I$4,input_data!$C:$C,0),MATCH(L19,input_data!$1:$1,0))),0)</f>
        <v>905.79131132999998</v>
      </c>
      <c r="G19" s="102">
        <f>IFERROR(IF(OR($I$5=1,$I$5=5,$I$5=8,$I$5=11),"NA",INDEX(input_data!$1:$1048576,MATCH($I$4,input_data!$C:$C,0),MATCH(M19,input_data!$1:$1,0))),0)</f>
        <v>927.31833332999997</v>
      </c>
      <c r="I19" s="6" t="s">
        <v>62</v>
      </c>
      <c r="J19" s="6" t="s">
        <v>63</v>
      </c>
      <c r="K19" s="6" t="s">
        <v>64</v>
      </c>
      <c r="L19" s="6" t="s">
        <v>65</v>
      </c>
      <c r="M19" s="6" t="s">
        <v>66</v>
      </c>
      <c r="P19" s="30"/>
      <c r="Q19" s="76"/>
      <c r="R19" s="76"/>
      <c r="S19" s="76"/>
      <c r="U19" s="77"/>
      <c r="V19" s="78"/>
    </row>
    <row r="20" spans="2:22" ht="15" customHeight="1" x14ac:dyDescent="0.25">
      <c r="B20" s="122" t="s">
        <v>1319</v>
      </c>
      <c r="C20" s="79">
        <f>IFERROR(IF(OR($I$5=2,$I$5=3,$I$5=5,$I$5=8,$I$5=11,$I$5=13),"NA",INDEX(input_data!$1:$1048576,MATCH($I$4,input_data!$C:$C,0),MATCH(I20,input_data!$1:$1,0))),0)</f>
        <v>253.45749900000001</v>
      </c>
      <c r="D20" s="79">
        <f>IFERROR(IF(OR($I$5=2,$I$5=3,$I$5=5,$I$5=8,$I$5=11,$I$5=13),"NA",INDEX(input_data!$1:$1048576,MATCH($I$4,input_data!$C:$C,0),MATCH(J20,input_data!$1:$1,0))),0)</f>
        <v>523.13101405999998</v>
      </c>
      <c r="E20" s="79">
        <f>IFERROR(IF(OR($I$5=2,$I$5=3,$I$5=5,$I$5=8,$I$5=11,$I$5=13),"NA",INDEX(input_data!$1:$1048576,MATCH($I$4,input_data!$C:$C,0),MATCH(K20,input_data!$1:$1,0))),0)</f>
        <v>853.13101400000005</v>
      </c>
      <c r="F20" s="79">
        <f>IFERROR(IF(OR($I$5=2,$I$5=3,$I$5=5,$I$5=8,$I$5=11,$I$5=13),"NA",INDEX(input_data!$1:$1048576,MATCH($I$4,input_data!$C:$C,0),MATCH(L20,input_data!$1:$1,0))),0)</f>
        <v>853.13101400000005</v>
      </c>
      <c r="G20" s="102">
        <f>IFERROR(IF(OR($I$5=1,$I$5=5,$I$5=8,$I$5=11),"NA",INDEX(input_data!$1:$1048576,MATCH($I$4,input_data!$C:$C,0),MATCH(M20,input_data!$1:$1,0))),0)</f>
        <v>729.13101400000005</v>
      </c>
      <c r="I20" s="76" t="s">
        <v>67</v>
      </c>
      <c r="J20" s="76" t="s">
        <v>68</v>
      </c>
      <c r="K20" s="76" t="s">
        <v>69</v>
      </c>
      <c r="L20" s="76" t="s">
        <v>70</v>
      </c>
      <c r="M20" s="76" t="s">
        <v>71</v>
      </c>
      <c r="N20" s="76"/>
      <c r="O20" s="76"/>
      <c r="P20" s="76"/>
      <c r="Q20" s="76"/>
      <c r="R20" s="76"/>
      <c r="S20" s="76"/>
      <c r="U20" s="77"/>
      <c r="V20" s="78"/>
    </row>
    <row r="21" spans="2:22" ht="15" customHeight="1" x14ac:dyDescent="0.25">
      <c r="B21" s="122" t="s">
        <v>1320</v>
      </c>
      <c r="C21" s="79">
        <f>IFERROR(IF(OR($I$5=2,$I$5=3,$I$5=5,$I$5=8,$I$5=11,$I$5=13),"NA",INDEX(input_data!$1:$1048576,MATCH($I$4,input_data!$C:$C,0),MATCH(I21,input_data!$1:$1,0))),0)</f>
        <v>0</v>
      </c>
      <c r="D21" s="79">
        <f>IFERROR(IF(OR($I$5=2,$I$5=3,$I$5=5,$I$5=8,$I$5=11,$I$5=13),"NA",INDEX(input_data!$1:$1048576,MATCH($I$4,input_data!$C:$C,0),MATCH(J21,input_data!$1:$1,0))),0)</f>
        <v>0</v>
      </c>
      <c r="E21" s="79">
        <f>IFERROR(IF(OR($I$5=2,$I$5=3,$I$5=5,$I$5=8,$I$5=11,$I$5=13),"NA",INDEX(input_data!$1:$1048576,MATCH($I$4,input_data!$C:$C,0),MATCH(K21,input_data!$1:$1,0))),0)</f>
        <v>134.47980111000001</v>
      </c>
      <c r="F21" s="79">
        <f>IFERROR(IF(OR($I$5=2,$I$5=3,$I$5=5,$I$5=8,$I$5=11,$I$5=13),"NA",INDEX(input_data!$1:$1048576,MATCH($I$4,input_data!$C:$C,0),MATCH(L21,input_data!$1:$1,0))),0)</f>
        <v>272.21643389000002</v>
      </c>
      <c r="G21" s="102">
        <f>IFERROR(IF(OR($I$5=1,$I$5=5,$I$5=8,$I$5=11),"NA",INDEX(input_data!$1:$1048576,MATCH($I$4,input_data!$C:$C,0),MATCH(M21,input_data!$1:$1,0))),0)</f>
        <v>447.80335997999998</v>
      </c>
      <c r="I21" s="76" t="s">
        <v>72</v>
      </c>
      <c r="J21" s="76" t="s">
        <v>73</v>
      </c>
      <c r="K21" s="76" t="s">
        <v>74</v>
      </c>
      <c r="L21" s="76" t="s">
        <v>75</v>
      </c>
      <c r="M21" s="76" t="s">
        <v>76</v>
      </c>
      <c r="N21" s="76"/>
      <c r="O21" s="76"/>
      <c r="P21" s="76"/>
      <c r="Q21" s="76"/>
      <c r="R21" s="76"/>
      <c r="S21" s="76"/>
      <c r="U21" s="77"/>
      <c r="V21" s="78"/>
    </row>
    <row r="22" spans="2:22" ht="15" customHeight="1" x14ac:dyDescent="0.25">
      <c r="B22" s="120" t="s">
        <v>77</v>
      </c>
      <c r="C22" s="79">
        <f>IFERROR(IF(OR($I$5=2,$I$5=3,$I$5=5,$I$5=8,$I$5=11,$I$5=13),"NA",INDEX(input_data!$1:$1048576,MATCH($I$4,input_data!$C:$C,0),MATCH(I22,input_data!$1:$1,0))),0)</f>
        <v>0</v>
      </c>
      <c r="D22" s="79">
        <f>IFERROR(IF(OR($I$5=2,$I$5=3,$I$5=5,$I$5=8,$I$5=11,$I$5=13),"NA",INDEX(input_data!$1:$1048576,MATCH($I$4,input_data!$C:$C,0),MATCH(J22,input_data!$1:$1,0))),0)</f>
        <v>0</v>
      </c>
      <c r="E22" s="79">
        <f>IFERROR(IF(OR($I$5=2,$I$5=3,$I$5=5,$I$5=8,$I$5=11,$I$5=13),"NA",INDEX(input_data!$1:$1048576,MATCH($I$4,input_data!$C:$C,0),MATCH(K22,input_data!$1:$1,0))),0)</f>
        <v>86.362312020000005</v>
      </c>
      <c r="F22" s="79">
        <f>IFERROR(IF(OR($I$5=2,$I$5=3,$I$5=5,$I$5=8,$I$5=11,$I$5=13),"NA",INDEX(input_data!$1:$1048576,MATCH($I$4,input_data!$C:$C,0),MATCH(L22,input_data!$1:$1,0))),0)</f>
        <v>172.3636103</v>
      </c>
      <c r="G22" s="102">
        <f>IFERROR(IF(OR($I$5=1,$I$5=5,$I$5=8,$I$5=11),"NA",INDEX(input_data!$1:$1048576,MATCH($I$4,input_data!$C:$C,0),MATCH(M22,input_data!$1:$1,0))),0)</f>
        <v>293.94851087000001</v>
      </c>
      <c r="I22" s="76" t="s">
        <v>78</v>
      </c>
      <c r="J22" s="76" t="s">
        <v>79</v>
      </c>
      <c r="K22" s="76" t="s">
        <v>80</v>
      </c>
      <c r="L22" s="76" t="s">
        <v>81</v>
      </c>
      <c r="M22" s="76" t="s">
        <v>82</v>
      </c>
      <c r="P22" s="76"/>
      <c r="Q22" s="76"/>
      <c r="R22" s="76"/>
      <c r="S22" s="76"/>
      <c r="U22" s="77"/>
      <c r="V22" s="78"/>
    </row>
    <row r="23" spans="2:22" ht="15" customHeight="1" x14ac:dyDescent="0.25">
      <c r="B23" s="120" t="s">
        <v>83</v>
      </c>
      <c r="C23" s="79">
        <f>IFERROR(IF(OR($I$5=2,$I$5=3,$I$5=5,$I$5=8,$I$5=11,$I$5=13),"NA",INDEX(input_data!$1:$1048576,MATCH($I$4,input_data!$C:$C,0),MATCH(I23,input_data!$1:$1,0))),0)</f>
        <v>0</v>
      </c>
      <c r="D23" s="79">
        <f>IFERROR(IF(OR($I$5=2,$I$5=3,$I$5=5,$I$5=8,$I$5=11,$I$5=13),"NA",INDEX(input_data!$1:$1048576,MATCH($I$4,input_data!$C:$C,0),MATCH(J23,input_data!$1:$1,0))),0)</f>
        <v>0</v>
      </c>
      <c r="E23" s="79">
        <f>IFERROR(IF(OR($I$5=2,$I$5=3,$I$5=5,$I$5=8,$I$5=11,$I$5=13),"NA",INDEX(input_data!$1:$1048576,MATCH($I$4,input_data!$C:$C,0),MATCH(K23,input_data!$1:$1,0))),0)</f>
        <v>39.580573680000001</v>
      </c>
      <c r="F23" s="79">
        <f>IFERROR(IF(OR($I$5=2,$I$5=3,$I$5=5,$I$5=8,$I$5=11,$I$5=13),"NA",INDEX(input_data!$1:$1048576,MATCH($I$4,input_data!$C:$C,0),MATCH(L23,input_data!$1:$1,0))),0)</f>
        <v>89.434247249999999</v>
      </c>
      <c r="G23" s="102">
        <f>IFERROR(IF(OR($I$5=1,$I$5=5,$I$5=8,$I$5=11),"NA",INDEX(input_data!$1:$1048576,MATCH($I$4,input_data!$C:$C,0),MATCH(M23,input_data!$1:$1,0))),0)</f>
        <v>140.17610891000001</v>
      </c>
      <c r="I23" s="76" t="s">
        <v>84</v>
      </c>
      <c r="J23" s="76" t="s">
        <v>85</v>
      </c>
      <c r="K23" s="76" t="s">
        <v>86</v>
      </c>
      <c r="L23" s="76" t="s">
        <v>87</v>
      </c>
      <c r="M23" s="76" t="s">
        <v>88</v>
      </c>
      <c r="P23" s="76"/>
      <c r="Q23" s="76"/>
      <c r="R23" s="76"/>
      <c r="S23" s="76"/>
      <c r="U23" s="77"/>
      <c r="V23" s="78"/>
    </row>
    <row r="24" spans="2:22" ht="15" customHeight="1" x14ac:dyDescent="0.25">
      <c r="B24" s="120" t="s">
        <v>1351</v>
      </c>
      <c r="C24" s="79">
        <f>IFERROR(IF(OR($I$5=2,$I$5=3,$I$5=5,$I$5=8,$I$5=11,$I$5=13),"NA",INDEX(input_data!$1:$1048576,MATCH($I$4,input_data!$C:$C,0),MATCH(I24,input_data!$1:$1,0))),0)</f>
        <v>0</v>
      </c>
      <c r="D24" s="79">
        <f>IFERROR(IF(OR($I$5=2,$I$5=3,$I$5=5,$I$5=8,$I$5=11,$I$5=13),"NA",INDEX(input_data!$1:$1048576,MATCH($I$4,input_data!$C:$C,0),MATCH(J24,input_data!$1:$1,0))),0)</f>
        <v>0</v>
      </c>
      <c r="E24" s="79">
        <f>IFERROR(IF(OR($I$5=2,$I$5=3,$I$5=5,$I$5=8,$I$5=11,$I$5=13),"NA",INDEX(input_data!$1:$1048576,MATCH($I$4,input_data!$C:$C,0),MATCH(K24,input_data!$1:$1,0))),0)</f>
        <v>8.5369154100000006</v>
      </c>
      <c r="F24" s="79">
        <f>IFERROR(IF(OR($I$5=2,$I$5=3,$I$5=5,$I$5=8,$I$5=11,$I$5=13),"NA",INDEX(input_data!$1:$1048576,MATCH($I$4,input_data!$C:$C,0),MATCH(L24,input_data!$1:$1,0))),0)</f>
        <v>10.41857634</v>
      </c>
      <c r="G24" s="102">
        <f>IFERROR(IF(OR($I$5=1,$I$5=5,$I$5=8,$I$5=11),"NA",INDEX(input_data!$1:$1048576,MATCH($I$4,input_data!$C:$C,0),MATCH(M24,input_data!$1:$1,0))),0)</f>
        <v>13.6787402</v>
      </c>
      <c r="I24" s="6" t="s">
        <v>89</v>
      </c>
      <c r="J24" s="6" t="s">
        <v>90</v>
      </c>
      <c r="K24" s="6" t="s">
        <v>91</v>
      </c>
      <c r="L24" s="6" t="s">
        <v>92</v>
      </c>
      <c r="M24" s="6" t="s">
        <v>93</v>
      </c>
      <c r="N24" s="76"/>
      <c r="P24" s="76"/>
      <c r="Q24" s="76"/>
      <c r="R24" s="76"/>
      <c r="S24" s="76"/>
      <c r="U24" s="77"/>
      <c r="V24" s="78"/>
    </row>
    <row r="25" spans="2:22" ht="15" customHeight="1" x14ac:dyDescent="0.25">
      <c r="B25" s="122" t="s">
        <v>1321</v>
      </c>
      <c r="C25" s="79">
        <f>IFERROR(IF(OR($I$5=2,$I$5=3,$I$5=5,$I$5=8,$I$5=11,$I$5=13),"NA",INDEX(input_data!$1:$1048576,MATCH($I$4,input_data!$C:$C,0),MATCH(I25,input_data!$1:$1,0))),0)</f>
        <v>444.24051125</v>
      </c>
      <c r="D25" s="79">
        <f>IFERROR(IF(OR($I$5=2,$I$5=3,$I$5=5,$I$5=8,$I$5=11,$I$5=13),"NA",INDEX(input_data!$1:$1048576,MATCH($I$4,input_data!$C:$C,0),MATCH(J25,input_data!$1:$1,0))),0)</f>
        <v>543.14937030999999</v>
      </c>
      <c r="E25" s="79">
        <f>IFERROR(IF(OR($I$5=2,$I$5=3,$I$5=5,$I$5=8,$I$5=11,$I$5=13),"NA",INDEX(input_data!$1:$1048576,MATCH($I$4,input_data!$C:$C,0),MATCH(K25,input_data!$1:$1,0))),0)</f>
        <v>0</v>
      </c>
      <c r="F25" s="79">
        <f>IFERROR(IF(OR($I$5=2,$I$5=3,$I$5=5,$I$5=8,$I$5=11,$I$5=13),"NA",INDEX(input_data!$1:$1048576,MATCH($I$4,input_data!$C:$C,0),MATCH(L25,input_data!$1:$1,0))),0)</f>
        <v>0</v>
      </c>
      <c r="G25" s="102">
        <f>IFERROR(IF(OR($I$5=1,$I$5=5,$I$5=8,$I$5=11),"NA",INDEX(input_data!$1:$1048576,MATCH($I$4,input_data!$C:$C,0),MATCH(M25,input_data!$1:$1,0))),0)</f>
        <v>0</v>
      </c>
      <c r="I25" s="76" t="s">
        <v>94</v>
      </c>
      <c r="J25" s="76" t="s">
        <v>95</v>
      </c>
      <c r="K25" s="76" t="s">
        <v>96</v>
      </c>
      <c r="L25" s="76" t="s">
        <v>97</v>
      </c>
      <c r="M25" s="76" t="s">
        <v>98</v>
      </c>
      <c r="P25" s="76"/>
      <c r="Q25" s="76"/>
      <c r="R25" s="76"/>
      <c r="S25" s="76"/>
      <c r="U25" s="77"/>
      <c r="V25" s="78"/>
    </row>
    <row r="26" spans="2:22" ht="15" customHeight="1" x14ac:dyDescent="0.25">
      <c r="B26" s="122" t="s">
        <v>1357</v>
      </c>
      <c r="C26" s="79">
        <f>IFERROR(IF(OR($I$5=2,$I$5=3,$I$5=5,$I$5=8,$I$5=11,$I$5=13),"NA",INDEX(input_data!$1:$1048576,MATCH($I$4,input_data!$C:$C,0),MATCH(I26,input_data!$1:$1,0))),0)</f>
        <v>0</v>
      </c>
      <c r="D26" s="79">
        <f>IFERROR(IF(OR($I$5=2,$I$5=3,$I$5=5,$I$5=8,$I$5=11,$I$5=13),"NA",INDEX(input_data!$1:$1048576,MATCH($I$4,input_data!$C:$C,0),MATCH(J26,input_data!$1:$1,0))),0)</f>
        <v>600</v>
      </c>
      <c r="E26" s="79">
        <f>IFERROR(IF(OR($I$5=2,$I$5=3,$I$5=5,$I$5=8,$I$5=11,$I$5=13),"NA",INDEX(input_data!$1:$1048576,MATCH($I$4,input_data!$C:$C,0),MATCH(K26,input_data!$1:$1,0))),0)</f>
        <v>864.45285773000001</v>
      </c>
      <c r="F26" s="79">
        <f>IFERROR(IF(OR($I$5=2,$I$5=3,$I$5=5,$I$5=8,$I$5=11,$I$5=13),"NA",INDEX(input_data!$1:$1048576,MATCH($I$4,input_data!$C:$C,0),MATCH(L26,input_data!$1:$1,0))),0)</f>
        <v>863.75044871</v>
      </c>
      <c r="G26" s="102">
        <f>IFERROR(IF(OR($I$5=1,$I$5=5,$I$5=8,$I$5=11),"NA",INDEX(input_data!$1:$1048576,MATCH($I$4,input_data!$C:$C,0),MATCH(M26,input_data!$1:$1,0))),0)</f>
        <v>874.80024352999999</v>
      </c>
      <c r="I26" s="76" t="s">
        <v>1338</v>
      </c>
      <c r="J26" s="76" t="s">
        <v>1347</v>
      </c>
      <c r="K26" s="76" t="s">
        <v>1348</v>
      </c>
      <c r="L26" s="76" t="s">
        <v>1349</v>
      </c>
      <c r="M26" s="76" t="s">
        <v>1350</v>
      </c>
      <c r="P26" s="76"/>
      <c r="Q26" s="76"/>
      <c r="R26" s="76"/>
      <c r="S26" s="76"/>
      <c r="U26" s="77"/>
      <c r="V26" s="78"/>
    </row>
    <row r="27" spans="2:22" ht="15" customHeight="1" x14ac:dyDescent="0.25">
      <c r="B27" s="120" t="s">
        <v>1336</v>
      </c>
      <c r="C27" s="79">
        <f>IFERROR(IF(OR($I$5=2,$I$5=3,$I$5=5,$I$5=8,$I$5=11,$I$5=13),"NA",INDEX(input_data!$1:$1048576,MATCH($I$4,input_data!$C:$C,0),MATCH(I27,input_data!$1:$1,0))),0)</f>
        <v>0</v>
      </c>
      <c r="D27" s="79">
        <f>IFERROR(IF(OR($I$5=2,$I$5=3,$I$5=5,$I$5=8,$I$5=11,$I$5=13),"NA",INDEX(input_data!$1:$1048576,MATCH($I$4,input_data!$C:$C,0),MATCH(J27,input_data!$1:$1,0))),0)</f>
        <v>600</v>
      </c>
      <c r="E27" s="79">
        <f>IFERROR(IF(OR($I$5=2,$I$5=3,$I$5=5,$I$5=8,$I$5=11,$I$5=13),"NA",INDEX(input_data!$1:$1048576,MATCH($I$4,input_data!$C:$C,0),MATCH(K27,input_data!$1:$1,0))),0)</f>
        <v>600</v>
      </c>
      <c r="F27" s="79">
        <f>IFERROR(IF(OR($I$5=2,$I$5=3,$I$5=5,$I$5=8,$I$5=11,$I$5=13),"NA",INDEX(input_data!$1:$1048576,MATCH($I$4,input_data!$C:$C,0),MATCH(L27,input_data!$1:$1,0))),0)</f>
        <v>600</v>
      </c>
      <c r="G27" s="102">
        <f>IFERROR(IF(OR($I$5=1,$I$5=5,$I$5=8,$I$5=11),"NA",INDEX(input_data!$1:$1048576,MATCH($I$4,input_data!$C:$C,0),MATCH(M27,input_data!$1:$1,0))),0)</f>
        <v>600</v>
      </c>
      <c r="I27" s="6" t="s">
        <v>99</v>
      </c>
      <c r="J27" s="6" t="s">
        <v>100</v>
      </c>
      <c r="K27" s="6" t="s">
        <v>101</v>
      </c>
      <c r="L27" s="6" t="s">
        <v>102</v>
      </c>
      <c r="M27" s="6" t="s">
        <v>103</v>
      </c>
      <c r="N27" s="76"/>
      <c r="P27" s="76"/>
      <c r="Q27" s="30"/>
      <c r="R27" s="30"/>
      <c r="S27" s="30"/>
      <c r="U27" s="77"/>
      <c r="V27" s="78"/>
    </row>
    <row r="28" spans="2:22" ht="15" customHeight="1" x14ac:dyDescent="0.25">
      <c r="B28" s="120" t="s">
        <v>1337</v>
      </c>
      <c r="C28" s="79">
        <f>IFERROR(IF(OR($I$5=2,$I$5=3,$I$5=5,$I$5=8,$I$5=11,$I$5=13),"NA",INDEX(input_data!$1:$1048576,MATCH($I$4,input_data!$C:$C,0),MATCH(I28,input_data!$1:$1,0))),0)</f>
        <v>0</v>
      </c>
      <c r="D28" s="79">
        <f>IFERROR(IF(OR($I$5=2,$I$5=3,$I$5=5,$I$5=8,$I$5=11,$I$5=13),"NA",INDEX(input_data!$1:$1048576,MATCH($I$4,input_data!$C:$C,0),MATCH(J28,input_data!$1:$1,0))),0)</f>
        <v>0</v>
      </c>
      <c r="E28" s="79">
        <f>IFERROR(IF(OR($I$5=2,$I$5=3,$I$5=5,$I$5=8,$I$5=11,$I$5=13),"NA",INDEX(input_data!$1:$1048576,MATCH($I$4,input_data!$C:$C,0),MATCH(K28,input_data!$1:$1,0))),0)</f>
        <v>149.45285773000001</v>
      </c>
      <c r="F28" s="79">
        <f>IFERROR(IF(OR($I$5=2,$I$5=3,$I$5=5,$I$5=8,$I$5=11,$I$5=13),"NA",INDEX(input_data!$1:$1048576,MATCH($I$4,input_data!$C:$C,0),MATCH(L28,input_data!$1:$1,0))),0)</f>
        <v>113.75044871</v>
      </c>
      <c r="G28" s="102">
        <f>IFERROR(IF(OR($I$5=1,$I$5=5,$I$5=8,$I$5=11),"NA",INDEX(input_data!$1:$1048576,MATCH($I$4,input_data!$C:$C,0),MATCH(M28,input_data!$1:$1,0))),0)</f>
        <v>99.800243530000003</v>
      </c>
      <c r="I28" s="76" t="s">
        <v>104</v>
      </c>
      <c r="J28" s="76" t="s">
        <v>105</v>
      </c>
      <c r="K28" s="76" t="s">
        <v>106</v>
      </c>
      <c r="L28" s="76" t="s">
        <v>107</v>
      </c>
      <c r="M28" s="76" t="s">
        <v>108</v>
      </c>
      <c r="N28" s="76"/>
      <c r="P28" s="76"/>
      <c r="Q28" s="30"/>
      <c r="R28" s="30"/>
      <c r="S28" s="30"/>
      <c r="U28" s="77"/>
      <c r="V28" s="78"/>
    </row>
    <row r="29" spans="2:22" ht="15" customHeight="1" x14ac:dyDescent="0.25">
      <c r="B29" s="120" t="s">
        <v>1344</v>
      </c>
      <c r="C29" s="79">
        <f>IFERROR(IF(OR($I$5=2,$I$5=3,$I$5=5,$I$5=8,$I$5=11,$I$5=13),"NA",INDEX(input_data!$1:$1048576,MATCH($I$4,input_data!$C:$C,0),MATCH(I29,input_data!$1:$1,0))),0)</f>
        <v>0</v>
      </c>
      <c r="D29" s="79">
        <f>IFERROR(IF(OR($I$5=2,$I$5=3,$I$5=5,$I$5=8,$I$5=11,$I$5=13),"NA",INDEX(input_data!$1:$1048576,MATCH($I$4,input_data!$C:$C,0),MATCH(J29,input_data!$1:$1,0))),0)</f>
        <v>0</v>
      </c>
      <c r="E29" s="79">
        <f>IFERROR(IF(OR($I$5=2,$I$5=3,$I$5=5,$I$5=8,$I$5=11,$I$5=13),"NA",INDEX(input_data!$1:$1048576,MATCH($I$4,input_data!$C:$C,0),MATCH(K29,input_data!$1:$1,0))),0)</f>
        <v>115</v>
      </c>
      <c r="F29" s="79">
        <f>IFERROR(IF(OR($I$5=2,$I$5=3,$I$5=5,$I$5=8,$I$5=11,$I$5=13),"NA",INDEX(input_data!$1:$1048576,MATCH($I$4,input_data!$C:$C,0),MATCH(L29,input_data!$1:$1,0))),0)</f>
        <v>150</v>
      </c>
      <c r="G29" s="102">
        <f>IFERROR(IF(OR($I$5=1,$I$5=5,$I$5=8,$I$5=11),"NA",INDEX(input_data!$1:$1048576,MATCH($I$4,input_data!$C:$C,0),MATCH(M29,input_data!$1:$1,0))),0)</f>
        <v>175</v>
      </c>
      <c r="I29" s="76" t="s">
        <v>1339</v>
      </c>
      <c r="J29" s="76" t="s">
        <v>1340</v>
      </c>
      <c r="K29" s="76" t="s">
        <v>1341</v>
      </c>
      <c r="L29" s="76" t="s">
        <v>1342</v>
      </c>
      <c r="M29" s="76" t="s">
        <v>1343</v>
      </c>
      <c r="N29" s="76"/>
      <c r="P29" s="76"/>
      <c r="Q29" s="30"/>
      <c r="R29" s="30"/>
      <c r="S29" s="30"/>
      <c r="U29" s="77"/>
      <c r="V29" s="78"/>
    </row>
    <row r="30" spans="2:22" ht="15" customHeight="1" x14ac:dyDescent="0.25">
      <c r="B30" s="122" t="s">
        <v>1371</v>
      </c>
      <c r="C30" s="79">
        <f>IFERROR(IF(OR($I$5=2,$I$5=3,$I$5=5,$I$5=8,$I$5=11,$I$5=13),"NA",INDEX(input_data!$1:$1048576,MATCH($I$4,input_data!$C:$C,0),MATCH(I30,input_data!$1:$1,0))),0)</f>
        <v>0</v>
      </c>
      <c r="D30" s="79">
        <f>IFERROR(IF(OR($I$5=2,$I$5=3,$I$5=5,$I$5=8,$I$5=11,$I$5=13),"NA",INDEX(input_data!$1:$1048576,MATCH($I$4,input_data!$C:$C,0),MATCH(J30,input_data!$1:$1,0))),0)</f>
        <v>0</v>
      </c>
      <c r="E30" s="79">
        <f>IFERROR(IF(OR($I$5=2,$I$5=3,$I$5=5,$I$5=8,$I$5=11,$I$5=13),"NA",INDEX(input_data!$1:$1048576,MATCH($I$4,input_data!$C:$C,0),MATCH(K30,input_data!$1:$1,0))),0)</f>
        <v>116.06382610658225</v>
      </c>
      <c r="F30" s="79">
        <f>IFERROR(IF(OR($I$5=2,$I$5=3,$I$5=5,$I$5=8,$I$5=11,$I$5=13),"NA",INDEX(input_data!$1:$1048576,MATCH($I$4,input_data!$C:$C,0),MATCH(L30,input_data!$1:$1,0))),0)</f>
        <v>0</v>
      </c>
      <c r="G30" s="102">
        <f>IFERROR(IF(OR($I$5=1,$I$5=5,$I$5=8,$I$5=11),"NA",INDEX(input_data!$1:$1048576,MATCH($I$4,input_data!$C:$C,0),MATCH(M30,input_data!$1:$1,0))),0)</f>
        <v>0</v>
      </c>
      <c r="I30" s="76" t="s">
        <v>1367</v>
      </c>
      <c r="J30" s="76" t="s">
        <v>1368</v>
      </c>
      <c r="K30" s="76" t="s">
        <v>1366</v>
      </c>
      <c r="L30" s="76" t="s">
        <v>1369</v>
      </c>
      <c r="M30" s="76" t="s">
        <v>1370</v>
      </c>
      <c r="N30" s="76"/>
      <c r="P30" s="76"/>
      <c r="Q30" s="30"/>
      <c r="R30" s="30"/>
      <c r="S30" s="30"/>
      <c r="U30" s="77"/>
      <c r="V30" s="78"/>
    </row>
    <row r="31" spans="2:22" ht="15" customHeight="1" thickBot="1" x14ac:dyDescent="0.3">
      <c r="B31" s="124" t="s">
        <v>1312</v>
      </c>
      <c r="C31" s="111">
        <f>IFERROR(IF(OR($I$5=2,$I$5=3,$I$5=5,$I$5=8,$I$5=11,$I$5=13),"NA",INDEX(input_data!$1:$1048576,MATCH($I$4,input_data!$C:$C,0),MATCH(I31,input_data!$1:$1,0))),0)</f>
        <v>12.5</v>
      </c>
      <c r="D31" s="111">
        <f>IFERROR(IF(OR($I$5=2,$I$5=3,$I$5=5,$I$5=8,$I$5=11,$I$5=13),"NA",INDEX(input_data!$1:$1048576,MATCH($I$4,input_data!$C:$C,0),MATCH(J31,input_data!$1:$1,0))),0)</f>
        <v>33.500000020000002</v>
      </c>
      <c r="E31" s="111">
        <f>IFERROR(IF(OR($I$5=2,$I$5=3,$I$5=5,$I$5=8,$I$5=11,$I$5=13),"NA",INDEX(input_data!$1:$1048576,MATCH($I$4,input_data!$C:$C,0),MATCH(K31,input_data!$1:$1,0))),0)</f>
        <v>45.106064019999998</v>
      </c>
      <c r="F31" s="111">
        <f>IFERROR(IF(OR($I$5=2,$I$5=3,$I$5=5,$I$5=8,$I$5=11,$I$5=13),"NA",INDEX(input_data!$1:$1048576,MATCH($I$4,input_data!$C:$C,0),MATCH(L31,input_data!$1:$1,0))),0)</f>
        <v>45.146509020000003</v>
      </c>
      <c r="G31" s="112">
        <f>IFERROR(IF(OR($I$5=1,$I$5=5,$I$5=8,$I$5=11),"NA",INDEX(input_data!$1:$1048576,MATCH($I$4,input_data!$C:$C,0),MATCH(M31,input_data!$1:$1,0))),0)</f>
        <v>48.342852020000002</v>
      </c>
      <c r="I31" s="76" t="s">
        <v>109</v>
      </c>
      <c r="J31" s="76" t="s">
        <v>110</v>
      </c>
      <c r="K31" s="76" t="s">
        <v>111</v>
      </c>
      <c r="L31" s="76" t="s">
        <v>112</v>
      </c>
      <c r="M31" s="76" t="s">
        <v>113</v>
      </c>
      <c r="N31" s="76"/>
      <c r="P31" s="76"/>
      <c r="Q31" s="30"/>
      <c r="R31" s="30"/>
      <c r="S31" s="30"/>
      <c r="U31" s="77"/>
      <c r="V31" s="78"/>
    </row>
    <row r="32" spans="2:22" ht="16.5" thickTop="1" thickBot="1" x14ac:dyDescent="0.3">
      <c r="B32" s="122" t="s">
        <v>114</v>
      </c>
      <c r="C32" s="193">
        <f>IF(OR($I$5=2,
$I$5=3,$I$5=5,$I$5=8,$I$5=11,$I$5=13),"NA",INDEX(input_data!$1:$1048576,MATCH($I$4,input_data!$C:$C,0),MATCH(I32,input_data!$1:$1,0)))</f>
        <v>68345.256338830004</v>
      </c>
      <c r="D32" s="193">
        <f>IF(OR($I$5=2,$I$5=3,$I$5=5,$I$5=8,$I$5=11,$I$5=13),"NA",INDEX(input_data!$1:$1048576,MATCH($I$4,input_data!$C:$C,0),MATCH(J32,input_data!$1:$1,0)))</f>
        <v>73523.415806999998</v>
      </c>
      <c r="E32" s="193">
        <f>IF(OR($I$5=2,$I$5=3,$I$5=5,$I$5=8,$I$5=11,$I$5=13),"NA",INDEX(input_data!$1:$1048576,MATCH($I$4,input_data!$C:$C,0),MATCH(K32,input_data!$1:$1,0)))</f>
        <v>78038.281942896618</v>
      </c>
      <c r="F32" s="193">
        <f>IF(OR($I$5=2,$I$5=3,$I$5=5,$I$5=8,$I$5=11,$I$5=13),"NA",INDEX(input_data!$1:$1048576,MATCH($I$4,input_data!$C:$C,0),MATCH(L32,input_data!$1:$1,0)))</f>
        <v>81359.572930590002</v>
      </c>
      <c r="G32" s="194">
        <f>IF(OR($I$5=2,$I$5=3,$I$5=5,$I$5=8,$I$5=11,$I$5=13),"NA",INDEX(input_data!$1:$1048576,MATCH($I$4,input_data!$C:$C,0),MATCH(M32,input_data!$1:$1,0)))</f>
        <v>84932.919883490002</v>
      </c>
      <c r="I32" s="30" t="s">
        <v>115</v>
      </c>
      <c r="J32" s="30" t="s">
        <v>116</v>
      </c>
      <c r="K32" s="30" t="s">
        <v>117</v>
      </c>
      <c r="L32" s="30" t="s">
        <v>118</v>
      </c>
      <c r="M32" s="30" t="s">
        <v>119</v>
      </c>
      <c r="O32" s="30"/>
      <c r="P32" s="76"/>
      <c r="Q32" s="76"/>
      <c r="R32" s="76"/>
      <c r="S32" s="76"/>
      <c r="U32" s="77"/>
      <c r="V32" s="78"/>
    </row>
    <row r="33" spans="2:22" x14ac:dyDescent="0.25">
      <c r="B33" s="195" t="s">
        <v>120</v>
      </c>
      <c r="C33" s="196"/>
      <c r="D33" s="197">
        <f>IFERROR(D32-C32,"-")</f>
        <v>5178.1594681699935</v>
      </c>
      <c r="E33" s="197">
        <f>IFERROR(E32-D32,"-")</f>
        <v>4514.8661358966201</v>
      </c>
      <c r="F33" s="197">
        <f t="shared" ref="F33:G33" si="0">IFERROR(F32-E32,"-")</f>
        <v>3321.2909876933845</v>
      </c>
      <c r="G33" s="217">
        <f t="shared" si="0"/>
        <v>3573.3469528999995</v>
      </c>
      <c r="N33" s="30"/>
      <c r="O33" s="30"/>
      <c r="P33" s="76"/>
      <c r="Q33" s="76"/>
      <c r="R33" s="76"/>
      <c r="S33" s="76"/>
      <c r="U33" s="77"/>
      <c r="V33" s="78"/>
    </row>
    <row r="34" spans="2:22" x14ac:dyDescent="0.25">
      <c r="B34" s="181" t="s">
        <v>121</v>
      </c>
      <c r="C34" s="218"/>
      <c r="D34" s="219">
        <f>IFERROR(D32/C32-1,"-")</f>
        <v>7.5764723779784049E-2</v>
      </c>
      <c r="E34" s="219">
        <f>IFERROR(E32/D32-1,"-")</f>
        <v>6.140718689877267E-2</v>
      </c>
      <c r="F34" s="220">
        <f t="shared" ref="F34:G34" si="1">IFERROR(F32/E32-1,"-")</f>
        <v>4.2559765604830879E-2</v>
      </c>
      <c r="G34" s="211">
        <f t="shared" si="1"/>
        <v>4.3920424163835126E-2</v>
      </c>
      <c r="N34" s="76"/>
      <c r="O34" s="76"/>
      <c r="P34" s="76"/>
      <c r="Q34" s="76"/>
      <c r="R34" s="76"/>
      <c r="S34" s="76"/>
      <c r="U34" s="77"/>
      <c r="V34" s="78"/>
    </row>
    <row r="35" spans="2:22" ht="15" customHeight="1" x14ac:dyDescent="0.25">
      <c r="B35" s="181" t="s">
        <v>1313</v>
      </c>
      <c r="C35" s="218"/>
      <c r="D35" s="191">
        <f>IFERROR(D32-$C$32,"-")</f>
        <v>5178.1594681699935</v>
      </c>
      <c r="E35" s="191">
        <f>IFERROR(E32-$C$32,"-")</f>
        <v>9693.0256040666136</v>
      </c>
      <c r="F35" s="212">
        <f t="shared" ref="F35" si="2">IFERROR(F32-$C$32,"-")</f>
        <v>13014.316591759998</v>
      </c>
      <c r="G35" s="213">
        <f>IFERROR(G32-$C$32,"-")</f>
        <v>16587.663544659998</v>
      </c>
      <c r="N35" s="76"/>
      <c r="O35" s="76"/>
      <c r="P35" s="76"/>
      <c r="Q35" s="76"/>
      <c r="R35" s="76"/>
      <c r="S35" s="76"/>
      <c r="U35" s="77"/>
      <c r="V35" s="78"/>
    </row>
    <row r="36" spans="2:22" ht="15" customHeight="1" x14ac:dyDescent="0.25">
      <c r="B36" s="181" t="s">
        <v>122</v>
      </c>
      <c r="C36" s="218"/>
      <c r="D36" s="219">
        <f>IFERROR(D32/$C$32-1,"-")</f>
        <v>7.5764723779784049E-2</v>
      </c>
      <c r="E36" s="219">
        <f>IFERROR(E32/$C$32-1,"-")</f>
        <v>0.14182440923203576</v>
      </c>
      <c r="F36" s="220">
        <f t="shared" ref="F36" si="3">IFERROR(F32/$C$32-1,"-")</f>
        <v>0.19042018845082564</v>
      </c>
      <c r="G36" s="211">
        <f>IFERROR(G32/$C$32-1,"-")</f>
        <v>0.24270394806077866</v>
      </c>
      <c r="N36" s="76"/>
      <c r="O36" s="76"/>
      <c r="P36" s="76"/>
      <c r="Q36" s="76"/>
      <c r="R36" s="76"/>
      <c r="S36" s="76"/>
      <c r="U36" s="77"/>
      <c r="V36" s="78"/>
    </row>
    <row r="37" spans="2:22" ht="15" customHeight="1" thickBot="1" x14ac:dyDescent="0.3">
      <c r="B37" s="182" t="s">
        <v>123</v>
      </c>
      <c r="C37" s="188"/>
      <c r="D37" s="189"/>
      <c r="E37" s="189">
        <f>IFERROR(E32/$D$32-1,"-")</f>
        <v>6.140718689877267E-2</v>
      </c>
      <c r="F37" s="214">
        <f>IFERROR(F32/$D$32-1,"-")</f>
        <v>0.10658042798446732</v>
      </c>
      <c r="G37" s="215">
        <f>IFERROR(G32/$D$32-1,"-")</f>
        <v>0.15518190975294344</v>
      </c>
      <c r="N37" s="76"/>
      <c r="O37" s="76"/>
      <c r="P37" s="76"/>
      <c r="Q37" s="76"/>
      <c r="R37" s="76"/>
      <c r="S37" s="76"/>
      <c r="U37" s="77"/>
      <c r="V37" s="78"/>
    </row>
    <row r="38" spans="2:22" ht="12.95" customHeight="1" x14ac:dyDescent="0.25">
      <c r="E38" s="160"/>
      <c r="G38" s="77"/>
      <c r="I38" s="30"/>
      <c r="J38" s="30"/>
      <c r="K38" s="30"/>
      <c r="L38" s="30"/>
      <c r="M38" s="30"/>
      <c r="N38" s="76"/>
      <c r="O38" s="76"/>
      <c r="P38" s="76"/>
      <c r="Q38" s="76"/>
      <c r="R38" s="76"/>
      <c r="S38" s="76"/>
      <c r="U38" s="77"/>
      <c r="V38" s="78"/>
    </row>
    <row r="39" spans="2:22" ht="15" customHeight="1" x14ac:dyDescent="0.25">
      <c r="B39" s="184" t="s">
        <v>124</v>
      </c>
      <c r="C39" s="187"/>
      <c r="D39" s="186"/>
      <c r="E39" s="185"/>
      <c r="F39" s="185"/>
      <c r="G39" s="224"/>
      <c r="H39" s="66"/>
      <c r="I39" s="76"/>
      <c r="J39" s="76"/>
      <c r="K39" s="76"/>
      <c r="L39" s="76"/>
      <c r="M39" s="76"/>
      <c r="N39" s="76"/>
      <c r="O39" s="76"/>
      <c r="P39" s="76"/>
      <c r="Q39" s="76"/>
      <c r="R39" s="76"/>
      <c r="S39" s="76"/>
      <c r="U39" s="77"/>
      <c r="V39" s="106"/>
    </row>
    <row r="40" spans="2:22" ht="15" customHeight="1" x14ac:dyDescent="0.25">
      <c r="B40" s="234" t="s">
        <v>125</v>
      </c>
      <c r="C40" s="234"/>
      <c r="D40" s="234"/>
      <c r="E40" s="234"/>
      <c r="F40" s="234"/>
      <c r="G40" s="234"/>
      <c r="H40" s="66"/>
      <c r="I40" s="76"/>
      <c r="J40" s="76"/>
      <c r="K40" s="76"/>
      <c r="L40" s="76"/>
      <c r="M40" s="76"/>
      <c r="N40" s="76"/>
      <c r="O40" s="76"/>
      <c r="P40" s="76"/>
      <c r="Q40" s="76"/>
      <c r="R40" s="76"/>
      <c r="S40" s="76"/>
      <c r="U40" s="77"/>
      <c r="V40" s="106"/>
    </row>
    <row r="41" spans="2:22" ht="43.5" customHeight="1" x14ac:dyDescent="0.25">
      <c r="B41" s="225" t="s">
        <v>126</v>
      </c>
      <c r="C41" s="225"/>
      <c r="D41" s="225"/>
      <c r="E41" s="225"/>
      <c r="F41" s="225"/>
      <c r="G41" s="225"/>
      <c r="I41" s="76"/>
      <c r="J41" s="76"/>
      <c r="K41" s="76"/>
      <c r="L41" s="76"/>
      <c r="M41" s="76"/>
      <c r="N41" s="76"/>
      <c r="O41" s="76"/>
      <c r="V41" s="106"/>
    </row>
    <row r="42" spans="2:22" ht="41.1" customHeight="1" x14ac:dyDescent="0.25">
      <c r="B42" s="225" t="s">
        <v>1324</v>
      </c>
      <c r="C42" s="225"/>
      <c r="D42" s="225"/>
      <c r="E42" s="225"/>
      <c r="F42" s="225"/>
      <c r="G42" s="225"/>
      <c r="I42" s="76"/>
      <c r="J42" s="76"/>
      <c r="K42" s="76"/>
      <c r="L42" s="76"/>
      <c r="M42" s="76"/>
      <c r="N42" s="76"/>
      <c r="O42" s="76"/>
      <c r="V42" s="106"/>
    </row>
    <row r="43" spans="2:22" ht="66" customHeight="1" x14ac:dyDescent="0.25">
      <c r="B43" s="225" t="s">
        <v>1362</v>
      </c>
      <c r="C43" s="225"/>
      <c r="D43" s="225"/>
      <c r="E43" s="225"/>
      <c r="F43" s="225"/>
      <c r="G43" s="225"/>
      <c r="I43" s="76"/>
      <c r="J43" s="76"/>
      <c r="K43" s="76"/>
      <c r="L43" s="76"/>
      <c r="M43" s="76"/>
      <c r="N43" s="76"/>
      <c r="O43" s="76"/>
      <c r="P43" s="76"/>
      <c r="Q43" s="76"/>
      <c r="R43" s="76"/>
      <c r="S43" s="76"/>
      <c r="U43" s="77"/>
      <c r="V43" s="106"/>
    </row>
    <row r="44" spans="2:22" ht="40.5" customHeight="1" x14ac:dyDescent="0.25">
      <c r="B44" s="225" t="s">
        <v>1325</v>
      </c>
      <c r="C44" s="225"/>
      <c r="D44" s="225"/>
      <c r="E44" s="225"/>
      <c r="F44" s="225"/>
      <c r="G44" s="225"/>
      <c r="I44" s="76"/>
      <c r="J44" s="76"/>
      <c r="K44" s="76"/>
      <c r="L44" s="76"/>
      <c r="M44" s="76"/>
      <c r="N44" s="76"/>
      <c r="O44" s="76"/>
      <c r="P44" s="76"/>
      <c r="Q44" s="76"/>
      <c r="R44" s="76"/>
      <c r="S44" s="76"/>
      <c r="U44" s="77"/>
      <c r="V44" s="106"/>
    </row>
    <row r="45" spans="2:22" ht="39.6" customHeight="1" x14ac:dyDescent="0.25">
      <c r="B45" s="225" t="s">
        <v>1322</v>
      </c>
      <c r="C45" s="225"/>
      <c r="D45" s="225"/>
      <c r="E45" s="225"/>
      <c r="F45" s="225"/>
      <c r="G45" s="225"/>
      <c r="I45" s="76"/>
      <c r="J45" s="76"/>
      <c r="K45" s="76"/>
      <c r="L45" s="76"/>
      <c r="M45" s="76"/>
      <c r="N45" s="76"/>
      <c r="O45" s="76"/>
      <c r="P45" s="76"/>
      <c r="Q45" s="76"/>
      <c r="R45" s="76"/>
      <c r="S45" s="76"/>
      <c r="U45" s="77"/>
      <c r="V45" s="106"/>
    </row>
    <row r="46" spans="2:22" ht="68.45" customHeight="1" x14ac:dyDescent="0.25">
      <c r="B46" s="225" t="s">
        <v>1372</v>
      </c>
      <c r="C46" s="225"/>
      <c r="D46" s="225"/>
      <c r="E46" s="225"/>
      <c r="F46" s="225"/>
      <c r="G46" s="225"/>
      <c r="I46" s="76"/>
      <c r="J46" s="76"/>
      <c r="K46" s="76"/>
      <c r="L46" s="76"/>
      <c r="M46" s="76"/>
      <c r="N46" s="76"/>
      <c r="O46" s="76"/>
      <c r="P46" s="76"/>
      <c r="Q46" s="76"/>
      <c r="R46" s="76"/>
      <c r="S46" s="76"/>
      <c r="U46" s="77"/>
      <c r="V46" s="106"/>
    </row>
    <row r="47" spans="2:22" ht="41.1" customHeight="1" x14ac:dyDescent="0.25">
      <c r="B47" s="225" t="s">
        <v>1326</v>
      </c>
      <c r="C47" s="225"/>
      <c r="D47" s="225"/>
      <c r="E47" s="225"/>
      <c r="F47" s="225"/>
      <c r="G47" s="225"/>
      <c r="I47" s="76"/>
      <c r="J47" s="76"/>
      <c r="K47" s="76"/>
      <c r="L47" s="76"/>
      <c r="M47" s="76"/>
      <c r="N47" s="76"/>
      <c r="O47" s="76"/>
      <c r="P47" s="76"/>
      <c r="Q47" s="76"/>
      <c r="R47" s="76"/>
      <c r="S47" s="76"/>
      <c r="U47" s="77"/>
      <c r="V47" s="106"/>
    </row>
    <row r="48" spans="2:22" ht="57.6" customHeight="1" x14ac:dyDescent="0.25">
      <c r="B48" s="225" t="s">
        <v>1359</v>
      </c>
      <c r="C48" s="225"/>
      <c r="D48" s="225"/>
      <c r="E48" s="225"/>
      <c r="F48" s="225"/>
      <c r="G48" s="225"/>
      <c r="I48" s="76"/>
      <c r="J48" s="76"/>
      <c r="K48" s="76"/>
      <c r="L48" s="76"/>
      <c r="M48" s="76"/>
      <c r="N48" s="76"/>
      <c r="O48" s="76"/>
      <c r="P48" s="76"/>
      <c r="Q48" s="76"/>
      <c r="R48" s="76"/>
      <c r="S48" s="76"/>
      <c r="U48" s="77"/>
      <c r="V48" s="106"/>
    </row>
    <row r="49" spans="2:22" ht="308.10000000000002" customHeight="1" x14ac:dyDescent="0.25">
      <c r="B49" s="225" t="s">
        <v>1358</v>
      </c>
      <c r="C49" s="225"/>
      <c r="D49" s="225"/>
      <c r="E49" s="225"/>
      <c r="F49" s="225"/>
      <c r="G49" s="225"/>
      <c r="I49" s="76"/>
      <c r="J49" s="76"/>
      <c r="K49" s="76"/>
      <c r="L49" s="76"/>
      <c r="M49" s="76"/>
      <c r="N49" s="76"/>
      <c r="O49" s="76"/>
      <c r="Q49" s="76"/>
      <c r="R49" s="76"/>
      <c r="S49" s="76"/>
      <c r="U49" s="77"/>
      <c r="V49" s="106"/>
    </row>
    <row r="50" spans="2:22" ht="84" customHeight="1" x14ac:dyDescent="0.25">
      <c r="B50" s="234" t="s">
        <v>1323</v>
      </c>
      <c r="C50" s="234"/>
      <c r="D50" s="234"/>
      <c r="E50" s="234"/>
      <c r="F50" s="234"/>
      <c r="G50" s="234"/>
      <c r="I50" s="76"/>
      <c r="J50" s="76"/>
      <c r="K50" s="76"/>
      <c r="L50" s="76"/>
      <c r="M50" s="76"/>
      <c r="N50" s="76"/>
      <c r="O50" s="76"/>
      <c r="P50" s="76"/>
      <c r="Q50" s="76"/>
      <c r="R50" s="76"/>
      <c r="S50" s="76"/>
      <c r="U50" s="77"/>
      <c r="V50" s="106"/>
    </row>
    <row r="51" spans="2:22" ht="68.099999999999994" customHeight="1" x14ac:dyDescent="0.25">
      <c r="B51" s="235" t="s">
        <v>1332</v>
      </c>
      <c r="C51" s="235"/>
      <c r="D51" s="235"/>
      <c r="E51" s="235"/>
      <c r="F51" s="235"/>
      <c r="G51" s="235"/>
      <c r="I51" s="76"/>
      <c r="J51" s="76"/>
      <c r="K51" s="76"/>
      <c r="L51" s="76"/>
      <c r="M51" s="76"/>
      <c r="N51" s="76"/>
      <c r="O51" s="76"/>
      <c r="P51" s="76"/>
      <c r="Q51" s="76"/>
      <c r="R51" s="76"/>
      <c r="S51" s="76"/>
      <c r="U51" s="77"/>
      <c r="V51" s="106"/>
    </row>
    <row r="52" spans="2:22" ht="117.6" customHeight="1" x14ac:dyDescent="0.25">
      <c r="B52" s="225" t="s">
        <v>1373</v>
      </c>
      <c r="C52" s="225"/>
      <c r="D52" s="225"/>
      <c r="E52" s="225"/>
      <c r="F52" s="225"/>
      <c r="G52" s="225"/>
      <c r="I52" s="76"/>
      <c r="J52" s="76"/>
      <c r="K52" s="76"/>
      <c r="L52" s="76"/>
      <c r="M52" s="76"/>
      <c r="N52" s="76"/>
      <c r="O52" s="76"/>
      <c r="P52" s="76"/>
      <c r="Q52" s="76"/>
      <c r="R52" s="76"/>
      <c r="S52" s="76"/>
      <c r="U52" s="77"/>
      <c r="V52" s="106"/>
    </row>
    <row r="53" spans="2:22" ht="35.1" customHeight="1" x14ac:dyDescent="0.25">
      <c r="B53" s="234" t="s">
        <v>1345</v>
      </c>
      <c r="C53" s="234"/>
      <c r="D53" s="234"/>
      <c r="E53" s="234"/>
      <c r="F53" s="234"/>
      <c r="G53" s="234"/>
      <c r="I53" s="76"/>
      <c r="J53" s="76"/>
      <c r="K53" s="76"/>
      <c r="L53" s="76"/>
      <c r="M53" s="76"/>
      <c r="N53" s="76"/>
      <c r="O53" s="76"/>
      <c r="P53" s="76"/>
      <c r="Q53" s="76"/>
      <c r="R53" s="76"/>
      <c r="S53" s="76"/>
      <c r="U53" s="77"/>
      <c r="V53" s="106"/>
    </row>
    <row r="54" spans="2:22" ht="71.45" customHeight="1" x14ac:dyDescent="0.25">
      <c r="B54" s="234"/>
      <c r="C54" s="234"/>
      <c r="D54" s="234"/>
      <c r="E54" s="234"/>
      <c r="F54" s="234"/>
      <c r="G54" s="234"/>
      <c r="I54" s="76"/>
      <c r="J54" s="76"/>
      <c r="K54" s="76"/>
      <c r="L54" s="76"/>
      <c r="M54" s="76"/>
      <c r="N54" s="76"/>
      <c r="O54" s="76"/>
      <c r="P54" s="76"/>
      <c r="Q54" s="76"/>
      <c r="R54" s="76"/>
      <c r="S54" s="76"/>
      <c r="U54" s="77"/>
      <c r="V54" s="106"/>
    </row>
    <row r="55" spans="2:22" ht="70.5" customHeight="1" x14ac:dyDescent="0.25">
      <c r="B55" s="234"/>
      <c r="C55" s="234"/>
      <c r="D55" s="234"/>
      <c r="E55" s="234"/>
      <c r="F55" s="234"/>
      <c r="G55" s="234"/>
      <c r="I55" s="76"/>
      <c r="J55" s="76"/>
      <c r="K55" s="76"/>
      <c r="L55" s="76"/>
      <c r="M55" s="76"/>
      <c r="N55" s="76"/>
      <c r="O55" s="76"/>
      <c r="P55" s="76"/>
      <c r="Q55" s="76"/>
      <c r="R55" s="76"/>
      <c r="S55" s="76"/>
      <c r="U55" s="77"/>
      <c r="V55" s="106"/>
    </row>
    <row r="56" spans="2:22" ht="85.5" customHeight="1" x14ac:dyDescent="0.25">
      <c r="B56" s="226"/>
      <c r="C56" s="226"/>
      <c r="D56" s="226"/>
      <c r="E56" s="226"/>
      <c r="F56" s="226"/>
      <c r="G56" s="226"/>
      <c r="I56" s="76"/>
      <c r="J56" s="76"/>
      <c r="K56" s="76"/>
      <c r="L56" s="76"/>
      <c r="M56" s="76"/>
      <c r="N56" s="76"/>
      <c r="O56" s="76"/>
      <c r="P56" s="76"/>
      <c r="Q56" s="76"/>
      <c r="R56" s="76"/>
      <c r="S56" s="76"/>
      <c r="U56" s="77"/>
    </row>
    <row r="57" spans="2:22" ht="15" customHeight="1" x14ac:dyDescent="0.25">
      <c r="I57" s="53"/>
      <c r="J57" s="53"/>
      <c r="K57" s="53"/>
      <c r="L57" s="53"/>
      <c r="M57" s="53"/>
      <c r="N57" s="53"/>
      <c r="O57" s="53"/>
      <c r="P57" s="53"/>
      <c r="Q57" s="53"/>
      <c r="R57" s="107"/>
      <c r="S57" s="107"/>
    </row>
    <row r="58" spans="2:22" ht="15" customHeight="1" x14ac:dyDescent="0.25">
      <c r="N58" s="34"/>
      <c r="O58" s="34"/>
    </row>
    <row r="59" spans="2:22" hidden="1" x14ac:dyDescent="0.25">
      <c r="N59" s="34"/>
      <c r="O59" s="34"/>
    </row>
    <row r="60" spans="2:22" ht="27.4" customHeight="1" x14ac:dyDescent="0.25">
      <c r="V60" s="66"/>
    </row>
    <row r="61" spans="2:22" ht="27.4" customHeight="1" x14ac:dyDescent="0.25">
      <c r="N61" s="34"/>
      <c r="O61" s="34"/>
      <c r="V61" s="77"/>
    </row>
    <row r="62" spans="2:22" hidden="1" x14ac:dyDescent="0.25">
      <c r="N62" s="34"/>
      <c r="O62" s="34"/>
    </row>
    <row r="63" spans="2:22" x14ac:dyDescent="0.25"/>
    <row r="64" spans="2:22" ht="33.4" customHeight="1" x14ac:dyDescent="0.25"/>
    <row r="65" spans="2:15" ht="23.45" customHeight="1" x14ac:dyDescent="0.25">
      <c r="B65" s="233"/>
      <c r="C65" s="233"/>
      <c r="D65" s="233"/>
      <c r="E65" s="233"/>
      <c r="F65" s="233"/>
      <c r="G65" s="233"/>
      <c r="H65" s="53"/>
    </row>
    <row r="66" spans="2:15" ht="23.45" hidden="1" customHeight="1" x14ac:dyDescent="0.25">
      <c r="B66" s="80"/>
      <c r="C66" s="81"/>
      <c r="D66" s="81" t="s">
        <v>127</v>
      </c>
      <c r="E66" s="81"/>
      <c r="F66" s="81"/>
      <c r="G66" s="81"/>
      <c r="H66" s="77"/>
      <c r="J66" s="77"/>
      <c r="K66" s="77"/>
      <c r="L66" s="77"/>
      <c r="M66" s="77"/>
      <c r="N66" s="77"/>
      <c r="O66" s="77"/>
    </row>
    <row r="67" spans="2:15" ht="23.45" hidden="1" customHeight="1" x14ac:dyDescent="0.25">
      <c r="B67" s="82"/>
      <c r="C67" s="142" t="s">
        <v>128</v>
      </c>
      <c r="D67" s="143" t="s">
        <v>129</v>
      </c>
      <c r="J67" s="77"/>
      <c r="K67" s="77"/>
      <c r="L67" s="77"/>
      <c r="M67" s="77"/>
      <c r="N67" s="77"/>
      <c r="O67" s="77"/>
    </row>
    <row r="68" spans="2:15" ht="23.45" hidden="1" customHeight="1" x14ac:dyDescent="0.25">
      <c r="B68" s="82"/>
      <c r="C68" s="30" t="s">
        <v>130</v>
      </c>
      <c r="D68" s="30" t="s">
        <v>131</v>
      </c>
      <c r="J68" s="77"/>
      <c r="K68" s="77"/>
      <c r="L68" s="77"/>
      <c r="M68" s="77"/>
      <c r="N68" s="77"/>
      <c r="O68" s="77"/>
    </row>
    <row r="69" spans="2:15" ht="23.45" hidden="1" customHeight="1" x14ac:dyDescent="0.25">
      <c r="B69" s="82"/>
      <c r="C69" s="30" t="s">
        <v>132</v>
      </c>
      <c r="D69" s="30" t="s">
        <v>133</v>
      </c>
      <c r="G69" s="66"/>
      <c r="J69" s="77"/>
      <c r="K69" s="77"/>
      <c r="L69" s="77"/>
      <c r="M69" s="77"/>
      <c r="N69" s="77"/>
      <c r="O69" s="77"/>
    </row>
    <row r="70" spans="2:15" ht="23.45" hidden="1" customHeight="1" x14ac:dyDescent="0.25">
      <c r="B70" s="82"/>
      <c r="C70" s="30" t="s">
        <v>134</v>
      </c>
      <c r="D70" s="30" t="s">
        <v>135</v>
      </c>
      <c r="J70" s="77"/>
      <c r="K70" s="77"/>
      <c r="L70" s="77"/>
      <c r="M70" s="77"/>
      <c r="N70" s="77"/>
      <c r="O70" s="77"/>
    </row>
    <row r="71" spans="2:15" ht="23.45" hidden="1" customHeight="1" x14ac:dyDescent="0.25">
      <c r="B71" s="82"/>
      <c r="C71" s="30" t="s">
        <v>136</v>
      </c>
      <c r="D71" s="30" t="s">
        <v>137</v>
      </c>
      <c r="J71" s="77"/>
      <c r="K71" s="77"/>
      <c r="L71" s="77"/>
      <c r="M71" s="77"/>
      <c r="N71" s="77"/>
      <c r="O71" s="77"/>
    </row>
    <row r="72" spans="2:15" ht="23.45" hidden="1" customHeight="1" x14ac:dyDescent="0.25">
      <c r="B72" s="82"/>
      <c r="C72" s="30" t="s">
        <v>138</v>
      </c>
      <c r="D72" s="30" t="s">
        <v>139</v>
      </c>
      <c r="J72" s="77"/>
      <c r="K72" s="77"/>
      <c r="L72" s="77"/>
      <c r="M72" s="77"/>
      <c r="N72" s="77"/>
      <c r="O72" s="77"/>
    </row>
    <row r="73" spans="2:15" ht="23.45" hidden="1" customHeight="1" x14ac:dyDescent="0.25">
      <c r="B73" s="82"/>
      <c r="C73" s="30" t="s">
        <v>140</v>
      </c>
      <c r="D73" s="30" t="s">
        <v>141</v>
      </c>
      <c r="J73" s="77"/>
      <c r="K73" s="77"/>
      <c r="L73" s="77"/>
      <c r="M73" s="77"/>
      <c r="N73" s="77"/>
      <c r="O73" s="77"/>
    </row>
    <row r="74" spans="2:15" ht="23.45" hidden="1" customHeight="1" x14ac:dyDescent="0.25">
      <c r="B74" s="82"/>
      <c r="C74" s="30" t="s">
        <v>142</v>
      </c>
      <c r="D74" s="30" t="s">
        <v>143</v>
      </c>
      <c r="J74" s="77"/>
      <c r="K74" s="77"/>
      <c r="L74" s="77"/>
      <c r="M74" s="77"/>
      <c r="N74" s="77"/>
      <c r="O74" s="77"/>
    </row>
    <row r="75" spans="2:15" ht="23.45" hidden="1" customHeight="1" x14ac:dyDescent="0.25">
      <c r="B75" s="82"/>
      <c r="C75" s="30" t="s">
        <v>144</v>
      </c>
      <c r="D75" s="30" t="s">
        <v>2</v>
      </c>
      <c r="J75" s="77"/>
      <c r="K75" s="77"/>
      <c r="L75" s="77"/>
      <c r="M75" s="77"/>
      <c r="N75" s="77"/>
      <c r="O75" s="77"/>
    </row>
    <row r="76" spans="2:15" ht="23.45" hidden="1" customHeight="1" x14ac:dyDescent="0.25">
      <c r="B76" s="82"/>
      <c r="C76" s="30" t="s">
        <v>145</v>
      </c>
      <c r="D76" s="30" t="s">
        <v>146</v>
      </c>
      <c r="J76" s="77"/>
      <c r="K76" s="77"/>
      <c r="L76" s="77"/>
      <c r="M76" s="77"/>
      <c r="N76" s="77"/>
      <c r="O76" s="77"/>
    </row>
    <row r="77" spans="2:15" ht="23.45" hidden="1" customHeight="1" x14ac:dyDescent="0.25">
      <c r="B77" s="82"/>
      <c r="C77" s="30" t="s">
        <v>147</v>
      </c>
      <c r="D77" s="30" t="s">
        <v>148</v>
      </c>
      <c r="J77" s="77"/>
      <c r="K77" s="77"/>
      <c r="L77" s="77"/>
      <c r="M77" s="77"/>
      <c r="N77" s="77"/>
      <c r="O77" s="77"/>
    </row>
    <row r="78" spans="2:15" ht="23.45" hidden="1" customHeight="1" x14ac:dyDescent="0.25">
      <c r="B78" s="82"/>
      <c r="C78" s="30" t="s">
        <v>149</v>
      </c>
      <c r="D78" s="30" t="s">
        <v>150</v>
      </c>
      <c r="J78" s="77"/>
      <c r="K78" s="77"/>
      <c r="L78" s="77"/>
      <c r="M78" s="77"/>
      <c r="N78" s="77"/>
      <c r="O78" s="77"/>
    </row>
    <row r="79" spans="2:15" ht="23.45" hidden="1" customHeight="1" x14ac:dyDescent="0.25">
      <c r="B79" s="82"/>
      <c r="C79" s="30" t="s">
        <v>151</v>
      </c>
      <c r="D79" s="30" t="s">
        <v>152</v>
      </c>
    </row>
    <row r="80" spans="2:15" ht="23.45" hidden="1" customHeight="1" x14ac:dyDescent="0.25">
      <c r="B80" s="82"/>
      <c r="C80" s="30" t="s">
        <v>153</v>
      </c>
      <c r="D80" s="30" t="s">
        <v>154</v>
      </c>
    </row>
    <row r="81" spans="2:18" ht="23.45" hidden="1" customHeight="1" x14ac:dyDescent="0.25">
      <c r="B81" s="82"/>
      <c r="C81" s="30" t="s">
        <v>155</v>
      </c>
      <c r="D81" s="30" t="s">
        <v>156</v>
      </c>
    </row>
    <row r="82" spans="2:18" s="53" customFormat="1" ht="23.45" hidden="1" customHeight="1" x14ac:dyDescent="0.25">
      <c r="B82" s="82"/>
      <c r="C82" s="30" t="s">
        <v>157</v>
      </c>
      <c r="D82" s="30" t="s">
        <v>158</v>
      </c>
      <c r="H82" s="6"/>
      <c r="I82" s="6"/>
      <c r="J82" s="6"/>
      <c r="K82" s="6"/>
      <c r="L82" s="6"/>
      <c r="M82" s="6"/>
      <c r="N82" s="6"/>
      <c r="O82" s="6"/>
      <c r="P82" s="6"/>
      <c r="Q82" s="6"/>
      <c r="R82" s="6"/>
    </row>
    <row r="83" spans="2:18" s="53" customFormat="1" ht="23.45" hidden="1" customHeight="1" x14ac:dyDescent="0.25">
      <c r="B83" s="82"/>
      <c r="C83" s="30" t="s">
        <v>159</v>
      </c>
      <c r="D83" s="30" t="s">
        <v>160</v>
      </c>
      <c r="H83" s="6"/>
      <c r="I83" s="6"/>
      <c r="J83" s="6"/>
      <c r="K83" s="6"/>
      <c r="L83" s="6"/>
      <c r="M83" s="6"/>
      <c r="N83" s="6"/>
      <c r="O83" s="6"/>
      <c r="P83" s="6"/>
      <c r="Q83" s="6"/>
      <c r="R83" s="6"/>
    </row>
    <row r="84" spans="2:18" s="53" customFormat="1" ht="23.45" hidden="1" customHeight="1" x14ac:dyDescent="0.25">
      <c r="B84" s="82"/>
      <c r="C84" s="30" t="s">
        <v>161</v>
      </c>
      <c r="D84" s="30" t="s">
        <v>162</v>
      </c>
      <c r="H84" s="6"/>
      <c r="I84" s="6"/>
      <c r="J84" s="6"/>
      <c r="K84" s="6"/>
      <c r="L84" s="6"/>
      <c r="M84" s="6"/>
      <c r="N84" s="6"/>
      <c r="O84" s="6"/>
      <c r="P84" s="6"/>
      <c r="Q84" s="6"/>
      <c r="R84" s="6"/>
    </row>
    <row r="85" spans="2:18" s="53" customFormat="1" ht="23.45" hidden="1" customHeight="1" x14ac:dyDescent="0.25">
      <c r="B85" s="82"/>
      <c r="C85" s="30" t="s">
        <v>163</v>
      </c>
      <c r="D85" s="30" t="s">
        <v>164</v>
      </c>
      <c r="H85" s="6"/>
      <c r="I85" s="6"/>
      <c r="J85" s="6"/>
      <c r="K85" s="6"/>
      <c r="L85" s="6"/>
      <c r="M85" s="6"/>
      <c r="N85" s="6"/>
      <c r="O85" s="6"/>
      <c r="P85" s="6"/>
      <c r="Q85" s="6"/>
      <c r="R85" s="6"/>
    </row>
    <row r="86" spans="2:18" s="53" customFormat="1" ht="23.45" hidden="1" customHeight="1" x14ac:dyDescent="0.25">
      <c r="B86" s="82"/>
      <c r="C86" s="30" t="s">
        <v>165</v>
      </c>
      <c r="D86" s="30" t="s">
        <v>166</v>
      </c>
      <c r="H86" s="6"/>
      <c r="I86" s="6"/>
      <c r="J86" s="6"/>
      <c r="K86" s="6"/>
      <c r="L86" s="6"/>
      <c r="M86" s="6"/>
      <c r="N86" s="6"/>
      <c r="O86" s="6"/>
      <c r="P86" s="6"/>
      <c r="Q86" s="6"/>
      <c r="R86" s="6"/>
    </row>
    <row r="87" spans="2:18" s="53" customFormat="1" ht="23.45" hidden="1" customHeight="1" x14ac:dyDescent="0.25">
      <c r="B87" s="82"/>
      <c r="C87" s="30" t="s">
        <v>167</v>
      </c>
      <c r="D87" s="30" t="s">
        <v>168</v>
      </c>
      <c r="H87" s="6"/>
      <c r="I87" s="6"/>
      <c r="J87" s="6"/>
      <c r="K87" s="6"/>
      <c r="L87" s="6"/>
      <c r="M87" s="6"/>
      <c r="N87" s="6"/>
      <c r="O87" s="6"/>
      <c r="P87" s="6"/>
      <c r="Q87" s="6"/>
      <c r="R87" s="6"/>
    </row>
    <row r="88" spans="2:18" s="53" customFormat="1" ht="23.45" hidden="1" customHeight="1" x14ac:dyDescent="0.25">
      <c r="B88" s="82"/>
      <c r="C88" s="30" t="s">
        <v>169</v>
      </c>
      <c r="D88" s="30" t="s">
        <v>170</v>
      </c>
      <c r="H88" s="6"/>
      <c r="I88" s="6"/>
      <c r="J88" s="6"/>
      <c r="K88" s="6"/>
      <c r="L88" s="6"/>
      <c r="M88" s="6"/>
      <c r="N88" s="6"/>
      <c r="O88" s="6"/>
      <c r="P88" s="6"/>
      <c r="Q88" s="6"/>
      <c r="R88" s="6"/>
    </row>
    <row r="89" spans="2:18" s="53" customFormat="1" ht="23.45" hidden="1" customHeight="1" x14ac:dyDescent="0.25">
      <c r="B89" s="82"/>
      <c r="C89" s="30" t="s">
        <v>171</v>
      </c>
      <c r="D89" s="30" t="s">
        <v>172</v>
      </c>
      <c r="H89" s="6"/>
      <c r="I89" s="6"/>
      <c r="J89" s="6"/>
      <c r="K89" s="6"/>
      <c r="L89" s="6"/>
      <c r="M89" s="6"/>
      <c r="N89" s="6"/>
      <c r="O89" s="6"/>
      <c r="P89" s="6"/>
      <c r="Q89" s="6"/>
      <c r="R89" s="6"/>
    </row>
    <row r="90" spans="2:18" s="53" customFormat="1" ht="23.45" hidden="1" customHeight="1" x14ac:dyDescent="0.25">
      <c r="B90" s="82"/>
      <c r="C90" s="30" t="s">
        <v>173</v>
      </c>
      <c r="D90" s="30" t="s">
        <v>174</v>
      </c>
      <c r="H90" s="6"/>
      <c r="I90" s="6"/>
      <c r="J90" s="6"/>
      <c r="K90" s="6"/>
      <c r="L90" s="6"/>
      <c r="M90" s="6"/>
      <c r="N90" s="6"/>
      <c r="O90" s="6"/>
      <c r="P90" s="6"/>
      <c r="Q90" s="6"/>
      <c r="R90" s="6"/>
    </row>
    <row r="91" spans="2:18" s="53" customFormat="1" ht="23.45" hidden="1" customHeight="1" x14ac:dyDescent="0.25">
      <c r="B91" s="82"/>
      <c r="C91" s="30" t="s">
        <v>175</v>
      </c>
      <c r="D91" s="30" t="s">
        <v>176</v>
      </c>
      <c r="H91" s="6"/>
      <c r="I91" s="6"/>
      <c r="J91" s="6"/>
      <c r="K91" s="6"/>
      <c r="L91" s="6"/>
      <c r="M91" s="6"/>
      <c r="N91" s="6"/>
      <c r="O91" s="6"/>
      <c r="P91" s="6"/>
      <c r="Q91" s="6"/>
      <c r="R91" s="6"/>
    </row>
    <row r="92" spans="2:18" s="53" customFormat="1" ht="23.45" hidden="1" customHeight="1" x14ac:dyDescent="0.25">
      <c r="B92" s="82"/>
      <c r="C92" s="30" t="s">
        <v>177</v>
      </c>
      <c r="D92" s="30" t="s">
        <v>178</v>
      </c>
      <c r="H92" s="6"/>
      <c r="I92" s="6"/>
      <c r="J92" s="6"/>
      <c r="K92" s="6"/>
      <c r="L92" s="6"/>
      <c r="M92" s="6"/>
      <c r="N92" s="6"/>
      <c r="O92" s="6"/>
      <c r="P92" s="6"/>
      <c r="Q92" s="6"/>
      <c r="R92" s="6"/>
    </row>
    <row r="93" spans="2:18" s="53" customFormat="1" ht="23.45" hidden="1" customHeight="1" x14ac:dyDescent="0.25">
      <c r="B93" s="82"/>
      <c r="C93" s="30" t="s">
        <v>179</v>
      </c>
      <c r="D93" s="30" t="s">
        <v>180</v>
      </c>
      <c r="H93" s="6"/>
      <c r="I93" s="6"/>
      <c r="J93" s="6"/>
      <c r="K93" s="6"/>
      <c r="L93" s="6"/>
      <c r="M93" s="6"/>
      <c r="N93" s="6"/>
      <c r="O93" s="6"/>
      <c r="P93" s="6"/>
      <c r="Q93" s="6"/>
      <c r="R93" s="6"/>
    </row>
    <row r="94" spans="2:18" s="53" customFormat="1" ht="23.45" hidden="1" customHeight="1" x14ac:dyDescent="0.25">
      <c r="B94" s="82"/>
      <c r="C94" s="30" t="s">
        <v>181</v>
      </c>
      <c r="D94" s="30" t="s">
        <v>182</v>
      </c>
      <c r="H94" s="6"/>
      <c r="I94" s="6"/>
      <c r="J94" s="6"/>
      <c r="K94" s="6"/>
      <c r="L94" s="6"/>
      <c r="M94" s="6"/>
      <c r="N94" s="6"/>
      <c r="O94" s="6"/>
      <c r="P94" s="6"/>
      <c r="Q94" s="6"/>
      <c r="R94" s="6"/>
    </row>
    <row r="95" spans="2:18" s="53" customFormat="1" ht="23.45" hidden="1" customHeight="1" x14ac:dyDescent="0.25">
      <c r="B95" s="82"/>
      <c r="C95" s="30" t="s">
        <v>183</v>
      </c>
      <c r="D95" s="30" t="s">
        <v>184</v>
      </c>
      <c r="H95" s="6"/>
      <c r="I95" s="6"/>
      <c r="J95" s="6"/>
      <c r="K95" s="6"/>
      <c r="L95" s="6"/>
      <c r="M95" s="6"/>
      <c r="N95" s="6"/>
      <c r="O95" s="6"/>
      <c r="P95" s="6"/>
      <c r="Q95" s="6"/>
      <c r="R95" s="6"/>
    </row>
    <row r="96" spans="2:18" s="53" customFormat="1" ht="23.45" hidden="1" customHeight="1" x14ac:dyDescent="0.25">
      <c r="B96" s="82"/>
      <c r="C96" s="30" t="s">
        <v>185</v>
      </c>
      <c r="D96" s="30" t="s">
        <v>186</v>
      </c>
      <c r="H96" s="6"/>
      <c r="I96" s="6"/>
      <c r="J96" s="6"/>
      <c r="K96" s="6"/>
      <c r="L96" s="6"/>
      <c r="M96" s="6"/>
      <c r="N96" s="6"/>
      <c r="O96" s="6"/>
      <c r="P96" s="6"/>
      <c r="Q96" s="6"/>
      <c r="R96" s="6"/>
    </row>
    <row r="97" spans="2:18" s="53" customFormat="1" ht="23.45" hidden="1" customHeight="1" x14ac:dyDescent="0.25">
      <c r="B97" s="82"/>
      <c r="C97" s="30" t="s">
        <v>187</v>
      </c>
      <c r="D97" s="30" t="s">
        <v>188</v>
      </c>
      <c r="H97" s="6"/>
      <c r="I97" s="6"/>
      <c r="J97" s="6"/>
      <c r="K97" s="6"/>
      <c r="L97" s="6"/>
      <c r="M97" s="6"/>
      <c r="N97" s="6"/>
      <c r="O97" s="6"/>
      <c r="P97" s="6"/>
      <c r="Q97" s="6"/>
      <c r="R97" s="6"/>
    </row>
    <row r="98" spans="2:18" s="53" customFormat="1" ht="23.45" hidden="1" customHeight="1" x14ac:dyDescent="0.25">
      <c r="B98" s="82"/>
      <c r="C98" s="30" t="s">
        <v>189</v>
      </c>
      <c r="D98" s="30" t="s">
        <v>190</v>
      </c>
      <c r="E98" s="56"/>
      <c r="H98" s="6"/>
      <c r="I98" s="6"/>
      <c r="J98" s="6"/>
      <c r="K98" s="6"/>
      <c r="L98" s="6"/>
      <c r="M98" s="6"/>
      <c r="N98" s="6"/>
      <c r="O98" s="6"/>
      <c r="P98" s="6"/>
      <c r="Q98" s="6"/>
      <c r="R98" s="6"/>
    </row>
    <row r="99" spans="2:18" s="53" customFormat="1" ht="23.45" hidden="1" customHeight="1" x14ac:dyDescent="0.25">
      <c r="B99" s="82"/>
      <c r="C99" s="30" t="s">
        <v>191</v>
      </c>
      <c r="D99" s="30" t="s">
        <v>192</v>
      </c>
      <c r="E99" s="56"/>
      <c r="H99" s="6"/>
      <c r="I99" s="6"/>
      <c r="J99" s="6"/>
      <c r="K99" s="6"/>
      <c r="L99" s="6"/>
      <c r="M99" s="6"/>
      <c r="N99" s="6"/>
      <c r="O99" s="6"/>
      <c r="P99" s="6"/>
      <c r="Q99" s="6"/>
      <c r="R99" s="6"/>
    </row>
    <row r="100" spans="2:18" s="53" customFormat="1" ht="23.45" hidden="1" customHeight="1" x14ac:dyDescent="0.25">
      <c r="B100" s="82"/>
      <c r="C100" s="30" t="s">
        <v>193</v>
      </c>
      <c r="D100" s="30" t="s">
        <v>194</v>
      </c>
      <c r="H100" s="6"/>
      <c r="I100" s="6"/>
      <c r="J100" s="6"/>
      <c r="K100" s="6"/>
      <c r="L100" s="6"/>
      <c r="M100" s="6"/>
      <c r="N100" s="6"/>
      <c r="O100" s="6"/>
      <c r="P100" s="6"/>
      <c r="Q100" s="6"/>
      <c r="R100" s="6"/>
    </row>
    <row r="101" spans="2:18" s="53" customFormat="1" ht="23.45" hidden="1" customHeight="1" x14ac:dyDescent="0.25">
      <c r="B101" s="82"/>
      <c r="C101" s="30" t="s">
        <v>195</v>
      </c>
      <c r="D101" s="30" t="s">
        <v>196</v>
      </c>
      <c r="H101" s="6"/>
      <c r="I101" s="6"/>
      <c r="J101" s="6"/>
      <c r="K101" s="6"/>
      <c r="L101" s="6"/>
      <c r="M101" s="6"/>
      <c r="N101" s="6"/>
      <c r="O101" s="6"/>
      <c r="P101" s="6"/>
      <c r="Q101" s="6"/>
      <c r="R101" s="6"/>
    </row>
    <row r="102" spans="2:18" s="53" customFormat="1" ht="23.45" hidden="1" customHeight="1" x14ac:dyDescent="0.25">
      <c r="B102" s="82"/>
      <c r="C102" s="30" t="s">
        <v>197</v>
      </c>
      <c r="D102" s="30" t="s">
        <v>198</v>
      </c>
      <c r="H102" s="6"/>
      <c r="I102" s="6"/>
      <c r="J102" s="6"/>
      <c r="K102" s="6"/>
      <c r="L102" s="6"/>
      <c r="M102" s="6"/>
      <c r="N102" s="6"/>
      <c r="O102" s="6"/>
      <c r="P102" s="6"/>
      <c r="Q102" s="6"/>
      <c r="R102" s="6"/>
    </row>
    <row r="103" spans="2:18" s="53" customFormat="1" ht="23.45" hidden="1" customHeight="1" x14ac:dyDescent="0.25">
      <c r="B103" s="82"/>
      <c r="C103" s="30" t="s">
        <v>199</v>
      </c>
      <c r="D103" s="30" t="s">
        <v>200</v>
      </c>
      <c r="H103" s="6"/>
      <c r="I103" s="6"/>
      <c r="J103" s="6"/>
      <c r="K103" s="6"/>
      <c r="L103" s="6"/>
      <c r="M103" s="6"/>
      <c r="N103" s="6"/>
      <c r="O103" s="6"/>
      <c r="P103" s="6"/>
      <c r="Q103" s="6"/>
      <c r="R103" s="6"/>
    </row>
    <row r="104" spans="2:18" s="53" customFormat="1" ht="23.45" hidden="1" customHeight="1" x14ac:dyDescent="0.25">
      <c r="B104" s="82"/>
      <c r="C104" s="30" t="s">
        <v>201</v>
      </c>
      <c r="D104" s="30" t="s">
        <v>202</v>
      </c>
      <c r="H104" s="6"/>
      <c r="I104" s="6"/>
      <c r="J104" s="6"/>
      <c r="K104" s="6"/>
      <c r="L104" s="6"/>
      <c r="M104" s="6"/>
      <c r="N104" s="6"/>
      <c r="O104" s="6"/>
      <c r="P104" s="6"/>
      <c r="Q104" s="6"/>
      <c r="R104" s="6"/>
    </row>
    <row r="105" spans="2:18" s="53" customFormat="1" ht="23.45" hidden="1" customHeight="1" x14ac:dyDescent="0.25">
      <c r="B105" s="82"/>
      <c r="C105" s="30" t="s">
        <v>203</v>
      </c>
      <c r="D105" s="30" t="s">
        <v>204</v>
      </c>
      <c r="H105" s="6"/>
      <c r="I105" s="6"/>
      <c r="J105" s="6"/>
      <c r="K105" s="6"/>
      <c r="L105" s="6"/>
      <c r="M105" s="6"/>
      <c r="N105" s="6"/>
      <c r="O105" s="6"/>
      <c r="P105" s="6"/>
      <c r="Q105" s="6"/>
      <c r="R105" s="6"/>
    </row>
    <row r="106" spans="2:18" s="53" customFormat="1" ht="23.45" hidden="1" customHeight="1" x14ac:dyDescent="0.25">
      <c r="B106" s="82"/>
      <c r="C106" s="30" t="s">
        <v>205</v>
      </c>
      <c r="D106" s="30" t="s">
        <v>206</v>
      </c>
      <c r="H106" s="6"/>
      <c r="I106" s="6"/>
      <c r="J106" s="6"/>
      <c r="K106" s="6"/>
      <c r="L106" s="6"/>
      <c r="M106" s="6"/>
      <c r="N106" s="6"/>
      <c r="O106" s="6"/>
      <c r="P106" s="6"/>
      <c r="Q106" s="6"/>
      <c r="R106" s="6"/>
    </row>
    <row r="107" spans="2:18" s="53" customFormat="1" ht="23.45" hidden="1" customHeight="1" x14ac:dyDescent="0.25">
      <c r="B107" s="82"/>
      <c r="C107" s="30" t="s">
        <v>207</v>
      </c>
      <c r="D107" s="30" t="s">
        <v>208</v>
      </c>
      <c r="H107" s="6"/>
      <c r="I107" s="6"/>
      <c r="J107" s="6"/>
      <c r="K107" s="6"/>
      <c r="L107" s="6"/>
      <c r="M107" s="6"/>
      <c r="N107" s="6"/>
      <c r="O107" s="6"/>
      <c r="P107" s="6"/>
      <c r="Q107" s="6"/>
      <c r="R107" s="6"/>
    </row>
    <row r="108" spans="2:18" s="53" customFormat="1" ht="23.45" hidden="1" customHeight="1" x14ac:dyDescent="0.25">
      <c r="B108" s="82"/>
      <c r="C108" s="30" t="s">
        <v>209</v>
      </c>
      <c r="D108" s="30" t="s">
        <v>210</v>
      </c>
      <c r="H108" s="6"/>
      <c r="I108" s="6"/>
      <c r="J108" s="6"/>
      <c r="K108" s="6"/>
      <c r="L108" s="6"/>
      <c r="M108" s="6"/>
      <c r="N108" s="6"/>
      <c r="O108" s="6"/>
      <c r="P108" s="6"/>
      <c r="Q108" s="6"/>
      <c r="R108" s="6"/>
    </row>
    <row r="109" spans="2:18" s="53" customFormat="1" ht="23.45" hidden="1" customHeight="1" x14ac:dyDescent="0.25">
      <c r="B109" s="82"/>
      <c r="C109" s="30" t="s">
        <v>211</v>
      </c>
      <c r="D109" s="30" t="s">
        <v>212</v>
      </c>
      <c r="H109" s="6"/>
      <c r="I109" s="6"/>
      <c r="J109" s="6"/>
      <c r="K109" s="6"/>
      <c r="L109" s="6"/>
      <c r="M109" s="6"/>
      <c r="N109" s="6"/>
      <c r="O109" s="6"/>
      <c r="P109" s="6"/>
      <c r="Q109" s="6"/>
      <c r="R109" s="6"/>
    </row>
    <row r="110" spans="2:18" s="53" customFormat="1" ht="23.45" hidden="1" customHeight="1" x14ac:dyDescent="0.25">
      <c r="B110" s="82"/>
      <c r="C110" s="30" t="s">
        <v>213</v>
      </c>
      <c r="D110" s="30" t="s">
        <v>214</v>
      </c>
      <c r="H110" s="6"/>
      <c r="I110" s="6"/>
      <c r="J110" s="6"/>
      <c r="K110" s="6"/>
      <c r="L110" s="6"/>
      <c r="M110" s="6"/>
      <c r="N110" s="6"/>
      <c r="O110" s="6"/>
      <c r="P110" s="6"/>
      <c r="Q110" s="6"/>
      <c r="R110" s="6"/>
    </row>
    <row r="111" spans="2:18" s="53" customFormat="1" ht="23.45" hidden="1" customHeight="1" x14ac:dyDescent="0.25">
      <c r="B111" s="82"/>
      <c r="C111" s="30" t="s">
        <v>215</v>
      </c>
      <c r="D111" s="30" t="s">
        <v>216</v>
      </c>
      <c r="H111" s="6"/>
      <c r="I111" s="6"/>
      <c r="J111" s="6"/>
      <c r="K111" s="6"/>
      <c r="L111" s="6"/>
      <c r="M111" s="6"/>
      <c r="N111" s="6"/>
      <c r="O111" s="6"/>
      <c r="P111" s="6"/>
      <c r="Q111" s="6"/>
      <c r="R111" s="6"/>
    </row>
    <row r="112" spans="2:18" s="53" customFormat="1" ht="23.45" hidden="1" customHeight="1" x14ac:dyDescent="0.25">
      <c r="B112" s="82"/>
      <c r="C112" s="30" t="s">
        <v>217</v>
      </c>
      <c r="D112" s="30" t="s">
        <v>218</v>
      </c>
      <c r="H112" s="6"/>
      <c r="I112" s="6"/>
      <c r="J112" s="6"/>
      <c r="K112" s="6"/>
      <c r="L112" s="6"/>
      <c r="M112" s="6"/>
      <c r="N112" s="6"/>
      <c r="O112" s="6"/>
      <c r="P112" s="6"/>
      <c r="Q112" s="6"/>
      <c r="R112" s="6"/>
    </row>
    <row r="113" spans="2:18" s="53" customFormat="1" ht="23.45" hidden="1" customHeight="1" x14ac:dyDescent="0.25">
      <c r="B113" s="82"/>
      <c r="C113" s="30" t="s">
        <v>219</v>
      </c>
      <c r="D113" s="30" t="s">
        <v>220</v>
      </c>
      <c r="H113" s="6"/>
      <c r="I113" s="6"/>
      <c r="J113" s="6"/>
      <c r="K113" s="6"/>
      <c r="L113" s="6"/>
      <c r="M113" s="6"/>
      <c r="N113" s="6"/>
      <c r="O113" s="6"/>
      <c r="P113" s="6"/>
      <c r="Q113" s="6"/>
      <c r="R113" s="6"/>
    </row>
    <row r="114" spans="2:18" s="53" customFormat="1" ht="23.45" hidden="1" customHeight="1" x14ac:dyDescent="0.25">
      <c r="B114" s="82"/>
      <c r="C114" s="30" t="s">
        <v>221</v>
      </c>
      <c r="D114" s="30" t="s">
        <v>222</v>
      </c>
      <c r="H114" s="6"/>
      <c r="I114" s="6"/>
      <c r="J114" s="6"/>
      <c r="K114" s="6"/>
      <c r="L114" s="6"/>
      <c r="M114" s="6"/>
      <c r="N114" s="6"/>
      <c r="O114" s="6"/>
      <c r="P114" s="6"/>
      <c r="Q114" s="6"/>
      <c r="R114" s="6"/>
    </row>
    <row r="115" spans="2:18" s="53" customFormat="1" ht="23.45" hidden="1" customHeight="1" x14ac:dyDescent="0.25">
      <c r="B115" s="82"/>
      <c r="C115" s="30" t="s">
        <v>223</v>
      </c>
      <c r="D115" s="30" t="s">
        <v>224</v>
      </c>
      <c r="H115" s="6"/>
      <c r="I115" s="6"/>
      <c r="J115" s="6"/>
      <c r="K115" s="6"/>
      <c r="L115" s="6"/>
      <c r="M115" s="6"/>
      <c r="N115" s="6"/>
      <c r="O115" s="6"/>
      <c r="P115" s="6"/>
      <c r="Q115" s="6"/>
      <c r="R115" s="6"/>
    </row>
    <row r="116" spans="2:18" s="53" customFormat="1" ht="23.45" hidden="1" customHeight="1" x14ac:dyDescent="0.25">
      <c r="B116" s="82"/>
      <c r="C116" s="30" t="s">
        <v>225</v>
      </c>
      <c r="D116" s="30" t="s">
        <v>226</v>
      </c>
      <c r="H116" s="6"/>
      <c r="I116" s="6"/>
      <c r="J116" s="6"/>
      <c r="K116" s="6"/>
      <c r="L116" s="6"/>
      <c r="M116" s="6"/>
      <c r="N116" s="6"/>
      <c r="O116" s="6"/>
      <c r="P116" s="6"/>
      <c r="Q116" s="6"/>
      <c r="R116" s="6"/>
    </row>
    <row r="117" spans="2:18" s="53" customFormat="1" ht="23.45" hidden="1" customHeight="1" x14ac:dyDescent="0.25">
      <c r="B117" s="82"/>
      <c r="C117" s="30" t="s">
        <v>227</v>
      </c>
      <c r="D117" s="30" t="s">
        <v>228</v>
      </c>
      <c r="H117" s="6"/>
      <c r="I117" s="6"/>
      <c r="J117" s="6"/>
      <c r="K117" s="6"/>
      <c r="L117" s="6"/>
      <c r="M117" s="6"/>
      <c r="N117" s="6"/>
      <c r="O117" s="6"/>
      <c r="P117" s="6"/>
      <c r="Q117" s="6"/>
      <c r="R117" s="6"/>
    </row>
    <row r="118" spans="2:18" s="53" customFormat="1" ht="23.45" hidden="1" customHeight="1" x14ac:dyDescent="0.25">
      <c r="B118" s="82"/>
      <c r="C118" s="30" t="s">
        <v>229</v>
      </c>
      <c r="D118" s="30" t="s">
        <v>230</v>
      </c>
      <c r="H118" s="6"/>
      <c r="I118" s="6"/>
      <c r="J118" s="6"/>
      <c r="K118" s="6"/>
      <c r="L118" s="6"/>
      <c r="M118" s="6"/>
      <c r="N118" s="6"/>
      <c r="O118" s="6"/>
      <c r="P118" s="6"/>
      <c r="Q118" s="6"/>
      <c r="R118" s="6"/>
    </row>
    <row r="119" spans="2:18" s="53" customFormat="1" ht="23.45" hidden="1" customHeight="1" x14ac:dyDescent="0.25">
      <c r="B119" s="82"/>
      <c r="C119" s="30" t="s">
        <v>231</v>
      </c>
      <c r="D119" s="30" t="s">
        <v>232</v>
      </c>
      <c r="H119" s="6"/>
      <c r="I119" s="6"/>
      <c r="J119" s="6"/>
      <c r="K119" s="6"/>
      <c r="L119" s="6"/>
      <c r="M119" s="6"/>
      <c r="N119" s="6"/>
      <c r="O119" s="6"/>
      <c r="P119" s="6"/>
      <c r="Q119" s="6"/>
      <c r="R119" s="6"/>
    </row>
    <row r="120" spans="2:18" s="53" customFormat="1" ht="23.45" hidden="1" customHeight="1" x14ac:dyDescent="0.25">
      <c r="B120" s="82"/>
      <c r="C120" s="30" t="s">
        <v>233</v>
      </c>
      <c r="D120" s="30" t="s">
        <v>234</v>
      </c>
      <c r="H120" s="6"/>
      <c r="I120" s="6"/>
      <c r="J120" s="6"/>
      <c r="K120" s="6"/>
      <c r="L120" s="6"/>
      <c r="M120" s="6"/>
      <c r="N120" s="6"/>
      <c r="O120" s="6"/>
      <c r="P120" s="6"/>
      <c r="Q120" s="6"/>
      <c r="R120" s="6"/>
    </row>
    <row r="121" spans="2:18" s="53" customFormat="1" ht="23.45" hidden="1" customHeight="1" x14ac:dyDescent="0.25">
      <c r="B121" s="82"/>
      <c r="C121" s="30" t="s">
        <v>235</v>
      </c>
      <c r="D121" s="30" t="s">
        <v>236</v>
      </c>
      <c r="H121" s="6"/>
      <c r="I121" s="6"/>
      <c r="J121" s="6"/>
      <c r="K121" s="6"/>
      <c r="L121" s="6"/>
      <c r="M121" s="6"/>
      <c r="N121" s="6"/>
      <c r="O121" s="6"/>
      <c r="P121" s="6"/>
      <c r="Q121" s="6"/>
      <c r="R121" s="6"/>
    </row>
    <row r="122" spans="2:18" s="53" customFormat="1" ht="23.45" hidden="1" customHeight="1" x14ac:dyDescent="0.25">
      <c r="B122" s="82"/>
      <c r="C122" s="30" t="s">
        <v>237</v>
      </c>
      <c r="D122" s="30" t="s">
        <v>238</v>
      </c>
      <c r="H122" s="6"/>
      <c r="I122" s="6"/>
      <c r="J122" s="6"/>
      <c r="K122" s="6"/>
      <c r="L122" s="6"/>
      <c r="M122" s="6"/>
      <c r="N122" s="6"/>
      <c r="O122" s="6"/>
      <c r="P122" s="6"/>
      <c r="Q122" s="6"/>
      <c r="R122" s="6"/>
    </row>
    <row r="123" spans="2:18" s="53" customFormat="1" ht="23.45" hidden="1" customHeight="1" x14ac:dyDescent="0.25">
      <c r="B123" s="82"/>
      <c r="C123" s="30" t="s">
        <v>239</v>
      </c>
      <c r="D123" s="30" t="s">
        <v>240</v>
      </c>
      <c r="H123" s="6"/>
      <c r="I123" s="6"/>
      <c r="J123" s="6"/>
      <c r="K123" s="6"/>
      <c r="L123" s="6"/>
      <c r="M123" s="6"/>
      <c r="N123" s="6"/>
      <c r="O123" s="6"/>
      <c r="P123" s="6"/>
      <c r="Q123" s="6"/>
      <c r="R123" s="6"/>
    </row>
    <row r="124" spans="2:18" s="53" customFormat="1" ht="23.45" hidden="1" customHeight="1" x14ac:dyDescent="0.25">
      <c r="B124" s="82"/>
      <c r="C124" s="30" t="s">
        <v>241</v>
      </c>
      <c r="D124" s="30" t="s">
        <v>242</v>
      </c>
      <c r="H124" s="6"/>
      <c r="I124" s="6"/>
      <c r="J124" s="6"/>
      <c r="K124" s="6"/>
      <c r="L124" s="6"/>
      <c r="M124" s="6"/>
      <c r="N124" s="6"/>
      <c r="O124" s="6"/>
      <c r="P124" s="6"/>
      <c r="Q124" s="6"/>
      <c r="R124" s="6"/>
    </row>
    <row r="125" spans="2:18" s="53" customFormat="1" ht="23.45" hidden="1" customHeight="1" x14ac:dyDescent="0.25">
      <c r="B125" s="82"/>
      <c r="C125" s="30" t="s">
        <v>243</v>
      </c>
      <c r="D125" s="30" t="s">
        <v>244</v>
      </c>
      <c r="H125" s="6"/>
      <c r="I125" s="6"/>
      <c r="J125" s="6"/>
      <c r="K125" s="6"/>
      <c r="L125" s="6"/>
      <c r="M125" s="6"/>
      <c r="N125" s="6"/>
      <c r="O125" s="6"/>
      <c r="P125" s="6"/>
      <c r="Q125" s="6"/>
      <c r="R125" s="6"/>
    </row>
    <row r="126" spans="2:18" s="53" customFormat="1" ht="23.45" hidden="1" customHeight="1" x14ac:dyDescent="0.25">
      <c r="B126" s="82"/>
      <c r="C126" s="30" t="s">
        <v>245</v>
      </c>
      <c r="D126" s="30" t="s">
        <v>246</v>
      </c>
      <c r="H126" s="6"/>
      <c r="I126" s="6"/>
      <c r="J126" s="6"/>
      <c r="K126" s="6"/>
      <c r="L126" s="6"/>
      <c r="M126" s="6"/>
      <c r="N126" s="6"/>
      <c r="O126" s="6"/>
      <c r="P126" s="6"/>
      <c r="Q126" s="6"/>
      <c r="R126" s="6"/>
    </row>
    <row r="127" spans="2:18" s="53" customFormat="1" ht="23.45" hidden="1" customHeight="1" x14ac:dyDescent="0.25">
      <c r="B127" s="82"/>
      <c r="C127" s="30" t="s">
        <v>247</v>
      </c>
      <c r="D127" s="30" t="s">
        <v>248</v>
      </c>
      <c r="H127" s="6"/>
      <c r="I127" s="6"/>
      <c r="J127" s="6"/>
      <c r="K127" s="6"/>
      <c r="L127" s="6"/>
      <c r="M127" s="6"/>
      <c r="N127" s="6"/>
      <c r="O127" s="6"/>
      <c r="P127" s="6"/>
      <c r="Q127" s="6"/>
      <c r="R127" s="6"/>
    </row>
    <row r="128" spans="2:18" s="53" customFormat="1" ht="23.45" hidden="1" customHeight="1" x14ac:dyDescent="0.25">
      <c r="B128" s="82"/>
      <c r="C128" s="30" t="s">
        <v>249</v>
      </c>
      <c r="D128" s="30" t="s">
        <v>250</v>
      </c>
      <c r="H128" s="6"/>
      <c r="I128" s="6"/>
      <c r="J128" s="6"/>
      <c r="K128" s="6"/>
      <c r="L128" s="6"/>
      <c r="M128" s="6"/>
      <c r="N128" s="6"/>
      <c r="O128" s="6"/>
      <c r="P128" s="6"/>
      <c r="Q128" s="6"/>
      <c r="R128" s="6"/>
    </row>
    <row r="129" spans="2:18" s="53" customFormat="1" ht="23.45" hidden="1" customHeight="1" x14ac:dyDescent="0.25">
      <c r="B129" s="82"/>
      <c r="C129" s="30" t="s">
        <v>251</v>
      </c>
      <c r="D129" s="30" t="s">
        <v>252</v>
      </c>
      <c r="H129" s="6"/>
      <c r="I129" s="6"/>
      <c r="J129" s="6"/>
      <c r="K129" s="6"/>
      <c r="L129" s="6"/>
      <c r="M129" s="6"/>
      <c r="N129" s="6"/>
      <c r="O129" s="6"/>
      <c r="P129" s="6"/>
      <c r="Q129" s="6"/>
      <c r="R129" s="6"/>
    </row>
    <row r="130" spans="2:18" s="53" customFormat="1" ht="23.45" hidden="1" customHeight="1" x14ac:dyDescent="0.25">
      <c r="B130" s="82"/>
      <c r="C130" s="30" t="s">
        <v>253</v>
      </c>
      <c r="D130" s="30" t="s">
        <v>254</v>
      </c>
      <c r="H130" s="6"/>
      <c r="I130" s="6"/>
      <c r="J130" s="6"/>
      <c r="K130" s="6"/>
      <c r="L130" s="6"/>
      <c r="M130" s="6"/>
      <c r="N130" s="6"/>
      <c r="O130" s="6"/>
      <c r="P130" s="6"/>
      <c r="Q130" s="6"/>
      <c r="R130" s="6"/>
    </row>
    <row r="131" spans="2:18" s="53" customFormat="1" ht="23.45" hidden="1" customHeight="1" x14ac:dyDescent="0.25">
      <c r="B131" s="82"/>
      <c r="C131" s="30" t="s">
        <v>255</v>
      </c>
      <c r="D131" s="30" t="s">
        <v>256</v>
      </c>
      <c r="H131" s="6"/>
      <c r="I131" s="6"/>
      <c r="J131" s="6"/>
      <c r="K131" s="6"/>
      <c r="L131" s="6"/>
      <c r="M131" s="6"/>
      <c r="N131" s="6"/>
      <c r="O131" s="6"/>
      <c r="P131" s="6"/>
      <c r="Q131" s="6"/>
      <c r="R131" s="6"/>
    </row>
    <row r="132" spans="2:18" s="53" customFormat="1" ht="23.45" hidden="1" customHeight="1" x14ac:dyDescent="0.25">
      <c r="B132" s="82"/>
      <c r="C132" s="30" t="s">
        <v>257</v>
      </c>
      <c r="D132" s="30" t="s">
        <v>258</v>
      </c>
      <c r="H132" s="6"/>
      <c r="I132" s="6"/>
      <c r="J132" s="6"/>
      <c r="K132" s="6"/>
      <c r="L132" s="6"/>
      <c r="M132" s="6"/>
      <c r="N132" s="6"/>
      <c r="O132" s="6"/>
      <c r="P132" s="6"/>
      <c r="Q132" s="6"/>
      <c r="R132" s="6"/>
    </row>
    <row r="133" spans="2:18" s="53" customFormat="1" ht="23.45" hidden="1" customHeight="1" x14ac:dyDescent="0.25">
      <c r="B133" s="82"/>
      <c r="C133" s="30" t="s">
        <v>259</v>
      </c>
      <c r="D133" s="30" t="s">
        <v>260</v>
      </c>
      <c r="H133" s="6"/>
      <c r="I133" s="6"/>
      <c r="J133" s="6"/>
      <c r="K133" s="6"/>
      <c r="L133" s="6"/>
      <c r="M133" s="6"/>
      <c r="N133" s="6"/>
      <c r="O133" s="6"/>
      <c r="P133" s="6"/>
      <c r="Q133" s="6"/>
      <c r="R133" s="6"/>
    </row>
    <row r="134" spans="2:18" s="53" customFormat="1" ht="23.45" hidden="1" customHeight="1" x14ac:dyDescent="0.25">
      <c r="B134" s="82"/>
      <c r="C134" s="30" t="s">
        <v>261</v>
      </c>
      <c r="D134" s="30" t="s">
        <v>262</v>
      </c>
      <c r="H134" s="6"/>
      <c r="I134" s="6"/>
      <c r="J134" s="6"/>
      <c r="K134" s="6"/>
      <c r="L134" s="6"/>
      <c r="M134" s="6"/>
      <c r="N134" s="6"/>
      <c r="O134" s="6"/>
      <c r="P134" s="6"/>
      <c r="Q134" s="6"/>
      <c r="R134" s="6"/>
    </row>
    <row r="135" spans="2:18" s="53" customFormat="1" ht="23.45" hidden="1" customHeight="1" x14ac:dyDescent="0.25">
      <c r="B135" s="82"/>
      <c r="C135" s="30" t="s">
        <v>263</v>
      </c>
      <c r="D135" s="30" t="s">
        <v>264</v>
      </c>
      <c r="H135" s="6"/>
      <c r="I135" s="6"/>
      <c r="J135" s="6"/>
      <c r="K135" s="6"/>
      <c r="L135" s="6"/>
      <c r="M135" s="6"/>
      <c r="N135" s="6"/>
      <c r="O135" s="6"/>
      <c r="P135" s="6"/>
      <c r="Q135" s="6"/>
      <c r="R135" s="6"/>
    </row>
    <row r="136" spans="2:18" s="53" customFormat="1" ht="23.45" hidden="1" customHeight="1" x14ac:dyDescent="0.25">
      <c r="B136" s="82"/>
      <c r="C136" s="30" t="s">
        <v>265</v>
      </c>
      <c r="D136" s="30" t="s">
        <v>266</v>
      </c>
      <c r="H136" s="6"/>
      <c r="I136" s="6"/>
      <c r="J136" s="6"/>
      <c r="K136" s="6"/>
      <c r="L136" s="6"/>
      <c r="M136" s="6"/>
      <c r="N136" s="6"/>
      <c r="O136" s="6"/>
      <c r="P136" s="6"/>
      <c r="Q136" s="6"/>
      <c r="R136" s="6"/>
    </row>
    <row r="137" spans="2:18" s="53" customFormat="1" ht="23.45" hidden="1" customHeight="1" x14ac:dyDescent="0.25">
      <c r="B137" s="82"/>
      <c r="C137" s="30" t="s">
        <v>267</v>
      </c>
      <c r="D137" s="30" t="s">
        <v>268</v>
      </c>
      <c r="H137" s="6"/>
      <c r="I137" s="6"/>
      <c r="J137" s="6"/>
      <c r="K137" s="6"/>
      <c r="L137" s="6"/>
      <c r="M137" s="6"/>
      <c r="N137" s="6"/>
      <c r="O137" s="6"/>
      <c r="P137" s="6"/>
      <c r="Q137" s="6"/>
      <c r="R137" s="6"/>
    </row>
    <row r="138" spans="2:18" s="53" customFormat="1" ht="23.45" hidden="1" customHeight="1" x14ac:dyDescent="0.25">
      <c r="B138" s="82"/>
      <c r="C138" s="30" t="s">
        <v>269</v>
      </c>
      <c r="D138" s="30" t="s">
        <v>270</v>
      </c>
      <c r="E138" s="56"/>
      <c r="H138" s="6"/>
      <c r="I138" s="6"/>
      <c r="J138" s="6"/>
      <c r="K138" s="6"/>
      <c r="L138" s="6"/>
      <c r="M138" s="6"/>
      <c r="N138" s="6"/>
      <c r="O138" s="6"/>
      <c r="P138" s="6"/>
      <c r="Q138" s="6"/>
      <c r="R138" s="6"/>
    </row>
    <row r="139" spans="2:18" s="53" customFormat="1" ht="23.45" hidden="1" customHeight="1" x14ac:dyDescent="0.25">
      <c r="B139" s="82"/>
      <c r="C139" s="30" t="s">
        <v>271</v>
      </c>
      <c r="D139" s="30" t="s">
        <v>272</v>
      </c>
      <c r="H139" s="6"/>
      <c r="I139" s="6"/>
      <c r="J139" s="6"/>
      <c r="K139" s="6"/>
      <c r="L139" s="6"/>
      <c r="M139" s="6"/>
      <c r="N139" s="6"/>
      <c r="O139" s="6"/>
      <c r="P139" s="6"/>
      <c r="Q139" s="6"/>
      <c r="R139" s="6"/>
    </row>
    <row r="140" spans="2:18" s="53" customFormat="1" ht="23.45" hidden="1" customHeight="1" x14ac:dyDescent="0.25">
      <c r="B140" s="82"/>
      <c r="C140" s="30" t="s">
        <v>273</v>
      </c>
      <c r="D140" s="30" t="s">
        <v>274</v>
      </c>
      <c r="H140" s="6"/>
      <c r="I140" s="6"/>
      <c r="J140" s="6"/>
      <c r="K140" s="6"/>
      <c r="L140" s="6"/>
      <c r="M140" s="6"/>
      <c r="N140" s="6"/>
      <c r="O140" s="6"/>
      <c r="P140" s="6"/>
      <c r="Q140" s="6"/>
      <c r="R140" s="6"/>
    </row>
    <row r="141" spans="2:18" s="53" customFormat="1" ht="23.45" hidden="1" customHeight="1" x14ac:dyDescent="0.25">
      <c r="B141" s="82"/>
      <c r="C141" s="30" t="s">
        <v>275</v>
      </c>
      <c r="D141" s="30" t="s">
        <v>276</v>
      </c>
      <c r="H141" s="6"/>
      <c r="I141" s="6"/>
      <c r="J141" s="6"/>
      <c r="K141" s="6"/>
      <c r="L141" s="6"/>
      <c r="M141" s="6"/>
      <c r="N141" s="6"/>
      <c r="O141" s="6"/>
      <c r="P141" s="6"/>
      <c r="Q141" s="6"/>
      <c r="R141" s="6"/>
    </row>
    <row r="142" spans="2:18" s="53" customFormat="1" ht="23.45" hidden="1" customHeight="1" x14ac:dyDescent="0.25">
      <c r="B142" s="82"/>
      <c r="C142" s="30" t="s">
        <v>277</v>
      </c>
      <c r="D142" s="30" t="s">
        <v>278</v>
      </c>
      <c r="H142" s="6"/>
      <c r="I142" s="6"/>
      <c r="J142" s="6"/>
      <c r="K142" s="6"/>
      <c r="L142" s="6"/>
      <c r="M142" s="6"/>
      <c r="N142" s="6"/>
      <c r="O142" s="6"/>
      <c r="P142" s="6"/>
      <c r="Q142" s="6"/>
      <c r="R142" s="6"/>
    </row>
    <row r="143" spans="2:18" s="53" customFormat="1" ht="23.45" hidden="1" customHeight="1" x14ac:dyDescent="0.25">
      <c r="B143" s="82"/>
      <c r="C143" s="30" t="s">
        <v>279</v>
      </c>
      <c r="D143" s="30" t="s">
        <v>280</v>
      </c>
      <c r="H143" s="6"/>
      <c r="I143" s="6"/>
      <c r="J143" s="6"/>
      <c r="K143" s="6"/>
      <c r="L143" s="6"/>
      <c r="M143" s="6"/>
      <c r="N143" s="6"/>
      <c r="O143" s="6"/>
      <c r="P143" s="6"/>
      <c r="Q143" s="6"/>
      <c r="R143" s="6"/>
    </row>
    <row r="144" spans="2:18" s="53" customFormat="1" ht="23.45" hidden="1" customHeight="1" x14ac:dyDescent="0.25">
      <c r="B144" s="82"/>
      <c r="C144" s="30" t="s">
        <v>281</v>
      </c>
      <c r="D144" s="30" t="s">
        <v>282</v>
      </c>
      <c r="H144" s="6"/>
      <c r="I144" s="6"/>
      <c r="J144" s="6"/>
      <c r="K144" s="6"/>
      <c r="L144" s="6"/>
      <c r="M144" s="6"/>
      <c r="N144" s="6"/>
      <c r="O144" s="6"/>
      <c r="P144" s="6"/>
      <c r="Q144" s="6"/>
      <c r="R144" s="6"/>
    </row>
    <row r="145" spans="2:18" s="53" customFormat="1" ht="23.45" hidden="1" customHeight="1" x14ac:dyDescent="0.25">
      <c r="B145" s="82"/>
      <c r="C145" s="30" t="s">
        <v>283</v>
      </c>
      <c r="D145" s="30" t="s">
        <v>284</v>
      </c>
      <c r="H145" s="6"/>
      <c r="I145" s="6"/>
      <c r="J145" s="6"/>
      <c r="K145" s="6"/>
      <c r="L145" s="6"/>
      <c r="M145" s="6"/>
      <c r="N145" s="6"/>
      <c r="O145" s="6"/>
      <c r="P145" s="6"/>
      <c r="Q145" s="6"/>
      <c r="R145" s="6"/>
    </row>
    <row r="146" spans="2:18" s="53" customFormat="1" ht="23.45" hidden="1" customHeight="1" x14ac:dyDescent="0.25">
      <c r="B146" s="82"/>
      <c r="C146" s="30" t="s">
        <v>285</v>
      </c>
      <c r="D146" s="30" t="s">
        <v>286</v>
      </c>
      <c r="H146" s="6"/>
      <c r="I146" s="6"/>
      <c r="J146" s="6"/>
      <c r="K146" s="6"/>
      <c r="L146" s="6"/>
      <c r="M146" s="6"/>
      <c r="N146" s="6"/>
      <c r="O146" s="6"/>
      <c r="P146" s="6"/>
      <c r="Q146" s="6"/>
      <c r="R146" s="6"/>
    </row>
    <row r="147" spans="2:18" s="53" customFormat="1" ht="23.45" hidden="1" customHeight="1" x14ac:dyDescent="0.25">
      <c r="B147" s="82"/>
      <c r="C147" s="30" t="s">
        <v>287</v>
      </c>
      <c r="D147" s="30" t="s">
        <v>288</v>
      </c>
      <c r="H147" s="6"/>
      <c r="I147" s="6"/>
      <c r="J147" s="6"/>
      <c r="K147" s="6"/>
      <c r="L147" s="6"/>
      <c r="M147" s="6"/>
      <c r="N147" s="6"/>
      <c r="O147" s="6"/>
      <c r="P147" s="6"/>
      <c r="Q147" s="6"/>
      <c r="R147" s="6"/>
    </row>
    <row r="148" spans="2:18" s="53" customFormat="1" ht="23.45" hidden="1" customHeight="1" x14ac:dyDescent="0.25">
      <c r="B148" s="82"/>
      <c r="C148" s="30" t="s">
        <v>289</v>
      </c>
      <c r="D148" s="30" t="s">
        <v>290</v>
      </c>
      <c r="H148" s="6"/>
      <c r="I148" s="6"/>
      <c r="J148" s="6"/>
      <c r="K148" s="6"/>
      <c r="L148" s="6"/>
      <c r="M148" s="6"/>
      <c r="N148" s="6"/>
      <c r="O148" s="6"/>
      <c r="P148" s="6"/>
      <c r="Q148" s="6"/>
      <c r="R148" s="6"/>
    </row>
    <row r="149" spans="2:18" s="53" customFormat="1" ht="23.45" hidden="1" customHeight="1" x14ac:dyDescent="0.25">
      <c r="B149" s="82"/>
      <c r="C149" s="30" t="s">
        <v>291</v>
      </c>
      <c r="D149" s="30" t="s">
        <v>292</v>
      </c>
      <c r="H149" s="6"/>
      <c r="I149" s="6"/>
      <c r="J149" s="6"/>
      <c r="K149" s="6"/>
      <c r="L149" s="6"/>
      <c r="M149" s="6"/>
      <c r="N149" s="6"/>
      <c r="O149" s="6"/>
      <c r="P149" s="6"/>
      <c r="Q149" s="6"/>
      <c r="R149" s="6"/>
    </row>
    <row r="150" spans="2:18" s="53" customFormat="1" ht="23.45" hidden="1" customHeight="1" x14ac:dyDescent="0.25">
      <c r="B150" s="82"/>
      <c r="C150" s="30" t="s">
        <v>293</v>
      </c>
      <c r="D150" s="30" t="s">
        <v>294</v>
      </c>
      <c r="E150" s="61"/>
      <c r="H150" s="6"/>
      <c r="I150" s="6"/>
      <c r="J150" s="6"/>
      <c r="K150" s="6"/>
      <c r="L150" s="6"/>
      <c r="M150" s="6"/>
      <c r="N150" s="6"/>
      <c r="O150" s="6"/>
      <c r="P150" s="6"/>
      <c r="Q150" s="6"/>
      <c r="R150" s="6"/>
    </row>
    <row r="151" spans="2:18" s="53" customFormat="1" ht="23.45" hidden="1" customHeight="1" x14ac:dyDescent="0.25">
      <c r="B151" s="82"/>
      <c r="C151" s="30" t="s">
        <v>295</v>
      </c>
      <c r="D151" s="30" t="s">
        <v>296</v>
      </c>
      <c r="E151" s="61"/>
      <c r="H151" s="6"/>
      <c r="I151" s="6"/>
      <c r="J151" s="6"/>
      <c r="K151" s="6"/>
      <c r="L151" s="6"/>
      <c r="M151" s="6"/>
      <c r="N151" s="6"/>
      <c r="O151" s="6"/>
      <c r="P151" s="6"/>
      <c r="Q151" s="6"/>
      <c r="R151" s="6"/>
    </row>
    <row r="152" spans="2:18" s="53" customFormat="1" ht="23.45" hidden="1" customHeight="1" x14ac:dyDescent="0.25">
      <c r="B152" s="82"/>
      <c r="C152" s="30" t="s">
        <v>297</v>
      </c>
      <c r="D152" s="30" t="s">
        <v>298</v>
      </c>
      <c r="H152" s="6"/>
      <c r="I152" s="6"/>
      <c r="J152" s="6"/>
      <c r="K152" s="6"/>
      <c r="L152" s="6"/>
      <c r="M152" s="6"/>
      <c r="N152" s="6"/>
      <c r="O152" s="6"/>
      <c r="P152" s="6"/>
      <c r="Q152" s="6"/>
      <c r="R152" s="6"/>
    </row>
    <row r="153" spans="2:18" s="53" customFormat="1" ht="23.45" hidden="1" customHeight="1" x14ac:dyDescent="0.25">
      <c r="B153" s="82"/>
      <c r="C153" s="30" t="s">
        <v>299</v>
      </c>
      <c r="D153" s="30" t="s">
        <v>300</v>
      </c>
      <c r="H153" s="6"/>
      <c r="I153" s="6"/>
      <c r="J153" s="6"/>
      <c r="K153" s="6"/>
      <c r="L153" s="6"/>
      <c r="M153" s="6"/>
      <c r="N153" s="6"/>
      <c r="O153" s="6"/>
      <c r="P153" s="6"/>
      <c r="Q153" s="6"/>
      <c r="R153" s="6"/>
    </row>
    <row r="154" spans="2:18" s="53" customFormat="1" ht="23.45" hidden="1" customHeight="1" x14ac:dyDescent="0.25">
      <c r="B154" s="82"/>
      <c r="C154" s="30" t="s">
        <v>301</v>
      </c>
      <c r="D154" s="30" t="s">
        <v>302</v>
      </c>
      <c r="H154" s="6"/>
      <c r="I154" s="6"/>
      <c r="J154" s="6"/>
      <c r="K154" s="6"/>
      <c r="L154" s="6"/>
      <c r="M154" s="6"/>
      <c r="N154" s="6"/>
      <c r="O154" s="6"/>
      <c r="P154" s="6"/>
      <c r="Q154" s="6"/>
      <c r="R154" s="6"/>
    </row>
    <row r="155" spans="2:18" s="53" customFormat="1" ht="23.45" hidden="1" customHeight="1" x14ac:dyDescent="0.25">
      <c r="B155" s="82"/>
      <c r="C155" s="30" t="s">
        <v>303</v>
      </c>
      <c r="D155" s="30" t="s">
        <v>304</v>
      </c>
      <c r="H155" s="6"/>
      <c r="I155" s="6"/>
      <c r="J155" s="6"/>
      <c r="K155" s="6"/>
      <c r="L155" s="6"/>
      <c r="M155" s="6"/>
      <c r="N155" s="6"/>
      <c r="O155" s="6"/>
      <c r="P155" s="6"/>
      <c r="Q155" s="6"/>
      <c r="R155" s="6"/>
    </row>
    <row r="156" spans="2:18" s="53" customFormat="1" ht="23.45" hidden="1" customHeight="1" x14ac:dyDescent="0.25">
      <c r="B156" s="82"/>
      <c r="C156" s="30" t="s">
        <v>305</v>
      </c>
      <c r="D156" s="30" t="s">
        <v>306</v>
      </c>
      <c r="H156" s="6"/>
      <c r="I156" s="6"/>
      <c r="J156" s="6"/>
      <c r="K156" s="6"/>
      <c r="L156" s="6"/>
      <c r="M156" s="6"/>
      <c r="N156" s="6"/>
      <c r="O156" s="6"/>
      <c r="P156" s="6"/>
      <c r="Q156" s="6"/>
      <c r="R156" s="6"/>
    </row>
    <row r="157" spans="2:18" s="53" customFormat="1" ht="23.45" hidden="1" customHeight="1" x14ac:dyDescent="0.25">
      <c r="B157" s="82"/>
      <c r="C157" s="30" t="s">
        <v>307</v>
      </c>
      <c r="D157" s="30" t="s">
        <v>308</v>
      </c>
      <c r="H157" s="6"/>
      <c r="I157" s="6"/>
      <c r="J157" s="6"/>
      <c r="K157" s="6"/>
      <c r="L157" s="6"/>
      <c r="M157" s="6"/>
      <c r="N157" s="6"/>
      <c r="O157" s="6"/>
      <c r="P157" s="6"/>
      <c r="Q157" s="6"/>
      <c r="R157" s="6"/>
    </row>
    <row r="158" spans="2:18" s="53" customFormat="1" ht="23.45" hidden="1" customHeight="1" x14ac:dyDescent="0.25">
      <c r="B158" s="82"/>
      <c r="C158" s="30" t="s">
        <v>309</v>
      </c>
      <c r="D158" s="30" t="s">
        <v>310</v>
      </c>
      <c r="H158" s="6"/>
      <c r="I158" s="6"/>
      <c r="J158" s="6"/>
      <c r="K158" s="6"/>
      <c r="L158" s="6"/>
      <c r="M158" s="6"/>
      <c r="N158" s="6"/>
      <c r="O158" s="6"/>
      <c r="P158" s="6"/>
      <c r="Q158" s="6"/>
      <c r="R158" s="6"/>
    </row>
    <row r="159" spans="2:18" s="53" customFormat="1" ht="23.45" hidden="1" customHeight="1" x14ac:dyDescent="0.25">
      <c r="B159" s="82"/>
      <c r="C159" s="30" t="s">
        <v>311</v>
      </c>
      <c r="D159" s="30" t="s">
        <v>312</v>
      </c>
      <c r="H159" s="6"/>
      <c r="I159" s="6"/>
      <c r="J159" s="6"/>
      <c r="K159" s="6"/>
      <c r="L159" s="6"/>
      <c r="M159" s="6"/>
      <c r="N159" s="6"/>
      <c r="O159" s="6"/>
      <c r="P159" s="6"/>
      <c r="Q159" s="6"/>
      <c r="R159" s="6"/>
    </row>
    <row r="160" spans="2:18" s="53" customFormat="1" ht="23.45" hidden="1" customHeight="1" x14ac:dyDescent="0.25">
      <c r="B160" s="82"/>
      <c r="C160" s="30" t="s">
        <v>313</v>
      </c>
      <c r="D160" s="30" t="s">
        <v>314</v>
      </c>
      <c r="H160" s="6"/>
      <c r="I160" s="6"/>
      <c r="J160" s="6"/>
      <c r="K160" s="6"/>
      <c r="L160" s="6"/>
      <c r="M160" s="6"/>
      <c r="N160" s="6"/>
      <c r="O160" s="6"/>
      <c r="P160" s="6"/>
      <c r="Q160" s="6"/>
      <c r="R160" s="6"/>
    </row>
    <row r="161" spans="2:18" s="53" customFormat="1" ht="23.45" hidden="1" customHeight="1" x14ac:dyDescent="0.25">
      <c r="B161" s="82"/>
      <c r="C161" s="30" t="s">
        <v>315</v>
      </c>
      <c r="D161" s="30" t="s">
        <v>316</v>
      </c>
      <c r="H161" s="6"/>
      <c r="I161" s="6"/>
      <c r="J161" s="6"/>
      <c r="K161" s="6"/>
      <c r="L161" s="6"/>
      <c r="M161" s="6"/>
      <c r="N161" s="6"/>
      <c r="O161" s="6"/>
      <c r="P161" s="6"/>
      <c r="Q161" s="6"/>
      <c r="R161" s="6"/>
    </row>
    <row r="162" spans="2:18" s="53" customFormat="1" ht="23.45" hidden="1" customHeight="1" x14ac:dyDescent="0.25">
      <c r="B162" s="82"/>
      <c r="C162" s="30" t="s">
        <v>317</v>
      </c>
      <c r="D162" s="30" t="s">
        <v>318</v>
      </c>
      <c r="H162" s="6"/>
      <c r="I162" s="6"/>
      <c r="J162" s="6"/>
      <c r="K162" s="6"/>
      <c r="L162" s="6"/>
      <c r="M162" s="6"/>
      <c r="N162" s="6"/>
      <c r="O162" s="6"/>
      <c r="P162" s="6"/>
      <c r="Q162" s="6"/>
      <c r="R162" s="6"/>
    </row>
    <row r="163" spans="2:18" s="53" customFormat="1" ht="23.45" hidden="1" customHeight="1" x14ac:dyDescent="0.25">
      <c r="B163" s="82"/>
      <c r="C163" s="30" t="s">
        <v>319</v>
      </c>
      <c r="D163" s="30" t="s">
        <v>320</v>
      </c>
      <c r="H163" s="6"/>
      <c r="I163" s="6"/>
      <c r="J163" s="6"/>
      <c r="K163" s="6"/>
      <c r="L163" s="6"/>
      <c r="M163" s="6"/>
      <c r="N163" s="6"/>
      <c r="O163" s="6"/>
      <c r="P163" s="6"/>
      <c r="Q163" s="6"/>
      <c r="R163" s="6"/>
    </row>
    <row r="164" spans="2:18" s="53" customFormat="1" ht="23.45" hidden="1" customHeight="1" x14ac:dyDescent="0.25">
      <c r="B164" s="82"/>
      <c r="C164" s="30" t="s">
        <v>321</v>
      </c>
      <c r="D164" s="30" t="s">
        <v>322</v>
      </c>
      <c r="E164" s="56"/>
      <c r="H164" s="6"/>
      <c r="I164" s="6"/>
      <c r="J164" s="6"/>
      <c r="K164" s="6"/>
      <c r="L164" s="6"/>
      <c r="M164" s="6"/>
      <c r="N164" s="6"/>
      <c r="O164" s="6"/>
      <c r="P164" s="6"/>
      <c r="Q164" s="6"/>
      <c r="R164" s="6"/>
    </row>
    <row r="165" spans="2:18" s="53" customFormat="1" ht="23.45" hidden="1" customHeight="1" x14ac:dyDescent="0.25">
      <c r="B165" s="82"/>
      <c r="C165" s="30" t="s">
        <v>323</v>
      </c>
      <c r="D165" s="30" t="s">
        <v>324</v>
      </c>
      <c r="E165" s="56"/>
      <c r="H165" s="6"/>
      <c r="I165" s="6"/>
      <c r="J165" s="6"/>
      <c r="K165" s="6"/>
      <c r="L165" s="6"/>
      <c r="M165" s="6"/>
      <c r="N165" s="6"/>
      <c r="O165" s="6"/>
      <c r="P165" s="6"/>
      <c r="Q165" s="6"/>
      <c r="R165" s="6"/>
    </row>
    <row r="166" spans="2:18" s="53" customFormat="1" ht="23.45" hidden="1" customHeight="1" x14ac:dyDescent="0.25">
      <c r="B166" s="82"/>
      <c r="C166" s="30" t="s">
        <v>325</v>
      </c>
      <c r="D166" s="30" t="s">
        <v>326</v>
      </c>
      <c r="E166" s="56"/>
      <c r="H166" s="6"/>
      <c r="I166" s="6"/>
      <c r="J166" s="6"/>
      <c r="K166" s="6"/>
      <c r="L166" s="6"/>
      <c r="M166" s="6"/>
      <c r="N166" s="6"/>
      <c r="O166" s="6"/>
      <c r="P166" s="6"/>
      <c r="Q166" s="6"/>
      <c r="R166" s="6"/>
    </row>
    <row r="167" spans="2:18" s="53" customFormat="1" ht="23.45" hidden="1" customHeight="1" x14ac:dyDescent="0.25">
      <c r="B167" s="82"/>
      <c r="C167" s="30" t="s">
        <v>327</v>
      </c>
      <c r="D167" s="30" t="s">
        <v>328</v>
      </c>
      <c r="E167" s="56"/>
      <c r="H167" s="6"/>
      <c r="I167" s="6"/>
      <c r="J167" s="6"/>
      <c r="K167" s="6"/>
      <c r="L167" s="6"/>
      <c r="M167" s="6"/>
      <c r="N167" s="6"/>
      <c r="O167" s="6"/>
      <c r="P167" s="6"/>
      <c r="Q167" s="6"/>
      <c r="R167" s="6"/>
    </row>
    <row r="168" spans="2:18" s="53" customFormat="1" ht="23.45" hidden="1" customHeight="1" x14ac:dyDescent="0.25">
      <c r="B168" s="82"/>
      <c r="C168" s="30" t="s">
        <v>329</v>
      </c>
      <c r="D168" s="141" t="s">
        <v>330</v>
      </c>
      <c r="H168" s="6"/>
      <c r="I168" s="6"/>
      <c r="J168" s="6"/>
      <c r="K168" s="6"/>
      <c r="L168" s="6"/>
      <c r="M168" s="6"/>
      <c r="N168" s="6"/>
      <c r="O168" s="6"/>
      <c r="P168" s="6"/>
      <c r="Q168" s="6"/>
      <c r="R168" s="6"/>
    </row>
    <row r="169" spans="2:18" s="53" customFormat="1" ht="23.45" hidden="1" customHeight="1" x14ac:dyDescent="0.25">
      <c r="B169" s="82"/>
      <c r="C169" s="30" t="s">
        <v>331</v>
      </c>
      <c r="D169" s="30" t="s">
        <v>332</v>
      </c>
      <c r="H169" s="6"/>
      <c r="I169" s="6"/>
      <c r="J169" s="6"/>
      <c r="K169" s="6"/>
      <c r="L169" s="6"/>
      <c r="M169" s="6"/>
      <c r="N169" s="6"/>
      <c r="O169" s="6"/>
      <c r="P169" s="6"/>
      <c r="Q169" s="6"/>
      <c r="R169" s="6"/>
    </row>
    <row r="170" spans="2:18" s="53" customFormat="1" ht="23.45" hidden="1" customHeight="1" x14ac:dyDescent="0.25">
      <c r="B170" s="82"/>
      <c r="C170" s="30" t="s">
        <v>333</v>
      </c>
      <c r="D170" s="30" t="s">
        <v>334</v>
      </c>
      <c r="H170" s="6"/>
      <c r="I170" s="6"/>
      <c r="J170" s="6"/>
      <c r="K170" s="6"/>
      <c r="L170" s="6"/>
      <c r="M170" s="6"/>
      <c r="N170" s="6"/>
      <c r="O170" s="6"/>
      <c r="P170" s="6"/>
      <c r="Q170" s="6"/>
      <c r="R170" s="6"/>
    </row>
    <row r="171" spans="2:18" s="53" customFormat="1" ht="23.45" hidden="1" customHeight="1" x14ac:dyDescent="0.25">
      <c r="B171" s="82"/>
      <c r="C171" s="30" t="s">
        <v>335</v>
      </c>
      <c r="D171" s="30" t="s">
        <v>336</v>
      </c>
      <c r="H171" s="6"/>
      <c r="I171" s="6"/>
      <c r="J171" s="6"/>
      <c r="K171" s="6"/>
      <c r="L171" s="6"/>
      <c r="M171" s="6"/>
      <c r="N171" s="6"/>
      <c r="O171" s="6"/>
      <c r="P171" s="6"/>
      <c r="Q171" s="6"/>
      <c r="R171" s="6"/>
    </row>
    <row r="172" spans="2:18" s="53" customFormat="1" ht="23.45" hidden="1" customHeight="1" x14ac:dyDescent="0.25">
      <c r="B172" s="82"/>
      <c r="C172" s="30" t="s">
        <v>337</v>
      </c>
      <c r="D172" s="30" t="s">
        <v>338</v>
      </c>
      <c r="H172" s="6"/>
      <c r="I172" s="6"/>
      <c r="J172" s="6"/>
      <c r="K172" s="6"/>
      <c r="L172" s="6"/>
      <c r="M172" s="6"/>
      <c r="N172" s="6"/>
      <c r="O172" s="6"/>
      <c r="P172" s="6"/>
      <c r="Q172" s="6"/>
      <c r="R172" s="6"/>
    </row>
    <row r="173" spans="2:18" s="53" customFormat="1" ht="23.45" hidden="1" customHeight="1" x14ac:dyDescent="0.25">
      <c r="B173" s="82"/>
      <c r="C173" s="30" t="s">
        <v>339</v>
      </c>
      <c r="D173" s="30" t="s">
        <v>340</v>
      </c>
      <c r="H173" s="6"/>
      <c r="I173" s="6"/>
      <c r="J173" s="6"/>
      <c r="K173" s="6"/>
      <c r="L173" s="6"/>
      <c r="M173" s="6"/>
      <c r="N173" s="6"/>
      <c r="O173" s="6"/>
      <c r="P173" s="6"/>
      <c r="Q173" s="6"/>
      <c r="R173" s="6"/>
    </row>
    <row r="174" spans="2:18" s="53" customFormat="1" ht="23.45" hidden="1" customHeight="1" x14ac:dyDescent="0.25">
      <c r="B174" s="82"/>
      <c r="C174" s="30" t="s">
        <v>341</v>
      </c>
      <c r="D174" s="30" t="s">
        <v>342</v>
      </c>
      <c r="E174" s="56"/>
      <c r="H174" s="6"/>
      <c r="I174" s="6"/>
      <c r="J174" s="6"/>
      <c r="K174" s="6"/>
      <c r="L174" s="6"/>
      <c r="M174" s="6"/>
      <c r="N174" s="6"/>
      <c r="O174" s="6"/>
      <c r="P174" s="6"/>
      <c r="Q174" s="6"/>
      <c r="R174" s="6"/>
    </row>
    <row r="175" spans="2:18" s="53" customFormat="1" ht="23.45" hidden="1" customHeight="1" x14ac:dyDescent="0.25">
      <c r="B175" s="82"/>
      <c r="C175" s="30" t="s">
        <v>343</v>
      </c>
      <c r="D175" s="30" t="s">
        <v>344</v>
      </c>
      <c r="H175" s="6"/>
      <c r="I175" s="6"/>
      <c r="J175" s="6"/>
      <c r="K175" s="6"/>
      <c r="L175" s="6"/>
      <c r="M175" s="6"/>
      <c r="N175" s="6"/>
      <c r="O175" s="6"/>
      <c r="P175" s="6"/>
      <c r="Q175" s="6"/>
      <c r="R175" s="6"/>
    </row>
    <row r="176" spans="2:18" s="53" customFormat="1" ht="23.45" hidden="1" customHeight="1" x14ac:dyDescent="0.25">
      <c r="B176" s="82"/>
      <c r="C176" s="30" t="s">
        <v>345</v>
      </c>
      <c r="D176" s="30" t="s">
        <v>346</v>
      </c>
      <c r="H176" s="6"/>
      <c r="I176" s="6"/>
      <c r="J176" s="6"/>
      <c r="K176" s="6"/>
      <c r="L176" s="6"/>
      <c r="M176" s="6"/>
      <c r="N176" s="6"/>
      <c r="O176" s="6"/>
      <c r="P176" s="6"/>
      <c r="Q176" s="6"/>
      <c r="R176" s="6"/>
    </row>
    <row r="177" spans="2:18" s="53" customFormat="1" ht="23.45" hidden="1" customHeight="1" x14ac:dyDescent="0.25">
      <c r="B177" s="82"/>
      <c r="C177" s="30" t="s">
        <v>347</v>
      </c>
      <c r="D177" s="30" t="s">
        <v>348</v>
      </c>
      <c r="H177" s="6"/>
      <c r="I177" s="6"/>
      <c r="J177" s="6"/>
      <c r="K177" s="6"/>
      <c r="L177" s="6"/>
      <c r="M177" s="6"/>
      <c r="N177" s="6"/>
      <c r="O177" s="6"/>
      <c r="P177" s="6"/>
      <c r="Q177" s="6"/>
      <c r="R177" s="6"/>
    </row>
    <row r="178" spans="2:18" s="53" customFormat="1" ht="23.45" hidden="1" customHeight="1" x14ac:dyDescent="0.25">
      <c r="B178" s="82"/>
      <c r="C178" s="30" t="s">
        <v>349</v>
      </c>
      <c r="D178" s="30" t="s">
        <v>350</v>
      </c>
      <c r="H178" s="6"/>
      <c r="I178" s="6"/>
      <c r="J178" s="6"/>
      <c r="K178" s="6"/>
      <c r="L178" s="6"/>
      <c r="M178" s="6"/>
      <c r="N178" s="6"/>
      <c r="O178" s="6"/>
      <c r="P178" s="6"/>
      <c r="Q178" s="6"/>
      <c r="R178" s="6"/>
    </row>
    <row r="179" spans="2:18" s="53" customFormat="1" ht="23.45" hidden="1" customHeight="1" x14ac:dyDescent="0.25">
      <c r="B179" s="82"/>
      <c r="C179" s="30" t="s">
        <v>351</v>
      </c>
      <c r="D179" s="30" t="s">
        <v>352</v>
      </c>
      <c r="H179" s="6"/>
      <c r="I179" s="6"/>
      <c r="J179" s="6"/>
      <c r="K179" s="6"/>
      <c r="L179" s="6"/>
      <c r="M179" s="6"/>
      <c r="N179" s="6"/>
      <c r="O179" s="6"/>
      <c r="P179" s="6"/>
      <c r="Q179" s="6"/>
      <c r="R179" s="6"/>
    </row>
    <row r="180" spans="2:18" s="53" customFormat="1" ht="23.45" hidden="1" customHeight="1" x14ac:dyDescent="0.25">
      <c r="B180" s="82"/>
      <c r="C180" s="30" t="s">
        <v>353</v>
      </c>
      <c r="D180" s="30" t="s">
        <v>354</v>
      </c>
      <c r="H180" s="6"/>
      <c r="I180" s="6"/>
      <c r="J180" s="6"/>
      <c r="K180" s="6"/>
      <c r="L180" s="6"/>
      <c r="M180" s="6"/>
      <c r="N180" s="6"/>
      <c r="O180" s="6"/>
      <c r="P180" s="6"/>
      <c r="Q180" s="6"/>
      <c r="R180" s="6"/>
    </row>
    <row r="181" spans="2:18" s="53" customFormat="1" ht="23.45" hidden="1" customHeight="1" x14ac:dyDescent="0.25">
      <c r="B181" s="82"/>
      <c r="C181" s="30" t="s">
        <v>355</v>
      </c>
      <c r="D181" s="30" t="s">
        <v>356</v>
      </c>
      <c r="E181" s="56"/>
      <c r="H181" s="6"/>
      <c r="I181" s="6"/>
      <c r="J181" s="6"/>
      <c r="K181" s="6"/>
      <c r="L181" s="6"/>
      <c r="M181" s="6"/>
      <c r="N181" s="6"/>
      <c r="O181" s="6"/>
      <c r="P181" s="6"/>
      <c r="Q181" s="6"/>
      <c r="R181" s="6"/>
    </row>
    <row r="182" spans="2:18" s="53" customFormat="1" ht="23.45" hidden="1" customHeight="1" x14ac:dyDescent="0.25">
      <c r="B182" s="82"/>
      <c r="C182" s="30" t="s">
        <v>357</v>
      </c>
      <c r="D182" s="30" t="s">
        <v>358</v>
      </c>
      <c r="H182" s="6"/>
      <c r="I182" s="6"/>
      <c r="J182" s="6"/>
      <c r="K182" s="6"/>
      <c r="L182" s="6"/>
      <c r="M182" s="6"/>
      <c r="N182" s="6"/>
      <c r="O182" s="6"/>
      <c r="P182" s="6"/>
      <c r="Q182" s="6"/>
      <c r="R182" s="6"/>
    </row>
    <row r="183" spans="2:18" s="53" customFormat="1" ht="23.45" hidden="1" customHeight="1" x14ac:dyDescent="0.25">
      <c r="B183" s="82"/>
      <c r="C183" s="30" t="s">
        <v>359</v>
      </c>
      <c r="D183" s="30" t="s">
        <v>360</v>
      </c>
      <c r="H183" s="6"/>
      <c r="I183" s="6"/>
      <c r="J183" s="6"/>
      <c r="K183" s="6"/>
      <c r="L183" s="6"/>
      <c r="M183" s="6"/>
      <c r="N183" s="6"/>
      <c r="O183" s="6"/>
      <c r="P183" s="6"/>
      <c r="Q183" s="6"/>
      <c r="R183" s="6"/>
    </row>
    <row r="184" spans="2:18" s="53" customFormat="1" ht="23.45" hidden="1" customHeight="1" x14ac:dyDescent="0.25">
      <c r="B184" s="82"/>
      <c r="C184" s="30" t="s">
        <v>361</v>
      </c>
      <c r="D184" s="30" t="s">
        <v>362</v>
      </c>
      <c r="H184" s="6"/>
      <c r="I184" s="6"/>
      <c r="J184" s="6"/>
      <c r="K184" s="6"/>
      <c r="L184" s="6"/>
      <c r="M184" s="6"/>
      <c r="N184" s="6"/>
      <c r="O184" s="6"/>
      <c r="P184" s="6"/>
      <c r="Q184" s="6"/>
      <c r="R184" s="6"/>
    </row>
    <row r="185" spans="2:18" s="53" customFormat="1" ht="23.45" hidden="1" customHeight="1" x14ac:dyDescent="0.25">
      <c r="B185" s="82"/>
      <c r="C185" s="30" t="s">
        <v>363</v>
      </c>
      <c r="D185" s="30" t="s">
        <v>364</v>
      </c>
      <c r="H185" s="6"/>
      <c r="I185" s="6"/>
      <c r="J185" s="6"/>
      <c r="K185" s="6"/>
      <c r="L185" s="6"/>
      <c r="M185" s="6"/>
      <c r="N185" s="6"/>
      <c r="O185" s="6"/>
      <c r="P185" s="6"/>
      <c r="Q185" s="6"/>
      <c r="R185" s="6"/>
    </row>
    <row r="186" spans="2:18" s="53" customFormat="1" ht="23.45" hidden="1" customHeight="1" x14ac:dyDescent="0.25">
      <c r="B186" s="82"/>
      <c r="C186" s="30" t="s">
        <v>365</v>
      </c>
      <c r="D186" s="30" t="s">
        <v>366</v>
      </c>
      <c r="H186" s="6"/>
      <c r="I186" s="6"/>
      <c r="J186" s="6"/>
      <c r="K186" s="6"/>
      <c r="L186" s="6"/>
      <c r="M186" s="6"/>
      <c r="N186" s="6"/>
      <c r="O186" s="6"/>
      <c r="P186" s="6"/>
      <c r="Q186" s="6"/>
      <c r="R186" s="6"/>
    </row>
    <row r="187" spans="2:18" s="53" customFormat="1" ht="23.45" hidden="1" customHeight="1" x14ac:dyDescent="0.25">
      <c r="B187" s="82"/>
      <c r="C187" s="30" t="s">
        <v>367</v>
      </c>
      <c r="D187" s="30" t="s">
        <v>368</v>
      </c>
      <c r="H187" s="6"/>
      <c r="I187" s="6"/>
      <c r="J187" s="6"/>
      <c r="K187" s="6"/>
      <c r="L187" s="6"/>
      <c r="M187" s="6"/>
      <c r="N187" s="6"/>
      <c r="O187" s="6"/>
      <c r="P187" s="6"/>
      <c r="Q187" s="6"/>
      <c r="R187" s="6"/>
    </row>
    <row r="188" spans="2:18" s="53" customFormat="1" ht="23.45" hidden="1" customHeight="1" x14ac:dyDescent="0.25">
      <c r="B188" s="82"/>
      <c r="C188" s="30" t="s">
        <v>369</v>
      </c>
      <c r="D188" s="30" t="s">
        <v>370</v>
      </c>
      <c r="H188" s="6"/>
      <c r="I188" s="6"/>
      <c r="J188" s="6"/>
      <c r="K188" s="6"/>
      <c r="L188" s="6"/>
      <c r="M188" s="6"/>
      <c r="N188" s="6"/>
      <c r="O188" s="6"/>
      <c r="P188" s="6"/>
      <c r="Q188" s="6"/>
      <c r="R188" s="6"/>
    </row>
    <row r="189" spans="2:18" s="53" customFormat="1" ht="23.45" hidden="1" customHeight="1" x14ac:dyDescent="0.25">
      <c r="B189" s="82"/>
      <c r="C189" s="30" t="s">
        <v>371</v>
      </c>
      <c r="D189" s="30" t="s">
        <v>372</v>
      </c>
      <c r="H189" s="6"/>
      <c r="I189" s="6"/>
      <c r="J189" s="6"/>
      <c r="K189" s="6"/>
      <c r="L189" s="6"/>
      <c r="M189" s="6"/>
      <c r="N189" s="6"/>
      <c r="O189" s="6"/>
      <c r="P189" s="6"/>
      <c r="Q189" s="6"/>
      <c r="R189" s="6"/>
    </row>
    <row r="190" spans="2:18" s="53" customFormat="1" ht="23.45" hidden="1" customHeight="1" x14ac:dyDescent="0.25">
      <c r="B190" s="82"/>
      <c r="C190" s="30" t="s">
        <v>373</v>
      </c>
      <c r="D190" s="30" t="s">
        <v>374</v>
      </c>
      <c r="H190" s="6"/>
      <c r="I190" s="6"/>
      <c r="J190" s="6"/>
      <c r="K190" s="6"/>
      <c r="L190" s="6"/>
      <c r="M190" s="6"/>
      <c r="N190" s="6"/>
      <c r="O190" s="6"/>
      <c r="P190" s="6"/>
      <c r="Q190" s="6"/>
      <c r="R190" s="6"/>
    </row>
    <row r="191" spans="2:18" s="53" customFormat="1" ht="23.45" hidden="1" customHeight="1" x14ac:dyDescent="0.25">
      <c r="B191" s="82"/>
      <c r="C191" s="30" t="s">
        <v>375</v>
      </c>
      <c r="D191" s="30" t="s">
        <v>376</v>
      </c>
      <c r="H191" s="6"/>
      <c r="I191" s="6"/>
      <c r="J191" s="6"/>
      <c r="K191" s="6"/>
      <c r="L191" s="6"/>
      <c r="M191" s="6"/>
      <c r="N191" s="6"/>
      <c r="O191" s="6"/>
      <c r="P191" s="6"/>
      <c r="Q191" s="6"/>
      <c r="R191" s="6"/>
    </row>
    <row r="192" spans="2:18" s="53" customFormat="1" ht="23.45" hidden="1" customHeight="1" x14ac:dyDescent="0.25">
      <c r="B192" s="82"/>
      <c r="C192" s="30" t="s">
        <v>377</v>
      </c>
      <c r="D192" s="30" t="s">
        <v>378</v>
      </c>
      <c r="H192" s="6"/>
      <c r="I192" s="6"/>
      <c r="J192" s="6"/>
      <c r="K192" s="6"/>
      <c r="L192" s="6"/>
      <c r="M192" s="6"/>
      <c r="N192" s="6"/>
      <c r="O192" s="6"/>
      <c r="P192" s="6"/>
      <c r="Q192" s="6"/>
      <c r="R192" s="6"/>
    </row>
    <row r="193" spans="2:18" s="53" customFormat="1" ht="23.45" hidden="1" customHeight="1" x14ac:dyDescent="0.25">
      <c r="B193" s="82"/>
      <c r="C193" s="30" t="s">
        <v>379</v>
      </c>
      <c r="D193" s="30" t="s">
        <v>380</v>
      </c>
      <c r="H193" s="6"/>
      <c r="I193" s="6"/>
      <c r="J193" s="6"/>
      <c r="K193" s="6"/>
      <c r="L193" s="6"/>
      <c r="M193" s="6"/>
      <c r="N193" s="6"/>
      <c r="O193" s="6"/>
      <c r="P193" s="6"/>
      <c r="Q193" s="6"/>
      <c r="R193" s="6"/>
    </row>
    <row r="194" spans="2:18" s="53" customFormat="1" ht="23.45" hidden="1" customHeight="1" x14ac:dyDescent="0.25">
      <c r="B194" s="82"/>
      <c r="C194" s="30" t="s">
        <v>381</v>
      </c>
      <c r="D194" s="30" t="s">
        <v>382</v>
      </c>
      <c r="H194" s="6"/>
      <c r="I194" s="6"/>
      <c r="J194" s="6"/>
      <c r="K194" s="6"/>
      <c r="L194" s="6"/>
      <c r="M194" s="6"/>
      <c r="N194" s="6"/>
      <c r="O194" s="6"/>
      <c r="P194" s="6"/>
      <c r="Q194" s="6"/>
      <c r="R194" s="6"/>
    </row>
    <row r="195" spans="2:18" s="53" customFormat="1" ht="23.45" hidden="1" customHeight="1" x14ac:dyDescent="0.25">
      <c r="B195" s="82"/>
      <c r="C195" s="30" t="s">
        <v>383</v>
      </c>
      <c r="D195" s="30" t="s">
        <v>384</v>
      </c>
      <c r="H195" s="6"/>
      <c r="I195" s="6"/>
      <c r="J195" s="6"/>
      <c r="K195" s="6"/>
      <c r="L195" s="6"/>
      <c r="M195" s="6"/>
      <c r="N195" s="6"/>
      <c r="O195" s="6"/>
      <c r="P195" s="6"/>
      <c r="Q195" s="6"/>
      <c r="R195" s="6"/>
    </row>
    <row r="196" spans="2:18" s="53" customFormat="1" ht="23.45" hidden="1" customHeight="1" x14ac:dyDescent="0.25">
      <c r="B196" s="82"/>
      <c r="C196" s="30" t="s">
        <v>385</v>
      </c>
      <c r="D196" s="30" t="s">
        <v>386</v>
      </c>
      <c r="H196" s="6"/>
      <c r="I196" s="6"/>
      <c r="J196" s="6"/>
      <c r="K196" s="6"/>
      <c r="L196" s="6"/>
      <c r="M196" s="6"/>
      <c r="N196" s="6"/>
      <c r="O196" s="6"/>
      <c r="P196" s="6"/>
      <c r="Q196" s="6"/>
      <c r="R196" s="6"/>
    </row>
    <row r="197" spans="2:18" s="53" customFormat="1" ht="23.45" hidden="1" customHeight="1" x14ac:dyDescent="0.25">
      <c r="B197" s="82"/>
      <c r="C197" s="30" t="s">
        <v>387</v>
      </c>
      <c r="D197" s="30" t="s">
        <v>388</v>
      </c>
      <c r="E197" s="56"/>
      <c r="H197" s="6"/>
      <c r="I197" s="6"/>
      <c r="J197" s="6"/>
      <c r="K197" s="6"/>
      <c r="L197" s="6"/>
      <c r="M197" s="6"/>
      <c r="N197" s="6"/>
      <c r="O197" s="6"/>
      <c r="P197" s="6"/>
      <c r="Q197" s="6"/>
      <c r="R197" s="6"/>
    </row>
    <row r="198" spans="2:18" s="53" customFormat="1" ht="23.45" hidden="1" customHeight="1" x14ac:dyDescent="0.25">
      <c r="B198" s="82"/>
      <c r="C198" s="30" t="s">
        <v>389</v>
      </c>
      <c r="D198" s="30" t="s">
        <v>390</v>
      </c>
      <c r="E198" s="56"/>
      <c r="H198" s="6"/>
      <c r="I198" s="6"/>
      <c r="J198" s="6"/>
      <c r="K198" s="6"/>
      <c r="L198" s="6"/>
      <c r="M198" s="6"/>
      <c r="N198" s="6"/>
      <c r="O198" s="6"/>
      <c r="P198" s="6"/>
      <c r="Q198" s="6"/>
      <c r="R198" s="6"/>
    </row>
    <row r="199" spans="2:18" s="53" customFormat="1" ht="23.45" hidden="1" customHeight="1" x14ac:dyDescent="0.25">
      <c r="B199" s="82"/>
      <c r="C199" s="30" t="s">
        <v>391</v>
      </c>
      <c r="D199" s="30" t="s">
        <v>392</v>
      </c>
      <c r="H199" s="6"/>
      <c r="I199" s="6"/>
      <c r="J199" s="6"/>
      <c r="K199" s="6"/>
      <c r="L199" s="6"/>
      <c r="M199" s="6"/>
      <c r="N199" s="6"/>
      <c r="O199" s="6"/>
      <c r="P199" s="6"/>
      <c r="Q199" s="6"/>
      <c r="R199" s="6"/>
    </row>
    <row r="200" spans="2:18" s="53" customFormat="1" ht="23.45" hidden="1" customHeight="1" x14ac:dyDescent="0.25">
      <c r="B200" s="82"/>
      <c r="C200" s="30" t="s">
        <v>393</v>
      </c>
      <c r="D200" s="30" t="s">
        <v>394</v>
      </c>
      <c r="H200" s="6"/>
      <c r="I200" s="6"/>
      <c r="J200" s="6"/>
      <c r="K200" s="6"/>
      <c r="L200" s="6"/>
      <c r="M200" s="6"/>
      <c r="N200" s="6"/>
      <c r="O200" s="6"/>
      <c r="P200" s="6"/>
      <c r="Q200" s="6"/>
      <c r="R200" s="6"/>
    </row>
    <row r="201" spans="2:18" s="53" customFormat="1" ht="23.45" hidden="1" customHeight="1" x14ac:dyDescent="0.25">
      <c r="B201" s="82"/>
      <c r="C201" s="30" t="s">
        <v>395</v>
      </c>
      <c r="D201" s="30" t="s">
        <v>396</v>
      </c>
      <c r="H201" s="6"/>
      <c r="I201" s="6"/>
      <c r="J201" s="6"/>
      <c r="K201" s="6"/>
      <c r="L201" s="6"/>
      <c r="M201" s="6"/>
      <c r="N201" s="6"/>
      <c r="O201" s="6"/>
      <c r="P201" s="6"/>
      <c r="Q201" s="6"/>
      <c r="R201" s="6"/>
    </row>
    <row r="202" spans="2:18" s="53" customFormat="1" ht="23.45" hidden="1" customHeight="1" x14ac:dyDescent="0.25">
      <c r="B202" s="82"/>
      <c r="C202" s="30" t="s">
        <v>397</v>
      </c>
      <c r="D202" s="30" t="s">
        <v>398</v>
      </c>
      <c r="H202" s="6"/>
      <c r="I202" s="6"/>
      <c r="J202" s="6"/>
      <c r="K202" s="6"/>
      <c r="L202" s="6"/>
      <c r="M202" s="6"/>
      <c r="N202" s="6"/>
      <c r="O202" s="6"/>
      <c r="P202" s="6"/>
      <c r="Q202" s="6"/>
      <c r="R202" s="6"/>
    </row>
    <row r="203" spans="2:18" s="53" customFormat="1" ht="23.45" hidden="1" customHeight="1" x14ac:dyDescent="0.25">
      <c r="B203" s="82"/>
      <c r="C203" s="30" t="s">
        <v>399</v>
      </c>
      <c r="D203" s="30" t="s">
        <v>400</v>
      </c>
      <c r="H203" s="6"/>
      <c r="I203" s="6"/>
      <c r="J203" s="6"/>
      <c r="K203" s="6"/>
      <c r="L203" s="6"/>
      <c r="M203" s="6"/>
      <c r="N203" s="6"/>
      <c r="O203" s="6"/>
      <c r="P203" s="6"/>
      <c r="Q203" s="6"/>
      <c r="R203" s="6"/>
    </row>
    <row r="204" spans="2:18" s="53" customFormat="1" ht="23.45" hidden="1" customHeight="1" x14ac:dyDescent="0.25">
      <c r="B204" s="82"/>
      <c r="C204" s="30" t="s">
        <v>401</v>
      </c>
      <c r="D204" s="30" t="s">
        <v>402</v>
      </c>
      <c r="H204" s="6"/>
      <c r="I204" s="6"/>
      <c r="J204" s="6"/>
      <c r="K204" s="6"/>
      <c r="L204" s="6"/>
      <c r="M204" s="6"/>
      <c r="N204" s="6"/>
      <c r="O204" s="6"/>
      <c r="P204" s="6"/>
      <c r="Q204" s="6"/>
      <c r="R204" s="6"/>
    </row>
    <row r="205" spans="2:18" s="53" customFormat="1" ht="23.45" hidden="1" customHeight="1" x14ac:dyDescent="0.25">
      <c r="B205" s="82"/>
      <c r="C205" s="30" t="s">
        <v>403</v>
      </c>
      <c r="D205" s="30" t="s">
        <v>404</v>
      </c>
      <c r="H205" s="6"/>
      <c r="I205" s="6"/>
      <c r="J205" s="6"/>
      <c r="K205" s="6"/>
      <c r="L205" s="6"/>
      <c r="M205" s="6"/>
      <c r="N205" s="6"/>
      <c r="O205" s="6"/>
      <c r="P205" s="6"/>
      <c r="Q205" s="6"/>
      <c r="R205" s="6"/>
    </row>
    <row r="206" spans="2:18" s="53" customFormat="1" ht="23.45" hidden="1" customHeight="1" x14ac:dyDescent="0.25">
      <c r="B206" s="82"/>
      <c r="C206" s="30" t="s">
        <v>405</v>
      </c>
      <c r="D206" s="30" t="s">
        <v>406</v>
      </c>
      <c r="H206" s="6"/>
      <c r="I206" s="6"/>
      <c r="J206" s="6"/>
      <c r="K206" s="6"/>
      <c r="L206" s="6"/>
      <c r="M206" s="6"/>
      <c r="N206" s="6"/>
      <c r="O206" s="6"/>
      <c r="P206" s="6"/>
      <c r="Q206" s="6"/>
      <c r="R206" s="6"/>
    </row>
    <row r="207" spans="2:18" s="53" customFormat="1" ht="23.45" hidden="1" customHeight="1" x14ac:dyDescent="0.25">
      <c r="B207" s="82"/>
      <c r="C207" s="30" t="s">
        <v>407</v>
      </c>
      <c r="D207" s="30" t="s">
        <v>408</v>
      </c>
      <c r="H207" s="6"/>
      <c r="I207" s="6"/>
      <c r="J207" s="6"/>
      <c r="K207" s="6"/>
      <c r="L207" s="6"/>
      <c r="M207" s="6"/>
      <c r="N207" s="6"/>
      <c r="O207" s="6"/>
      <c r="P207" s="6"/>
      <c r="Q207" s="6"/>
      <c r="R207" s="6"/>
    </row>
    <row r="208" spans="2:18" s="53" customFormat="1" ht="23.45" hidden="1" customHeight="1" x14ac:dyDescent="0.25">
      <c r="B208" s="82"/>
      <c r="C208" s="30" t="s">
        <v>409</v>
      </c>
      <c r="D208" s="30" t="s">
        <v>410</v>
      </c>
      <c r="H208" s="6"/>
      <c r="I208" s="6"/>
      <c r="J208" s="6"/>
      <c r="K208" s="6"/>
      <c r="L208" s="6"/>
      <c r="M208" s="6"/>
      <c r="N208" s="6"/>
      <c r="O208" s="6"/>
      <c r="P208" s="6"/>
      <c r="Q208" s="6"/>
      <c r="R208" s="6"/>
    </row>
    <row r="209" spans="2:18" s="53" customFormat="1" ht="23.45" hidden="1" customHeight="1" x14ac:dyDescent="0.25">
      <c r="B209" s="82"/>
      <c r="C209" s="30" t="s">
        <v>411</v>
      </c>
      <c r="D209" s="30" t="s">
        <v>412</v>
      </c>
      <c r="E209" s="56"/>
      <c r="H209" s="6"/>
      <c r="I209" s="6"/>
      <c r="J209" s="6"/>
      <c r="K209" s="6"/>
      <c r="L209" s="6"/>
      <c r="M209" s="6"/>
      <c r="N209" s="6"/>
      <c r="O209" s="6"/>
      <c r="P209" s="6"/>
      <c r="Q209" s="6"/>
      <c r="R209" s="6"/>
    </row>
    <row r="210" spans="2:18" s="53" customFormat="1" ht="23.45" hidden="1" customHeight="1" x14ac:dyDescent="0.25">
      <c r="B210" s="82"/>
      <c r="C210" s="30" t="s">
        <v>413</v>
      </c>
      <c r="D210" s="30" t="s">
        <v>414</v>
      </c>
      <c r="E210" s="56"/>
      <c r="H210" s="6"/>
      <c r="I210" s="6"/>
      <c r="J210" s="6"/>
      <c r="K210" s="6"/>
      <c r="L210" s="6"/>
      <c r="M210" s="6"/>
      <c r="N210" s="6"/>
      <c r="O210" s="6"/>
      <c r="P210" s="6"/>
      <c r="Q210" s="6"/>
      <c r="R210" s="6"/>
    </row>
    <row r="211" spans="2:18" s="53" customFormat="1" ht="23.45" hidden="1" customHeight="1" x14ac:dyDescent="0.25">
      <c r="B211" s="82"/>
      <c r="C211" s="30" t="s">
        <v>415</v>
      </c>
      <c r="D211" s="30" t="s">
        <v>416</v>
      </c>
      <c r="H211" s="6"/>
      <c r="I211" s="6"/>
      <c r="J211" s="6"/>
      <c r="K211" s="6"/>
      <c r="L211" s="6"/>
      <c r="M211" s="6"/>
      <c r="N211" s="6"/>
      <c r="O211" s="6"/>
      <c r="P211" s="6"/>
      <c r="Q211" s="6"/>
      <c r="R211" s="6"/>
    </row>
    <row r="212" spans="2:18" s="53" customFormat="1" ht="23.45" hidden="1" customHeight="1" x14ac:dyDescent="0.25">
      <c r="B212" s="82"/>
      <c r="C212" s="30" t="s">
        <v>417</v>
      </c>
      <c r="D212" s="30" t="s">
        <v>418</v>
      </c>
      <c r="H212" s="6"/>
      <c r="I212" s="6"/>
      <c r="J212" s="6"/>
      <c r="K212" s="6"/>
      <c r="L212" s="6"/>
      <c r="M212" s="6"/>
      <c r="N212" s="6"/>
      <c r="O212" s="6"/>
      <c r="P212" s="6"/>
      <c r="Q212" s="6"/>
      <c r="R212" s="6"/>
    </row>
    <row r="213" spans="2:18" s="53" customFormat="1" ht="23.45" hidden="1" customHeight="1" x14ac:dyDescent="0.25">
      <c r="B213" s="82"/>
      <c r="C213" s="30" t="s">
        <v>419</v>
      </c>
      <c r="D213" s="30" t="s">
        <v>420</v>
      </c>
      <c r="H213" s="6"/>
      <c r="I213" s="6"/>
      <c r="J213" s="6"/>
      <c r="K213" s="6"/>
      <c r="L213" s="6"/>
      <c r="M213" s="6"/>
      <c r="N213" s="6"/>
      <c r="O213" s="6"/>
      <c r="P213" s="6"/>
      <c r="Q213" s="6"/>
      <c r="R213" s="6"/>
    </row>
    <row r="214" spans="2:18" s="53" customFormat="1" ht="23.45" hidden="1" customHeight="1" x14ac:dyDescent="0.25">
      <c r="B214" s="82"/>
      <c r="C214" s="30" t="s">
        <v>421</v>
      </c>
      <c r="D214" s="30" t="s">
        <v>422</v>
      </c>
      <c r="H214" s="6"/>
      <c r="I214" s="6"/>
      <c r="J214" s="6"/>
      <c r="K214" s="6"/>
      <c r="L214" s="6"/>
      <c r="M214" s="6"/>
      <c r="N214" s="6"/>
      <c r="O214" s="6"/>
      <c r="P214" s="6"/>
      <c r="Q214" s="6"/>
      <c r="R214" s="6"/>
    </row>
    <row r="215" spans="2:18" s="53" customFormat="1" ht="23.45" hidden="1" customHeight="1" x14ac:dyDescent="0.25">
      <c r="B215" s="82"/>
      <c r="C215" s="30" t="s">
        <v>423</v>
      </c>
      <c r="D215" s="30" t="s">
        <v>424</v>
      </c>
      <c r="H215" s="6"/>
      <c r="I215" s="6"/>
      <c r="J215" s="6"/>
      <c r="K215" s="6"/>
      <c r="L215" s="6"/>
      <c r="M215" s="6"/>
      <c r="N215" s="6"/>
      <c r="O215" s="6"/>
      <c r="P215" s="6"/>
      <c r="Q215" s="6"/>
      <c r="R215" s="6"/>
    </row>
    <row r="216" spans="2:18" s="53" customFormat="1" ht="23.45" hidden="1" customHeight="1" x14ac:dyDescent="0.25">
      <c r="B216" s="82"/>
      <c r="C216" s="30" t="s">
        <v>425</v>
      </c>
      <c r="D216" s="30" t="s">
        <v>426</v>
      </c>
      <c r="H216" s="6"/>
      <c r="I216" s="6"/>
      <c r="J216" s="6"/>
      <c r="K216" s="6"/>
      <c r="L216" s="6"/>
      <c r="M216" s="6"/>
      <c r="N216" s="6"/>
      <c r="O216" s="6"/>
      <c r="P216" s="6"/>
      <c r="Q216" s="6"/>
      <c r="R216" s="6"/>
    </row>
    <row r="217" spans="2:18" s="53" customFormat="1" ht="23.45" hidden="1" customHeight="1" x14ac:dyDescent="0.25">
      <c r="B217" s="82"/>
      <c r="C217" s="30" t="s">
        <v>427</v>
      </c>
      <c r="D217" s="30" t="s">
        <v>428</v>
      </c>
      <c r="H217" s="6"/>
      <c r="I217" s="6"/>
      <c r="J217" s="6"/>
      <c r="K217" s="6"/>
      <c r="L217" s="6"/>
      <c r="M217" s="6"/>
      <c r="N217" s="6"/>
      <c r="O217" s="6"/>
      <c r="P217" s="6"/>
      <c r="Q217" s="6"/>
      <c r="R217" s="6"/>
    </row>
    <row r="218" spans="2:18" s="53" customFormat="1" ht="23.45" hidden="1" customHeight="1" x14ac:dyDescent="0.25">
      <c r="B218" s="82"/>
      <c r="C218" s="30" t="s">
        <v>429</v>
      </c>
      <c r="D218" s="30" t="s">
        <v>430</v>
      </c>
      <c r="H218" s="6"/>
      <c r="I218" s="6"/>
      <c r="J218" s="6"/>
      <c r="K218" s="6"/>
      <c r="L218" s="6"/>
      <c r="M218" s="6"/>
      <c r="N218" s="6"/>
      <c r="O218" s="6"/>
      <c r="P218" s="6"/>
      <c r="Q218" s="6"/>
      <c r="R218" s="6"/>
    </row>
    <row r="219" spans="2:18" s="53" customFormat="1" ht="23.45" hidden="1" customHeight="1" x14ac:dyDescent="0.25">
      <c r="B219" s="82"/>
      <c r="C219" s="30" t="s">
        <v>431</v>
      </c>
      <c r="D219" s="30" t="s">
        <v>432</v>
      </c>
      <c r="H219" s="6"/>
      <c r="I219" s="6"/>
      <c r="J219" s="6"/>
      <c r="K219" s="6"/>
      <c r="L219" s="6"/>
      <c r="M219" s="6"/>
      <c r="N219" s="6"/>
      <c r="O219" s="6"/>
      <c r="P219" s="6"/>
      <c r="Q219" s="6"/>
      <c r="R219" s="6"/>
    </row>
    <row r="220" spans="2:18" s="53" customFormat="1" ht="23.45" hidden="1" customHeight="1" x14ac:dyDescent="0.25">
      <c r="B220" s="82"/>
      <c r="C220" s="30" t="s">
        <v>433</v>
      </c>
      <c r="D220" s="30" t="s">
        <v>434</v>
      </c>
      <c r="H220" s="6"/>
      <c r="I220" s="6"/>
      <c r="J220" s="6"/>
      <c r="K220" s="6"/>
      <c r="L220" s="6"/>
      <c r="M220" s="6"/>
      <c r="N220" s="6"/>
      <c r="O220" s="6"/>
      <c r="P220" s="6"/>
      <c r="Q220" s="6"/>
      <c r="R220" s="6"/>
    </row>
    <row r="221" spans="2:18" s="53" customFormat="1" ht="23.45" hidden="1" customHeight="1" x14ac:dyDescent="0.25">
      <c r="B221" s="82"/>
      <c r="C221" s="30" t="s">
        <v>435</v>
      </c>
      <c r="D221" s="30" t="s">
        <v>436</v>
      </c>
      <c r="H221" s="6"/>
      <c r="I221" s="6"/>
      <c r="J221" s="6"/>
      <c r="K221" s="6"/>
      <c r="L221" s="6"/>
      <c r="M221" s="6"/>
      <c r="N221" s="6"/>
      <c r="O221" s="6"/>
      <c r="P221" s="6"/>
      <c r="Q221" s="6"/>
      <c r="R221" s="6"/>
    </row>
    <row r="222" spans="2:18" s="53" customFormat="1" ht="23.45" hidden="1" customHeight="1" x14ac:dyDescent="0.25">
      <c r="B222" s="82"/>
      <c r="C222" s="30" t="s">
        <v>437</v>
      </c>
      <c r="D222" s="30" t="s">
        <v>438</v>
      </c>
      <c r="H222" s="6"/>
      <c r="I222" s="6"/>
      <c r="J222" s="6"/>
      <c r="K222" s="6"/>
      <c r="L222" s="6"/>
      <c r="M222" s="6"/>
      <c r="N222" s="6"/>
      <c r="O222" s="6"/>
      <c r="P222" s="6"/>
      <c r="Q222" s="6"/>
      <c r="R222" s="6"/>
    </row>
    <row r="223" spans="2:18" s="53" customFormat="1" ht="23.45" hidden="1" customHeight="1" x14ac:dyDescent="0.25">
      <c r="B223" s="82"/>
      <c r="C223" s="30" t="s">
        <v>439</v>
      </c>
      <c r="D223" s="30" t="s">
        <v>440</v>
      </c>
      <c r="H223" s="6"/>
      <c r="I223" s="6"/>
      <c r="J223" s="6"/>
      <c r="K223" s="6"/>
      <c r="L223" s="6"/>
      <c r="M223" s="6"/>
      <c r="N223" s="6"/>
      <c r="O223" s="6"/>
      <c r="P223" s="6"/>
      <c r="Q223" s="6"/>
      <c r="R223" s="6"/>
    </row>
    <row r="224" spans="2:18" s="53" customFormat="1" ht="23.45" hidden="1" customHeight="1" x14ac:dyDescent="0.25">
      <c r="B224" s="82"/>
      <c r="C224" s="30" t="s">
        <v>441</v>
      </c>
      <c r="D224" s="30" t="s">
        <v>442</v>
      </c>
      <c r="H224" s="6"/>
      <c r="I224" s="6"/>
      <c r="J224" s="6"/>
      <c r="K224" s="6"/>
      <c r="L224" s="6"/>
      <c r="M224" s="6"/>
      <c r="N224" s="6"/>
      <c r="O224" s="6"/>
      <c r="P224" s="6"/>
      <c r="Q224" s="6"/>
      <c r="R224" s="6"/>
    </row>
    <row r="225" spans="2:18" s="53" customFormat="1" ht="23.45" hidden="1" customHeight="1" x14ac:dyDescent="0.25">
      <c r="B225" s="82"/>
      <c r="C225" s="30" t="s">
        <v>443</v>
      </c>
      <c r="D225" s="30" t="s">
        <v>444</v>
      </c>
      <c r="H225" s="6"/>
      <c r="I225" s="6"/>
      <c r="J225" s="6"/>
      <c r="K225" s="6"/>
      <c r="L225" s="6"/>
      <c r="M225" s="6"/>
      <c r="N225" s="6"/>
      <c r="O225" s="6"/>
      <c r="P225" s="6"/>
      <c r="Q225" s="6"/>
      <c r="R225" s="6"/>
    </row>
    <row r="226" spans="2:18" s="53" customFormat="1" ht="23.45" hidden="1" customHeight="1" x14ac:dyDescent="0.25">
      <c r="B226" s="82"/>
      <c r="C226" s="30" t="s">
        <v>445</v>
      </c>
      <c r="D226" s="30" t="s">
        <v>446</v>
      </c>
      <c r="H226" s="6"/>
      <c r="I226" s="6"/>
      <c r="J226" s="6"/>
      <c r="K226" s="6"/>
      <c r="L226" s="6"/>
      <c r="M226" s="6"/>
      <c r="N226" s="6"/>
      <c r="O226" s="6"/>
      <c r="P226" s="6"/>
      <c r="Q226" s="6"/>
      <c r="R226" s="6"/>
    </row>
    <row r="227" spans="2:18" s="53" customFormat="1" ht="23.45" hidden="1" customHeight="1" x14ac:dyDescent="0.25">
      <c r="B227" s="82"/>
      <c r="C227" s="30" t="s">
        <v>447</v>
      </c>
      <c r="D227" s="30" t="s">
        <v>448</v>
      </c>
      <c r="H227" s="6"/>
      <c r="I227" s="6"/>
      <c r="J227" s="6"/>
      <c r="K227" s="6"/>
      <c r="L227" s="6"/>
      <c r="M227" s="6"/>
      <c r="N227" s="6"/>
      <c r="O227" s="6"/>
      <c r="P227" s="6"/>
      <c r="Q227" s="6"/>
      <c r="R227" s="6"/>
    </row>
    <row r="228" spans="2:18" s="53" customFormat="1" ht="23.45" hidden="1" customHeight="1" x14ac:dyDescent="0.25">
      <c r="B228" s="82"/>
      <c r="C228" s="30" t="s">
        <v>449</v>
      </c>
      <c r="D228" s="30" t="s">
        <v>450</v>
      </c>
      <c r="H228" s="6"/>
      <c r="I228" s="6"/>
      <c r="J228" s="6"/>
      <c r="K228" s="6"/>
      <c r="L228" s="6"/>
      <c r="M228" s="6"/>
      <c r="N228" s="6"/>
      <c r="O228" s="6"/>
      <c r="P228" s="6"/>
      <c r="Q228" s="6"/>
      <c r="R228" s="6"/>
    </row>
    <row r="229" spans="2:18" s="53" customFormat="1" ht="23.45" hidden="1" customHeight="1" x14ac:dyDescent="0.25">
      <c r="B229" s="82"/>
      <c r="C229" s="30" t="s">
        <v>451</v>
      </c>
      <c r="D229" s="30" t="s">
        <v>452</v>
      </c>
      <c r="H229" s="6"/>
      <c r="I229" s="6"/>
      <c r="J229" s="6"/>
      <c r="K229" s="6"/>
      <c r="L229" s="6"/>
      <c r="M229" s="6"/>
      <c r="N229" s="6"/>
      <c r="O229" s="6"/>
      <c r="P229" s="6"/>
      <c r="Q229" s="6"/>
      <c r="R229" s="6"/>
    </row>
    <row r="230" spans="2:18" s="53" customFormat="1" ht="23.45" hidden="1" customHeight="1" x14ac:dyDescent="0.25">
      <c r="B230" s="82"/>
      <c r="C230" s="30" t="s">
        <v>453</v>
      </c>
      <c r="D230" s="30" t="s">
        <v>454</v>
      </c>
      <c r="H230" s="6"/>
      <c r="I230" s="6"/>
      <c r="J230" s="6"/>
      <c r="K230" s="6"/>
      <c r="L230" s="6"/>
      <c r="M230" s="6"/>
      <c r="N230" s="6"/>
      <c r="O230" s="6"/>
      <c r="P230" s="6"/>
      <c r="Q230" s="6"/>
      <c r="R230" s="6"/>
    </row>
    <row r="231" spans="2:18" s="53" customFormat="1" ht="23.45" hidden="1" customHeight="1" x14ac:dyDescent="0.25">
      <c r="B231" s="82"/>
      <c r="C231" s="30" t="s">
        <v>455</v>
      </c>
      <c r="D231" s="30" t="s">
        <v>456</v>
      </c>
      <c r="H231" s="6"/>
      <c r="I231" s="6"/>
      <c r="J231" s="6"/>
      <c r="K231" s="6"/>
      <c r="L231" s="6"/>
      <c r="M231" s="6"/>
      <c r="N231" s="6"/>
      <c r="O231" s="6"/>
      <c r="P231" s="6"/>
      <c r="Q231" s="6"/>
      <c r="R231" s="6"/>
    </row>
    <row r="232" spans="2:18" s="53" customFormat="1" ht="23.45" hidden="1" customHeight="1" x14ac:dyDescent="0.25">
      <c r="B232" s="82"/>
      <c r="C232" s="30" t="s">
        <v>457</v>
      </c>
      <c r="D232" s="30" t="s">
        <v>458</v>
      </c>
      <c r="H232" s="6"/>
      <c r="I232" s="6"/>
      <c r="J232" s="6"/>
      <c r="K232" s="6"/>
      <c r="L232" s="6"/>
      <c r="M232" s="6"/>
      <c r="N232" s="6"/>
      <c r="O232" s="6"/>
      <c r="P232" s="6"/>
      <c r="Q232" s="6"/>
      <c r="R232" s="6"/>
    </row>
    <row r="233" spans="2:18" s="53" customFormat="1" ht="23.45" hidden="1" customHeight="1" x14ac:dyDescent="0.25">
      <c r="B233" s="82"/>
      <c r="C233" s="30" t="s">
        <v>459</v>
      </c>
      <c r="D233" s="30" t="s">
        <v>460</v>
      </c>
      <c r="H233" s="6"/>
      <c r="I233" s="6"/>
      <c r="J233" s="6"/>
      <c r="K233" s="6"/>
      <c r="L233" s="6"/>
      <c r="M233" s="6"/>
      <c r="N233" s="6"/>
      <c r="O233" s="6"/>
      <c r="P233" s="6"/>
      <c r="Q233" s="6"/>
      <c r="R233" s="6"/>
    </row>
    <row r="234" spans="2:18" s="53" customFormat="1" ht="23.45" hidden="1" customHeight="1" x14ac:dyDescent="0.25">
      <c r="B234" s="82"/>
      <c r="C234" s="30" t="s">
        <v>461</v>
      </c>
      <c r="D234" s="30" t="s">
        <v>462</v>
      </c>
      <c r="H234" s="6"/>
      <c r="I234" s="6"/>
      <c r="J234" s="6"/>
      <c r="K234" s="6"/>
      <c r="L234" s="6"/>
      <c r="M234" s="6"/>
      <c r="N234" s="6"/>
      <c r="O234" s="6"/>
      <c r="P234" s="6"/>
      <c r="Q234" s="6"/>
      <c r="R234" s="6"/>
    </row>
    <row r="235" spans="2:18" s="53" customFormat="1" ht="23.45" hidden="1" customHeight="1" x14ac:dyDescent="0.25">
      <c r="B235" s="82"/>
      <c r="C235" s="30" t="s">
        <v>463</v>
      </c>
      <c r="D235" s="30" t="s">
        <v>464</v>
      </c>
      <c r="H235" s="6"/>
      <c r="I235" s="6"/>
      <c r="J235" s="6"/>
      <c r="K235" s="6"/>
      <c r="L235" s="6"/>
      <c r="M235" s="6"/>
      <c r="N235" s="6"/>
      <c r="O235" s="6"/>
      <c r="P235" s="6"/>
      <c r="Q235" s="6"/>
      <c r="R235" s="6"/>
    </row>
    <row r="236" spans="2:18" s="53" customFormat="1" ht="23.45" hidden="1" customHeight="1" x14ac:dyDescent="0.25">
      <c r="B236" s="82"/>
      <c r="C236" s="30" t="s">
        <v>465</v>
      </c>
      <c r="D236" s="30" t="s">
        <v>466</v>
      </c>
      <c r="H236" s="6"/>
      <c r="I236" s="6"/>
      <c r="J236" s="6"/>
      <c r="K236" s="6"/>
      <c r="L236" s="6"/>
      <c r="M236" s="6"/>
      <c r="N236" s="6"/>
      <c r="O236" s="6"/>
      <c r="P236" s="6"/>
      <c r="Q236" s="6"/>
      <c r="R236" s="6"/>
    </row>
    <row r="237" spans="2:18" s="53" customFormat="1" ht="23.45" hidden="1" customHeight="1" x14ac:dyDescent="0.25">
      <c r="B237" s="82"/>
      <c r="C237" s="30" t="s">
        <v>467</v>
      </c>
      <c r="D237" s="30" t="s">
        <v>468</v>
      </c>
      <c r="H237" s="6"/>
      <c r="I237" s="6"/>
      <c r="J237" s="6"/>
      <c r="K237" s="6"/>
      <c r="L237" s="6"/>
      <c r="M237" s="6"/>
      <c r="N237" s="6"/>
      <c r="O237" s="6"/>
      <c r="P237" s="6"/>
      <c r="Q237" s="6"/>
      <c r="R237" s="6"/>
    </row>
    <row r="238" spans="2:18" s="53" customFormat="1" ht="23.45" hidden="1" customHeight="1" x14ac:dyDescent="0.25">
      <c r="B238" s="82"/>
      <c r="C238" s="30" t="s">
        <v>469</v>
      </c>
      <c r="D238" s="30" t="s">
        <v>470</v>
      </c>
      <c r="H238" s="6"/>
      <c r="I238" s="6"/>
      <c r="J238" s="6"/>
      <c r="K238" s="6"/>
      <c r="L238" s="6"/>
      <c r="M238" s="6"/>
      <c r="N238" s="6"/>
      <c r="O238" s="6"/>
      <c r="P238" s="6"/>
      <c r="Q238" s="6"/>
      <c r="R238" s="6"/>
    </row>
    <row r="239" spans="2:18" s="53" customFormat="1" ht="23.45" hidden="1" customHeight="1" x14ac:dyDescent="0.25">
      <c r="B239" s="82"/>
      <c r="C239" s="30" t="s">
        <v>471</v>
      </c>
      <c r="D239" s="30" t="s">
        <v>472</v>
      </c>
      <c r="H239" s="6"/>
      <c r="I239" s="6"/>
      <c r="J239" s="6"/>
      <c r="K239" s="6"/>
      <c r="L239" s="6"/>
      <c r="M239" s="6"/>
      <c r="N239" s="6"/>
      <c r="O239" s="6"/>
      <c r="P239" s="6"/>
      <c r="Q239" s="6"/>
      <c r="R239" s="6"/>
    </row>
    <row r="240" spans="2:18" s="53" customFormat="1" ht="23.45" hidden="1" customHeight="1" x14ac:dyDescent="0.25">
      <c r="B240" s="82"/>
      <c r="C240" s="30" t="s">
        <v>473</v>
      </c>
      <c r="D240" s="30" t="s">
        <v>474</v>
      </c>
      <c r="H240" s="6"/>
      <c r="I240" s="6"/>
      <c r="J240" s="6"/>
      <c r="K240" s="6"/>
      <c r="L240" s="6"/>
      <c r="M240" s="6"/>
      <c r="N240" s="6"/>
      <c r="O240" s="6"/>
      <c r="P240" s="6"/>
      <c r="Q240" s="6"/>
      <c r="R240" s="6"/>
    </row>
    <row r="241" spans="2:18" s="53" customFormat="1" ht="23.45" hidden="1" customHeight="1" x14ac:dyDescent="0.25">
      <c r="B241" s="82"/>
      <c r="C241" s="30" t="s">
        <v>475</v>
      </c>
      <c r="D241" s="30" t="s">
        <v>476</v>
      </c>
      <c r="H241" s="6"/>
      <c r="I241" s="6"/>
      <c r="J241" s="6"/>
      <c r="K241" s="6"/>
      <c r="L241" s="6"/>
      <c r="M241" s="6"/>
      <c r="N241" s="6"/>
      <c r="O241" s="6"/>
      <c r="P241" s="6"/>
      <c r="Q241" s="6"/>
      <c r="R241" s="6"/>
    </row>
    <row r="242" spans="2:18" s="53" customFormat="1" ht="23.45" hidden="1" customHeight="1" x14ac:dyDescent="0.25">
      <c r="B242" s="82"/>
      <c r="C242" s="30" t="s">
        <v>477</v>
      </c>
      <c r="D242" s="30" t="s">
        <v>478</v>
      </c>
      <c r="H242" s="6"/>
      <c r="I242" s="6"/>
      <c r="J242" s="6"/>
      <c r="K242" s="6"/>
      <c r="L242" s="6"/>
      <c r="M242" s="6"/>
      <c r="N242" s="6"/>
      <c r="O242" s="6"/>
      <c r="P242" s="6"/>
      <c r="Q242" s="6"/>
      <c r="R242" s="6"/>
    </row>
    <row r="243" spans="2:18" s="53" customFormat="1" ht="23.45" hidden="1" customHeight="1" x14ac:dyDescent="0.25">
      <c r="B243" s="82"/>
      <c r="C243" s="30" t="s">
        <v>479</v>
      </c>
      <c r="D243" s="30" t="s">
        <v>480</v>
      </c>
      <c r="H243" s="6"/>
      <c r="I243" s="6"/>
      <c r="J243" s="6"/>
      <c r="K243" s="6"/>
      <c r="L243" s="6"/>
      <c r="M243" s="6"/>
      <c r="N243" s="6"/>
      <c r="O243" s="6"/>
      <c r="P243" s="6"/>
      <c r="Q243" s="6"/>
      <c r="R243" s="6"/>
    </row>
    <row r="244" spans="2:18" s="53" customFormat="1" ht="23.45" hidden="1" customHeight="1" x14ac:dyDescent="0.25">
      <c r="B244" s="82"/>
      <c r="C244" s="30" t="s">
        <v>481</v>
      </c>
      <c r="D244" s="30" t="s">
        <v>482</v>
      </c>
      <c r="H244" s="6"/>
      <c r="I244" s="6"/>
      <c r="J244" s="6"/>
      <c r="K244" s="6"/>
      <c r="L244" s="6"/>
      <c r="M244" s="6"/>
      <c r="N244" s="6"/>
      <c r="O244" s="6"/>
      <c r="P244" s="6"/>
      <c r="Q244" s="6"/>
      <c r="R244" s="6"/>
    </row>
    <row r="245" spans="2:18" s="53" customFormat="1" ht="23.45" hidden="1" customHeight="1" x14ac:dyDescent="0.25">
      <c r="B245" s="82"/>
      <c r="C245" s="30" t="s">
        <v>483</v>
      </c>
      <c r="D245" s="30" t="s">
        <v>484</v>
      </c>
      <c r="H245" s="6"/>
      <c r="I245" s="6"/>
      <c r="J245" s="6"/>
      <c r="K245" s="6"/>
      <c r="L245" s="6"/>
      <c r="M245" s="6"/>
      <c r="N245" s="6"/>
      <c r="O245" s="6"/>
      <c r="P245" s="6"/>
      <c r="Q245" s="6"/>
      <c r="R245" s="6"/>
    </row>
    <row r="246" spans="2:18" s="53" customFormat="1" ht="23.45" hidden="1" customHeight="1" x14ac:dyDescent="0.25">
      <c r="B246" s="82"/>
      <c r="C246" s="30" t="s">
        <v>485</v>
      </c>
      <c r="D246" s="30" t="s">
        <v>486</v>
      </c>
      <c r="H246" s="6"/>
      <c r="I246" s="6"/>
      <c r="J246" s="6"/>
      <c r="K246" s="6"/>
      <c r="L246" s="6"/>
      <c r="M246" s="6"/>
      <c r="N246" s="6"/>
      <c r="O246" s="6"/>
      <c r="P246" s="6"/>
      <c r="Q246" s="6"/>
      <c r="R246" s="6"/>
    </row>
    <row r="247" spans="2:18" s="53" customFormat="1" ht="23.45" hidden="1" customHeight="1" x14ac:dyDescent="0.25">
      <c r="B247" s="82"/>
      <c r="C247" s="30" t="s">
        <v>487</v>
      </c>
      <c r="D247" s="30" t="s">
        <v>488</v>
      </c>
      <c r="H247" s="6"/>
      <c r="I247" s="6"/>
      <c r="J247" s="6"/>
      <c r="K247" s="6"/>
      <c r="L247" s="6"/>
      <c r="M247" s="6"/>
      <c r="N247" s="6"/>
      <c r="O247" s="6"/>
      <c r="P247" s="6"/>
      <c r="Q247" s="6"/>
      <c r="R247" s="6"/>
    </row>
    <row r="248" spans="2:18" s="53" customFormat="1" ht="23.45" hidden="1" customHeight="1" x14ac:dyDescent="0.25">
      <c r="B248" s="82"/>
      <c r="C248" s="30" t="s">
        <v>489</v>
      </c>
      <c r="D248" s="30" t="s">
        <v>490</v>
      </c>
      <c r="H248" s="6"/>
      <c r="I248" s="6"/>
      <c r="J248" s="6"/>
      <c r="K248" s="6"/>
      <c r="L248" s="6"/>
      <c r="M248" s="6"/>
      <c r="N248" s="6"/>
      <c r="O248" s="6"/>
      <c r="P248" s="6"/>
      <c r="Q248" s="6"/>
      <c r="R248" s="6"/>
    </row>
    <row r="249" spans="2:18" s="53" customFormat="1" ht="23.45" hidden="1" customHeight="1" x14ac:dyDescent="0.25">
      <c r="B249" s="82"/>
      <c r="C249" s="30" t="s">
        <v>491</v>
      </c>
      <c r="D249" s="30" t="s">
        <v>492</v>
      </c>
      <c r="H249" s="6"/>
      <c r="I249" s="6"/>
      <c r="J249" s="6"/>
      <c r="K249" s="6"/>
      <c r="L249" s="6"/>
      <c r="M249" s="6"/>
      <c r="N249" s="6"/>
      <c r="O249" s="6"/>
      <c r="P249" s="6"/>
      <c r="Q249" s="6"/>
      <c r="R249" s="6"/>
    </row>
    <row r="250" spans="2:18" s="53" customFormat="1" ht="23.45" hidden="1" customHeight="1" x14ac:dyDescent="0.25">
      <c r="B250" s="82"/>
      <c r="C250" s="30" t="s">
        <v>493</v>
      </c>
      <c r="D250" s="30" t="s">
        <v>494</v>
      </c>
      <c r="H250" s="6"/>
      <c r="I250" s="6"/>
      <c r="J250" s="6"/>
      <c r="K250" s="6"/>
      <c r="L250" s="6"/>
      <c r="M250" s="6"/>
      <c r="N250" s="6"/>
      <c r="O250" s="6"/>
      <c r="P250" s="6"/>
      <c r="Q250" s="6"/>
      <c r="R250" s="6"/>
    </row>
    <row r="251" spans="2:18" s="53" customFormat="1" ht="23.45" hidden="1" customHeight="1" x14ac:dyDescent="0.25">
      <c r="B251" s="82"/>
      <c r="C251" s="30" t="s">
        <v>495</v>
      </c>
      <c r="D251" s="30" t="s">
        <v>496</v>
      </c>
      <c r="H251" s="6"/>
      <c r="I251" s="6"/>
      <c r="J251" s="6"/>
      <c r="K251" s="6"/>
      <c r="L251" s="6"/>
      <c r="M251" s="6"/>
      <c r="N251" s="6"/>
      <c r="O251" s="6"/>
      <c r="P251" s="6"/>
      <c r="Q251" s="6"/>
      <c r="R251" s="6"/>
    </row>
    <row r="252" spans="2:18" s="53" customFormat="1" ht="23.45" hidden="1" customHeight="1" x14ac:dyDescent="0.25">
      <c r="B252" s="82"/>
      <c r="C252" s="30" t="s">
        <v>497</v>
      </c>
      <c r="D252" s="30" t="s">
        <v>498</v>
      </c>
      <c r="H252" s="6"/>
      <c r="I252" s="6"/>
      <c r="J252" s="6"/>
      <c r="K252" s="6"/>
      <c r="L252" s="6"/>
      <c r="M252" s="6"/>
      <c r="N252" s="6"/>
      <c r="O252" s="6"/>
      <c r="P252" s="6"/>
      <c r="Q252" s="6"/>
      <c r="R252" s="6"/>
    </row>
    <row r="253" spans="2:18" s="53" customFormat="1" ht="23.45" hidden="1" customHeight="1" x14ac:dyDescent="0.25">
      <c r="B253" s="82"/>
      <c r="C253" s="30" t="s">
        <v>499</v>
      </c>
      <c r="D253" s="30" t="s">
        <v>500</v>
      </c>
      <c r="H253" s="6"/>
      <c r="I253" s="6"/>
      <c r="J253" s="6"/>
      <c r="K253" s="6"/>
      <c r="L253" s="6"/>
      <c r="M253" s="6"/>
      <c r="N253" s="6"/>
      <c r="O253" s="6"/>
      <c r="P253" s="6"/>
      <c r="Q253" s="6"/>
      <c r="R253" s="6"/>
    </row>
    <row r="254" spans="2:18" s="53" customFormat="1" ht="23.45" hidden="1" customHeight="1" x14ac:dyDescent="0.25">
      <c r="B254" s="82"/>
      <c r="C254" s="30" t="s">
        <v>501</v>
      </c>
      <c r="D254" s="30" t="s">
        <v>502</v>
      </c>
      <c r="H254" s="6"/>
      <c r="I254" s="6"/>
      <c r="J254" s="6"/>
      <c r="K254" s="6"/>
      <c r="L254" s="6"/>
      <c r="M254" s="6"/>
      <c r="N254" s="6"/>
      <c r="O254" s="6"/>
      <c r="P254" s="6"/>
      <c r="Q254" s="6"/>
      <c r="R254" s="6"/>
    </row>
    <row r="255" spans="2:18" s="53" customFormat="1" ht="23.45" hidden="1" customHeight="1" x14ac:dyDescent="0.25">
      <c r="B255" s="82"/>
      <c r="C255" s="30" t="s">
        <v>503</v>
      </c>
      <c r="D255" s="30" t="s">
        <v>504</v>
      </c>
      <c r="H255" s="6"/>
      <c r="I255" s="6"/>
      <c r="J255" s="6"/>
      <c r="K255" s="6"/>
      <c r="L255" s="6"/>
      <c r="M255" s="6"/>
      <c r="N255" s="6"/>
      <c r="O255" s="6"/>
      <c r="P255" s="6"/>
      <c r="Q255" s="6"/>
      <c r="R255" s="6"/>
    </row>
    <row r="256" spans="2:18" s="53" customFormat="1" ht="23.45" hidden="1" customHeight="1" x14ac:dyDescent="0.25">
      <c r="B256" s="82"/>
      <c r="C256" s="30" t="s">
        <v>505</v>
      </c>
      <c r="D256" s="30" t="s">
        <v>506</v>
      </c>
      <c r="H256" s="6"/>
      <c r="I256" s="6"/>
      <c r="J256" s="6"/>
      <c r="K256" s="6"/>
      <c r="L256" s="6"/>
      <c r="M256" s="6"/>
      <c r="N256" s="6"/>
      <c r="O256" s="6"/>
      <c r="P256" s="6"/>
      <c r="Q256" s="6"/>
      <c r="R256" s="6"/>
    </row>
    <row r="257" spans="2:18" s="53" customFormat="1" ht="23.45" hidden="1" customHeight="1" x14ac:dyDescent="0.25">
      <c r="B257" s="82"/>
      <c r="C257" s="30" t="s">
        <v>507</v>
      </c>
      <c r="D257" s="30" t="s">
        <v>508</v>
      </c>
      <c r="H257" s="6"/>
      <c r="I257" s="6"/>
      <c r="J257" s="6"/>
      <c r="K257" s="6"/>
      <c r="L257" s="6"/>
      <c r="M257" s="6"/>
      <c r="N257" s="6"/>
      <c r="O257" s="6"/>
      <c r="P257" s="6"/>
      <c r="Q257" s="6"/>
      <c r="R257" s="6"/>
    </row>
    <row r="258" spans="2:18" s="53" customFormat="1" ht="23.45" hidden="1" customHeight="1" x14ac:dyDescent="0.25">
      <c r="B258" s="82"/>
      <c r="C258" s="30" t="s">
        <v>509</v>
      </c>
      <c r="D258" s="30" t="s">
        <v>510</v>
      </c>
      <c r="H258" s="6"/>
      <c r="I258" s="6"/>
      <c r="J258" s="6"/>
      <c r="K258" s="6"/>
      <c r="L258" s="6"/>
      <c r="M258" s="6"/>
      <c r="N258" s="6"/>
      <c r="O258" s="6"/>
      <c r="P258" s="6"/>
      <c r="Q258" s="6"/>
      <c r="R258" s="6"/>
    </row>
    <row r="259" spans="2:18" s="53" customFormat="1" ht="23.45" hidden="1" customHeight="1" x14ac:dyDescent="0.25">
      <c r="B259" s="82"/>
      <c r="C259" s="30" t="s">
        <v>511</v>
      </c>
      <c r="D259" s="30" t="s">
        <v>512</v>
      </c>
      <c r="H259" s="6"/>
      <c r="I259" s="6"/>
      <c r="J259" s="6"/>
      <c r="K259" s="6"/>
      <c r="L259" s="6"/>
      <c r="M259" s="6"/>
      <c r="N259" s="6"/>
      <c r="O259" s="6"/>
      <c r="P259" s="6"/>
      <c r="Q259" s="6"/>
      <c r="R259" s="6"/>
    </row>
    <row r="260" spans="2:18" s="53" customFormat="1" ht="23.45" hidden="1" customHeight="1" x14ac:dyDescent="0.25">
      <c r="B260" s="82"/>
      <c r="C260" s="30" t="s">
        <v>513</v>
      </c>
      <c r="D260" s="30" t="s">
        <v>514</v>
      </c>
      <c r="H260" s="6"/>
      <c r="I260" s="6"/>
      <c r="J260" s="6"/>
      <c r="K260" s="6"/>
      <c r="L260" s="6"/>
      <c r="M260" s="6"/>
      <c r="N260" s="6"/>
      <c r="O260" s="6"/>
      <c r="P260" s="6"/>
      <c r="Q260" s="6"/>
      <c r="R260" s="6"/>
    </row>
    <row r="261" spans="2:18" s="53" customFormat="1" ht="23.45" hidden="1" customHeight="1" x14ac:dyDescent="0.25">
      <c r="B261" s="82"/>
      <c r="C261" s="30" t="s">
        <v>515</v>
      </c>
      <c r="D261" s="30" t="s">
        <v>516</v>
      </c>
      <c r="H261" s="6"/>
      <c r="I261" s="6"/>
      <c r="J261" s="6"/>
      <c r="K261" s="6"/>
      <c r="L261" s="6"/>
      <c r="M261" s="6"/>
      <c r="N261" s="6"/>
      <c r="O261" s="6"/>
      <c r="P261" s="6"/>
      <c r="Q261" s="6"/>
      <c r="R261" s="6"/>
    </row>
    <row r="262" spans="2:18" s="53" customFormat="1" ht="23.45" hidden="1" customHeight="1" x14ac:dyDescent="0.25">
      <c r="B262" s="82"/>
      <c r="C262" s="30" t="s">
        <v>517</v>
      </c>
      <c r="D262" s="30" t="s">
        <v>518</v>
      </c>
      <c r="H262" s="6"/>
      <c r="I262" s="6"/>
      <c r="J262" s="6"/>
      <c r="K262" s="6"/>
      <c r="L262" s="6"/>
      <c r="M262" s="6"/>
      <c r="N262" s="6"/>
      <c r="O262" s="6"/>
      <c r="P262" s="6"/>
      <c r="Q262" s="6"/>
      <c r="R262" s="6"/>
    </row>
    <row r="263" spans="2:18" s="53" customFormat="1" ht="23.45" hidden="1" customHeight="1" x14ac:dyDescent="0.25">
      <c r="B263" s="82"/>
      <c r="C263" s="30" t="s">
        <v>519</v>
      </c>
      <c r="D263" s="30" t="s">
        <v>520</v>
      </c>
      <c r="H263" s="6"/>
      <c r="I263" s="6"/>
      <c r="J263" s="6"/>
      <c r="K263" s="6"/>
      <c r="L263" s="6"/>
      <c r="M263" s="6"/>
      <c r="N263" s="6"/>
      <c r="O263" s="6"/>
      <c r="P263" s="6"/>
      <c r="Q263" s="6"/>
      <c r="R263" s="6"/>
    </row>
    <row r="264" spans="2:18" s="53" customFormat="1" ht="23.45" hidden="1" customHeight="1" x14ac:dyDescent="0.25">
      <c r="B264" s="82"/>
      <c r="C264" s="30" t="s">
        <v>521</v>
      </c>
      <c r="D264" s="30" t="s">
        <v>522</v>
      </c>
      <c r="H264" s="6"/>
      <c r="I264" s="6"/>
      <c r="J264" s="6"/>
      <c r="K264" s="6"/>
      <c r="L264" s="6"/>
      <c r="M264" s="6"/>
      <c r="N264" s="6"/>
      <c r="O264" s="6"/>
      <c r="P264" s="6"/>
      <c r="Q264" s="6"/>
      <c r="R264" s="6"/>
    </row>
    <row r="265" spans="2:18" s="53" customFormat="1" ht="23.45" hidden="1" customHeight="1" x14ac:dyDescent="0.25">
      <c r="B265" s="82"/>
      <c r="C265" s="30" t="s">
        <v>523</v>
      </c>
      <c r="D265" s="30" t="s">
        <v>524</v>
      </c>
      <c r="H265" s="6"/>
      <c r="I265" s="6"/>
      <c r="J265" s="6"/>
      <c r="K265" s="6"/>
      <c r="L265" s="6"/>
      <c r="M265" s="6"/>
      <c r="N265" s="6"/>
      <c r="O265" s="6"/>
      <c r="P265" s="6"/>
      <c r="Q265" s="6"/>
      <c r="R265" s="6"/>
    </row>
    <row r="266" spans="2:18" s="53" customFormat="1" ht="23.45" hidden="1" customHeight="1" x14ac:dyDescent="0.25">
      <c r="B266" s="82"/>
      <c r="C266" s="30" t="s">
        <v>525</v>
      </c>
      <c r="D266" s="30" t="s">
        <v>526</v>
      </c>
      <c r="H266" s="6"/>
      <c r="I266" s="6"/>
      <c r="J266" s="6"/>
      <c r="K266" s="6"/>
      <c r="L266" s="6"/>
      <c r="M266" s="6"/>
      <c r="N266" s="6"/>
      <c r="O266" s="6"/>
      <c r="P266" s="6"/>
      <c r="Q266" s="6"/>
      <c r="R266" s="6"/>
    </row>
    <row r="267" spans="2:18" s="53" customFormat="1" ht="23.45" hidden="1" customHeight="1" x14ac:dyDescent="0.25">
      <c r="B267" s="82"/>
      <c r="C267" s="30" t="s">
        <v>527</v>
      </c>
      <c r="D267" s="30" t="s">
        <v>528</v>
      </c>
      <c r="H267" s="6"/>
      <c r="I267" s="6"/>
      <c r="J267" s="6"/>
      <c r="K267" s="6"/>
      <c r="L267" s="6"/>
      <c r="M267" s="6"/>
      <c r="N267" s="6"/>
      <c r="O267" s="6"/>
      <c r="P267" s="6"/>
      <c r="Q267" s="6"/>
      <c r="R267" s="6"/>
    </row>
    <row r="268" spans="2:18" s="53" customFormat="1" ht="23.45" hidden="1" customHeight="1" x14ac:dyDescent="0.25">
      <c r="B268" s="82"/>
      <c r="C268" s="30" t="s">
        <v>529</v>
      </c>
      <c r="D268" s="30" t="s">
        <v>530</v>
      </c>
      <c r="H268" s="6"/>
      <c r="I268" s="6"/>
      <c r="J268" s="6"/>
      <c r="K268" s="6"/>
      <c r="L268" s="6"/>
      <c r="M268" s="6"/>
      <c r="N268" s="6"/>
      <c r="O268" s="6"/>
      <c r="P268" s="6"/>
      <c r="Q268" s="6"/>
      <c r="R268" s="6"/>
    </row>
    <row r="269" spans="2:18" s="53" customFormat="1" ht="23.45" hidden="1" customHeight="1" x14ac:dyDescent="0.25">
      <c r="B269" s="82"/>
      <c r="C269" s="30" t="s">
        <v>531</v>
      </c>
      <c r="D269" s="30" t="s">
        <v>532</v>
      </c>
      <c r="H269" s="6"/>
      <c r="I269" s="6"/>
      <c r="J269" s="6"/>
      <c r="K269" s="6"/>
      <c r="L269" s="6"/>
      <c r="M269" s="6"/>
      <c r="N269" s="6"/>
      <c r="O269" s="6"/>
      <c r="P269" s="6"/>
      <c r="Q269" s="6"/>
      <c r="R269" s="6"/>
    </row>
    <row r="270" spans="2:18" s="53" customFormat="1" ht="23.45" hidden="1" customHeight="1" x14ac:dyDescent="0.25">
      <c r="B270" s="82"/>
      <c r="C270" s="30" t="s">
        <v>533</v>
      </c>
      <c r="D270" s="30" t="s">
        <v>534</v>
      </c>
      <c r="H270" s="6"/>
      <c r="I270" s="6"/>
      <c r="J270" s="6"/>
      <c r="K270" s="6"/>
      <c r="L270" s="6"/>
      <c r="M270" s="6"/>
      <c r="N270" s="6"/>
      <c r="O270" s="6"/>
      <c r="P270" s="6"/>
      <c r="Q270" s="6"/>
      <c r="R270" s="6"/>
    </row>
    <row r="271" spans="2:18" s="53" customFormat="1" ht="23.45" hidden="1" customHeight="1" x14ac:dyDescent="0.25">
      <c r="B271" s="82"/>
      <c r="C271" s="30" t="s">
        <v>535</v>
      </c>
      <c r="D271" s="30" t="s">
        <v>536</v>
      </c>
      <c r="H271" s="6"/>
      <c r="I271" s="6"/>
      <c r="J271" s="6"/>
      <c r="K271" s="6"/>
      <c r="L271" s="6"/>
      <c r="M271" s="6"/>
      <c r="N271" s="6"/>
      <c r="O271" s="6"/>
      <c r="P271" s="6"/>
      <c r="Q271" s="6"/>
      <c r="R271" s="6"/>
    </row>
    <row r="272" spans="2:18" s="53" customFormat="1" ht="23.45" hidden="1" customHeight="1" x14ac:dyDescent="0.25">
      <c r="B272" s="82"/>
      <c r="C272" s="30" t="s">
        <v>537</v>
      </c>
      <c r="D272" s="30" t="s">
        <v>538</v>
      </c>
      <c r="H272" s="6"/>
      <c r="I272" s="6"/>
      <c r="J272" s="6"/>
      <c r="K272" s="6"/>
      <c r="L272" s="6"/>
      <c r="M272" s="6"/>
      <c r="N272" s="6"/>
      <c r="O272" s="6"/>
      <c r="P272" s="6"/>
      <c r="Q272" s="6"/>
      <c r="R272" s="6"/>
    </row>
    <row r="273" spans="2:18" s="53" customFormat="1" ht="23.45" hidden="1" customHeight="1" x14ac:dyDescent="0.25">
      <c r="B273" s="82"/>
      <c r="C273" s="30" t="s">
        <v>539</v>
      </c>
      <c r="D273" s="30" t="s">
        <v>540</v>
      </c>
      <c r="H273" s="6"/>
      <c r="I273" s="6"/>
      <c r="J273" s="6"/>
      <c r="K273" s="6"/>
      <c r="L273" s="6"/>
      <c r="M273" s="6"/>
      <c r="N273" s="6"/>
      <c r="O273" s="6"/>
      <c r="P273" s="6"/>
      <c r="Q273" s="6"/>
      <c r="R273" s="6"/>
    </row>
    <row r="274" spans="2:18" s="53" customFormat="1" ht="23.45" hidden="1" customHeight="1" x14ac:dyDescent="0.25">
      <c r="B274" s="82"/>
      <c r="C274" s="30" t="s">
        <v>541</v>
      </c>
      <c r="D274" s="30" t="s">
        <v>542</v>
      </c>
      <c r="H274" s="6"/>
      <c r="I274" s="6"/>
      <c r="J274" s="6"/>
      <c r="K274" s="6"/>
      <c r="L274" s="6"/>
      <c r="M274" s="6"/>
      <c r="N274" s="6"/>
      <c r="O274" s="6"/>
      <c r="P274" s="6"/>
      <c r="Q274" s="6"/>
      <c r="R274" s="6"/>
    </row>
    <row r="275" spans="2:18" s="53" customFormat="1" ht="23.45" hidden="1" customHeight="1" x14ac:dyDescent="0.25">
      <c r="B275" s="82"/>
      <c r="C275" s="30" t="s">
        <v>543</v>
      </c>
      <c r="D275" s="30" t="s">
        <v>544</v>
      </c>
      <c r="H275" s="6"/>
      <c r="I275" s="6"/>
      <c r="J275" s="6"/>
      <c r="K275" s="6"/>
      <c r="L275" s="6"/>
      <c r="M275" s="6"/>
      <c r="N275" s="6"/>
      <c r="O275" s="6"/>
      <c r="P275" s="6"/>
      <c r="Q275" s="6"/>
      <c r="R275" s="6"/>
    </row>
    <row r="276" spans="2:18" s="53" customFormat="1" ht="23.45" hidden="1" customHeight="1" x14ac:dyDescent="0.25">
      <c r="B276" s="82"/>
      <c r="C276" s="30" t="s">
        <v>545</v>
      </c>
      <c r="D276" s="30" t="s">
        <v>546</v>
      </c>
      <c r="H276" s="6"/>
      <c r="I276" s="6"/>
      <c r="J276" s="6"/>
      <c r="K276" s="6"/>
      <c r="L276" s="6"/>
      <c r="M276" s="6"/>
      <c r="N276" s="6"/>
      <c r="O276" s="6"/>
      <c r="P276" s="6"/>
      <c r="Q276" s="6"/>
      <c r="R276" s="6"/>
    </row>
    <row r="277" spans="2:18" s="53" customFormat="1" ht="23.45" hidden="1" customHeight="1" x14ac:dyDescent="0.25">
      <c r="B277" s="82"/>
      <c r="C277" s="30" t="s">
        <v>547</v>
      </c>
      <c r="D277" s="30" t="s">
        <v>548</v>
      </c>
      <c r="H277" s="6"/>
      <c r="I277" s="6"/>
      <c r="J277" s="6"/>
      <c r="K277" s="6"/>
      <c r="L277" s="6"/>
      <c r="M277" s="6"/>
      <c r="N277" s="6"/>
      <c r="O277" s="6"/>
      <c r="P277" s="6"/>
      <c r="Q277" s="6"/>
      <c r="R277" s="6"/>
    </row>
    <row r="278" spans="2:18" s="53" customFormat="1" ht="23.45" hidden="1" customHeight="1" x14ac:dyDescent="0.25">
      <c r="B278" s="82"/>
      <c r="C278" s="30" t="s">
        <v>549</v>
      </c>
      <c r="D278" s="30" t="s">
        <v>550</v>
      </c>
      <c r="H278" s="6"/>
      <c r="I278" s="6"/>
      <c r="J278" s="6"/>
      <c r="K278" s="6"/>
      <c r="L278" s="6"/>
      <c r="M278" s="6"/>
      <c r="N278" s="6"/>
      <c r="O278" s="6"/>
      <c r="P278" s="6"/>
      <c r="Q278" s="6"/>
      <c r="R278" s="6"/>
    </row>
    <row r="279" spans="2:18" s="53" customFormat="1" ht="23.45" hidden="1" customHeight="1" x14ac:dyDescent="0.25">
      <c r="B279" s="82"/>
      <c r="C279" s="30" t="s">
        <v>551</v>
      </c>
      <c r="D279" s="30" t="s">
        <v>552</v>
      </c>
      <c r="H279" s="6"/>
      <c r="I279" s="6"/>
      <c r="J279" s="6"/>
      <c r="K279" s="6"/>
      <c r="L279" s="6"/>
      <c r="M279" s="6"/>
      <c r="N279" s="6"/>
      <c r="O279" s="6"/>
      <c r="P279" s="6"/>
      <c r="Q279" s="6"/>
      <c r="R279" s="6"/>
    </row>
    <row r="280" spans="2:18" s="53" customFormat="1" ht="23.45" hidden="1" customHeight="1" x14ac:dyDescent="0.25">
      <c r="B280" s="82"/>
      <c r="C280" s="30" t="s">
        <v>553</v>
      </c>
      <c r="D280" s="30" t="s">
        <v>554</v>
      </c>
      <c r="H280" s="6"/>
      <c r="I280" s="6"/>
      <c r="J280" s="6"/>
      <c r="K280" s="6"/>
      <c r="L280" s="6"/>
      <c r="M280" s="6"/>
      <c r="N280" s="6"/>
      <c r="O280" s="6"/>
      <c r="P280" s="6"/>
      <c r="Q280" s="6"/>
      <c r="R280" s="6"/>
    </row>
    <row r="281" spans="2:18" s="53" customFormat="1" ht="23.45" hidden="1" customHeight="1" x14ac:dyDescent="0.25">
      <c r="B281" s="82"/>
      <c r="C281" s="30" t="s">
        <v>555</v>
      </c>
      <c r="D281" s="30" t="s">
        <v>556</v>
      </c>
      <c r="H281" s="6"/>
      <c r="I281" s="6"/>
      <c r="J281" s="6"/>
      <c r="K281" s="6"/>
      <c r="L281" s="6"/>
      <c r="M281" s="6"/>
      <c r="N281" s="6"/>
      <c r="O281" s="6"/>
      <c r="P281" s="6"/>
      <c r="Q281" s="6"/>
      <c r="R281" s="6"/>
    </row>
    <row r="282" spans="2:18" s="53" customFormat="1" ht="23.45" hidden="1" customHeight="1" x14ac:dyDescent="0.25">
      <c r="B282" s="82"/>
      <c r="C282" s="30" t="s">
        <v>557</v>
      </c>
      <c r="D282" s="30" t="s">
        <v>558</v>
      </c>
      <c r="H282" s="6"/>
      <c r="I282" s="6"/>
      <c r="J282" s="6"/>
      <c r="K282" s="6"/>
      <c r="L282" s="6"/>
      <c r="M282" s="6"/>
      <c r="N282" s="6"/>
      <c r="O282" s="6"/>
      <c r="P282" s="6"/>
      <c r="Q282" s="6"/>
      <c r="R282" s="6"/>
    </row>
    <row r="283" spans="2:18" s="53" customFormat="1" ht="23.45" hidden="1" customHeight="1" x14ac:dyDescent="0.25">
      <c r="B283" s="82"/>
      <c r="C283" s="30" t="s">
        <v>559</v>
      </c>
      <c r="D283" s="30" t="s">
        <v>560</v>
      </c>
      <c r="H283" s="6"/>
      <c r="I283" s="6"/>
      <c r="J283" s="6"/>
      <c r="K283" s="6"/>
      <c r="L283" s="6"/>
      <c r="M283" s="6"/>
      <c r="N283" s="6"/>
      <c r="O283" s="6"/>
      <c r="P283" s="6"/>
      <c r="Q283" s="6"/>
      <c r="R283" s="6"/>
    </row>
    <row r="284" spans="2:18" s="53" customFormat="1" ht="23.45" hidden="1" customHeight="1" x14ac:dyDescent="0.25">
      <c r="B284" s="82"/>
      <c r="C284" s="30" t="s">
        <v>561</v>
      </c>
      <c r="D284" s="30" t="s">
        <v>562</v>
      </c>
      <c r="H284" s="6"/>
      <c r="I284" s="6"/>
      <c r="J284" s="6"/>
      <c r="K284" s="6"/>
      <c r="L284" s="6"/>
      <c r="M284" s="6"/>
      <c r="N284" s="6"/>
      <c r="O284" s="6"/>
      <c r="P284" s="6"/>
      <c r="Q284" s="6"/>
      <c r="R284" s="6"/>
    </row>
    <row r="285" spans="2:18" s="53" customFormat="1" ht="23.45" hidden="1" customHeight="1" x14ac:dyDescent="0.25">
      <c r="B285" s="82"/>
      <c r="C285" s="30" t="s">
        <v>563</v>
      </c>
      <c r="D285" s="30" t="s">
        <v>564</v>
      </c>
      <c r="H285" s="6"/>
      <c r="I285" s="6"/>
      <c r="J285" s="6"/>
      <c r="K285" s="6"/>
      <c r="L285" s="6"/>
      <c r="M285" s="6"/>
      <c r="N285" s="6"/>
      <c r="O285" s="6"/>
      <c r="P285" s="6"/>
      <c r="Q285" s="6"/>
      <c r="R285" s="6"/>
    </row>
    <row r="286" spans="2:18" s="53" customFormat="1" ht="23.45" hidden="1" customHeight="1" x14ac:dyDescent="0.25">
      <c r="B286" s="82"/>
      <c r="C286" s="30" t="s">
        <v>565</v>
      </c>
      <c r="D286" s="30" t="s">
        <v>566</v>
      </c>
      <c r="H286" s="6"/>
      <c r="I286" s="6"/>
      <c r="J286" s="6"/>
      <c r="K286" s="6"/>
      <c r="L286" s="6"/>
      <c r="M286" s="6"/>
      <c r="N286" s="6"/>
      <c r="O286" s="6"/>
      <c r="P286" s="6"/>
      <c r="Q286" s="6"/>
      <c r="R286" s="6"/>
    </row>
    <row r="287" spans="2:18" s="53" customFormat="1" ht="23.45" hidden="1" customHeight="1" x14ac:dyDescent="0.25">
      <c r="B287" s="82"/>
      <c r="C287" s="30" t="s">
        <v>567</v>
      </c>
      <c r="D287" s="30" t="s">
        <v>568</v>
      </c>
      <c r="H287" s="6"/>
      <c r="I287" s="6"/>
      <c r="J287" s="6"/>
      <c r="K287" s="6"/>
      <c r="L287" s="6"/>
      <c r="M287" s="6"/>
      <c r="N287" s="6"/>
      <c r="O287" s="6"/>
      <c r="P287" s="6"/>
      <c r="Q287" s="6"/>
      <c r="R287" s="6"/>
    </row>
    <row r="288" spans="2:18" s="53" customFormat="1" ht="23.45" hidden="1" customHeight="1" x14ac:dyDescent="0.25">
      <c r="B288" s="82"/>
      <c r="C288" s="30" t="s">
        <v>569</v>
      </c>
      <c r="D288" s="30" t="s">
        <v>570</v>
      </c>
      <c r="H288" s="6"/>
      <c r="I288" s="6"/>
      <c r="J288" s="6"/>
      <c r="K288" s="6"/>
      <c r="L288" s="6"/>
      <c r="M288" s="6"/>
      <c r="N288" s="6"/>
      <c r="O288" s="6"/>
      <c r="P288" s="6"/>
      <c r="Q288" s="6"/>
      <c r="R288" s="6"/>
    </row>
    <row r="289" spans="2:18" s="53" customFormat="1" ht="23.45" hidden="1" customHeight="1" x14ac:dyDescent="0.25">
      <c r="B289" s="82"/>
      <c r="C289" s="30" t="s">
        <v>571</v>
      </c>
      <c r="D289" s="30" t="s">
        <v>572</v>
      </c>
      <c r="H289" s="6"/>
      <c r="I289" s="6"/>
      <c r="J289" s="6"/>
      <c r="K289" s="6"/>
      <c r="L289" s="6"/>
      <c r="M289" s="6"/>
      <c r="N289" s="6"/>
      <c r="O289" s="6"/>
      <c r="P289" s="6"/>
      <c r="Q289" s="6"/>
      <c r="R289" s="6"/>
    </row>
    <row r="290" spans="2:18" s="53" customFormat="1" ht="23.45" hidden="1" customHeight="1" x14ac:dyDescent="0.25">
      <c r="B290" s="82"/>
      <c r="C290" s="30" t="s">
        <v>573</v>
      </c>
      <c r="D290" s="30" t="s">
        <v>574</v>
      </c>
      <c r="H290" s="6"/>
      <c r="I290" s="6"/>
      <c r="J290" s="6"/>
      <c r="K290" s="6"/>
      <c r="L290" s="6"/>
      <c r="M290" s="6"/>
      <c r="N290" s="6"/>
      <c r="O290" s="6"/>
      <c r="P290" s="6"/>
      <c r="Q290" s="6"/>
      <c r="R290" s="6"/>
    </row>
    <row r="291" spans="2:18" s="53" customFormat="1" ht="23.45" hidden="1" customHeight="1" x14ac:dyDescent="0.25">
      <c r="B291" s="82"/>
      <c r="C291" s="30" t="s">
        <v>575</v>
      </c>
      <c r="D291" s="30" t="s">
        <v>576</v>
      </c>
      <c r="H291" s="6"/>
      <c r="I291" s="6"/>
      <c r="J291" s="6"/>
      <c r="K291" s="6"/>
      <c r="L291" s="6"/>
      <c r="M291" s="6"/>
      <c r="N291" s="6"/>
      <c r="O291" s="6"/>
      <c r="P291" s="6"/>
      <c r="Q291" s="6"/>
      <c r="R291" s="6"/>
    </row>
    <row r="292" spans="2:18" s="53" customFormat="1" ht="23.45" hidden="1" customHeight="1" x14ac:dyDescent="0.25">
      <c r="B292" s="82"/>
      <c r="C292" s="30" t="s">
        <v>577</v>
      </c>
      <c r="D292" s="30" t="s">
        <v>578</v>
      </c>
      <c r="E292" s="56"/>
      <c r="H292" s="6"/>
      <c r="I292" s="6"/>
      <c r="J292" s="6"/>
      <c r="K292" s="6"/>
      <c r="L292" s="6"/>
      <c r="M292" s="6"/>
      <c r="N292" s="6"/>
      <c r="O292" s="6"/>
      <c r="P292" s="6"/>
      <c r="Q292" s="6"/>
      <c r="R292" s="6"/>
    </row>
    <row r="293" spans="2:18" s="53" customFormat="1" ht="23.45" hidden="1" customHeight="1" x14ac:dyDescent="0.25">
      <c r="B293" s="82"/>
      <c r="C293" s="30" t="s">
        <v>579</v>
      </c>
      <c r="D293" s="30" t="s">
        <v>580</v>
      </c>
      <c r="H293" s="6"/>
      <c r="I293" s="6"/>
      <c r="J293" s="6"/>
      <c r="K293" s="6"/>
      <c r="L293" s="6"/>
      <c r="M293" s="6"/>
      <c r="N293" s="6"/>
      <c r="O293" s="6"/>
      <c r="P293" s="6"/>
      <c r="Q293" s="6"/>
      <c r="R293" s="6"/>
    </row>
    <row r="294" spans="2:18" s="53" customFormat="1" ht="23.45" hidden="1" customHeight="1" x14ac:dyDescent="0.25">
      <c r="B294" s="82"/>
      <c r="C294" s="30" t="s">
        <v>581</v>
      </c>
      <c r="D294" s="30" t="s">
        <v>582</v>
      </c>
      <c r="H294" s="6"/>
      <c r="I294" s="6"/>
      <c r="J294" s="6"/>
      <c r="K294" s="6"/>
      <c r="L294" s="6"/>
      <c r="M294" s="6"/>
      <c r="N294" s="6"/>
      <c r="O294" s="6"/>
      <c r="P294" s="6"/>
      <c r="Q294" s="6"/>
      <c r="R294" s="6"/>
    </row>
    <row r="295" spans="2:18" s="53" customFormat="1" ht="23.45" hidden="1" customHeight="1" x14ac:dyDescent="0.25">
      <c r="B295" s="82"/>
      <c r="C295" s="30" t="s">
        <v>583</v>
      </c>
      <c r="D295" s="30" t="s">
        <v>584</v>
      </c>
      <c r="H295" s="6"/>
      <c r="I295" s="6"/>
      <c r="J295" s="6"/>
      <c r="K295" s="6"/>
      <c r="L295" s="6"/>
      <c r="M295" s="6"/>
      <c r="N295" s="6"/>
      <c r="O295" s="6"/>
      <c r="P295" s="6"/>
      <c r="Q295" s="6"/>
      <c r="R295" s="6"/>
    </row>
    <row r="296" spans="2:18" s="53" customFormat="1" ht="23.45" hidden="1" customHeight="1" x14ac:dyDescent="0.25">
      <c r="B296" s="82"/>
      <c r="C296" s="30" t="s">
        <v>585</v>
      </c>
      <c r="D296" s="30" t="s">
        <v>586</v>
      </c>
      <c r="H296" s="6"/>
      <c r="I296" s="6"/>
      <c r="J296" s="6"/>
      <c r="K296" s="6"/>
      <c r="L296" s="6"/>
      <c r="M296" s="6"/>
      <c r="N296" s="6"/>
      <c r="O296" s="6"/>
      <c r="P296" s="6"/>
      <c r="Q296" s="6"/>
      <c r="R296" s="6"/>
    </row>
    <row r="297" spans="2:18" s="53" customFormat="1" ht="23.45" hidden="1" customHeight="1" x14ac:dyDescent="0.25">
      <c r="B297" s="82"/>
      <c r="C297" s="30" t="s">
        <v>587</v>
      </c>
      <c r="D297" s="30" t="s">
        <v>588</v>
      </c>
      <c r="H297" s="6"/>
      <c r="I297" s="6"/>
      <c r="J297" s="6"/>
      <c r="K297" s="6"/>
      <c r="L297" s="6"/>
      <c r="M297" s="6"/>
      <c r="N297" s="6"/>
      <c r="O297" s="6"/>
      <c r="P297" s="6"/>
      <c r="Q297" s="6"/>
      <c r="R297" s="6"/>
    </row>
    <row r="298" spans="2:18" s="53" customFormat="1" ht="23.45" hidden="1" customHeight="1" x14ac:dyDescent="0.25">
      <c r="B298" s="82"/>
      <c r="C298" s="30" t="s">
        <v>589</v>
      </c>
      <c r="D298" s="30" t="s">
        <v>590</v>
      </c>
      <c r="H298" s="6"/>
      <c r="I298" s="6"/>
      <c r="J298" s="6"/>
      <c r="K298" s="6"/>
      <c r="L298" s="6"/>
      <c r="M298" s="6"/>
      <c r="N298" s="6"/>
      <c r="O298" s="6"/>
      <c r="P298" s="6"/>
      <c r="Q298" s="6"/>
      <c r="R298" s="6"/>
    </row>
    <row r="299" spans="2:18" s="53" customFormat="1" ht="23.45" hidden="1" customHeight="1" x14ac:dyDescent="0.25">
      <c r="B299" s="82"/>
      <c r="C299" s="30" t="s">
        <v>591</v>
      </c>
      <c r="D299" s="30" t="s">
        <v>592</v>
      </c>
      <c r="H299" s="6"/>
      <c r="I299" s="6"/>
      <c r="J299" s="6"/>
      <c r="K299" s="6"/>
      <c r="L299" s="6"/>
      <c r="M299" s="6"/>
      <c r="N299" s="6"/>
      <c r="O299" s="6"/>
      <c r="P299" s="6"/>
      <c r="Q299" s="6"/>
      <c r="R299" s="6"/>
    </row>
    <row r="300" spans="2:18" s="53" customFormat="1" ht="23.45" hidden="1" customHeight="1" x14ac:dyDescent="0.25">
      <c r="B300" s="82"/>
      <c r="C300" s="30" t="s">
        <v>593</v>
      </c>
      <c r="D300" s="30" t="s">
        <v>594</v>
      </c>
      <c r="H300" s="6"/>
      <c r="I300" s="6"/>
      <c r="J300" s="6"/>
      <c r="K300" s="6"/>
      <c r="L300" s="6"/>
      <c r="M300" s="6"/>
      <c r="N300" s="6"/>
      <c r="O300" s="6"/>
      <c r="P300" s="6"/>
      <c r="Q300" s="6"/>
      <c r="R300" s="6"/>
    </row>
    <row r="301" spans="2:18" s="53" customFormat="1" ht="23.45" hidden="1" customHeight="1" x14ac:dyDescent="0.25">
      <c r="B301" s="82"/>
      <c r="C301" s="30" t="s">
        <v>595</v>
      </c>
      <c r="D301" s="30" t="s">
        <v>596</v>
      </c>
      <c r="H301" s="6"/>
      <c r="I301" s="6"/>
      <c r="J301" s="6"/>
      <c r="K301" s="6"/>
      <c r="L301" s="6"/>
      <c r="M301" s="6"/>
      <c r="N301" s="6"/>
      <c r="O301" s="6"/>
      <c r="P301" s="6"/>
      <c r="Q301" s="6"/>
      <c r="R301" s="6"/>
    </row>
    <row r="302" spans="2:18" s="53" customFormat="1" ht="23.45" hidden="1" customHeight="1" x14ac:dyDescent="0.25">
      <c r="B302" s="82"/>
      <c r="C302" s="30" t="s">
        <v>597</v>
      </c>
      <c r="D302" s="30" t="s">
        <v>598</v>
      </c>
      <c r="H302" s="6"/>
      <c r="I302" s="6"/>
      <c r="J302" s="6"/>
      <c r="K302" s="6"/>
      <c r="L302" s="6"/>
      <c r="M302" s="6"/>
      <c r="N302" s="6"/>
      <c r="O302" s="6"/>
      <c r="P302" s="6"/>
      <c r="Q302" s="6"/>
      <c r="R302" s="6"/>
    </row>
    <row r="303" spans="2:18" s="53" customFormat="1" ht="23.45" hidden="1" customHeight="1" x14ac:dyDescent="0.25">
      <c r="B303" s="82"/>
      <c r="C303" s="30" t="s">
        <v>599</v>
      </c>
      <c r="D303" s="30" t="s">
        <v>600</v>
      </c>
      <c r="H303" s="6"/>
      <c r="I303" s="6"/>
      <c r="J303" s="6"/>
      <c r="K303" s="6"/>
      <c r="L303" s="6"/>
      <c r="M303" s="6"/>
      <c r="N303" s="6"/>
      <c r="O303" s="6"/>
      <c r="P303" s="6"/>
      <c r="Q303" s="6"/>
      <c r="R303" s="6"/>
    </row>
    <row r="304" spans="2:18" s="53" customFormat="1" ht="23.45" hidden="1" customHeight="1" x14ac:dyDescent="0.25">
      <c r="B304" s="82"/>
      <c r="C304" s="30" t="s">
        <v>601</v>
      </c>
      <c r="D304" s="30" t="s">
        <v>602</v>
      </c>
      <c r="E304" s="56"/>
      <c r="H304" s="6"/>
      <c r="I304" s="6"/>
      <c r="J304" s="6"/>
      <c r="K304" s="6"/>
      <c r="L304" s="6"/>
      <c r="M304" s="6"/>
      <c r="N304" s="6"/>
      <c r="O304" s="6"/>
      <c r="P304" s="6"/>
      <c r="Q304" s="6"/>
      <c r="R304" s="6"/>
    </row>
    <row r="305" spans="2:18" s="53" customFormat="1" ht="23.45" hidden="1" customHeight="1" x14ac:dyDescent="0.25">
      <c r="B305" s="82"/>
      <c r="C305" s="30" t="s">
        <v>603</v>
      </c>
      <c r="D305" s="30" t="s">
        <v>604</v>
      </c>
      <c r="E305" s="56"/>
      <c r="H305" s="6"/>
      <c r="I305" s="6"/>
      <c r="J305" s="6"/>
      <c r="K305" s="6"/>
      <c r="L305" s="6"/>
      <c r="M305" s="6"/>
      <c r="N305" s="6"/>
      <c r="O305" s="6"/>
      <c r="P305" s="6"/>
      <c r="Q305" s="6"/>
      <c r="R305" s="6"/>
    </row>
    <row r="306" spans="2:18" s="53" customFormat="1" ht="23.45" hidden="1" customHeight="1" x14ac:dyDescent="0.25">
      <c r="B306" s="82"/>
      <c r="C306" s="30" t="s">
        <v>605</v>
      </c>
      <c r="D306" s="30" t="s">
        <v>606</v>
      </c>
      <c r="E306" s="61"/>
      <c r="H306" s="6"/>
      <c r="I306" s="6"/>
      <c r="J306" s="6"/>
      <c r="K306" s="6"/>
      <c r="L306" s="6"/>
      <c r="M306" s="6"/>
      <c r="N306" s="6"/>
      <c r="O306" s="6"/>
      <c r="P306" s="6"/>
      <c r="Q306" s="6"/>
      <c r="R306" s="6"/>
    </row>
    <row r="307" spans="2:18" s="53" customFormat="1" ht="23.45" hidden="1" customHeight="1" x14ac:dyDescent="0.25">
      <c r="B307" s="82"/>
      <c r="C307" s="30" t="s">
        <v>607</v>
      </c>
      <c r="D307" s="30" t="s">
        <v>608</v>
      </c>
      <c r="H307" s="6"/>
      <c r="I307" s="6"/>
      <c r="J307" s="6"/>
      <c r="K307" s="6"/>
      <c r="L307" s="6"/>
      <c r="M307" s="6"/>
      <c r="N307" s="6"/>
      <c r="O307" s="6"/>
      <c r="P307" s="6"/>
      <c r="Q307" s="6"/>
      <c r="R307" s="6"/>
    </row>
    <row r="308" spans="2:18" s="53" customFormat="1" ht="23.45" hidden="1" customHeight="1" x14ac:dyDescent="0.25">
      <c r="B308" s="82"/>
      <c r="C308" s="30" t="s">
        <v>609</v>
      </c>
      <c r="D308" s="30" t="s">
        <v>610</v>
      </c>
      <c r="E308" s="56"/>
      <c r="H308" s="6"/>
      <c r="I308" s="6"/>
      <c r="J308" s="6"/>
      <c r="K308" s="6"/>
      <c r="L308" s="6"/>
      <c r="M308" s="6"/>
      <c r="N308" s="6"/>
      <c r="O308" s="6"/>
      <c r="P308" s="6"/>
      <c r="Q308" s="6"/>
      <c r="R308" s="6"/>
    </row>
    <row r="309" spans="2:18" s="53" customFormat="1" ht="23.45" hidden="1" customHeight="1" x14ac:dyDescent="0.25">
      <c r="B309" s="82"/>
      <c r="C309" s="30" t="s">
        <v>611</v>
      </c>
      <c r="D309" s="30" t="s">
        <v>612</v>
      </c>
      <c r="E309" s="56"/>
      <c r="H309" s="6"/>
      <c r="I309" s="6"/>
      <c r="J309" s="6"/>
      <c r="K309" s="6"/>
      <c r="L309" s="6"/>
      <c r="M309" s="6"/>
      <c r="N309" s="6"/>
      <c r="O309" s="6"/>
      <c r="P309" s="6"/>
      <c r="Q309" s="6"/>
      <c r="R309" s="6"/>
    </row>
    <row r="310" spans="2:18" s="53" customFormat="1" ht="23.45" hidden="1" customHeight="1" x14ac:dyDescent="0.25">
      <c r="B310" s="82"/>
      <c r="C310" s="30" t="s">
        <v>613</v>
      </c>
      <c r="D310" s="30" t="s">
        <v>614</v>
      </c>
      <c r="H310" s="6"/>
      <c r="I310" s="6"/>
      <c r="J310" s="6"/>
      <c r="K310" s="6"/>
      <c r="L310" s="6"/>
      <c r="M310" s="6"/>
      <c r="N310" s="6"/>
      <c r="O310" s="6"/>
      <c r="P310" s="6"/>
      <c r="Q310" s="6"/>
      <c r="R310" s="6"/>
    </row>
    <row r="311" spans="2:18" s="53" customFormat="1" ht="23.45" hidden="1" customHeight="1" x14ac:dyDescent="0.25">
      <c r="B311" s="82"/>
      <c r="C311" s="30" t="s">
        <v>615</v>
      </c>
      <c r="D311" s="30" t="s">
        <v>616</v>
      </c>
      <c r="H311" s="6"/>
      <c r="I311" s="6"/>
      <c r="J311" s="6"/>
      <c r="K311" s="6"/>
      <c r="L311" s="6"/>
      <c r="M311" s="6"/>
      <c r="N311" s="6"/>
      <c r="O311" s="6"/>
      <c r="P311" s="6"/>
      <c r="Q311" s="6"/>
      <c r="R311" s="6"/>
    </row>
    <row r="312" spans="2:18" s="53" customFormat="1" ht="23.45" hidden="1" customHeight="1" x14ac:dyDescent="0.25">
      <c r="B312" s="82"/>
      <c r="C312" s="30" t="s">
        <v>617</v>
      </c>
      <c r="D312" s="30" t="s">
        <v>618</v>
      </c>
      <c r="H312" s="6"/>
      <c r="I312" s="6"/>
      <c r="J312" s="6"/>
      <c r="K312" s="6"/>
      <c r="L312" s="6"/>
      <c r="M312" s="6"/>
      <c r="N312" s="6"/>
      <c r="O312" s="6"/>
      <c r="P312" s="6"/>
      <c r="Q312" s="6"/>
      <c r="R312" s="6"/>
    </row>
    <row r="313" spans="2:18" s="53" customFormat="1" ht="23.45" hidden="1" customHeight="1" x14ac:dyDescent="0.25">
      <c r="B313" s="82"/>
      <c r="C313" s="30" t="s">
        <v>619</v>
      </c>
      <c r="D313" s="30" t="s">
        <v>620</v>
      </c>
      <c r="H313" s="6"/>
      <c r="I313" s="6"/>
      <c r="J313" s="6"/>
      <c r="K313" s="6"/>
      <c r="L313" s="6"/>
      <c r="M313" s="6"/>
      <c r="N313" s="6"/>
      <c r="O313" s="6"/>
      <c r="P313" s="6"/>
      <c r="Q313" s="6"/>
      <c r="R313" s="6"/>
    </row>
    <row r="314" spans="2:18" s="53" customFormat="1" ht="23.45" hidden="1" customHeight="1" x14ac:dyDescent="0.25">
      <c r="B314" s="82"/>
      <c r="C314" s="30" t="s">
        <v>621</v>
      </c>
      <c r="D314" s="30" t="s">
        <v>622</v>
      </c>
      <c r="H314" s="6"/>
      <c r="I314" s="6"/>
      <c r="J314" s="6"/>
      <c r="K314" s="6"/>
      <c r="L314" s="6"/>
      <c r="M314" s="6"/>
      <c r="N314" s="6"/>
      <c r="O314" s="6"/>
      <c r="P314" s="6"/>
      <c r="Q314" s="6"/>
      <c r="R314" s="6"/>
    </row>
    <row r="315" spans="2:18" s="53" customFormat="1" ht="23.45" hidden="1" customHeight="1" x14ac:dyDescent="0.25">
      <c r="B315" s="82"/>
      <c r="C315" s="30" t="s">
        <v>623</v>
      </c>
      <c r="D315" s="30" t="s">
        <v>624</v>
      </c>
      <c r="H315" s="6"/>
      <c r="I315" s="6"/>
      <c r="J315" s="6"/>
      <c r="K315" s="6"/>
      <c r="L315" s="6"/>
      <c r="M315" s="6"/>
      <c r="N315" s="6"/>
      <c r="O315" s="6"/>
      <c r="P315" s="6"/>
      <c r="Q315" s="6"/>
      <c r="R315" s="6"/>
    </row>
    <row r="316" spans="2:18" s="53" customFormat="1" ht="23.45" hidden="1" customHeight="1" x14ac:dyDescent="0.25">
      <c r="B316" s="82"/>
      <c r="C316" s="30" t="s">
        <v>625</v>
      </c>
      <c r="D316" s="30" t="s">
        <v>626</v>
      </c>
      <c r="H316" s="6"/>
      <c r="I316" s="6"/>
      <c r="J316" s="6"/>
      <c r="K316" s="6"/>
      <c r="L316" s="6"/>
      <c r="M316" s="6"/>
      <c r="N316" s="6"/>
      <c r="O316" s="6"/>
      <c r="P316" s="6"/>
      <c r="Q316" s="6"/>
      <c r="R316" s="6"/>
    </row>
    <row r="317" spans="2:18" s="53" customFormat="1" ht="23.45" hidden="1" customHeight="1" x14ac:dyDescent="0.25">
      <c r="B317" s="82"/>
      <c r="C317" s="30" t="s">
        <v>627</v>
      </c>
      <c r="D317" s="30" t="s">
        <v>628</v>
      </c>
      <c r="H317" s="6"/>
      <c r="I317" s="6"/>
      <c r="J317" s="6"/>
      <c r="K317" s="6"/>
      <c r="L317" s="6"/>
      <c r="M317" s="6"/>
      <c r="N317" s="6"/>
      <c r="O317" s="6"/>
      <c r="P317" s="6"/>
      <c r="Q317" s="6"/>
      <c r="R317" s="6"/>
    </row>
    <row r="318" spans="2:18" s="53" customFormat="1" ht="23.45" hidden="1" customHeight="1" x14ac:dyDescent="0.25">
      <c r="B318" s="82"/>
      <c r="C318" s="30" t="s">
        <v>629</v>
      </c>
      <c r="D318" s="30" t="s">
        <v>630</v>
      </c>
      <c r="H318" s="6"/>
      <c r="I318" s="6"/>
      <c r="J318" s="6"/>
      <c r="K318" s="6"/>
      <c r="L318" s="6"/>
      <c r="M318" s="6"/>
      <c r="N318" s="6"/>
      <c r="O318" s="6"/>
      <c r="P318" s="6"/>
      <c r="Q318" s="6"/>
      <c r="R318" s="6"/>
    </row>
    <row r="319" spans="2:18" s="53" customFormat="1" ht="23.45" hidden="1" customHeight="1" x14ac:dyDescent="0.25">
      <c r="B319" s="82"/>
      <c r="C319" s="30" t="s">
        <v>631</v>
      </c>
      <c r="D319" s="30" t="s">
        <v>632</v>
      </c>
      <c r="H319" s="6"/>
      <c r="I319" s="6"/>
      <c r="J319" s="6"/>
      <c r="K319" s="6"/>
      <c r="L319" s="6"/>
      <c r="M319" s="6"/>
      <c r="N319" s="6"/>
      <c r="O319" s="6"/>
      <c r="P319" s="6"/>
      <c r="Q319" s="6"/>
      <c r="R319" s="6"/>
    </row>
    <row r="320" spans="2:18" s="53" customFormat="1" ht="23.45" hidden="1" customHeight="1" x14ac:dyDescent="0.25">
      <c r="B320" s="82"/>
      <c r="C320" s="30" t="s">
        <v>633</v>
      </c>
      <c r="D320" s="30" t="s">
        <v>634</v>
      </c>
      <c r="H320" s="6"/>
      <c r="I320" s="6"/>
      <c r="J320" s="6"/>
      <c r="K320" s="6"/>
      <c r="L320" s="6"/>
      <c r="M320" s="6"/>
      <c r="N320" s="6"/>
      <c r="O320" s="6"/>
      <c r="P320" s="6"/>
      <c r="Q320" s="6"/>
      <c r="R320" s="6"/>
    </row>
    <row r="321" spans="2:18" s="53" customFormat="1" ht="23.45" hidden="1" customHeight="1" x14ac:dyDescent="0.25">
      <c r="B321" s="82"/>
      <c r="C321" s="30" t="s">
        <v>635</v>
      </c>
      <c r="D321" s="30" t="s">
        <v>636</v>
      </c>
      <c r="H321" s="6"/>
      <c r="I321" s="6"/>
      <c r="J321" s="6"/>
      <c r="K321" s="6"/>
      <c r="L321" s="6"/>
      <c r="M321" s="6"/>
      <c r="N321" s="6"/>
      <c r="O321" s="6"/>
      <c r="P321" s="6"/>
      <c r="Q321" s="6"/>
      <c r="R321" s="6"/>
    </row>
    <row r="322" spans="2:18" s="53" customFormat="1" ht="23.45" hidden="1" customHeight="1" x14ac:dyDescent="0.25">
      <c r="B322" s="82"/>
      <c r="C322" s="30" t="s">
        <v>637</v>
      </c>
      <c r="D322" s="30" t="s">
        <v>638</v>
      </c>
      <c r="H322" s="6"/>
      <c r="I322" s="6"/>
      <c r="J322" s="6"/>
      <c r="K322" s="6"/>
      <c r="L322" s="6"/>
      <c r="M322" s="6"/>
      <c r="N322" s="6"/>
      <c r="O322" s="6"/>
      <c r="P322" s="6"/>
      <c r="Q322" s="6"/>
      <c r="R322" s="6"/>
    </row>
    <row r="323" spans="2:18" s="53" customFormat="1" ht="23.45" hidden="1" customHeight="1" x14ac:dyDescent="0.25">
      <c r="B323" s="82"/>
      <c r="C323" s="30" t="s">
        <v>639</v>
      </c>
      <c r="D323" s="30" t="s">
        <v>640</v>
      </c>
      <c r="E323" s="56"/>
      <c r="H323" s="6"/>
      <c r="I323" s="6"/>
      <c r="J323" s="6"/>
      <c r="K323" s="6"/>
      <c r="L323" s="6"/>
      <c r="M323" s="6"/>
      <c r="N323" s="6"/>
      <c r="O323" s="6"/>
      <c r="P323" s="6"/>
      <c r="Q323" s="6"/>
      <c r="R323" s="6"/>
    </row>
    <row r="324" spans="2:18" s="53" customFormat="1" ht="23.45" hidden="1" customHeight="1" x14ac:dyDescent="0.25">
      <c r="B324" s="82"/>
      <c r="C324" s="30" t="s">
        <v>641</v>
      </c>
      <c r="D324" s="30" t="s">
        <v>642</v>
      </c>
      <c r="H324" s="6"/>
      <c r="I324" s="6"/>
      <c r="J324" s="6"/>
      <c r="K324" s="6"/>
      <c r="L324" s="6"/>
      <c r="M324" s="6"/>
      <c r="N324" s="6"/>
      <c r="O324" s="6"/>
      <c r="P324" s="6"/>
      <c r="Q324" s="6"/>
      <c r="R324" s="6"/>
    </row>
    <row r="325" spans="2:18" s="53" customFormat="1" ht="23.45" hidden="1" customHeight="1" x14ac:dyDescent="0.25">
      <c r="B325" s="82"/>
      <c r="C325" s="30" t="s">
        <v>643</v>
      </c>
      <c r="D325" s="30" t="s">
        <v>644</v>
      </c>
      <c r="H325" s="6"/>
      <c r="I325" s="6"/>
      <c r="J325" s="6"/>
      <c r="K325" s="6"/>
      <c r="L325" s="6"/>
      <c r="M325" s="6"/>
      <c r="N325" s="6"/>
      <c r="O325" s="6"/>
      <c r="P325" s="6"/>
      <c r="Q325" s="6"/>
      <c r="R325" s="6"/>
    </row>
    <row r="326" spans="2:18" s="53" customFormat="1" ht="23.45" hidden="1" customHeight="1" x14ac:dyDescent="0.25">
      <c r="B326" s="82"/>
      <c r="C326" s="30" t="s">
        <v>645</v>
      </c>
      <c r="D326" s="30" t="s">
        <v>646</v>
      </c>
      <c r="E326" s="56"/>
      <c r="H326" s="6"/>
      <c r="I326" s="6"/>
      <c r="J326" s="6"/>
      <c r="K326" s="6"/>
      <c r="L326" s="6"/>
      <c r="M326" s="6"/>
      <c r="N326" s="6"/>
      <c r="O326" s="6"/>
      <c r="P326" s="6"/>
      <c r="Q326" s="6"/>
      <c r="R326" s="6"/>
    </row>
    <row r="327" spans="2:18" s="53" customFormat="1" ht="23.45" hidden="1" customHeight="1" x14ac:dyDescent="0.25">
      <c r="B327" s="82"/>
      <c r="C327" s="30" t="s">
        <v>647</v>
      </c>
      <c r="D327" s="30" t="s">
        <v>648</v>
      </c>
      <c r="H327" s="6"/>
      <c r="I327" s="6"/>
      <c r="J327" s="6"/>
      <c r="K327" s="6"/>
      <c r="L327" s="6"/>
      <c r="M327" s="6"/>
      <c r="N327" s="6"/>
      <c r="O327" s="6"/>
      <c r="P327" s="6"/>
      <c r="Q327" s="6"/>
      <c r="R327" s="6"/>
    </row>
    <row r="328" spans="2:18" s="53" customFormat="1" ht="23.45" hidden="1" customHeight="1" x14ac:dyDescent="0.25">
      <c r="B328" s="82"/>
      <c r="C328" s="30" t="s">
        <v>649</v>
      </c>
      <c r="D328" s="30" t="s">
        <v>650</v>
      </c>
      <c r="H328" s="6"/>
      <c r="I328" s="6"/>
      <c r="J328" s="6"/>
      <c r="K328" s="6"/>
      <c r="L328" s="6"/>
      <c r="M328" s="6"/>
      <c r="N328" s="6"/>
      <c r="O328" s="6"/>
      <c r="P328" s="6"/>
      <c r="Q328" s="6"/>
      <c r="R328" s="6"/>
    </row>
    <row r="329" spans="2:18" s="53" customFormat="1" ht="23.45" hidden="1" customHeight="1" x14ac:dyDescent="0.25">
      <c r="B329" s="82"/>
      <c r="C329" s="30" t="s">
        <v>651</v>
      </c>
      <c r="D329" s="30" t="s">
        <v>652</v>
      </c>
      <c r="H329" s="6"/>
      <c r="I329" s="6"/>
      <c r="J329" s="6"/>
      <c r="K329" s="6"/>
      <c r="L329" s="6"/>
      <c r="M329" s="6"/>
      <c r="N329" s="6"/>
      <c r="O329" s="6"/>
      <c r="P329" s="6"/>
      <c r="Q329" s="6"/>
      <c r="R329" s="6"/>
    </row>
    <row r="330" spans="2:18" s="53" customFormat="1" ht="23.45" hidden="1" customHeight="1" x14ac:dyDescent="0.25">
      <c r="B330" s="82"/>
      <c r="C330" s="30" t="s">
        <v>653</v>
      </c>
      <c r="D330" s="30" t="s">
        <v>654</v>
      </c>
      <c r="H330" s="6"/>
      <c r="I330" s="6"/>
      <c r="J330" s="6"/>
      <c r="K330" s="6"/>
      <c r="L330" s="6"/>
      <c r="M330" s="6"/>
      <c r="N330" s="6"/>
      <c r="O330" s="6"/>
      <c r="P330" s="6"/>
      <c r="Q330" s="6"/>
      <c r="R330" s="6"/>
    </row>
    <row r="331" spans="2:18" s="53" customFormat="1" ht="23.45" hidden="1" customHeight="1" x14ac:dyDescent="0.25">
      <c r="B331" s="82"/>
      <c r="C331" s="30" t="s">
        <v>655</v>
      </c>
      <c r="D331" s="30" t="s">
        <v>656</v>
      </c>
      <c r="H331" s="6"/>
      <c r="I331" s="6"/>
      <c r="J331" s="6"/>
      <c r="K331" s="6"/>
      <c r="L331" s="6"/>
      <c r="M331" s="6"/>
      <c r="N331" s="6"/>
      <c r="O331" s="6"/>
      <c r="P331" s="6"/>
      <c r="Q331" s="6"/>
      <c r="R331" s="6"/>
    </row>
    <row r="332" spans="2:18" s="53" customFormat="1" ht="23.45" hidden="1" customHeight="1" x14ac:dyDescent="0.25">
      <c r="B332" s="82"/>
      <c r="C332" s="30" t="s">
        <v>657</v>
      </c>
      <c r="D332" s="30" t="s">
        <v>658</v>
      </c>
      <c r="H332" s="6"/>
      <c r="I332" s="6"/>
      <c r="J332" s="6"/>
      <c r="K332" s="6"/>
      <c r="L332" s="6"/>
      <c r="M332" s="6"/>
      <c r="N332" s="6"/>
      <c r="O332" s="6"/>
      <c r="P332" s="6"/>
      <c r="Q332" s="6"/>
      <c r="R332" s="6"/>
    </row>
    <row r="333" spans="2:18" s="53" customFormat="1" ht="23.45" hidden="1" customHeight="1" x14ac:dyDescent="0.25">
      <c r="B333" s="82"/>
      <c r="C333" s="30" t="s">
        <v>659</v>
      </c>
      <c r="D333" s="30" t="s">
        <v>660</v>
      </c>
      <c r="H333" s="6"/>
      <c r="I333" s="6"/>
      <c r="J333" s="6"/>
      <c r="K333" s="6"/>
      <c r="L333" s="6"/>
      <c r="M333" s="6"/>
      <c r="N333" s="6"/>
      <c r="O333" s="6"/>
      <c r="P333" s="6"/>
      <c r="Q333" s="6"/>
      <c r="R333" s="6"/>
    </row>
    <row r="334" spans="2:18" s="53" customFormat="1" ht="23.45" hidden="1" customHeight="1" x14ac:dyDescent="0.25">
      <c r="B334" s="82"/>
      <c r="C334" s="30" t="s">
        <v>661</v>
      </c>
      <c r="D334" s="30" t="s">
        <v>662</v>
      </c>
      <c r="H334" s="6"/>
      <c r="I334" s="6"/>
      <c r="J334" s="6"/>
      <c r="K334" s="6"/>
      <c r="L334" s="6"/>
      <c r="M334" s="6"/>
      <c r="N334" s="6"/>
      <c r="O334" s="6"/>
      <c r="P334" s="6"/>
      <c r="Q334" s="6"/>
      <c r="R334" s="6"/>
    </row>
    <row r="335" spans="2:18" s="53" customFormat="1" ht="23.45" hidden="1" customHeight="1" x14ac:dyDescent="0.25">
      <c r="B335" s="82"/>
      <c r="C335" s="30" t="s">
        <v>663</v>
      </c>
      <c r="D335" s="30" t="s">
        <v>664</v>
      </c>
      <c r="H335" s="6"/>
      <c r="I335" s="6"/>
      <c r="J335" s="6"/>
      <c r="K335" s="6"/>
      <c r="L335" s="6"/>
      <c r="M335" s="6"/>
      <c r="N335" s="6"/>
      <c r="O335" s="6"/>
      <c r="P335" s="6"/>
      <c r="Q335" s="6"/>
      <c r="R335" s="6"/>
    </row>
    <row r="336" spans="2:18" s="53" customFormat="1" ht="23.45" hidden="1" customHeight="1" x14ac:dyDescent="0.25">
      <c r="B336" s="82"/>
      <c r="C336" s="30" t="s">
        <v>665</v>
      </c>
      <c r="D336" s="30" t="s">
        <v>666</v>
      </c>
      <c r="H336" s="6"/>
      <c r="I336" s="6"/>
      <c r="J336" s="6"/>
      <c r="K336" s="6"/>
      <c r="L336" s="6"/>
      <c r="M336" s="6"/>
      <c r="N336" s="6"/>
      <c r="O336" s="6"/>
      <c r="P336" s="6"/>
      <c r="Q336" s="6"/>
      <c r="R336" s="6"/>
    </row>
    <row r="337" spans="2:18" s="53" customFormat="1" ht="23.45" hidden="1" customHeight="1" x14ac:dyDescent="0.25">
      <c r="B337" s="82"/>
      <c r="C337" s="30" t="s">
        <v>667</v>
      </c>
      <c r="D337" s="30" t="s">
        <v>668</v>
      </c>
      <c r="H337" s="6"/>
      <c r="I337" s="6"/>
      <c r="J337" s="6"/>
      <c r="K337" s="6"/>
      <c r="L337" s="6"/>
      <c r="M337" s="6"/>
      <c r="N337" s="6"/>
      <c r="O337" s="6"/>
      <c r="P337" s="6"/>
      <c r="Q337" s="6"/>
      <c r="R337" s="6"/>
    </row>
    <row r="338" spans="2:18" s="53" customFormat="1" ht="23.45" hidden="1" customHeight="1" x14ac:dyDescent="0.25">
      <c r="B338" s="82"/>
      <c r="C338" s="30" t="s">
        <v>669</v>
      </c>
      <c r="D338" s="30" t="s">
        <v>670</v>
      </c>
      <c r="H338" s="6"/>
      <c r="I338" s="6"/>
      <c r="J338" s="6"/>
      <c r="K338" s="6"/>
      <c r="L338" s="6"/>
      <c r="M338" s="6"/>
      <c r="N338" s="6"/>
      <c r="O338" s="6"/>
      <c r="P338" s="6"/>
      <c r="Q338" s="6"/>
      <c r="R338" s="6"/>
    </row>
    <row r="339" spans="2:18" s="53" customFormat="1" ht="23.45" hidden="1" customHeight="1" x14ac:dyDescent="0.25">
      <c r="B339" s="82"/>
      <c r="C339" s="30" t="s">
        <v>671</v>
      </c>
      <c r="D339" s="30" t="s">
        <v>672</v>
      </c>
      <c r="H339" s="6"/>
      <c r="I339" s="6"/>
      <c r="J339" s="6"/>
      <c r="K339" s="6"/>
      <c r="L339" s="6"/>
      <c r="M339" s="6"/>
      <c r="N339" s="6"/>
      <c r="O339" s="6"/>
      <c r="P339" s="6"/>
      <c r="Q339" s="6"/>
      <c r="R339" s="6"/>
    </row>
    <row r="340" spans="2:18" s="53" customFormat="1" ht="23.45" hidden="1" customHeight="1" x14ac:dyDescent="0.25">
      <c r="B340" s="82"/>
      <c r="C340" s="30" t="s">
        <v>673</v>
      </c>
      <c r="D340" s="30" t="s">
        <v>674</v>
      </c>
      <c r="H340" s="6"/>
      <c r="I340" s="6"/>
      <c r="J340" s="6"/>
      <c r="K340" s="6"/>
      <c r="L340" s="6"/>
      <c r="M340" s="6"/>
      <c r="N340" s="6"/>
      <c r="O340" s="6"/>
      <c r="P340" s="6"/>
      <c r="Q340" s="6"/>
      <c r="R340" s="6"/>
    </row>
    <row r="341" spans="2:18" s="53" customFormat="1" ht="23.45" hidden="1" customHeight="1" x14ac:dyDescent="0.25">
      <c r="B341" s="82"/>
      <c r="C341" s="30" t="s">
        <v>675</v>
      </c>
      <c r="D341" s="30" t="s">
        <v>676</v>
      </c>
      <c r="H341" s="6"/>
      <c r="I341" s="6"/>
      <c r="J341" s="6"/>
      <c r="K341" s="6"/>
      <c r="L341" s="6"/>
      <c r="M341" s="6"/>
      <c r="N341" s="6"/>
      <c r="O341" s="6"/>
      <c r="P341" s="6"/>
      <c r="Q341" s="6"/>
      <c r="R341" s="6"/>
    </row>
    <row r="342" spans="2:18" s="53" customFormat="1" ht="23.45" hidden="1" customHeight="1" x14ac:dyDescent="0.25">
      <c r="B342" s="82"/>
      <c r="C342" s="30" t="s">
        <v>677</v>
      </c>
      <c r="D342" s="30" t="s">
        <v>678</v>
      </c>
      <c r="H342" s="6"/>
      <c r="I342" s="6"/>
      <c r="J342" s="6"/>
      <c r="K342" s="6"/>
      <c r="L342" s="6"/>
      <c r="M342" s="6"/>
      <c r="N342" s="6"/>
      <c r="O342" s="6"/>
      <c r="P342" s="6"/>
      <c r="Q342" s="6"/>
      <c r="R342" s="6"/>
    </row>
    <row r="343" spans="2:18" s="53" customFormat="1" ht="23.45" hidden="1" customHeight="1" x14ac:dyDescent="0.25">
      <c r="B343" s="82"/>
      <c r="C343" s="30" t="s">
        <v>679</v>
      </c>
      <c r="D343" s="30" t="s">
        <v>680</v>
      </c>
      <c r="H343" s="6"/>
      <c r="I343" s="6"/>
      <c r="J343" s="6"/>
      <c r="K343" s="6"/>
      <c r="L343" s="6"/>
      <c r="M343" s="6"/>
      <c r="N343" s="6"/>
      <c r="O343" s="6"/>
      <c r="P343" s="6"/>
      <c r="Q343" s="6"/>
      <c r="R343" s="6"/>
    </row>
    <row r="344" spans="2:18" s="53" customFormat="1" ht="23.45" hidden="1" customHeight="1" x14ac:dyDescent="0.25">
      <c r="B344" s="82"/>
      <c r="C344" s="30" t="s">
        <v>681</v>
      </c>
      <c r="D344" s="30" t="s">
        <v>682</v>
      </c>
      <c r="H344" s="6"/>
      <c r="I344" s="6"/>
      <c r="J344" s="6"/>
      <c r="K344" s="6"/>
      <c r="L344" s="6"/>
      <c r="M344" s="6"/>
      <c r="N344" s="6"/>
      <c r="O344" s="6"/>
      <c r="P344" s="6"/>
      <c r="Q344" s="6"/>
      <c r="R344" s="6"/>
    </row>
    <row r="345" spans="2:18" s="53" customFormat="1" ht="23.45" hidden="1" customHeight="1" x14ac:dyDescent="0.25">
      <c r="B345" s="82"/>
      <c r="C345" s="30" t="s">
        <v>683</v>
      </c>
      <c r="D345" s="30" t="s">
        <v>684</v>
      </c>
      <c r="H345" s="6"/>
      <c r="I345" s="6"/>
      <c r="J345" s="6"/>
      <c r="K345" s="6"/>
      <c r="L345" s="6"/>
      <c r="M345" s="6"/>
      <c r="N345" s="6"/>
      <c r="O345" s="6"/>
      <c r="P345" s="6"/>
      <c r="Q345" s="6"/>
      <c r="R345" s="6"/>
    </row>
    <row r="346" spans="2:18" s="53" customFormat="1" ht="23.45" hidden="1" customHeight="1" x14ac:dyDescent="0.25">
      <c r="B346" s="82"/>
      <c r="C346" s="30" t="s">
        <v>685</v>
      </c>
      <c r="D346" s="30" t="s">
        <v>686</v>
      </c>
      <c r="H346" s="6"/>
      <c r="I346" s="6"/>
      <c r="J346" s="6"/>
      <c r="K346" s="6"/>
      <c r="L346" s="6"/>
      <c r="M346" s="6"/>
      <c r="N346" s="6"/>
      <c r="O346" s="6"/>
      <c r="P346" s="6"/>
      <c r="Q346" s="6"/>
      <c r="R346" s="6"/>
    </row>
    <row r="347" spans="2:18" s="53" customFormat="1" ht="23.45" hidden="1" customHeight="1" x14ac:dyDescent="0.25">
      <c r="B347" s="82"/>
      <c r="C347" s="30" t="s">
        <v>687</v>
      </c>
      <c r="D347" s="30" t="s">
        <v>688</v>
      </c>
      <c r="H347" s="6"/>
      <c r="I347" s="6"/>
      <c r="J347" s="6"/>
      <c r="K347" s="6"/>
      <c r="L347" s="6"/>
      <c r="M347" s="6"/>
      <c r="N347" s="6"/>
      <c r="O347" s="6"/>
      <c r="P347" s="6"/>
      <c r="Q347" s="6"/>
      <c r="R347" s="6"/>
    </row>
    <row r="348" spans="2:18" s="53" customFormat="1" ht="23.45" hidden="1" customHeight="1" x14ac:dyDescent="0.25">
      <c r="B348" s="82"/>
      <c r="C348" s="30" t="s">
        <v>689</v>
      </c>
      <c r="D348" s="30" t="s">
        <v>690</v>
      </c>
      <c r="H348" s="6"/>
      <c r="I348" s="6"/>
      <c r="J348" s="6"/>
      <c r="K348" s="6"/>
      <c r="L348" s="6"/>
      <c r="M348" s="6"/>
      <c r="N348" s="6"/>
      <c r="O348" s="6"/>
      <c r="P348" s="6"/>
      <c r="Q348" s="6"/>
      <c r="R348" s="6"/>
    </row>
    <row r="349" spans="2:18" s="53" customFormat="1" ht="23.45" hidden="1" customHeight="1" x14ac:dyDescent="0.25">
      <c r="B349" s="82"/>
      <c r="C349" s="30" t="s">
        <v>691</v>
      </c>
      <c r="D349" s="30" t="s">
        <v>692</v>
      </c>
      <c r="H349" s="6"/>
      <c r="I349" s="6"/>
      <c r="J349" s="6"/>
      <c r="K349" s="6"/>
      <c r="L349" s="6"/>
      <c r="M349" s="6"/>
      <c r="N349" s="6"/>
      <c r="O349" s="6"/>
      <c r="P349" s="6"/>
      <c r="Q349" s="6"/>
      <c r="R349" s="6"/>
    </row>
    <row r="350" spans="2:18" s="53" customFormat="1" ht="23.45" hidden="1" customHeight="1" x14ac:dyDescent="0.25">
      <c r="B350" s="82"/>
      <c r="C350" s="30" t="s">
        <v>693</v>
      </c>
      <c r="D350" s="30" t="s">
        <v>694</v>
      </c>
      <c r="H350" s="6"/>
      <c r="I350" s="6"/>
      <c r="J350" s="6"/>
      <c r="K350" s="6"/>
      <c r="L350" s="6"/>
      <c r="M350" s="6"/>
      <c r="N350" s="6"/>
      <c r="O350" s="6"/>
      <c r="P350" s="6"/>
      <c r="Q350" s="6"/>
      <c r="R350" s="6"/>
    </row>
    <row r="351" spans="2:18" s="53" customFormat="1" ht="23.45" hidden="1" customHeight="1" x14ac:dyDescent="0.25">
      <c r="B351" s="82"/>
      <c r="C351" s="30" t="s">
        <v>695</v>
      </c>
      <c r="D351" s="30" t="s">
        <v>696</v>
      </c>
      <c r="H351" s="6"/>
      <c r="I351" s="6"/>
      <c r="J351" s="6"/>
      <c r="K351" s="6"/>
      <c r="L351" s="6"/>
      <c r="M351" s="6"/>
      <c r="N351" s="6"/>
      <c r="O351" s="6"/>
      <c r="P351" s="6"/>
      <c r="Q351" s="6"/>
      <c r="R351" s="6"/>
    </row>
    <row r="352" spans="2:18" s="53" customFormat="1" ht="23.45" hidden="1" customHeight="1" x14ac:dyDescent="0.25">
      <c r="B352" s="82"/>
      <c r="C352" s="30" t="s">
        <v>697</v>
      </c>
      <c r="D352" s="30" t="s">
        <v>698</v>
      </c>
      <c r="H352" s="6"/>
      <c r="I352" s="6"/>
      <c r="J352" s="6"/>
      <c r="K352" s="6"/>
      <c r="L352" s="6"/>
      <c r="M352" s="6"/>
      <c r="N352" s="6"/>
      <c r="O352" s="6"/>
      <c r="P352" s="6"/>
      <c r="Q352" s="6"/>
      <c r="R352" s="6"/>
    </row>
    <row r="353" spans="2:18" s="53" customFormat="1" ht="23.45" hidden="1" customHeight="1" x14ac:dyDescent="0.25">
      <c r="B353" s="82"/>
      <c r="C353" s="30" t="s">
        <v>699</v>
      </c>
      <c r="D353" s="30" t="s">
        <v>700</v>
      </c>
      <c r="H353" s="6"/>
      <c r="I353" s="6"/>
      <c r="J353" s="6"/>
      <c r="K353" s="6"/>
      <c r="L353" s="6"/>
      <c r="M353" s="6"/>
      <c r="N353" s="6"/>
      <c r="O353" s="6"/>
      <c r="P353" s="6"/>
      <c r="Q353" s="6"/>
      <c r="R353" s="6"/>
    </row>
    <row r="354" spans="2:18" s="53" customFormat="1" ht="23.45" hidden="1" customHeight="1" x14ac:dyDescent="0.25">
      <c r="B354" s="82"/>
      <c r="C354" s="30" t="s">
        <v>701</v>
      </c>
      <c r="D354" s="30" t="s">
        <v>702</v>
      </c>
      <c r="H354" s="6"/>
      <c r="I354" s="6"/>
      <c r="J354" s="6"/>
      <c r="K354" s="6"/>
      <c r="L354" s="6"/>
      <c r="M354" s="6"/>
      <c r="N354" s="6"/>
      <c r="O354" s="6"/>
      <c r="P354" s="6"/>
      <c r="Q354" s="6"/>
      <c r="R354" s="6"/>
    </row>
    <row r="355" spans="2:18" s="53" customFormat="1" ht="23.45" hidden="1" customHeight="1" x14ac:dyDescent="0.25">
      <c r="B355" s="82"/>
      <c r="C355" s="30" t="s">
        <v>703</v>
      </c>
      <c r="D355" s="30" t="s">
        <v>704</v>
      </c>
      <c r="H355" s="6"/>
      <c r="I355" s="6"/>
      <c r="J355" s="6"/>
      <c r="K355" s="6"/>
      <c r="L355" s="6"/>
      <c r="M355" s="6"/>
      <c r="N355" s="6"/>
      <c r="O355" s="6"/>
      <c r="P355" s="6"/>
      <c r="Q355" s="6"/>
      <c r="R355" s="6"/>
    </row>
    <row r="356" spans="2:18" s="53" customFormat="1" ht="23.45" hidden="1" customHeight="1" x14ac:dyDescent="0.25">
      <c r="B356" s="82"/>
      <c r="C356" s="30" t="s">
        <v>705</v>
      </c>
      <c r="D356" s="30" t="s">
        <v>706</v>
      </c>
      <c r="H356" s="6"/>
      <c r="I356" s="6"/>
      <c r="J356" s="6"/>
      <c r="K356" s="6"/>
      <c r="L356" s="6"/>
      <c r="M356" s="6"/>
      <c r="N356" s="6"/>
      <c r="O356" s="6"/>
      <c r="P356" s="6"/>
      <c r="Q356" s="6"/>
      <c r="R356" s="6"/>
    </row>
    <row r="357" spans="2:18" s="53" customFormat="1" ht="23.45" hidden="1" customHeight="1" x14ac:dyDescent="0.25">
      <c r="B357" s="82"/>
      <c r="C357" s="30" t="s">
        <v>707</v>
      </c>
      <c r="D357" s="30" t="s">
        <v>708</v>
      </c>
      <c r="H357" s="6"/>
      <c r="I357" s="6"/>
      <c r="J357" s="6"/>
      <c r="K357" s="6"/>
      <c r="L357" s="6"/>
      <c r="M357" s="6"/>
      <c r="N357" s="6"/>
      <c r="O357" s="6"/>
      <c r="P357" s="6"/>
      <c r="Q357" s="6"/>
      <c r="R357" s="6"/>
    </row>
    <row r="358" spans="2:18" s="53" customFormat="1" ht="23.45" hidden="1" customHeight="1" x14ac:dyDescent="0.25">
      <c r="B358" s="82"/>
      <c r="C358" s="30" t="s">
        <v>709</v>
      </c>
      <c r="D358" s="30" t="s">
        <v>710</v>
      </c>
      <c r="H358" s="6"/>
      <c r="I358" s="6"/>
      <c r="J358" s="6"/>
      <c r="K358" s="6"/>
      <c r="L358" s="6"/>
      <c r="M358" s="6"/>
      <c r="N358" s="6"/>
      <c r="O358" s="6"/>
      <c r="P358" s="6"/>
      <c r="Q358" s="6"/>
      <c r="R358" s="6"/>
    </row>
    <row r="359" spans="2:18" s="53" customFormat="1" ht="23.45" hidden="1" customHeight="1" x14ac:dyDescent="0.25">
      <c r="B359" s="82"/>
      <c r="C359" s="30" t="s">
        <v>711</v>
      </c>
      <c r="D359" s="30" t="s">
        <v>712</v>
      </c>
      <c r="E359" s="56"/>
      <c r="H359" s="6"/>
      <c r="I359" s="6"/>
      <c r="J359" s="6"/>
      <c r="K359" s="6"/>
      <c r="L359" s="6"/>
      <c r="M359" s="6"/>
      <c r="N359" s="6"/>
      <c r="O359" s="6"/>
      <c r="P359" s="6"/>
      <c r="Q359" s="6"/>
      <c r="R359" s="6"/>
    </row>
    <row r="360" spans="2:18" s="53" customFormat="1" ht="23.45" hidden="1" customHeight="1" x14ac:dyDescent="0.25">
      <c r="B360" s="82"/>
      <c r="C360" s="30" t="s">
        <v>713</v>
      </c>
      <c r="D360" s="30" t="s">
        <v>714</v>
      </c>
      <c r="E360" s="56"/>
      <c r="H360" s="6"/>
      <c r="I360" s="6"/>
      <c r="J360" s="6"/>
      <c r="K360" s="6"/>
      <c r="L360" s="6"/>
      <c r="M360" s="6"/>
      <c r="N360" s="6"/>
      <c r="O360" s="6"/>
      <c r="P360" s="6"/>
      <c r="Q360" s="6"/>
      <c r="R360" s="6"/>
    </row>
    <row r="361" spans="2:18" s="53" customFormat="1" ht="23.45" hidden="1" customHeight="1" x14ac:dyDescent="0.25">
      <c r="B361" s="82"/>
      <c r="C361" s="30" t="s">
        <v>715</v>
      </c>
      <c r="D361" s="30" t="s">
        <v>716</v>
      </c>
      <c r="E361" s="61"/>
      <c r="H361" s="6"/>
      <c r="I361" s="6"/>
      <c r="J361" s="6"/>
      <c r="K361" s="6"/>
      <c r="L361" s="6"/>
      <c r="M361" s="6"/>
      <c r="N361" s="6"/>
      <c r="O361" s="6"/>
      <c r="P361" s="6"/>
      <c r="Q361" s="6"/>
      <c r="R361" s="6"/>
    </row>
    <row r="362" spans="2:18" s="53" customFormat="1" ht="23.45" hidden="1" customHeight="1" x14ac:dyDescent="0.25">
      <c r="B362" s="82"/>
      <c r="C362" s="30" t="s">
        <v>717</v>
      </c>
      <c r="D362" s="30" t="s">
        <v>718</v>
      </c>
      <c r="H362" s="6"/>
      <c r="I362" s="6"/>
      <c r="J362" s="6"/>
      <c r="K362" s="6"/>
      <c r="L362" s="6"/>
      <c r="M362" s="6"/>
      <c r="N362" s="6"/>
      <c r="O362" s="6"/>
      <c r="P362" s="6"/>
      <c r="Q362" s="6"/>
      <c r="R362" s="6"/>
    </row>
    <row r="363" spans="2:18" s="53" customFormat="1" ht="23.45" hidden="1" customHeight="1" x14ac:dyDescent="0.25">
      <c r="B363" s="82"/>
      <c r="C363" s="30" t="s">
        <v>719</v>
      </c>
      <c r="D363" s="30" t="s">
        <v>720</v>
      </c>
      <c r="H363" s="6"/>
      <c r="I363" s="6"/>
      <c r="J363" s="6"/>
      <c r="K363" s="6"/>
      <c r="L363" s="6"/>
      <c r="M363" s="6"/>
      <c r="N363" s="6"/>
      <c r="O363" s="6"/>
      <c r="P363" s="6"/>
      <c r="Q363" s="6"/>
      <c r="R363" s="6"/>
    </row>
    <row r="364" spans="2:18" s="53" customFormat="1" ht="23.45" hidden="1" customHeight="1" x14ac:dyDescent="0.25">
      <c r="B364" s="82"/>
      <c r="C364" s="30" t="s">
        <v>721</v>
      </c>
      <c r="D364" s="30" t="s">
        <v>722</v>
      </c>
      <c r="H364" s="6"/>
      <c r="I364" s="6"/>
      <c r="J364" s="6"/>
      <c r="K364" s="6"/>
      <c r="L364" s="6"/>
      <c r="M364" s="6"/>
      <c r="N364" s="6"/>
      <c r="O364" s="6"/>
      <c r="P364" s="6"/>
      <c r="Q364" s="6"/>
      <c r="R364" s="6"/>
    </row>
    <row r="365" spans="2:18" s="53" customFormat="1" ht="23.45" hidden="1" customHeight="1" x14ac:dyDescent="0.25">
      <c r="B365" s="82"/>
      <c r="C365" s="30" t="s">
        <v>723</v>
      </c>
      <c r="D365" s="30" t="s">
        <v>724</v>
      </c>
      <c r="H365" s="6"/>
      <c r="I365" s="6"/>
      <c r="J365" s="6"/>
      <c r="K365" s="6"/>
      <c r="L365" s="6"/>
      <c r="M365" s="6"/>
      <c r="N365" s="6"/>
      <c r="O365" s="6"/>
      <c r="P365" s="6"/>
      <c r="Q365" s="6"/>
      <c r="R365" s="6"/>
    </row>
    <row r="366" spans="2:18" s="53" customFormat="1" ht="23.45" hidden="1" customHeight="1" x14ac:dyDescent="0.25">
      <c r="B366" s="82"/>
      <c r="C366" s="30" t="s">
        <v>725</v>
      </c>
      <c r="D366" s="30" t="s">
        <v>726</v>
      </c>
      <c r="H366" s="6"/>
      <c r="I366" s="6"/>
      <c r="J366" s="6"/>
      <c r="K366" s="6"/>
      <c r="L366" s="6"/>
      <c r="M366" s="6"/>
      <c r="N366" s="6"/>
      <c r="O366" s="6"/>
      <c r="P366" s="6"/>
      <c r="Q366" s="6"/>
      <c r="R366" s="6"/>
    </row>
    <row r="367" spans="2:18" s="53" customFormat="1" ht="23.45" hidden="1" customHeight="1" x14ac:dyDescent="0.25">
      <c r="B367" s="82"/>
      <c r="C367" s="30" t="s">
        <v>727</v>
      </c>
      <c r="D367" s="30" t="s">
        <v>728</v>
      </c>
      <c r="H367" s="6"/>
      <c r="I367" s="6"/>
      <c r="J367" s="6"/>
      <c r="K367" s="6"/>
      <c r="L367" s="6"/>
      <c r="M367" s="6"/>
      <c r="N367" s="6"/>
      <c r="O367" s="6"/>
      <c r="P367" s="6"/>
      <c r="Q367" s="6"/>
      <c r="R367" s="6"/>
    </row>
    <row r="368" spans="2:18" s="53" customFormat="1" ht="23.45" hidden="1" customHeight="1" x14ac:dyDescent="0.25">
      <c r="B368" s="82"/>
      <c r="C368" s="30" t="s">
        <v>729</v>
      </c>
      <c r="D368" s="30" t="s">
        <v>730</v>
      </c>
      <c r="H368" s="6"/>
      <c r="I368" s="6"/>
      <c r="J368" s="6"/>
      <c r="K368" s="6"/>
      <c r="L368" s="6"/>
      <c r="M368" s="6"/>
      <c r="N368" s="6"/>
      <c r="O368" s="6"/>
      <c r="P368" s="6"/>
      <c r="Q368" s="6"/>
      <c r="R368" s="6"/>
    </row>
    <row r="369" spans="2:18" s="53" customFormat="1" ht="23.45" hidden="1" customHeight="1" x14ac:dyDescent="0.25">
      <c r="B369" s="82"/>
      <c r="C369" s="30" t="s">
        <v>731</v>
      </c>
      <c r="D369" s="30" t="s">
        <v>732</v>
      </c>
      <c r="H369" s="6"/>
      <c r="I369" s="6"/>
      <c r="J369" s="6"/>
      <c r="K369" s="6"/>
      <c r="L369" s="6"/>
      <c r="M369" s="6"/>
      <c r="N369" s="6"/>
      <c r="O369" s="6"/>
      <c r="P369" s="6"/>
      <c r="Q369" s="6"/>
      <c r="R369" s="6"/>
    </row>
    <row r="370" spans="2:18" s="53" customFormat="1" ht="23.45" hidden="1" customHeight="1" x14ac:dyDescent="0.25">
      <c r="B370" s="82"/>
      <c r="C370" s="30" t="s">
        <v>733</v>
      </c>
      <c r="D370" s="30" t="s">
        <v>734</v>
      </c>
      <c r="H370" s="6"/>
      <c r="I370" s="6"/>
      <c r="J370" s="6"/>
      <c r="K370" s="6"/>
      <c r="L370" s="6"/>
      <c r="M370" s="6"/>
      <c r="N370" s="6"/>
      <c r="O370" s="6"/>
      <c r="P370" s="6"/>
      <c r="Q370" s="6"/>
      <c r="R370" s="6"/>
    </row>
    <row r="371" spans="2:18" s="53" customFormat="1" ht="23.45" hidden="1" customHeight="1" x14ac:dyDescent="0.25">
      <c r="B371" s="82"/>
      <c r="C371" s="30" t="s">
        <v>735</v>
      </c>
      <c r="D371" s="30" t="s">
        <v>736</v>
      </c>
      <c r="H371" s="6"/>
      <c r="I371" s="6"/>
      <c r="J371" s="6"/>
      <c r="K371" s="6"/>
      <c r="L371" s="6"/>
      <c r="M371" s="6"/>
      <c r="N371" s="6"/>
      <c r="O371" s="6"/>
      <c r="P371" s="6"/>
      <c r="Q371" s="6"/>
      <c r="R371" s="6"/>
    </row>
    <row r="372" spans="2:18" s="53" customFormat="1" ht="23.45" hidden="1" customHeight="1" x14ac:dyDescent="0.25">
      <c r="B372" s="82"/>
      <c r="C372" s="30" t="s">
        <v>737</v>
      </c>
      <c r="D372" s="30" t="s">
        <v>738</v>
      </c>
      <c r="H372" s="6"/>
      <c r="I372" s="6"/>
      <c r="J372" s="6"/>
      <c r="K372" s="6"/>
      <c r="L372" s="6"/>
      <c r="M372" s="6"/>
      <c r="N372" s="6"/>
      <c r="O372" s="6"/>
      <c r="P372" s="6"/>
      <c r="Q372" s="6"/>
      <c r="R372" s="6"/>
    </row>
    <row r="373" spans="2:18" s="53" customFormat="1" ht="23.45" hidden="1" customHeight="1" x14ac:dyDescent="0.25">
      <c r="B373" s="82"/>
      <c r="C373" s="30" t="s">
        <v>739</v>
      </c>
      <c r="D373" s="30" t="s">
        <v>740</v>
      </c>
      <c r="H373" s="6"/>
      <c r="I373" s="6"/>
      <c r="J373" s="6"/>
      <c r="K373" s="6"/>
      <c r="L373" s="6"/>
      <c r="M373" s="6"/>
      <c r="N373" s="6"/>
      <c r="O373" s="6"/>
      <c r="P373" s="6"/>
      <c r="Q373" s="6"/>
      <c r="R373" s="6"/>
    </row>
    <row r="374" spans="2:18" s="53" customFormat="1" ht="23.45" hidden="1" customHeight="1" x14ac:dyDescent="0.25">
      <c r="B374" s="82"/>
      <c r="C374" s="30" t="s">
        <v>741</v>
      </c>
      <c r="D374" s="30" t="s">
        <v>742</v>
      </c>
      <c r="H374" s="6"/>
      <c r="I374" s="6"/>
      <c r="J374" s="6"/>
      <c r="K374" s="6"/>
      <c r="L374" s="6"/>
      <c r="M374" s="6"/>
      <c r="N374" s="6"/>
      <c r="O374" s="6"/>
      <c r="P374" s="6"/>
      <c r="Q374" s="6"/>
      <c r="R374" s="6"/>
    </row>
    <row r="375" spans="2:18" s="53" customFormat="1" ht="23.45" hidden="1" customHeight="1" x14ac:dyDescent="0.25">
      <c r="B375" s="82"/>
      <c r="C375" s="30" t="s">
        <v>743</v>
      </c>
      <c r="D375" s="30" t="s">
        <v>744</v>
      </c>
      <c r="H375" s="6"/>
      <c r="I375" s="6"/>
      <c r="J375" s="6"/>
      <c r="K375" s="6"/>
      <c r="L375" s="6"/>
      <c r="M375" s="6"/>
      <c r="N375" s="6"/>
      <c r="O375" s="6"/>
      <c r="P375" s="6"/>
      <c r="Q375" s="6"/>
      <c r="R375" s="6"/>
    </row>
    <row r="376" spans="2:18" s="53" customFormat="1" ht="23.45" hidden="1" customHeight="1" x14ac:dyDescent="0.25">
      <c r="B376" s="82"/>
      <c r="C376" s="30" t="s">
        <v>745</v>
      </c>
      <c r="D376" s="30" t="s">
        <v>746</v>
      </c>
      <c r="H376" s="6"/>
      <c r="I376" s="6"/>
      <c r="J376" s="6"/>
      <c r="K376" s="6"/>
      <c r="L376" s="6"/>
      <c r="M376" s="6"/>
      <c r="N376" s="6"/>
      <c r="O376" s="6"/>
      <c r="P376" s="6"/>
      <c r="Q376" s="6"/>
      <c r="R376" s="6"/>
    </row>
    <row r="377" spans="2:18" s="53" customFormat="1" ht="23.45" hidden="1" customHeight="1" x14ac:dyDescent="0.25">
      <c r="B377" s="82"/>
      <c r="C377" s="30" t="s">
        <v>747</v>
      </c>
      <c r="D377" s="30" t="s">
        <v>748</v>
      </c>
      <c r="H377" s="6"/>
      <c r="I377" s="6"/>
      <c r="J377" s="6"/>
      <c r="K377" s="6"/>
      <c r="L377" s="6"/>
      <c r="M377" s="6"/>
      <c r="N377" s="6"/>
      <c r="O377" s="6"/>
      <c r="P377" s="6"/>
      <c r="Q377" s="6"/>
      <c r="R377" s="6"/>
    </row>
    <row r="378" spans="2:18" s="53" customFormat="1" ht="23.45" hidden="1" customHeight="1" x14ac:dyDescent="0.25">
      <c r="B378" s="82"/>
      <c r="C378" s="30" t="s">
        <v>749</v>
      </c>
      <c r="D378" s="30" t="s">
        <v>750</v>
      </c>
      <c r="H378" s="6"/>
      <c r="I378" s="6"/>
      <c r="J378" s="6"/>
      <c r="K378" s="6"/>
      <c r="L378" s="6"/>
      <c r="M378" s="6"/>
      <c r="N378" s="6"/>
      <c r="O378" s="6"/>
      <c r="P378" s="6"/>
      <c r="Q378" s="6"/>
      <c r="R378" s="6"/>
    </row>
    <row r="379" spans="2:18" s="53" customFormat="1" ht="23.45" hidden="1" customHeight="1" x14ac:dyDescent="0.25">
      <c r="B379" s="82"/>
      <c r="C379" s="30" t="s">
        <v>751</v>
      </c>
      <c r="D379" s="30" t="s">
        <v>752</v>
      </c>
      <c r="H379" s="6"/>
      <c r="I379" s="6"/>
      <c r="J379" s="6"/>
      <c r="K379" s="6"/>
      <c r="L379" s="6"/>
      <c r="M379" s="6"/>
      <c r="N379" s="6"/>
      <c r="O379" s="6"/>
      <c r="P379" s="6"/>
      <c r="Q379" s="6"/>
      <c r="R379" s="6"/>
    </row>
    <row r="380" spans="2:18" s="53" customFormat="1" ht="23.45" hidden="1" customHeight="1" x14ac:dyDescent="0.25">
      <c r="B380" s="82"/>
      <c r="C380" s="30" t="s">
        <v>753</v>
      </c>
      <c r="D380" s="30" t="s">
        <v>754</v>
      </c>
      <c r="H380" s="6"/>
      <c r="I380" s="6"/>
      <c r="J380" s="6"/>
      <c r="K380" s="6"/>
      <c r="L380" s="6"/>
      <c r="M380" s="6"/>
      <c r="N380" s="6"/>
      <c r="O380" s="6"/>
      <c r="P380" s="6"/>
      <c r="Q380" s="6"/>
      <c r="R380" s="6"/>
    </row>
    <row r="381" spans="2:18" s="53" customFormat="1" ht="23.45" hidden="1" customHeight="1" x14ac:dyDescent="0.25">
      <c r="B381" s="82"/>
      <c r="C381" s="30" t="s">
        <v>755</v>
      </c>
      <c r="D381" s="30" t="s">
        <v>756</v>
      </c>
      <c r="H381" s="6"/>
      <c r="I381" s="6"/>
      <c r="J381" s="6"/>
      <c r="K381" s="6"/>
      <c r="L381" s="6"/>
      <c r="M381" s="6"/>
      <c r="N381" s="6"/>
      <c r="O381" s="6"/>
      <c r="P381" s="6"/>
      <c r="Q381" s="6"/>
      <c r="R381" s="6"/>
    </row>
    <row r="382" spans="2:18" s="53" customFormat="1" ht="23.45" hidden="1" customHeight="1" x14ac:dyDescent="0.25">
      <c r="B382" s="82"/>
      <c r="C382" s="30" t="s">
        <v>757</v>
      </c>
      <c r="D382" s="30" t="s">
        <v>758</v>
      </c>
      <c r="E382" s="56"/>
      <c r="H382" s="6"/>
      <c r="I382" s="6"/>
      <c r="J382" s="6"/>
      <c r="K382" s="6"/>
      <c r="L382" s="6"/>
      <c r="M382" s="6"/>
      <c r="N382" s="6"/>
      <c r="O382" s="6"/>
      <c r="P382" s="6"/>
      <c r="Q382" s="6"/>
      <c r="R382" s="6"/>
    </row>
    <row r="383" spans="2:18" s="53" customFormat="1" ht="23.45" hidden="1" customHeight="1" x14ac:dyDescent="0.25">
      <c r="B383" s="82"/>
      <c r="C383" s="30" t="s">
        <v>759</v>
      </c>
      <c r="D383" s="30" t="s">
        <v>760</v>
      </c>
      <c r="H383" s="6"/>
      <c r="I383" s="6"/>
      <c r="J383" s="6"/>
      <c r="K383" s="6"/>
      <c r="L383" s="6"/>
      <c r="M383" s="6"/>
      <c r="N383" s="6"/>
      <c r="O383" s="6"/>
      <c r="P383" s="6"/>
      <c r="Q383" s="6"/>
      <c r="R383" s="6"/>
    </row>
    <row r="384" spans="2:18" s="53" customFormat="1" ht="23.45" hidden="1" customHeight="1" x14ac:dyDescent="0.25">
      <c r="B384" s="82"/>
      <c r="C384" s="30" t="s">
        <v>761</v>
      </c>
      <c r="D384" s="30" t="s">
        <v>762</v>
      </c>
      <c r="H384" s="6"/>
      <c r="I384" s="6"/>
      <c r="J384" s="6"/>
      <c r="K384" s="6"/>
      <c r="L384" s="6"/>
      <c r="M384" s="6"/>
      <c r="N384" s="6"/>
      <c r="O384" s="6"/>
      <c r="P384" s="6"/>
      <c r="Q384" s="6"/>
      <c r="R384" s="6"/>
    </row>
    <row r="385" spans="2:18" s="53" customFormat="1" ht="23.45" hidden="1" customHeight="1" x14ac:dyDescent="0.25">
      <c r="B385" s="82"/>
      <c r="C385" s="30" t="s">
        <v>763</v>
      </c>
      <c r="D385" s="30" t="s">
        <v>764</v>
      </c>
      <c r="H385" s="6"/>
      <c r="I385" s="6"/>
      <c r="J385" s="6"/>
      <c r="K385" s="6"/>
      <c r="L385" s="6"/>
      <c r="M385" s="6"/>
      <c r="N385" s="6"/>
      <c r="O385" s="6"/>
      <c r="P385" s="6"/>
      <c r="Q385" s="6"/>
      <c r="R385" s="6"/>
    </row>
    <row r="386" spans="2:18" s="53" customFormat="1" ht="23.45" hidden="1" customHeight="1" x14ac:dyDescent="0.25">
      <c r="B386" s="82"/>
      <c r="C386" s="30" t="s">
        <v>765</v>
      </c>
      <c r="D386" s="30" t="s">
        <v>766</v>
      </c>
      <c r="E386" s="56"/>
      <c r="H386" s="6"/>
      <c r="I386" s="6"/>
      <c r="J386" s="6"/>
      <c r="K386" s="6"/>
      <c r="L386" s="6"/>
      <c r="M386" s="6"/>
      <c r="N386" s="6"/>
      <c r="O386" s="6"/>
      <c r="P386" s="6"/>
      <c r="Q386" s="6"/>
      <c r="R386" s="6"/>
    </row>
    <row r="387" spans="2:18" s="53" customFormat="1" ht="23.45" hidden="1" customHeight="1" x14ac:dyDescent="0.25">
      <c r="B387" s="82"/>
      <c r="C387" s="30" t="s">
        <v>767</v>
      </c>
      <c r="D387" s="30" t="s">
        <v>768</v>
      </c>
      <c r="E387" s="56"/>
      <c r="H387" s="6"/>
      <c r="I387" s="6"/>
      <c r="J387" s="6"/>
      <c r="K387" s="6"/>
      <c r="L387" s="6"/>
      <c r="M387" s="6"/>
      <c r="N387" s="6"/>
      <c r="O387" s="6"/>
      <c r="P387" s="6"/>
      <c r="Q387" s="6"/>
      <c r="R387" s="6"/>
    </row>
    <row r="388" spans="2:18" s="53" customFormat="1" ht="23.45" hidden="1" customHeight="1" x14ac:dyDescent="0.25">
      <c r="B388" s="82"/>
      <c r="C388" s="30" t="s">
        <v>769</v>
      </c>
      <c r="D388" s="30" t="s">
        <v>770</v>
      </c>
      <c r="H388" s="6"/>
      <c r="I388" s="6"/>
      <c r="J388" s="6"/>
      <c r="K388" s="6"/>
      <c r="L388" s="6"/>
      <c r="M388" s="6"/>
      <c r="N388" s="6"/>
      <c r="O388" s="6"/>
      <c r="P388" s="6"/>
      <c r="Q388" s="6"/>
      <c r="R388" s="6"/>
    </row>
    <row r="389" spans="2:18" s="53" customFormat="1" ht="23.45" hidden="1" customHeight="1" x14ac:dyDescent="0.25">
      <c r="B389" s="82"/>
      <c r="C389" s="30" t="s">
        <v>771</v>
      </c>
      <c r="D389" s="30" t="s">
        <v>772</v>
      </c>
      <c r="H389" s="6"/>
      <c r="I389" s="6"/>
      <c r="J389" s="6"/>
      <c r="K389" s="6"/>
      <c r="L389" s="6"/>
      <c r="M389" s="6"/>
      <c r="N389" s="6"/>
      <c r="O389" s="6"/>
      <c r="P389" s="6"/>
      <c r="Q389" s="6"/>
      <c r="R389" s="6"/>
    </row>
    <row r="390" spans="2:18" s="53" customFormat="1" ht="23.45" hidden="1" customHeight="1" x14ac:dyDescent="0.25">
      <c r="B390" s="82"/>
      <c r="C390" s="30" t="s">
        <v>773</v>
      </c>
      <c r="D390" s="30" t="s">
        <v>774</v>
      </c>
      <c r="H390" s="6"/>
      <c r="I390" s="6"/>
      <c r="J390" s="6"/>
      <c r="K390" s="6"/>
      <c r="L390" s="6"/>
      <c r="M390" s="6"/>
      <c r="N390" s="6"/>
      <c r="O390" s="6"/>
      <c r="P390" s="6"/>
      <c r="Q390" s="6"/>
      <c r="R390" s="6"/>
    </row>
    <row r="391" spans="2:18" s="53" customFormat="1" ht="23.45" hidden="1" customHeight="1" x14ac:dyDescent="0.25">
      <c r="B391" s="82"/>
      <c r="C391" s="30" t="s">
        <v>775</v>
      </c>
      <c r="D391" s="30" t="s">
        <v>776</v>
      </c>
      <c r="H391" s="6"/>
      <c r="I391" s="6"/>
      <c r="J391" s="6"/>
      <c r="K391" s="6"/>
      <c r="L391" s="6"/>
      <c r="M391" s="6"/>
      <c r="N391" s="6"/>
      <c r="O391" s="6"/>
      <c r="P391" s="6"/>
      <c r="Q391" s="6"/>
      <c r="R391" s="6"/>
    </row>
    <row r="392" spans="2:18" s="53" customFormat="1" ht="23.45" hidden="1" customHeight="1" x14ac:dyDescent="0.25">
      <c r="B392" s="82"/>
      <c r="C392" s="30" t="s">
        <v>777</v>
      </c>
      <c r="D392" s="30" t="s">
        <v>778</v>
      </c>
      <c r="H392" s="6"/>
      <c r="I392" s="6"/>
      <c r="J392" s="6"/>
      <c r="K392" s="6"/>
      <c r="L392" s="6"/>
      <c r="M392" s="6"/>
      <c r="N392" s="6"/>
      <c r="O392" s="6"/>
      <c r="P392" s="6"/>
      <c r="Q392" s="6"/>
      <c r="R392" s="6"/>
    </row>
    <row r="393" spans="2:18" s="53" customFormat="1" ht="23.45" hidden="1" customHeight="1" x14ac:dyDescent="0.25">
      <c r="B393" s="82"/>
      <c r="C393" s="30" t="s">
        <v>779</v>
      </c>
      <c r="D393" s="30" t="s">
        <v>780</v>
      </c>
      <c r="H393" s="6"/>
      <c r="I393" s="6"/>
      <c r="J393" s="6"/>
      <c r="K393" s="6"/>
      <c r="L393" s="6"/>
      <c r="M393" s="6"/>
      <c r="N393" s="6"/>
      <c r="O393" s="6"/>
      <c r="P393" s="6"/>
      <c r="Q393" s="6"/>
      <c r="R393" s="6"/>
    </row>
    <row r="394" spans="2:18" s="53" customFormat="1" ht="23.45" hidden="1" customHeight="1" x14ac:dyDescent="0.25">
      <c r="B394" s="82"/>
      <c r="C394" s="30" t="s">
        <v>781</v>
      </c>
      <c r="D394" s="30" t="s">
        <v>782</v>
      </c>
      <c r="H394" s="6"/>
      <c r="I394" s="6"/>
      <c r="J394" s="6"/>
      <c r="K394" s="6"/>
      <c r="L394" s="6"/>
      <c r="M394" s="6"/>
      <c r="N394" s="6"/>
      <c r="O394" s="6"/>
      <c r="P394" s="6"/>
      <c r="Q394" s="6"/>
      <c r="R394" s="6"/>
    </row>
    <row r="395" spans="2:18" s="53" customFormat="1" ht="23.45" hidden="1" customHeight="1" x14ac:dyDescent="0.25">
      <c r="B395" s="82"/>
      <c r="C395" s="30" t="s">
        <v>783</v>
      </c>
      <c r="D395" s="30" t="s">
        <v>784</v>
      </c>
      <c r="H395" s="6"/>
      <c r="I395" s="6"/>
      <c r="J395" s="6"/>
      <c r="K395" s="6"/>
      <c r="L395" s="6"/>
      <c r="M395" s="6"/>
      <c r="N395" s="6"/>
      <c r="O395" s="6"/>
      <c r="P395" s="6"/>
      <c r="Q395" s="6"/>
      <c r="R395" s="6"/>
    </row>
    <row r="396" spans="2:18" s="53" customFormat="1" ht="23.45" hidden="1" customHeight="1" x14ac:dyDescent="0.25">
      <c r="B396" s="82"/>
      <c r="C396" s="30" t="s">
        <v>785</v>
      </c>
      <c r="D396" s="30" t="s">
        <v>786</v>
      </c>
      <c r="E396" s="56"/>
      <c r="H396" s="6"/>
      <c r="I396" s="6"/>
      <c r="J396" s="6"/>
      <c r="K396" s="6"/>
      <c r="L396" s="6"/>
      <c r="M396" s="6"/>
      <c r="N396" s="6"/>
      <c r="O396" s="6"/>
      <c r="P396" s="6"/>
      <c r="Q396" s="6"/>
      <c r="R396" s="6"/>
    </row>
    <row r="397" spans="2:18" s="53" customFormat="1" ht="23.45" hidden="1" customHeight="1" x14ac:dyDescent="0.25">
      <c r="B397" s="82"/>
      <c r="C397" s="30" t="s">
        <v>787</v>
      </c>
      <c r="D397" s="30" t="s">
        <v>788</v>
      </c>
      <c r="H397" s="6"/>
      <c r="I397" s="6"/>
      <c r="J397" s="6"/>
      <c r="K397" s="6"/>
      <c r="L397" s="6"/>
      <c r="M397" s="6"/>
      <c r="N397" s="6"/>
      <c r="O397" s="6"/>
      <c r="P397" s="6"/>
      <c r="Q397" s="6"/>
      <c r="R397" s="6"/>
    </row>
    <row r="398" spans="2:18" s="53" customFormat="1" ht="23.45" hidden="1" customHeight="1" x14ac:dyDescent="0.25">
      <c r="B398" s="82"/>
      <c r="C398" s="30" t="s">
        <v>789</v>
      </c>
      <c r="D398" s="30" t="s">
        <v>790</v>
      </c>
      <c r="H398" s="6"/>
      <c r="I398" s="6"/>
      <c r="J398" s="6"/>
      <c r="K398" s="6"/>
      <c r="L398" s="6"/>
      <c r="M398" s="6"/>
      <c r="N398" s="6"/>
      <c r="O398" s="6"/>
      <c r="P398" s="6"/>
      <c r="Q398" s="6"/>
      <c r="R398" s="6"/>
    </row>
    <row r="399" spans="2:18" s="53" customFormat="1" ht="23.45" hidden="1" customHeight="1" x14ac:dyDescent="0.25">
      <c r="B399" s="82"/>
      <c r="C399" s="30" t="s">
        <v>791</v>
      </c>
      <c r="D399" s="30" t="s">
        <v>792</v>
      </c>
      <c r="H399" s="6"/>
      <c r="I399" s="6"/>
      <c r="J399" s="6"/>
      <c r="K399" s="6"/>
      <c r="L399" s="6"/>
      <c r="M399" s="6"/>
      <c r="N399" s="6"/>
      <c r="O399" s="6"/>
      <c r="P399" s="6"/>
      <c r="Q399" s="6"/>
      <c r="R399" s="6"/>
    </row>
    <row r="400" spans="2:18" s="53" customFormat="1" ht="23.45" hidden="1" customHeight="1" x14ac:dyDescent="0.25">
      <c r="B400" s="82"/>
      <c r="C400" s="30" t="s">
        <v>793</v>
      </c>
      <c r="D400" s="30" t="s">
        <v>794</v>
      </c>
      <c r="H400" s="6"/>
      <c r="I400" s="6"/>
      <c r="J400" s="6"/>
      <c r="K400" s="6"/>
      <c r="L400" s="6"/>
      <c r="M400" s="6"/>
      <c r="N400" s="6"/>
      <c r="O400" s="6"/>
      <c r="P400" s="6"/>
      <c r="Q400" s="6"/>
      <c r="R400" s="6"/>
    </row>
    <row r="401" spans="2:18" s="53" customFormat="1" ht="23.45" hidden="1" customHeight="1" x14ac:dyDescent="0.25">
      <c r="B401" s="82"/>
      <c r="C401" s="30" t="s">
        <v>795</v>
      </c>
      <c r="D401" s="30" t="s">
        <v>796</v>
      </c>
      <c r="H401" s="6"/>
      <c r="I401" s="6"/>
      <c r="J401" s="6"/>
      <c r="K401" s="6"/>
      <c r="L401" s="6"/>
      <c r="M401" s="6"/>
      <c r="N401" s="6"/>
      <c r="O401" s="6"/>
      <c r="P401" s="6"/>
      <c r="Q401" s="6"/>
      <c r="R401" s="6"/>
    </row>
    <row r="402" spans="2:18" s="53" customFormat="1" ht="23.45" hidden="1" customHeight="1" x14ac:dyDescent="0.25">
      <c r="B402" s="82"/>
      <c r="C402" s="30" t="s">
        <v>797</v>
      </c>
      <c r="D402" s="30" t="s">
        <v>798</v>
      </c>
      <c r="H402" s="6"/>
      <c r="I402" s="6"/>
      <c r="J402" s="6"/>
      <c r="K402" s="6"/>
      <c r="L402" s="6"/>
      <c r="M402" s="6"/>
      <c r="N402" s="6"/>
      <c r="O402" s="6"/>
      <c r="P402" s="6"/>
      <c r="Q402" s="6"/>
      <c r="R402" s="6"/>
    </row>
    <row r="403" spans="2:18" s="53" customFormat="1" ht="23.45" hidden="1" customHeight="1" x14ac:dyDescent="0.25">
      <c r="B403" s="82"/>
      <c r="C403" s="30" t="s">
        <v>799</v>
      </c>
      <c r="D403" s="30" t="s">
        <v>800</v>
      </c>
      <c r="H403" s="6"/>
      <c r="I403" s="6"/>
      <c r="J403" s="6"/>
      <c r="K403" s="6"/>
      <c r="L403" s="6"/>
      <c r="M403" s="6"/>
      <c r="N403" s="6"/>
      <c r="O403" s="6"/>
      <c r="P403" s="6"/>
      <c r="Q403" s="6"/>
      <c r="R403" s="6"/>
    </row>
    <row r="404" spans="2:18" s="53" customFormat="1" ht="23.45" hidden="1" customHeight="1" x14ac:dyDescent="0.25">
      <c r="B404" s="82"/>
      <c r="C404" s="30" t="s">
        <v>801</v>
      </c>
      <c r="D404" s="30" t="s">
        <v>802</v>
      </c>
      <c r="H404" s="6"/>
      <c r="I404" s="6"/>
      <c r="J404" s="6"/>
      <c r="K404" s="6"/>
      <c r="L404" s="6"/>
      <c r="M404" s="6"/>
      <c r="N404" s="6"/>
      <c r="O404" s="6"/>
      <c r="P404" s="6"/>
      <c r="Q404" s="6"/>
      <c r="R404" s="6"/>
    </row>
    <row r="405" spans="2:18" s="53" customFormat="1" ht="23.45" hidden="1" customHeight="1" x14ac:dyDescent="0.25">
      <c r="B405" s="82"/>
      <c r="C405" s="30" t="s">
        <v>803</v>
      </c>
      <c r="D405" s="30" t="s">
        <v>804</v>
      </c>
      <c r="H405" s="6"/>
      <c r="I405" s="6"/>
      <c r="J405" s="6"/>
      <c r="K405" s="6"/>
      <c r="L405" s="6"/>
      <c r="M405" s="6"/>
      <c r="N405" s="6"/>
      <c r="O405" s="6"/>
      <c r="P405" s="6"/>
      <c r="Q405" s="6"/>
      <c r="R405" s="6"/>
    </row>
    <row r="406" spans="2:18" s="53" customFormat="1" ht="23.45" hidden="1" customHeight="1" x14ac:dyDescent="0.25">
      <c r="B406" s="82"/>
      <c r="C406" s="30" t="s">
        <v>805</v>
      </c>
      <c r="D406" s="30" t="s">
        <v>806</v>
      </c>
      <c r="E406" s="56"/>
      <c r="H406" s="6"/>
      <c r="I406" s="6"/>
      <c r="J406" s="6"/>
      <c r="K406" s="6"/>
      <c r="L406" s="6"/>
      <c r="M406" s="6"/>
      <c r="N406" s="6"/>
      <c r="O406" s="6"/>
      <c r="P406" s="6"/>
      <c r="Q406" s="6"/>
      <c r="R406" s="6"/>
    </row>
    <row r="407" spans="2:18" s="53" customFormat="1" ht="23.45" hidden="1" customHeight="1" x14ac:dyDescent="0.25">
      <c r="B407" s="82"/>
      <c r="C407" s="30" t="s">
        <v>807</v>
      </c>
      <c r="D407" s="30" t="s">
        <v>808</v>
      </c>
      <c r="H407" s="6"/>
      <c r="I407" s="6"/>
      <c r="J407" s="6"/>
      <c r="K407" s="6"/>
      <c r="L407" s="6"/>
      <c r="M407" s="6"/>
      <c r="N407" s="6"/>
      <c r="O407" s="6"/>
      <c r="P407" s="6"/>
      <c r="Q407" s="6"/>
      <c r="R407" s="6"/>
    </row>
    <row r="408" spans="2:18" s="53" customFormat="1" ht="23.45" hidden="1" customHeight="1" x14ac:dyDescent="0.25">
      <c r="B408" s="82"/>
      <c r="C408" s="30" t="s">
        <v>809</v>
      </c>
      <c r="D408" s="30" t="s">
        <v>810</v>
      </c>
      <c r="H408" s="6"/>
      <c r="I408" s="6"/>
      <c r="J408" s="6"/>
      <c r="K408" s="6"/>
      <c r="L408" s="6"/>
      <c r="M408" s="6"/>
      <c r="N408" s="6"/>
      <c r="O408" s="6"/>
      <c r="P408" s="6"/>
      <c r="Q408" s="6"/>
      <c r="R408" s="6"/>
    </row>
    <row r="409" spans="2:18" s="53" customFormat="1" ht="23.45" hidden="1" customHeight="1" x14ac:dyDescent="0.25">
      <c r="B409" s="82"/>
      <c r="C409" s="30" t="s">
        <v>811</v>
      </c>
      <c r="D409" s="30" t="s">
        <v>812</v>
      </c>
      <c r="H409" s="6"/>
      <c r="I409" s="6"/>
      <c r="J409" s="6"/>
      <c r="K409" s="6"/>
      <c r="L409" s="6"/>
      <c r="M409" s="6"/>
      <c r="N409" s="6"/>
      <c r="O409" s="6"/>
      <c r="P409" s="6"/>
      <c r="Q409" s="6"/>
      <c r="R409" s="6"/>
    </row>
    <row r="410" spans="2:18" s="53" customFormat="1" ht="23.45" hidden="1" customHeight="1" x14ac:dyDescent="0.25">
      <c r="B410" s="82"/>
      <c r="C410" s="30" t="s">
        <v>813</v>
      </c>
      <c r="D410" s="30" t="s">
        <v>814</v>
      </c>
      <c r="H410" s="6"/>
      <c r="I410" s="6"/>
      <c r="J410" s="6"/>
      <c r="K410" s="6"/>
      <c r="L410" s="6"/>
      <c r="M410" s="6"/>
      <c r="N410" s="6"/>
      <c r="O410" s="6"/>
      <c r="P410" s="6"/>
      <c r="Q410" s="6"/>
      <c r="R410" s="6"/>
    </row>
    <row r="411" spans="2:18" s="53" customFormat="1" ht="23.45" hidden="1" customHeight="1" x14ac:dyDescent="0.25">
      <c r="B411" s="82"/>
      <c r="C411" s="30" t="s">
        <v>815</v>
      </c>
      <c r="D411" s="30" t="s">
        <v>816</v>
      </c>
      <c r="H411" s="6"/>
      <c r="I411" s="6"/>
      <c r="J411" s="6"/>
      <c r="K411" s="6"/>
      <c r="L411" s="6"/>
      <c r="M411" s="6"/>
      <c r="N411" s="6"/>
      <c r="O411" s="6"/>
      <c r="P411" s="6"/>
      <c r="Q411" s="6"/>
      <c r="R411" s="6"/>
    </row>
    <row r="412" spans="2:18" s="53" customFormat="1" ht="23.45" hidden="1" customHeight="1" x14ac:dyDescent="0.25">
      <c r="B412" s="82"/>
      <c r="C412" s="30" t="s">
        <v>817</v>
      </c>
      <c r="D412" s="30" t="s">
        <v>818</v>
      </c>
      <c r="H412" s="6"/>
      <c r="I412" s="6"/>
      <c r="J412" s="6"/>
      <c r="K412" s="6"/>
      <c r="L412" s="6"/>
      <c r="M412" s="6"/>
      <c r="N412" s="6"/>
      <c r="O412" s="6"/>
      <c r="P412" s="6"/>
      <c r="Q412" s="6"/>
      <c r="R412" s="6"/>
    </row>
    <row r="413" spans="2:18" s="53" customFormat="1" ht="23.45" hidden="1" customHeight="1" x14ac:dyDescent="0.25">
      <c r="B413" s="82"/>
      <c r="C413" s="30" t="s">
        <v>819</v>
      </c>
      <c r="D413" s="30" t="s">
        <v>820</v>
      </c>
      <c r="H413" s="6"/>
      <c r="I413" s="6"/>
      <c r="J413" s="6"/>
      <c r="K413" s="6"/>
      <c r="L413" s="6"/>
      <c r="M413" s="6"/>
      <c r="N413" s="6"/>
      <c r="O413" s="6"/>
      <c r="P413" s="6"/>
      <c r="Q413" s="6"/>
      <c r="R413" s="6"/>
    </row>
    <row r="414" spans="2:18" s="53" customFormat="1" ht="23.45" hidden="1" customHeight="1" x14ac:dyDescent="0.25">
      <c r="B414" s="82"/>
      <c r="C414" s="30" t="s">
        <v>821</v>
      </c>
      <c r="D414" s="30" t="s">
        <v>822</v>
      </c>
      <c r="H414" s="6"/>
      <c r="I414" s="6"/>
      <c r="J414" s="6"/>
      <c r="K414" s="6"/>
      <c r="L414" s="6"/>
      <c r="M414" s="6"/>
      <c r="N414" s="6"/>
      <c r="O414" s="6"/>
      <c r="P414" s="6"/>
      <c r="Q414" s="6"/>
      <c r="R414" s="6"/>
    </row>
    <row r="415" spans="2:18" s="53" customFormat="1" ht="23.45" hidden="1" customHeight="1" x14ac:dyDescent="0.25">
      <c r="B415" s="82"/>
      <c r="C415" s="30" t="s">
        <v>823</v>
      </c>
      <c r="D415" s="30" t="s">
        <v>824</v>
      </c>
      <c r="H415" s="6"/>
      <c r="I415" s="6"/>
      <c r="J415" s="6"/>
      <c r="K415" s="6"/>
      <c r="L415" s="6"/>
      <c r="M415" s="6"/>
      <c r="N415" s="6"/>
      <c r="O415" s="6"/>
      <c r="P415" s="6"/>
      <c r="Q415" s="6"/>
      <c r="R415" s="6"/>
    </row>
    <row r="416" spans="2:18" s="53" customFormat="1" ht="23.45" hidden="1" customHeight="1" x14ac:dyDescent="0.25">
      <c r="B416" s="82"/>
      <c r="C416" s="30" t="s">
        <v>825</v>
      </c>
      <c r="D416" s="30" t="s">
        <v>826</v>
      </c>
      <c r="H416" s="6"/>
      <c r="I416" s="6"/>
      <c r="J416" s="6"/>
      <c r="K416" s="6"/>
      <c r="L416" s="6"/>
      <c r="M416" s="6"/>
      <c r="N416" s="6"/>
      <c r="O416" s="6"/>
      <c r="P416" s="6"/>
      <c r="Q416" s="6"/>
      <c r="R416" s="6"/>
    </row>
    <row r="417" spans="2:18" s="53" customFormat="1" ht="23.45" hidden="1" customHeight="1" x14ac:dyDescent="0.25">
      <c r="B417" s="82"/>
      <c r="C417" s="142" t="s">
        <v>827</v>
      </c>
      <c r="D417" s="30" t="s">
        <v>828</v>
      </c>
      <c r="H417" s="6"/>
      <c r="I417" s="6"/>
      <c r="J417" s="6"/>
      <c r="K417" s="6"/>
      <c r="L417" s="6"/>
      <c r="M417" s="6"/>
      <c r="N417" s="6"/>
      <c r="O417" s="6"/>
      <c r="P417" s="6"/>
      <c r="Q417" s="6"/>
      <c r="R417" s="6"/>
    </row>
    <row r="418" spans="2:18" s="53" customFormat="1" ht="23.45" hidden="1" customHeight="1" x14ac:dyDescent="0.25">
      <c r="B418" s="82"/>
      <c r="C418" s="142" t="s">
        <v>829</v>
      </c>
      <c r="D418" s="30" t="s">
        <v>830</v>
      </c>
      <c r="H418" s="6"/>
      <c r="I418" s="6"/>
      <c r="J418" s="6"/>
      <c r="K418" s="6"/>
      <c r="L418" s="6"/>
      <c r="M418" s="6"/>
      <c r="N418" s="6"/>
      <c r="O418" s="6"/>
      <c r="P418" s="6"/>
      <c r="Q418" s="6"/>
      <c r="R418" s="6"/>
    </row>
    <row r="419" spans="2:18" s="53" customFormat="1" ht="23.45" hidden="1" customHeight="1" x14ac:dyDescent="0.25">
      <c r="B419" s="82"/>
      <c r="C419" s="142" t="s">
        <v>831</v>
      </c>
      <c r="D419" s="30" t="s">
        <v>832</v>
      </c>
      <c r="H419" s="6"/>
      <c r="I419" s="6"/>
      <c r="J419" s="6"/>
      <c r="K419" s="6"/>
      <c r="L419" s="6"/>
      <c r="M419" s="6"/>
      <c r="N419" s="6"/>
      <c r="O419" s="6"/>
      <c r="P419" s="6"/>
      <c r="Q419" s="6"/>
      <c r="R419" s="6"/>
    </row>
    <row r="420" spans="2:18" s="53" customFormat="1" ht="23.45" hidden="1" customHeight="1" x14ac:dyDescent="0.25">
      <c r="B420" s="82"/>
      <c r="C420" s="142" t="s">
        <v>833</v>
      </c>
      <c r="D420" s="30" t="s">
        <v>834</v>
      </c>
      <c r="H420" s="6"/>
      <c r="I420" s="6"/>
      <c r="J420" s="6"/>
      <c r="K420" s="6"/>
      <c r="L420" s="6"/>
      <c r="M420" s="6"/>
      <c r="N420" s="6"/>
      <c r="O420" s="6"/>
      <c r="P420" s="6"/>
      <c r="Q420" s="6"/>
      <c r="R420" s="6"/>
    </row>
    <row r="421" spans="2:18" s="53" customFormat="1" ht="23.45" hidden="1" customHeight="1" x14ac:dyDescent="0.25">
      <c r="B421" s="82"/>
      <c r="C421" s="142" t="s">
        <v>835</v>
      </c>
      <c r="D421" s="30" t="s">
        <v>836</v>
      </c>
      <c r="H421" s="6"/>
      <c r="I421" s="6"/>
      <c r="J421" s="6"/>
      <c r="K421" s="6"/>
      <c r="L421" s="6"/>
      <c r="M421" s="6"/>
      <c r="N421" s="6"/>
      <c r="O421" s="6"/>
      <c r="P421" s="6"/>
      <c r="Q421" s="6"/>
      <c r="R421" s="6"/>
    </row>
    <row r="422" spans="2:18" s="53" customFormat="1" ht="23.45" hidden="1" customHeight="1" x14ac:dyDescent="0.25">
      <c r="B422" s="82"/>
      <c r="C422" s="142" t="s">
        <v>837</v>
      </c>
      <c r="D422" s="30" t="s">
        <v>838</v>
      </c>
      <c r="H422" s="6"/>
      <c r="I422" s="6"/>
      <c r="J422" s="6"/>
      <c r="K422" s="6"/>
      <c r="L422" s="6"/>
      <c r="M422" s="6"/>
      <c r="N422" s="6"/>
      <c r="O422" s="6"/>
      <c r="P422" s="6"/>
      <c r="Q422" s="6"/>
      <c r="R422" s="6"/>
    </row>
    <row r="423" spans="2:18" s="53" customFormat="1" ht="23.45" hidden="1" customHeight="1" x14ac:dyDescent="0.25">
      <c r="B423" s="82"/>
      <c r="C423" s="142" t="s">
        <v>839</v>
      </c>
      <c r="D423" s="30" t="s">
        <v>840</v>
      </c>
      <c r="H423" s="6"/>
      <c r="I423" s="6"/>
      <c r="J423" s="6"/>
      <c r="K423" s="6"/>
      <c r="L423" s="6"/>
      <c r="M423" s="6"/>
      <c r="N423" s="6"/>
      <c r="O423" s="6"/>
      <c r="P423" s="6"/>
      <c r="Q423" s="6"/>
      <c r="R423" s="6"/>
    </row>
    <row r="424" spans="2:18" s="53" customFormat="1" ht="23.45" hidden="1" customHeight="1" x14ac:dyDescent="0.25">
      <c r="B424" s="82"/>
      <c r="C424" s="142" t="s">
        <v>841</v>
      </c>
      <c r="D424" s="30" t="s">
        <v>842</v>
      </c>
      <c r="H424" s="6"/>
      <c r="I424" s="6"/>
      <c r="J424" s="6"/>
      <c r="K424" s="6"/>
      <c r="L424" s="6"/>
      <c r="M424" s="6"/>
      <c r="N424" s="6"/>
      <c r="O424" s="6"/>
      <c r="P424" s="6"/>
      <c r="Q424" s="6"/>
      <c r="R424" s="6"/>
    </row>
    <row r="425" spans="2:18" s="53" customFormat="1" ht="23.45" hidden="1" customHeight="1" x14ac:dyDescent="0.25">
      <c r="B425" s="82"/>
      <c r="C425" s="142" t="s">
        <v>843</v>
      </c>
      <c r="D425" s="30" t="s">
        <v>844</v>
      </c>
      <c r="H425" s="6"/>
      <c r="I425" s="6"/>
      <c r="J425" s="6"/>
      <c r="K425" s="6"/>
      <c r="L425" s="6"/>
      <c r="M425" s="6"/>
      <c r="N425" s="6"/>
      <c r="O425" s="6"/>
      <c r="P425" s="6"/>
      <c r="Q425" s="6"/>
      <c r="R425" s="6"/>
    </row>
    <row r="426" spans="2:18" s="53" customFormat="1" ht="23.45" hidden="1" customHeight="1" x14ac:dyDescent="0.25">
      <c r="B426" s="82"/>
      <c r="C426" s="142" t="s">
        <v>845</v>
      </c>
      <c r="D426" s="30" t="s">
        <v>846</v>
      </c>
      <c r="H426" s="6"/>
      <c r="I426" s="6"/>
      <c r="J426" s="6"/>
      <c r="K426" s="6"/>
      <c r="L426" s="6"/>
      <c r="M426" s="6"/>
      <c r="N426" s="6"/>
      <c r="O426" s="6"/>
      <c r="P426" s="6"/>
      <c r="Q426" s="6"/>
      <c r="R426" s="6"/>
    </row>
    <row r="427" spans="2:18" s="53" customFormat="1" ht="23.45" hidden="1" customHeight="1" x14ac:dyDescent="0.25">
      <c r="B427" s="82"/>
      <c r="C427" s="142" t="s">
        <v>847</v>
      </c>
      <c r="D427" s="30" t="s">
        <v>848</v>
      </c>
      <c r="H427" s="6"/>
      <c r="I427" s="6"/>
      <c r="J427" s="6"/>
      <c r="K427" s="6"/>
      <c r="L427" s="6"/>
      <c r="M427" s="6"/>
      <c r="N427" s="6"/>
      <c r="O427" s="6"/>
      <c r="P427" s="6"/>
      <c r="Q427" s="6"/>
      <c r="R427" s="6"/>
    </row>
    <row r="428" spans="2:18" s="53" customFormat="1" ht="23.45" hidden="1" customHeight="1" x14ac:dyDescent="0.25">
      <c r="B428" s="82"/>
      <c r="C428" s="142" t="s">
        <v>849</v>
      </c>
      <c r="D428" s="144" t="s">
        <v>850</v>
      </c>
      <c r="H428" s="6"/>
      <c r="I428" s="6"/>
      <c r="J428" s="6"/>
      <c r="K428" s="6"/>
      <c r="L428" s="6"/>
      <c r="M428" s="6"/>
      <c r="N428" s="6"/>
      <c r="O428" s="6"/>
      <c r="P428" s="6"/>
      <c r="Q428" s="6"/>
      <c r="R428" s="6"/>
    </row>
    <row r="429" spans="2:18" s="53" customFormat="1" ht="23.45" hidden="1" customHeight="1" x14ac:dyDescent="0.25">
      <c r="B429" s="82"/>
      <c r="C429" s="142" t="s">
        <v>851</v>
      </c>
      <c r="D429" s="144" t="s">
        <v>852</v>
      </c>
      <c r="H429" s="6"/>
      <c r="I429" s="6"/>
      <c r="J429" s="6"/>
      <c r="K429" s="6"/>
      <c r="L429" s="6"/>
      <c r="M429" s="6"/>
      <c r="N429" s="6"/>
      <c r="O429" s="6"/>
      <c r="P429" s="6"/>
      <c r="Q429" s="6"/>
      <c r="R429" s="6"/>
    </row>
    <row r="430" spans="2:18" s="53" customFormat="1" ht="23.45" customHeight="1" x14ac:dyDescent="0.25">
      <c r="B430" s="82"/>
      <c r="C430" s="83"/>
      <c r="D430" s="83"/>
      <c r="H430" s="6"/>
      <c r="I430" s="6"/>
      <c r="J430" s="6"/>
      <c r="K430" s="6"/>
      <c r="L430" s="6"/>
      <c r="M430" s="6"/>
      <c r="N430" s="6"/>
      <c r="O430" s="6"/>
      <c r="P430" s="6"/>
      <c r="Q430" s="6"/>
      <c r="R430" s="6"/>
    </row>
    <row r="431" spans="2:18" s="53" customFormat="1" ht="23.45" customHeight="1" x14ac:dyDescent="0.25">
      <c r="B431" s="82"/>
      <c r="C431" s="83"/>
      <c r="D431" s="83"/>
      <c r="H431" s="6"/>
      <c r="I431" s="6"/>
      <c r="J431" s="6"/>
      <c r="K431" s="6"/>
      <c r="L431" s="6"/>
      <c r="M431" s="6"/>
      <c r="N431" s="6"/>
      <c r="O431" s="6"/>
      <c r="P431" s="6"/>
      <c r="Q431" s="6"/>
      <c r="R431" s="6"/>
    </row>
    <row r="432" spans="2:18" s="53" customFormat="1" ht="23.45" customHeight="1" x14ac:dyDescent="0.25">
      <c r="B432" s="82"/>
      <c r="C432" s="83"/>
      <c r="D432" s="83"/>
      <c r="E432" s="56"/>
      <c r="H432" s="6"/>
      <c r="I432" s="6"/>
      <c r="J432" s="6"/>
      <c r="K432" s="6"/>
      <c r="L432" s="6"/>
      <c r="M432" s="6"/>
      <c r="N432" s="6"/>
      <c r="O432" s="6"/>
      <c r="P432" s="6"/>
      <c r="Q432" s="6"/>
      <c r="R432" s="6"/>
    </row>
    <row r="433" spans="2:18" s="53" customFormat="1" ht="23.45" customHeight="1" x14ac:dyDescent="0.25">
      <c r="B433" s="82"/>
      <c r="C433" s="83"/>
      <c r="D433" s="83"/>
      <c r="H433" s="6"/>
      <c r="I433" s="6"/>
      <c r="J433" s="6"/>
      <c r="K433" s="6"/>
      <c r="L433" s="6"/>
      <c r="M433" s="6"/>
      <c r="N433" s="6"/>
      <c r="O433" s="6"/>
      <c r="P433" s="6"/>
      <c r="Q433" s="6"/>
      <c r="R433" s="6"/>
    </row>
    <row r="434" spans="2:18" s="53" customFormat="1" ht="23.45" customHeight="1" x14ac:dyDescent="0.25">
      <c r="B434" s="82"/>
      <c r="C434" s="83"/>
      <c r="D434" s="83"/>
      <c r="H434" s="6"/>
      <c r="I434" s="6"/>
      <c r="J434" s="6"/>
      <c r="K434" s="6"/>
      <c r="L434" s="6"/>
      <c r="M434" s="6"/>
      <c r="N434" s="6"/>
      <c r="O434" s="6"/>
      <c r="P434" s="6"/>
      <c r="Q434" s="6"/>
      <c r="R434" s="6"/>
    </row>
    <row r="435" spans="2:18" s="53" customFormat="1" ht="23.45" customHeight="1" x14ac:dyDescent="0.25">
      <c r="B435" s="82"/>
      <c r="C435" s="83"/>
      <c r="D435" s="83"/>
      <c r="H435" s="6"/>
      <c r="I435" s="6"/>
      <c r="J435" s="6"/>
      <c r="K435" s="6"/>
      <c r="L435" s="6"/>
      <c r="M435" s="6"/>
      <c r="N435" s="6"/>
      <c r="O435" s="6"/>
      <c r="P435" s="6"/>
      <c r="Q435" s="6"/>
      <c r="R435" s="6"/>
    </row>
    <row r="436" spans="2:18" s="53" customFormat="1" ht="23.45" customHeight="1" x14ac:dyDescent="0.25">
      <c r="B436" s="82"/>
      <c r="C436" s="83"/>
      <c r="D436" s="83"/>
      <c r="H436" s="6"/>
      <c r="I436" s="6"/>
      <c r="J436" s="6"/>
      <c r="K436" s="6"/>
      <c r="L436" s="6"/>
      <c r="M436" s="6"/>
      <c r="N436" s="6"/>
      <c r="O436" s="6"/>
      <c r="P436" s="6"/>
      <c r="Q436" s="6"/>
      <c r="R436" s="6"/>
    </row>
    <row r="437" spans="2:18" s="53" customFormat="1" ht="23.45" customHeight="1" x14ac:dyDescent="0.25">
      <c r="B437" s="82"/>
      <c r="C437" s="83"/>
      <c r="D437" s="83"/>
      <c r="H437" s="6"/>
      <c r="I437" s="6"/>
      <c r="J437" s="6"/>
      <c r="K437" s="6"/>
      <c r="L437" s="6"/>
      <c r="M437" s="6"/>
      <c r="N437" s="6"/>
      <c r="O437" s="6"/>
      <c r="P437" s="6"/>
      <c r="Q437" s="6"/>
      <c r="R437" s="6"/>
    </row>
    <row r="438" spans="2:18" s="53" customFormat="1" ht="23.45" customHeight="1" x14ac:dyDescent="0.25">
      <c r="B438" s="82"/>
      <c r="C438" s="83"/>
      <c r="D438" s="83"/>
      <c r="H438" s="6"/>
      <c r="I438" s="6"/>
      <c r="J438" s="6"/>
      <c r="K438" s="6"/>
      <c r="L438" s="6"/>
      <c r="M438" s="6"/>
      <c r="N438" s="6"/>
      <c r="O438" s="6"/>
      <c r="P438" s="6"/>
      <c r="Q438" s="6"/>
      <c r="R438" s="6"/>
    </row>
    <row r="439" spans="2:18" s="53" customFormat="1" ht="23.45" customHeight="1" x14ac:dyDescent="0.25">
      <c r="B439" s="82"/>
      <c r="C439" s="83"/>
      <c r="D439" s="83"/>
      <c r="E439" s="56"/>
      <c r="H439" s="6"/>
      <c r="I439" s="6"/>
      <c r="J439" s="6"/>
      <c r="K439" s="6"/>
      <c r="L439" s="6"/>
      <c r="M439" s="6"/>
      <c r="N439" s="6"/>
      <c r="O439" s="6"/>
      <c r="P439" s="6"/>
      <c r="Q439" s="6"/>
      <c r="R439" s="6"/>
    </row>
    <row r="440" spans="2:18" s="53" customFormat="1" ht="23.45" customHeight="1" x14ac:dyDescent="0.25">
      <c r="B440" s="82"/>
      <c r="C440" s="83"/>
      <c r="D440" s="83"/>
      <c r="H440" s="6"/>
      <c r="I440" s="6"/>
      <c r="J440" s="6"/>
      <c r="K440" s="6"/>
      <c r="L440" s="6"/>
      <c r="M440" s="6"/>
      <c r="N440" s="6"/>
      <c r="O440" s="6"/>
      <c r="P440" s="6"/>
      <c r="Q440" s="6"/>
      <c r="R440" s="6"/>
    </row>
    <row r="441" spans="2:18" s="53" customFormat="1" ht="23.45" customHeight="1" x14ac:dyDescent="0.25">
      <c r="B441" s="82"/>
      <c r="C441" s="83"/>
      <c r="D441" s="83"/>
      <c r="H441" s="6"/>
      <c r="I441" s="6"/>
      <c r="J441" s="6"/>
      <c r="K441" s="6"/>
      <c r="L441" s="6"/>
      <c r="M441" s="6"/>
      <c r="N441" s="6"/>
      <c r="O441" s="6"/>
      <c r="P441" s="6"/>
      <c r="Q441" s="6"/>
      <c r="R441" s="6"/>
    </row>
    <row r="442" spans="2:18" s="53" customFormat="1" ht="23.45" customHeight="1" x14ac:dyDescent="0.25">
      <c r="B442" s="82"/>
      <c r="C442" s="83"/>
      <c r="D442" s="83"/>
      <c r="H442" s="6"/>
      <c r="I442" s="6"/>
      <c r="J442" s="6"/>
      <c r="K442" s="6"/>
      <c r="L442" s="6"/>
      <c r="M442" s="6"/>
      <c r="N442" s="6"/>
      <c r="O442" s="6"/>
      <c r="P442" s="6"/>
      <c r="Q442" s="6"/>
      <c r="R442" s="6"/>
    </row>
    <row r="443" spans="2:18" s="53" customFormat="1" ht="23.45" customHeight="1" x14ac:dyDescent="0.25">
      <c r="B443" s="82"/>
      <c r="C443" s="83"/>
      <c r="D443" s="83"/>
      <c r="H443" s="6"/>
      <c r="I443" s="6"/>
      <c r="J443" s="6"/>
      <c r="K443" s="6"/>
      <c r="L443" s="6"/>
      <c r="M443" s="6"/>
      <c r="N443" s="6"/>
      <c r="O443" s="6"/>
      <c r="P443" s="6"/>
      <c r="Q443" s="6"/>
      <c r="R443" s="6"/>
    </row>
    <row r="444" spans="2:18" s="53" customFormat="1" ht="23.45" customHeight="1" x14ac:dyDescent="0.25">
      <c r="B444" s="82"/>
      <c r="C444" s="83"/>
      <c r="D444" s="83"/>
      <c r="E444" s="56"/>
      <c r="H444" s="6"/>
      <c r="I444" s="6"/>
      <c r="J444" s="6"/>
      <c r="K444" s="6"/>
      <c r="L444" s="6"/>
      <c r="M444" s="6"/>
      <c r="N444" s="6"/>
      <c r="O444" s="6"/>
      <c r="P444" s="6"/>
      <c r="Q444" s="6"/>
      <c r="R444" s="6"/>
    </row>
    <row r="445" spans="2:18" s="53" customFormat="1" ht="23.45" customHeight="1" x14ac:dyDescent="0.25">
      <c r="B445" s="82"/>
      <c r="C445" s="83"/>
      <c r="D445" s="83"/>
      <c r="E445" s="56"/>
      <c r="H445" s="6"/>
      <c r="I445" s="6"/>
      <c r="J445" s="6"/>
      <c r="K445" s="6"/>
      <c r="L445" s="6"/>
      <c r="M445" s="6"/>
      <c r="N445" s="6"/>
      <c r="O445" s="6"/>
      <c r="P445" s="6"/>
      <c r="Q445" s="6"/>
      <c r="R445" s="6"/>
    </row>
    <row r="446" spans="2:18" s="53" customFormat="1" ht="23.45" customHeight="1" x14ac:dyDescent="0.25">
      <c r="B446" s="82"/>
      <c r="C446" s="83"/>
      <c r="D446" s="83"/>
      <c r="E446" s="56"/>
      <c r="H446" s="6"/>
      <c r="I446" s="6"/>
      <c r="J446" s="6"/>
      <c r="K446" s="6"/>
      <c r="L446" s="6"/>
      <c r="M446" s="6"/>
      <c r="N446" s="6"/>
      <c r="O446" s="6"/>
      <c r="P446" s="6"/>
      <c r="Q446" s="6"/>
      <c r="R446" s="6"/>
    </row>
    <row r="447" spans="2:18" s="53" customFormat="1" ht="23.45" customHeight="1" x14ac:dyDescent="0.25">
      <c r="B447" s="82"/>
      <c r="C447" s="83"/>
      <c r="D447" s="83"/>
      <c r="H447" s="6"/>
      <c r="I447" s="6"/>
      <c r="J447" s="6"/>
      <c r="K447" s="6"/>
      <c r="L447" s="6"/>
      <c r="M447" s="6"/>
      <c r="N447" s="6"/>
      <c r="O447" s="6"/>
      <c r="P447" s="6"/>
      <c r="Q447" s="6"/>
      <c r="R447" s="6"/>
    </row>
    <row r="448" spans="2:18" s="53" customFormat="1" ht="23.45" customHeight="1" x14ac:dyDescent="0.25">
      <c r="B448" s="82"/>
      <c r="C448" s="83"/>
      <c r="D448" s="83"/>
      <c r="H448" s="6"/>
      <c r="I448" s="6"/>
      <c r="J448" s="6"/>
      <c r="K448" s="6"/>
      <c r="L448" s="6"/>
      <c r="M448" s="6"/>
      <c r="N448" s="6"/>
      <c r="O448" s="6"/>
      <c r="P448" s="6"/>
      <c r="Q448" s="6"/>
      <c r="R448" s="6"/>
    </row>
    <row r="449" spans="2:18" s="53" customFormat="1" ht="23.45" customHeight="1" x14ac:dyDescent="0.25">
      <c r="B449" s="82"/>
      <c r="C449" s="83"/>
      <c r="D449" s="83"/>
      <c r="H449" s="6"/>
      <c r="I449" s="6"/>
      <c r="J449" s="6"/>
      <c r="K449" s="6"/>
      <c r="L449" s="6"/>
      <c r="M449" s="6"/>
      <c r="N449" s="6"/>
      <c r="O449" s="6"/>
      <c r="P449" s="6"/>
      <c r="Q449" s="6"/>
      <c r="R449" s="6"/>
    </row>
    <row r="450" spans="2:18" s="53" customFormat="1" ht="23.45" customHeight="1" x14ac:dyDescent="0.25">
      <c r="B450" s="82"/>
      <c r="C450" s="83"/>
      <c r="D450" s="83"/>
      <c r="E450" s="56"/>
      <c r="H450" s="6"/>
      <c r="I450" s="6"/>
      <c r="J450" s="6"/>
      <c r="K450" s="6"/>
      <c r="L450" s="6"/>
      <c r="M450" s="6"/>
      <c r="N450" s="6"/>
      <c r="O450" s="6"/>
      <c r="P450" s="6"/>
      <c r="Q450" s="6"/>
      <c r="R450" s="6"/>
    </row>
    <row r="451" spans="2:18" s="53" customFormat="1" ht="23.45" customHeight="1" x14ac:dyDescent="0.25">
      <c r="B451" s="82"/>
      <c r="C451" s="83"/>
      <c r="D451" s="83"/>
      <c r="H451" s="6"/>
      <c r="I451" s="6"/>
      <c r="J451" s="6"/>
      <c r="K451" s="6"/>
      <c r="L451" s="6"/>
      <c r="M451" s="6"/>
      <c r="N451" s="6"/>
      <c r="O451" s="6"/>
      <c r="P451" s="6"/>
      <c r="Q451" s="6"/>
      <c r="R451" s="6"/>
    </row>
    <row r="452" spans="2:18" s="53" customFormat="1" ht="23.45" customHeight="1" x14ac:dyDescent="0.25">
      <c r="B452" s="82"/>
      <c r="C452" s="83"/>
      <c r="D452" s="83"/>
      <c r="H452" s="6"/>
      <c r="I452" s="6"/>
      <c r="J452" s="6"/>
      <c r="K452" s="6"/>
      <c r="L452" s="6"/>
      <c r="M452" s="6"/>
      <c r="N452" s="6"/>
      <c r="O452" s="6"/>
      <c r="P452" s="6"/>
      <c r="Q452" s="6"/>
      <c r="R452" s="6"/>
    </row>
    <row r="453" spans="2:18" s="53" customFormat="1" ht="23.45" customHeight="1" x14ac:dyDescent="0.25">
      <c r="B453" s="82"/>
      <c r="C453" s="83"/>
      <c r="D453" s="83"/>
      <c r="H453" s="6"/>
      <c r="I453" s="6"/>
      <c r="J453" s="6"/>
      <c r="K453" s="6"/>
      <c r="L453" s="6"/>
      <c r="M453" s="6"/>
      <c r="N453" s="6"/>
      <c r="O453" s="6"/>
      <c r="P453" s="6"/>
      <c r="Q453" s="6"/>
      <c r="R453" s="6"/>
    </row>
    <row r="454" spans="2:18" s="53" customFormat="1" ht="23.45" customHeight="1" x14ac:dyDescent="0.25">
      <c r="B454" s="82"/>
      <c r="C454" s="83"/>
      <c r="D454" s="83"/>
      <c r="H454" s="6"/>
      <c r="I454" s="6"/>
      <c r="J454" s="6"/>
      <c r="K454" s="6"/>
      <c r="L454" s="6"/>
      <c r="M454" s="6"/>
      <c r="N454" s="6"/>
      <c r="O454" s="6"/>
      <c r="P454" s="6"/>
      <c r="Q454" s="6"/>
      <c r="R454" s="6"/>
    </row>
    <row r="455" spans="2:18" s="53" customFormat="1" ht="23.45" customHeight="1" x14ac:dyDescent="0.25">
      <c r="B455" s="61"/>
      <c r="C455" s="83"/>
      <c r="D455" s="83"/>
      <c r="H455" s="6"/>
      <c r="I455" s="6"/>
      <c r="J455" s="6"/>
      <c r="K455" s="6"/>
      <c r="L455" s="6"/>
      <c r="M455" s="6"/>
      <c r="N455" s="6"/>
      <c r="O455" s="6"/>
      <c r="P455" s="6"/>
      <c r="Q455" s="6"/>
      <c r="R455" s="6"/>
    </row>
    <row r="456" spans="2:18" s="53" customFormat="1" ht="23.45" customHeight="1" x14ac:dyDescent="0.25">
      <c r="B456" s="82"/>
      <c r="C456" s="83"/>
      <c r="D456" s="83"/>
      <c r="H456" s="6"/>
      <c r="I456" s="6"/>
      <c r="J456" s="6"/>
      <c r="K456" s="6"/>
      <c r="L456" s="6"/>
      <c r="M456" s="6"/>
      <c r="N456" s="6"/>
      <c r="O456" s="6"/>
      <c r="P456" s="6"/>
      <c r="Q456" s="6"/>
      <c r="R456" s="6"/>
    </row>
    <row r="457" spans="2:18" s="53" customFormat="1" ht="23.45" customHeight="1" x14ac:dyDescent="0.25">
      <c r="B457" s="82"/>
      <c r="C457" s="83"/>
      <c r="D457" s="83"/>
      <c r="H457" s="6"/>
      <c r="I457" s="6"/>
      <c r="J457" s="6"/>
      <c r="K457" s="6"/>
      <c r="L457" s="6"/>
      <c r="M457" s="6"/>
      <c r="N457" s="6"/>
      <c r="O457" s="6"/>
      <c r="P457" s="6"/>
      <c r="Q457" s="6"/>
      <c r="R457" s="6"/>
    </row>
    <row r="458" spans="2:18" s="53" customFormat="1" ht="23.45" customHeight="1" x14ac:dyDescent="0.25">
      <c r="B458" s="82"/>
      <c r="C458" s="83"/>
      <c r="D458" s="83"/>
      <c r="H458" s="6"/>
      <c r="I458" s="6"/>
      <c r="J458" s="6"/>
      <c r="K458" s="6"/>
      <c r="L458" s="6"/>
      <c r="M458" s="6"/>
      <c r="N458" s="6"/>
      <c r="O458" s="6"/>
      <c r="P458" s="6"/>
      <c r="Q458" s="6"/>
      <c r="R458" s="6"/>
    </row>
    <row r="459" spans="2:18" s="53" customFormat="1" ht="23.45" customHeight="1" x14ac:dyDescent="0.25">
      <c r="B459" s="82"/>
      <c r="C459" s="83"/>
      <c r="D459" s="83"/>
      <c r="H459" s="6"/>
      <c r="I459" s="6"/>
      <c r="J459" s="6"/>
      <c r="K459" s="6"/>
      <c r="L459" s="6"/>
      <c r="M459" s="6"/>
      <c r="N459" s="6"/>
      <c r="O459" s="6"/>
      <c r="P459" s="6"/>
      <c r="Q459" s="6"/>
      <c r="R459" s="6"/>
    </row>
    <row r="460" spans="2:18" s="53" customFormat="1" ht="23.45" customHeight="1" x14ac:dyDescent="0.25">
      <c r="B460" s="82"/>
      <c r="C460" s="83"/>
      <c r="D460" s="83"/>
      <c r="H460" s="6"/>
      <c r="I460" s="6"/>
      <c r="J460" s="6"/>
      <c r="K460" s="6"/>
      <c r="L460" s="6"/>
      <c r="M460" s="6"/>
      <c r="N460" s="6"/>
      <c r="O460" s="6"/>
      <c r="P460" s="6"/>
      <c r="Q460" s="6"/>
      <c r="R460" s="6"/>
    </row>
    <row r="461" spans="2:18" s="53" customFormat="1" ht="23.45" customHeight="1" x14ac:dyDescent="0.25">
      <c r="B461" s="82"/>
      <c r="C461" s="83"/>
      <c r="D461" s="83"/>
      <c r="H461" s="6"/>
      <c r="I461" s="6"/>
      <c r="J461" s="6"/>
      <c r="K461" s="6"/>
      <c r="L461" s="6"/>
      <c r="M461" s="6"/>
      <c r="N461" s="6"/>
      <c r="O461" s="6"/>
      <c r="P461" s="6"/>
      <c r="Q461" s="6"/>
      <c r="R461" s="6"/>
    </row>
    <row r="462" spans="2:18" s="53" customFormat="1" ht="23.45" customHeight="1" x14ac:dyDescent="0.25">
      <c r="B462" s="82"/>
      <c r="C462" s="83"/>
      <c r="D462" s="83"/>
      <c r="H462" s="6"/>
      <c r="I462" s="6"/>
      <c r="J462" s="6"/>
      <c r="K462" s="6"/>
      <c r="L462" s="6"/>
      <c r="M462" s="6"/>
      <c r="N462" s="6"/>
      <c r="O462" s="6"/>
      <c r="P462" s="6"/>
      <c r="Q462" s="6"/>
      <c r="R462" s="6"/>
    </row>
    <row r="463" spans="2:18" s="53" customFormat="1" ht="23.45" customHeight="1" x14ac:dyDescent="0.25">
      <c r="B463" s="82"/>
      <c r="C463" s="83"/>
      <c r="D463" s="83"/>
      <c r="H463" s="6"/>
      <c r="I463" s="6"/>
      <c r="J463" s="6"/>
      <c r="K463" s="6"/>
      <c r="L463" s="6"/>
      <c r="M463" s="6"/>
      <c r="N463" s="6"/>
      <c r="O463" s="6"/>
      <c r="P463" s="6"/>
      <c r="Q463" s="6"/>
      <c r="R463" s="6"/>
    </row>
    <row r="464" spans="2:18" s="53" customFormat="1" ht="23.45" customHeight="1" x14ac:dyDescent="0.25">
      <c r="B464" s="82"/>
      <c r="C464" s="83"/>
      <c r="D464" s="83"/>
      <c r="H464" s="6"/>
      <c r="I464" s="6"/>
      <c r="J464" s="6"/>
      <c r="K464" s="6"/>
      <c r="L464" s="6"/>
      <c r="M464" s="6"/>
      <c r="N464" s="6"/>
      <c r="O464" s="6"/>
      <c r="P464" s="6"/>
      <c r="Q464" s="6"/>
      <c r="R464" s="6"/>
    </row>
    <row r="465" spans="2:18" s="53" customFormat="1" ht="23.45" customHeight="1" x14ac:dyDescent="0.25">
      <c r="B465" s="82"/>
      <c r="C465" s="83"/>
      <c r="D465" s="83"/>
      <c r="H465" s="6"/>
      <c r="I465" s="6"/>
      <c r="J465" s="6"/>
      <c r="K465" s="6"/>
      <c r="L465" s="6"/>
      <c r="M465" s="6"/>
      <c r="N465" s="6"/>
      <c r="O465" s="6"/>
      <c r="P465" s="6"/>
      <c r="Q465" s="6"/>
      <c r="R465" s="6"/>
    </row>
    <row r="466" spans="2:18" s="53" customFormat="1" ht="23.45" customHeight="1" x14ac:dyDescent="0.25">
      <c r="B466" s="82"/>
      <c r="C466" s="83"/>
      <c r="D466" s="83"/>
      <c r="H466" s="6"/>
      <c r="I466" s="6"/>
      <c r="J466" s="6"/>
      <c r="K466" s="6"/>
      <c r="L466" s="6"/>
      <c r="M466" s="6"/>
      <c r="N466" s="6"/>
      <c r="O466" s="6"/>
      <c r="P466" s="6"/>
      <c r="Q466" s="6"/>
      <c r="R466" s="6"/>
    </row>
    <row r="467" spans="2:18" ht="23.45" customHeight="1" x14ac:dyDescent="0.25">
      <c r="C467" s="83"/>
    </row>
    <row r="468" spans="2:18" ht="23.45" customHeight="1" x14ac:dyDescent="0.25">
      <c r="C468" s="83"/>
    </row>
    <row r="469" spans="2:18" ht="23.45" customHeight="1" x14ac:dyDescent="0.25">
      <c r="C469" s="83"/>
    </row>
    <row r="470" spans="2:18" ht="23.45" customHeight="1" x14ac:dyDescent="0.25"/>
    <row r="471" spans="2:18" ht="23.45" customHeight="1" x14ac:dyDescent="0.25"/>
    <row r="472" spans="2:18" ht="23.45" customHeight="1" x14ac:dyDescent="0.25"/>
    <row r="473" spans="2:18" ht="13.5" customHeight="1" x14ac:dyDescent="0.25"/>
    <row r="474" spans="2:18" ht="13.5" customHeight="1" x14ac:dyDescent="0.25"/>
    <row r="475" spans="2:18" ht="13.5" customHeight="1" x14ac:dyDescent="0.25"/>
    <row r="476" spans="2:18" ht="13.5" customHeight="1" x14ac:dyDescent="0.25"/>
    <row r="477" spans="2:18" s="53" customFormat="1" hidden="1" x14ac:dyDescent="0.25">
      <c r="B477" s="6"/>
      <c r="C477" s="2"/>
      <c r="H477" s="6"/>
      <c r="I477" s="6"/>
      <c r="J477" s="6"/>
      <c r="K477" s="6"/>
      <c r="L477" s="6"/>
      <c r="M477" s="6"/>
      <c r="N477" s="6"/>
      <c r="O477" s="6"/>
      <c r="P477" s="6"/>
      <c r="Q477" s="6"/>
      <c r="R477" s="6"/>
    </row>
    <row r="478" spans="2:18" s="53" customFormat="1" hidden="1" x14ac:dyDescent="0.25">
      <c r="B478" s="6"/>
      <c r="C478" s="2"/>
      <c r="H478" s="6"/>
      <c r="I478" s="6"/>
      <c r="J478" s="6"/>
      <c r="K478" s="6"/>
      <c r="L478" s="6"/>
      <c r="M478" s="6"/>
      <c r="N478" s="6"/>
      <c r="O478" s="6"/>
      <c r="P478" s="6"/>
      <c r="Q478" s="6"/>
      <c r="R478" s="6"/>
    </row>
    <row r="479" spans="2:18" s="53" customFormat="1" hidden="1" x14ac:dyDescent="0.25">
      <c r="B479" s="6"/>
      <c r="C479" s="2"/>
      <c r="H479" s="6"/>
      <c r="I479" s="6"/>
      <c r="J479" s="6"/>
      <c r="K479" s="6"/>
      <c r="L479" s="6"/>
      <c r="M479" s="6"/>
      <c r="N479" s="6"/>
      <c r="O479" s="6"/>
      <c r="P479" s="6"/>
      <c r="Q479" s="6"/>
      <c r="R479" s="6"/>
    </row>
    <row r="480" spans="2:18" s="53" customFormat="1" hidden="1" x14ac:dyDescent="0.25">
      <c r="B480" s="6"/>
      <c r="C480" s="2"/>
      <c r="H480" s="6"/>
      <c r="I480" s="6"/>
      <c r="J480" s="6"/>
      <c r="K480" s="6"/>
      <c r="L480" s="6"/>
      <c r="M480" s="6"/>
      <c r="N480" s="6"/>
      <c r="O480" s="6"/>
      <c r="P480" s="6"/>
      <c r="Q480" s="6"/>
      <c r="R480" s="6"/>
    </row>
    <row r="481" spans="2:18" s="53" customFormat="1" hidden="1" x14ac:dyDescent="0.25">
      <c r="B481" s="6"/>
      <c r="C481" s="2"/>
      <c r="H481" s="6"/>
      <c r="I481" s="6"/>
      <c r="J481" s="6"/>
      <c r="K481" s="6"/>
      <c r="L481" s="6"/>
      <c r="M481" s="6"/>
      <c r="N481" s="6"/>
      <c r="O481" s="6"/>
      <c r="P481" s="6"/>
      <c r="Q481" s="6"/>
      <c r="R481" s="6"/>
    </row>
    <row r="482" spans="2:18" s="53" customFormat="1" hidden="1" x14ac:dyDescent="0.25">
      <c r="B482" s="6"/>
      <c r="C482" s="2"/>
      <c r="H482" s="6"/>
      <c r="I482" s="6"/>
      <c r="J482" s="6"/>
      <c r="K482" s="6"/>
      <c r="L482" s="6"/>
      <c r="M482" s="6"/>
      <c r="N482" s="6"/>
      <c r="O482" s="6"/>
      <c r="P482" s="6"/>
      <c r="Q482" s="6"/>
      <c r="R482" s="6"/>
    </row>
    <row r="483" spans="2:18" s="53" customFormat="1" hidden="1" x14ac:dyDescent="0.25">
      <c r="B483" s="6"/>
      <c r="C483" s="2"/>
      <c r="H483" s="6"/>
      <c r="I483" s="6"/>
      <c r="J483" s="6"/>
      <c r="K483" s="6"/>
      <c r="L483" s="6"/>
      <c r="M483" s="6"/>
      <c r="N483" s="6"/>
      <c r="O483" s="6"/>
      <c r="P483" s="6"/>
      <c r="Q483" s="6"/>
      <c r="R483" s="6"/>
    </row>
    <row r="484" spans="2:18" s="53" customFormat="1" hidden="1" x14ac:dyDescent="0.25">
      <c r="B484" s="6"/>
      <c r="C484" s="2"/>
      <c r="H484" s="6"/>
      <c r="I484" s="6"/>
      <c r="J484" s="6"/>
      <c r="K484" s="6"/>
      <c r="L484" s="6"/>
      <c r="M484" s="6"/>
      <c r="N484" s="6"/>
      <c r="O484" s="6"/>
      <c r="P484" s="6"/>
      <c r="Q484" s="6"/>
      <c r="R484" s="6"/>
    </row>
    <row r="485" spans="2:18" s="53" customFormat="1" hidden="1" x14ac:dyDescent="0.25">
      <c r="B485" s="6"/>
      <c r="C485" s="2"/>
      <c r="H485" s="6"/>
      <c r="I485" s="6"/>
      <c r="J485" s="6"/>
      <c r="K485" s="6"/>
      <c r="L485" s="6"/>
      <c r="M485" s="6"/>
      <c r="N485" s="6"/>
      <c r="O485" s="6"/>
      <c r="P485" s="6"/>
      <c r="Q485" s="6"/>
      <c r="R485" s="6"/>
    </row>
    <row r="486" spans="2:18" s="53" customFormat="1" hidden="1" x14ac:dyDescent="0.25">
      <c r="B486" s="6"/>
      <c r="C486" s="2"/>
      <c r="H486" s="6"/>
      <c r="I486" s="6"/>
      <c r="J486" s="6"/>
      <c r="K486" s="6"/>
      <c r="L486" s="6"/>
      <c r="M486" s="6"/>
      <c r="N486" s="6"/>
      <c r="O486" s="6"/>
      <c r="P486" s="6"/>
      <c r="Q486" s="6"/>
      <c r="R486" s="6"/>
    </row>
    <row r="487" spans="2:18" s="53" customFormat="1" hidden="1" x14ac:dyDescent="0.25">
      <c r="B487" s="6"/>
      <c r="C487" s="2"/>
      <c r="H487" s="6"/>
      <c r="I487" s="6"/>
      <c r="J487" s="6"/>
      <c r="K487" s="6"/>
      <c r="L487" s="6"/>
      <c r="M487" s="6"/>
      <c r="N487" s="6"/>
      <c r="O487" s="6"/>
      <c r="P487" s="6"/>
      <c r="Q487" s="6"/>
      <c r="R487" s="6"/>
    </row>
    <row r="488" spans="2:18" s="53" customFormat="1" hidden="1" x14ac:dyDescent="0.25">
      <c r="B488" s="6"/>
      <c r="C488" s="2"/>
      <c r="H488" s="6"/>
      <c r="I488" s="6"/>
      <c r="J488" s="6"/>
      <c r="K488" s="6"/>
      <c r="L488" s="6"/>
      <c r="M488" s="6"/>
      <c r="N488" s="6"/>
      <c r="O488" s="6"/>
      <c r="P488" s="6"/>
      <c r="Q488" s="6"/>
      <c r="R488" s="6"/>
    </row>
    <row r="489" spans="2:18" s="53" customFormat="1" hidden="1" x14ac:dyDescent="0.25">
      <c r="B489" s="6"/>
      <c r="C489" s="34"/>
      <c r="H489" s="6"/>
      <c r="I489" s="6"/>
      <c r="J489" s="6"/>
      <c r="K489" s="6"/>
      <c r="L489" s="6"/>
      <c r="M489" s="6"/>
      <c r="N489" s="6"/>
      <c r="O489" s="6"/>
      <c r="P489" s="6"/>
      <c r="Q489" s="6"/>
      <c r="R489" s="6"/>
    </row>
    <row r="490" spans="2:18" s="53" customFormat="1" hidden="1" x14ac:dyDescent="0.25">
      <c r="B490" s="6"/>
      <c r="C490" s="2"/>
      <c r="H490" s="6"/>
      <c r="I490" s="6"/>
      <c r="J490" s="6"/>
      <c r="K490" s="6"/>
      <c r="L490" s="6"/>
      <c r="M490" s="6"/>
      <c r="N490" s="6"/>
      <c r="O490" s="6"/>
      <c r="P490" s="6"/>
      <c r="Q490" s="6"/>
      <c r="R490" s="6"/>
    </row>
    <row r="491" spans="2:18" s="53" customFormat="1" hidden="1" x14ac:dyDescent="0.25">
      <c r="B491" s="6"/>
      <c r="C491" s="34"/>
      <c r="H491" s="6"/>
      <c r="I491" s="6"/>
      <c r="J491" s="6"/>
      <c r="K491" s="6"/>
      <c r="L491" s="6"/>
      <c r="M491" s="6"/>
      <c r="N491" s="6"/>
      <c r="O491" s="6"/>
      <c r="P491" s="6"/>
      <c r="Q491" s="6"/>
      <c r="R491" s="6"/>
    </row>
    <row r="492" spans="2:18" s="53" customFormat="1" hidden="1" x14ac:dyDescent="0.25">
      <c r="B492" s="6"/>
      <c r="C492" s="2"/>
      <c r="H492" s="6"/>
      <c r="I492" s="6"/>
      <c r="J492" s="6"/>
      <c r="K492" s="6"/>
      <c r="L492" s="6"/>
      <c r="M492" s="6"/>
      <c r="N492" s="6"/>
      <c r="O492" s="6"/>
      <c r="P492" s="6"/>
      <c r="Q492" s="6"/>
      <c r="R492" s="6"/>
    </row>
    <row r="493" spans="2:18" s="53" customFormat="1" hidden="1" x14ac:dyDescent="0.25">
      <c r="B493" s="6"/>
      <c r="C493" s="2"/>
      <c r="H493" s="6"/>
      <c r="I493" s="6"/>
      <c r="J493" s="6"/>
      <c r="K493" s="6"/>
      <c r="L493" s="6"/>
      <c r="M493" s="6"/>
      <c r="N493" s="6"/>
      <c r="O493" s="6"/>
      <c r="P493" s="6"/>
      <c r="Q493" s="6"/>
      <c r="R493" s="6"/>
    </row>
    <row r="494" spans="2:18" s="53" customFormat="1" hidden="1" x14ac:dyDescent="0.25">
      <c r="B494" s="6"/>
      <c r="C494" s="2"/>
      <c r="H494" s="6"/>
      <c r="I494" s="6"/>
      <c r="J494" s="6"/>
      <c r="K494" s="6"/>
      <c r="L494" s="6"/>
      <c r="M494" s="6"/>
      <c r="N494" s="6"/>
      <c r="O494" s="6"/>
      <c r="P494" s="6"/>
      <c r="Q494" s="6"/>
      <c r="R494" s="6"/>
    </row>
    <row r="495" spans="2:18" s="53" customFormat="1" hidden="1" x14ac:dyDescent="0.25">
      <c r="B495" s="6"/>
      <c r="C495" s="2"/>
      <c r="H495" s="6"/>
      <c r="I495" s="6"/>
      <c r="J495" s="6"/>
      <c r="K495" s="6"/>
      <c r="L495" s="6"/>
      <c r="M495" s="6"/>
      <c r="N495" s="6"/>
      <c r="O495" s="6"/>
      <c r="P495" s="6"/>
      <c r="Q495" s="6"/>
      <c r="R495" s="6"/>
    </row>
    <row r="496" spans="2:18" s="53" customFormat="1" hidden="1" x14ac:dyDescent="0.25">
      <c r="B496" s="6"/>
      <c r="C496" s="34"/>
      <c r="H496" s="6"/>
      <c r="I496" s="6"/>
      <c r="J496" s="6"/>
      <c r="K496" s="6"/>
      <c r="L496" s="6"/>
      <c r="M496" s="6"/>
      <c r="N496" s="6"/>
      <c r="O496" s="6"/>
      <c r="P496" s="6"/>
      <c r="Q496" s="6"/>
      <c r="R496" s="6"/>
    </row>
    <row r="497" spans="2:18" s="53" customFormat="1" hidden="1" x14ac:dyDescent="0.25">
      <c r="B497" s="6"/>
      <c r="C497" s="2"/>
      <c r="H497" s="6"/>
      <c r="I497" s="6"/>
      <c r="J497" s="6"/>
      <c r="K497" s="6"/>
      <c r="L497" s="6"/>
      <c r="M497" s="6"/>
      <c r="N497" s="6"/>
      <c r="O497" s="6"/>
      <c r="P497" s="6"/>
      <c r="Q497" s="6"/>
      <c r="R497" s="6"/>
    </row>
    <row r="498" spans="2:18" s="53" customFormat="1" hidden="1" x14ac:dyDescent="0.25">
      <c r="B498" s="6"/>
      <c r="C498" s="2"/>
      <c r="H498" s="6"/>
      <c r="I498" s="6"/>
      <c r="J498" s="6"/>
      <c r="K498" s="6"/>
      <c r="L498" s="6"/>
      <c r="M498" s="6"/>
      <c r="N498" s="6"/>
      <c r="O498" s="6"/>
      <c r="P498" s="6"/>
      <c r="Q498" s="6"/>
      <c r="R498" s="6"/>
    </row>
    <row r="499" spans="2:18" s="53" customFormat="1" hidden="1" x14ac:dyDescent="0.25">
      <c r="B499" s="6"/>
      <c r="C499" s="2"/>
      <c r="H499" s="6"/>
      <c r="I499" s="6"/>
      <c r="J499" s="6"/>
      <c r="K499" s="6"/>
      <c r="L499" s="6"/>
      <c r="M499" s="6"/>
      <c r="N499" s="6"/>
      <c r="O499" s="6"/>
      <c r="P499" s="6"/>
      <c r="Q499" s="6"/>
      <c r="R499" s="6"/>
    </row>
    <row r="500" spans="2:18" s="53" customFormat="1" hidden="1" x14ac:dyDescent="0.25">
      <c r="B500" s="6"/>
      <c r="C500" s="2"/>
      <c r="H500" s="6"/>
      <c r="I500" s="6"/>
      <c r="J500" s="6"/>
      <c r="K500" s="6"/>
      <c r="L500" s="6"/>
      <c r="M500" s="6"/>
      <c r="N500" s="6"/>
      <c r="O500" s="6"/>
      <c r="P500" s="6"/>
      <c r="Q500" s="6"/>
      <c r="R500" s="6"/>
    </row>
    <row r="501" spans="2:18" s="53" customFormat="1" hidden="1" x14ac:dyDescent="0.25">
      <c r="B501" s="6"/>
      <c r="C501" s="2"/>
      <c r="H501" s="6"/>
      <c r="I501" s="6"/>
      <c r="J501" s="6"/>
      <c r="K501" s="6"/>
      <c r="L501" s="6"/>
      <c r="M501" s="6"/>
      <c r="N501" s="6"/>
      <c r="O501" s="6"/>
      <c r="P501" s="6"/>
      <c r="Q501" s="6"/>
      <c r="R501" s="6"/>
    </row>
    <row r="502" spans="2:18" s="53" customFormat="1" hidden="1" x14ac:dyDescent="0.25">
      <c r="B502" s="6"/>
      <c r="C502" s="2"/>
      <c r="H502" s="6"/>
      <c r="I502" s="6"/>
      <c r="J502" s="6"/>
      <c r="K502" s="6"/>
      <c r="L502" s="6"/>
      <c r="M502" s="6"/>
      <c r="N502" s="6"/>
      <c r="O502" s="6"/>
      <c r="P502" s="6"/>
      <c r="Q502" s="6"/>
      <c r="R502" s="6"/>
    </row>
    <row r="503" spans="2:18" s="53" customFormat="1" hidden="1" x14ac:dyDescent="0.25">
      <c r="B503" s="6"/>
      <c r="C503" s="2"/>
      <c r="H503" s="6"/>
      <c r="I503" s="6"/>
      <c r="J503" s="6"/>
      <c r="K503" s="6"/>
      <c r="L503" s="6"/>
      <c r="M503" s="6"/>
      <c r="N503" s="6"/>
      <c r="O503" s="6"/>
      <c r="P503" s="6"/>
      <c r="Q503" s="6"/>
      <c r="R503" s="6"/>
    </row>
    <row r="504" spans="2:18" s="53" customFormat="1" hidden="1" x14ac:dyDescent="0.25">
      <c r="B504" s="6"/>
      <c r="C504" s="2"/>
      <c r="H504" s="6"/>
      <c r="I504" s="6"/>
      <c r="J504" s="6"/>
      <c r="K504" s="6"/>
      <c r="L504" s="6"/>
      <c r="M504" s="6"/>
      <c r="N504" s="6"/>
      <c r="O504" s="6"/>
      <c r="P504" s="6"/>
      <c r="Q504" s="6"/>
      <c r="R504" s="6"/>
    </row>
    <row r="505" spans="2:18" x14ac:dyDescent="0.25"/>
    <row r="506" spans="2:18" x14ac:dyDescent="0.25"/>
    <row r="507" spans="2:18" x14ac:dyDescent="0.25"/>
    <row r="508" spans="2:18" x14ac:dyDescent="0.25"/>
    <row r="509" spans="2:18" x14ac:dyDescent="0.25"/>
    <row r="510" spans="2:18" x14ac:dyDescent="0.25"/>
    <row r="511" spans="2:18" x14ac:dyDescent="0.25"/>
    <row r="512" spans="2:18"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sheetData>
  <sheetProtection sheet="1" selectLockedCells="1"/>
  <protectedRanges>
    <protectedRange sqref="B4:G4" name="Range1"/>
  </protectedRanges>
  <mergeCells count="20">
    <mergeCell ref="B2:G2"/>
    <mergeCell ref="B65:G65"/>
    <mergeCell ref="B46:G46"/>
    <mergeCell ref="B47:G47"/>
    <mergeCell ref="B40:G40"/>
    <mergeCell ref="B50:G50"/>
    <mergeCell ref="B55:G55"/>
    <mergeCell ref="B42:G42"/>
    <mergeCell ref="B41:G41"/>
    <mergeCell ref="B51:G51"/>
    <mergeCell ref="B54:G54"/>
    <mergeCell ref="B53:G53"/>
    <mergeCell ref="B43:G43"/>
    <mergeCell ref="B48:G48"/>
    <mergeCell ref="B49:G49"/>
    <mergeCell ref="B52:G52"/>
    <mergeCell ref="B44:G44"/>
    <mergeCell ref="B45:G45"/>
    <mergeCell ref="B56:G56"/>
    <mergeCell ref="B4:G4"/>
  </mergeCells>
  <phoneticPr fontId="8" type="noConversion"/>
  <dataValidations count="1">
    <dataValidation type="list" allowBlank="1" showInputMessage="1" showErrorMessage="1" sqref="B4" xr:uid="{AB6B2287-0799-4BDD-8E26-C4960B363E9A}">
      <formula1>$D$67:$D$469</formula1>
    </dataValidation>
  </dataValidations>
  <pageMargins left="0.70866141732282995" right="0.70866141732282995" top="0.74803149606299002" bottom="0.74803149606299002" header="0.31496062992126" footer="0.31496062992126"/>
  <pageSetup paperSize="9" scale="35" orientation="landscape" r:id="rId1"/>
  <headerFooter>
    <oddHeader>&amp;C&amp;"Calibri"&amp;10&amp;K000000 OFFICIAL&amp;1#_x000D_</oddHeader>
    <oddFooter>&amp;C_x000D_&amp;1#&amp;"Calibri"&amp;10&amp;K000000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178D1-2FF2-4BE9-933A-35B21C3D9EAD}">
  <sheetPr>
    <pageSetUpPr fitToPage="1"/>
  </sheetPr>
  <dimension ref="A1:Y376"/>
  <sheetViews>
    <sheetView showGridLines="0" zoomScaleNormal="100" workbookViewId="0">
      <pane xSplit="4" ySplit="8" topLeftCell="E9" activePane="bottomRight" state="frozen"/>
      <selection activeCell="C1" sqref="C1"/>
      <selection pane="topRight" activeCell="C1" sqref="C1"/>
      <selection pane="bottomLeft" activeCell="C1" sqref="C1"/>
      <selection pane="bottomRight"/>
    </sheetView>
  </sheetViews>
  <sheetFormatPr defaultColWidth="9.28515625" defaultRowHeight="15" customHeight="1" outlineLevelCol="1" x14ac:dyDescent="0.25"/>
  <cols>
    <col min="1" max="1" width="6.5703125" style="1" hidden="1" customWidth="1" outlineLevel="1"/>
    <col min="2" max="2" width="11.5703125" style="1" hidden="1" customWidth="1" outlineLevel="1"/>
    <col min="3" max="3" width="2.42578125" style="1" customWidth="1" collapsed="1"/>
    <col min="4" max="4" width="52.28515625" style="2" customWidth="1"/>
    <col min="5" max="6" width="10.5703125" style="1" customWidth="1"/>
    <col min="7" max="9" width="15.7109375" style="5" customWidth="1"/>
    <col min="10" max="11" width="15.7109375" style="6" customWidth="1"/>
    <col min="12" max="14" width="15.7109375" style="7" customWidth="1"/>
    <col min="15" max="16" width="15.7109375" style="6" customWidth="1"/>
    <col min="17" max="17" width="15.7109375" style="8" customWidth="1"/>
    <col min="18" max="18" width="15.7109375" style="6" customWidth="1"/>
    <col min="19" max="16384" width="9.28515625" style="6"/>
  </cols>
  <sheetData>
    <row r="1" spans="1:25" ht="15" customHeight="1" x14ac:dyDescent="0.25">
      <c r="I1" s="200"/>
    </row>
    <row r="2" spans="1:25" ht="13.5" customHeight="1" thickBot="1" x14ac:dyDescent="0.3">
      <c r="A2" s="9"/>
      <c r="B2" s="9"/>
      <c r="C2" s="9"/>
      <c r="D2" s="10" t="s">
        <v>853</v>
      </c>
      <c r="E2" s="9"/>
      <c r="F2" s="9"/>
      <c r="I2" s="200"/>
      <c r="O2" s="12"/>
      <c r="P2" s="12"/>
    </row>
    <row r="3" spans="1:25" ht="3.95" hidden="1" customHeight="1" x14ac:dyDescent="0.25">
      <c r="A3" s="9"/>
      <c r="B3" s="9"/>
      <c r="C3" s="9"/>
      <c r="D3" s="10"/>
      <c r="E3" s="9"/>
      <c r="F3" s="9"/>
      <c r="I3" s="200"/>
    </row>
    <row r="4" spans="1:25" s="17" customFormat="1" ht="18.75" hidden="1" customHeight="1" thickBot="1" x14ac:dyDescent="0.3">
      <c r="A4" s="15" t="s">
        <v>854</v>
      </c>
      <c r="B4" s="15" t="s">
        <v>855</v>
      </c>
      <c r="C4" s="15"/>
      <c r="D4" s="62" t="s">
        <v>856</v>
      </c>
      <c r="E4" s="15" t="s">
        <v>857</v>
      </c>
      <c r="F4" s="15" t="s">
        <v>858</v>
      </c>
      <c r="G4" s="15" t="s">
        <v>42</v>
      </c>
      <c r="H4" s="114" t="s">
        <v>47</v>
      </c>
      <c r="I4" s="201" t="s">
        <v>52</v>
      </c>
      <c r="J4" s="15" t="s">
        <v>57</v>
      </c>
      <c r="K4" s="15" t="s">
        <v>62</v>
      </c>
      <c r="L4" s="13" t="s">
        <v>67</v>
      </c>
      <c r="M4" s="13" t="s">
        <v>109</v>
      </c>
      <c r="N4" s="16" t="s">
        <v>94</v>
      </c>
      <c r="O4" s="17" t="s">
        <v>115</v>
      </c>
      <c r="P4" s="17" t="s">
        <v>860</v>
      </c>
      <c r="Q4" s="18" t="s">
        <v>861</v>
      </c>
    </row>
    <row r="5" spans="1:25" ht="90" customHeight="1" thickBot="1" x14ac:dyDescent="0.3">
      <c r="A5" s="19"/>
      <c r="B5" s="20"/>
      <c r="C5" s="19"/>
      <c r="D5" s="97" t="s">
        <v>862</v>
      </c>
      <c r="E5" s="20" t="s">
        <v>863</v>
      </c>
      <c r="F5" s="20" t="s">
        <v>864</v>
      </c>
      <c r="G5" s="23" t="s">
        <v>866</v>
      </c>
      <c r="H5" s="24" t="s">
        <v>867</v>
      </c>
      <c r="I5" s="23" t="s">
        <v>1335</v>
      </c>
      <c r="J5" s="23" t="s">
        <v>1334</v>
      </c>
      <c r="K5" s="23" t="s">
        <v>1360</v>
      </c>
      <c r="L5" s="22" t="s">
        <v>870</v>
      </c>
      <c r="M5" s="22" t="s">
        <v>1312</v>
      </c>
      <c r="N5" s="23" t="s">
        <v>871</v>
      </c>
      <c r="O5" s="21" t="s">
        <v>114</v>
      </c>
      <c r="P5" s="135" t="s">
        <v>1328</v>
      </c>
      <c r="Q5" s="179" t="s">
        <v>872</v>
      </c>
      <c r="U5" s="26"/>
    </row>
    <row r="6" spans="1:25" ht="15.75" thickBot="1" x14ac:dyDescent="0.3">
      <c r="A6" s="35"/>
      <c r="C6" s="35"/>
      <c r="D6" s="98"/>
      <c r="G6" s="91" t="s">
        <v>10</v>
      </c>
      <c r="H6" s="91" t="s">
        <v>10</v>
      </c>
      <c r="I6" s="91" t="s">
        <v>10</v>
      </c>
      <c r="J6" s="91" t="s">
        <v>10</v>
      </c>
      <c r="K6" s="91" t="s">
        <v>10</v>
      </c>
      <c r="L6" s="91" t="s">
        <v>10</v>
      </c>
      <c r="M6" s="91" t="s">
        <v>10</v>
      </c>
      <c r="N6" s="91" t="s">
        <v>10</v>
      </c>
      <c r="O6" s="89" t="s">
        <v>10</v>
      </c>
      <c r="P6" s="90"/>
      <c r="Q6" s="115" t="s">
        <v>873</v>
      </c>
      <c r="R6" s="87"/>
      <c r="U6" s="26"/>
    </row>
    <row r="7" spans="1:25" ht="15.75" thickBot="1" x14ac:dyDescent="0.3">
      <c r="A7" s="19"/>
      <c r="B7" s="20"/>
      <c r="C7" s="19"/>
      <c r="D7" s="99"/>
      <c r="E7" s="20"/>
      <c r="F7" s="20"/>
      <c r="G7" s="28" t="s">
        <v>5</v>
      </c>
      <c r="H7" s="28" t="s">
        <v>5</v>
      </c>
      <c r="I7" s="28" t="s">
        <v>5</v>
      </c>
      <c r="J7" s="28" t="s">
        <v>5</v>
      </c>
      <c r="K7" s="28" t="s">
        <v>5</v>
      </c>
      <c r="L7" s="28" t="s">
        <v>5</v>
      </c>
      <c r="M7" s="28" t="s">
        <v>5</v>
      </c>
      <c r="N7" s="28" t="s">
        <v>5</v>
      </c>
      <c r="O7" s="29" t="s">
        <v>5</v>
      </c>
      <c r="P7" s="180"/>
      <c r="Q7" s="116" t="s">
        <v>5</v>
      </c>
      <c r="R7" s="30"/>
      <c r="U7" s="26"/>
    </row>
    <row r="8" spans="1:25" x14ac:dyDescent="0.25">
      <c r="A8" s="35" t="s">
        <v>128</v>
      </c>
      <c r="B8" s="1" t="s">
        <v>874</v>
      </c>
      <c r="C8" s="35"/>
      <c r="D8" s="33" t="s">
        <v>129</v>
      </c>
      <c r="E8" s="32"/>
      <c r="F8" s="32"/>
      <c r="G8" s="137">
        <f>_xlfn.IFNA(INDEX(input_data!$1:$1048576,MATCH($A8,input_data!$C:$C,0),MATCH(G$4,input_data!$1:$1,0)),"")</f>
        <v>18381.422692200002</v>
      </c>
      <c r="H8" s="137">
        <f>_xlfn.IFNA(INDEX(input_data!$1:$1048576,MATCH($A8,input_data!$C:$C,0),MATCH(H$4,input_data!$1:$1,0)),"")</f>
        <v>10439.36150608</v>
      </c>
      <c r="I8" s="137">
        <f>_xlfn.IFNA(INDEX(input_data!$1:$1048576,MATCH($A8,input_data!$C:$C,0),MATCH(I$4,input_data!$1:$1,0)),"")</f>
        <v>2139.82401467</v>
      </c>
      <c r="J8" s="137">
        <f>_xlfn.IFNA(INDEX(input_data!$1:$1048576,MATCH($A8,input_data!$C:$C,0),MATCH(J$4,input_data!$1:$1,0)),"")</f>
        <v>36153.51179551</v>
      </c>
      <c r="K8" s="137">
        <f>_xlfn.IFNA(INDEX(input_data!$1:$1048576,MATCH($A8,input_data!$C:$C,0),MATCH(K$4,input_data!$1:$1,0)),"")</f>
        <v>520.93832012999997</v>
      </c>
      <c r="L8" s="137">
        <f>_xlfn.IFNA(INDEX(input_data!$1:$1048576,MATCH($A8,input_data!$C:$C,0),MATCH(L$4,input_data!$1:$1,0)),"")</f>
        <v>253.45749900000001</v>
      </c>
      <c r="M8" s="137">
        <f>_xlfn.IFNA(INDEX(input_data!$1:$1048576,MATCH($A8,input_data!$C:$C,0),MATCH(M$4,input_data!$1:$1,0)),"")</f>
        <v>12.5</v>
      </c>
      <c r="N8" s="137">
        <f>_xlfn.IFNA(INDEX(input_data!$1:$1048576,MATCH($A8,input_data!$C:$C,0),MATCH(N$4,input_data!$1:$1,0)),"")</f>
        <v>444.24051125</v>
      </c>
      <c r="O8" s="138">
        <f>_xlfn.IFNA(INDEX(input_data!$1:$1048576,MATCH($A8,input_data!$C:$C,0),MATCH(O$4,input_data!$1:$1,0)),"")</f>
        <v>68345.256338830004</v>
      </c>
      <c r="P8" s="169">
        <f>_xlfn.IFNA(INDEX(input_data!$1:$1048576,MATCH($A8,input_data!$C:$C,0),MATCH(P$4,input_data!$1:$1,0)),"")</f>
        <v>58568219.002999999</v>
      </c>
      <c r="Q8" s="198">
        <f>O8/P8*10^6</f>
        <v>1166.9341752620001</v>
      </c>
      <c r="R8" s="41"/>
    </row>
    <row r="9" spans="1:25" x14ac:dyDescent="0.25">
      <c r="A9" s="42" t="s">
        <v>130</v>
      </c>
      <c r="B9" s="6" t="s">
        <v>875</v>
      </c>
      <c r="C9" s="35"/>
      <c r="D9" s="42" t="s">
        <v>131</v>
      </c>
      <c r="E9" s="6" t="s">
        <v>876</v>
      </c>
      <c r="F9" s="6" t="s">
        <v>877</v>
      </c>
      <c r="G9" s="39">
        <f>_xlfn.IFNA(INDEX(input_data!$1:$1048576,MATCH($A9,input_data!$C:$C,0),MATCH(G$4,input_data!$1:$1,0)),"")</f>
        <v>4.5097635</v>
      </c>
      <c r="H9" s="39">
        <f>_xlfn.IFNA(INDEX(input_data!$1:$1048576,MATCH($A9,input_data!$C:$C,0),MATCH(H$4,input_data!$1:$1,0)),"")</f>
        <v>0.66215458999999999</v>
      </c>
      <c r="I9" s="39">
        <f>_xlfn.IFNA(INDEX(input_data!$1:$1048576,MATCH($A9,input_data!$C:$C,0),MATCH(I$4,input_data!$1:$1,0)),"")</f>
        <v>0</v>
      </c>
      <c r="J9" s="39">
        <f>_xlfn.IFNA(INDEX(input_data!$1:$1048576,MATCH($A9,input_data!$C:$C,0),MATCH(J$4,input_data!$1:$1,0)),"")</f>
        <v>7.4786318300000003</v>
      </c>
      <c r="K9" s="39">
        <f>_xlfn.IFNA(INDEX(input_data!$1:$1048576,MATCH($A9,input_data!$C:$C,0),MATCH(K$4,input_data!$1:$1,0)),"")</f>
        <v>0.25556739000000001</v>
      </c>
      <c r="L9" s="39">
        <f>_xlfn.IFNA(INDEX(input_data!$1:$1048576,MATCH($A9,input_data!$C:$C,0),MATCH(L$4,input_data!$1:$1,0)),"")</f>
        <v>0</v>
      </c>
      <c r="M9" s="39">
        <f>_xlfn.IFNA(INDEX(input_data!$1:$1048576,MATCH($A9,input_data!$C:$C,0),MATCH(M$4,input_data!$1:$1,0)),"")</f>
        <v>0</v>
      </c>
      <c r="N9" s="39">
        <f>_xlfn.IFNA(INDEX(input_data!$1:$1048576,MATCH($A9,input_data!$C:$C,0),MATCH(N$4,input_data!$1:$1,0)),"")</f>
        <v>0.21091704999999999</v>
      </c>
      <c r="O9" s="36">
        <f>_xlfn.IFNA(INDEX(input_data!$1:$1048576,MATCH($A9,input_data!$C:$C,0),MATCH(O$4,input_data!$1:$1,0)),"")</f>
        <v>13.117034350000001</v>
      </c>
      <c r="P9" s="37">
        <f>_xlfn.IFNA(INDEX(input_data!$1:$1048576,MATCH($A9,input_data!$C:$C,0),MATCH(P$4,input_data!$1:$1,0)),"")</f>
        <v>65058.517999999996</v>
      </c>
      <c r="Q9" s="199">
        <f>_xlfn.IFNA(INDEX(input_data!$1:$1048576,MATCH($A9,input_data!$C:$C,0),MATCH(Q$4,input_data!$1:$1,0)),"")</f>
        <v>201.61901553000001</v>
      </c>
      <c r="R9" s="43"/>
    </row>
    <row r="10" spans="1:25" x14ac:dyDescent="0.25">
      <c r="A10" s="42" t="s">
        <v>132</v>
      </c>
      <c r="B10" s="6" t="s">
        <v>879</v>
      </c>
      <c r="C10" s="35"/>
      <c r="D10" s="42" t="s">
        <v>133</v>
      </c>
      <c r="E10" s="6" t="s">
        <v>880</v>
      </c>
      <c r="F10" s="6" t="s">
        <v>877</v>
      </c>
      <c r="G10" s="39">
        <f>_xlfn.IFNA(INDEX(input_data!$1:$1048576,MATCH($A10,input_data!$C:$C,0),MATCH(G$4,input_data!$1:$1,0)),"")</f>
        <v>7.0767631700000004</v>
      </c>
      <c r="H10" s="39">
        <f>_xlfn.IFNA(INDEX(input_data!$1:$1048576,MATCH($A10,input_data!$C:$C,0),MATCH(H$4,input_data!$1:$1,0)),"")</f>
        <v>1.65605698</v>
      </c>
      <c r="I10" s="39">
        <f>_xlfn.IFNA(INDEX(input_data!$1:$1048576,MATCH($A10,input_data!$C:$C,0),MATCH(I$4,input_data!$1:$1,0)),"")</f>
        <v>0</v>
      </c>
      <c r="J10" s="39">
        <f>_xlfn.IFNA(INDEX(input_data!$1:$1048576,MATCH($A10,input_data!$C:$C,0),MATCH(J$4,input_data!$1:$1,0)),"")</f>
        <v>8.0459125999999994</v>
      </c>
      <c r="K10" s="39">
        <f>_xlfn.IFNA(INDEX(input_data!$1:$1048576,MATCH($A10,input_data!$C:$C,0),MATCH(K$4,input_data!$1:$1,0)),"")</f>
        <v>0.24027377</v>
      </c>
      <c r="L10" s="39">
        <f>_xlfn.IFNA(INDEX(input_data!$1:$1048576,MATCH($A10,input_data!$C:$C,0),MATCH(L$4,input_data!$1:$1,0)),"")</f>
        <v>0</v>
      </c>
      <c r="M10" s="39">
        <f>_xlfn.IFNA(INDEX(input_data!$1:$1048576,MATCH($A10,input_data!$C:$C,0),MATCH(M$4,input_data!$1:$1,0)),"")</f>
        <v>0</v>
      </c>
      <c r="N10" s="39">
        <f>_xlfn.IFNA(INDEX(input_data!$1:$1048576,MATCH($A10,input_data!$C:$C,0),MATCH(N$4,input_data!$1:$1,0)),"")</f>
        <v>0.24073267000000001</v>
      </c>
      <c r="O10" s="36">
        <f>_xlfn.IFNA(INDEX(input_data!$1:$1048576,MATCH($A10,input_data!$C:$C,0),MATCH(O$4,input_data!$1:$1,0)),"")</f>
        <v>17.259739190000001</v>
      </c>
      <c r="P10" s="37">
        <f>_xlfn.IFNA(INDEX(input_data!$1:$1048576,MATCH($A10,input_data!$C:$C,0),MATCH(P$4,input_data!$1:$1,0)),"")</f>
        <v>128774.219</v>
      </c>
      <c r="Q10" s="199">
        <f>_xlfn.IFNA(INDEX(input_data!$1:$1048576,MATCH($A10,input_data!$C:$C,0),MATCH(Q$4,input_data!$1:$1,0)),"")</f>
        <v>134.03101432</v>
      </c>
      <c r="R10" s="43"/>
    </row>
    <row r="11" spans="1:25" x14ac:dyDescent="0.25">
      <c r="A11" s="42" t="s">
        <v>134</v>
      </c>
      <c r="B11" s="6" t="s">
        <v>881</v>
      </c>
      <c r="C11" s="35"/>
      <c r="D11" s="42" t="s">
        <v>135</v>
      </c>
      <c r="E11" s="6" t="s">
        <v>876</v>
      </c>
      <c r="F11" s="6" t="s">
        <v>877</v>
      </c>
      <c r="G11" s="39">
        <f>_xlfn.IFNA(INDEX(input_data!$1:$1048576,MATCH($A11,input_data!$C:$C,0),MATCH(G$4,input_data!$1:$1,0)),"")</f>
        <v>9.1915073300000003</v>
      </c>
      <c r="H11" s="39">
        <f>_xlfn.IFNA(INDEX(input_data!$1:$1048576,MATCH($A11,input_data!$C:$C,0),MATCH(H$4,input_data!$1:$1,0)),"")</f>
        <v>2.2827912800000001</v>
      </c>
      <c r="I11" s="39">
        <f>_xlfn.IFNA(INDEX(input_data!$1:$1048576,MATCH($A11,input_data!$C:$C,0),MATCH(I$4,input_data!$1:$1,0)),"")</f>
        <v>0</v>
      </c>
      <c r="J11" s="39">
        <f>_xlfn.IFNA(INDEX(input_data!$1:$1048576,MATCH($A11,input_data!$C:$C,0),MATCH(J$4,input_data!$1:$1,0)),"")</f>
        <v>13.4515745</v>
      </c>
      <c r="K11" s="39">
        <f>_xlfn.IFNA(INDEX(input_data!$1:$1048576,MATCH($A11,input_data!$C:$C,0),MATCH(K$4,input_data!$1:$1,0)),"")</f>
        <v>1.02279243</v>
      </c>
      <c r="L11" s="39">
        <f>_xlfn.IFNA(INDEX(input_data!$1:$1048576,MATCH($A11,input_data!$C:$C,0),MATCH(L$4,input_data!$1:$1,0)),"")</f>
        <v>0</v>
      </c>
      <c r="M11" s="39">
        <f>_xlfn.IFNA(INDEX(input_data!$1:$1048576,MATCH($A11,input_data!$C:$C,0),MATCH(M$4,input_data!$1:$1,0)),"")</f>
        <v>0</v>
      </c>
      <c r="N11" s="39">
        <f>_xlfn.IFNA(INDEX(input_data!$1:$1048576,MATCH($A11,input_data!$C:$C,0),MATCH(N$4,input_data!$1:$1,0)),"")</f>
        <v>0.60424414000000004</v>
      </c>
      <c r="O11" s="36">
        <f>_xlfn.IFNA(INDEX(input_data!$1:$1048576,MATCH($A11,input_data!$C:$C,0),MATCH(O$4,input_data!$1:$1,0)),"")</f>
        <v>26.552909679999999</v>
      </c>
      <c r="P11" s="37">
        <f>_xlfn.IFNA(INDEX(input_data!$1:$1048576,MATCH($A11,input_data!$C:$C,0),MATCH(P$4,input_data!$1:$1,0)),"")</f>
        <v>169635.47700000001</v>
      </c>
      <c r="Q11" s="199">
        <f>_xlfn.IFNA(INDEX(input_data!$1:$1048576,MATCH($A11,input_data!$C:$C,0),MATCH(Q$4,input_data!$1:$1,0)),"")</f>
        <v>156.52922462999999</v>
      </c>
      <c r="R11" s="43"/>
      <c r="Y11" s="12"/>
    </row>
    <row r="12" spans="1:25" x14ac:dyDescent="0.25">
      <c r="A12" s="42" t="s">
        <v>136</v>
      </c>
      <c r="B12" s="6" t="s">
        <v>882</v>
      </c>
      <c r="C12" s="35"/>
      <c r="D12" s="42" t="s">
        <v>137</v>
      </c>
      <c r="E12" s="6" t="s">
        <v>880</v>
      </c>
      <c r="F12" s="6" t="s">
        <v>877</v>
      </c>
      <c r="G12" s="39">
        <f>_xlfn.IFNA(INDEX(input_data!$1:$1048576,MATCH($A12,input_data!$C:$C,0),MATCH(G$4,input_data!$1:$1,0)),"")</f>
        <v>10.49295167</v>
      </c>
      <c r="H12" s="39">
        <f>_xlfn.IFNA(INDEX(input_data!$1:$1048576,MATCH($A12,input_data!$C:$C,0),MATCH(H$4,input_data!$1:$1,0)),"")</f>
        <v>1.3929435699999999</v>
      </c>
      <c r="I12" s="39">
        <f>_xlfn.IFNA(INDEX(input_data!$1:$1048576,MATCH($A12,input_data!$C:$C,0),MATCH(I$4,input_data!$1:$1,0)),"")</f>
        <v>0</v>
      </c>
      <c r="J12" s="39">
        <f>_xlfn.IFNA(INDEX(input_data!$1:$1048576,MATCH($A12,input_data!$C:$C,0),MATCH(J$4,input_data!$1:$1,0)),"")</f>
        <v>7.1510596800000004</v>
      </c>
      <c r="K12" s="39">
        <f>_xlfn.IFNA(INDEX(input_data!$1:$1048576,MATCH($A12,input_data!$C:$C,0),MATCH(K$4,input_data!$1:$1,0)),"")</f>
        <v>1.47036134</v>
      </c>
      <c r="L12" s="39">
        <f>_xlfn.IFNA(INDEX(input_data!$1:$1048576,MATCH($A12,input_data!$C:$C,0),MATCH(L$4,input_data!$1:$1,0)),"")</f>
        <v>0</v>
      </c>
      <c r="M12" s="39">
        <f>_xlfn.IFNA(INDEX(input_data!$1:$1048576,MATCH($A12,input_data!$C:$C,0),MATCH(M$4,input_data!$1:$1,0)),"")</f>
        <v>0</v>
      </c>
      <c r="N12" s="39">
        <f>_xlfn.IFNA(INDEX(input_data!$1:$1048576,MATCH($A12,input_data!$C:$C,0),MATCH(N$4,input_data!$1:$1,0)),"")</f>
        <v>0.23017209999999999</v>
      </c>
      <c r="O12" s="36">
        <f>_xlfn.IFNA(INDEX(input_data!$1:$1048576,MATCH($A12,input_data!$C:$C,0),MATCH(O$4,input_data!$1:$1,0)),"")</f>
        <v>20.737488370000001</v>
      </c>
      <c r="P12" s="37">
        <f>_xlfn.IFNA(INDEX(input_data!$1:$1048576,MATCH($A12,input_data!$C:$C,0),MATCH(P$4,input_data!$1:$1,0)),"")</f>
        <v>128513.329</v>
      </c>
      <c r="Q12" s="199">
        <f>_xlfn.IFNA(INDEX(input_data!$1:$1048576,MATCH($A12,input_data!$C:$C,0),MATCH(Q$4,input_data!$1:$1,0)),"")</f>
        <v>161.36449450999999</v>
      </c>
      <c r="R12" s="43"/>
    </row>
    <row r="13" spans="1:25" x14ac:dyDescent="0.25">
      <c r="A13" s="42" t="s">
        <v>138</v>
      </c>
      <c r="B13" s="6" t="s">
        <v>883</v>
      </c>
      <c r="C13" s="35"/>
      <c r="D13" s="42" t="s">
        <v>139</v>
      </c>
      <c r="E13" s="6" t="s">
        <v>876</v>
      </c>
      <c r="F13" s="6" t="s">
        <v>877</v>
      </c>
      <c r="G13" s="39">
        <f>_xlfn.IFNA(INDEX(input_data!$1:$1048576,MATCH($A13,input_data!$C:$C,0),MATCH(G$4,input_data!$1:$1,0)),"")</f>
        <v>9.5738032799999999</v>
      </c>
      <c r="H13" s="39">
        <f>_xlfn.IFNA(INDEX(input_data!$1:$1048576,MATCH($A13,input_data!$C:$C,0),MATCH(H$4,input_data!$1:$1,0)),"")</f>
        <v>2.8431059200000002</v>
      </c>
      <c r="I13" s="39">
        <f>_xlfn.IFNA(INDEX(input_data!$1:$1048576,MATCH($A13,input_data!$C:$C,0),MATCH(I$4,input_data!$1:$1,0)),"")</f>
        <v>0</v>
      </c>
      <c r="J13" s="39">
        <f>_xlfn.IFNA(INDEX(input_data!$1:$1048576,MATCH($A13,input_data!$C:$C,0),MATCH(J$4,input_data!$1:$1,0)),"")</f>
        <v>9.3664227199999992</v>
      </c>
      <c r="K13" s="39">
        <f>_xlfn.IFNA(INDEX(input_data!$1:$1048576,MATCH($A13,input_data!$C:$C,0),MATCH(K$4,input_data!$1:$1,0)),"")</f>
        <v>0.74005213999999997</v>
      </c>
      <c r="L13" s="39">
        <f>_xlfn.IFNA(INDEX(input_data!$1:$1048576,MATCH($A13,input_data!$C:$C,0),MATCH(L$4,input_data!$1:$1,0)),"")</f>
        <v>0</v>
      </c>
      <c r="M13" s="39">
        <f>_xlfn.IFNA(INDEX(input_data!$1:$1048576,MATCH($A13,input_data!$C:$C,0),MATCH(M$4,input_data!$1:$1,0)),"")</f>
        <v>0</v>
      </c>
      <c r="N13" s="39">
        <f>_xlfn.IFNA(INDEX(input_data!$1:$1048576,MATCH($A13,input_data!$C:$C,0),MATCH(N$4,input_data!$1:$1,0)),"")</f>
        <v>0.43020429999999998</v>
      </c>
      <c r="O13" s="36">
        <f>_xlfn.IFNA(INDEX(input_data!$1:$1048576,MATCH($A13,input_data!$C:$C,0),MATCH(O$4,input_data!$1:$1,0)),"")</f>
        <v>22.953588360000001</v>
      </c>
      <c r="P13" s="37">
        <f>_xlfn.IFNA(INDEX(input_data!$1:$1048576,MATCH($A13,input_data!$C:$C,0),MATCH(P$4,input_data!$1:$1,0)),"")</f>
        <v>139529.29800000001</v>
      </c>
      <c r="Q13" s="199">
        <f>_xlfn.IFNA(INDEX(input_data!$1:$1048576,MATCH($A13,input_data!$C:$C,0),MATCH(Q$4,input_data!$1:$1,0)),"")</f>
        <v>164.50730199</v>
      </c>
      <c r="R13" s="43"/>
    </row>
    <row r="14" spans="1:25" x14ac:dyDescent="0.25">
      <c r="A14" s="42" t="s">
        <v>140</v>
      </c>
      <c r="B14" s="6" t="s">
        <v>885</v>
      </c>
      <c r="C14" s="35"/>
      <c r="D14" s="42" t="s">
        <v>141</v>
      </c>
      <c r="E14" s="6" t="s">
        <v>886</v>
      </c>
      <c r="F14" s="6" t="s">
        <v>887</v>
      </c>
      <c r="G14" s="39">
        <f>_xlfn.IFNA(INDEX(input_data!$1:$1048576,MATCH($A14,input_data!$C:$C,0),MATCH(G$4,input_data!$1:$1,0)),"")</f>
        <v>14.468518319999999</v>
      </c>
      <c r="H14" s="39">
        <f>_xlfn.IFNA(INDEX(input_data!$1:$1048576,MATCH($A14,input_data!$C:$C,0),MATCH(H$4,input_data!$1:$1,0)),"")</f>
        <v>9.58465451</v>
      </c>
      <c r="I14" s="39">
        <f>_xlfn.IFNA(INDEX(input_data!$1:$1048576,MATCH($A14,input_data!$C:$C,0),MATCH(I$4,input_data!$1:$1,0)),"")</f>
        <v>0</v>
      </c>
      <c r="J14" s="39">
        <f>_xlfn.IFNA(INDEX(input_data!$1:$1048576,MATCH($A14,input_data!$C:$C,0),MATCH(J$4,input_data!$1:$1,0)),"")</f>
        <v>33.133418949999999</v>
      </c>
      <c r="K14" s="39">
        <f>_xlfn.IFNA(INDEX(input_data!$1:$1048576,MATCH($A14,input_data!$C:$C,0),MATCH(K$4,input_data!$1:$1,0)),"")</f>
        <v>0</v>
      </c>
      <c r="L14" s="39">
        <f>_xlfn.IFNA(INDEX(input_data!$1:$1048576,MATCH($A14,input_data!$C:$C,0),MATCH(L$4,input_data!$1:$1,0)),"")</f>
        <v>0</v>
      </c>
      <c r="M14" s="39">
        <f>_xlfn.IFNA(INDEX(input_data!$1:$1048576,MATCH($A14,input_data!$C:$C,0),MATCH(M$4,input_data!$1:$1,0)),"")</f>
        <v>0</v>
      </c>
      <c r="N14" s="39">
        <f>_xlfn.IFNA(INDEX(input_data!$1:$1048576,MATCH($A14,input_data!$C:$C,0),MATCH(N$4,input_data!$1:$1,0)),"")</f>
        <v>3.8959999999999998E-4</v>
      </c>
      <c r="O14" s="36">
        <f>_xlfn.IFNA(INDEX(input_data!$1:$1048576,MATCH($A14,input_data!$C:$C,0),MATCH(O$4,input_data!$1:$1,0)),"")</f>
        <v>57.186981379999999</v>
      </c>
      <c r="P14" s="37">
        <f>_xlfn.IFNA(INDEX(input_data!$1:$1048576,MATCH($A14,input_data!$C:$C,0),MATCH(P$4,input_data!$1:$1,0)),"")</f>
        <v>1230259.307</v>
      </c>
      <c r="Q14" s="199">
        <f>_xlfn.IFNA(INDEX(input_data!$1:$1048576,MATCH($A14,input_data!$C:$C,0),MATCH(Q$4,input_data!$1:$1,0)),"")</f>
        <v>46.483681169999997</v>
      </c>
      <c r="R14" s="43"/>
    </row>
    <row r="15" spans="1:25" ht="14.45" customHeight="1" x14ac:dyDescent="0.25">
      <c r="A15" s="42" t="s">
        <v>142</v>
      </c>
      <c r="B15" s="6" t="s">
        <v>888</v>
      </c>
      <c r="C15" s="35"/>
      <c r="D15" s="42" t="s">
        <v>143</v>
      </c>
      <c r="E15" s="6" t="s">
        <v>889</v>
      </c>
      <c r="F15" s="6" t="s">
        <v>877</v>
      </c>
      <c r="G15" s="39">
        <f>_xlfn.IFNA(INDEX(input_data!$1:$1048576,MATCH($A15,input_data!$C:$C,0),MATCH(G$4,input_data!$1:$1,0)),"")</f>
        <v>4.4076264299999997</v>
      </c>
      <c r="H15" s="39">
        <f>_xlfn.IFNA(INDEX(input_data!$1:$1048576,MATCH($A15,input_data!$C:$C,0),MATCH(H$4,input_data!$1:$1,0)),"")</f>
        <v>1.54116948</v>
      </c>
      <c r="I15" s="39">
        <f>_xlfn.IFNA(INDEX(input_data!$1:$1048576,MATCH($A15,input_data!$C:$C,0),MATCH(I$4,input_data!$1:$1,0)),"")</f>
        <v>0</v>
      </c>
      <c r="J15" s="39">
        <f>_xlfn.IFNA(INDEX(input_data!$1:$1048576,MATCH($A15,input_data!$C:$C,0),MATCH(J$4,input_data!$1:$1,0)),"")</f>
        <v>6.7404882600000002</v>
      </c>
      <c r="K15" s="39">
        <f>_xlfn.IFNA(INDEX(input_data!$1:$1048576,MATCH($A15,input_data!$C:$C,0),MATCH(K$4,input_data!$1:$1,0)),"")</f>
        <v>0.54946718999999999</v>
      </c>
      <c r="L15" s="39">
        <f>_xlfn.IFNA(INDEX(input_data!$1:$1048576,MATCH($A15,input_data!$C:$C,0),MATCH(L$4,input_data!$1:$1,0)),"")</f>
        <v>0</v>
      </c>
      <c r="M15" s="39">
        <f>_xlfn.IFNA(INDEX(input_data!$1:$1048576,MATCH($A15,input_data!$C:$C,0),MATCH(M$4,input_data!$1:$1,0)),"")</f>
        <v>0</v>
      </c>
      <c r="N15" s="39">
        <f>_xlfn.IFNA(INDEX(input_data!$1:$1048576,MATCH($A15,input_data!$C:$C,0),MATCH(N$4,input_data!$1:$1,0)),"")</f>
        <v>0.21816925000000001</v>
      </c>
      <c r="O15" s="36">
        <f>_xlfn.IFNA(INDEX(input_data!$1:$1048576,MATCH($A15,input_data!$C:$C,0),MATCH(O$4,input_data!$1:$1,0)),"")</f>
        <v>13.456920609999999</v>
      </c>
      <c r="P15" s="37">
        <f>_xlfn.IFNA(INDEX(input_data!$1:$1048576,MATCH($A15,input_data!$C:$C,0),MATCH(P$4,input_data!$1:$1,0)),"")</f>
        <v>96074.717999999993</v>
      </c>
      <c r="Q15" s="199">
        <f>_xlfn.IFNA(INDEX(input_data!$1:$1048576,MATCH($A15,input_data!$C:$C,0),MATCH(Q$4,input_data!$1:$1,0)),"")</f>
        <v>140.06724025</v>
      </c>
      <c r="R15" s="43"/>
    </row>
    <row r="16" spans="1:25" ht="14.45" customHeight="1" x14ac:dyDescent="0.25">
      <c r="A16" s="42" t="s">
        <v>144</v>
      </c>
      <c r="B16" s="6" t="s">
        <v>891</v>
      </c>
      <c r="C16" s="35"/>
      <c r="D16" s="42" t="s">
        <v>2</v>
      </c>
      <c r="E16" s="6" t="s">
        <v>892</v>
      </c>
      <c r="F16" s="6" t="s">
        <v>893</v>
      </c>
      <c r="G16" s="39">
        <f>_xlfn.IFNA(INDEX(input_data!$1:$1048576,MATCH($A16,input_data!$C:$C,0),MATCH(G$4,input_data!$1:$1,0)),"")</f>
        <v>78.797879260000002</v>
      </c>
      <c r="H16" s="39">
        <f>_xlfn.IFNA(INDEX(input_data!$1:$1048576,MATCH($A16,input_data!$C:$C,0),MATCH(H$4,input_data!$1:$1,0)),"")</f>
        <v>53.08742195</v>
      </c>
      <c r="I16" s="39">
        <f>_xlfn.IFNA(INDEX(input_data!$1:$1048576,MATCH($A16,input_data!$C:$C,0),MATCH(I$4,input_data!$1:$1,0)),"")</f>
        <v>10.70700319</v>
      </c>
      <c r="J16" s="39">
        <f>_xlfn.IFNA(INDEX(input_data!$1:$1048576,MATCH($A16,input_data!$C:$C,0),MATCH(J$4,input_data!$1:$1,0)),"")</f>
        <v>84.096535410000001</v>
      </c>
      <c r="K16" s="39">
        <f>_xlfn.IFNA(INDEX(input_data!$1:$1048576,MATCH($A16,input_data!$C:$C,0),MATCH(K$4,input_data!$1:$1,0)),"")</f>
        <v>3.2872061299999999</v>
      </c>
      <c r="L16" s="39">
        <f>_xlfn.IFNA(INDEX(input_data!$1:$1048576,MATCH($A16,input_data!$C:$C,0),MATCH(L$4,input_data!$1:$1,0)),"")</f>
        <v>1.9485330000000001</v>
      </c>
      <c r="M16" s="39">
        <f>_xlfn.IFNA(INDEX(input_data!$1:$1048576,MATCH($A16,input_data!$C:$C,0),MATCH(M$4,input_data!$1:$1,0)),"")</f>
        <v>0</v>
      </c>
      <c r="N16" s="39">
        <f>_xlfn.IFNA(INDEX(input_data!$1:$1048576,MATCH($A16,input_data!$C:$C,0),MATCH(N$4,input_data!$1:$1,0)),"")</f>
        <v>4.0123195300000001</v>
      </c>
      <c r="O16" s="36">
        <f>_xlfn.IFNA(INDEX(input_data!$1:$1048576,MATCH($A16,input_data!$C:$C,0),MATCH(O$4,input_data!$1:$1,0)),"")</f>
        <v>235.93689846999999</v>
      </c>
      <c r="P16" s="37">
        <f>_xlfn.IFNA(INDEX(input_data!$1:$1048576,MATCH($A16,input_data!$C:$C,0),MATCH(P$4,input_data!$1:$1,0)),"")</f>
        <v>227176.17600000001</v>
      </c>
      <c r="Q16" s="199">
        <f>_xlfn.IFNA(INDEX(input_data!$1:$1048576,MATCH($A16,input_data!$C:$C,0),MATCH(Q$4,input_data!$1:$1,0)),"")</f>
        <v>1038.56356168</v>
      </c>
      <c r="R16" s="43"/>
    </row>
    <row r="17" spans="1:18" ht="14.45" customHeight="1" x14ac:dyDescent="0.25">
      <c r="A17" s="42" t="s">
        <v>145</v>
      </c>
      <c r="B17" s="6" t="s">
        <v>894</v>
      </c>
      <c r="C17" s="35"/>
      <c r="D17" s="42" t="s">
        <v>146</v>
      </c>
      <c r="E17" s="6" t="s">
        <v>892</v>
      </c>
      <c r="F17" s="6" t="s">
        <v>893</v>
      </c>
      <c r="G17" s="39">
        <f>_xlfn.IFNA(INDEX(input_data!$1:$1048576,MATCH($A17,input_data!$C:$C,0),MATCH(G$4,input_data!$1:$1,0)),"")</f>
        <v>76.263131580000007</v>
      </c>
      <c r="H17" s="39">
        <f>_xlfn.IFNA(INDEX(input_data!$1:$1048576,MATCH($A17,input_data!$C:$C,0),MATCH(H$4,input_data!$1:$1,0)),"")</f>
        <v>47.107448920000003</v>
      </c>
      <c r="I17" s="39">
        <f>_xlfn.IFNA(INDEX(input_data!$1:$1048576,MATCH($A17,input_data!$C:$C,0),MATCH(I$4,input_data!$1:$1,0)),"")</f>
        <v>9.6215182600000002</v>
      </c>
      <c r="J17" s="39">
        <f>_xlfn.IFNA(INDEX(input_data!$1:$1048576,MATCH($A17,input_data!$C:$C,0),MATCH(J$4,input_data!$1:$1,0)),"")</f>
        <v>229.35609127999999</v>
      </c>
      <c r="K17" s="39">
        <f>_xlfn.IFNA(INDEX(input_data!$1:$1048576,MATCH($A17,input_data!$C:$C,0),MATCH(K$4,input_data!$1:$1,0)),"")</f>
        <v>4.8731187199999999</v>
      </c>
      <c r="L17" s="39">
        <f>_xlfn.IFNA(INDEX(input_data!$1:$1048576,MATCH($A17,input_data!$C:$C,0),MATCH(L$4,input_data!$1:$1,0)),"")</f>
        <v>1.3436999999999999</v>
      </c>
      <c r="M17" s="39">
        <f>_xlfn.IFNA(INDEX(input_data!$1:$1048576,MATCH($A17,input_data!$C:$C,0),MATCH(M$4,input_data!$1:$1,0)),"")</f>
        <v>0</v>
      </c>
      <c r="N17" s="39">
        <f>_xlfn.IFNA(INDEX(input_data!$1:$1048576,MATCH($A17,input_data!$C:$C,0),MATCH(N$4,input_data!$1:$1,0)),"")</f>
        <v>5.10793594</v>
      </c>
      <c r="O17" s="36">
        <f>_xlfn.IFNA(INDEX(input_data!$1:$1048576,MATCH($A17,input_data!$C:$C,0),MATCH(O$4,input_data!$1:$1,0)),"")</f>
        <v>373.67294470000002</v>
      </c>
      <c r="P17" s="37">
        <f>_xlfn.IFNA(INDEX(input_data!$1:$1048576,MATCH($A17,input_data!$C:$C,0),MATCH(P$4,input_data!$1:$1,0)),"")</f>
        <v>404541.63900000002</v>
      </c>
      <c r="Q17" s="199">
        <f>_xlfn.IFNA(INDEX(input_data!$1:$1048576,MATCH($A17,input_data!$C:$C,0),MATCH(Q$4,input_data!$1:$1,0)),"")</f>
        <v>923.69464272000005</v>
      </c>
      <c r="R17" s="43"/>
    </row>
    <row r="18" spans="1:18" ht="14.45" customHeight="1" x14ac:dyDescent="0.25">
      <c r="A18" s="42" t="s">
        <v>147</v>
      </c>
      <c r="B18" s="6" t="s">
        <v>895</v>
      </c>
      <c r="C18" s="65"/>
      <c r="D18" s="42" t="s">
        <v>148</v>
      </c>
      <c r="E18" s="6" t="s">
        <v>896</v>
      </c>
      <c r="F18" s="6" t="s">
        <v>897</v>
      </c>
      <c r="G18" s="39">
        <f>_xlfn.IFNA(INDEX(input_data!$1:$1048576,MATCH($A18,input_data!$C:$C,0),MATCH(G$4,input_data!$1:$1,0)),"")</f>
        <v>84.517709179999997</v>
      </c>
      <c r="H18" s="39">
        <f>_xlfn.IFNA(INDEX(input_data!$1:$1048576,MATCH($A18,input_data!$C:$C,0),MATCH(H$4,input_data!$1:$1,0)),"")</f>
        <v>55.459359790000001</v>
      </c>
      <c r="I18" s="39">
        <f>_xlfn.IFNA(INDEX(input_data!$1:$1048576,MATCH($A18,input_data!$C:$C,0),MATCH(I$4,input_data!$1:$1,0)),"")</f>
        <v>13.45058862</v>
      </c>
      <c r="J18" s="39">
        <f>_xlfn.IFNA(INDEX(input_data!$1:$1048576,MATCH($A18,input_data!$C:$C,0),MATCH(J$4,input_data!$1:$1,0)),"")</f>
        <v>119.61903561</v>
      </c>
      <c r="K18" s="39">
        <f>_xlfn.IFNA(INDEX(input_data!$1:$1048576,MATCH($A18,input_data!$C:$C,0),MATCH(K$4,input_data!$1:$1,0)),"")</f>
        <v>1.1059304400000001</v>
      </c>
      <c r="L18" s="39">
        <f>_xlfn.IFNA(INDEX(input_data!$1:$1048576,MATCH($A18,input_data!$C:$C,0),MATCH(L$4,input_data!$1:$1,0)),"")</f>
        <v>1.4191</v>
      </c>
      <c r="M18" s="39">
        <f>_xlfn.IFNA(INDEX(input_data!$1:$1048576,MATCH($A18,input_data!$C:$C,0),MATCH(M$4,input_data!$1:$1,0)),"")</f>
        <v>0</v>
      </c>
      <c r="N18" s="39">
        <f>_xlfn.IFNA(INDEX(input_data!$1:$1048576,MATCH($A18,input_data!$C:$C,0),MATCH(N$4,input_data!$1:$1,0)),"")</f>
        <v>1.0366172199999999</v>
      </c>
      <c r="O18" s="36">
        <f>_xlfn.IFNA(INDEX(input_data!$1:$1048576,MATCH($A18,input_data!$C:$C,0),MATCH(O$4,input_data!$1:$1,0)),"")</f>
        <v>276.60834086</v>
      </c>
      <c r="P18" s="37">
        <f>_xlfn.IFNA(INDEX(input_data!$1:$1048576,MATCH($A18,input_data!$C:$C,0),MATCH(P$4,input_data!$1:$1,0)),"")</f>
        <v>249975.389</v>
      </c>
      <c r="Q18" s="199">
        <f>_xlfn.IFNA(INDEX(input_data!$1:$1048576,MATCH($A18,input_data!$C:$C,0),MATCH(Q$4,input_data!$1:$1,0)),"")</f>
        <v>1106.54229588</v>
      </c>
      <c r="R18" s="43"/>
    </row>
    <row r="19" spans="1:18" ht="14.45" customHeight="1" x14ac:dyDescent="0.25">
      <c r="A19" s="42" t="s">
        <v>149</v>
      </c>
      <c r="B19" s="6" t="s">
        <v>898</v>
      </c>
      <c r="C19" s="35"/>
      <c r="D19" s="42" t="s">
        <v>150</v>
      </c>
      <c r="E19" s="6" t="s">
        <v>889</v>
      </c>
      <c r="F19" s="6" t="s">
        <v>877</v>
      </c>
      <c r="G19" s="39">
        <f>_xlfn.IFNA(INDEX(input_data!$1:$1048576,MATCH($A19,input_data!$C:$C,0),MATCH(G$4,input_data!$1:$1,0)),"")</f>
        <v>11.21745005</v>
      </c>
      <c r="H19" s="39">
        <f>_xlfn.IFNA(INDEX(input_data!$1:$1048576,MATCH($A19,input_data!$C:$C,0),MATCH(H$4,input_data!$1:$1,0)),"")</f>
        <v>1.9038864</v>
      </c>
      <c r="I19" s="39">
        <f>_xlfn.IFNA(INDEX(input_data!$1:$1048576,MATCH($A19,input_data!$C:$C,0),MATCH(I$4,input_data!$1:$1,0)),"")</f>
        <v>0</v>
      </c>
      <c r="J19" s="39">
        <f>_xlfn.IFNA(INDEX(input_data!$1:$1048576,MATCH($A19,input_data!$C:$C,0),MATCH(J$4,input_data!$1:$1,0)),"")</f>
        <v>18.171566859999999</v>
      </c>
      <c r="K19" s="39">
        <f>_xlfn.IFNA(INDEX(input_data!$1:$1048576,MATCH($A19,input_data!$C:$C,0),MATCH(K$4,input_data!$1:$1,0)),"")</f>
        <v>1.18811183</v>
      </c>
      <c r="L19" s="39">
        <f>_xlfn.IFNA(INDEX(input_data!$1:$1048576,MATCH($A19,input_data!$C:$C,0),MATCH(L$4,input_data!$1:$1,0)),"")</f>
        <v>0</v>
      </c>
      <c r="M19" s="39">
        <f>_xlfn.IFNA(INDEX(input_data!$1:$1048576,MATCH($A19,input_data!$C:$C,0),MATCH(M$4,input_data!$1:$1,0)),"")</f>
        <v>0</v>
      </c>
      <c r="N19" s="39">
        <f>_xlfn.IFNA(INDEX(input_data!$1:$1048576,MATCH($A19,input_data!$C:$C,0),MATCH(N$4,input_data!$1:$1,0)),"")</f>
        <v>0.69294661000000002</v>
      </c>
      <c r="O19" s="36">
        <f>_xlfn.IFNA(INDEX(input_data!$1:$1048576,MATCH($A19,input_data!$C:$C,0),MATCH(O$4,input_data!$1:$1,0)),"")</f>
        <v>33.173961749999997</v>
      </c>
      <c r="P19" s="37">
        <f>_xlfn.IFNA(INDEX(input_data!$1:$1048576,MATCH($A19,input_data!$C:$C,0),MATCH(P$4,input_data!$1:$1,0)),"")</f>
        <v>191044.247</v>
      </c>
      <c r="Q19" s="199">
        <f>_xlfn.IFNA(INDEX(input_data!$1:$1048576,MATCH($A19,input_data!$C:$C,0),MATCH(Q$4,input_data!$1:$1,0)),"")</f>
        <v>173.64543696000001</v>
      </c>
      <c r="R19" s="43"/>
    </row>
    <row r="20" spans="1:18" ht="14.45" customHeight="1" x14ac:dyDescent="0.25">
      <c r="A20" s="42" t="s">
        <v>151</v>
      </c>
      <c r="B20" s="6" t="s">
        <v>899</v>
      </c>
      <c r="C20" s="35"/>
      <c r="D20" s="42" t="s">
        <v>152</v>
      </c>
      <c r="E20" s="6" t="s">
        <v>876</v>
      </c>
      <c r="F20" s="6" t="s">
        <v>877</v>
      </c>
      <c r="G20" s="39">
        <f>_xlfn.IFNA(INDEX(input_data!$1:$1048576,MATCH($A20,input_data!$C:$C,0),MATCH(G$4,input_data!$1:$1,0)),"")</f>
        <v>4.3200694400000001</v>
      </c>
      <c r="H20" s="39">
        <f>_xlfn.IFNA(INDEX(input_data!$1:$1048576,MATCH($A20,input_data!$C:$C,0),MATCH(H$4,input_data!$1:$1,0)),"")</f>
        <v>3.5699090600000001</v>
      </c>
      <c r="I20" s="39">
        <f>_xlfn.IFNA(INDEX(input_data!$1:$1048576,MATCH($A20,input_data!$C:$C,0),MATCH(I$4,input_data!$1:$1,0)),"")</f>
        <v>0</v>
      </c>
      <c r="J20" s="39">
        <f>_xlfn.IFNA(INDEX(input_data!$1:$1048576,MATCH($A20,input_data!$C:$C,0),MATCH(J$4,input_data!$1:$1,0)),"")</f>
        <v>9.8711584299999995</v>
      </c>
      <c r="K20" s="39">
        <f>_xlfn.IFNA(INDEX(input_data!$1:$1048576,MATCH($A20,input_data!$C:$C,0),MATCH(K$4,input_data!$1:$1,0)),"")</f>
        <v>0.87504212000000003</v>
      </c>
      <c r="L20" s="39">
        <f>_xlfn.IFNA(INDEX(input_data!$1:$1048576,MATCH($A20,input_data!$C:$C,0),MATCH(L$4,input_data!$1:$1,0)),"")</f>
        <v>0</v>
      </c>
      <c r="M20" s="39">
        <f>_xlfn.IFNA(INDEX(input_data!$1:$1048576,MATCH($A20,input_data!$C:$C,0),MATCH(M$4,input_data!$1:$1,0)),"")</f>
        <v>0</v>
      </c>
      <c r="N20" s="39">
        <f>_xlfn.IFNA(INDEX(input_data!$1:$1048576,MATCH($A20,input_data!$C:$C,0),MATCH(N$4,input_data!$1:$1,0)),"")</f>
        <v>0.56035732000000005</v>
      </c>
      <c r="O20" s="36">
        <f>_xlfn.IFNA(INDEX(input_data!$1:$1048576,MATCH($A20,input_data!$C:$C,0),MATCH(O$4,input_data!$1:$1,0)),"")</f>
        <v>19.19653637</v>
      </c>
      <c r="P20" s="37">
        <f>_xlfn.IFNA(INDEX(input_data!$1:$1048576,MATCH($A20,input_data!$C:$C,0),MATCH(P$4,input_data!$1:$1,0)),"")</f>
        <v>191961.73499999999</v>
      </c>
      <c r="Q20" s="199">
        <f>_xlfn.IFNA(INDEX(input_data!$1:$1048576,MATCH($A20,input_data!$C:$C,0),MATCH(Q$4,input_data!$1:$1,0)),"")</f>
        <v>100.00189032999999</v>
      </c>
      <c r="R20" s="43"/>
    </row>
    <row r="21" spans="1:18" ht="14.45" customHeight="1" x14ac:dyDescent="0.25">
      <c r="A21" s="42" t="s">
        <v>153</v>
      </c>
      <c r="B21" s="6" t="s">
        <v>900</v>
      </c>
      <c r="C21" s="35"/>
      <c r="D21" s="42" t="s">
        <v>154</v>
      </c>
      <c r="E21" s="6" t="s">
        <v>880</v>
      </c>
      <c r="F21" s="6" t="s">
        <v>877</v>
      </c>
      <c r="G21" s="39">
        <f>_xlfn.IFNA(INDEX(input_data!$1:$1048576,MATCH($A21,input_data!$C:$C,0),MATCH(G$4,input_data!$1:$1,0)),"")</f>
        <v>9.4204052800000007</v>
      </c>
      <c r="H21" s="39">
        <f>_xlfn.IFNA(INDEX(input_data!$1:$1048576,MATCH($A21,input_data!$C:$C,0),MATCH(H$4,input_data!$1:$1,0)),"")</f>
        <v>2.3042536899999999</v>
      </c>
      <c r="I21" s="39">
        <f>_xlfn.IFNA(INDEX(input_data!$1:$1048576,MATCH($A21,input_data!$C:$C,0),MATCH(I$4,input_data!$1:$1,0)),"")</f>
        <v>0</v>
      </c>
      <c r="J21" s="39">
        <f>_xlfn.IFNA(INDEX(input_data!$1:$1048576,MATCH($A21,input_data!$C:$C,0),MATCH(J$4,input_data!$1:$1,0)),"")</f>
        <v>7.5572958699999999</v>
      </c>
      <c r="K21" s="39">
        <f>_xlfn.IFNA(INDEX(input_data!$1:$1048576,MATCH($A21,input_data!$C:$C,0),MATCH(K$4,input_data!$1:$1,0)),"")</f>
        <v>0.21398033999999999</v>
      </c>
      <c r="L21" s="39">
        <f>_xlfn.IFNA(INDEX(input_data!$1:$1048576,MATCH($A21,input_data!$C:$C,0),MATCH(L$4,input_data!$1:$1,0)),"")</f>
        <v>0</v>
      </c>
      <c r="M21" s="39">
        <f>_xlfn.IFNA(INDEX(input_data!$1:$1048576,MATCH($A21,input_data!$C:$C,0),MATCH(M$4,input_data!$1:$1,0)),"")</f>
        <v>0</v>
      </c>
      <c r="N21" s="39">
        <f>_xlfn.IFNA(INDEX(input_data!$1:$1048576,MATCH($A21,input_data!$C:$C,0),MATCH(N$4,input_data!$1:$1,0)),"")</f>
        <v>0.21446409999999999</v>
      </c>
      <c r="O21" s="36">
        <f>_xlfn.IFNA(INDEX(input_data!$1:$1048576,MATCH($A21,input_data!$C:$C,0),MATCH(O$4,input_data!$1:$1,0)),"")</f>
        <v>19.710399290000002</v>
      </c>
      <c r="P21" s="37">
        <f>_xlfn.IFNA(INDEX(input_data!$1:$1048576,MATCH($A21,input_data!$C:$C,0),MATCH(P$4,input_data!$1:$1,0)),"")</f>
        <v>122317.054</v>
      </c>
      <c r="Q21" s="199">
        <f>_xlfn.IFNA(INDEX(input_data!$1:$1048576,MATCH($A21,input_data!$C:$C,0),MATCH(Q$4,input_data!$1:$1,0)),"")</f>
        <v>161.14187386</v>
      </c>
      <c r="R21" s="43"/>
    </row>
    <row r="22" spans="1:18" x14ac:dyDescent="0.25">
      <c r="A22" s="42" t="s">
        <v>155</v>
      </c>
      <c r="B22" s="6" t="s">
        <v>901</v>
      </c>
      <c r="C22" s="35"/>
      <c r="D22" s="42" t="s">
        <v>156</v>
      </c>
      <c r="E22" s="6" t="s">
        <v>886</v>
      </c>
      <c r="F22" s="6" t="s">
        <v>902</v>
      </c>
      <c r="G22" s="39">
        <f>_xlfn.IFNA(INDEX(input_data!$1:$1048576,MATCH($A22,input_data!$C:$C,0),MATCH(G$4,input_data!$1:$1,0)),"")</f>
        <v>36.211689990000004</v>
      </c>
      <c r="H22" s="39">
        <f>_xlfn.IFNA(INDEX(input_data!$1:$1048576,MATCH($A22,input_data!$C:$C,0),MATCH(H$4,input_data!$1:$1,0)),"")</f>
        <v>19.316896969999998</v>
      </c>
      <c r="I22" s="39">
        <f>_xlfn.IFNA(INDEX(input_data!$1:$1048576,MATCH($A22,input_data!$C:$C,0),MATCH(I$4,input_data!$1:$1,0)),"")</f>
        <v>4.9030105099999997</v>
      </c>
      <c r="J22" s="39">
        <f>_xlfn.IFNA(INDEX(input_data!$1:$1048576,MATCH($A22,input_data!$C:$C,0),MATCH(J$4,input_data!$1:$1,0)),"")</f>
        <v>120.25732988</v>
      </c>
      <c r="K22" s="39">
        <f>_xlfn.IFNA(INDEX(input_data!$1:$1048576,MATCH($A22,input_data!$C:$C,0),MATCH(K$4,input_data!$1:$1,0)),"")</f>
        <v>1.21870864</v>
      </c>
      <c r="L22" s="39">
        <f>_xlfn.IFNA(INDEX(input_data!$1:$1048576,MATCH($A22,input_data!$C:$C,0),MATCH(L$4,input_data!$1:$1,0)),"")</f>
        <v>0.55120000000000002</v>
      </c>
      <c r="M22" s="39">
        <f>_xlfn.IFNA(INDEX(input_data!$1:$1048576,MATCH($A22,input_data!$C:$C,0),MATCH(M$4,input_data!$1:$1,0)),"")</f>
        <v>0</v>
      </c>
      <c r="N22" s="39">
        <f>_xlfn.IFNA(INDEX(input_data!$1:$1048576,MATCH($A22,input_data!$C:$C,0),MATCH(N$4,input_data!$1:$1,0)),"")</f>
        <v>1.02124902</v>
      </c>
      <c r="O22" s="36">
        <f>_xlfn.IFNA(INDEX(input_data!$1:$1048576,MATCH($A22,input_data!$C:$C,0),MATCH(O$4,input_data!$1:$1,0)),"")</f>
        <v>183.480085</v>
      </c>
      <c r="P22" s="37">
        <f>_xlfn.IFNA(INDEX(input_data!$1:$1048576,MATCH($A22,input_data!$C:$C,0),MATCH(P$4,input_data!$1:$1,0)),"")</f>
        <v>202104.05100000001</v>
      </c>
      <c r="Q22" s="199">
        <f>_xlfn.IFNA(INDEX(input_data!$1:$1048576,MATCH($A22,input_data!$C:$C,0),MATCH(Q$4,input_data!$1:$1,0)),"")</f>
        <v>907.84961553000005</v>
      </c>
      <c r="R22" s="43"/>
    </row>
    <row r="23" spans="1:18" x14ac:dyDescent="0.25">
      <c r="A23" s="42" t="s">
        <v>157</v>
      </c>
      <c r="B23" s="6" t="s">
        <v>903</v>
      </c>
      <c r="C23" s="35"/>
      <c r="D23" s="42" t="s">
        <v>158</v>
      </c>
      <c r="E23" s="6" t="s">
        <v>889</v>
      </c>
      <c r="F23" s="6" t="s">
        <v>902</v>
      </c>
      <c r="G23" s="39">
        <f>_xlfn.IFNA(INDEX(input_data!$1:$1048576,MATCH($A23,input_data!$C:$C,0),MATCH(G$4,input_data!$1:$1,0)),"")</f>
        <v>53.798779799999998</v>
      </c>
      <c r="H23" s="39">
        <f>_xlfn.IFNA(INDEX(input_data!$1:$1048576,MATCH($A23,input_data!$C:$C,0),MATCH(H$4,input_data!$1:$1,0)),"")</f>
        <v>23.849845070000001</v>
      </c>
      <c r="I23" s="39">
        <f>_xlfn.IFNA(INDEX(input_data!$1:$1048576,MATCH($A23,input_data!$C:$C,0),MATCH(I$4,input_data!$1:$1,0)),"")</f>
        <v>3.4048093700000002</v>
      </c>
      <c r="J23" s="39">
        <f>_xlfn.IFNA(INDEX(input_data!$1:$1048576,MATCH($A23,input_data!$C:$C,0),MATCH(J$4,input_data!$1:$1,0)),"")</f>
        <v>116.25146368</v>
      </c>
      <c r="K23" s="39">
        <f>_xlfn.IFNA(INDEX(input_data!$1:$1048576,MATCH($A23,input_data!$C:$C,0),MATCH(K$4,input_data!$1:$1,0)),"")</f>
        <v>1.9425717899999999</v>
      </c>
      <c r="L23" s="39">
        <f>_xlfn.IFNA(INDEX(input_data!$1:$1048576,MATCH($A23,input_data!$C:$C,0),MATCH(L$4,input_data!$1:$1,0)),"")</f>
        <v>0.9153</v>
      </c>
      <c r="M23" s="39">
        <f>_xlfn.IFNA(INDEX(input_data!$1:$1048576,MATCH($A23,input_data!$C:$C,0),MATCH(M$4,input_data!$1:$1,0)),"")</f>
        <v>0</v>
      </c>
      <c r="N23" s="39">
        <f>_xlfn.IFNA(INDEX(input_data!$1:$1048576,MATCH($A23,input_data!$C:$C,0),MATCH(N$4,input_data!$1:$1,0)),"")</f>
        <v>1.4350498700000001</v>
      </c>
      <c r="O23" s="36">
        <f>_xlfn.IFNA(INDEX(input_data!$1:$1048576,MATCH($A23,input_data!$C:$C,0),MATCH(O$4,input_data!$1:$1,0)),"")</f>
        <v>201.59781957999999</v>
      </c>
      <c r="P23" s="37">
        <f>_xlfn.IFNA(INDEX(input_data!$1:$1048576,MATCH($A23,input_data!$C:$C,0),MATCH(P$4,input_data!$1:$1,0)),"")</f>
        <v>193651.185</v>
      </c>
      <c r="Q23" s="199">
        <f>_xlfn.IFNA(INDEX(input_data!$1:$1048576,MATCH($A23,input_data!$C:$C,0),MATCH(Q$4,input_data!$1:$1,0)),"")</f>
        <v>1041.03581695</v>
      </c>
      <c r="R23" s="43"/>
    </row>
    <row r="24" spans="1:18" x14ac:dyDescent="0.25">
      <c r="A24" s="42" t="s">
        <v>159</v>
      </c>
      <c r="B24" s="6" t="s">
        <v>904</v>
      </c>
      <c r="C24" s="35"/>
      <c r="D24" s="42" t="s">
        <v>160</v>
      </c>
      <c r="E24" s="6" t="s">
        <v>889</v>
      </c>
      <c r="F24" s="6" t="s">
        <v>887</v>
      </c>
      <c r="G24" s="39">
        <f>_xlfn.IFNA(INDEX(input_data!$1:$1048576,MATCH($A24,input_data!$C:$C,0),MATCH(G$4,input_data!$1:$1,0)),"")</f>
        <v>8.5285116300000006</v>
      </c>
      <c r="H24" s="39">
        <f>_xlfn.IFNA(INDEX(input_data!$1:$1048576,MATCH($A24,input_data!$C:$C,0),MATCH(H$4,input_data!$1:$1,0)),"")</f>
        <v>5.1129340599999997</v>
      </c>
      <c r="I24" s="39">
        <f>_xlfn.IFNA(INDEX(input_data!$1:$1048576,MATCH($A24,input_data!$C:$C,0),MATCH(I$4,input_data!$1:$1,0)),"")</f>
        <v>0</v>
      </c>
      <c r="J24" s="39">
        <f>_xlfn.IFNA(INDEX(input_data!$1:$1048576,MATCH($A24,input_data!$C:$C,0),MATCH(J$4,input_data!$1:$1,0)),"")</f>
        <v>26.311925259999999</v>
      </c>
      <c r="K24" s="39">
        <f>_xlfn.IFNA(INDEX(input_data!$1:$1048576,MATCH($A24,input_data!$C:$C,0),MATCH(K$4,input_data!$1:$1,0)),"")</f>
        <v>0</v>
      </c>
      <c r="L24" s="39">
        <f>_xlfn.IFNA(INDEX(input_data!$1:$1048576,MATCH($A24,input_data!$C:$C,0),MATCH(L$4,input_data!$1:$1,0)),"")</f>
        <v>0</v>
      </c>
      <c r="M24" s="39">
        <f>_xlfn.IFNA(INDEX(input_data!$1:$1048576,MATCH($A24,input_data!$C:$C,0),MATCH(M$4,input_data!$1:$1,0)),"")</f>
        <v>0</v>
      </c>
      <c r="N24" s="39">
        <f>_xlfn.IFNA(INDEX(input_data!$1:$1048576,MATCH($A24,input_data!$C:$C,0),MATCH(N$4,input_data!$1:$1,0)),"")</f>
        <v>3.8959999999999998E-4</v>
      </c>
      <c r="O24" s="36">
        <f>_xlfn.IFNA(INDEX(input_data!$1:$1048576,MATCH($A24,input_data!$C:$C,0),MATCH(O$4,input_data!$1:$1,0)),"")</f>
        <v>39.953760539999998</v>
      </c>
      <c r="P24" s="37">
        <f>_xlfn.IFNA(INDEX(input_data!$1:$1048576,MATCH($A24,input_data!$C:$C,0),MATCH(P$4,input_data!$1:$1,0)),"")</f>
        <v>743266.571</v>
      </c>
      <c r="Q24" s="199">
        <f>_xlfn.IFNA(INDEX(input_data!$1:$1048576,MATCH($A24,input_data!$C:$C,0),MATCH(Q$4,input_data!$1:$1,0)),"")</f>
        <v>53.754281579999997</v>
      </c>
      <c r="R24" s="43"/>
    </row>
    <row r="25" spans="1:18" x14ac:dyDescent="0.25">
      <c r="A25" s="42" t="s">
        <v>161</v>
      </c>
      <c r="B25" s="6" t="s">
        <v>905</v>
      </c>
      <c r="C25" s="35"/>
      <c r="D25" s="42" t="s">
        <v>162</v>
      </c>
      <c r="E25" s="6" t="s">
        <v>876</v>
      </c>
      <c r="F25" s="6" t="s">
        <v>887</v>
      </c>
      <c r="G25" s="39">
        <f>_xlfn.IFNA(INDEX(input_data!$1:$1048576,MATCH($A25,input_data!$C:$C,0),MATCH(G$4,input_data!$1:$1,0)),"")</f>
        <v>10.007688119999999</v>
      </c>
      <c r="H25" s="39">
        <f>_xlfn.IFNA(INDEX(input_data!$1:$1048576,MATCH($A25,input_data!$C:$C,0),MATCH(H$4,input_data!$1:$1,0)),"")</f>
        <v>6.4723006400000003</v>
      </c>
      <c r="I25" s="39">
        <f>_xlfn.IFNA(INDEX(input_data!$1:$1048576,MATCH($A25,input_data!$C:$C,0),MATCH(I$4,input_data!$1:$1,0)),"")</f>
        <v>0</v>
      </c>
      <c r="J25" s="39">
        <f>_xlfn.IFNA(INDEX(input_data!$1:$1048576,MATCH($A25,input_data!$C:$C,0),MATCH(J$4,input_data!$1:$1,0)),"")</f>
        <v>29.890938269999999</v>
      </c>
      <c r="K25" s="39">
        <f>_xlfn.IFNA(INDEX(input_data!$1:$1048576,MATCH($A25,input_data!$C:$C,0),MATCH(K$4,input_data!$1:$1,0)),"")</f>
        <v>0</v>
      </c>
      <c r="L25" s="39">
        <f>_xlfn.IFNA(INDEX(input_data!$1:$1048576,MATCH($A25,input_data!$C:$C,0),MATCH(L$4,input_data!$1:$1,0)),"")</f>
        <v>0</v>
      </c>
      <c r="M25" s="39">
        <f>_xlfn.IFNA(INDEX(input_data!$1:$1048576,MATCH($A25,input_data!$C:$C,0),MATCH(M$4,input_data!$1:$1,0)),"")</f>
        <v>0</v>
      </c>
      <c r="N25" s="39">
        <f>_xlfn.IFNA(INDEX(input_data!$1:$1048576,MATCH($A25,input_data!$C:$C,0),MATCH(N$4,input_data!$1:$1,0)),"")</f>
        <v>3.8959999999999998E-4</v>
      </c>
      <c r="O25" s="36">
        <f>_xlfn.IFNA(INDEX(input_data!$1:$1048576,MATCH($A25,input_data!$C:$C,0),MATCH(O$4,input_data!$1:$1,0)),"")</f>
        <v>46.371316630000003</v>
      </c>
      <c r="P25" s="37">
        <f>_xlfn.IFNA(INDEX(input_data!$1:$1048576,MATCH($A25,input_data!$C:$C,0),MATCH(P$4,input_data!$1:$1,0)),"")</f>
        <v>984557.05799999996</v>
      </c>
      <c r="Q25" s="199">
        <f>_xlfn.IFNA(INDEX(input_data!$1:$1048576,MATCH($A25,input_data!$C:$C,0),MATCH(Q$4,input_data!$1:$1,0)),"")</f>
        <v>47.098658479999997</v>
      </c>
      <c r="R25" s="43"/>
    </row>
    <row r="26" spans="1:18" x14ac:dyDescent="0.25">
      <c r="A26" s="42" t="s">
        <v>163</v>
      </c>
      <c r="B26" s="6" t="s">
        <v>906</v>
      </c>
      <c r="C26" s="35"/>
      <c r="D26" s="42" t="s">
        <v>164</v>
      </c>
      <c r="E26" s="6" t="s">
        <v>892</v>
      </c>
      <c r="F26" s="6" t="s">
        <v>893</v>
      </c>
      <c r="G26" s="39">
        <f>_xlfn.IFNA(INDEX(input_data!$1:$1048576,MATCH($A26,input_data!$C:$C,0),MATCH(G$4,input_data!$1:$1,0)),"")</f>
        <v>55.626486749999998</v>
      </c>
      <c r="H26" s="39">
        <f>_xlfn.IFNA(INDEX(input_data!$1:$1048576,MATCH($A26,input_data!$C:$C,0),MATCH(H$4,input_data!$1:$1,0)),"")</f>
        <v>28.93092008</v>
      </c>
      <c r="I26" s="39">
        <f>_xlfn.IFNA(INDEX(input_data!$1:$1048576,MATCH($A26,input_data!$C:$C,0),MATCH(I$4,input_data!$1:$1,0)),"")</f>
        <v>6.61613673</v>
      </c>
      <c r="J26" s="39">
        <f>_xlfn.IFNA(INDEX(input_data!$1:$1048576,MATCH($A26,input_data!$C:$C,0),MATCH(J$4,input_data!$1:$1,0)),"")</f>
        <v>141.41212252</v>
      </c>
      <c r="K26" s="39">
        <f>_xlfn.IFNA(INDEX(input_data!$1:$1048576,MATCH($A26,input_data!$C:$C,0),MATCH(K$4,input_data!$1:$1,0)),"")</f>
        <v>2.0524975300000001</v>
      </c>
      <c r="L26" s="39">
        <f>_xlfn.IFNA(INDEX(input_data!$1:$1048576,MATCH($A26,input_data!$C:$C,0),MATCH(L$4,input_data!$1:$1,0)),"")</f>
        <v>0.99070000000000003</v>
      </c>
      <c r="M26" s="39">
        <f>_xlfn.IFNA(INDEX(input_data!$1:$1048576,MATCH($A26,input_data!$C:$C,0),MATCH(M$4,input_data!$1:$1,0)),"")</f>
        <v>0</v>
      </c>
      <c r="N26" s="39">
        <f>_xlfn.IFNA(INDEX(input_data!$1:$1048576,MATCH($A26,input_data!$C:$C,0),MATCH(N$4,input_data!$1:$1,0)),"")</f>
        <v>2.7006481299999998</v>
      </c>
      <c r="O26" s="36">
        <f>_xlfn.IFNA(INDEX(input_data!$1:$1048576,MATCH($A26,input_data!$C:$C,0),MATCH(O$4,input_data!$1:$1,0)),"")</f>
        <v>238.32951173000001</v>
      </c>
      <c r="P26" s="37">
        <f>_xlfn.IFNA(INDEX(input_data!$1:$1048576,MATCH($A26,input_data!$C:$C,0),MATCH(P$4,input_data!$1:$1,0)),"")</f>
        <v>251710.734</v>
      </c>
      <c r="Q26" s="199">
        <f>_xlfn.IFNA(INDEX(input_data!$1:$1048576,MATCH($A26,input_data!$C:$C,0),MATCH(Q$4,input_data!$1:$1,0)),"")</f>
        <v>946.83888899999999</v>
      </c>
      <c r="R26" s="43"/>
    </row>
    <row r="27" spans="1:18" x14ac:dyDescent="0.25">
      <c r="A27" s="42" t="s">
        <v>165</v>
      </c>
      <c r="B27" s="6" t="s">
        <v>907</v>
      </c>
      <c r="C27" s="35"/>
      <c r="D27" s="42" t="s">
        <v>166</v>
      </c>
      <c r="E27" s="6" t="s">
        <v>908</v>
      </c>
      <c r="F27" s="6" t="s">
        <v>897</v>
      </c>
      <c r="G27" s="39">
        <f>_xlfn.IFNA(INDEX(input_data!$1:$1048576,MATCH($A27,input_data!$C:$C,0),MATCH(G$4,input_data!$1:$1,0)),"")</f>
        <v>535.09524386999999</v>
      </c>
      <c r="H27" s="39">
        <f>_xlfn.IFNA(INDEX(input_data!$1:$1048576,MATCH($A27,input_data!$C:$C,0),MATCH(H$4,input_data!$1:$1,0)),"")</f>
        <v>322.92259720999999</v>
      </c>
      <c r="I27" s="39">
        <f>_xlfn.IFNA(INDEX(input_data!$1:$1048576,MATCH($A27,input_data!$C:$C,0),MATCH(I$4,input_data!$1:$1,0)),"")</f>
        <v>67.918343620000002</v>
      </c>
      <c r="J27" s="39">
        <f>_xlfn.IFNA(INDEX(input_data!$1:$1048576,MATCH($A27,input_data!$C:$C,0),MATCH(J$4,input_data!$1:$1,0)),"")</f>
        <v>480.41909939999999</v>
      </c>
      <c r="K27" s="39">
        <f>_xlfn.IFNA(INDEX(input_data!$1:$1048576,MATCH($A27,input_data!$C:$C,0),MATCH(K$4,input_data!$1:$1,0)),"")</f>
        <v>10.88554678</v>
      </c>
      <c r="L27" s="39">
        <f>_xlfn.IFNA(INDEX(input_data!$1:$1048576,MATCH($A27,input_data!$C:$C,0),MATCH(L$4,input_data!$1:$1,0)),"")</f>
        <v>8.9077330000000003</v>
      </c>
      <c r="M27" s="39">
        <f>_xlfn.IFNA(INDEX(input_data!$1:$1048576,MATCH($A27,input_data!$C:$C,0),MATCH(M$4,input_data!$1:$1,0)),"")</f>
        <v>0</v>
      </c>
      <c r="N27" s="39">
        <f>_xlfn.IFNA(INDEX(input_data!$1:$1048576,MATCH($A27,input_data!$C:$C,0),MATCH(N$4,input_data!$1:$1,0)),"")</f>
        <v>8.9069030199999997</v>
      </c>
      <c r="O27" s="36">
        <f>_xlfn.IFNA(INDEX(input_data!$1:$1048576,MATCH($A27,input_data!$C:$C,0),MATCH(O$4,input_data!$1:$1,0)),"")</f>
        <v>1435.05546691</v>
      </c>
      <c r="P27" s="37">
        <f>_xlfn.IFNA(INDEX(input_data!$1:$1048576,MATCH($A27,input_data!$C:$C,0),MATCH(P$4,input_data!$1:$1,0)),"")</f>
        <v>1184485.358</v>
      </c>
      <c r="Q27" s="199">
        <f>_xlfn.IFNA(INDEX(input_data!$1:$1048576,MATCH($A27,input_data!$C:$C,0),MATCH(Q$4,input_data!$1:$1,0)),"")</f>
        <v>1211.54344139</v>
      </c>
      <c r="R27" s="43"/>
    </row>
    <row r="28" spans="1:18" x14ac:dyDescent="0.25">
      <c r="A28" s="42" t="s">
        <v>167</v>
      </c>
      <c r="B28" s="6" t="s">
        <v>909</v>
      </c>
      <c r="C28" s="35"/>
      <c r="D28" s="42" t="s">
        <v>168</v>
      </c>
      <c r="E28" s="6" t="s">
        <v>880</v>
      </c>
      <c r="F28" s="6" t="s">
        <v>877</v>
      </c>
      <c r="G28" s="39">
        <f>_xlfn.IFNA(INDEX(input_data!$1:$1048576,MATCH($A28,input_data!$C:$C,0),MATCH(G$4,input_data!$1:$1,0)),"")</f>
        <v>7.9271174699999998</v>
      </c>
      <c r="H28" s="39">
        <f>_xlfn.IFNA(INDEX(input_data!$1:$1048576,MATCH($A28,input_data!$C:$C,0),MATCH(H$4,input_data!$1:$1,0)),"")</f>
        <v>2.3701559799999998</v>
      </c>
      <c r="I28" s="39">
        <f>_xlfn.IFNA(INDEX(input_data!$1:$1048576,MATCH($A28,input_data!$C:$C,0),MATCH(I$4,input_data!$1:$1,0)),"")</f>
        <v>0</v>
      </c>
      <c r="J28" s="39">
        <f>_xlfn.IFNA(INDEX(input_data!$1:$1048576,MATCH($A28,input_data!$C:$C,0),MATCH(J$4,input_data!$1:$1,0)),"")</f>
        <v>6.5264459300000004</v>
      </c>
      <c r="K28" s="39">
        <f>_xlfn.IFNA(INDEX(input_data!$1:$1048576,MATCH($A28,input_data!$C:$C,0),MATCH(K$4,input_data!$1:$1,0)),"")</f>
        <v>0.14638106000000001</v>
      </c>
      <c r="L28" s="39">
        <f>_xlfn.IFNA(INDEX(input_data!$1:$1048576,MATCH($A28,input_data!$C:$C,0),MATCH(L$4,input_data!$1:$1,0)),"")</f>
        <v>0</v>
      </c>
      <c r="M28" s="39">
        <f>_xlfn.IFNA(INDEX(input_data!$1:$1048576,MATCH($A28,input_data!$C:$C,0),MATCH(M$4,input_data!$1:$1,0)),"")</f>
        <v>0</v>
      </c>
      <c r="N28" s="39">
        <f>_xlfn.IFNA(INDEX(input_data!$1:$1048576,MATCH($A28,input_data!$C:$C,0),MATCH(N$4,input_data!$1:$1,0)),"")</f>
        <v>0.14256837999999999</v>
      </c>
      <c r="O28" s="36">
        <f>_xlfn.IFNA(INDEX(input_data!$1:$1048576,MATCH($A28,input_data!$C:$C,0),MATCH(O$4,input_data!$1:$1,0)),"")</f>
        <v>17.112668809999999</v>
      </c>
      <c r="P28" s="37">
        <f>_xlfn.IFNA(INDEX(input_data!$1:$1048576,MATCH($A28,input_data!$C:$C,0),MATCH(P$4,input_data!$1:$1,0)),"")</f>
        <v>106533.015</v>
      </c>
      <c r="Q28" s="199">
        <f>_xlfn.IFNA(INDEX(input_data!$1:$1048576,MATCH($A28,input_data!$C:$C,0),MATCH(Q$4,input_data!$1:$1,0)),"")</f>
        <v>160.63254018000001</v>
      </c>
      <c r="R28" s="43"/>
    </row>
    <row r="29" spans="1:18" x14ac:dyDescent="0.25">
      <c r="A29" s="42" t="s">
        <v>169</v>
      </c>
      <c r="B29" s="6" t="s">
        <v>910</v>
      </c>
      <c r="C29" s="35"/>
      <c r="D29" s="42" t="s">
        <v>170</v>
      </c>
      <c r="E29" s="6" t="s">
        <v>911</v>
      </c>
      <c r="F29" s="6" t="s">
        <v>902</v>
      </c>
      <c r="G29" s="39">
        <f>_xlfn.IFNA(INDEX(input_data!$1:$1048576,MATCH($A29,input_data!$C:$C,0),MATCH(G$4,input_data!$1:$1,0)),"")</f>
        <v>63.387934610000002</v>
      </c>
      <c r="H29" s="39">
        <f>_xlfn.IFNA(INDEX(input_data!$1:$1048576,MATCH($A29,input_data!$C:$C,0),MATCH(H$4,input_data!$1:$1,0)),"")</f>
        <v>41.489030880000001</v>
      </c>
      <c r="I29" s="39">
        <f>_xlfn.IFNA(INDEX(input_data!$1:$1048576,MATCH($A29,input_data!$C:$C,0),MATCH(I$4,input_data!$1:$1,0)),"")</f>
        <v>8.3490824400000001</v>
      </c>
      <c r="J29" s="39">
        <f>_xlfn.IFNA(INDEX(input_data!$1:$1048576,MATCH($A29,input_data!$C:$C,0),MATCH(J$4,input_data!$1:$1,0)),"")</f>
        <v>69.3768721</v>
      </c>
      <c r="K29" s="39">
        <f>_xlfn.IFNA(INDEX(input_data!$1:$1048576,MATCH($A29,input_data!$C:$C,0),MATCH(K$4,input_data!$1:$1,0)),"")</f>
        <v>1.1208348699999999</v>
      </c>
      <c r="L29" s="39">
        <f>_xlfn.IFNA(INDEX(input_data!$1:$1048576,MATCH($A29,input_data!$C:$C,0),MATCH(L$4,input_data!$1:$1,0)),"")</f>
        <v>1.2420329999999999</v>
      </c>
      <c r="M29" s="39">
        <f>_xlfn.IFNA(INDEX(input_data!$1:$1048576,MATCH($A29,input_data!$C:$C,0),MATCH(M$4,input_data!$1:$1,0)),"")</f>
        <v>0</v>
      </c>
      <c r="N29" s="39">
        <f>_xlfn.IFNA(INDEX(input_data!$1:$1048576,MATCH($A29,input_data!$C:$C,0),MATCH(N$4,input_data!$1:$1,0)),"")</f>
        <v>0.98116979000000004</v>
      </c>
      <c r="O29" s="36">
        <f>_xlfn.IFNA(INDEX(input_data!$1:$1048576,MATCH($A29,input_data!$C:$C,0),MATCH(O$4,input_data!$1:$1,0)),"")</f>
        <v>185.94695768</v>
      </c>
      <c r="P29" s="37">
        <f>_xlfn.IFNA(INDEX(input_data!$1:$1048576,MATCH($A29,input_data!$C:$C,0),MATCH(P$4,input_data!$1:$1,0)),"")</f>
        <v>157274.63399999999</v>
      </c>
      <c r="Q29" s="199">
        <f>_xlfn.IFNA(INDEX(input_data!$1:$1048576,MATCH($A29,input_data!$C:$C,0),MATCH(Q$4,input_data!$1:$1,0)),"")</f>
        <v>1182.30736232</v>
      </c>
      <c r="R29" s="43"/>
    </row>
    <row r="30" spans="1:18" x14ac:dyDescent="0.25">
      <c r="A30" s="42" t="s">
        <v>171</v>
      </c>
      <c r="B30" s="6" t="s">
        <v>912</v>
      </c>
      <c r="C30" s="35"/>
      <c r="D30" s="42" t="s">
        <v>172</v>
      </c>
      <c r="E30" s="6" t="s">
        <v>911</v>
      </c>
      <c r="F30" s="6" t="s">
        <v>902</v>
      </c>
      <c r="G30" s="39">
        <f>_xlfn.IFNA(INDEX(input_data!$1:$1048576,MATCH($A30,input_data!$C:$C,0),MATCH(G$4,input_data!$1:$1,0)),"")</f>
        <v>61.462287529999998</v>
      </c>
      <c r="H30" s="39">
        <f>_xlfn.IFNA(INDEX(input_data!$1:$1048576,MATCH($A30,input_data!$C:$C,0),MATCH(H$4,input_data!$1:$1,0)),"")</f>
        <v>47.454098760000001</v>
      </c>
      <c r="I30" s="39">
        <f>_xlfn.IFNA(INDEX(input_data!$1:$1048576,MATCH($A30,input_data!$C:$C,0),MATCH(I$4,input_data!$1:$1,0)),"")</f>
        <v>10.87531514</v>
      </c>
      <c r="J30" s="39">
        <f>_xlfn.IFNA(INDEX(input_data!$1:$1048576,MATCH($A30,input_data!$C:$C,0),MATCH(J$4,input_data!$1:$1,0)),"")</f>
        <v>74.755285720000003</v>
      </c>
      <c r="K30" s="39">
        <f>_xlfn.IFNA(INDEX(input_data!$1:$1048576,MATCH($A30,input_data!$C:$C,0),MATCH(K$4,input_data!$1:$1,0)),"")</f>
        <v>1.2800496699999999</v>
      </c>
      <c r="L30" s="39">
        <f>_xlfn.IFNA(INDEX(input_data!$1:$1048576,MATCH($A30,input_data!$C:$C,0),MATCH(L$4,input_data!$1:$1,0)),"")</f>
        <v>1.2420329999999999</v>
      </c>
      <c r="M30" s="39">
        <f>_xlfn.IFNA(INDEX(input_data!$1:$1048576,MATCH($A30,input_data!$C:$C,0),MATCH(M$4,input_data!$1:$1,0)),"")</f>
        <v>0</v>
      </c>
      <c r="N30" s="39">
        <f>_xlfn.IFNA(INDEX(input_data!$1:$1048576,MATCH($A30,input_data!$C:$C,0),MATCH(N$4,input_data!$1:$1,0)),"")</f>
        <v>1.4093349900000001</v>
      </c>
      <c r="O30" s="36">
        <f>_xlfn.IFNA(INDEX(input_data!$1:$1048576,MATCH($A30,input_data!$C:$C,0),MATCH(O$4,input_data!$1:$1,0)),"")</f>
        <v>198.47840479999999</v>
      </c>
      <c r="P30" s="37">
        <f>_xlfn.IFNA(INDEX(input_data!$1:$1048576,MATCH($A30,input_data!$C:$C,0),MATCH(P$4,input_data!$1:$1,0)),"")</f>
        <v>142263.06400000001</v>
      </c>
      <c r="Q30" s="199">
        <f>_xlfn.IFNA(INDEX(input_data!$1:$1048576,MATCH($A30,input_data!$C:$C,0),MATCH(Q$4,input_data!$1:$1,0)),"")</f>
        <v>1395.1506400999999</v>
      </c>
      <c r="R30" s="43"/>
    </row>
    <row r="31" spans="1:18" x14ac:dyDescent="0.25">
      <c r="A31" s="42" t="s">
        <v>173</v>
      </c>
      <c r="B31" s="6" t="s">
        <v>913</v>
      </c>
      <c r="C31" s="35"/>
      <c r="D31" s="42" t="s">
        <v>174</v>
      </c>
      <c r="E31" s="6" t="s">
        <v>880</v>
      </c>
      <c r="F31" s="6" t="s">
        <v>877</v>
      </c>
      <c r="G31" s="39">
        <f>_xlfn.IFNA(INDEX(input_data!$1:$1048576,MATCH($A31,input_data!$C:$C,0),MATCH(G$4,input_data!$1:$1,0)),"")</f>
        <v>7.7325741099999998</v>
      </c>
      <c r="H31" s="39">
        <f>_xlfn.IFNA(INDEX(input_data!$1:$1048576,MATCH($A31,input_data!$C:$C,0),MATCH(H$4,input_data!$1:$1,0)),"")</f>
        <v>2.4789052599999999</v>
      </c>
      <c r="I31" s="39">
        <f>_xlfn.IFNA(INDEX(input_data!$1:$1048576,MATCH($A31,input_data!$C:$C,0),MATCH(I$4,input_data!$1:$1,0)),"")</f>
        <v>0</v>
      </c>
      <c r="J31" s="39">
        <f>_xlfn.IFNA(INDEX(input_data!$1:$1048576,MATCH($A31,input_data!$C:$C,0),MATCH(J$4,input_data!$1:$1,0)),"")</f>
        <v>4.6914051800000003</v>
      </c>
      <c r="K31" s="39">
        <f>_xlfn.IFNA(INDEX(input_data!$1:$1048576,MATCH($A31,input_data!$C:$C,0),MATCH(K$4,input_data!$1:$1,0)),"")</f>
        <v>0.14289336</v>
      </c>
      <c r="L31" s="39">
        <f>_xlfn.IFNA(INDEX(input_data!$1:$1048576,MATCH($A31,input_data!$C:$C,0),MATCH(L$4,input_data!$1:$1,0)),"")</f>
        <v>0</v>
      </c>
      <c r="M31" s="39">
        <f>_xlfn.IFNA(INDEX(input_data!$1:$1048576,MATCH($A31,input_data!$C:$C,0),MATCH(M$4,input_data!$1:$1,0)),"")</f>
        <v>0</v>
      </c>
      <c r="N31" s="39">
        <f>_xlfn.IFNA(INDEX(input_data!$1:$1048576,MATCH($A31,input_data!$C:$C,0),MATCH(N$4,input_data!$1:$1,0)),"")</f>
        <v>0.14010507999999999</v>
      </c>
      <c r="O31" s="36">
        <f>_xlfn.IFNA(INDEX(input_data!$1:$1048576,MATCH($A31,input_data!$C:$C,0),MATCH(O$4,input_data!$1:$1,0)),"")</f>
        <v>15.18588299</v>
      </c>
      <c r="P31" s="37">
        <f>_xlfn.IFNA(INDEX(input_data!$1:$1048576,MATCH($A31,input_data!$C:$C,0),MATCH(P$4,input_data!$1:$1,0)),"")</f>
        <v>83223.947</v>
      </c>
      <c r="Q31" s="199">
        <f>_xlfn.IFNA(INDEX(input_data!$1:$1048576,MATCH($A31,input_data!$C:$C,0),MATCH(Q$4,input_data!$1:$1,0)),"")</f>
        <v>182.47011272</v>
      </c>
      <c r="R31" s="43"/>
    </row>
    <row r="32" spans="1:18" x14ac:dyDescent="0.25">
      <c r="A32" s="42" t="s">
        <v>175</v>
      </c>
      <c r="B32" s="6" t="s">
        <v>914</v>
      </c>
      <c r="C32" s="35"/>
      <c r="D32" s="42" t="s">
        <v>176</v>
      </c>
      <c r="E32" s="6" t="s">
        <v>911</v>
      </c>
      <c r="F32" s="6" t="s">
        <v>897</v>
      </c>
      <c r="G32" s="39">
        <f>_xlfn.IFNA(INDEX(input_data!$1:$1048576,MATCH($A32,input_data!$C:$C,0),MATCH(G$4,input_data!$1:$1,0)),"")</f>
        <v>115.72052676</v>
      </c>
      <c r="H32" s="39">
        <f>_xlfn.IFNA(INDEX(input_data!$1:$1048576,MATCH($A32,input_data!$C:$C,0),MATCH(H$4,input_data!$1:$1,0)),"")</f>
        <v>62.492036720000002</v>
      </c>
      <c r="I32" s="39">
        <f>_xlfn.IFNA(INDEX(input_data!$1:$1048576,MATCH($A32,input_data!$C:$C,0),MATCH(I$4,input_data!$1:$1,0)),"")</f>
        <v>14.87516336</v>
      </c>
      <c r="J32" s="39">
        <f>_xlfn.IFNA(INDEX(input_data!$1:$1048576,MATCH($A32,input_data!$C:$C,0),MATCH(J$4,input_data!$1:$1,0)),"")</f>
        <v>141.74950339</v>
      </c>
      <c r="K32" s="39">
        <f>_xlfn.IFNA(INDEX(input_data!$1:$1048576,MATCH($A32,input_data!$C:$C,0),MATCH(K$4,input_data!$1:$1,0)),"")</f>
        <v>1.4867199600000001</v>
      </c>
      <c r="L32" s="39">
        <f>_xlfn.IFNA(INDEX(input_data!$1:$1048576,MATCH($A32,input_data!$C:$C,0),MATCH(L$4,input_data!$1:$1,0)),"")</f>
        <v>2.0300071700000002</v>
      </c>
      <c r="M32" s="39">
        <f>_xlfn.IFNA(INDEX(input_data!$1:$1048576,MATCH($A32,input_data!$C:$C,0),MATCH(M$4,input_data!$1:$1,0)),"")</f>
        <v>0</v>
      </c>
      <c r="N32" s="39">
        <f>_xlfn.IFNA(INDEX(input_data!$1:$1048576,MATCH($A32,input_data!$C:$C,0),MATCH(N$4,input_data!$1:$1,0)),"")</f>
        <v>1.5502867</v>
      </c>
      <c r="O32" s="36">
        <f>_xlfn.IFNA(INDEX(input_data!$1:$1048576,MATCH($A32,input_data!$C:$C,0),MATCH(O$4,input_data!$1:$1,0)),"")</f>
        <v>339.90424407</v>
      </c>
      <c r="P32" s="37">
        <f>_xlfn.IFNA(INDEX(input_data!$1:$1048576,MATCH($A32,input_data!$C:$C,0),MATCH(P$4,input_data!$1:$1,0)),"")</f>
        <v>304081.26</v>
      </c>
      <c r="Q32" s="199">
        <f>_xlfn.IFNA(INDEX(input_data!$1:$1048576,MATCH($A32,input_data!$C:$C,0),MATCH(Q$4,input_data!$1:$1,0)),"")</f>
        <v>1117.8072731899999</v>
      </c>
      <c r="R32" s="43"/>
    </row>
    <row r="33" spans="1:18" x14ac:dyDescent="0.25">
      <c r="A33" s="42" t="s">
        <v>177</v>
      </c>
      <c r="B33" s="6" t="s">
        <v>915</v>
      </c>
      <c r="C33" s="35"/>
      <c r="D33" s="42" t="s">
        <v>178</v>
      </c>
      <c r="E33" s="6" t="s">
        <v>880</v>
      </c>
      <c r="F33" s="6" t="s">
        <v>877</v>
      </c>
      <c r="G33" s="39">
        <f>_xlfn.IFNA(INDEX(input_data!$1:$1048576,MATCH($A33,input_data!$C:$C,0),MATCH(G$4,input_data!$1:$1,0)),"")</f>
        <v>4.9933784499999998</v>
      </c>
      <c r="H33" s="39">
        <f>_xlfn.IFNA(INDEX(input_data!$1:$1048576,MATCH($A33,input_data!$C:$C,0),MATCH(H$4,input_data!$1:$1,0)),"")</f>
        <v>1.5017572299999999</v>
      </c>
      <c r="I33" s="39">
        <f>_xlfn.IFNA(INDEX(input_data!$1:$1048576,MATCH($A33,input_data!$C:$C,0),MATCH(I$4,input_data!$1:$1,0)),"")</f>
        <v>0</v>
      </c>
      <c r="J33" s="39">
        <f>_xlfn.IFNA(INDEX(input_data!$1:$1048576,MATCH($A33,input_data!$C:$C,0),MATCH(J$4,input_data!$1:$1,0)),"")</f>
        <v>5.1558959199999999</v>
      </c>
      <c r="K33" s="39">
        <f>_xlfn.IFNA(INDEX(input_data!$1:$1048576,MATCH($A33,input_data!$C:$C,0),MATCH(K$4,input_data!$1:$1,0)),"")</f>
        <v>0.14226330000000001</v>
      </c>
      <c r="L33" s="39">
        <f>_xlfn.IFNA(INDEX(input_data!$1:$1048576,MATCH($A33,input_data!$C:$C,0),MATCH(L$4,input_data!$1:$1,0)),"")</f>
        <v>0</v>
      </c>
      <c r="M33" s="39">
        <f>_xlfn.IFNA(INDEX(input_data!$1:$1048576,MATCH($A33,input_data!$C:$C,0),MATCH(M$4,input_data!$1:$1,0)),"")</f>
        <v>0</v>
      </c>
      <c r="N33" s="39">
        <f>_xlfn.IFNA(INDEX(input_data!$1:$1048576,MATCH($A33,input_data!$C:$C,0),MATCH(N$4,input_data!$1:$1,0)),"")</f>
        <v>0.14053326999999999</v>
      </c>
      <c r="O33" s="36">
        <f>_xlfn.IFNA(INDEX(input_data!$1:$1048576,MATCH($A33,input_data!$C:$C,0),MATCH(O$4,input_data!$1:$1,0)),"")</f>
        <v>11.93382817</v>
      </c>
      <c r="P33" s="37">
        <f>_xlfn.IFNA(INDEX(input_data!$1:$1048576,MATCH($A33,input_data!$C:$C,0),MATCH(P$4,input_data!$1:$1,0)),"")</f>
        <v>73184.712</v>
      </c>
      <c r="Q33" s="199">
        <f>_xlfn.IFNA(INDEX(input_data!$1:$1048576,MATCH($A33,input_data!$C:$C,0),MATCH(Q$4,input_data!$1:$1,0)),"")</f>
        <v>163.06449594</v>
      </c>
      <c r="R33" s="43"/>
    </row>
    <row r="34" spans="1:18" x14ac:dyDescent="0.25">
      <c r="A34" s="42" t="s">
        <v>179</v>
      </c>
      <c r="B34" s="6" t="s">
        <v>916</v>
      </c>
      <c r="C34" s="35"/>
      <c r="D34" s="42" t="s">
        <v>180</v>
      </c>
      <c r="E34" s="6" t="s">
        <v>886</v>
      </c>
      <c r="F34" s="6" t="s">
        <v>902</v>
      </c>
      <c r="G34" s="39">
        <f>_xlfn.IFNA(INDEX(input_data!$1:$1048576,MATCH($A34,input_data!$C:$C,0),MATCH(G$4,input_data!$1:$1,0)),"")</f>
        <v>71.325433329999996</v>
      </c>
      <c r="H34" s="39">
        <f>_xlfn.IFNA(INDEX(input_data!$1:$1048576,MATCH($A34,input_data!$C:$C,0),MATCH(H$4,input_data!$1:$1,0)),"")</f>
        <v>49.281595680000002</v>
      </c>
      <c r="I34" s="39">
        <f>_xlfn.IFNA(INDEX(input_data!$1:$1048576,MATCH($A34,input_data!$C:$C,0),MATCH(I$4,input_data!$1:$1,0)),"")</f>
        <v>13.43874858</v>
      </c>
      <c r="J34" s="39">
        <f>_xlfn.IFNA(INDEX(input_data!$1:$1048576,MATCH($A34,input_data!$C:$C,0),MATCH(J$4,input_data!$1:$1,0)),"")</f>
        <v>258.61797906999999</v>
      </c>
      <c r="K34" s="39">
        <f>_xlfn.IFNA(INDEX(input_data!$1:$1048576,MATCH($A34,input_data!$C:$C,0),MATCH(K$4,input_data!$1:$1,0)),"")</f>
        <v>5.1678906099999997</v>
      </c>
      <c r="L34" s="39">
        <f>_xlfn.IFNA(INDEX(input_data!$1:$1048576,MATCH($A34,input_data!$C:$C,0),MATCH(L$4,input_data!$1:$1,0)),"")</f>
        <v>1.3579000000000001</v>
      </c>
      <c r="M34" s="39">
        <f>_xlfn.IFNA(INDEX(input_data!$1:$1048576,MATCH($A34,input_data!$C:$C,0),MATCH(M$4,input_data!$1:$1,0)),"")</f>
        <v>0</v>
      </c>
      <c r="N34" s="39">
        <f>_xlfn.IFNA(INDEX(input_data!$1:$1048576,MATCH($A34,input_data!$C:$C,0),MATCH(N$4,input_data!$1:$1,0)),"")</f>
        <v>2.8964057099999998</v>
      </c>
      <c r="O34" s="36">
        <f>_xlfn.IFNA(INDEX(input_data!$1:$1048576,MATCH($A34,input_data!$C:$C,0),MATCH(O$4,input_data!$1:$1,0)),"")</f>
        <v>402.08595298</v>
      </c>
      <c r="P34" s="37">
        <f>_xlfn.IFNA(INDEX(input_data!$1:$1048576,MATCH($A34,input_data!$C:$C,0),MATCH(P$4,input_data!$1:$1,0)),"")</f>
        <v>410467.04499999998</v>
      </c>
      <c r="Q34" s="199">
        <f>_xlfn.IFNA(INDEX(input_data!$1:$1048576,MATCH($A34,input_data!$C:$C,0),MATCH(Q$4,input_data!$1:$1,0)),"")</f>
        <v>979.58157147999998</v>
      </c>
      <c r="R34" s="43"/>
    </row>
    <row r="35" spans="1:18" x14ac:dyDescent="0.25">
      <c r="A35" s="42" t="s">
        <v>181</v>
      </c>
      <c r="B35" s="6" t="s">
        <v>917</v>
      </c>
      <c r="C35" s="35"/>
      <c r="D35" s="42" t="s">
        <v>182</v>
      </c>
      <c r="E35" s="6" t="s">
        <v>876</v>
      </c>
      <c r="F35" s="6" t="s">
        <v>902</v>
      </c>
      <c r="G35" s="39">
        <f>_xlfn.IFNA(INDEX(input_data!$1:$1048576,MATCH($A35,input_data!$C:$C,0),MATCH(G$4,input_data!$1:$1,0)),"")</f>
        <v>30.621905460000001</v>
      </c>
      <c r="H35" s="39">
        <f>_xlfn.IFNA(INDEX(input_data!$1:$1048576,MATCH($A35,input_data!$C:$C,0),MATCH(H$4,input_data!$1:$1,0)),"")</f>
        <v>11.563043860000001</v>
      </c>
      <c r="I35" s="39">
        <f>_xlfn.IFNA(INDEX(input_data!$1:$1048576,MATCH($A35,input_data!$C:$C,0),MATCH(I$4,input_data!$1:$1,0)),"")</f>
        <v>1.5248759000000001</v>
      </c>
      <c r="J35" s="39">
        <f>_xlfn.IFNA(INDEX(input_data!$1:$1048576,MATCH($A35,input_data!$C:$C,0),MATCH(J$4,input_data!$1:$1,0)),"")</f>
        <v>80.311964219999993</v>
      </c>
      <c r="K35" s="39">
        <f>_xlfn.IFNA(INDEX(input_data!$1:$1048576,MATCH($A35,input_data!$C:$C,0),MATCH(K$4,input_data!$1:$1,0)),"")</f>
        <v>1.0175871999999999</v>
      </c>
      <c r="L35" s="39">
        <f>_xlfn.IFNA(INDEX(input_data!$1:$1048576,MATCH($A35,input_data!$C:$C,0),MATCH(L$4,input_data!$1:$1,0)),"")</f>
        <v>0.46193299999999998</v>
      </c>
      <c r="M35" s="39">
        <f>_xlfn.IFNA(INDEX(input_data!$1:$1048576,MATCH($A35,input_data!$C:$C,0),MATCH(M$4,input_data!$1:$1,0)),"")</f>
        <v>0</v>
      </c>
      <c r="N35" s="39">
        <f>_xlfn.IFNA(INDEX(input_data!$1:$1048576,MATCH($A35,input_data!$C:$C,0),MATCH(N$4,input_data!$1:$1,0)),"")</f>
        <v>0.91780746000000002</v>
      </c>
      <c r="O35" s="36">
        <f>_xlfn.IFNA(INDEX(input_data!$1:$1048576,MATCH($A35,input_data!$C:$C,0),MATCH(O$4,input_data!$1:$1,0)),"")</f>
        <v>126.41911709999999</v>
      </c>
      <c r="P35" s="37">
        <f>_xlfn.IFNA(INDEX(input_data!$1:$1048576,MATCH($A35,input_data!$C:$C,0),MATCH(P$4,input_data!$1:$1,0)),"")</f>
        <v>130092.745</v>
      </c>
      <c r="Q35" s="199">
        <f>_xlfn.IFNA(INDEX(input_data!$1:$1048576,MATCH($A35,input_data!$C:$C,0),MATCH(Q$4,input_data!$1:$1,0)),"")</f>
        <v>971.76146987000004</v>
      </c>
      <c r="R35" s="43"/>
    </row>
    <row r="36" spans="1:18" x14ac:dyDescent="0.25">
      <c r="A36" s="42" t="s">
        <v>183</v>
      </c>
      <c r="B36" s="6" t="s">
        <v>918</v>
      </c>
      <c r="C36" s="35"/>
      <c r="D36" s="42" t="s">
        <v>184</v>
      </c>
      <c r="E36" s="6" t="s">
        <v>896</v>
      </c>
      <c r="F36" s="6" t="s">
        <v>897</v>
      </c>
      <c r="G36" s="39">
        <f>_xlfn.IFNA(INDEX(input_data!$1:$1048576,MATCH($A36,input_data!$C:$C,0),MATCH(G$4,input_data!$1:$1,0)),"")</f>
        <v>188.93525496999999</v>
      </c>
      <c r="H36" s="39">
        <f>_xlfn.IFNA(INDEX(input_data!$1:$1048576,MATCH($A36,input_data!$C:$C,0),MATCH(H$4,input_data!$1:$1,0)),"")</f>
        <v>112.54562765</v>
      </c>
      <c r="I36" s="39">
        <f>_xlfn.IFNA(INDEX(input_data!$1:$1048576,MATCH($A36,input_data!$C:$C,0),MATCH(I$4,input_data!$1:$1,0)),"")</f>
        <v>23.38829634</v>
      </c>
      <c r="J36" s="39">
        <f>_xlfn.IFNA(INDEX(input_data!$1:$1048576,MATCH($A36,input_data!$C:$C,0),MATCH(J$4,input_data!$1:$1,0)),"")</f>
        <v>246.5824954</v>
      </c>
      <c r="K36" s="39">
        <f>_xlfn.IFNA(INDEX(input_data!$1:$1048576,MATCH($A36,input_data!$C:$C,0),MATCH(K$4,input_data!$1:$1,0)),"")</f>
        <v>3.1028096199999999</v>
      </c>
      <c r="L36" s="39">
        <f>_xlfn.IFNA(INDEX(input_data!$1:$1048576,MATCH($A36,input_data!$C:$C,0),MATCH(L$4,input_data!$1:$1,0)),"")</f>
        <v>4.0107999999999997</v>
      </c>
      <c r="M36" s="39">
        <f>_xlfn.IFNA(INDEX(input_data!$1:$1048576,MATCH($A36,input_data!$C:$C,0),MATCH(M$4,input_data!$1:$1,0)),"")</f>
        <v>0</v>
      </c>
      <c r="N36" s="39">
        <f>_xlfn.IFNA(INDEX(input_data!$1:$1048576,MATCH($A36,input_data!$C:$C,0),MATCH(N$4,input_data!$1:$1,0)),"")</f>
        <v>3.3267591599999999</v>
      </c>
      <c r="O36" s="36">
        <f>_xlfn.IFNA(INDEX(input_data!$1:$1048576,MATCH($A36,input_data!$C:$C,0),MATCH(O$4,input_data!$1:$1,0)),"")</f>
        <v>581.89204314000006</v>
      </c>
      <c r="P36" s="37">
        <f>_xlfn.IFNA(INDEX(input_data!$1:$1048576,MATCH($A36,input_data!$C:$C,0),MATCH(P$4,input_data!$1:$1,0)),"")</f>
        <v>561714.80200000003</v>
      </c>
      <c r="Q36" s="199">
        <f>_xlfn.IFNA(INDEX(input_data!$1:$1048576,MATCH($A36,input_data!$C:$C,0),MATCH(Q$4,input_data!$1:$1,0)),"")</f>
        <v>1035.9207930299999</v>
      </c>
      <c r="R36" s="43"/>
    </row>
    <row r="37" spans="1:18" x14ac:dyDescent="0.25">
      <c r="A37" s="42" t="s">
        <v>185</v>
      </c>
      <c r="B37" s="6" t="s">
        <v>919</v>
      </c>
      <c r="C37" s="35"/>
      <c r="D37" s="42" t="s">
        <v>186</v>
      </c>
      <c r="E37" s="6" t="s">
        <v>889</v>
      </c>
      <c r="F37" s="6" t="s">
        <v>877</v>
      </c>
      <c r="G37" s="39">
        <f>_xlfn.IFNA(INDEX(input_data!$1:$1048576,MATCH($A37,input_data!$C:$C,0),MATCH(G$4,input_data!$1:$1,0)),"")</f>
        <v>7.1438505799999996</v>
      </c>
      <c r="H37" s="39">
        <f>_xlfn.IFNA(INDEX(input_data!$1:$1048576,MATCH($A37,input_data!$C:$C,0),MATCH(H$4,input_data!$1:$1,0)),"")</f>
        <v>2.4809829400000001</v>
      </c>
      <c r="I37" s="39">
        <f>_xlfn.IFNA(INDEX(input_data!$1:$1048576,MATCH($A37,input_data!$C:$C,0),MATCH(I$4,input_data!$1:$1,0)),"")</f>
        <v>0</v>
      </c>
      <c r="J37" s="39">
        <f>_xlfn.IFNA(INDEX(input_data!$1:$1048576,MATCH($A37,input_data!$C:$C,0),MATCH(J$4,input_data!$1:$1,0)),"")</f>
        <v>11.386783980000001</v>
      </c>
      <c r="K37" s="39">
        <f>_xlfn.IFNA(INDEX(input_data!$1:$1048576,MATCH($A37,input_data!$C:$C,0),MATCH(K$4,input_data!$1:$1,0)),"")</f>
        <v>0.37063095000000001</v>
      </c>
      <c r="L37" s="39">
        <f>_xlfn.IFNA(INDEX(input_data!$1:$1048576,MATCH($A37,input_data!$C:$C,0),MATCH(L$4,input_data!$1:$1,0)),"")</f>
        <v>0</v>
      </c>
      <c r="M37" s="39">
        <f>_xlfn.IFNA(INDEX(input_data!$1:$1048576,MATCH($A37,input_data!$C:$C,0),MATCH(M$4,input_data!$1:$1,0)),"")</f>
        <v>0</v>
      </c>
      <c r="N37" s="39">
        <f>_xlfn.IFNA(INDEX(input_data!$1:$1048576,MATCH($A37,input_data!$C:$C,0),MATCH(N$4,input_data!$1:$1,0)),"")</f>
        <v>0.35924749</v>
      </c>
      <c r="O37" s="36">
        <f>_xlfn.IFNA(INDEX(input_data!$1:$1048576,MATCH($A37,input_data!$C:$C,0),MATCH(O$4,input_data!$1:$1,0)),"")</f>
        <v>21.74149594</v>
      </c>
      <c r="P37" s="37">
        <f>_xlfn.IFNA(INDEX(input_data!$1:$1048576,MATCH($A37,input_data!$C:$C,0),MATCH(P$4,input_data!$1:$1,0)),"")</f>
        <v>159730.51999999999</v>
      </c>
      <c r="Q37" s="199">
        <f>_xlfn.IFNA(INDEX(input_data!$1:$1048576,MATCH($A37,input_data!$C:$C,0),MATCH(Q$4,input_data!$1:$1,0)),"")</f>
        <v>136.11359891999999</v>
      </c>
      <c r="R37" s="43"/>
    </row>
    <row r="38" spans="1:18" x14ac:dyDescent="0.25">
      <c r="A38" s="42" t="s">
        <v>187</v>
      </c>
      <c r="B38" s="6" t="s">
        <v>920</v>
      </c>
      <c r="C38" s="35"/>
      <c r="D38" s="42" t="s">
        <v>188</v>
      </c>
      <c r="E38" s="6" t="s">
        <v>889</v>
      </c>
      <c r="F38" s="6" t="s">
        <v>877</v>
      </c>
      <c r="G38" s="39">
        <f>_xlfn.IFNA(INDEX(input_data!$1:$1048576,MATCH($A38,input_data!$C:$C,0),MATCH(G$4,input_data!$1:$1,0)),"")</f>
        <v>7.5137277100000004</v>
      </c>
      <c r="H38" s="39">
        <f>_xlfn.IFNA(INDEX(input_data!$1:$1048576,MATCH($A38,input_data!$C:$C,0),MATCH(H$4,input_data!$1:$1,0)),"")</f>
        <v>3.2310571399999999</v>
      </c>
      <c r="I38" s="39">
        <f>_xlfn.IFNA(INDEX(input_data!$1:$1048576,MATCH($A38,input_data!$C:$C,0),MATCH(I$4,input_data!$1:$1,0)),"")</f>
        <v>0</v>
      </c>
      <c r="J38" s="39">
        <f>_xlfn.IFNA(INDEX(input_data!$1:$1048576,MATCH($A38,input_data!$C:$C,0),MATCH(J$4,input_data!$1:$1,0)),"")</f>
        <v>5.40731509</v>
      </c>
      <c r="K38" s="39">
        <f>_xlfn.IFNA(INDEX(input_data!$1:$1048576,MATCH($A38,input_data!$C:$C,0),MATCH(K$4,input_data!$1:$1,0)),"")</f>
        <v>0.55348545999999998</v>
      </c>
      <c r="L38" s="39">
        <f>_xlfn.IFNA(INDEX(input_data!$1:$1048576,MATCH($A38,input_data!$C:$C,0),MATCH(L$4,input_data!$1:$1,0)),"")</f>
        <v>0</v>
      </c>
      <c r="M38" s="39">
        <f>_xlfn.IFNA(INDEX(input_data!$1:$1048576,MATCH($A38,input_data!$C:$C,0),MATCH(M$4,input_data!$1:$1,0)),"")</f>
        <v>0</v>
      </c>
      <c r="N38" s="39">
        <f>_xlfn.IFNA(INDEX(input_data!$1:$1048576,MATCH($A38,input_data!$C:$C,0),MATCH(N$4,input_data!$1:$1,0)),"")</f>
        <v>0.32592697999999998</v>
      </c>
      <c r="O38" s="36">
        <f>_xlfn.IFNA(INDEX(input_data!$1:$1048576,MATCH($A38,input_data!$C:$C,0),MATCH(O$4,input_data!$1:$1,0)),"")</f>
        <v>17.031512379999999</v>
      </c>
      <c r="P38" s="37">
        <f>_xlfn.IFNA(INDEX(input_data!$1:$1048576,MATCH($A38,input_data!$C:$C,0),MATCH(P$4,input_data!$1:$1,0)),"")</f>
        <v>146855.73000000001</v>
      </c>
      <c r="Q38" s="199">
        <f>_xlfn.IFNA(INDEX(input_data!$1:$1048576,MATCH($A38,input_data!$C:$C,0),MATCH(Q$4,input_data!$1:$1,0)),"")</f>
        <v>115.97444906</v>
      </c>
      <c r="R38" s="43"/>
    </row>
    <row r="39" spans="1:18" x14ac:dyDescent="0.25">
      <c r="A39" s="42" t="s">
        <v>189</v>
      </c>
      <c r="B39" s="6" t="s">
        <v>921</v>
      </c>
      <c r="C39" s="35"/>
      <c r="D39" s="42" t="s">
        <v>190</v>
      </c>
      <c r="E39" s="6" t="s">
        <v>892</v>
      </c>
      <c r="F39" s="6" t="s">
        <v>893</v>
      </c>
      <c r="G39" s="39">
        <f>_xlfn.IFNA(INDEX(input_data!$1:$1048576,MATCH($A39,input_data!$C:$C,0),MATCH(G$4,input_data!$1:$1,0)),"")</f>
        <v>126.6475832</v>
      </c>
      <c r="H39" s="39">
        <f>_xlfn.IFNA(INDEX(input_data!$1:$1048576,MATCH($A39,input_data!$C:$C,0),MATCH(H$4,input_data!$1:$1,0)),"")</f>
        <v>73.954237039999995</v>
      </c>
      <c r="I39" s="39">
        <f>_xlfn.IFNA(INDEX(input_data!$1:$1048576,MATCH($A39,input_data!$C:$C,0),MATCH(I$4,input_data!$1:$1,0)),"")</f>
        <v>13.344691660000001</v>
      </c>
      <c r="J39" s="39">
        <f>_xlfn.IFNA(INDEX(input_data!$1:$1048576,MATCH($A39,input_data!$C:$C,0),MATCH(J$4,input_data!$1:$1,0)),"")</f>
        <v>162.06206598</v>
      </c>
      <c r="K39" s="39">
        <f>_xlfn.IFNA(INDEX(input_data!$1:$1048576,MATCH($A39,input_data!$C:$C,0),MATCH(K$4,input_data!$1:$1,0)),"")</f>
        <v>5.9394513699999996</v>
      </c>
      <c r="L39" s="39">
        <f>_xlfn.IFNA(INDEX(input_data!$1:$1048576,MATCH($A39,input_data!$C:$C,0),MATCH(L$4,input_data!$1:$1,0)),"")</f>
        <v>1.84</v>
      </c>
      <c r="M39" s="39">
        <f>_xlfn.IFNA(INDEX(input_data!$1:$1048576,MATCH($A39,input_data!$C:$C,0),MATCH(M$4,input_data!$1:$1,0)),"")</f>
        <v>0</v>
      </c>
      <c r="N39" s="39">
        <f>_xlfn.IFNA(INDEX(input_data!$1:$1048576,MATCH($A39,input_data!$C:$C,0),MATCH(N$4,input_data!$1:$1,0)),"")</f>
        <v>6.0098502900000002</v>
      </c>
      <c r="O39" s="36">
        <f>_xlfn.IFNA(INDEX(input_data!$1:$1048576,MATCH($A39,input_data!$C:$C,0),MATCH(O$4,input_data!$1:$1,0)),"")</f>
        <v>389.79787954</v>
      </c>
      <c r="P39" s="37">
        <f>_xlfn.IFNA(INDEX(input_data!$1:$1048576,MATCH($A39,input_data!$C:$C,0),MATCH(P$4,input_data!$1:$1,0)),"")</f>
        <v>356641.05200000003</v>
      </c>
      <c r="Q39" s="199">
        <f>_xlfn.IFNA(INDEX(input_data!$1:$1048576,MATCH($A39,input_data!$C:$C,0),MATCH(Q$4,input_data!$1:$1,0)),"")</f>
        <v>1092.9697446499999</v>
      </c>
      <c r="R39" s="43"/>
    </row>
    <row r="40" spans="1:18" x14ac:dyDescent="0.25">
      <c r="A40" s="42" t="s">
        <v>191</v>
      </c>
      <c r="B40" s="6" t="s">
        <v>922</v>
      </c>
      <c r="C40" s="35"/>
      <c r="D40" s="42" t="s">
        <v>192</v>
      </c>
      <c r="E40" s="6" t="s">
        <v>889</v>
      </c>
      <c r="F40" s="6" t="s">
        <v>877</v>
      </c>
      <c r="G40" s="39">
        <f>_xlfn.IFNA(INDEX(input_data!$1:$1048576,MATCH($A40,input_data!$C:$C,0),MATCH(G$4,input_data!$1:$1,0)),"")</f>
        <v>1.8921959100000001</v>
      </c>
      <c r="H40" s="39">
        <f>_xlfn.IFNA(INDEX(input_data!$1:$1048576,MATCH($A40,input_data!$C:$C,0),MATCH(H$4,input_data!$1:$1,0)),"")</f>
        <v>1.2823804400000001</v>
      </c>
      <c r="I40" s="39">
        <f>_xlfn.IFNA(INDEX(input_data!$1:$1048576,MATCH($A40,input_data!$C:$C,0),MATCH(I$4,input_data!$1:$1,0)),"")</f>
        <v>0</v>
      </c>
      <c r="J40" s="39">
        <f>_xlfn.IFNA(INDEX(input_data!$1:$1048576,MATCH($A40,input_data!$C:$C,0),MATCH(J$4,input_data!$1:$1,0)),"")</f>
        <v>7.1935297699999996</v>
      </c>
      <c r="K40" s="39">
        <f>_xlfn.IFNA(INDEX(input_data!$1:$1048576,MATCH($A40,input_data!$C:$C,0),MATCH(K$4,input_data!$1:$1,0)),"")</f>
        <v>0.19310306999999999</v>
      </c>
      <c r="L40" s="39">
        <f>_xlfn.IFNA(INDEX(input_data!$1:$1048576,MATCH($A40,input_data!$C:$C,0),MATCH(L$4,input_data!$1:$1,0)),"")</f>
        <v>0</v>
      </c>
      <c r="M40" s="39">
        <f>_xlfn.IFNA(INDEX(input_data!$1:$1048576,MATCH($A40,input_data!$C:$C,0),MATCH(M$4,input_data!$1:$1,0)),"")</f>
        <v>0</v>
      </c>
      <c r="N40" s="39">
        <f>_xlfn.IFNA(INDEX(input_data!$1:$1048576,MATCH($A40,input_data!$C:$C,0),MATCH(N$4,input_data!$1:$1,0)),"")</f>
        <v>0.18956437000000001</v>
      </c>
      <c r="O40" s="36">
        <f>_xlfn.IFNA(INDEX(input_data!$1:$1048576,MATCH($A40,input_data!$C:$C,0),MATCH(O$4,input_data!$1:$1,0)),"")</f>
        <v>10.75077357</v>
      </c>
      <c r="P40" s="37">
        <f>_xlfn.IFNA(INDEX(input_data!$1:$1048576,MATCH($A40,input_data!$C:$C,0),MATCH(P$4,input_data!$1:$1,0)),"")</f>
        <v>77818.384999999995</v>
      </c>
      <c r="Q40" s="199">
        <f>_xlfn.IFNA(INDEX(input_data!$1:$1048576,MATCH($A40,input_data!$C:$C,0),MATCH(Q$4,input_data!$1:$1,0)),"")</f>
        <v>138.15210336999999</v>
      </c>
      <c r="R40" s="43"/>
    </row>
    <row r="41" spans="1:18" x14ac:dyDescent="0.25">
      <c r="A41" s="42" t="s">
        <v>193</v>
      </c>
      <c r="B41" s="6" t="s">
        <v>923</v>
      </c>
      <c r="C41" s="35"/>
      <c r="D41" s="42" t="s">
        <v>194</v>
      </c>
      <c r="E41" s="6" t="s">
        <v>876</v>
      </c>
      <c r="F41" s="6" t="s">
        <v>902</v>
      </c>
      <c r="G41" s="39">
        <f>_xlfn.IFNA(INDEX(input_data!$1:$1048576,MATCH($A41,input_data!$C:$C,0),MATCH(G$4,input_data!$1:$1,0)),"")</f>
        <v>84.990955389999996</v>
      </c>
      <c r="H41" s="39">
        <f>_xlfn.IFNA(INDEX(input_data!$1:$1048576,MATCH($A41,input_data!$C:$C,0),MATCH(H$4,input_data!$1:$1,0)),"")</f>
        <v>42.796880520000002</v>
      </c>
      <c r="I41" s="39">
        <f>_xlfn.IFNA(INDEX(input_data!$1:$1048576,MATCH($A41,input_data!$C:$C,0),MATCH(I$4,input_data!$1:$1,0)),"")</f>
        <v>9.4591067899999999</v>
      </c>
      <c r="J41" s="39">
        <f>_xlfn.IFNA(INDEX(input_data!$1:$1048576,MATCH($A41,input_data!$C:$C,0),MATCH(J$4,input_data!$1:$1,0)),"")</f>
        <v>185.09203468999999</v>
      </c>
      <c r="K41" s="39">
        <f>_xlfn.IFNA(INDEX(input_data!$1:$1048576,MATCH($A41,input_data!$C:$C,0),MATCH(K$4,input_data!$1:$1,0)),"")</f>
        <v>6.9126185700000002</v>
      </c>
      <c r="L41" s="39">
        <f>_xlfn.IFNA(INDEX(input_data!$1:$1048576,MATCH($A41,input_data!$C:$C,0),MATCH(L$4,input_data!$1:$1,0)),"")</f>
        <v>1.1269659999999999</v>
      </c>
      <c r="M41" s="39">
        <f>_xlfn.IFNA(INDEX(input_data!$1:$1048576,MATCH($A41,input_data!$C:$C,0),MATCH(M$4,input_data!$1:$1,0)),"")</f>
        <v>0</v>
      </c>
      <c r="N41" s="39">
        <f>_xlfn.IFNA(INDEX(input_data!$1:$1048576,MATCH($A41,input_data!$C:$C,0),MATCH(N$4,input_data!$1:$1,0)),"")</f>
        <v>5.2930930900000002</v>
      </c>
      <c r="O41" s="36">
        <f>_xlfn.IFNA(INDEX(input_data!$1:$1048576,MATCH($A41,input_data!$C:$C,0),MATCH(O$4,input_data!$1:$1,0)),"")</f>
        <v>335.67165505000003</v>
      </c>
      <c r="P41" s="37">
        <f>_xlfn.IFNA(INDEX(input_data!$1:$1048576,MATCH($A41,input_data!$C:$C,0),MATCH(P$4,input_data!$1:$1,0)),"")</f>
        <v>288045.951</v>
      </c>
      <c r="Q41" s="199">
        <f>_xlfn.IFNA(INDEX(input_data!$1:$1048576,MATCH($A41,input_data!$C:$C,0),MATCH(Q$4,input_data!$1:$1,0)),"")</f>
        <v>1165.3406475100001</v>
      </c>
      <c r="R41" s="43"/>
    </row>
    <row r="42" spans="1:18" x14ac:dyDescent="0.25">
      <c r="A42" s="42" t="s">
        <v>195</v>
      </c>
      <c r="B42" s="6" t="s">
        <v>924</v>
      </c>
      <c r="C42" s="35"/>
      <c r="D42" s="42" t="s">
        <v>196</v>
      </c>
      <c r="E42" s="6" t="s">
        <v>886</v>
      </c>
      <c r="F42" s="6" t="s">
        <v>902</v>
      </c>
      <c r="G42" s="39">
        <f>_xlfn.IFNA(INDEX(input_data!$1:$1048576,MATCH($A42,input_data!$C:$C,0),MATCH(G$4,input_data!$1:$1,0)),"")</f>
        <v>140.33466948</v>
      </c>
      <c r="H42" s="39">
        <f>_xlfn.IFNA(INDEX(input_data!$1:$1048576,MATCH($A42,input_data!$C:$C,0),MATCH(H$4,input_data!$1:$1,0)),"")</f>
        <v>80.008935859999994</v>
      </c>
      <c r="I42" s="39">
        <f>_xlfn.IFNA(INDEX(input_data!$1:$1048576,MATCH($A42,input_data!$C:$C,0),MATCH(I$4,input_data!$1:$1,0)),"")</f>
        <v>17.015719539999999</v>
      </c>
      <c r="J42" s="39">
        <f>_xlfn.IFNA(INDEX(input_data!$1:$1048576,MATCH($A42,input_data!$C:$C,0),MATCH(J$4,input_data!$1:$1,0)),"")</f>
        <v>282.39841888000001</v>
      </c>
      <c r="K42" s="39">
        <f>_xlfn.IFNA(INDEX(input_data!$1:$1048576,MATCH($A42,input_data!$C:$C,0),MATCH(K$4,input_data!$1:$1,0)),"")</f>
        <v>7.8415292900000004</v>
      </c>
      <c r="L42" s="39">
        <f>_xlfn.IFNA(INDEX(input_data!$1:$1048576,MATCH($A42,input_data!$C:$C,0),MATCH(L$4,input_data!$1:$1,0)),"")</f>
        <v>2.2749329999999999</v>
      </c>
      <c r="M42" s="39">
        <f>_xlfn.IFNA(INDEX(input_data!$1:$1048576,MATCH($A42,input_data!$C:$C,0),MATCH(M$4,input_data!$1:$1,0)),"")</f>
        <v>0</v>
      </c>
      <c r="N42" s="39">
        <f>_xlfn.IFNA(INDEX(input_data!$1:$1048576,MATCH($A42,input_data!$C:$C,0),MATCH(N$4,input_data!$1:$1,0)),"")</f>
        <v>4.0795314899999999</v>
      </c>
      <c r="O42" s="36">
        <f>_xlfn.IFNA(INDEX(input_data!$1:$1048576,MATCH($A42,input_data!$C:$C,0),MATCH(O$4,input_data!$1:$1,0)),"")</f>
        <v>533.95373754000002</v>
      </c>
      <c r="P42" s="37">
        <f>_xlfn.IFNA(INDEX(input_data!$1:$1048576,MATCH($A42,input_data!$C:$C,0),MATCH(P$4,input_data!$1:$1,0)),"")</f>
        <v>499277</v>
      </c>
      <c r="Q42" s="199">
        <f>_xlfn.IFNA(INDEX(input_data!$1:$1048576,MATCH($A42,input_data!$C:$C,0),MATCH(Q$4,input_data!$1:$1,0)),"")</f>
        <v>1069.4539054300001</v>
      </c>
      <c r="R42" s="43"/>
    </row>
    <row r="43" spans="1:18" x14ac:dyDescent="0.25">
      <c r="A43" s="42" t="s">
        <v>197</v>
      </c>
      <c r="B43" s="6" t="s">
        <v>925</v>
      </c>
      <c r="C43" s="35"/>
      <c r="D43" s="42" t="s">
        <v>198</v>
      </c>
      <c r="E43" s="6" t="s">
        <v>889</v>
      </c>
      <c r="F43" s="6" t="s">
        <v>877</v>
      </c>
      <c r="G43" s="39">
        <f>_xlfn.IFNA(INDEX(input_data!$1:$1048576,MATCH($A43,input_data!$C:$C,0),MATCH(G$4,input_data!$1:$1,0)),"")</f>
        <v>6.2020561399999998</v>
      </c>
      <c r="H43" s="39">
        <f>_xlfn.IFNA(INDEX(input_data!$1:$1048576,MATCH($A43,input_data!$C:$C,0),MATCH(H$4,input_data!$1:$1,0)),"")</f>
        <v>1.9813987799999999</v>
      </c>
      <c r="I43" s="39">
        <f>_xlfn.IFNA(INDEX(input_data!$1:$1048576,MATCH($A43,input_data!$C:$C,0),MATCH(I$4,input_data!$1:$1,0)),"")</f>
        <v>0</v>
      </c>
      <c r="J43" s="39">
        <f>_xlfn.IFNA(INDEX(input_data!$1:$1048576,MATCH($A43,input_data!$C:$C,0),MATCH(J$4,input_data!$1:$1,0)),"")</f>
        <v>6.7090222800000001</v>
      </c>
      <c r="K43" s="39">
        <f>_xlfn.IFNA(INDEX(input_data!$1:$1048576,MATCH($A43,input_data!$C:$C,0),MATCH(K$4,input_data!$1:$1,0)),"")</f>
        <v>0.25597133</v>
      </c>
      <c r="L43" s="39">
        <f>_xlfn.IFNA(INDEX(input_data!$1:$1048576,MATCH($A43,input_data!$C:$C,0),MATCH(L$4,input_data!$1:$1,0)),"")</f>
        <v>0</v>
      </c>
      <c r="M43" s="39">
        <f>_xlfn.IFNA(INDEX(input_data!$1:$1048576,MATCH($A43,input_data!$C:$C,0),MATCH(M$4,input_data!$1:$1,0)),"")</f>
        <v>0</v>
      </c>
      <c r="N43" s="39">
        <f>_xlfn.IFNA(INDEX(input_data!$1:$1048576,MATCH($A43,input_data!$C:$C,0),MATCH(N$4,input_data!$1:$1,0)),"")</f>
        <v>0.25687111000000001</v>
      </c>
      <c r="O43" s="36">
        <f>_xlfn.IFNA(INDEX(input_data!$1:$1048576,MATCH($A43,input_data!$C:$C,0),MATCH(O$4,input_data!$1:$1,0)),"")</f>
        <v>15.40531964</v>
      </c>
      <c r="P43" s="37">
        <f>_xlfn.IFNA(INDEX(input_data!$1:$1048576,MATCH($A43,input_data!$C:$C,0),MATCH(P$4,input_data!$1:$1,0)),"")</f>
        <v>136783.08900000001</v>
      </c>
      <c r="Q43" s="199">
        <f>_xlfn.IFNA(INDEX(input_data!$1:$1048576,MATCH($A43,input_data!$C:$C,0),MATCH(Q$4,input_data!$1:$1,0)),"")</f>
        <v>112.62590831999999</v>
      </c>
      <c r="R43" s="43"/>
    </row>
    <row r="44" spans="1:18" x14ac:dyDescent="0.25">
      <c r="A44" s="42" t="s">
        <v>199</v>
      </c>
      <c r="B44" s="6" t="s">
        <v>926</v>
      </c>
      <c r="C44" s="35"/>
      <c r="D44" s="42" t="s">
        <v>200</v>
      </c>
      <c r="E44" s="6" t="s">
        <v>892</v>
      </c>
      <c r="F44" s="6" t="s">
        <v>893</v>
      </c>
      <c r="G44" s="39">
        <f>_xlfn.IFNA(INDEX(input_data!$1:$1048576,MATCH($A44,input_data!$C:$C,0),MATCH(G$4,input_data!$1:$1,0)),"")</f>
        <v>52.71293661</v>
      </c>
      <c r="H44" s="39">
        <f>_xlfn.IFNA(INDEX(input_data!$1:$1048576,MATCH($A44,input_data!$C:$C,0),MATCH(H$4,input_data!$1:$1,0)),"")</f>
        <v>29.25472186</v>
      </c>
      <c r="I44" s="39">
        <f>_xlfn.IFNA(INDEX(input_data!$1:$1048576,MATCH($A44,input_data!$C:$C,0),MATCH(I$4,input_data!$1:$1,0)),"")</f>
        <v>7.7305109200000004</v>
      </c>
      <c r="J44" s="39">
        <f>_xlfn.IFNA(INDEX(input_data!$1:$1048576,MATCH($A44,input_data!$C:$C,0),MATCH(J$4,input_data!$1:$1,0)),"")</f>
        <v>200.015343</v>
      </c>
      <c r="K44" s="39">
        <f>_xlfn.IFNA(INDEX(input_data!$1:$1048576,MATCH($A44,input_data!$C:$C,0),MATCH(K$4,input_data!$1:$1,0)),"")</f>
        <v>2.8765242099999999</v>
      </c>
      <c r="L44" s="39">
        <f>_xlfn.IFNA(INDEX(input_data!$1:$1048576,MATCH($A44,input_data!$C:$C,0),MATCH(L$4,input_data!$1:$1,0)),"")</f>
        <v>1.1131</v>
      </c>
      <c r="M44" s="39">
        <f>_xlfn.IFNA(INDEX(input_data!$1:$1048576,MATCH($A44,input_data!$C:$C,0),MATCH(M$4,input_data!$1:$1,0)),"")</f>
        <v>0</v>
      </c>
      <c r="N44" s="39">
        <f>_xlfn.IFNA(INDEX(input_data!$1:$1048576,MATCH($A44,input_data!$C:$C,0),MATCH(N$4,input_data!$1:$1,0)),"")</f>
        <v>3.5559634500000001</v>
      </c>
      <c r="O44" s="36">
        <f>_xlfn.IFNA(INDEX(input_data!$1:$1048576,MATCH($A44,input_data!$C:$C,0),MATCH(O$4,input_data!$1:$1,0)),"")</f>
        <v>297.25910004999997</v>
      </c>
      <c r="P44" s="37">
        <f>_xlfn.IFNA(INDEX(input_data!$1:$1048576,MATCH($A44,input_data!$C:$C,0),MATCH(P$4,input_data!$1:$1,0)),"")</f>
        <v>333411.28899999999</v>
      </c>
      <c r="Q44" s="199">
        <f>_xlfn.IFNA(INDEX(input_data!$1:$1048576,MATCH($A44,input_data!$C:$C,0),MATCH(Q$4,input_data!$1:$1,0)),"")</f>
        <v>891.56879161999996</v>
      </c>
      <c r="R44" s="43"/>
    </row>
    <row r="45" spans="1:18" x14ac:dyDescent="0.25">
      <c r="A45" s="42" t="s">
        <v>201</v>
      </c>
      <c r="B45" s="6" t="s">
        <v>927</v>
      </c>
      <c r="C45" s="35"/>
      <c r="D45" s="42" t="s">
        <v>202</v>
      </c>
      <c r="E45" s="6" t="s">
        <v>908</v>
      </c>
      <c r="F45" s="6" t="s">
        <v>877</v>
      </c>
      <c r="G45" s="39">
        <f>_xlfn.IFNA(INDEX(input_data!$1:$1048576,MATCH($A45,input_data!$C:$C,0),MATCH(G$4,input_data!$1:$1,0)),"")</f>
        <v>4.2143599600000003</v>
      </c>
      <c r="H45" s="39">
        <f>_xlfn.IFNA(INDEX(input_data!$1:$1048576,MATCH($A45,input_data!$C:$C,0),MATCH(H$4,input_data!$1:$1,0)),"")</f>
        <v>1.62763729</v>
      </c>
      <c r="I45" s="39">
        <f>_xlfn.IFNA(INDEX(input_data!$1:$1048576,MATCH($A45,input_data!$C:$C,0),MATCH(I$4,input_data!$1:$1,0)),"")</f>
        <v>0</v>
      </c>
      <c r="J45" s="39">
        <f>_xlfn.IFNA(INDEX(input_data!$1:$1048576,MATCH($A45,input_data!$C:$C,0),MATCH(J$4,input_data!$1:$1,0)),"")</f>
        <v>9.4994250000000005</v>
      </c>
      <c r="K45" s="39">
        <f>_xlfn.IFNA(INDEX(input_data!$1:$1048576,MATCH($A45,input_data!$C:$C,0),MATCH(K$4,input_data!$1:$1,0)),"")</f>
        <v>0.16286558000000001</v>
      </c>
      <c r="L45" s="39">
        <f>_xlfn.IFNA(INDEX(input_data!$1:$1048576,MATCH($A45,input_data!$C:$C,0),MATCH(L$4,input_data!$1:$1,0)),"")</f>
        <v>0</v>
      </c>
      <c r="M45" s="39">
        <f>_xlfn.IFNA(INDEX(input_data!$1:$1048576,MATCH($A45,input_data!$C:$C,0),MATCH(M$4,input_data!$1:$1,0)),"")</f>
        <v>0</v>
      </c>
      <c r="N45" s="39">
        <f>_xlfn.IFNA(INDEX(input_data!$1:$1048576,MATCH($A45,input_data!$C:$C,0),MATCH(N$4,input_data!$1:$1,0)),"")</f>
        <v>0.16023886000000001</v>
      </c>
      <c r="O45" s="36">
        <f>_xlfn.IFNA(INDEX(input_data!$1:$1048576,MATCH($A45,input_data!$C:$C,0),MATCH(O$4,input_data!$1:$1,0)),"")</f>
        <v>15.664526690000001</v>
      </c>
      <c r="P45" s="37">
        <f>_xlfn.IFNA(INDEX(input_data!$1:$1048576,MATCH($A45,input_data!$C:$C,0),MATCH(P$4,input_data!$1:$1,0)),"")</f>
        <v>101728.572</v>
      </c>
      <c r="Q45" s="199">
        <f>_xlfn.IFNA(INDEX(input_data!$1:$1048576,MATCH($A45,input_data!$C:$C,0),MATCH(Q$4,input_data!$1:$1,0)),"")</f>
        <v>153.98355036000001</v>
      </c>
      <c r="R45" s="43"/>
    </row>
    <row r="46" spans="1:18" x14ac:dyDescent="0.25">
      <c r="A46" s="42" t="s">
        <v>203</v>
      </c>
      <c r="B46" s="6" t="s">
        <v>928</v>
      </c>
      <c r="C46" s="35"/>
      <c r="D46" s="42" t="s">
        <v>204</v>
      </c>
      <c r="E46" s="6" t="s">
        <v>889</v>
      </c>
      <c r="F46" s="6" t="s">
        <v>877</v>
      </c>
      <c r="G46" s="39">
        <f>_xlfn.IFNA(INDEX(input_data!$1:$1048576,MATCH($A46,input_data!$C:$C,0),MATCH(G$4,input_data!$1:$1,0)),"")</f>
        <v>3.6365617700000001</v>
      </c>
      <c r="H46" s="39">
        <f>_xlfn.IFNA(INDEX(input_data!$1:$1048576,MATCH($A46,input_data!$C:$C,0),MATCH(H$4,input_data!$1:$1,0)),"")</f>
        <v>0.90119223000000004</v>
      </c>
      <c r="I46" s="39">
        <f>_xlfn.IFNA(INDEX(input_data!$1:$1048576,MATCH($A46,input_data!$C:$C,0),MATCH(I$4,input_data!$1:$1,0)),"")</f>
        <v>0</v>
      </c>
      <c r="J46" s="39">
        <f>_xlfn.IFNA(INDEX(input_data!$1:$1048576,MATCH($A46,input_data!$C:$C,0),MATCH(J$4,input_data!$1:$1,0)),"")</f>
        <v>5.7651104499999999</v>
      </c>
      <c r="K46" s="39">
        <f>_xlfn.IFNA(INDEX(input_data!$1:$1048576,MATCH($A46,input_data!$C:$C,0),MATCH(K$4,input_data!$1:$1,0)),"")</f>
        <v>0.64928905000000003</v>
      </c>
      <c r="L46" s="39">
        <f>_xlfn.IFNA(INDEX(input_data!$1:$1048576,MATCH($A46,input_data!$C:$C,0),MATCH(L$4,input_data!$1:$1,0)),"")</f>
        <v>0</v>
      </c>
      <c r="M46" s="39">
        <f>_xlfn.IFNA(INDEX(input_data!$1:$1048576,MATCH($A46,input_data!$C:$C,0),MATCH(M$4,input_data!$1:$1,0)),"")</f>
        <v>0</v>
      </c>
      <c r="N46" s="39">
        <f>_xlfn.IFNA(INDEX(input_data!$1:$1048576,MATCH($A46,input_data!$C:$C,0),MATCH(N$4,input_data!$1:$1,0)),"")</f>
        <v>0.52310539</v>
      </c>
      <c r="O46" s="36">
        <f>_xlfn.IFNA(INDEX(input_data!$1:$1048576,MATCH($A46,input_data!$C:$C,0),MATCH(O$4,input_data!$1:$1,0)),"")</f>
        <v>11.475258889999999</v>
      </c>
      <c r="P46" s="37">
        <f>_xlfn.IFNA(INDEX(input_data!$1:$1048576,MATCH($A46,input_data!$C:$C,0),MATCH(P$4,input_data!$1:$1,0)),"")</f>
        <v>99588.346999999994</v>
      </c>
      <c r="Q46" s="199">
        <f>_xlfn.IFNA(INDEX(input_data!$1:$1048576,MATCH($A46,input_data!$C:$C,0),MATCH(Q$4,input_data!$1:$1,0)),"")</f>
        <v>115.22692398</v>
      </c>
      <c r="R46" s="43"/>
    </row>
    <row r="47" spans="1:18" x14ac:dyDescent="0.25">
      <c r="A47" s="42" t="s">
        <v>205</v>
      </c>
      <c r="B47" s="6" t="s">
        <v>929</v>
      </c>
      <c r="C47" s="35"/>
      <c r="D47" s="42" t="s">
        <v>206</v>
      </c>
      <c r="E47" s="6" t="s">
        <v>880</v>
      </c>
      <c r="F47" s="6" t="s">
        <v>877</v>
      </c>
      <c r="G47" s="39">
        <f>_xlfn.IFNA(INDEX(input_data!$1:$1048576,MATCH($A47,input_data!$C:$C,0),MATCH(G$4,input_data!$1:$1,0)),"")</f>
        <v>6.2024578899999998</v>
      </c>
      <c r="H47" s="39">
        <f>_xlfn.IFNA(INDEX(input_data!$1:$1048576,MATCH($A47,input_data!$C:$C,0),MATCH(H$4,input_data!$1:$1,0)),"")</f>
        <v>0.91181086</v>
      </c>
      <c r="I47" s="39">
        <f>_xlfn.IFNA(INDEX(input_data!$1:$1048576,MATCH($A47,input_data!$C:$C,0),MATCH(I$4,input_data!$1:$1,0)),"")</f>
        <v>0</v>
      </c>
      <c r="J47" s="39">
        <f>_xlfn.IFNA(INDEX(input_data!$1:$1048576,MATCH($A47,input_data!$C:$C,0),MATCH(J$4,input_data!$1:$1,0)),"")</f>
        <v>6.6274520499999996</v>
      </c>
      <c r="K47" s="39">
        <f>_xlfn.IFNA(INDEX(input_data!$1:$1048576,MATCH($A47,input_data!$C:$C,0),MATCH(K$4,input_data!$1:$1,0)),"")</f>
        <v>0.19569930999999999</v>
      </c>
      <c r="L47" s="39">
        <f>_xlfn.IFNA(INDEX(input_data!$1:$1048576,MATCH($A47,input_data!$C:$C,0),MATCH(L$4,input_data!$1:$1,0)),"")</f>
        <v>0</v>
      </c>
      <c r="M47" s="39">
        <f>_xlfn.IFNA(INDEX(input_data!$1:$1048576,MATCH($A47,input_data!$C:$C,0),MATCH(M$4,input_data!$1:$1,0)),"")</f>
        <v>0</v>
      </c>
      <c r="N47" s="39">
        <f>_xlfn.IFNA(INDEX(input_data!$1:$1048576,MATCH($A47,input_data!$C:$C,0),MATCH(N$4,input_data!$1:$1,0)),"")</f>
        <v>0.19429513000000001</v>
      </c>
      <c r="O47" s="36">
        <f>_xlfn.IFNA(INDEX(input_data!$1:$1048576,MATCH($A47,input_data!$C:$C,0),MATCH(O$4,input_data!$1:$1,0)),"")</f>
        <v>14.13171524</v>
      </c>
      <c r="P47" s="37">
        <f>_xlfn.IFNA(INDEX(input_data!$1:$1048576,MATCH($A47,input_data!$C:$C,0),MATCH(P$4,input_data!$1:$1,0)),"")</f>
        <v>114772.977</v>
      </c>
      <c r="Q47" s="199">
        <f>_xlfn.IFNA(INDEX(input_data!$1:$1048576,MATCH($A47,input_data!$C:$C,0),MATCH(Q$4,input_data!$1:$1,0)),"")</f>
        <v>123.12754806</v>
      </c>
      <c r="R47" s="43"/>
    </row>
    <row r="48" spans="1:18" x14ac:dyDescent="0.25">
      <c r="A48" s="42" t="s">
        <v>207</v>
      </c>
      <c r="B48" s="6" t="s">
        <v>930</v>
      </c>
      <c r="C48" s="35"/>
      <c r="D48" s="42" t="s">
        <v>208</v>
      </c>
      <c r="E48" s="6" t="s">
        <v>876</v>
      </c>
      <c r="F48" s="6" t="s">
        <v>902</v>
      </c>
      <c r="G48" s="39">
        <f>_xlfn.IFNA(INDEX(input_data!$1:$1048576,MATCH($A48,input_data!$C:$C,0),MATCH(G$4,input_data!$1:$1,0)),"")</f>
        <v>78.299580449999993</v>
      </c>
      <c r="H48" s="39">
        <f>_xlfn.IFNA(INDEX(input_data!$1:$1048576,MATCH($A48,input_data!$C:$C,0),MATCH(H$4,input_data!$1:$1,0)),"")</f>
        <v>47.830888510000001</v>
      </c>
      <c r="I48" s="39">
        <f>_xlfn.IFNA(INDEX(input_data!$1:$1048576,MATCH($A48,input_data!$C:$C,0),MATCH(I$4,input_data!$1:$1,0)),"")</f>
        <v>5.0408257599999997</v>
      </c>
      <c r="J48" s="39">
        <f>_xlfn.IFNA(INDEX(input_data!$1:$1048576,MATCH($A48,input_data!$C:$C,0),MATCH(J$4,input_data!$1:$1,0)),"")</f>
        <v>427.28178273999998</v>
      </c>
      <c r="K48" s="39">
        <f>_xlfn.IFNA(INDEX(input_data!$1:$1048576,MATCH($A48,input_data!$C:$C,0),MATCH(K$4,input_data!$1:$1,0)),"")</f>
        <v>3.26124445</v>
      </c>
      <c r="L48" s="39">
        <f>_xlfn.IFNA(INDEX(input_data!$1:$1048576,MATCH($A48,input_data!$C:$C,0),MATCH(L$4,input_data!$1:$1,0)),"")</f>
        <v>1.2355</v>
      </c>
      <c r="M48" s="39">
        <f>_xlfn.IFNA(INDEX(input_data!$1:$1048576,MATCH($A48,input_data!$C:$C,0),MATCH(M$4,input_data!$1:$1,0)),"")</f>
        <v>0</v>
      </c>
      <c r="N48" s="39">
        <f>_xlfn.IFNA(INDEX(input_data!$1:$1048576,MATCH($A48,input_data!$C:$C,0),MATCH(N$4,input_data!$1:$1,0)),"")</f>
        <v>2.9437162099999998</v>
      </c>
      <c r="O48" s="36">
        <f>_xlfn.IFNA(INDEX(input_data!$1:$1048576,MATCH($A48,input_data!$C:$C,0),MATCH(O$4,input_data!$1:$1,0)),"")</f>
        <v>565.89353813000002</v>
      </c>
      <c r="P48" s="37">
        <f>_xlfn.IFNA(INDEX(input_data!$1:$1048576,MATCH($A48,input_data!$C:$C,0),MATCH(P$4,input_data!$1:$1,0)),"")</f>
        <v>571213.22499999998</v>
      </c>
      <c r="Q48" s="199">
        <f>_xlfn.IFNA(INDEX(input_data!$1:$1048576,MATCH($A48,input_data!$C:$C,0),MATCH(Q$4,input_data!$1:$1,0)),"")</f>
        <v>990.68703832000006</v>
      </c>
      <c r="R48" s="43"/>
    </row>
    <row r="49" spans="1:18" x14ac:dyDescent="0.25">
      <c r="A49" s="42" t="s">
        <v>209</v>
      </c>
      <c r="B49" s="6" t="s">
        <v>931</v>
      </c>
      <c r="C49" s="35"/>
      <c r="D49" s="42" t="s">
        <v>210</v>
      </c>
      <c r="E49" s="6" t="s">
        <v>876</v>
      </c>
      <c r="F49" s="6" t="s">
        <v>887</v>
      </c>
      <c r="G49" s="39">
        <f>_xlfn.IFNA(INDEX(input_data!$1:$1048576,MATCH($A49,input_data!$C:$C,0),MATCH(G$4,input_data!$1:$1,0)),"")</f>
        <v>7.5757781199999998</v>
      </c>
      <c r="H49" s="39">
        <f>_xlfn.IFNA(INDEX(input_data!$1:$1048576,MATCH($A49,input_data!$C:$C,0),MATCH(H$4,input_data!$1:$1,0)),"")</f>
        <v>4.6775598299999999</v>
      </c>
      <c r="I49" s="39">
        <f>_xlfn.IFNA(INDEX(input_data!$1:$1048576,MATCH($A49,input_data!$C:$C,0),MATCH(I$4,input_data!$1:$1,0)),"")</f>
        <v>0</v>
      </c>
      <c r="J49" s="39">
        <f>_xlfn.IFNA(INDEX(input_data!$1:$1048576,MATCH($A49,input_data!$C:$C,0),MATCH(J$4,input_data!$1:$1,0)),"")</f>
        <v>26.091231329999999</v>
      </c>
      <c r="K49" s="39">
        <f>_xlfn.IFNA(INDEX(input_data!$1:$1048576,MATCH($A49,input_data!$C:$C,0),MATCH(K$4,input_data!$1:$1,0)),"")</f>
        <v>0</v>
      </c>
      <c r="L49" s="39">
        <f>_xlfn.IFNA(INDEX(input_data!$1:$1048576,MATCH($A49,input_data!$C:$C,0),MATCH(L$4,input_data!$1:$1,0)),"")</f>
        <v>0</v>
      </c>
      <c r="M49" s="39">
        <f>_xlfn.IFNA(INDEX(input_data!$1:$1048576,MATCH($A49,input_data!$C:$C,0),MATCH(M$4,input_data!$1:$1,0)),"")</f>
        <v>0</v>
      </c>
      <c r="N49" s="39">
        <f>_xlfn.IFNA(INDEX(input_data!$1:$1048576,MATCH($A49,input_data!$C:$C,0),MATCH(N$4,input_data!$1:$1,0)),"")</f>
        <v>3.8959999999999998E-4</v>
      </c>
      <c r="O49" s="36">
        <f>_xlfn.IFNA(INDEX(input_data!$1:$1048576,MATCH($A49,input_data!$C:$C,0),MATCH(O$4,input_data!$1:$1,0)),"")</f>
        <v>38.344958869999999</v>
      </c>
      <c r="P49" s="37">
        <f>_xlfn.IFNA(INDEX(input_data!$1:$1048576,MATCH($A49,input_data!$C:$C,0),MATCH(P$4,input_data!$1:$1,0)),"")</f>
        <v>872376.2</v>
      </c>
      <c r="Q49" s="199">
        <f>_xlfn.IFNA(INDEX(input_data!$1:$1048576,MATCH($A49,input_data!$C:$C,0),MATCH(Q$4,input_data!$1:$1,0)),"")</f>
        <v>43.954613700000003</v>
      </c>
      <c r="R49" s="43"/>
    </row>
    <row r="50" spans="1:18" x14ac:dyDescent="0.25">
      <c r="A50" s="42" t="s">
        <v>211</v>
      </c>
      <c r="B50" s="6" t="s">
        <v>932</v>
      </c>
      <c r="C50" s="35"/>
      <c r="D50" s="42" t="s">
        <v>212</v>
      </c>
      <c r="E50" s="6" t="s">
        <v>911</v>
      </c>
      <c r="F50" s="6" t="s">
        <v>877</v>
      </c>
      <c r="G50" s="39">
        <f>_xlfn.IFNA(INDEX(input_data!$1:$1048576,MATCH($A50,input_data!$C:$C,0),MATCH(G$4,input_data!$1:$1,0)),"")</f>
        <v>8.0583994099999998</v>
      </c>
      <c r="H50" s="39">
        <f>_xlfn.IFNA(INDEX(input_data!$1:$1048576,MATCH($A50,input_data!$C:$C,0),MATCH(H$4,input_data!$1:$1,0)),"")</f>
        <v>3.16363299</v>
      </c>
      <c r="I50" s="39">
        <f>_xlfn.IFNA(INDEX(input_data!$1:$1048576,MATCH($A50,input_data!$C:$C,0),MATCH(I$4,input_data!$1:$1,0)),"")</f>
        <v>0</v>
      </c>
      <c r="J50" s="39">
        <f>_xlfn.IFNA(INDEX(input_data!$1:$1048576,MATCH($A50,input_data!$C:$C,0),MATCH(J$4,input_data!$1:$1,0)),"")</f>
        <v>8.05498008</v>
      </c>
      <c r="K50" s="39">
        <f>_xlfn.IFNA(INDEX(input_data!$1:$1048576,MATCH($A50,input_data!$C:$C,0),MATCH(K$4,input_data!$1:$1,0)),"")</f>
        <v>0.29998617</v>
      </c>
      <c r="L50" s="39">
        <f>_xlfn.IFNA(INDEX(input_data!$1:$1048576,MATCH($A50,input_data!$C:$C,0),MATCH(L$4,input_data!$1:$1,0)),"")</f>
        <v>0</v>
      </c>
      <c r="M50" s="39">
        <f>_xlfn.IFNA(INDEX(input_data!$1:$1048576,MATCH($A50,input_data!$C:$C,0),MATCH(M$4,input_data!$1:$1,0)),"")</f>
        <v>0</v>
      </c>
      <c r="N50" s="39">
        <f>_xlfn.IFNA(INDEX(input_data!$1:$1048576,MATCH($A50,input_data!$C:$C,0),MATCH(N$4,input_data!$1:$1,0)),"")</f>
        <v>0.18514839999999999</v>
      </c>
      <c r="O50" s="36">
        <f>_xlfn.IFNA(INDEX(input_data!$1:$1048576,MATCH($A50,input_data!$C:$C,0),MATCH(O$4,input_data!$1:$1,0)),"")</f>
        <v>19.762147049999999</v>
      </c>
      <c r="P50" s="37">
        <f>_xlfn.IFNA(INDEX(input_data!$1:$1048576,MATCH($A50,input_data!$C:$C,0),MATCH(P$4,input_data!$1:$1,0)),"")</f>
        <v>97484.091</v>
      </c>
      <c r="Q50" s="199">
        <f>_xlfn.IFNA(INDEX(input_data!$1:$1048576,MATCH($A50,input_data!$C:$C,0),MATCH(Q$4,input_data!$1:$1,0)),"")</f>
        <v>202.72176562999999</v>
      </c>
      <c r="R50" s="43"/>
    </row>
    <row r="51" spans="1:18" x14ac:dyDescent="0.25">
      <c r="A51" s="42" t="s">
        <v>213</v>
      </c>
      <c r="B51" s="6" t="s">
        <v>933</v>
      </c>
      <c r="C51" s="35"/>
      <c r="D51" s="42" t="s">
        <v>214</v>
      </c>
      <c r="E51" s="6" t="s">
        <v>911</v>
      </c>
      <c r="F51" s="6" t="s">
        <v>897</v>
      </c>
      <c r="G51" s="39">
        <f>_xlfn.IFNA(INDEX(input_data!$1:$1048576,MATCH($A51,input_data!$C:$C,0),MATCH(G$4,input_data!$1:$1,0)),"")</f>
        <v>50.998364909999999</v>
      </c>
      <c r="H51" s="39">
        <f>_xlfn.IFNA(INDEX(input_data!$1:$1048576,MATCH($A51,input_data!$C:$C,0),MATCH(H$4,input_data!$1:$1,0)),"")</f>
        <v>30.288523340000001</v>
      </c>
      <c r="I51" s="39">
        <f>_xlfn.IFNA(INDEX(input_data!$1:$1048576,MATCH($A51,input_data!$C:$C,0),MATCH(I$4,input_data!$1:$1,0)),"")</f>
        <v>7.6284484600000004</v>
      </c>
      <c r="J51" s="39">
        <f>_xlfn.IFNA(INDEX(input_data!$1:$1048576,MATCH($A51,input_data!$C:$C,0),MATCH(J$4,input_data!$1:$1,0)),"")</f>
        <v>110.19887008000001</v>
      </c>
      <c r="K51" s="39">
        <f>_xlfn.IFNA(INDEX(input_data!$1:$1048576,MATCH($A51,input_data!$C:$C,0),MATCH(K$4,input_data!$1:$1,0)),"")</f>
        <v>1.0391727799999999</v>
      </c>
      <c r="L51" s="39">
        <f>_xlfn.IFNA(INDEX(input_data!$1:$1048576,MATCH($A51,input_data!$C:$C,0),MATCH(L$4,input_data!$1:$1,0)),"")</f>
        <v>1.0014702</v>
      </c>
      <c r="M51" s="39">
        <f>_xlfn.IFNA(INDEX(input_data!$1:$1048576,MATCH($A51,input_data!$C:$C,0),MATCH(M$4,input_data!$1:$1,0)),"")</f>
        <v>0</v>
      </c>
      <c r="N51" s="39">
        <f>_xlfn.IFNA(INDEX(input_data!$1:$1048576,MATCH($A51,input_data!$C:$C,0),MATCH(N$4,input_data!$1:$1,0)),"")</f>
        <v>1.10636588</v>
      </c>
      <c r="O51" s="36">
        <f>_xlfn.IFNA(INDEX(input_data!$1:$1048576,MATCH($A51,input_data!$C:$C,0),MATCH(O$4,input_data!$1:$1,0)),"")</f>
        <v>202.26121565</v>
      </c>
      <c r="P51" s="37">
        <f>_xlfn.IFNA(INDEX(input_data!$1:$1048576,MATCH($A51,input_data!$C:$C,0),MATCH(P$4,input_data!$1:$1,0)),"")</f>
        <v>196169.45300000001</v>
      </c>
      <c r="Q51" s="199">
        <f>_xlfn.IFNA(INDEX(input_data!$1:$1048576,MATCH($A51,input_data!$C:$C,0),MATCH(Q$4,input_data!$1:$1,0)),"")</f>
        <v>1031.05357413</v>
      </c>
      <c r="R51" s="43"/>
    </row>
    <row r="52" spans="1:18" x14ac:dyDescent="0.25">
      <c r="A52" s="42" t="s">
        <v>215</v>
      </c>
      <c r="B52" s="6" t="s">
        <v>934</v>
      </c>
      <c r="C52" s="35"/>
      <c r="D52" s="42" t="s">
        <v>216</v>
      </c>
      <c r="E52" s="6" t="s">
        <v>896</v>
      </c>
      <c r="F52" s="6" t="s">
        <v>897</v>
      </c>
      <c r="G52" s="39">
        <f>_xlfn.IFNA(INDEX(input_data!$1:$1048576,MATCH($A52,input_data!$C:$C,0),MATCH(G$4,input_data!$1:$1,0)),"")</f>
        <v>58.347255420000003</v>
      </c>
      <c r="H52" s="39">
        <f>_xlfn.IFNA(INDEX(input_data!$1:$1048576,MATCH($A52,input_data!$C:$C,0),MATCH(H$4,input_data!$1:$1,0)),"")</f>
        <v>35.349711489999997</v>
      </c>
      <c r="I52" s="39">
        <f>_xlfn.IFNA(INDEX(input_data!$1:$1048576,MATCH($A52,input_data!$C:$C,0),MATCH(I$4,input_data!$1:$1,0)),"")</f>
        <v>8.4363993399999995</v>
      </c>
      <c r="J52" s="39">
        <f>_xlfn.IFNA(INDEX(input_data!$1:$1048576,MATCH($A52,input_data!$C:$C,0),MATCH(J$4,input_data!$1:$1,0)),"")</f>
        <v>118.14082429</v>
      </c>
      <c r="K52" s="39">
        <f>_xlfn.IFNA(INDEX(input_data!$1:$1048576,MATCH($A52,input_data!$C:$C,0),MATCH(K$4,input_data!$1:$1,0)),"")</f>
        <v>1.3392798800000001</v>
      </c>
      <c r="L52" s="39">
        <f>_xlfn.IFNA(INDEX(input_data!$1:$1048576,MATCH($A52,input_data!$C:$C,0),MATCH(L$4,input_data!$1:$1,0)),"")</f>
        <v>1.086166</v>
      </c>
      <c r="M52" s="39">
        <f>_xlfn.IFNA(INDEX(input_data!$1:$1048576,MATCH($A52,input_data!$C:$C,0),MATCH(M$4,input_data!$1:$1,0)),"")</f>
        <v>0</v>
      </c>
      <c r="N52" s="39">
        <f>_xlfn.IFNA(INDEX(input_data!$1:$1048576,MATCH($A52,input_data!$C:$C,0),MATCH(N$4,input_data!$1:$1,0)),"")</f>
        <v>1.0968627799999999</v>
      </c>
      <c r="O52" s="36">
        <f>_xlfn.IFNA(INDEX(input_data!$1:$1048576,MATCH($A52,input_data!$C:$C,0),MATCH(O$4,input_data!$1:$1,0)),"")</f>
        <v>223.7964992</v>
      </c>
      <c r="P52" s="37">
        <f>_xlfn.IFNA(INDEX(input_data!$1:$1048576,MATCH($A52,input_data!$C:$C,0),MATCH(P$4,input_data!$1:$1,0)),"")</f>
        <v>208743.54500000001</v>
      </c>
      <c r="Q52" s="199">
        <f>_xlfn.IFNA(INDEX(input_data!$1:$1048576,MATCH($A52,input_data!$C:$C,0),MATCH(Q$4,input_data!$1:$1,0)),"")</f>
        <v>1072.1121900799999</v>
      </c>
      <c r="R52" s="43"/>
    </row>
    <row r="53" spans="1:18" x14ac:dyDescent="0.25">
      <c r="A53" s="42" t="s">
        <v>217</v>
      </c>
      <c r="B53" s="6" t="s">
        <v>935</v>
      </c>
      <c r="C53" s="35"/>
      <c r="D53" s="42" t="s">
        <v>218</v>
      </c>
      <c r="E53" s="6" t="s">
        <v>889</v>
      </c>
      <c r="F53" s="6" t="s">
        <v>877</v>
      </c>
      <c r="G53" s="39">
        <f>_xlfn.IFNA(INDEX(input_data!$1:$1048576,MATCH($A53,input_data!$C:$C,0),MATCH(G$4,input_data!$1:$1,0)),"")</f>
        <v>13.35397144</v>
      </c>
      <c r="H53" s="39">
        <f>_xlfn.IFNA(INDEX(input_data!$1:$1048576,MATCH($A53,input_data!$C:$C,0),MATCH(H$4,input_data!$1:$1,0)),"")</f>
        <v>4.5038243400000004</v>
      </c>
      <c r="I53" s="39">
        <f>_xlfn.IFNA(INDEX(input_data!$1:$1048576,MATCH($A53,input_data!$C:$C,0),MATCH(I$4,input_data!$1:$1,0)),"")</f>
        <v>0</v>
      </c>
      <c r="J53" s="39">
        <f>_xlfn.IFNA(INDEX(input_data!$1:$1048576,MATCH($A53,input_data!$C:$C,0),MATCH(J$4,input_data!$1:$1,0)),"")</f>
        <v>10.253013640000001</v>
      </c>
      <c r="K53" s="39">
        <f>_xlfn.IFNA(INDEX(input_data!$1:$1048576,MATCH($A53,input_data!$C:$C,0),MATCH(K$4,input_data!$1:$1,0)),"")</f>
        <v>1.1984787400000001</v>
      </c>
      <c r="L53" s="39">
        <f>_xlfn.IFNA(INDEX(input_data!$1:$1048576,MATCH($A53,input_data!$C:$C,0),MATCH(L$4,input_data!$1:$1,0)),"")</f>
        <v>0</v>
      </c>
      <c r="M53" s="39">
        <f>_xlfn.IFNA(INDEX(input_data!$1:$1048576,MATCH($A53,input_data!$C:$C,0),MATCH(M$4,input_data!$1:$1,0)),"")</f>
        <v>0</v>
      </c>
      <c r="N53" s="39">
        <f>_xlfn.IFNA(INDEX(input_data!$1:$1048576,MATCH($A53,input_data!$C:$C,0),MATCH(N$4,input_data!$1:$1,0)),"")</f>
        <v>0.59587270000000003</v>
      </c>
      <c r="O53" s="36">
        <f>_xlfn.IFNA(INDEX(input_data!$1:$1048576,MATCH($A53,input_data!$C:$C,0),MATCH(O$4,input_data!$1:$1,0)),"")</f>
        <v>29.905160850000001</v>
      </c>
      <c r="P53" s="37">
        <f>_xlfn.IFNA(INDEX(input_data!$1:$1048576,MATCH($A53,input_data!$C:$C,0),MATCH(P$4,input_data!$1:$1,0)),"")</f>
        <v>158477.04199999999</v>
      </c>
      <c r="Q53" s="199">
        <f>_xlfn.IFNA(INDEX(input_data!$1:$1048576,MATCH($A53,input_data!$C:$C,0),MATCH(Q$4,input_data!$1:$1,0)),"")</f>
        <v>188.70342654000001</v>
      </c>
      <c r="R53" s="43"/>
    </row>
    <row r="54" spans="1:18" x14ac:dyDescent="0.25">
      <c r="A54" s="42" t="s">
        <v>219</v>
      </c>
      <c r="B54" s="6" t="s">
        <v>936</v>
      </c>
      <c r="C54" s="35"/>
      <c r="D54" s="42" t="s">
        <v>220</v>
      </c>
      <c r="E54" s="6" t="s">
        <v>889</v>
      </c>
      <c r="F54" s="6" t="s">
        <v>937</v>
      </c>
      <c r="G54" s="39">
        <f>_xlfn.IFNA(INDEX(input_data!$1:$1048576,MATCH($A54,input_data!$C:$C,0),MATCH(G$4,input_data!$1:$1,0)),"")</f>
        <v>95.730728380000002</v>
      </c>
      <c r="H54" s="39">
        <f>_xlfn.IFNA(INDEX(input_data!$1:$1048576,MATCH($A54,input_data!$C:$C,0),MATCH(H$4,input_data!$1:$1,0)),"")</f>
        <v>58.896658010000003</v>
      </c>
      <c r="I54" s="39">
        <f>_xlfn.IFNA(INDEX(input_data!$1:$1048576,MATCH($A54,input_data!$C:$C,0),MATCH(I$4,input_data!$1:$1,0)),"")</f>
        <v>15.171304409999999</v>
      </c>
      <c r="J54" s="39">
        <f>_xlfn.IFNA(INDEX(input_data!$1:$1048576,MATCH($A54,input_data!$C:$C,0),MATCH(J$4,input_data!$1:$1,0)),"")</f>
        <v>396.46811509000003</v>
      </c>
      <c r="K54" s="39">
        <f>_xlfn.IFNA(INDEX(input_data!$1:$1048576,MATCH($A54,input_data!$C:$C,0),MATCH(K$4,input_data!$1:$1,0)),"")</f>
        <v>1.424326</v>
      </c>
      <c r="L54" s="39">
        <f>_xlfn.IFNA(INDEX(input_data!$1:$1048576,MATCH($A54,input_data!$C:$C,0),MATCH(L$4,input_data!$1:$1,0)),"")</f>
        <v>1.9765999999999999</v>
      </c>
      <c r="M54" s="39">
        <f>_xlfn.IFNA(INDEX(input_data!$1:$1048576,MATCH($A54,input_data!$C:$C,0),MATCH(M$4,input_data!$1:$1,0)),"")</f>
        <v>0</v>
      </c>
      <c r="N54" s="39">
        <f>_xlfn.IFNA(INDEX(input_data!$1:$1048576,MATCH($A54,input_data!$C:$C,0),MATCH(N$4,input_data!$1:$1,0)),"")</f>
        <v>2.0718436599999999</v>
      </c>
      <c r="O54" s="36">
        <f>_xlfn.IFNA(INDEX(input_data!$1:$1048576,MATCH($A54,input_data!$C:$C,0),MATCH(O$4,input_data!$1:$1,0)),"")</f>
        <v>571.73957556000005</v>
      </c>
      <c r="P54" s="37">
        <f>_xlfn.IFNA(INDEX(input_data!$1:$1048576,MATCH($A54,input_data!$C:$C,0),MATCH(P$4,input_data!$1:$1,0)),"")</f>
        <v>713417.62399999995</v>
      </c>
      <c r="Q54" s="199">
        <f>_xlfn.IFNA(INDEX(input_data!$1:$1048576,MATCH($A54,input_data!$C:$C,0),MATCH(Q$4,input_data!$1:$1,0)),"")</f>
        <v>801.40937975999998</v>
      </c>
      <c r="R54" s="43"/>
    </row>
    <row r="55" spans="1:18" x14ac:dyDescent="0.25">
      <c r="A55" s="42" t="s">
        <v>221</v>
      </c>
      <c r="B55" s="6" t="s">
        <v>938</v>
      </c>
      <c r="C55" s="35"/>
      <c r="D55" s="42" t="s">
        <v>222</v>
      </c>
      <c r="E55" s="6" t="s">
        <v>889</v>
      </c>
      <c r="F55" s="6" t="s">
        <v>887</v>
      </c>
      <c r="G55" s="39">
        <f>_xlfn.IFNA(INDEX(input_data!$1:$1048576,MATCH($A55,input_data!$C:$C,0),MATCH(G$4,input_data!$1:$1,0)),"")</f>
        <v>9.4439831699999992</v>
      </c>
      <c r="H55" s="39">
        <f>_xlfn.IFNA(INDEX(input_data!$1:$1048576,MATCH($A55,input_data!$C:$C,0),MATCH(H$4,input_data!$1:$1,0)),"")</f>
        <v>5.3453997800000002</v>
      </c>
      <c r="I55" s="39">
        <f>_xlfn.IFNA(INDEX(input_data!$1:$1048576,MATCH($A55,input_data!$C:$C,0),MATCH(I$4,input_data!$1:$1,0)),"")</f>
        <v>0</v>
      </c>
      <c r="J55" s="39">
        <f>_xlfn.IFNA(INDEX(input_data!$1:$1048576,MATCH($A55,input_data!$C:$C,0),MATCH(J$4,input_data!$1:$1,0)),"")</f>
        <v>25.242657319999999</v>
      </c>
      <c r="K55" s="39">
        <f>_xlfn.IFNA(INDEX(input_data!$1:$1048576,MATCH($A55,input_data!$C:$C,0),MATCH(K$4,input_data!$1:$1,0)),"")</f>
        <v>0</v>
      </c>
      <c r="L55" s="39">
        <f>_xlfn.IFNA(INDEX(input_data!$1:$1048576,MATCH($A55,input_data!$C:$C,0),MATCH(L$4,input_data!$1:$1,0)),"")</f>
        <v>0</v>
      </c>
      <c r="M55" s="39">
        <f>_xlfn.IFNA(INDEX(input_data!$1:$1048576,MATCH($A55,input_data!$C:$C,0),MATCH(M$4,input_data!$1:$1,0)),"")</f>
        <v>0</v>
      </c>
      <c r="N55" s="39">
        <f>_xlfn.IFNA(INDEX(input_data!$1:$1048576,MATCH($A55,input_data!$C:$C,0),MATCH(N$4,input_data!$1:$1,0)),"")</f>
        <v>3.8959999999999998E-4</v>
      </c>
      <c r="O55" s="36">
        <f>_xlfn.IFNA(INDEX(input_data!$1:$1048576,MATCH($A55,input_data!$C:$C,0),MATCH(O$4,input_data!$1:$1,0)),"")</f>
        <v>40.032429870000001</v>
      </c>
      <c r="P55" s="37">
        <f>_xlfn.IFNA(INDEX(input_data!$1:$1048576,MATCH($A55,input_data!$C:$C,0),MATCH(P$4,input_data!$1:$1,0)),"")</f>
        <v>936512.43900000001</v>
      </c>
      <c r="Q55" s="199">
        <f>_xlfn.IFNA(INDEX(input_data!$1:$1048576,MATCH($A55,input_data!$C:$C,0),MATCH(Q$4,input_data!$1:$1,0)),"")</f>
        <v>42.746287389999999</v>
      </c>
      <c r="R55" s="43"/>
    </row>
    <row r="56" spans="1:18" x14ac:dyDescent="0.25">
      <c r="A56" s="42" t="s">
        <v>223</v>
      </c>
      <c r="B56" s="6" t="s">
        <v>939</v>
      </c>
      <c r="C56" s="35"/>
      <c r="D56" s="42" t="s">
        <v>224</v>
      </c>
      <c r="E56" s="6" t="s">
        <v>892</v>
      </c>
      <c r="F56" s="6" t="s">
        <v>893</v>
      </c>
      <c r="G56" s="39">
        <f>_xlfn.IFNA(INDEX(input_data!$1:$1048576,MATCH($A56,input_data!$C:$C,0),MATCH(G$4,input_data!$1:$1,0)),"")</f>
        <v>123.55171989</v>
      </c>
      <c r="H56" s="39">
        <f>_xlfn.IFNA(INDEX(input_data!$1:$1048576,MATCH($A56,input_data!$C:$C,0),MATCH(H$4,input_data!$1:$1,0)),"")</f>
        <v>66.255961360000001</v>
      </c>
      <c r="I56" s="39">
        <f>_xlfn.IFNA(INDEX(input_data!$1:$1048576,MATCH($A56,input_data!$C:$C,0),MATCH(I$4,input_data!$1:$1,0)),"")</f>
        <v>12.87405266</v>
      </c>
      <c r="J56" s="39">
        <f>_xlfn.IFNA(INDEX(input_data!$1:$1048576,MATCH($A56,input_data!$C:$C,0),MATCH(J$4,input_data!$1:$1,0)),"")</f>
        <v>141.13091224999999</v>
      </c>
      <c r="K56" s="39">
        <f>_xlfn.IFNA(INDEX(input_data!$1:$1048576,MATCH($A56,input_data!$C:$C,0),MATCH(K$4,input_data!$1:$1,0)),"")</f>
        <v>3.8640965</v>
      </c>
      <c r="L56" s="39">
        <f>_xlfn.IFNA(INDEX(input_data!$1:$1048576,MATCH($A56,input_data!$C:$C,0),MATCH(L$4,input_data!$1:$1,0)),"")</f>
        <v>1.0661</v>
      </c>
      <c r="M56" s="39">
        <f>_xlfn.IFNA(INDEX(input_data!$1:$1048576,MATCH($A56,input_data!$C:$C,0),MATCH(M$4,input_data!$1:$1,0)),"")</f>
        <v>0</v>
      </c>
      <c r="N56" s="39">
        <f>_xlfn.IFNA(INDEX(input_data!$1:$1048576,MATCH($A56,input_data!$C:$C,0),MATCH(N$4,input_data!$1:$1,0)),"")</f>
        <v>2.76314416</v>
      </c>
      <c r="O56" s="36">
        <f>_xlfn.IFNA(INDEX(input_data!$1:$1048576,MATCH($A56,input_data!$C:$C,0),MATCH(O$4,input_data!$1:$1,0)),"")</f>
        <v>351.50598682999998</v>
      </c>
      <c r="P56" s="37">
        <f>_xlfn.IFNA(INDEX(input_data!$1:$1048576,MATCH($A56,input_data!$C:$C,0),MATCH(P$4,input_data!$1:$1,0)),"")</f>
        <v>237171.549</v>
      </c>
      <c r="Q56" s="199">
        <f>_xlfn.IFNA(INDEX(input_data!$1:$1048576,MATCH($A56,input_data!$C:$C,0),MATCH(Q$4,input_data!$1:$1,0)),"")</f>
        <v>1482.07484544</v>
      </c>
      <c r="R56" s="43"/>
    </row>
    <row r="57" spans="1:18" x14ac:dyDescent="0.25">
      <c r="A57" s="42" t="s">
        <v>225</v>
      </c>
      <c r="B57" s="6" t="s">
        <v>940</v>
      </c>
      <c r="C57" s="35"/>
      <c r="D57" s="42" t="s">
        <v>226</v>
      </c>
      <c r="E57" s="6" t="s">
        <v>908</v>
      </c>
      <c r="F57" s="6" t="s">
        <v>877</v>
      </c>
      <c r="G57" s="39">
        <f>_xlfn.IFNA(INDEX(input_data!$1:$1048576,MATCH($A57,input_data!$C:$C,0),MATCH(G$4,input_data!$1:$1,0)),"")</f>
        <v>7.7301871499999999</v>
      </c>
      <c r="H57" s="39">
        <f>_xlfn.IFNA(INDEX(input_data!$1:$1048576,MATCH($A57,input_data!$C:$C,0),MATCH(H$4,input_data!$1:$1,0)),"")</f>
        <v>1.9346233900000001</v>
      </c>
      <c r="I57" s="39">
        <f>_xlfn.IFNA(INDEX(input_data!$1:$1048576,MATCH($A57,input_data!$C:$C,0),MATCH(I$4,input_data!$1:$1,0)),"")</f>
        <v>0</v>
      </c>
      <c r="J57" s="39">
        <f>_xlfn.IFNA(INDEX(input_data!$1:$1048576,MATCH($A57,input_data!$C:$C,0),MATCH(J$4,input_data!$1:$1,0)),"")</f>
        <v>7.3236112000000002</v>
      </c>
      <c r="K57" s="39">
        <f>_xlfn.IFNA(INDEX(input_data!$1:$1048576,MATCH($A57,input_data!$C:$C,0),MATCH(K$4,input_data!$1:$1,0)),"")</f>
        <v>0.22189993999999999</v>
      </c>
      <c r="L57" s="39">
        <f>_xlfn.IFNA(INDEX(input_data!$1:$1048576,MATCH($A57,input_data!$C:$C,0),MATCH(L$4,input_data!$1:$1,0)),"")</f>
        <v>0</v>
      </c>
      <c r="M57" s="39">
        <f>_xlfn.IFNA(INDEX(input_data!$1:$1048576,MATCH($A57,input_data!$C:$C,0),MATCH(M$4,input_data!$1:$1,0)),"")</f>
        <v>0</v>
      </c>
      <c r="N57" s="39">
        <f>_xlfn.IFNA(INDEX(input_data!$1:$1048576,MATCH($A57,input_data!$C:$C,0),MATCH(N$4,input_data!$1:$1,0)),"")</f>
        <v>0.20729349999999999</v>
      </c>
      <c r="O57" s="36">
        <f>_xlfn.IFNA(INDEX(input_data!$1:$1048576,MATCH($A57,input_data!$C:$C,0),MATCH(O$4,input_data!$1:$1,0)),"")</f>
        <v>17.417615179999999</v>
      </c>
      <c r="P57" s="37">
        <f>_xlfn.IFNA(INDEX(input_data!$1:$1048576,MATCH($A57,input_data!$C:$C,0),MATCH(P$4,input_data!$1:$1,0)),"")</f>
        <v>102758.163</v>
      </c>
      <c r="Q57" s="199">
        <f>_xlfn.IFNA(INDEX(input_data!$1:$1048576,MATCH($A57,input_data!$C:$C,0),MATCH(Q$4,input_data!$1:$1,0)),"")</f>
        <v>169.50103694000001</v>
      </c>
      <c r="R57" s="43"/>
    </row>
    <row r="58" spans="1:18" x14ac:dyDescent="0.25">
      <c r="A58" s="42" t="s">
        <v>227</v>
      </c>
      <c r="B58" s="6" t="s">
        <v>941</v>
      </c>
      <c r="C58" s="35"/>
      <c r="D58" s="42" t="s">
        <v>228</v>
      </c>
      <c r="E58" s="6" t="s">
        <v>876</v>
      </c>
      <c r="F58" s="6" t="s">
        <v>877</v>
      </c>
      <c r="G58" s="39">
        <f>_xlfn.IFNA(INDEX(input_data!$1:$1048576,MATCH($A58,input_data!$C:$C,0),MATCH(G$4,input_data!$1:$1,0)),"")</f>
        <v>6.96594522</v>
      </c>
      <c r="H58" s="39">
        <f>_xlfn.IFNA(INDEX(input_data!$1:$1048576,MATCH($A58,input_data!$C:$C,0),MATCH(H$4,input_data!$1:$1,0)),"")</f>
        <v>2.6346904900000001</v>
      </c>
      <c r="I58" s="39">
        <f>_xlfn.IFNA(INDEX(input_data!$1:$1048576,MATCH($A58,input_data!$C:$C,0),MATCH(I$4,input_data!$1:$1,0)),"")</f>
        <v>0</v>
      </c>
      <c r="J58" s="39">
        <f>_xlfn.IFNA(INDEX(input_data!$1:$1048576,MATCH($A58,input_data!$C:$C,0),MATCH(J$4,input_data!$1:$1,0)),"")</f>
        <v>12.79772369</v>
      </c>
      <c r="K58" s="39">
        <f>_xlfn.IFNA(INDEX(input_data!$1:$1048576,MATCH($A58,input_data!$C:$C,0),MATCH(K$4,input_data!$1:$1,0)),"")</f>
        <v>1.4307399300000001</v>
      </c>
      <c r="L58" s="39">
        <f>_xlfn.IFNA(INDEX(input_data!$1:$1048576,MATCH($A58,input_data!$C:$C,0),MATCH(L$4,input_data!$1:$1,0)),"")</f>
        <v>0</v>
      </c>
      <c r="M58" s="39">
        <f>_xlfn.IFNA(INDEX(input_data!$1:$1048576,MATCH($A58,input_data!$C:$C,0),MATCH(M$4,input_data!$1:$1,0)),"")</f>
        <v>0</v>
      </c>
      <c r="N58" s="39">
        <f>_xlfn.IFNA(INDEX(input_data!$1:$1048576,MATCH($A58,input_data!$C:$C,0),MATCH(N$4,input_data!$1:$1,0)),"")</f>
        <v>0.53116951000000001</v>
      </c>
      <c r="O58" s="36">
        <f>_xlfn.IFNA(INDEX(input_data!$1:$1048576,MATCH($A58,input_data!$C:$C,0),MATCH(O$4,input_data!$1:$1,0)),"")</f>
        <v>24.36026884</v>
      </c>
      <c r="P58" s="37">
        <f>_xlfn.IFNA(INDEX(input_data!$1:$1048576,MATCH($A58,input_data!$C:$C,0),MATCH(P$4,input_data!$1:$1,0)),"")</f>
        <v>163986.18799999999</v>
      </c>
      <c r="Q58" s="199">
        <f>_xlfn.IFNA(INDEX(input_data!$1:$1048576,MATCH($A58,input_data!$C:$C,0),MATCH(Q$4,input_data!$1:$1,0)),"")</f>
        <v>148.5507355</v>
      </c>
      <c r="R58" s="43"/>
    </row>
    <row r="59" spans="1:18" x14ac:dyDescent="0.25">
      <c r="A59" s="42" t="s">
        <v>229</v>
      </c>
      <c r="B59" s="6" t="s">
        <v>942</v>
      </c>
      <c r="C59" s="35"/>
      <c r="D59" s="42" t="s">
        <v>230</v>
      </c>
      <c r="E59" s="6" t="s">
        <v>889</v>
      </c>
      <c r="F59" s="6" t="s">
        <v>877</v>
      </c>
      <c r="G59" s="39">
        <f>_xlfn.IFNA(INDEX(input_data!$1:$1048576,MATCH($A59,input_data!$C:$C,0),MATCH(G$4,input_data!$1:$1,0)),"")</f>
        <v>4.0098547299999998</v>
      </c>
      <c r="H59" s="39">
        <f>_xlfn.IFNA(INDEX(input_data!$1:$1048576,MATCH($A59,input_data!$C:$C,0),MATCH(H$4,input_data!$1:$1,0)),"")</f>
        <v>0.82405726999999995</v>
      </c>
      <c r="I59" s="39">
        <f>_xlfn.IFNA(INDEX(input_data!$1:$1048576,MATCH($A59,input_data!$C:$C,0),MATCH(I$4,input_data!$1:$1,0)),"")</f>
        <v>0</v>
      </c>
      <c r="J59" s="39">
        <f>_xlfn.IFNA(INDEX(input_data!$1:$1048576,MATCH($A59,input_data!$C:$C,0),MATCH(J$4,input_data!$1:$1,0)),"")</f>
        <v>8.8529964299999993</v>
      </c>
      <c r="K59" s="39">
        <f>_xlfn.IFNA(INDEX(input_data!$1:$1048576,MATCH($A59,input_data!$C:$C,0),MATCH(K$4,input_data!$1:$1,0)),"")</f>
        <v>0.26833644000000001</v>
      </c>
      <c r="L59" s="39">
        <f>_xlfn.IFNA(INDEX(input_data!$1:$1048576,MATCH($A59,input_data!$C:$C,0),MATCH(L$4,input_data!$1:$1,0)),"")</f>
        <v>0</v>
      </c>
      <c r="M59" s="39">
        <f>_xlfn.IFNA(INDEX(input_data!$1:$1048576,MATCH($A59,input_data!$C:$C,0),MATCH(M$4,input_data!$1:$1,0)),"")</f>
        <v>0</v>
      </c>
      <c r="N59" s="39">
        <f>_xlfn.IFNA(INDEX(input_data!$1:$1048576,MATCH($A59,input_data!$C:$C,0),MATCH(N$4,input_data!$1:$1,0)),"")</f>
        <v>0.270457</v>
      </c>
      <c r="O59" s="36">
        <f>_xlfn.IFNA(INDEX(input_data!$1:$1048576,MATCH($A59,input_data!$C:$C,0),MATCH(O$4,input_data!$1:$1,0)),"")</f>
        <v>14.22570187</v>
      </c>
      <c r="P59" s="37">
        <f>_xlfn.IFNA(INDEX(input_data!$1:$1048576,MATCH($A59,input_data!$C:$C,0),MATCH(P$4,input_data!$1:$1,0)),"")</f>
        <v>89967.433999999994</v>
      </c>
      <c r="Q59" s="199">
        <f>_xlfn.IFNA(INDEX(input_data!$1:$1048576,MATCH($A59,input_data!$C:$C,0),MATCH(Q$4,input_data!$1:$1,0)),"")</f>
        <v>158.12056916</v>
      </c>
      <c r="R59" s="43"/>
    </row>
    <row r="60" spans="1:18" x14ac:dyDescent="0.25">
      <c r="A60" s="42" t="s">
        <v>231</v>
      </c>
      <c r="B60" s="6" t="s">
        <v>943</v>
      </c>
      <c r="C60" s="35"/>
      <c r="D60" s="42" t="s">
        <v>232</v>
      </c>
      <c r="E60" s="6" t="s">
        <v>889</v>
      </c>
      <c r="F60" s="6" t="s">
        <v>902</v>
      </c>
      <c r="G60" s="39">
        <f>_xlfn.IFNA(INDEX(input_data!$1:$1048576,MATCH($A60,input_data!$C:$C,0),MATCH(G$4,input_data!$1:$1,0)),"")</f>
        <v>62.834945779999998</v>
      </c>
      <c r="H60" s="39">
        <f>_xlfn.IFNA(INDEX(input_data!$1:$1048576,MATCH($A60,input_data!$C:$C,0),MATCH(H$4,input_data!$1:$1,0)),"")</f>
        <v>25.297855070000001</v>
      </c>
      <c r="I60" s="39">
        <f>_xlfn.IFNA(INDEX(input_data!$1:$1048576,MATCH($A60,input_data!$C:$C,0),MATCH(I$4,input_data!$1:$1,0)),"")</f>
        <v>2.7822825899999999</v>
      </c>
      <c r="J60" s="39">
        <f>_xlfn.IFNA(INDEX(input_data!$1:$1048576,MATCH($A60,input_data!$C:$C,0),MATCH(J$4,input_data!$1:$1,0)),"")</f>
        <v>198.87027929999999</v>
      </c>
      <c r="K60" s="39">
        <f>_xlfn.IFNA(INDEX(input_data!$1:$1048576,MATCH($A60,input_data!$C:$C,0),MATCH(K$4,input_data!$1:$1,0)),"")</f>
        <v>1.32839701</v>
      </c>
      <c r="L60" s="39">
        <f>_xlfn.IFNA(INDEX(input_data!$1:$1048576,MATCH($A60,input_data!$C:$C,0),MATCH(L$4,input_data!$1:$1,0)),"")</f>
        <v>0.86993299999999996</v>
      </c>
      <c r="M60" s="39">
        <f>_xlfn.IFNA(INDEX(input_data!$1:$1048576,MATCH($A60,input_data!$C:$C,0),MATCH(M$4,input_data!$1:$1,0)),"")</f>
        <v>0</v>
      </c>
      <c r="N60" s="39">
        <f>_xlfn.IFNA(INDEX(input_data!$1:$1048576,MATCH($A60,input_data!$C:$C,0),MATCH(N$4,input_data!$1:$1,0)),"")</f>
        <v>1.3980306499999999</v>
      </c>
      <c r="O60" s="36">
        <f>_xlfn.IFNA(INDEX(input_data!$1:$1048576,MATCH($A60,input_data!$C:$C,0),MATCH(O$4,input_data!$1:$1,0)),"")</f>
        <v>293.38172338999999</v>
      </c>
      <c r="P60" s="37">
        <f>_xlfn.IFNA(INDEX(input_data!$1:$1048576,MATCH($A60,input_data!$C:$C,0),MATCH(P$4,input_data!$1:$1,0)),"")</f>
        <v>313714.011</v>
      </c>
      <c r="Q60" s="199">
        <f>_xlfn.IFNA(INDEX(input_data!$1:$1048576,MATCH($A60,input_data!$C:$C,0),MATCH(Q$4,input_data!$1:$1,0)),"")</f>
        <v>935.18846181000004</v>
      </c>
      <c r="R60" s="43"/>
    </row>
    <row r="61" spans="1:18" x14ac:dyDescent="0.25">
      <c r="A61" s="42" t="s">
        <v>233</v>
      </c>
      <c r="B61" s="6" t="s">
        <v>944</v>
      </c>
      <c r="C61" s="35"/>
      <c r="D61" s="42" t="s">
        <v>234</v>
      </c>
      <c r="E61" s="6" t="s">
        <v>880</v>
      </c>
      <c r="F61" s="6" t="s">
        <v>877</v>
      </c>
      <c r="G61" s="39">
        <f>_xlfn.IFNA(INDEX(input_data!$1:$1048576,MATCH($A61,input_data!$C:$C,0),MATCH(G$4,input_data!$1:$1,0)),"")</f>
        <v>7.06145114</v>
      </c>
      <c r="H61" s="39">
        <f>_xlfn.IFNA(INDEX(input_data!$1:$1048576,MATCH($A61,input_data!$C:$C,0),MATCH(H$4,input_data!$1:$1,0)),"")</f>
        <v>3.4750350700000001</v>
      </c>
      <c r="I61" s="39">
        <f>_xlfn.IFNA(INDEX(input_data!$1:$1048576,MATCH($A61,input_data!$C:$C,0),MATCH(I$4,input_data!$1:$1,0)),"")</f>
        <v>0</v>
      </c>
      <c r="J61" s="39">
        <f>_xlfn.IFNA(INDEX(input_data!$1:$1048576,MATCH($A61,input_data!$C:$C,0),MATCH(J$4,input_data!$1:$1,0)),"")</f>
        <v>10.031972659999999</v>
      </c>
      <c r="K61" s="39">
        <f>_xlfn.IFNA(INDEX(input_data!$1:$1048576,MATCH($A61,input_data!$C:$C,0),MATCH(K$4,input_data!$1:$1,0)),"")</f>
        <v>0.25261861000000002</v>
      </c>
      <c r="L61" s="39">
        <f>_xlfn.IFNA(INDEX(input_data!$1:$1048576,MATCH($A61,input_data!$C:$C,0),MATCH(L$4,input_data!$1:$1,0)),"")</f>
        <v>0</v>
      </c>
      <c r="M61" s="39">
        <f>_xlfn.IFNA(INDEX(input_data!$1:$1048576,MATCH($A61,input_data!$C:$C,0),MATCH(M$4,input_data!$1:$1,0)),"")</f>
        <v>0</v>
      </c>
      <c r="N61" s="39">
        <f>_xlfn.IFNA(INDEX(input_data!$1:$1048576,MATCH($A61,input_data!$C:$C,0),MATCH(N$4,input_data!$1:$1,0)),"")</f>
        <v>0.25425583000000002</v>
      </c>
      <c r="O61" s="36">
        <f>_xlfn.IFNA(INDEX(input_data!$1:$1048576,MATCH($A61,input_data!$C:$C,0),MATCH(O$4,input_data!$1:$1,0)),"")</f>
        <v>21.075333310000001</v>
      </c>
      <c r="P61" s="37">
        <f>_xlfn.IFNA(INDEX(input_data!$1:$1048576,MATCH($A61,input_data!$C:$C,0),MATCH(P$4,input_data!$1:$1,0)),"")</f>
        <v>191786.24100000001</v>
      </c>
      <c r="Q61" s="199">
        <f>_xlfn.IFNA(INDEX(input_data!$1:$1048576,MATCH($A61,input_data!$C:$C,0),MATCH(Q$4,input_data!$1:$1,0)),"")</f>
        <v>109.88970428</v>
      </c>
      <c r="R61" s="43"/>
    </row>
    <row r="62" spans="1:18" x14ac:dyDescent="0.25">
      <c r="A62" s="42" t="s">
        <v>235</v>
      </c>
      <c r="B62" s="6" t="s">
        <v>945</v>
      </c>
      <c r="C62" s="35"/>
      <c r="D62" s="42" t="s">
        <v>236</v>
      </c>
      <c r="E62" s="6" t="s">
        <v>889</v>
      </c>
      <c r="F62" s="6" t="s">
        <v>877</v>
      </c>
      <c r="G62" s="39">
        <f>_xlfn.IFNA(INDEX(input_data!$1:$1048576,MATCH($A62,input_data!$C:$C,0),MATCH(G$4,input_data!$1:$1,0)),"")</f>
        <v>8.6232026600000005</v>
      </c>
      <c r="H62" s="39">
        <f>_xlfn.IFNA(INDEX(input_data!$1:$1048576,MATCH($A62,input_data!$C:$C,0),MATCH(H$4,input_data!$1:$1,0)),"")</f>
        <v>3.64682935</v>
      </c>
      <c r="I62" s="39">
        <f>_xlfn.IFNA(INDEX(input_data!$1:$1048576,MATCH($A62,input_data!$C:$C,0),MATCH(I$4,input_data!$1:$1,0)),"")</f>
        <v>0</v>
      </c>
      <c r="J62" s="39">
        <f>_xlfn.IFNA(INDEX(input_data!$1:$1048576,MATCH($A62,input_data!$C:$C,0),MATCH(J$4,input_data!$1:$1,0)),"")</f>
        <v>15.846699020000001</v>
      </c>
      <c r="K62" s="39">
        <f>_xlfn.IFNA(INDEX(input_data!$1:$1048576,MATCH($A62,input_data!$C:$C,0),MATCH(K$4,input_data!$1:$1,0)),"")</f>
        <v>0.81417916999999995</v>
      </c>
      <c r="L62" s="39">
        <f>_xlfn.IFNA(INDEX(input_data!$1:$1048576,MATCH($A62,input_data!$C:$C,0),MATCH(L$4,input_data!$1:$1,0)),"")</f>
        <v>0</v>
      </c>
      <c r="M62" s="39">
        <f>_xlfn.IFNA(INDEX(input_data!$1:$1048576,MATCH($A62,input_data!$C:$C,0),MATCH(M$4,input_data!$1:$1,0)),"")</f>
        <v>0</v>
      </c>
      <c r="N62" s="39">
        <f>_xlfn.IFNA(INDEX(input_data!$1:$1048576,MATCH($A62,input_data!$C:$C,0),MATCH(N$4,input_data!$1:$1,0)),"")</f>
        <v>0.64833039999999997</v>
      </c>
      <c r="O62" s="36">
        <f>_xlfn.IFNA(INDEX(input_data!$1:$1048576,MATCH($A62,input_data!$C:$C,0),MATCH(O$4,input_data!$1:$1,0)),"")</f>
        <v>29.579240609999999</v>
      </c>
      <c r="P62" s="37">
        <f>_xlfn.IFNA(INDEX(input_data!$1:$1048576,MATCH($A62,input_data!$C:$C,0),MATCH(P$4,input_data!$1:$1,0)),"")</f>
        <v>187536.58799999999</v>
      </c>
      <c r="Q62" s="199">
        <f>_xlfn.IFNA(INDEX(input_data!$1:$1048576,MATCH($A62,input_data!$C:$C,0),MATCH(Q$4,input_data!$1:$1,0)),"")</f>
        <v>157.72517206000001</v>
      </c>
      <c r="R62" s="43"/>
    </row>
    <row r="63" spans="1:18" x14ac:dyDescent="0.25">
      <c r="A63" s="42" t="s">
        <v>237</v>
      </c>
      <c r="B63" s="6" t="s">
        <v>946</v>
      </c>
      <c r="C63" s="35"/>
      <c r="D63" s="42" t="s">
        <v>238</v>
      </c>
      <c r="E63" s="6" t="s">
        <v>886</v>
      </c>
      <c r="F63" s="6" t="s">
        <v>877</v>
      </c>
      <c r="G63" s="39">
        <f>_xlfn.IFNA(INDEX(input_data!$1:$1048576,MATCH($A63,input_data!$C:$C,0),MATCH(G$4,input_data!$1:$1,0)),"")</f>
        <v>5.7902920299999998</v>
      </c>
      <c r="H63" s="39">
        <f>_xlfn.IFNA(INDEX(input_data!$1:$1048576,MATCH($A63,input_data!$C:$C,0),MATCH(H$4,input_data!$1:$1,0)),"")</f>
        <v>1.44746419</v>
      </c>
      <c r="I63" s="39">
        <f>_xlfn.IFNA(INDEX(input_data!$1:$1048576,MATCH($A63,input_data!$C:$C,0),MATCH(I$4,input_data!$1:$1,0)),"")</f>
        <v>0</v>
      </c>
      <c r="J63" s="39">
        <f>_xlfn.IFNA(INDEX(input_data!$1:$1048576,MATCH($A63,input_data!$C:$C,0),MATCH(J$4,input_data!$1:$1,0)),"")</f>
        <v>10.404442</v>
      </c>
      <c r="K63" s="39">
        <f>_xlfn.IFNA(INDEX(input_data!$1:$1048576,MATCH($A63,input_data!$C:$C,0),MATCH(K$4,input_data!$1:$1,0)),"")</f>
        <v>0.34678389999999998</v>
      </c>
      <c r="L63" s="39">
        <f>_xlfn.IFNA(INDEX(input_data!$1:$1048576,MATCH($A63,input_data!$C:$C,0),MATCH(L$4,input_data!$1:$1,0)),"")</f>
        <v>0</v>
      </c>
      <c r="M63" s="39">
        <f>_xlfn.IFNA(INDEX(input_data!$1:$1048576,MATCH($A63,input_data!$C:$C,0),MATCH(M$4,input_data!$1:$1,0)),"")</f>
        <v>0</v>
      </c>
      <c r="N63" s="39">
        <f>_xlfn.IFNA(INDEX(input_data!$1:$1048576,MATCH($A63,input_data!$C:$C,0),MATCH(N$4,input_data!$1:$1,0)),"")</f>
        <v>0.33913053999999998</v>
      </c>
      <c r="O63" s="36">
        <f>_xlfn.IFNA(INDEX(input_data!$1:$1048576,MATCH($A63,input_data!$C:$C,0),MATCH(O$4,input_data!$1:$1,0)),"")</f>
        <v>18.328112659999999</v>
      </c>
      <c r="P63" s="37">
        <f>_xlfn.IFNA(INDEX(input_data!$1:$1048576,MATCH($A63,input_data!$C:$C,0),MATCH(P$4,input_data!$1:$1,0)),"")</f>
        <v>121420.04</v>
      </c>
      <c r="Q63" s="199">
        <f>_xlfn.IFNA(INDEX(input_data!$1:$1048576,MATCH($A63,input_data!$C:$C,0),MATCH(Q$4,input_data!$1:$1,0)),"")</f>
        <v>150.94800379</v>
      </c>
      <c r="R63" s="43"/>
    </row>
    <row r="64" spans="1:18" x14ac:dyDescent="0.25">
      <c r="A64" s="42" t="s">
        <v>239</v>
      </c>
      <c r="B64" s="6" t="s">
        <v>947</v>
      </c>
      <c r="C64" s="35"/>
      <c r="D64" s="42" t="s">
        <v>240</v>
      </c>
      <c r="E64" s="6" t="s">
        <v>876</v>
      </c>
      <c r="F64" s="6" t="s">
        <v>877</v>
      </c>
      <c r="G64" s="39">
        <f>_xlfn.IFNA(INDEX(input_data!$1:$1048576,MATCH($A64,input_data!$C:$C,0),MATCH(G$4,input_data!$1:$1,0)),"")</f>
        <v>16.017476200000001</v>
      </c>
      <c r="H64" s="39">
        <f>_xlfn.IFNA(INDEX(input_data!$1:$1048576,MATCH($A64,input_data!$C:$C,0),MATCH(H$4,input_data!$1:$1,0)),"")</f>
        <v>5.2246886699999999</v>
      </c>
      <c r="I64" s="39">
        <f>_xlfn.IFNA(INDEX(input_data!$1:$1048576,MATCH($A64,input_data!$C:$C,0),MATCH(I$4,input_data!$1:$1,0)),"")</f>
        <v>0</v>
      </c>
      <c r="J64" s="39">
        <f>_xlfn.IFNA(INDEX(input_data!$1:$1048576,MATCH($A64,input_data!$C:$C,0),MATCH(J$4,input_data!$1:$1,0)),"")</f>
        <v>9.0606752000000004</v>
      </c>
      <c r="K64" s="39">
        <f>_xlfn.IFNA(INDEX(input_data!$1:$1048576,MATCH($A64,input_data!$C:$C,0),MATCH(K$4,input_data!$1:$1,0)),"")</f>
        <v>0.46743052000000002</v>
      </c>
      <c r="L64" s="39">
        <f>_xlfn.IFNA(INDEX(input_data!$1:$1048576,MATCH($A64,input_data!$C:$C,0),MATCH(L$4,input_data!$1:$1,0)),"")</f>
        <v>0</v>
      </c>
      <c r="M64" s="39">
        <f>_xlfn.IFNA(INDEX(input_data!$1:$1048576,MATCH($A64,input_data!$C:$C,0),MATCH(M$4,input_data!$1:$1,0)),"")</f>
        <v>0</v>
      </c>
      <c r="N64" s="39">
        <f>_xlfn.IFNA(INDEX(input_data!$1:$1048576,MATCH($A64,input_data!$C:$C,0),MATCH(N$4,input_data!$1:$1,0)),"")</f>
        <v>0.41871891999999999</v>
      </c>
      <c r="O64" s="36">
        <f>_xlfn.IFNA(INDEX(input_data!$1:$1048576,MATCH($A64,input_data!$C:$C,0),MATCH(O$4,input_data!$1:$1,0)),"")</f>
        <v>31.188989509999999</v>
      </c>
      <c r="P64" s="37">
        <f>_xlfn.IFNA(INDEX(input_data!$1:$1048576,MATCH($A64,input_data!$C:$C,0),MATCH(P$4,input_data!$1:$1,0)),"")</f>
        <v>170117.40100000001</v>
      </c>
      <c r="Q64" s="199">
        <f>_xlfn.IFNA(INDEX(input_data!$1:$1048576,MATCH($A64,input_data!$C:$C,0),MATCH(Q$4,input_data!$1:$1,0)),"")</f>
        <v>183.33803202000001</v>
      </c>
      <c r="R64" s="43"/>
    </row>
    <row r="65" spans="1:18" x14ac:dyDescent="0.25">
      <c r="A65" s="42" t="s">
        <v>241</v>
      </c>
      <c r="B65" s="6" t="s">
        <v>948</v>
      </c>
      <c r="C65" s="35"/>
      <c r="D65" s="42" t="s">
        <v>242</v>
      </c>
      <c r="E65" s="6" t="s">
        <v>911</v>
      </c>
      <c r="F65" s="6" t="s">
        <v>902</v>
      </c>
      <c r="G65" s="39">
        <f>_xlfn.IFNA(INDEX(input_data!$1:$1048576,MATCH($A65,input_data!$C:$C,0),MATCH(G$4,input_data!$1:$1,0)),"")</f>
        <v>64.563473549999998</v>
      </c>
      <c r="H65" s="39">
        <f>_xlfn.IFNA(INDEX(input_data!$1:$1048576,MATCH($A65,input_data!$C:$C,0),MATCH(H$4,input_data!$1:$1,0)),"")</f>
        <v>39.143039180000002</v>
      </c>
      <c r="I65" s="39">
        <f>_xlfn.IFNA(INDEX(input_data!$1:$1048576,MATCH($A65,input_data!$C:$C,0),MATCH(I$4,input_data!$1:$1,0)),"")</f>
        <v>8.7058697699999996</v>
      </c>
      <c r="J65" s="39">
        <f>_xlfn.IFNA(INDEX(input_data!$1:$1048576,MATCH($A65,input_data!$C:$C,0),MATCH(J$4,input_data!$1:$1,0)),"")</f>
        <v>287.08597737999997</v>
      </c>
      <c r="K65" s="39">
        <f>_xlfn.IFNA(INDEX(input_data!$1:$1048576,MATCH($A65,input_data!$C:$C,0),MATCH(K$4,input_data!$1:$1,0)),"")</f>
        <v>1.4141123799999999</v>
      </c>
      <c r="L65" s="39">
        <f>_xlfn.IFNA(INDEX(input_data!$1:$1048576,MATCH($A65,input_data!$C:$C,0),MATCH(L$4,input_data!$1:$1,0)),"")</f>
        <v>1.1947000000000001</v>
      </c>
      <c r="M65" s="39">
        <f>_xlfn.IFNA(INDEX(input_data!$1:$1048576,MATCH($A65,input_data!$C:$C,0),MATCH(M$4,input_data!$1:$1,0)),"")</f>
        <v>0</v>
      </c>
      <c r="N65" s="39">
        <f>_xlfn.IFNA(INDEX(input_data!$1:$1048576,MATCH($A65,input_data!$C:$C,0),MATCH(N$4,input_data!$1:$1,0)),"")</f>
        <v>1.81781028</v>
      </c>
      <c r="O65" s="36">
        <f>_xlfn.IFNA(INDEX(input_data!$1:$1048576,MATCH($A65,input_data!$C:$C,0),MATCH(O$4,input_data!$1:$1,0)),"")</f>
        <v>403.92498254999998</v>
      </c>
      <c r="P65" s="37">
        <f>_xlfn.IFNA(INDEX(input_data!$1:$1048576,MATCH($A65,input_data!$C:$C,0),MATCH(P$4,input_data!$1:$1,0)),"")</f>
        <v>417057.60100000002</v>
      </c>
      <c r="Q65" s="199">
        <f>_xlfn.IFNA(INDEX(input_data!$1:$1048576,MATCH($A65,input_data!$C:$C,0),MATCH(Q$4,input_data!$1:$1,0)),"")</f>
        <v>968.51125979000005</v>
      </c>
      <c r="R65" s="43"/>
    </row>
    <row r="66" spans="1:18" x14ac:dyDescent="0.25">
      <c r="A66" s="42" t="s">
        <v>243</v>
      </c>
      <c r="B66" s="6" t="s">
        <v>949</v>
      </c>
      <c r="C66" s="35"/>
      <c r="D66" s="42" t="s">
        <v>244</v>
      </c>
      <c r="E66" s="6" t="s">
        <v>911</v>
      </c>
      <c r="F66" s="6" t="s">
        <v>887</v>
      </c>
      <c r="G66" s="39">
        <f>_xlfn.IFNA(INDEX(input_data!$1:$1048576,MATCH($A66,input_data!$C:$C,0),MATCH(G$4,input_data!$1:$1,0)),"")</f>
        <v>13.00574857</v>
      </c>
      <c r="H66" s="39">
        <f>_xlfn.IFNA(INDEX(input_data!$1:$1048576,MATCH($A66,input_data!$C:$C,0),MATCH(H$4,input_data!$1:$1,0)),"")</f>
        <v>7.9155712300000003</v>
      </c>
      <c r="I66" s="39">
        <f>_xlfn.IFNA(INDEX(input_data!$1:$1048576,MATCH($A66,input_data!$C:$C,0),MATCH(I$4,input_data!$1:$1,0)),"")</f>
        <v>0</v>
      </c>
      <c r="J66" s="39">
        <f>_xlfn.IFNA(INDEX(input_data!$1:$1048576,MATCH($A66,input_data!$C:$C,0),MATCH(J$4,input_data!$1:$1,0)),"")</f>
        <v>35.797955190000003</v>
      </c>
      <c r="K66" s="39">
        <f>_xlfn.IFNA(INDEX(input_data!$1:$1048576,MATCH($A66,input_data!$C:$C,0),MATCH(K$4,input_data!$1:$1,0)),"")</f>
        <v>0</v>
      </c>
      <c r="L66" s="39">
        <f>_xlfn.IFNA(INDEX(input_data!$1:$1048576,MATCH($A66,input_data!$C:$C,0),MATCH(L$4,input_data!$1:$1,0)),"")</f>
        <v>0</v>
      </c>
      <c r="M66" s="39">
        <f>_xlfn.IFNA(INDEX(input_data!$1:$1048576,MATCH($A66,input_data!$C:$C,0),MATCH(M$4,input_data!$1:$1,0)),"")</f>
        <v>0</v>
      </c>
      <c r="N66" s="39">
        <f>_xlfn.IFNA(INDEX(input_data!$1:$1048576,MATCH($A66,input_data!$C:$C,0),MATCH(N$4,input_data!$1:$1,0)),"")</f>
        <v>3.8959999999999998E-4</v>
      </c>
      <c r="O66" s="36">
        <f>_xlfn.IFNA(INDEX(input_data!$1:$1048576,MATCH($A66,input_data!$C:$C,0),MATCH(O$4,input_data!$1:$1,0)),"")</f>
        <v>56.719664590000001</v>
      </c>
      <c r="P66" s="37">
        <f>_xlfn.IFNA(INDEX(input_data!$1:$1048576,MATCH($A66,input_data!$C:$C,0),MATCH(P$4,input_data!$1:$1,0)),"")</f>
        <v>1130626.196</v>
      </c>
      <c r="Q66" s="199">
        <f>_xlfn.IFNA(INDEX(input_data!$1:$1048576,MATCH($A66,input_data!$C:$C,0),MATCH(Q$4,input_data!$1:$1,0)),"")</f>
        <v>50.166593329999998</v>
      </c>
      <c r="R66" s="43"/>
    </row>
    <row r="67" spans="1:18" x14ac:dyDescent="0.25">
      <c r="A67" s="42" t="s">
        <v>245</v>
      </c>
      <c r="B67" s="6" t="s">
        <v>950</v>
      </c>
      <c r="C67" s="35"/>
      <c r="D67" s="42" t="s">
        <v>246</v>
      </c>
      <c r="E67" s="6" t="s">
        <v>911</v>
      </c>
      <c r="F67" s="6" t="s">
        <v>902</v>
      </c>
      <c r="G67" s="39">
        <f>_xlfn.IFNA(INDEX(input_data!$1:$1048576,MATCH($A67,input_data!$C:$C,0),MATCH(G$4,input_data!$1:$1,0)),"")</f>
        <v>71.665150560000001</v>
      </c>
      <c r="H67" s="39">
        <f>_xlfn.IFNA(INDEX(input_data!$1:$1048576,MATCH($A67,input_data!$C:$C,0),MATCH(H$4,input_data!$1:$1,0)),"")</f>
        <v>44.527889029999997</v>
      </c>
      <c r="I67" s="39">
        <f>_xlfn.IFNA(INDEX(input_data!$1:$1048576,MATCH($A67,input_data!$C:$C,0),MATCH(I$4,input_data!$1:$1,0)),"")</f>
        <v>10.82499513</v>
      </c>
      <c r="J67" s="39">
        <f>_xlfn.IFNA(INDEX(input_data!$1:$1048576,MATCH($A67,input_data!$C:$C,0),MATCH(J$4,input_data!$1:$1,0)),"")</f>
        <v>243.15656694</v>
      </c>
      <c r="K67" s="39">
        <f>_xlfn.IFNA(INDEX(input_data!$1:$1048576,MATCH($A67,input_data!$C:$C,0),MATCH(K$4,input_data!$1:$1,0)),"")</f>
        <v>2.1266955699999999</v>
      </c>
      <c r="L67" s="39">
        <f>_xlfn.IFNA(INDEX(input_data!$1:$1048576,MATCH($A67,input_data!$C:$C,0),MATCH(L$4,input_data!$1:$1,0)),"")</f>
        <v>1.3236330000000001</v>
      </c>
      <c r="M67" s="39">
        <f>_xlfn.IFNA(INDEX(input_data!$1:$1048576,MATCH($A67,input_data!$C:$C,0),MATCH(M$4,input_data!$1:$1,0)),"")</f>
        <v>0</v>
      </c>
      <c r="N67" s="39">
        <f>_xlfn.IFNA(INDEX(input_data!$1:$1048576,MATCH($A67,input_data!$C:$C,0),MATCH(N$4,input_data!$1:$1,0)),"")</f>
        <v>1.89337921</v>
      </c>
      <c r="O67" s="36">
        <f>_xlfn.IFNA(INDEX(input_data!$1:$1048576,MATCH($A67,input_data!$C:$C,0),MATCH(O$4,input_data!$1:$1,0)),"")</f>
        <v>375.51830945</v>
      </c>
      <c r="P67" s="37">
        <f>_xlfn.IFNA(INDEX(input_data!$1:$1048576,MATCH($A67,input_data!$C:$C,0),MATCH(P$4,input_data!$1:$1,0)),"")</f>
        <v>369815.07299999997</v>
      </c>
      <c r="Q67" s="199">
        <f>_xlfn.IFNA(INDEX(input_data!$1:$1048576,MATCH($A67,input_data!$C:$C,0),MATCH(Q$4,input_data!$1:$1,0)),"")</f>
        <v>1015.42186044</v>
      </c>
      <c r="R67" s="43"/>
    </row>
    <row r="68" spans="1:18" x14ac:dyDescent="0.25">
      <c r="A68" s="42" t="s">
        <v>247</v>
      </c>
      <c r="B68" s="6" t="s">
        <v>951</v>
      </c>
      <c r="C68" s="35"/>
      <c r="D68" s="42" t="s">
        <v>248</v>
      </c>
      <c r="E68" s="6" t="s">
        <v>880</v>
      </c>
      <c r="F68" s="6" t="s">
        <v>877</v>
      </c>
      <c r="G68" s="39">
        <f>_xlfn.IFNA(INDEX(input_data!$1:$1048576,MATCH($A68,input_data!$C:$C,0),MATCH(G$4,input_data!$1:$1,0)),"")</f>
        <v>6.9685484600000001</v>
      </c>
      <c r="H68" s="39">
        <f>_xlfn.IFNA(INDEX(input_data!$1:$1048576,MATCH($A68,input_data!$C:$C,0),MATCH(H$4,input_data!$1:$1,0)),"")</f>
        <v>1.4813370800000001</v>
      </c>
      <c r="I68" s="39">
        <f>_xlfn.IFNA(INDEX(input_data!$1:$1048576,MATCH($A68,input_data!$C:$C,0),MATCH(I$4,input_data!$1:$1,0)),"")</f>
        <v>0</v>
      </c>
      <c r="J68" s="39">
        <f>_xlfn.IFNA(INDEX(input_data!$1:$1048576,MATCH($A68,input_data!$C:$C,0),MATCH(J$4,input_data!$1:$1,0)),"")</f>
        <v>5.8088669900000003</v>
      </c>
      <c r="K68" s="39">
        <f>_xlfn.IFNA(INDEX(input_data!$1:$1048576,MATCH($A68,input_data!$C:$C,0),MATCH(K$4,input_data!$1:$1,0)),"")</f>
        <v>0.82250721999999998</v>
      </c>
      <c r="L68" s="39">
        <f>_xlfn.IFNA(INDEX(input_data!$1:$1048576,MATCH($A68,input_data!$C:$C,0),MATCH(L$4,input_data!$1:$1,0)),"")</f>
        <v>0</v>
      </c>
      <c r="M68" s="39">
        <f>_xlfn.IFNA(INDEX(input_data!$1:$1048576,MATCH($A68,input_data!$C:$C,0),MATCH(M$4,input_data!$1:$1,0)),"")</f>
        <v>0</v>
      </c>
      <c r="N68" s="39">
        <f>_xlfn.IFNA(INDEX(input_data!$1:$1048576,MATCH($A68,input_data!$C:$C,0),MATCH(N$4,input_data!$1:$1,0)),"")</f>
        <v>0.19758922000000001</v>
      </c>
      <c r="O68" s="36">
        <f>_xlfn.IFNA(INDEX(input_data!$1:$1048576,MATCH($A68,input_data!$C:$C,0),MATCH(O$4,input_data!$1:$1,0)),"")</f>
        <v>15.278848979999999</v>
      </c>
      <c r="P68" s="37">
        <f>_xlfn.IFNA(INDEX(input_data!$1:$1048576,MATCH($A68,input_data!$C:$C,0),MATCH(P$4,input_data!$1:$1,0)),"")</f>
        <v>104669.164</v>
      </c>
      <c r="Q68" s="199">
        <f>_xlfn.IFNA(INDEX(input_data!$1:$1048576,MATCH($A68,input_data!$C:$C,0),MATCH(Q$4,input_data!$1:$1,0)),"")</f>
        <v>145.97278123000001</v>
      </c>
      <c r="R68" s="43"/>
    </row>
    <row r="69" spans="1:18" x14ac:dyDescent="0.25">
      <c r="A69" s="42" t="s">
        <v>249</v>
      </c>
      <c r="B69" s="6" t="s">
        <v>952</v>
      </c>
      <c r="C69" s="35"/>
      <c r="D69" s="42" t="s">
        <v>250</v>
      </c>
      <c r="E69" s="6" t="s">
        <v>876</v>
      </c>
      <c r="F69" s="6" t="s">
        <v>877</v>
      </c>
      <c r="G69" s="39">
        <f>_xlfn.IFNA(INDEX(input_data!$1:$1048576,MATCH($A69,input_data!$C:$C,0),MATCH(G$4,input_data!$1:$1,0)),"")</f>
        <v>4.9085717100000004</v>
      </c>
      <c r="H69" s="39">
        <f>_xlfn.IFNA(INDEX(input_data!$1:$1048576,MATCH($A69,input_data!$C:$C,0),MATCH(H$4,input_data!$1:$1,0)),"")</f>
        <v>2.2845724700000001</v>
      </c>
      <c r="I69" s="39">
        <f>_xlfn.IFNA(INDEX(input_data!$1:$1048576,MATCH($A69,input_data!$C:$C,0),MATCH(I$4,input_data!$1:$1,0)),"")</f>
        <v>0</v>
      </c>
      <c r="J69" s="39">
        <f>_xlfn.IFNA(INDEX(input_data!$1:$1048576,MATCH($A69,input_data!$C:$C,0),MATCH(J$4,input_data!$1:$1,0)),"")</f>
        <v>10.473276240000001</v>
      </c>
      <c r="K69" s="39">
        <f>_xlfn.IFNA(INDEX(input_data!$1:$1048576,MATCH($A69,input_data!$C:$C,0),MATCH(K$4,input_data!$1:$1,0)),"")</f>
        <v>0.61599431000000004</v>
      </c>
      <c r="L69" s="39">
        <f>_xlfn.IFNA(INDEX(input_data!$1:$1048576,MATCH($A69,input_data!$C:$C,0),MATCH(L$4,input_data!$1:$1,0)),"")</f>
        <v>0</v>
      </c>
      <c r="M69" s="39">
        <f>_xlfn.IFNA(INDEX(input_data!$1:$1048576,MATCH($A69,input_data!$C:$C,0),MATCH(M$4,input_data!$1:$1,0)),"")</f>
        <v>0</v>
      </c>
      <c r="N69" s="39">
        <f>_xlfn.IFNA(INDEX(input_data!$1:$1048576,MATCH($A69,input_data!$C:$C,0),MATCH(N$4,input_data!$1:$1,0)),"")</f>
        <v>0.38636113</v>
      </c>
      <c r="O69" s="36">
        <f>_xlfn.IFNA(INDEX(input_data!$1:$1048576,MATCH($A69,input_data!$C:$C,0),MATCH(O$4,input_data!$1:$1,0)),"")</f>
        <v>18.66877586</v>
      </c>
      <c r="P69" s="37">
        <f>_xlfn.IFNA(INDEX(input_data!$1:$1048576,MATCH($A69,input_data!$C:$C,0),MATCH(P$4,input_data!$1:$1,0)),"")</f>
        <v>128927.62300000001</v>
      </c>
      <c r="Q69" s="199">
        <f>_xlfn.IFNA(INDEX(input_data!$1:$1048576,MATCH($A69,input_data!$C:$C,0),MATCH(Q$4,input_data!$1:$1,0)),"")</f>
        <v>144.80043476</v>
      </c>
      <c r="R69" s="43"/>
    </row>
    <row r="70" spans="1:18" x14ac:dyDescent="0.25">
      <c r="A70" s="42" t="s">
        <v>251</v>
      </c>
      <c r="B70" s="6" t="s">
        <v>953</v>
      </c>
      <c r="C70" s="35"/>
      <c r="D70" s="42" t="s">
        <v>252</v>
      </c>
      <c r="E70" s="6" t="s">
        <v>911</v>
      </c>
      <c r="F70" s="6" t="s">
        <v>877</v>
      </c>
      <c r="G70" s="39">
        <f>_xlfn.IFNA(INDEX(input_data!$1:$1048576,MATCH($A70,input_data!$C:$C,0),MATCH(G$4,input_data!$1:$1,0)),"")</f>
        <v>6.3025799500000002</v>
      </c>
      <c r="H70" s="39">
        <f>_xlfn.IFNA(INDEX(input_data!$1:$1048576,MATCH($A70,input_data!$C:$C,0),MATCH(H$4,input_data!$1:$1,0)),"")</f>
        <v>1.9393331</v>
      </c>
      <c r="I70" s="39">
        <f>_xlfn.IFNA(INDEX(input_data!$1:$1048576,MATCH($A70,input_data!$C:$C,0),MATCH(I$4,input_data!$1:$1,0)),"")</f>
        <v>0</v>
      </c>
      <c r="J70" s="39">
        <f>_xlfn.IFNA(INDEX(input_data!$1:$1048576,MATCH($A70,input_data!$C:$C,0),MATCH(J$4,input_data!$1:$1,0)),"")</f>
        <v>8.1037485799999995</v>
      </c>
      <c r="K70" s="39">
        <f>_xlfn.IFNA(INDEX(input_data!$1:$1048576,MATCH($A70,input_data!$C:$C,0),MATCH(K$4,input_data!$1:$1,0)),"")</f>
        <v>0.16681309</v>
      </c>
      <c r="L70" s="39">
        <f>_xlfn.IFNA(INDEX(input_data!$1:$1048576,MATCH($A70,input_data!$C:$C,0),MATCH(L$4,input_data!$1:$1,0)),"")</f>
        <v>0</v>
      </c>
      <c r="M70" s="39">
        <f>_xlfn.IFNA(INDEX(input_data!$1:$1048576,MATCH($A70,input_data!$C:$C,0),MATCH(M$4,input_data!$1:$1,0)),"")</f>
        <v>0</v>
      </c>
      <c r="N70" s="39">
        <f>_xlfn.IFNA(INDEX(input_data!$1:$1048576,MATCH($A70,input_data!$C:$C,0),MATCH(N$4,input_data!$1:$1,0)),"")</f>
        <v>0.16830534999999999</v>
      </c>
      <c r="O70" s="36">
        <f>_xlfn.IFNA(INDEX(input_data!$1:$1048576,MATCH($A70,input_data!$C:$C,0),MATCH(O$4,input_data!$1:$1,0)),"")</f>
        <v>16.680780070000001</v>
      </c>
      <c r="P70" s="37">
        <f>_xlfn.IFNA(INDEX(input_data!$1:$1048576,MATCH($A70,input_data!$C:$C,0),MATCH(P$4,input_data!$1:$1,0)),"")</f>
        <v>120707.12</v>
      </c>
      <c r="Q70" s="199">
        <f>_xlfn.IFNA(INDEX(input_data!$1:$1048576,MATCH($A70,input_data!$C:$C,0),MATCH(Q$4,input_data!$1:$1,0)),"")</f>
        <v>138.19218008999999</v>
      </c>
      <c r="R70" s="43"/>
    </row>
    <row r="71" spans="1:18" x14ac:dyDescent="0.25">
      <c r="A71" s="42" t="s">
        <v>253</v>
      </c>
      <c r="B71" s="6" t="s">
        <v>954</v>
      </c>
      <c r="C71" s="35"/>
      <c r="D71" s="42" t="s">
        <v>254</v>
      </c>
      <c r="E71" s="6" t="s">
        <v>892</v>
      </c>
      <c r="F71" s="6" t="s">
        <v>893</v>
      </c>
      <c r="G71" s="39">
        <f>_xlfn.IFNA(INDEX(input_data!$1:$1048576,MATCH($A71,input_data!$C:$C,0),MATCH(G$4,input_data!$1:$1,0)),"")</f>
        <v>80.032260379999997</v>
      </c>
      <c r="H71" s="39">
        <f>_xlfn.IFNA(INDEX(input_data!$1:$1048576,MATCH($A71,input_data!$C:$C,0),MATCH(H$4,input_data!$1:$1,0)),"")</f>
        <v>9.3034064799999996</v>
      </c>
      <c r="I71" s="39">
        <f>_xlfn.IFNA(INDEX(input_data!$1:$1048576,MATCH($A71,input_data!$C:$C,0),MATCH(I$4,input_data!$1:$1,0)),"")</f>
        <v>0.32365904000000001</v>
      </c>
      <c r="J71" s="39">
        <f>_xlfn.IFNA(INDEX(input_data!$1:$1048576,MATCH($A71,input_data!$C:$C,0),MATCH(J$4,input_data!$1:$1,0)),"")</f>
        <v>8.6505954700000007</v>
      </c>
      <c r="K71" s="39">
        <f>_xlfn.IFNA(INDEX(input_data!$1:$1048576,MATCH($A71,input_data!$C:$C,0),MATCH(K$4,input_data!$1:$1,0)),"")</f>
        <v>2.0156763</v>
      </c>
      <c r="L71" s="39">
        <f>_xlfn.IFNA(INDEX(input_data!$1:$1048576,MATCH($A71,input_data!$C:$C,0),MATCH(L$4,input_data!$1:$1,0)),"")</f>
        <v>0</v>
      </c>
      <c r="M71" s="39">
        <f>_xlfn.IFNA(INDEX(input_data!$1:$1048576,MATCH($A71,input_data!$C:$C,0),MATCH(M$4,input_data!$1:$1,0)),"")</f>
        <v>0</v>
      </c>
      <c r="N71" s="39">
        <f>_xlfn.IFNA(INDEX(input_data!$1:$1048576,MATCH($A71,input_data!$C:$C,0),MATCH(N$4,input_data!$1:$1,0)),"")</f>
        <v>0.28232736000000003</v>
      </c>
      <c r="O71" s="36">
        <f>_xlfn.IFNA(INDEX(input_data!$1:$1048576,MATCH($A71,input_data!$C:$C,0),MATCH(O$4,input_data!$1:$1,0)),"")</f>
        <v>100.60792503</v>
      </c>
      <c r="P71" s="37">
        <f>_xlfn.IFNA(INDEX(input_data!$1:$1048576,MATCH($A71,input_data!$C:$C,0),MATCH(P$4,input_data!$1:$1,0)),"")</f>
        <v>15326.366</v>
      </c>
      <c r="Q71" s="199">
        <f>_xlfn.IFNA(INDEX(input_data!$1:$1048576,MATCH($A71,input_data!$C:$C,0),MATCH(Q$4,input_data!$1:$1,0)),"")</f>
        <v>6564.3692075099998</v>
      </c>
      <c r="R71" s="43"/>
    </row>
    <row r="72" spans="1:18" x14ac:dyDescent="0.25">
      <c r="A72" s="42" t="s">
        <v>255</v>
      </c>
      <c r="B72" s="6" t="s">
        <v>955</v>
      </c>
      <c r="C72" s="35"/>
      <c r="D72" s="42" t="s">
        <v>256</v>
      </c>
      <c r="E72" s="6" t="s">
        <v>956</v>
      </c>
      <c r="F72" s="6" t="s">
        <v>887</v>
      </c>
      <c r="G72" s="39">
        <f>_xlfn.IFNA(INDEX(input_data!$1:$1048576,MATCH($A72,input_data!$C:$C,0),MATCH(G$4,input_data!$1:$1,0)),"")</f>
        <v>12.24198479</v>
      </c>
      <c r="H72" s="39">
        <f>_xlfn.IFNA(INDEX(input_data!$1:$1048576,MATCH($A72,input_data!$C:$C,0),MATCH(H$4,input_data!$1:$1,0)),"")</f>
        <v>8.2551823399999993</v>
      </c>
      <c r="I72" s="39">
        <f>_xlfn.IFNA(INDEX(input_data!$1:$1048576,MATCH($A72,input_data!$C:$C,0),MATCH(I$4,input_data!$1:$1,0)),"")</f>
        <v>0</v>
      </c>
      <c r="J72" s="39">
        <f>_xlfn.IFNA(INDEX(input_data!$1:$1048576,MATCH($A72,input_data!$C:$C,0),MATCH(J$4,input_data!$1:$1,0)),"")</f>
        <v>14.55444421</v>
      </c>
      <c r="K72" s="39">
        <f>_xlfn.IFNA(INDEX(input_data!$1:$1048576,MATCH($A72,input_data!$C:$C,0),MATCH(K$4,input_data!$1:$1,0)),"")</f>
        <v>0</v>
      </c>
      <c r="L72" s="39">
        <f>_xlfn.IFNA(INDEX(input_data!$1:$1048576,MATCH($A72,input_data!$C:$C,0),MATCH(L$4,input_data!$1:$1,0)),"")</f>
        <v>0</v>
      </c>
      <c r="M72" s="39">
        <f>_xlfn.IFNA(INDEX(input_data!$1:$1048576,MATCH($A72,input_data!$C:$C,0),MATCH(M$4,input_data!$1:$1,0)),"")</f>
        <v>0</v>
      </c>
      <c r="N72" s="39">
        <f>_xlfn.IFNA(INDEX(input_data!$1:$1048576,MATCH($A72,input_data!$C:$C,0),MATCH(N$4,input_data!$1:$1,0)),"")</f>
        <v>3.8959999999999998E-4</v>
      </c>
      <c r="O72" s="36">
        <f>_xlfn.IFNA(INDEX(input_data!$1:$1048576,MATCH($A72,input_data!$C:$C,0),MATCH(O$4,input_data!$1:$1,0)),"")</f>
        <v>35.052000939999999</v>
      </c>
      <c r="P72" s="37">
        <f>_xlfn.IFNA(INDEX(input_data!$1:$1048576,MATCH($A72,input_data!$C:$C,0),MATCH(P$4,input_data!$1:$1,0)),"")</f>
        <v>588482.24800000002</v>
      </c>
      <c r="Q72" s="199">
        <f>_xlfn.IFNA(INDEX(input_data!$1:$1048576,MATCH($A72,input_data!$C:$C,0),MATCH(Q$4,input_data!$1:$1,0)),"")</f>
        <v>59.5633956</v>
      </c>
      <c r="R72" s="43"/>
    </row>
    <row r="73" spans="1:18" x14ac:dyDescent="0.25">
      <c r="A73" s="42" t="s">
        <v>257</v>
      </c>
      <c r="B73" s="6" t="s">
        <v>957</v>
      </c>
      <c r="C73" s="35"/>
      <c r="D73" s="42" t="s">
        <v>258</v>
      </c>
      <c r="E73" s="6" t="s">
        <v>889</v>
      </c>
      <c r="F73" s="6" t="s">
        <v>877</v>
      </c>
      <c r="G73" s="39">
        <f>_xlfn.IFNA(INDEX(input_data!$1:$1048576,MATCH($A73,input_data!$C:$C,0),MATCH(G$4,input_data!$1:$1,0)),"")</f>
        <v>10.30782746</v>
      </c>
      <c r="H73" s="39">
        <f>_xlfn.IFNA(INDEX(input_data!$1:$1048576,MATCH($A73,input_data!$C:$C,0),MATCH(H$4,input_data!$1:$1,0)),"")</f>
        <v>3.0858193300000001</v>
      </c>
      <c r="I73" s="39">
        <f>_xlfn.IFNA(INDEX(input_data!$1:$1048576,MATCH($A73,input_data!$C:$C,0),MATCH(I$4,input_data!$1:$1,0)),"")</f>
        <v>0</v>
      </c>
      <c r="J73" s="39">
        <f>_xlfn.IFNA(INDEX(input_data!$1:$1048576,MATCH($A73,input_data!$C:$C,0),MATCH(J$4,input_data!$1:$1,0)),"")</f>
        <v>14.41152902</v>
      </c>
      <c r="K73" s="39">
        <f>_xlfn.IFNA(INDEX(input_data!$1:$1048576,MATCH($A73,input_data!$C:$C,0),MATCH(K$4,input_data!$1:$1,0)),"")</f>
        <v>0.91417307999999997</v>
      </c>
      <c r="L73" s="39">
        <f>_xlfn.IFNA(INDEX(input_data!$1:$1048576,MATCH($A73,input_data!$C:$C,0),MATCH(L$4,input_data!$1:$1,0)),"")</f>
        <v>0</v>
      </c>
      <c r="M73" s="39">
        <f>_xlfn.IFNA(INDEX(input_data!$1:$1048576,MATCH($A73,input_data!$C:$C,0),MATCH(M$4,input_data!$1:$1,0)),"")</f>
        <v>0</v>
      </c>
      <c r="N73" s="39">
        <f>_xlfn.IFNA(INDEX(input_data!$1:$1048576,MATCH($A73,input_data!$C:$C,0),MATCH(N$4,input_data!$1:$1,0)),"")</f>
        <v>0.67546636000000004</v>
      </c>
      <c r="O73" s="36">
        <f>_xlfn.IFNA(INDEX(input_data!$1:$1048576,MATCH($A73,input_data!$C:$C,0),MATCH(O$4,input_data!$1:$1,0)),"")</f>
        <v>29.394815260000001</v>
      </c>
      <c r="P73" s="37">
        <f>_xlfn.IFNA(INDEX(input_data!$1:$1048576,MATCH($A73,input_data!$C:$C,0),MATCH(P$4,input_data!$1:$1,0)),"")</f>
        <v>202922.06400000001</v>
      </c>
      <c r="Q73" s="199">
        <f>_xlfn.IFNA(INDEX(input_data!$1:$1048576,MATCH($A73,input_data!$C:$C,0),MATCH(Q$4,input_data!$1:$1,0)),"")</f>
        <v>144.85765954999999</v>
      </c>
      <c r="R73" s="43"/>
    </row>
    <row r="74" spans="1:18" x14ac:dyDescent="0.25">
      <c r="A74" s="42" t="s">
        <v>259</v>
      </c>
      <c r="B74" s="6" t="s">
        <v>958</v>
      </c>
      <c r="C74" s="35"/>
      <c r="D74" s="42" t="s">
        <v>260</v>
      </c>
      <c r="E74" s="6" t="s">
        <v>886</v>
      </c>
      <c r="F74" s="6" t="s">
        <v>902</v>
      </c>
      <c r="G74" s="39">
        <f>_xlfn.IFNA(INDEX(input_data!$1:$1048576,MATCH($A74,input_data!$C:$C,0),MATCH(G$4,input_data!$1:$1,0)),"")</f>
        <v>196.19845860000001</v>
      </c>
      <c r="H74" s="39">
        <f>_xlfn.IFNA(INDEX(input_data!$1:$1048576,MATCH($A74,input_data!$C:$C,0),MATCH(H$4,input_data!$1:$1,0)),"")</f>
        <v>106.42512392</v>
      </c>
      <c r="I74" s="39">
        <f>_xlfn.IFNA(INDEX(input_data!$1:$1048576,MATCH($A74,input_data!$C:$C,0),MATCH(I$4,input_data!$1:$1,0)),"")</f>
        <v>24.35635984</v>
      </c>
      <c r="J74" s="39">
        <f>_xlfn.IFNA(INDEX(input_data!$1:$1048576,MATCH($A74,input_data!$C:$C,0),MATCH(J$4,input_data!$1:$1,0)),"")</f>
        <v>393.69919245</v>
      </c>
      <c r="K74" s="39">
        <f>_xlfn.IFNA(INDEX(input_data!$1:$1048576,MATCH($A74,input_data!$C:$C,0),MATCH(K$4,input_data!$1:$1,0)),"")</f>
        <v>6.8025709399999998</v>
      </c>
      <c r="L74" s="39">
        <f>_xlfn.IFNA(INDEX(input_data!$1:$1048576,MATCH($A74,input_data!$C:$C,0),MATCH(L$4,input_data!$1:$1,0)),"")</f>
        <v>2.2622</v>
      </c>
      <c r="M74" s="39">
        <f>_xlfn.IFNA(INDEX(input_data!$1:$1048576,MATCH($A74,input_data!$C:$C,0),MATCH(M$4,input_data!$1:$1,0)),"")</f>
        <v>0</v>
      </c>
      <c r="N74" s="39">
        <f>_xlfn.IFNA(INDEX(input_data!$1:$1048576,MATCH($A74,input_data!$C:$C,0),MATCH(N$4,input_data!$1:$1,0)),"")</f>
        <v>3.0247887200000001</v>
      </c>
      <c r="O74" s="36">
        <f>_xlfn.IFNA(INDEX(input_data!$1:$1048576,MATCH($A74,input_data!$C:$C,0),MATCH(O$4,input_data!$1:$1,0)),"")</f>
        <v>732.76869447000001</v>
      </c>
      <c r="P74" s="37">
        <f>_xlfn.IFNA(INDEX(input_data!$1:$1048576,MATCH($A74,input_data!$C:$C,0),MATCH(P$4,input_data!$1:$1,0)),"")</f>
        <v>588453.14199999999</v>
      </c>
      <c r="Q74" s="199">
        <f>_xlfn.IFNA(INDEX(input_data!$1:$1048576,MATCH($A74,input_data!$C:$C,0),MATCH(Q$4,input_data!$1:$1,0)),"")</f>
        <v>1245.2456146</v>
      </c>
      <c r="R74" s="43"/>
    </row>
    <row r="75" spans="1:18" x14ac:dyDescent="0.25">
      <c r="A75" s="42" t="s">
        <v>261</v>
      </c>
      <c r="B75" s="6" t="s">
        <v>959</v>
      </c>
      <c r="C75" s="35"/>
      <c r="D75" s="42" t="s">
        <v>262</v>
      </c>
      <c r="E75" s="6" t="s">
        <v>886</v>
      </c>
      <c r="F75" s="6" t="s">
        <v>877</v>
      </c>
      <c r="G75" s="39">
        <f>_xlfn.IFNA(INDEX(input_data!$1:$1048576,MATCH($A75,input_data!$C:$C,0),MATCH(G$4,input_data!$1:$1,0)),"")</f>
        <v>5.2987910999999999</v>
      </c>
      <c r="H75" s="39">
        <f>_xlfn.IFNA(INDEX(input_data!$1:$1048576,MATCH($A75,input_data!$C:$C,0),MATCH(H$4,input_data!$1:$1,0)),"")</f>
        <v>3.5108866500000002</v>
      </c>
      <c r="I75" s="39">
        <f>_xlfn.IFNA(INDEX(input_data!$1:$1048576,MATCH($A75,input_data!$C:$C,0),MATCH(I$4,input_data!$1:$1,0)),"")</f>
        <v>0</v>
      </c>
      <c r="J75" s="39">
        <f>_xlfn.IFNA(INDEX(input_data!$1:$1048576,MATCH($A75,input_data!$C:$C,0),MATCH(J$4,input_data!$1:$1,0)),"")</f>
        <v>6.5967163299999996</v>
      </c>
      <c r="K75" s="39">
        <f>_xlfn.IFNA(INDEX(input_data!$1:$1048576,MATCH($A75,input_data!$C:$C,0),MATCH(K$4,input_data!$1:$1,0)),"")</f>
        <v>0.18754493999999999</v>
      </c>
      <c r="L75" s="39">
        <f>_xlfn.IFNA(INDEX(input_data!$1:$1048576,MATCH($A75,input_data!$C:$C,0),MATCH(L$4,input_data!$1:$1,0)),"")</f>
        <v>0</v>
      </c>
      <c r="M75" s="39">
        <f>_xlfn.IFNA(INDEX(input_data!$1:$1048576,MATCH($A75,input_data!$C:$C,0),MATCH(M$4,input_data!$1:$1,0)),"")</f>
        <v>0</v>
      </c>
      <c r="N75" s="39">
        <f>_xlfn.IFNA(INDEX(input_data!$1:$1048576,MATCH($A75,input_data!$C:$C,0),MATCH(N$4,input_data!$1:$1,0)),"")</f>
        <v>0.18507462999999999</v>
      </c>
      <c r="O75" s="36">
        <f>_xlfn.IFNA(INDEX(input_data!$1:$1048576,MATCH($A75,input_data!$C:$C,0),MATCH(O$4,input_data!$1:$1,0)),"")</f>
        <v>15.77901365</v>
      </c>
      <c r="P75" s="37">
        <f>_xlfn.IFNA(INDEX(input_data!$1:$1048576,MATCH($A75,input_data!$C:$C,0),MATCH(P$4,input_data!$1:$1,0)),"")</f>
        <v>93681.626000000004</v>
      </c>
      <c r="Q75" s="199">
        <f>_xlfn.IFNA(INDEX(input_data!$1:$1048576,MATCH($A75,input_data!$C:$C,0),MATCH(Q$4,input_data!$1:$1,0)),"")</f>
        <v>168.43232040000001</v>
      </c>
      <c r="R75" s="43"/>
    </row>
    <row r="76" spans="1:18" x14ac:dyDescent="0.25">
      <c r="A76" s="42" t="s">
        <v>263</v>
      </c>
      <c r="B76" s="6" t="s">
        <v>960</v>
      </c>
      <c r="C76" s="35"/>
      <c r="D76" s="42" t="s">
        <v>264</v>
      </c>
      <c r="E76" s="6" t="s">
        <v>908</v>
      </c>
      <c r="F76" s="6" t="s">
        <v>897</v>
      </c>
      <c r="G76" s="39">
        <f>_xlfn.IFNA(INDEX(input_data!$1:$1048576,MATCH($A76,input_data!$C:$C,0),MATCH(G$4,input_data!$1:$1,0)),"")</f>
        <v>116.31529109</v>
      </c>
      <c r="H76" s="39">
        <f>_xlfn.IFNA(INDEX(input_data!$1:$1048576,MATCH($A76,input_data!$C:$C,0),MATCH(H$4,input_data!$1:$1,0)),"")</f>
        <v>72.773857849999999</v>
      </c>
      <c r="I76" s="39">
        <f>_xlfn.IFNA(INDEX(input_data!$1:$1048576,MATCH($A76,input_data!$C:$C,0),MATCH(I$4,input_data!$1:$1,0)),"")</f>
        <v>15.78732726</v>
      </c>
      <c r="J76" s="39">
        <f>_xlfn.IFNA(INDEX(input_data!$1:$1048576,MATCH($A76,input_data!$C:$C,0),MATCH(J$4,input_data!$1:$1,0)),"")</f>
        <v>175.84613354000001</v>
      </c>
      <c r="K76" s="39">
        <f>_xlfn.IFNA(INDEX(input_data!$1:$1048576,MATCH($A76,input_data!$C:$C,0),MATCH(K$4,input_data!$1:$1,0)),"")</f>
        <v>2.9394132900000001</v>
      </c>
      <c r="L76" s="39">
        <f>_xlfn.IFNA(INDEX(input_data!$1:$1048576,MATCH($A76,input_data!$C:$C,0),MATCH(L$4,input_data!$1:$1,0)),"")</f>
        <v>1.8808</v>
      </c>
      <c r="M76" s="39">
        <f>_xlfn.IFNA(INDEX(input_data!$1:$1048576,MATCH($A76,input_data!$C:$C,0),MATCH(M$4,input_data!$1:$1,0)),"")</f>
        <v>0</v>
      </c>
      <c r="N76" s="39">
        <f>_xlfn.IFNA(INDEX(input_data!$1:$1048576,MATCH($A76,input_data!$C:$C,0),MATCH(N$4,input_data!$1:$1,0)),"")</f>
        <v>2.48042037</v>
      </c>
      <c r="O76" s="36">
        <f>_xlfn.IFNA(INDEX(input_data!$1:$1048576,MATCH($A76,input_data!$C:$C,0),MATCH(O$4,input_data!$1:$1,0)),"")</f>
        <v>388.02324340000001</v>
      </c>
      <c r="P76" s="37">
        <f>_xlfn.IFNA(INDEX(input_data!$1:$1048576,MATCH($A76,input_data!$C:$C,0),MATCH(P$4,input_data!$1:$1,0)),"")</f>
        <v>381077.20899999997</v>
      </c>
      <c r="Q76" s="199">
        <f>_xlfn.IFNA(INDEX(input_data!$1:$1048576,MATCH($A76,input_data!$C:$C,0),MATCH(Q$4,input_data!$1:$1,0)),"")</f>
        <v>1018.22736766</v>
      </c>
      <c r="R76" s="43"/>
    </row>
    <row r="77" spans="1:18" x14ac:dyDescent="0.25">
      <c r="A77" s="42" t="s">
        <v>265</v>
      </c>
      <c r="B77" s="6" t="s">
        <v>961</v>
      </c>
      <c r="C77" s="35"/>
      <c r="D77" s="42" t="s">
        <v>266</v>
      </c>
      <c r="E77" s="6" t="s">
        <v>876</v>
      </c>
      <c r="F77" s="6" t="s">
        <v>877</v>
      </c>
      <c r="G77" s="39">
        <f>_xlfn.IFNA(INDEX(input_data!$1:$1048576,MATCH($A77,input_data!$C:$C,0),MATCH(G$4,input_data!$1:$1,0)),"")</f>
        <v>7.35006351</v>
      </c>
      <c r="H77" s="39">
        <f>_xlfn.IFNA(INDEX(input_data!$1:$1048576,MATCH($A77,input_data!$C:$C,0),MATCH(H$4,input_data!$1:$1,0)),"")</f>
        <v>1.44290227</v>
      </c>
      <c r="I77" s="39">
        <f>_xlfn.IFNA(INDEX(input_data!$1:$1048576,MATCH($A77,input_data!$C:$C,0),MATCH(I$4,input_data!$1:$1,0)),"")</f>
        <v>0</v>
      </c>
      <c r="J77" s="39">
        <f>_xlfn.IFNA(INDEX(input_data!$1:$1048576,MATCH($A77,input_data!$C:$C,0),MATCH(J$4,input_data!$1:$1,0)),"")</f>
        <v>8.5034477000000006</v>
      </c>
      <c r="K77" s="39">
        <f>_xlfn.IFNA(INDEX(input_data!$1:$1048576,MATCH($A77,input_data!$C:$C,0),MATCH(K$4,input_data!$1:$1,0)),"")</f>
        <v>1.13596506</v>
      </c>
      <c r="L77" s="39">
        <f>_xlfn.IFNA(INDEX(input_data!$1:$1048576,MATCH($A77,input_data!$C:$C,0),MATCH(L$4,input_data!$1:$1,0)),"")</f>
        <v>0</v>
      </c>
      <c r="M77" s="39">
        <f>_xlfn.IFNA(INDEX(input_data!$1:$1048576,MATCH($A77,input_data!$C:$C,0),MATCH(M$4,input_data!$1:$1,0)),"")</f>
        <v>0</v>
      </c>
      <c r="N77" s="39">
        <f>_xlfn.IFNA(INDEX(input_data!$1:$1048576,MATCH($A77,input_data!$C:$C,0),MATCH(N$4,input_data!$1:$1,0)),"")</f>
        <v>0.63436137999999997</v>
      </c>
      <c r="O77" s="36">
        <f>_xlfn.IFNA(INDEX(input_data!$1:$1048576,MATCH($A77,input_data!$C:$C,0),MATCH(O$4,input_data!$1:$1,0)),"")</f>
        <v>19.06673992</v>
      </c>
      <c r="P77" s="37">
        <f>_xlfn.IFNA(INDEX(input_data!$1:$1048576,MATCH($A77,input_data!$C:$C,0),MATCH(P$4,input_data!$1:$1,0)),"")</f>
        <v>122375.49400000001</v>
      </c>
      <c r="Q77" s="199">
        <f>_xlfn.IFNA(INDEX(input_data!$1:$1048576,MATCH($A77,input_data!$C:$C,0),MATCH(Q$4,input_data!$1:$1,0)),"")</f>
        <v>155.80521313</v>
      </c>
      <c r="R77" s="43"/>
    </row>
    <row r="78" spans="1:18" x14ac:dyDescent="0.25">
      <c r="A78" s="42" t="s">
        <v>267</v>
      </c>
      <c r="B78" s="6" t="s">
        <v>962</v>
      </c>
      <c r="C78" s="35"/>
      <c r="D78" s="42" t="s">
        <v>268</v>
      </c>
      <c r="E78" s="6" t="s">
        <v>892</v>
      </c>
      <c r="F78" s="6" t="s">
        <v>893</v>
      </c>
      <c r="G78" s="39">
        <f>_xlfn.IFNA(INDEX(input_data!$1:$1048576,MATCH($A78,input_data!$C:$C,0),MATCH(G$4,input_data!$1:$1,0)),"")</f>
        <v>92.830552499999996</v>
      </c>
      <c r="H78" s="39">
        <f>_xlfn.IFNA(INDEX(input_data!$1:$1048576,MATCH($A78,input_data!$C:$C,0),MATCH(H$4,input_data!$1:$1,0)),"")</f>
        <v>54.384758339999998</v>
      </c>
      <c r="I78" s="39">
        <f>_xlfn.IFNA(INDEX(input_data!$1:$1048576,MATCH($A78,input_data!$C:$C,0),MATCH(I$4,input_data!$1:$1,0)),"")</f>
        <v>9.9781123699999998</v>
      </c>
      <c r="J78" s="39">
        <f>_xlfn.IFNA(INDEX(input_data!$1:$1048576,MATCH($A78,input_data!$C:$C,0),MATCH(J$4,input_data!$1:$1,0)),"")</f>
        <v>259.76106950000002</v>
      </c>
      <c r="K78" s="39">
        <f>_xlfn.IFNA(INDEX(input_data!$1:$1048576,MATCH($A78,input_data!$C:$C,0),MATCH(K$4,input_data!$1:$1,0)),"")</f>
        <v>5.7686201500000003</v>
      </c>
      <c r="L78" s="39">
        <f>_xlfn.IFNA(INDEX(input_data!$1:$1048576,MATCH($A78,input_data!$C:$C,0),MATCH(L$4,input_data!$1:$1,0)),"")</f>
        <v>1.9485330000000001</v>
      </c>
      <c r="M78" s="39">
        <f>_xlfn.IFNA(INDEX(input_data!$1:$1048576,MATCH($A78,input_data!$C:$C,0),MATCH(M$4,input_data!$1:$1,0)),"")</f>
        <v>0</v>
      </c>
      <c r="N78" s="39">
        <f>_xlfn.IFNA(INDEX(input_data!$1:$1048576,MATCH($A78,input_data!$C:$C,0),MATCH(N$4,input_data!$1:$1,0)),"")</f>
        <v>7.5748886300000002</v>
      </c>
      <c r="O78" s="36">
        <f>_xlfn.IFNA(INDEX(input_data!$1:$1048576,MATCH($A78,input_data!$C:$C,0),MATCH(O$4,input_data!$1:$1,0)),"")</f>
        <v>432.24653448999999</v>
      </c>
      <c r="P78" s="37">
        <f>_xlfn.IFNA(INDEX(input_data!$1:$1048576,MATCH($A78,input_data!$C:$C,0),MATCH(P$4,input_data!$1:$1,0)),"")</f>
        <v>401516.37400000001</v>
      </c>
      <c r="Q78" s="199">
        <f>_xlfn.IFNA(INDEX(input_data!$1:$1048576,MATCH($A78,input_data!$C:$C,0),MATCH(Q$4,input_data!$1:$1,0)),"")</f>
        <v>1076.53526104</v>
      </c>
      <c r="R78" s="43"/>
    </row>
    <row r="79" spans="1:18" ht="16.5" x14ac:dyDescent="0.25">
      <c r="A79" s="42" t="s">
        <v>269</v>
      </c>
      <c r="B79" s="6" t="s">
        <v>963</v>
      </c>
      <c r="C79" s="44"/>
      <c r="D79" s="42" t="s">
        <v>270</v>
      </c>
      <c r="E79" s="6" t="s">
        <v>911</v>
      </c>
      <c r="F79" s="6" t="s">
        <v>902</v>
      </c>
      <c r="G79" s="39">
        <f>_xlfn.IFNA(INDEX(input_data!$1:$1048576,MATCH($A79,input_data!$C:$C,0),MATCH(G$4,input_data!$1:$1,0)),"")</f>
        <v>90.352434059999993</v>
      </c>
      <c r="H79" s="39">
        <f>_xlfn.IFNA(INDEX(input_data!$1:$1048576,MATCH($A79,input_data!$C:$C,0),MATCH(H$4,input_data!$1:$1,0)),"")</f>
        <v>58.739210710000002</v>
      </c>
      <c r="I79" s="39">
        <f>_xlfn.IFNA(INDEX(input_data!$1:$1048576,MATCH($A79,input_data!$C:$C,0),MATCH(I$4,input_data!$1:$1,0)),"")</f>
        <v>14.61640738</v>
      </c>
      <c r="J79" s="39">
        <f>_xlfn.IFNA(INDEX(input_data!$1:$1048576,MATCH($A79,input_data!$C:$C,0),MATCH(J$4,input_data!$1:$1,0)),"")</f>
        <v>163.45168224</v>
      </c>
      <c r="K79" s="39">
        <f>_xlfn.IFNA(INDEX(input_data!$1:$1048576,MATCH($A79,input_data!$C:$C,0),MATCH(K$4,input_data!$1:$1,0)),"")</f>
        <v>1.7552794899999999</v>
      </c>
      <c r="L79" s="39">
        <f>_xlfn.IFNA(INDEX(input_data!$1:$1048576,MATCH($A79,input_data!$C:$C,0),MATCH(L$4,input_data!$1:$1,0)),"")</f>
        <v>1.004731</v>
      </c>
      <c r="M79" s="39">
        <f>_xlfn.IFNA(INDEX(input_data!$1:$1048576,MATCH($A79,input_data!$C:$C,0),MATCH(M$4,input_data!$1:$1,0)),"")</f>
        <v>0</v>
      </c>
      <c r="N79" s="39">
        <f>_xlfn.IFNA(INDEX(input_data!$1:$1048576,MATCH($A79,input_data!$C:$C,0),MATCH(N$4,input_data!$1:$1,0)),"")</f>
        <v>1.5853497400000001</v>
      </c>
      <c r="O79" s="36">
        <f>_xlfn.IFNA(INDEX(input_data!$1:$1048576,MATCH($A79,input_data!$C:$C,0),MATCH(O$4,input_data!$1:$1,0)),"")</f>
        <v>331.50509462000002</v>
      </c>
      <c r="P79" s="37">
        <f>_xlfn.IFNA(INDEX(input_data!$1:$1048576,MATCH($A79,input_data!$C:$C,0),MATCH(P$4,input_data!$1:$1,0)),"")</f>
        <v>277231.83799999999</v>
      </c>
      <c r="Q79" s="199">
        <f>_xlfn.IFNA(INDEX(input_data!$1:$1048576,MATCH($A79,input_data!$C:$C,0),MATCH(Q$4,input_data!$1:$1,0)),"")</f>
        <v>1195.76848391</v>
      </c>
      <c r="R79" s="43"/>
    </row>
    <row r="80" spans="1:18" ht="16.5" x14ac:dyDescent="0.25">
      <c r="A80" s="42" t="s">
        <v>271</v>
      </c>
      <c r="B80" s="6" t="s">
        <v>964</v>
      </c>
      <c r="C80" s="44"/>
      <c r="D80" s="42" t="s">
        <v>272</v>
      </c>
      <c r="E80" s="6" t="s">
        <v>911</v>
      </c>
      <c r="F80" s="6" t="s">
        <v>887</v>
      </c>
      <c r="G80" s="39">
        <f>_xlfn.IFNA(INDEX(input_data!$1:$1048576,MATCH($A80,input_data!$C:$C,0),MATCH(G$4,input_data!$1:$1,0)),"")</f>
        <v>7.7848342400000003</v>
      </c>
      <c r="H80" s="39">
        <f>_xlfn.IFNA(INDEX(input_data!$1:$1048576,MATCH($A80,input_data!$C:$C,0),MATCH(H$4,input_data!$1:$1,0)),"")</f>
        <v>5.6683824400000002</v>
      </c>
      <c r="I80" s="39">
        <f>_xlfn.IFNA(INDEX(input_data!$1:$1048576,MATCH($A80,input_data!$C:$C,0),MATCH(I$4,input_data!$1:$1,0)),"")</f>
        <v>0</v>
      </c>
      <c r="J80" s="39">
        <f>_xlfn.IFNA(INDEX(input_data!$1:$1048576,MATCH($A80,input_data!$C:$C,0),MATCH(J$4,input_data!$1:$1,0)),"")</f>
        <v>16.737465780000001</v>
      </c>
      <c r="K80" s="39">
        <f>_xlfn.IFNA(INDEX(input_data!$1:$1048576,MATCH($A80,input_data!$C:$C,0),MATCH(K$4,input_data!$1:$1,0)),"")</f>
        <v>0</v>
      </c>
      <c r="L80" s="39">
        <f>_xlfn.IFNA(INDEX(input_data!$1:$1048576,MATCH($A80,input_data!$C:$C,0),MATCH(L$4,input_data!$1:$1,0)),"")</f>
        <v>0</v>
      </c>
      <c r="M80" s="39">
        <f>_xlfn.IFNA(INDEX(input_data!$1:$1048576,MATCH($A80,input_data!$C:$C,0),MATCH(M$4,input_data!$1:$1,0)),"")</f>
        <v>0</v>
      </c>
      <c r="N80" s="39">
        <f>_xlfn.IFNA(INDEX(input_data!$1:$1048576,MATCH($A80,input_data!$C:$C,0),MATCH(N$4,input_data!$1:$1,0)),"")</f>
        <v>3.8959999999999998E-4</v>
      </c>
      <c r="O80" s="36">
        <f>_xlfn.IFNA(INDEX(input_data!$1:$1048576,MATCH($A80,input_data!$C:$C,0),MATCH(O$4,input_data!$1:$1,0)),"")</f>
        <v>30.19107206</v>
      </c>
      <c r="P80" s="37">
        <f>_xlfn.IFNA(INDEX(input_data!$1:$1048576,MATCH($A80,input_data!$C:$C,0),MATCH(P$4,input_data!$1:$1,0)),"")</f>
        <v>506729.89199999999</v>
      </c>
      <c r="Q80" s="199">
        <f>_xlfn.IFNA(INDEX(input_data!$1:$1048576,MATCH($A80,input_data!$C:$C,0),MATCH(Q$4,input_data!$1:$1,0)),"")</f>
        <v>59.58020741</v>
      </c>
      <c r="R80" s="43"/>
    </row>
    <row r="81" spans="1:18" x14ac:dyDescent="0.25">
      <c r="A81" s="42" t="s">
        <v>273</v>
      </c>
      <c r="B81" s="6" t="s">
        <v>965</v>
      </c>
      <c r="C81" s="35"/>
      <c r="D81" s="42" t="s">
        <v>274</v>
      </c>
      <c r="E81" s="6" t="s">
        <v>889</v>
      </c>
      <c r="F81" s="6" t="s">
        <v>877</v>
      </c>
      <c r="G81" s="39">
        <f>_xlfn.IFNA(INDEX(input_data!$1:$1048576,MATCH($A81,input_data!$C:$C,0),MATCH(G$4,input_data!$1:$1,0)),"")</f>
        <v>5.32236376</v>
      </c>
      <c r="H81" s="39">
        <f>_xlfn.IFNA(INDEX(input_data!$1:$1048576,MATCH($A81,input_data!$C:$C,0),MATCH(H$4,input_data!$1:$1,0)),"")</f>
        <v>2.2525233400000002</v>
      </c>
      <c r="I81" s="39">
        <f>_xlfn.IFNA(INDEX(input_data!$1:$1048576,MATCH($A81,input_data!$C:$C,0),MATCH(I$4,input_data!$1:$1,0)),"")</f>
        <v>0</v>
      </c>
      <c r="J81" s="39">
        <f>_xlfn.IFNA(INDEX(input_data!$1:$1048576,MATCH($A81,input_data!$C:$C,0),MATCH(J$4,input_data!$1:$1,0)),"")</f>
        <v>13.820798679999999</v>
      </c>
      <c r="K81" s="39">
        <f>_xlfn.IFNA(INDEX(input_data!$1:$1048576,MATCH($A81,input_data!$C:$C,0),MATCH(K$4,input_data!$1:$1,0)),"")</f>
        <v>0.77094127999999995</v>
      </c>
      <c r="L81" s="39">
        <f>_xlfn.IFNA(INDEX(input_data!$1:$1048576,MATCH($A81,input_data!$C:$C,0),MATCH(L$4,input_data!$1:$1,0)),"")</f>
        <v>0</v>
      </c>
      <c r="M81" s="39">
        <f>_xlfn.IFNA(INDEX(input_data!$1:$1048576,MATCH($A81,input_data!$C:$C,0),MATCH(M$4,input_data!$1:$1,0)),"")</f>
        <v>0</v>
      </c>
      <c r="N81" s="39">
        <f>_xlfn.IFNA(INDEX(input_data!$1:$1048576,MATCH($A81,input_data!$C:$C,0),MATCH(N$4,input_data!$1:$1,0)),"")</f>
        <v>0.50129115999999996</v>
      </c>
      <c r="O81" s="36">
        <f>_xlfn.IFNA(INDEX(input_data!$1:$1048576,MATCH($A81,input_data!$C:$C,0),MATCH(O$4,input_data!$1:$1,0)),"")</f>
        <v>22.667918230000002</v>
      </c>
      <c r="P81" s="37">
        <f>_xlfn.IFNA(INDEX(input_data!$1:$1048576,MATCH($A81,input_data!$C:$C,0),MATCH(P$4,input_data!$1:$1,0)),"")</f>
        <v>158248.33199999999</v>
      </c>
      <c r="Q81" s="199">
        <f>_xlfn.IFNA(INDEX(input_data!$1:$1048576,MATCH($A81,input_data!$C:$C,0),MATCH(Q$4,input_data!$1:$1,0)),"")</f>
        <v>143.24269925999999</v>
      </c>
      <c r="R81" s="43"/>
    </row>
    <row r="82" spans="1:18" x14ac:dyDescent="0.25">
      <c r="A82" s="42" t="s">
        <v>275</v>
      </c>
      <c r="B82" s="6" t="s">
        <v>966</v>
      </c>
      <c r="C82" s="35"/>
      <c r="D82" s="42" t="s">
        <v>276</v>
      </c>
      <c r="E82" s="6" t="s">
        <v>956</v>
      </c>
      <c r="F82" s="6" t="s">
        <v>902</v>
      </c>
      <c r="G82" s="39">
        <f>_xlfn.IFNA(INDEX(input_data!$1:$1048576,MATCH($A82,input_data!$C:$C,0),MATCH(G$4,input_data!$1:$1,0)),"")</f>
        <v>33.85418842</v>
      </c>
      <c r="H82" s="39">
        <f>_xlfn.IFNA(INDEX(input_data!$1:$1048576,MATCH($A82,input_data!$C:$C,0),MATCH(H$4,input_data!$1:$1,0)),"")</f>
        <v>19.417168230000001</v>
      </c>
      <c r="I82" s="39">
        <f>_xlfn.IFNA(INDEX(input_data!$1:$1048576,MATCH($A82,input_data!$C:$C,0),MATCH(I$4,input_data!$1:$1,0)),"")</f>
        <v>4.4881366199999997</v>
      </c>
      <c r="J82" s="39">
        <f>_xlfn.IFNA(INDEX(input_data!$1:$1048576,MATCH($A82,input_data!$C:$C,0),MATCH(J$4,input_data!$1:$1,0)),"")</f>
        <v>65.871998820000002</v>
      </c>
      <c r="K82" s="39">
        <f>_xlfn.IFNA(INDEX(input_data!$1:$1048576,MATCH($A82,input_data!$C:$C,0),MATCH(K$4,input_data!$1:$1,0)),"")</f>
        <v>0.46496787000000001</v>
      </c>
      <c r="L82" s="39">
        <f>_xlfn.IFNA(INDEX(input_data!$1:$1048576,MATCH($A82,input_data!$C:$C,0),MATCH(L$4,input_data!$1:$1,0)),"")</f>
        <v>0.612066</v>
      </c>
      <c r="M82" s="39">
        <f>_xlfn.IFNA(INDEX(input_data!$1:$1048576,MATCH($A82,input_data!$C:$C,0),MATCH(M$4,input_data!$1:$1,0)),"")</f>
        <v>0</v>
      </c>
      <c r="N82" s="39">
        <f>_xlfn.IFNA(INDEX(input_data!$1:$1048576,MATCH($A82,input_data!$C:$C,0),MATCH(N$4,input_data!$1:$1,0)),"")</f>
        <v>0.69225378999999998</v>
      </c>
      <c r="O82" s="36">
        <f>_xlfn.IFNA(INDEX(input_data!$1:$1048576,MATCH($A82,input_data!$C:$C,0),MATCH(O$4,input_data!$1:$1,0)),"")</f>
        <v>125.40077976000001</v>
      </c>
      <c r="P82" s="37">
        <f>_xlfn.IFNA(INDEX(input_data!$1:$1048576,MATCH($A82,input_data!$C:$C,0),MATCH(P$4,input_data!$1:$1,0)),"")</f>
        <v>111042.371</v>
      </c>
      <c r="Q82" s="199">
        <f>_xlfn.IFNA(INDEX(input_data!$1:$1048576,MATCH($A82,input_data!$C:$C,0),MATCH(Q$4,input_data!$1:$1,0)),"")</f>
        <v>1129.3056751900001</v>
      </c>
      <c r="R82" s="43"/>
    </row>
    <row r="83" spans="1:18" x14ac:dyDescent="0.25">
      <c r="A83" s="42" t="s">
        <v>277</v>
      </c>
      <c r="B83" s="6" t="s">
        <v>967</v>
      </c>
      <c r="C83" s="35"/>
      <c r="D83" s="42" t="s">
        <v>278</v>
      </c>
      <c r="E83" s="6" t="s">
        <v>876</v>
      </c>
      <c r="F83" s="6" t="s">
        <v>877</v>
      </c>
      <c r="G83" s="39">
        <f>_xlfn.IFNA(INDEX(input_data!$1:$1048576,MATCH($A83,input_data!$C:$C,0),MATCH(G$4,input_data!$1:$1,0)),"")</f>
        <v>11.556750340000001</v>
      </c>
      <c r="H83" s="39">
        <f>_xlfn.IFNA(INDEX(input_data!$1:$1048576,MATCH($A83,input_data!$C:$C,0),MATCH(H$4,input_data!$1:$1,0)),"")</f>
        <v>4.7204477300000001</v>
      </c>
      <c r="I83" s="39">
        <f>_xlfn.IFNA(INDEX(input_data!$1:$1048576,MATCH($A83,input_data!$C:$C,0),MATCH(I$4,input_data!$1:$1,0)),"")</f>
        <v>0</v>
      </c>
      <c r="J83" s="39">
        <f>_xlfn.IFNA(INDEX(input_data!$1:$1048576,MATCH($A83,input_data!$C:$C,0),MATCH(J$4,input_data!$1:$1,0)),"")</f>
        <v>7.5884060299999998</v>
      </c>
      <c r="K83" s="39">
        <f>_xlfn.IFNA(INDEX(input_data!$1:$1048576,MATCH($A83,input_data!$C:$C,0),MATCH(K$4,input_data!$1:$1,0)),"")</f>
        <v>0.58632154000000003</v>
      </c>
      <c r="L83" s="39">
        <f>_xlfn.IFNA(INDEX(input_data!$1:$1048576,MATCH($A83,input_data!$C:$C,0),MATCH(L$4,input_data!$1:$1,0)),"")</f>
        <v>0</v>
      </c>
      <c r="M83" s="39">
        <f>_xlfn.IFNA(INDEX(input_data!$1:$1048576,MATCH($A83,input_data!$C:$C,0),MATCH(M$4,input_data!$1:$1,0)),"")</f>
        <v>0</v>
      </c>
      <c r="N83" s="39">
        <f>_xlfn.IFNA(INDEX(input_data!$1:$1048576,MATCH($A83,input_data!$C:$C,0),MATCH(N$4,input_data!$1:$1,0)),"")</f>
        <v>0.42503289999999999</v>
      </c>
      <c r="O83" s="36">
        <f>_xlfn.IFNA(INDEX(input_data!$1:$1048576,MATCH($A83,input_data!$C:$C,0),MATCH(O$4,input_data!$1:$1,0)),"")</f>
        <v>24.87695853</v>
      </c>
      <c r="P83" s="37">
        <f>_xlfn.IFNA(INDEX(input_data!$1:$1048576,MATCH($A83,input_data!$C:$C,0),MATCH(P$4,input_data!$1:$1,0)),"")</f>
        <v>123443.092</v>
      </c>
      <c r="Q83" s="199">
        <f>_xlfn.IFNA(INDEX(input_data!$1:$1048576,MATCH($A83,input_data!$C:$C,0),MATCH(Q$4,input_data!$1:$1,0)),"")</f>
        <v>201.52572437000001</v>
      </c>
      <c r="R83" s="43"/>
    </row>
    <row r="84" spans="1:18" x14ac:dyDescent="0.25">
      <c r="A84" s="42" t="s">
        <v>279</v>
      </c>
      <c r="B84" s="6" t="s">
        <v>968</v>
      </c>
      <c r="C84" s="35"/>
      <c r="D84" s="42" t="s">
        <v>280</v>
      </c>
      <c r="E84" s="6" t="s">
        <v>880</v>
      </c>
      <c r="F84" s="6" t="s">
        <v>902</v>
      </c>
      <c r="G84" s="39">
        <f>_xlfn.IFNA(INDEX(input_data!$1:$1048576,MATCH($A84,input_data!$C:$C,0),MATCH(G$4,input_data!$1:$1,0)),"")</f>
        <v>84.570424180000003</v>
      </c>
      <c r="H84" s="39">
        <f>_xlfn.IFNA(INDEX(input_data!$1:$1048576,MATCH($A84,input_data!$C:$C,0),MATCH(H$4,input_data!$1:$1,0)),"")</f>
        <v>50.768936629999999</v>
      </c>
      <c r="I84" s="39">
        <f>_xlfn.IFNA(INDEX(input_data!$1:$1048576,MATCH($A84,input_data!$C:$C,0),MATCH(I$4,input_data!$1:$1,0)),"")</f>
        <v>12.04501394</v>
      </c>
      <c r="J84" s="39">
        <f>_xlfn.IFNA(INDEX(input_data!$1:$1048576,MATCH($A84,input_data!$C:$C,0),MATCH(J$4,input_data!$1:$1,0)),"")</f>
        <v>124.96131689000001</v>
      </c>
      <c r="K84" s="39">
        <f>_xlfn.IFNA(INDEX(input_data!$1:$1048576,MATCH($A84,input_data!$C:$C,0),MATCH(K$4,input_data!$1:$1,0)),"")</f>
        <v>2.4899429999999998</v>
      </c>
      <c r="L84" s="39">
        <f>_xlfn.IFNA(INDEX(input_data!$1:$1048576,MATCH($A84,input_data!$C:$C,0),MATCH(L$4,input_data!$1:$1,0)),"")</f>
        <v>1.6093999999999999</v>
      </c>
      <c r="M84" s="39">
        <f>_xlfn.IFNA(INDEX(input_data!$1:$1048576,MATCH($A84,input_data!$C:$C,0),MATCH(M$4,input_data!$1:$1,0)),"")</f>
        <v>0</v>
      </c>
      <c r="N84" s="39">
        <f>_xlfn.IFNA(INDEX(input_data!$1:$1048576,MATCH($A84,input_data!$C:$C,0),MATCH(N$4,input_data!$1:$1,0)),"")</f>
        <v>1.83949966</v>
      </c>
      <c r="O84" s="36">
        <f>_xlfn.IFNA(INDEX(input_data!$1:$1048576,MATCH($A84,input_data!$C:$C,0),MATCH(O$4,input_data!$1:$1,0)),"")</f>
        <v>278.28453430000002</v>
      </c>
      <c r="P84" s="37">
        <f>_xlfn.IFNA(INDEX(input_data!$1:$1048576,MATCH($A84,input_data!$C:$C,0),MATCH(P$4,input_data!$1:$1,0)),"")</f>
        <v>268760.7</v>
      </c>
      <c r="Q84" s="199">
        <f>_xlfn.IFNA(INDEX(input_data!$1:$1048576,MATCH($A84,input_data!$C:$C,0),MATCH(Q$4,input_data!$1:$1,0)),"")</f>
        <v>1035.43611214</v>
      </c>
      <c r="R84" s="43"/>
    </row>
    <row r="85" spans="1:18" x14ac:dyDescent="0.25">
      <c r="A85" s="42" t="s">
        <v>281</v>
      </c>
      <c r="B85" s="6" t="s">
        <v>969</v>
      </c>
      <c r="C85" s="35"/>
      <c r="D85" s="42" t="s">
        <v>282</v>
      </c>
      <c r="E85" s="6" t="s">
        <v>880</v>
      </c>
      <c r="F85" s="6" t="s">
        <v>937</v>
      </c>
      <c r="G85" s="39">
        <f>_xlfn.IFNA(INDEX(input_data!$1:$1048576,MATCH($A85,input_data!$C:$C,0),MATCH(G$4,input_data!$1:$1,0)),"")</f>
        <v>155.61144464</v>
      </c>
      <c r="H85" s="39">
        <f>_xlfn.IFNA(INDEX(input_data!$1:$1048576,MATCH($A85,input_data!$C:$C,0),MATCH(H$4,input_data!$1:$1,0)),"")</f>
        <v>124.86415201</v>
      </c>
      <c r="I85" s="39">
        <f>_xlfn.IFNA(INDEX(input_data!$1:$1048576,MATCH($A85,input_data!$C:$C,0),MATCH(I$4,input_data!$1:$1,0)),"")</f>
        <v>35.732659320000003</v>
      </c>
      <c r="J85" s="39">
        <f>_xlfn.IFNA(INDEX(input_data!$1:$1048576,MATCH($A85,input_data!$C:$C,0),MATCH(J$4,input_data!$1:$1,0)),"")</f>
        <v>410.32365355000002</v>
      </c>
      <c r="K85" s="39">
        <f>_xlfn.IFNA(INDEX(input_data!$1:$1048576,MATCH($A85,input_data!$C:$C,0),MATCH(K$4,input_data!$1:$1,0)),"")</f>
        <v>1.5331779999999999</v>
      </c>
      <c r="L85" s="39">
        <f>_xlfn.IFNA(INDEX(input_data!$1:$1048576,MATCH($A85,input_data!$C:$C,0),MATCH(L$4,input_data!$1:$1,0)),"")</f>
        <v>2.8688660000000001</v>
      </c>
      <c r="M85" s="39">
        <f>_xlfn.IFNA(INDEX(input_data!$1:$1048576,MATCH($A85,input_data!$C:$C,0),MATCH(M$4,input_data!$1:$1,0)),"")</f>
        <v>0</v>
      </c>
      <c r="N85" s="39">
        <f>_xlfn.IFNA(INDEX(input_data!$1:$1048576,MATCH($A85,input_data!$C:$C,0),MATCH(N$4,input_data!$1:$1,0)),"")</f>
        <v>2.2186686600000001</v>
      </c>
      <c r="O85" s="36">
        <f>_xlfn.IFNA(INDEX(input_data!$1:$1048576,MATCH($A85,input_data!$C:$C,0),MATCH(O$4,input_data!$1:$1,0)),"")</f>
        <v>733.15262217999998</v>
      </c>
      <c r="P85" s="37">
        <f>_xlfn.IFNA(INDEX(input_data!$1:$1048576,MATCH($A85,input_data!$C:$C,0),MATCH(P$4,input_data!$1:$1,0)),"")</f>
        <v>815858.43200000003</v>
      </c>
      <c r="Q85" s="199">
        <f>_xlfn.IFNA(INDEX(input_data!$1:$1048576,MATCH($A85,input_data!$C:$C,0),MATCH(Q$4,input_data!$1:$1,0)),"")</f>
        <v>898.62725373000001</v>
      </c>
      <c r="R85" s="43"/>
    </row>
    <row r="86" spans="1:18" x14ac:dyDescent="0.25">
      <c r="A86" s="42" t="s">
        <v>283</v>
      </c>
      <c r="B86" s="6" t="s">
        <v>970</v>
      </c>
      <c r="C86" s="35"/>
      <c r="D86" s="42" t="s">
        <v>284</v>
      </c>
      <c r="E86" s="6" t="s">
        <v>880</v>
      </c>
      <c r="F86" s="6" t="s">
        <v>877</v>
      </c>
      <c r="G86" s="39">
        <f>_xlfn.IFNA(INDEX(input_data!$1:$1048576,MATCH($A86,input_data!$C:$C,0),MATCH(G$4,input_data!$1:$1,0)),"")</f>
        <v>3.94980325</v>
      </c>
      <c r="H86" s="39">
        <f>_xlfn.IFNA(INDEX(input_data!$1:$1048576,MATCH($A86,input_data!$C:$C,0),MATCH(H$4,input_data!$1:$1,0)),"")</f>
        <v>1.6763204199999999</v>
      </c>
      <c r="I86" s="39">
        <f>_xlfn.IFNA(INDEX(input_data!$1:$1048576,MATCH($A86,input_data!$C:$C,0),MATCH(I$4,input_data!$1:$1,0)),"")</f>
        <v>0</v>
      </c>
      <c r="J86" s="39">
        <f>_xlfn.IFNA(INDEX(input_data!$1:$1048576,MATCH($A86,input_data!$C:$C,0),MATCH(J$4,input_data!$1:$1,0)),"")</f>
        <v>7.3031785500000002</v>
      </c>
      <c r="K86" s="39">
        <f>_xlfn.IFNA(INDEX(input_data!$1:$1048576,MATCH($A86,input_data!$C:$C,0),MATCH(K$4,input_data!$1:$1,0)),"")</f>
        <v>0.18363339000000001</v>
      </c>
      <c r="L86" s="39">
        <f>_xlfn.IFNA(INDEX(input_data!$1:$1048576,MATCH($A86,input_data!$C:$C,0),MATCH(L$4,input_data!$1:$1,0)),"")</f>
        <v>0</v>
      </c>
      <c r="M86" s="39">
        <f>_xlfn.IFNA(INDEX(input_data!$1:$1048576,MATCH($A86,input_data!$C:$C,0),MATCH(M$4,input_data!$1:$1,0)),"")</f>
        <v>0</v>
      </c>
      <c r="N86" s="39">
        <f>_xlfn.IFNA(INDEX(input_data!$1:$1048576,MATCH($A86,input_data!$C:$C,0),MATCH(N$4,input_data!$1:$1,0)),"")</f>
        <v>0.18430405</v>
      </c>
      <c r="O86" s="36">
        <f>_xlfn.IFNA(INDEX(input_data!$1:$1048576,MATCH($A86,input_data!$C:$C,0),MATCH(O$4,input_data!$1:$1,0)),"")</f>
        <v>13.29723965</v>
      </c>
      <c r="P86" s="37">
        <f>_xlfn.IFNA(INDEX(input_data!$1:$1048576,MATCH($A86,input_data!$C:$C,0),MATCH(P$4,input_data!$1:$1,0)),"")</f>
        <v>72335.862999999998</v>
      </c>
      <c r="Q86" s="199">
        <f>_xlfn.IFNA(INDEX(input_data!$1:$1048576,MATCH($A86,input_data!$C:$C,0),MATCH(Q$4,input_data!$1:$1,0)),"")</f>
        <v>183.82637743999999</v>
      </c>
      <c r="R86" s="43"/>
    </row>
    <row r="87" spans="1:18" x14ac:dyDescent="0.25">
      <c r="A87" s="42" t="s">
        <v>285</v>
      </c>
      <c r="B87" s="6" t="s">
        <v>971</v>
      </c>
      <c r="C87" s="35"/>
      <c r="D87" s="42" t="s">
        <v>286</v>
      </c>
      <c r="E87" s="6" t="s">
        <v>880</v>
      </c>
      <c r="F87" s="6" t="s">
        <v>887</v>
      </c>
      <c r="G87" s="39">
        <f>_xlfn.IFNA(INDEX(input_data!$1:$1048576,MATCH($A87,input_data!$C:$C,0),MATCH(G$4,input_data!$1:$1,0)),"")</f>
        <v>12.74627609</v>
      </c>
      <c r="H87" s="39">
        <f>_xlfn.IFNA(INDEX(input_data!$1:$1048576,MATCH($A87,input_data!$C:$C,0),MATCH(H$4,input_data!$1:$1,0)),"")</f>
        <v>7.8029550800000003</v>
      </c>
      <c r="I87" s="39">
        <f>_xlfn.IFNA(INDEX(input_data!$1:$1048576,MATCH($A87,input_data!$C:$C,0),MATCH(I$4,input_data!$1:$1,0)),"")</f>
        <v>0</v>
      </c>
      <c r="J87" s="39">
        <f>_xlfn.IFNA(INDEX(input_data!$1:$1048576,MATCH($A87,input_data!$C:$C,0),MATCH(J$4,input_data!$1:$1,0)),"")</f>
        <v>29.729975499999998</v>
      </c>
      <c r="K87" s="39">
        <f>_xlfn.IFNA(INDEX(input_data!$1:$1048576,MATCH($A87,input_data!$C:$C,0),MATCH(K$4,input_data!$1:$1,0)),"")</f>
        <v>0</v>
      </c>
      <c r="L87" s="39">
        <f>_xlfn.IFNA(INDEX(input_data!$1:$1048576,MATCH($A87,input_data!$C:$C,0),MATCH(L$4,input_data!$1:$1,0)),"")</f>
        <v>0</v>
      </c>
      <c r="M87" s="39">
        <f>_xlfn.IFNA(INDEX(input_data!$1:$1048576,MATCH($A87,input_data!$C:$C,0),MATCH(M$4,input_data!$1:$1,0)),"")</f>
        <v>0</v>
      </c>
      <c r="N87" s="39">
        <f>_xlfn.IFNA(INDEX(input_data!$1:$1048576,MATCH($A87,input_data!$C:$C,0),MATCH(N$4,input_data!$1:$1,0)),"")</f>
        <v>3.8959999999999998E-4</v>
      </c>
      <c r="O87" s="36">
        <f>_xlfn.IFNA(INDEX(input_data!$1:$1048576,MATCH($A87,input_data!$C:$C,0),MATCH(O$4,input_data!$1:$1,0)),"")</f>
        <v>50.279596269999999</v>
      </c>
      <c r="P87" s="37">
        <f>_xlfn.IFNA(INDEX(input_data!$1:$1048576,MATCH($A87,input_data!$C:$C,0),MATCH(P$4,input_data!$1:$1,0)),"")</f>
        <v>1084619.132</v>
      </c>
      <c r="Q87" s="199">
        <f>_xlfn.IFNA(INDEX(input_data!$1:$1048576,MATCH($A87,input_data!$C:$C,0),MATCH(Q$4,input_data!$1:$1,0)),"")</f>
        <v>46.356914410000002</v>
      </c>
      <c r="R87" s="43"/>
    </row>
    <row r="88" spans="1:18" x14ac:dyDescent="0.25">
      <c r="A88" s="42" t="s">
        <v>287</v>
      </c>
      <c r="B88" s="6" t="s">
        <v>972</v>
      </c>
      <c r="C88" s="35"/>
      <c r="D88" s="42" t="s">
        <v>288</v>
      </c>
      <c r="E88" s="6" t="s">
        <v>886</v>
      </c>
      <c r="F88" s="6" t="s">
        <v>937</v>
      </c>
      <c r="G88" s="39">
        <f>_xlfn.IFNA(INDEX(input_data!$1:$1048576,MATCH($A88,input_data!$C:$C,0),MATCH(G$4,input_data!$1:$1,0)),"")</f>
        <v>141.53619520999999</v>
      </c>
      <c r="H88" s="39">
        <f>_xlfn.IFNA(INDEX(input_data!$1:$1048576,MATCH($A88,input_data!$C:$C,0),MATCH(H$4,input_data!$1:$1,0)),"")</f>
        <v>107.08301165</v>
      </c>
      <c r="I88" s="39">
        <f>_xlfn.IFNA(INDEX(input_data!$1:$1048576,MATCH($A88,input_data!$C:$C,0),MATCH(I$4,input_data!$1:$1,0)),"")</f>
        <v>29.126835939999999</v>
      </c>
      <c r="J88" s="39">
        <f>_xlfn.IFNA(INDEX(input_data!$1:$1048576,MATCH($A88,input_data!$C:$C,0),MATCH(J$4,input_data!$1:$1,0)),"")</f>
        <v>523.97436791999996</v>
      </c>
      <c r="K88" s="39">
        <f>_xlfn.IFNA(INDEX(input_data!$1:$1048576,MATCH($A88,input_data!$C:$C,0),MATCH(K$4,input_data!$1:$1,0)),"")</f>
        <v>1.481805</v>
      </c>
      <c r="L88" s="39">
        <f>_xlfn.IFNA(INDEX(input_data!$1:$1048576,MATCH($A88,input_data!$C:$C,0),MATCH(L$4,input_data!$1:$1,0)),"")</f>
        <v>2.3029999999999999</v>
      </c>
      <c r="M88" s="39">
        <f>_xlfn.IFNA(INDEX(input_data!$1:$1048576,MATCH($A88,input_data!$C:$C,0),MATCH(M$4,input_data!$1:$1,0)),"")</f>
        <v>0</v>
      </c>
      <c r="N88" s="39">
        <f>_xlfn.IFNA(INDEX(input_data!$1:$1048576,MATCH($A88,input_data!$C:$C,0),MATCH(N$4,input_data!$1:$1,0)),"")</f>
        <v>2.6653836599999998</v>
      </c>
      <c r="O88" s="36">
        <f>_xlfn.IFNA(INDEX(input_data!$1:$1048576,MATCH($A88,input_data!$C:$C,0),MATCH(O$4,input_data!$1:$1,0)),"")</f>
        <v>808.17059938</v>
      </c>
      <c r="P88" s="37">
        <f>_xlfn.IFNA(INDEX(input_data!$1:$1048576,MATCH($A88,input_data!$C:$C,0),MATCH(P$4,input_data!$1:$1,0)),"")</f>
        <v>847465.90099999995</v>
      </c>
      <c r="Q88" s="199">
        <f>_xlfn.IFNA(INDEX(input_data!$1:$1048576,MATCH($A88,input_data!$C:$C,0),MATCH(Q$4,input_data!$1:$1,0)),"")</f>
        <v>953.63199678000001</v>
      </c>
      <c r="R88" s="43"/>
    </row>
    <row r="89" spans="1:18" x14ac:dyDescent="0.25">
      <c r="A89" s="42" t="s">
        <v>289</v>
      </c>
      <c r="B89" s="6" t="s">
        <v>973</v>
      </c>
      <c r="C89" s="35"/>
      <c r="D89" s="42" t="s">
        <v>290</v>
      </c>
      <c r="E89" s="6" t="s">
        <v>886</v>
      </c>
      <c r="F89" s="6" t="s">
        <v>887</v>
      </c>
      <c r="G89" s="39">
        <f>_xlfn.IFNA(INDEX(input_data!$1:$1048576,MATCH($A89,input_data!$C:$C,0),MATCH(G$4,input_data!$1:$1,0)),"")</f>
        <v>21.80060761</v>
      </c>
      <c r="H89" s="39">
        <f>_xlfn.IFNA(INDEX(input_data!$1:$1048576,MATCH($A89,input_data!$C:$C,0),MATCH(H$4,input_data!$1:$1,0)),"")</f>
        <v>14.1260254</v>
      </c>
      <c r="I89" s="39">
        <f>_xlfn.IFNA(INDEX(input_data!$1:$1048576,MATCH($A89,input_data!$C:$C,0),MATCH(I$4,input_data!$1:$1,0)),"")</f>
        <v>0</v>
      </c>
      <c r="J89" s="39">
        <f>_xlfn.IFNA(INDEX(input_data!$1:$1048576,MATCH($A89,input_data!$C:$C,0),MATCH(J$4,input_data!$1:$1,0)),"")</f>
        <v>63.492760910000001</v>
      </c>
      <c r="K89" s="39">
        <f>_xlfn.IFNA(INDEX(input_data!$1:$1048576,MATCH($A89,input_data!$C:$C,0),MATCH(K$4,input_data!$1:$1,0)),"")</f>
        <v>0</v>
      </c>
      <c r="L89" s="39">
        <f>_xlfn.IFNA(INDEX(input_data!$1:$1048576,MATCH($A89,input_data!$C:$C,0),MATCH(L$4,input_data!$1:$1,0)),"")</f>
        <v>0</v>
      </c>
      <c r="M89" s="39">
        <f>_xlfn.IFNA(INDEX(input_data!$1:$1048576,MATCH($A89,input_data!$C:$C,0),MATCH(M$4,input_data!$1:$1,0)),"")</f>
        <v>0</v>
      </c>
      <c r="N89" s="39">
        <f>_xlfn.IFNA(INDEX(input_data!$1:$1048576,MATCH($A89,input_data!$C:$C,0),MATCH(N$4,input_data!$1:$1,0)),"")</f>
        <v>3.8959999999999998E-4</v>
      </c>
      <c r="O89" s="36">
        <f>_xlfn.IFNA(INDEX(input_data!$1:$1048576,MATCH($A89,input_data!$C:$C,0),MATCH(O$4,input_data!$1:$1,0)),"")</f>
        <v>99.419783519999996</v>
      </c>
      <c r="P89" s="37">
        <f>_xlfn.IFNA(INDEX(input_data!$1:$1048576,MATCH($A89,input_data!$C:$C,0),MATCH(P$4,input_data!$1:$1,0)),"")</f>
        <v>1846929.4650000001</v>
      </c>
      <c r="Q89" s="199">
        <f>_xlfn.IFNA(INDEX(input_data!$1:$1048576,MATCH($A89,input_data!$C:$C,0),MATCH(Q$4,input_data!$1:$1,0)),"")</f>
        <v>53.829767410000002</v>
      </c>
      <c r="R89" s="43"/>
    </row>
    <row r="90" spans="1:18" x14ac:dyDescent="0.25">
      <c r="A90" s="42" t="s">
        <v>291</v>
      </c>
      <c r="B90" s="6" t="s">
        <v>974</v>
      </c>
      <c r="C90" s="35"/>
      <c r="D90" s="42" t="s">
        <v>292</v>
      </c>
      <c r="E90" s="6" t="s">
        <v>896</v>
      </c>
      <c r="F90" s="6" t="s">
        <v>897</v>
      </c>
      <c r="G90" s="39">
        <f>_xlfn.IFNA(INDEX(input_data!$1:$1048576,MATCH($A90,input_data!$C:$C,0),MATCH(G$4,input_data!$1:$1,0)),"")</f>
        <v>118.07451515</v>
      </c>
      <c r="H90" s="39">
        <f>_xlfn.IFNA(INDEX(input_data!$1:$1048576,MATCH($A90,input_data!$C:$C,0),MATCH(H$4,input_data!$1:$1,0)),"")</f>
        <v>73.366849740000006</v>
      </c>
      <c r="I90" s="39">
        <f>_xlfn.IFNA(INDEX(input_data!$1:$1048576,MATCH($A90,input_data!$C:$C,0),MATCH(I$4,input_data!$1:$1,0)),"")</f>
        <v>16.310383989999998</v>
      </c>
      <c r="J90" s="39">
        <f>_xlfn.IFNA(INDEX(input_data!$1:$1048576,MATCH($A90,input_data!$C:$C,0),MATCH(J$4,input_data!$1:$1,0)),"")</f>
        <v>143.08141284999999</v>
      </c>
      <c r="K90" s="39">
        <f>_xlfn.IFNA(INDEX(input_data!$1:$1048576,MATCH($A90,input_data!$C:$C,0),MATCH(K$4,input_data!$1:$1,0)),"")</f>
        <v>1.70092439</v>
      </c>
      <c r="L90" s="39">
        <f>_xlfn.IFNA(INDEX(input_data!$1:$1048576,MATCH($A90,input_data!$C:$C,0),MATCH(L$4,input_data!$1:$1,0)),"")</f>
        <v>1.968933</v>
      </c>
      <c r="M90" s="39">
        <f>_xlfn.IFNA(INDEX(input_data!$1:$1048576,MATCH($A90,input_data!$C:$C,0),MATCH(M$4,input_data!$1:$1,0)),"")</f>
        <v>0</v>
      </c>
      <c r="N90" s="39">
        <f>_xlfn.IFNA(INDEX(input_data!$1:$1048576,MATCH($A90,input_data!$C:$C,0),MATCH(N$4,input_data!$1:$1,0)),"")</f>
        <v>2.3155683900000001</v>
      </c>
      <c r="O90" s="36">
        <f>_xlfn.IFNA(INDEX(input_data!$1:$1048576,MATCH($A90,input_data!$C:$C,0),MATCH(O$4,input_data!$1:$1,0)),"")</f>
        <v>356.81858749999998</v>
      </c>
      <c r="P90" s="37">
        <f>_xlfn.IFNA(INDEX(input_data!$1:$1048576,MATCH($A90,input_data!$C:$C,0),MATCH(P$4,input_data!$1:$1,0)),"")</f>
        <v>315315.995</v>
      </c>
      <c r="Q90" s="199">
        <f>_xlfn.IFNA(INDEX(input_data!$1:$1048576,MATCH($A90,input_data!$C:$C,0),MATCH(Q$4,input_data!$1:$1,0)),"")</f>
        <v>1131.62222393</v>
      </c>
      <c r="R90" s="43"/>
    </row>
    <row r="91" spans="1:18" x14ac:dyDescent="0.25">
      <c r="A91" s="42" t="s">
        <v>293</v>
      </c>
      <c r="B91" s="6" t="s">
        <v>975</v>
      </c>
      <c r="C91" s="35"/>
      <c r="D91" s="42" t="s">
        <v>294</v>
      </c>
      <c r="E91" s="6" t="s">
        <v>886</v>
      </c>
      <c r="F91" s="6" t="s">
        <v>887</v>
      </c>
      <c r="G91" s="39">
        <f>_xlfn.IFNA(INDEX(input_data!$1:$1048576,MATCH($A91,input_data!$C:$C,0),MATCH(G$4,input_data!$1:$1,0)),"")</f>
        <v>14.249032769999999</v>
      </c>
      <c r="H91" s="39">
        <f>_xlfn.IFNA(INDEX(input_data!$1:$1048576,MATCH($A91,input_data!$C:$C,0),MATCH(H$4,input_data!$1:$1,0)),"")</f>
        <v>9.1774722999999998</v>
      </c>
      <c r="I91" s="39">
        <f>_xlfn.IFNA(INDEX(input_data!$1:$1048576,MATCH($A91,input_data!$C:$C,0),MATCH(I$4,input_data!$1:$1,0)),"")</f>
        <v>0</v>
      </c>
      <c r="J91" s="39">
        <f>_xlfn.IFNA(INDEX(input_data!$1:$1048576,MATCH($A91,input_data!$C:$C,0),MATCH(J$4,input_data!$1:$1,0)),"")</f>
        <v>49.81888069</v>
      </c>
      <c r="K91" s="39">
        <f>_xlfn.IFNA(INDEX(input_data!$1:$1048576,MATCH($A91,input_data!$C:$C,0),MATCH(K$4,input_data!$1:$1,0)),"")</f>
        <v>0</v>
      </c>
      <c r="L91" s="39">
        <f>_xlfn.IFNA(INDEX(input_data!$1:$1048576,MATCH($A91,input_data!$C:$C,0),MATCH(L$4,input_data!$1:$1,0)),"")</f>
        <v>0</v>
      </c>
      <c r="M91" s="39">
        <f>_xlfn.IFNA(INDEX(input_data!$1:$1048576,MATCH($A91,input_data!$C:$C,0),MATCH(M$4,input_data!$1:$1,0)),"")</f>
        <v>0</v>
      </c>
      <c r="N91" s="39">
        <f>_xlfn.IFNA(INDEX(input_data!$1:$1048576,MATCH($A91,input_data!$C:$C,0),MATCH(N$4,input_data!$1:$1,0)),"")</f>
        <v>3.8959999999999998E-4</v>
      </c>
      <c r="O91" s="36">
        <f>_xlfn.IFNA(INDEX(input_data!$1:$1048576,MATCH($A91,input_data!$C:$C,0),MATCH(O$4,input_data!$1:$1,0)),"")</f>
        <v>73.245775370000004</v>
      </c>
      <c r="P91" s="37">
        <f>_xlfn.IFNA(INDEX(input_data!$1:$1048576,MATCH($A91,input_data!$C:$C,0),MATCH(P$4,input_data!$1:$1,0)),"")</f>
        <v>1564259.5160000001</v>
      </c>
      <c r="Q91" s="199">
        <f>_xlfn.IFNA(INDEX(input_data!$1:$1048576,MATCH($A91,input_data!$C:$C,0),MATCH(Q$4,input_data!$1:$1,0)),"")</f>
        <v>46.824567549999998</v>
      </c>
      <c r="R91" s="43"/>
    </row>
    <row r="92" spans="1:18" x14ac:dyDescent="0.25">
      <c r="A92" s="42" t="s">
        <v>295</v>
      </c>
      <c r="B92" s="6" t="s">
        <v>976</v>
      </c>
      <c r="C92" s="35"/>
      <c r="D92" s="42" t="s">
        <v>296</v>
      </c>
      <c r="E92" s="6" t="s">
        <v>886</v>
      </c>
      <c r="F92" s="6" t="s">
        <v>902</v>
      </c>
      <c r="G92" s="39">
        <f>_xlfn.IFNA(INDEX(input_data!$1:$1048576,MATCH($A92,input_data!$C:$C,0),MATCH(G$4,input_data!$1:$1,0)),"")</f>
        <v>64.146429620000006</v>
      </c>
      <c r="H92" s="39">
        <f>_xlfn.IFNA(INDEX(input_data!$1:$1048576,MATCH($A92,input_data!$C:$C,0),MATCH(H$4,input_data!$1:$1,0)),"")</f>
        <v>47.678980930000002</v>
      </c>
      <c r="I92" s="39">
        <f>_xlfn.IFNA(INDEX(input_data!$1:$1048576,MATCH($A92,input_data!$C:$C,0),MATCH(I$4,input_data!$1:$1,0)),"")</f>
        <v>12.45056626</v>
      </c>
      <c r="J92" s="39">
        <f>_xlfn.IFNA(INDEX(input_data!$1:$1048576,MATCH($A92,input_data!$C:$C,0),MATCH(J$4,input_data!$1:$1,0)),"")</f>
        <v>307.87632716000002</v>
      </c>
      <c r="K92" s="39">
        <f>_xlfn.IFNA(INDEX(input_data!$1:$1048576,MATCH($A92,input_data!$C:$C,0),MATCH(K$4,input_data!$1:$1,0)),"")</f>
        <v>2.0346270199999998</v>
      </c>
      <c r="L92" s="39">
        <f>_xlfn.IFNA(INDEX(input_data!$1:$1048576,MATCH($A92,input_data!$C:$C,0),MATCH(L$4,input_data!$1:$1,0)),"")</f>
        <v>1.086166</v>
      </c>
      <c r="M92" s="39">
        <f>_xlfn.IFNA(INDEX(input_data!$1:$1048576,MATCH($A92,input_data!$C:$C,0),MATCH(M$4,input_data!$1:$1,0)),"")</f>
        <v>0</v>
      </c>
      <c r="N92" s="39">
        <f>_xlfn.IFNA(INDEX(input_data!$1:$1048576,MATCH($A92,input_data!$C:$C,0),MATCH(N$4,input_data!$1:$1,0)),"")</f>
        <v>2.3310691000000001</v>
      </c>
      <c r="O92" s="36">
        <f>_xlfn.IFNA(INDEX(input_data!$1:$1048576,MATCH($A92,input_data!$C:$C,0),MATCH(O$4,input_data!$1:$1,0)),"")</f>
        <v>437.60416608000003</v>
      </c>
      <c r="P92" s="37">
        <f>_xlfn.IFNA(INDEX(input_data!$1:$1048576,MATCH($A92,input_data!$C:$C,0),MATCH(P$4,input_data!$1:$1,0)),"")</f>
        <v>388383.62599999999</v>
      </c>
      <c r="Q92" s="199">
        <f>_xlfn.IFNA(INDEX(input_data!$1:$1048576,MATCH($A92,input_data!$C:$C,0),MATCH(Q$4,input_data!$1:$1,0)),"")</f>
        <v>1126.73175896</v>
      </c>
      <c r="R92" s="43"/>
    </row>
    <row r="93" spans="1:18" x14ac:dyDescent="0.25">
      <c r="A93" s="42" t="s">
        <v>297</v>
      </c>
      <c r="B93" s="6" t="s">
        <v>977</v>
      </c>
      <c r="C93" s="35"/>
      <c r="D93" s="42" t="s">
        <v>298</v>
      </c>
      <c r="E93" s="6" t="s">
        <v>876</v>
      </c>
      <c r="F93" s="6" t="s">
        <v>877</v>
      </c>
      <c r="G93" s="39">
        <f>_xlfn.IFNA(INDEX(input_data!$1:$1048576,MATCH($A93,input_data!$C:$C,0),MATCH(G$4,input_data!$1:$1,0)),"")</f>
        <v>7.4723028200000003</v>
      </c>
      <c r="H93" s="39">
        <f>_xlfn.IFNA(INDEX(input_data!$1:$1048576,MATCH($A93,input_data!$C:$C,0),MATCH(H$4,input_data!$1:$1,0)),"")</f>
        <v>2.0471645199999999</v>
      </c>
      <c r="I93" s="39">
        <f>_xlfn.IFNA(INDEX(input_data!$1:$1048576,MATCH($A93,input_data!$C:$C,0),MATCH(I$4,input_data!$1:$1,0)),"")</f>
        <v>0</v>
      </c>
      <c r="J93" s="39">
        <f>_xlfn.IFNA(INDEX(input_data!$1:$1048576,MATCH($A93,input_data!$C:$C,0),MATCH(J$4,input_data!$1:$1,0)),"")</f>
        <v>8.7626753100000006</v>
      </c>
      <c r="K93" s="39">
        <f>_xlfn.IFNA(INDEX(input_data!$1:$1048576,MATCH($A93,input_data!$C:$C,0),MATCH(K$4,input_data!$1:$1,0)),"")</f>
        <v>0.81436489999999995</v>
      </c>
      <c r="L93" s="39">
        <f>_xlfn.IFNA(INDEX(input_data!$1:$1048576,MATCH($A93,input_data!$C:$C,0),MATCH(L$4,input_data!$1:$1,0)),"")</f>
        <v>0</v>
      </c>
      <c r="M93" s="39">
        <f>_xlfn.IFNA(INDEX(input_data!$1:$1048576,MATCH($A93,input_data!$C:$C,0),MATCH(M$4,input_data!$1:$1,0)),"")</f>
        <v>0</v>
      </c>
      <c r="N93" s="39">
        <f>_xlfn.IFNA(INDEX(input_data!$1:$1048576,MATCH($A93,input_data!$C:$C,0),MATCH(N$4,input_data!$1:$1,0)),"")</f>
        <v>0.39747453999999999</v>
      </c>
      <c r="O93" s="36">
        <f>_xlfn.IFNA(INDEX(input_data!$1:$1048576,MATCH($A93,input_data!$C:$C,0),MATCH(O$4,input_data!$1:$1,0)),"")</f>
        <v>19.493982079999999</v>
      </c>
      <c r="P93" s="37">
        <f>_xlfn.IFNA(INDEX(input_data!$1:$1048576,MATCH($A93,input_data!$C:$C,0),MATCH(P$4,input_data!$1:$1,0)),"")</f>
        <v>119529.056</v>
      </c>
      <c r="Q93" s="199">
        <f>_xlfn.IFNA(INDEX(input_data!$1:$1048576,MATCH($A93,input_data!$C:$C,0),MATCH(Q$4,input_data!$1:$1,0)),"")</f>
        <v>163.08990245999999</v>
      </c>
      <c r="R93" s="43"/>
    </row>
    <row r="94" spans="1:18" x14ac:dyDescent="0.25">
      <c r="A94" s="42" t="s">
        <v>299</v>
      </c>
      <c r="B94" s="6" t="s">
        <v>978</v>
      </c>
      <c r="C94" s="35"/>
      <c r="D94" s="42" t="s">
        <v>300</v>
      </c>
      <c r="E94" s="6" t="s">
        <v>908</v>
      </c>
      <c r="F94" s="6" t="s">
        <v>897</v>
      </c>
      <c r="G94" s="39">
        <f>_xlfn.IFNA(INDEX(input_data!$1:$1048576,MATCH($A94,input_data!$C:$C,0),MATCH(G$4,input_data!$1:$1,0)),"")</f>
        <v>96.077391340000005</v>
      </c>
      <c r="H94" s="39">
        <f>_xlfn.IFNA(INDEX(input_data!$1:$1048576,MATCH($A94,input_data!$C:$C,0),MATCH(H$4,input_data!$1:$1,0)),"")</f>
        <v>69.638293189999999</v>
      </c>
      <c r="I94" s="39">
        <f>_xlfn.IFNA(INDEX(input_data!$1:$1048576,MATCH($A94,input_data!$C:$C,0),MATCH(I$4,input_data!$1:$1,0)),"")</f>
        <v>16.627704250000001</v>
      </c>
      <c r="J94" s="39">
        <f>_xlfn.IFNA(INDEX(input_data!$1:$1048576,MATCH($A94,input_data!$C:$C,0),MATCH(J$4,input_data!$1:$1,0)),"")</f>
        <v>155.58132547</v>
      </c>
      <c r="K94" s="39">
        <f>_xlfn.IFNA(INDEX(input_data!$1:$1048576,MATCH($A94,input_data!$C:$C,0),MATCH(K$4,input_data!$1:$1,0)),"")</f>
        <v>1.42745744</v>
      </c>
      <c r="L94" s="39">
        <f>_xlfn.IFNA(INDEX(input_data!$1:$1048576,MATCH($A94,input_data!$C:$C,0),MATCH(L$4,input_data!$1:$1,0)),"")</f>
        <v>1.6359999999999999</v>
      </c>
      <c r="M94" s="39">
        <f>_xlfn.IFNA(INDEX(input_data!$1:$1048576,MATCH($A94,input_data!$C:$C,0),MATCH(M$4,input_data!$1:$1,0)),"")</f>
        <v>0</v>
      </c>
      <c r="N94" s="39">
        <f>_xlfn.IFNA(INDEX(input_data!$1:$1048576,MATCH($A94,input_data!$C:$C,0),MATCH(N$4,input_data!$1:$1,0)),"")</f>
        <v>1.67286822</v>
      </c>
      <c r="O94" s="36">
        <f>_xlfn.IFNA(INDEX(input_data!$1:$1048576,MATCH($A94,input_data!$C:$C,0),MATCH(O$4,input_data!$1:$1,0)),"")</f>
        <v>342.66103989999999</v>
      </c>
      <c r="P94" s="37">
        <f>_xlfn.IFNA(INDEX(input_data!$1:$1048576,MATCH($A94,input_data!$C:$C,0),MATCH(P$4,input_data!$1:$1,0)),"")</f>
        <v>328031.68</v>
      </c>
      <c r="Q94" s="199">
        <f>_xlfn.IFNA(INDEX(input_data!$1:$1048576,MATCH($A94,input_data!$C:$C,0),MATCH(Q$4,input_data!$1:$1,0)),"")</f>
        <v>1044.59739956</v>
      </c>
      <c r="R94" s="43"/>
    </row>
    <row r="95" spans="1:18" x14ac:dyDescent="0.25">
      <c r="A95" s="42" t="s">
        <v>301</v>
      </c>
      <c r="B95" s="6" t="s">
        <v>979</v>
      </c>
      <c r="C95" s="35"/>
      <c r="D95" s="42" t="s">
        <v>302</v>
      </c>
      <c r="E95" s="6" t="s">
        <v>956</v>
      </c>
      <c r="F95" s="6" t="s">
        <v>902</v>
      </c>
      <c r="G95" s="39">
        <f>_xlfn.IFNA(INDEX(input_data!$1:$1048576,MATCH($A95,input_data!$C:$C,0),MATCH(G$4,input_data!$1:$1,0)),"")</f>
        <v>178.60478295999999</v>
      </c>
      <c r="H95" s="39">
        <f>_xlfn.IFNA(INDEX(input_data!$1:$1048576,MATCH($A95,input_data!$C:$C,0),MATCH(H$4,input_data!$1:$1,0)),"")</f>
        <v>123.54446127</v>
      </c>
      <c r="I95" s="39">
        <f>_xlfn.IFNA(INDEX(input_data!$1:$1048576,MATCH($A95,input_data!$C:$C,0),MATCH(I$4,input_data!$1:$1,0)),"")</f>
        <v>30.866855489999999</v>
      </c>
      <c r="J95" s="39">
        <f>_xlfn.IFNA(INDEX(input_data!$1:$1048576,MATCH($A95,input_data!$C:$C,0),MATCH(J$4,input_data!$1:$1,0)),"")</f>
        <v>283.63840635000003</v>
      </c>
      <c r="K95" s="39">
        <f>_xlfn.IFNA(INDEX(input_data!$1:$1048576,MATCH($A95,input_data!$C:$C,0),MATCH(K$4,input_data!$1:$1,0)),"")</f>
        <v>3.4773098400000002</v>
      </c>
      <c r="L95" s="39">
        <f>_xlfn.IFNA(INDEX(input_data!$1:$1048576,MATCH($A95,input_data!$C:$C,0),MATCH(L$4,input_data!$1:$1,0)),"")</f>
        <v>2.7872659999999998</v>
      </c>
      <c r="M95" s="39">
        <f>_xlfn.IFNA(INDEX(input_data!$1:$1048576,MATCH($A95,input_data!$C:$C,0),MATCH(M$4,input_data!$1:$1,0)),"")</f>
        <v>0</v>
      </c>
      <c r="N95" s="39">
        <f>_xlfn.IFNA(INDEX(input_data!$1:$1048576,MATCH($A95,input_data!$C:$C,0),MATCH(N$4,input_data!$1:$1,0)),"")</f>
        <v>2.8237808200000001</v>
      </c>
      <c r="O95" s="36">
        <f>_xlfn.IFNA(INDEX(input_data!$1:$1048576,MATCH($A95,input_data!$C:$C,0),MATCH(O$4,input_data!$1:$1,0)),"")</f>
        <v>625.74286272999996</v>
      </c>
      <c r="P95" s="37">
        <f>_xlfn.IFNA(INDEX(input_data!$1:$1048576,MATCH($A95,input_data!$C:$C,0),MATCH(P$4,input_data!$1:$1,0)),"")</f>
        <v>538879.951</v>
      </c>
      <c r="Q95" s="199">
        <f>_xlfn.IFNA(INDEX(input_data!$1:$1048576,MATCH($A95,input_data!$C:$C,0),MATCH(Q$4,input_data!$1:$1,0)),"")</f>
        <v>1161.19158186</v>
      </c>
      <c r="R95" s="43"/>
    </row>
    <row r="96" spans="1:18" x14ac:dyDescent="0.25">
      <c r="A96" s="42" t="s">
        <v>303</v>
      </c>
      <c r="B96" s="6" t="s">
        <v>980</v>
      </c>
      <c r="C96" s="35"/>
      <c r="D96" s="42" t="s">
        <v>304</v>
      </c>
      <c r="E96" s="6" t="s">
        <v>956</v>
      </c>
      <c r="F96" s="6" t="s">
        <v>887</v>
      </c>
      <c r="G96" s="39">
        <f>_xlfn.IFNA(INDEX(input_data!$1:$1048576,MATCH($A96,input_data!$C:$C,0),MATCH(G$4,input_data!$1:$1,0)),"")</f>
        <v>9.5785289599999999</v>
      </c>
      <c r="H96" s="39">
        <f>_xlfn.IFNA(INDEX(input_data!$1:$1048576,MATCH($A96,input_data!$C:$C,0),MATCH(H$4,input_data!$1:$1,0)),"")</f>
        <v>6.3826457300000001</v>
      </c>
      <c r="I96" s="39">
        <f>_xlfn.IFNA(INDEX(input_data!$1:$1048576,MATCH($A96,input_data!$C:$C,0),MATCH(I$4,input_data!$1:$1,0)),"")</f>
        <v>0</v>
      </c>
      <c r="J96" s="39">
        <f>_xlfn.IFNA(INDEX(input_data!$1:$1048576,MATCH($A96,input_data!$C:$C,0),MATCH(J$4,input_data!$1:$1,0)),"")</f>
        <v>21.491473330000002</v>
      </c>
      <c r="K96" s="39">
        <f>_xlfn.IFNA(INDEX(input_data!$1:$1048576,MATCH($A96,input_data!$C:$C,0),MATCH(K$4,input_data!$1:$1,0)),"")</f>
        <v>0</v>
      </c>
      <c r="L96" s="39">
        <f>_xlfn.IFNA(INDEX(input_data!$1:$1048576,MATCH($A96,input_data!$C:$C,0),MATCH(L$4,input_data!$1:$1,0)),"")</f>
        <v>0</v>
      </c>
      <c r="M96" s="39">
        <f>_xlfn.IFNA(INDEX(input_data!$1:$1048576,MATCH($A96,input_data!$C:$C,0),MATCH(M$4,input_data!$1:$1,0)),"")</f>
        <v>0</v>
      </c>
      <c r="N96" s="39">
        <f>_xlfn.IFNA(INDEX(input_data!$1:$1048576,MATCH($A96,input_data!$C:$C,0),MATCH(N$4,input_data!$1:$1,0)),"")</f>
        <v>3.8959999999999998E-4</v>
      </c>
      <c r="O96" s="36">
        <f>_xlfn.IFNA(INDEX(input_data!$1:$1048576,MATCH($A96,input_data!$C:$C,0),MATCH(O$4,input_data!$1:$1,0)),"")</f>
        <v>37.453037620000003</v>
      </c>
      <c r="P96" s="37">
        <f>_xlfn.IFNA(INDEX(input_data!$1:$1048576,MATCH($A96,input_data!$C:$C,0),MATCH(P$4,input_data!$1:$1,0)),"")</f>
        <v>649922.32200000004</v>
      </c>
      <c r="Q96" s="199">
        <f>_xlfn.IFNA(INDEX(input_data!$1:$1048576,MATCH($A96,input_data!$C:$C,0),MATCH(Q$4,input_data!$1:$1,0)),"")</f>
        <v>57.626944559999998</v>
      </c>
      <c r="R96" s="43"/>
    </row>
    <row r="97" spans="1:18" x14ac:dyDescent="0.25">
      <c r="A97" s="42" t="s">
        <v>305</v>
      </c>
      <c r="B97" s="6" t="s">
        <v>981</v>
      </c>
      <c r="C97" s="35"/>
      <c r="D97" s="42" t="s">
        <v>306</v>
      </c>
      <c r="E97" s="6" t="s">
        <v>892</v>
      </c>
      <c r="F97" s="6" t="s">
        <v>893</v>
      </c>
      <c r="G97" s="39">
        <f>_xlfn.IFNA(INDEX(input_data!$1:$1048576,MATCH($A97,input_data!$C:$C,0),MATCH(G$4,input_data!$1:$1,0)),"")</f>
        <v>104.11792619000001</v>
      </c>
      <c r="H97" s="39">
        <f>_xlfn.IFNA(INDEX(input_data!$1:$1048576,MATCH($A97,input_data!$C:$C,0),MATCH(H$4,input_data!$1:$1,0)),"")</f>
        <v>66.449918370000006</v>
      </c>
      <c r="I97" s="39">
        <f>_xlfn.IFNA(INDEX(input_data!$1:$1048576,MATCH($A97,input_data!$C:$C,0),MATCH(I$4,input_data!$1:$1,0)),"")</f>
        <v>12.67952228</v>
      </c>
      <c r="J97" s="39">
        <f>_xlfn.IFNA(INDEX(input_data!$1:$1048576,MATCH($A97,input_data!$C:$C,0),MATCH(J$4,input_data!$1:$1,0)),"")</f>
        <v>181.82534493</v>
      </c>
      <c r="K97" s="39">
        <f>_xlfn.IFNA(INDEX(input_data!$1:$1048576,MATCH($A97,input_data!$C:$C,0),MATCH(K$4,input_data!$1:$1,0)),"")</f>
        <v>5.9002318799999998</v>
      </c>
      <c r="L97" s="39">
        <f>_xlfn.IFNA(INDEX(input_data!$1:$1048576,MATCH($A97,input_data!$C:$C,0),MATCH(L$4,input_data!$1:$1,0)),"")</f>
        <v>1.826133</v>
      </c>
      <c r="M97" s="39">
        <f>_xlfn.IFNA(INDEX(input_data!$1:$1048576,MATCH($A97,input_data!$C:$C,0),MATCH(M$4,input_data!$1:$1,0)),"")</f>
        <v>0</v>
      </c>
      <c r="N97" s="39">
        <f>_xlfn.IFNA(INDEX(input_data!$1:$1048576,MATCH($A97,input_data!$C:$C,0),MATCH(N$4,input_data!$1:$1,0)),"")</f>
        <v>5.2421597799999997</v>
      </c>
      <c r="O97" s="36">
        <f>_xlfn.IFNA(INDEX(input_data!$1:$1048576,MATCH($A97,input_data!$C:$C,0),MATCH(O$4,input_data!$1:$1,0)),"")</f>
        <v>378.04123643000003</v>
      </c>
      <c r="P97" s="37">
        <f>_xlfn.IFNA(INDEX(input_data!$1:$1048576,MATCH($A97,input_data!$C:$C,0),MATCH(P$4,input_data!$1:$1,0)),"")</f>
        <v>383108.46399999998</v>
      </c>
      <c r="Q97" s="199">
        <f>_xlfn.IFNA(INDEX(input_data!$1:$1048576,MATCH($A97,input_data!$C:$C,0),MATCH(Q$4,input_data!$1:$1,0)),"")</f>
        <v>986.77338654000005</v>
      </c>
      <c r="R97" s="43"/>
    </row>
    <row r="98" spans="1:18" x14ac:dyDescent="0.25">
      <c r="A98" s="42" t="s">
        <v>307</v>
      </c>
      <c r="B98" s="6" t="s">
        <v>982</v>
      </c>
      <c r="C98" s="35"/>
      <c r="D98" s="42" t="s">
        <v>308</v>
      </c>
      <c r="E98" s="6" t="s">
        <v>889</v>
      </c>
      <c r="F98" s="6" t="s">
        <v>877</v>
      </c>
      <c r="G98" s="39">
        <f>_xlfn.IFNA(INDEX(input_data!$1:$1048576,MATCH($A98,input_data!$C:$C,0),MATCH(G$4,input_data!$1:$1,0)),"")</f>
        <v>5.4088196999999996</v>
      </c>
      <c r="H98" s="39">
        <f>_xlfn.IFNA(INDEX(input_data!$1:$1048576,MATCH($A98,input_data!$C:$C,0),MATCH(H$4,input_data!$1:$1,0)),"")</f>
        <v>1.68609594</v>
      </c>
      <c r="I98" s="39">
        <f>_xlfn.IFNA(INDEX(input_data!$1:$1048576,MATCH($A98,input_data!$C:$C,0),MATCH(I$4,input_data!$1:$1,0)),"")</f>
        <v>0</v>
      </c>
      <c r="J98" s="39">
        <f>_xlfn.IFNA(INDEX(input_data!$1:$1048576,MATCH($A98,input_data!$C:$C,0),MATCH(J$4,input_data!$1:$1,0)),"")</f>
        <v>4.6866400800000001</v>
      </c>
      <c r="K98" s="39">
        <f>_xlfn.IFNA(INDEX(input_data!$1:$1048576,MATCH($A98,input_data!$C:$C,0),MATCH(K$4,input_data!$1:$1,0)),"")</f>
        <v>0.28645556</v>
      </c>
      <c r="L98" s="39">
        <f>_xlfn.IFNA(INDEX(input_data!$1:$1048576,MATCH($A98,input_data!$C:$C,0),MATCH(L$4,input_data!$1:$1,0)),"")</f>
        <v>0</v>
      </c>
      <c r="M98" s="39">
        <f>_xlfn.IFNA(INDEX(input_data!$1:$1048576,MATCH($A98,input_data!$C:$C,0),MATCH(M$4,input_data!$1:$1,0)),"")</f>
        <v>0</v>
      </c>
      <c r="N98" s="39">
        <f>_xlfn.IFNA(INDEX(input_data!$1:$1048576,MATCH($A98,input_data!$C:$C,0),MATCH(N$4,input_data!$1:$1,0)),"")</f>
        <v>0.28758687999999999</v>
      </c>
      <c r="O98" s="36">
        <f>_xlfn.IFNA(INDEX(input_data!$1:$1048576,MATCH($A98,input_data!$C:$C,0),MATCH(O$4,input_data!$1:$1,0)),"")</f>
        <v>12.35559816</v>
      </c>
      <c r="P98" s="37">
        <f>_xlfn.IFNA(INDEX(input_data!$1:$1048576,MATCH($A98,input_data!$C:$C,0),MATCH(P$4,input_data!$1:$1,0)),"")</f>
        <v>91608.43</v>
      </c>
      <c r="Q98" s="199">
        <f>_xlfn.IFNA(INDEX(input_data!$1:$1048576,MATCH($A98,input_data!$C:$C,0),MATCH(Q$4,input_data!$1:$1,0)),"")</f>
        <v>134.87403029999999</v>
      </c>
      <c r="R98" s="43"/>
    </row>
    <row r="99" spans="1:18" x14ac:dyDescent="0.25">
      <c r="A99" s="42" t="s">
        <v>309</v>
      </c>
      <c r="B99" s="6" t="s">
        <v>983</v>
      </c>
      <c r="C99" s="35"/>
      <c r="D99" s="42" t="s">
        <v>310</v>
      </c>
      <c r="E99" s="6" t="s">
        <v>886</v>
      </c>
      <c r="F99" s="6" t="s">
        <v>877</v>
      </c>
      <c r="G99" s="39">
        <f>_xlfn.IFNA(INDEX(input_data!$1:$1048576,MATCH($A99,input_data!$C:$C,0),MATCH(G$4,input_data!$1:$1,0)),"")</f>
        <v>8.4947862700000005</v>
      </c>
      <c r="H99" s="39">
        <f>_xlfn.IFNA(INDEX(input_data!$1:$1048576,MATCH($A99,input_data!$C:$C,0),MATCH(H$4,input_data!$1:$1,0)),"")</f>
        <v>3.5742516700000002</v>
      </c>
      <c r="I99" s="39">
        <f>_xlfn.IFNA(INDEX(input_data!$1:$1048576,MATCH($A99,input_data!$C:$C,0),MATCH(I$4,input_data!$1:$1,0)),"")</f>
        <v>0</v>
      </c>
      <c r="J99" s="39">
        <f>_xlfn.IFNA(INDEX(input_data!$1:$1048576,MATCH($A99,input_data!$C:$C,0),MATCH(J$4,input_data!$1:$1,0)),"")</f>
        <v>10.41494402</v>
      </c>
      <c r="K99" s="39">
        <f>_xlfn.IFNA(INDEX(input_data!$1:$1048576,MATCH($A99,input_data!$C:$C,0),MATCH(K$4,input_data!$1:$1,0)),"")</f>
        <v>0.46209708999999999</v>
      </c>
      <c r="L99" s="39">
        <f>_xlfn.IFNA(INDEX(input_data!$1:$1048576,MATCH($A99,input_data!$C:$C,0),MATCH(L$4,input_data!$1:$1,0)),"")</f>
        <v>0</v>
      </c>
      <c r="M99" s="39">
        <f>_xlfn.IFNA(INDEX(input_data!$1:$1048576,MATCH($A99,input_data!$C:$C,0),MATCH(M$4,input_data!$1:$1,0)),"")</f>
        <v>0</v>
      </c>
      <c r="N99" s="39">
        <f>_xlfn.IFNA(INDEX(input_data!$1:$1048576,MATCH($A99,input_data!$C:$C,0),MATCH(N$4,input_data!$1:$1,0)),"")</f>
        <v>0.29475934999999998</v>
      </c>
      <c r="O99" s="36">
        <f>_xlfn.IFNA(INDEX(input_data!$1:$1048576,MATCH($A99,input_data!$C:$C,0),MATCH(O$4,input_data!$1:$1,0)),"")</f>
        <v>23.240838400000001</v>
      </c>
      <c r="P99" s="37">
        <f>_xlfn.IFNA(INDEX(input_data!$1:$1048576,MATCH($A99,input_data!$C:$C,0),MATCH(P$4,input_data!$1:$1,0)),"")</f>
        <v>159087.64000000001</v>
      </c>
      <c r="Q99" s="199">
        <f>_xlfn.IFNA(INDEX(input_data!$1:$1048576,MATCH($A99,input_data!$C:$C,0),MATCH(Q$4,input_data!$1:$1,0)),"")</f>
        <v>146.08827184</v>
      </c>
      <c r="R99" s="43"/>
    </row>
    <row r="100" spans="1:18" x14ac:dyDescent="0.25">
      <c r="A100" s="42" t="s">
        <v>311</v>
      </c>
      <c r="B100" s="6" t="s">
        <v>984</v>
      </c>
      <c r="C100" s="35"/>
      <c r="D100" s="42" t="s">
        <v>312</v>
      </c>
      <c r="E100" s="6" t="s">
        <v>876</v>
      </c>
      <c r="F100" s="6" t="s">
        <v>877</v>
      </c>
      <c r="G100" s="39">
        <f>_xlfn.IFNA(INDEX(input_data!$1:$1048576,MATCH($A100,input_data!$C:$C,0),MATCH(G$4,input_data!$1:$1,0)),"")</f>
        <v>3.9962918900000002</v>
      </c>
      <c r="H100" s="39">
        <f>_xlfn.IFNA(INDEX(input_data!$1:$1048576,MATCH($A100,input_data!$C:$C,0),MATCH(H$4,input_data!$1:$1,0)),"")</f>
        <v>3.0339198199999999</v>
      </c>
      <c r="I100" s="39">
        <f>_xlfn.IFNA(INDEX(input_data!$1:$1048576,MATCH($A100,input_data!$C:$C,0),MATCH(I$4,input_data!$1:$1,0)),"")</f>
        <v>0</v>
      </c>
      <c r="J100" s="39">
        <f>_xlfn.IFNA(INDEX(input_data!$1:$1048576,MATCH($A100,input_data!$C:$C,0),MATCH(J$4,input_data!$1:$1,0)),"")</f>
        <v>7.7279038499999997</v>
      </c>
      <c r="K100" s="39">
        <f>_xlfn.IFNA(INDEX(input_data!$1:$1048576,MATCH($A100,input_data!$C:$C,0),MATCH(K$4,input_data!$1:$1,0)),"")</f>
        <v>0.35915465000000002</v>
      </c>
      <c r="L100" s="39">
        <f>_xlfn.IFNA(INDEX(input_data!$1:$1048576,MATCH($A100,input_data!$C:$C,0),MATCH(L$4,input_data!$1:$1,0)),"")</f>
        <v>0</v>
      </c>
      <c r="M100" s="39">
        <f>_xlfn.IFNA(INDEX(input_data!$1:$1048576,MATCH($A100,input_data!$C:$C,0),MATCH(M$4,input_data!$1:$1,0)),"")</f>
        <v>0</v>
      </c>
      <c r="N100" s="39">
        <f>_xlfn.IFNA(INDEX(input_data!$1:$1048576,MATCH($A100,input_data!$C:$C,0),MATCH(N$4,input_data!$1:$1,0)),"")</f>
        <v>0.36318979000000001</v>
      </c>
      <c r="O100" s="36">
        <f>_xlfn.IFNA(INDEX(input_data!$1:$1048576,MATCH($A100,input_data!$C:$C,0),MATCH(O$4,input_data!$1:$1,0)),"")</f>
        <v>15.480460000000001</v>
      </c>
      <c r="P100" s="37">
        <f>_xlfn.IFNA(INDEX(input_data!$1:$1048576,MATCH($A100,input_data!$C:$C,0),MATCH(P$4,input_data!$1:$1,0)),"")</f>
        <v>130534.281</v>
      </c>
      <c r="Q100" s="199">
        <f>_xlfn.IFNA(INDEX(input_data!$1:$1048576,MATCH($A100,input_data!$C:$C,0),MATCH(Q$4,input_data!$1:$1,0)),"")</f>
        <v>118.5930614</v>
      </c>
      <c r="R100" s="43"/>
    </row>
    <row r="101" spans="1:18" x14ac:dyDescent="0.25">
      <c r="A101" s="42" t="s">
        <v>313</v>
      </c>
      <c r="B101" s="6" t="s">
        <v>985</v>
      </c>
      <c r="C101" s="35"/>
      <c r="D101" s="42" t="s">
        <v>314</v>
      </c>
      <c r="E101" s="6" t="s">
        <v>889</v>
      </c>
      <c r="F101" s="6" t="s">
        <v>877</v>
      </c>
      <c r="G101" s="39">
        <f>_xlfn.IFNA(INDEX(input_data!$1:$1048576,MATCH($A101,input_data!$C:$C,0),MATCH(G$4,input_data!$1:$1,0)),"")</f>
        <v>4.9185045799999996</v>
      </c>
      <c r="H101" s="39">
        <f>_xlfn.IFNA(INDEX(input_data!$1:$1048576,MATCH($A101,input_data!$C:$C,0),MATCH(H$4,input_data!$1:$1,0)),"")</f>
        <v>2.2681652099999998</v>
      </c>
      <c r="I101" s="39">
        <f>_xlfn.IFNA(INDEX(input_data!$1:$1048576,MATCH($A101,input_data!$C:$C,0),MATCH(I$4,input_data!$1:$1,0)),"")</f>
        <v>0</v>
      </c>
      <c r="J101" s="39">
        <f>_xlfn.IFNA(INDEX(input_data!$1:$1048576,MATCH($A101,input_data!$C:$C,0),MATCH(J$4,input_data!$1:$1,0)),"")</f>
        <v>12.65218868</v>
      </c>
      <c r="K101" s="39">
        <f>_xlfn.IFNA(INDEX(input_data!$1:$1048576,MATCH($A101,input_data!$C:$C,0),MATCH(K$4,input_data!$1:$1,0)),"")</f>
        <v>0.40697768000000001</v>
      </c>
      <c r="L101" s="39">
        <f>_xlfn.IFNA(INDEX(input_data!$1:$1048576,MATCH($A101,input_data!$C:$C,0),MATCH(L$4,input_data!$1:$1,0)),"")</f>
        <v>0</v>
      </c>
      <c r="M101" s="39">
        <f>_xlfn.IFNA(INDEX(input_data!$1:$1048576,MATCH($A101,input_data!$C:$C,0),MATCH(M$4,input_data!$1:$1,0)),"")</f>
        <v>0</v>
      </c>
      <c r="N101" s="39">
        <f>_xlfn.IFNA(INDEX(input_data!$1:$1048576,MATCH($A101,input_data!$C:$C,0),MATCH(N$4,input_data!$1:$1,0)),"")</f>
        <v>0.31551911999999999</v>
      </c>
      <c r="O101" s="36">
        <f>_xlfn.IFNA(INDEX(input_data!$1:$1048576,MATCH($A101,input_data!$C:$C,0),MATCH(O$4,input_data!$1:$1,0)),"")</f>
        <v>20.56135527</v>
      </c>
      <c r="P101" s="37">
        <f>_xlfn.IFNA(INDEX(input_data!$1:$1048576,MATCH($A101,input_data!$C:$C,0),MATCH(P$4,input_data!$1:$1,0)),"")</f>
        <v>154626.15900000001</v>
      </c>
      <c r="Q101" s="199">
        <f>_xlfn.IFNA(INDEX(input_data!$1:$1048576,MATCH($A101,input_data!$C:$C,0),MATCH(Q$4,input_data!$1:$1,0)),"")</f>
        <v>132.97462345</v>
      </c>
      <c r="R101" s="43"/>
    </row>
    <row r="102" spans="1:18" x14ac:dyDescent="0.25">
      <c r="A102" s="42" t="s">
        <v>315</v>
      </c>
      <c r="B102" s="6" t="s">
        <v>986</v>
      </c>
      <c r="C102" s="35"/>
      <c r="D102" s="42" t="s">
        <v>316</v>
      </c>
      <c r="E102" s="6" t="s">
        <v>880</v>
      </c>
      <c r="F102" s="6" t="s">
        <v>877</v>
      </c>
      <c r="G102" s="39">
        <f>_xlfn.IFNA(INDEX(input_data!$1:$1048576,MATCH($A102,input_data!$C:$C,0),MATCH(G$4,input_data!$1:$1,0)),"")</f>
        <v>13.3480221</v>
      </c>
      <c r="H102" s="39">
        <f>_xlfn.IFNA(INDEX(input_data!$1:$1048576,MATCH($A102,input_data!$C:$C,0),MATCH(H$4,input_data!$1:$1,0)),"")</f>
        <v>3.7955029200000001</v>
      </c>
      <c r="I102" s="39">
        <f>_xlfn.IFNA(INDEX(input_data!$1:$1048576,MATCH($A102,input_data!$C:$C,0),MATCH(I$4,input_data!$1:$1,0)),"")</f>
        <v>0</v>
      </c>
      <c r="J102" s="39">
        <f>_xlfn.IFNA(INDEX(input_data!$1:$1048576,MATCH($A102,input_data!$C:$C,0),MATCH(J$4,input_data!$1:$1,0)),"")</f>
        <v>7.86671298</v>
      </c>
      <c r="K102" s="39">
        <f>_xlfn.IFNA(INDEX(input_data!$1:$1048576,MATCH($A102,input_data!$C:$C,0),MATCH(K$4,input_data!$1:$1,0)),"")</f>
        <v>1.02174652</v>
      </c>
      <c r="L102" s="39">
        <f>_xlfn.IFNA(INDEX(input_data!$1:$1048576,MATCH($A102,input_data!$C:$C,0),MATCH(L$4,input_data!$1:$1,0)),"")</f>
        <v>0</v>
      </c>
      <c r="M102" s="39">
        <f>_xlfn.IFNA(INDEX(input_data!$1:$1048576,MATCH($A102,input_data!$C:$C,0),MATCH(M$4,input_data!$1:$1,0)),"")</f>
        <v>0</v>
      </c>
      <c r="N102" s="39">
        <f>_xlfn.IFNA(INDEX(input_data!$1:$1048576,MATCH($A102,input_data!$C:$C,0),MATCH(N$4,input_data!$1:$1,0)),"")</f>
        <v>0.37462891999999998</v>
      </c>
      <c r="O102" s="36">
        <f>_xlfn.IFNA(INDEX(input_data!$1:$1048576,MATCH($A102,input_data!$C:$C,0),MATCH(O$4,input_data!$1:$1,0)),"")</f>
        <v>26.406613440000001</v>
      </c>
      <c r="P102" s="37">
        <f>_xlfn.IFNA(INDEX(input_data!$1:$1048576,MATCH($A102,input_data!$C:$C,0),MATCH(P$4,input_data!$1:$1,0)),"")</f>
        <v>146370.28700000001</v>
      </c>
      <c r="Q102" s="199">
        <f>_xlfn.IFNA(INDEX(input_data!$1:$1048576,MATCH($A102,input_data!$C:$C,0),MATCH(Q$4,input_data!$1:$1,0)),"")</f>
        <v>180.40965815000001</v>
      </c>
      <c r="R102" s="43"/>
    </row>
    <row r="103" spans="1:18" x14ac:dyDescent="0.25">
      <c r="A103" s="42" t="s">
        <v>317</v>
      </c>
      <c r="B103" s="6" t="s">
        <v>987</v>
      </c>
      <c r="C103" s="35"/>
      <c r="D103" s="42" t="s">
        <v>318</v>
      </c>
      <c r="E103" s="6" t="s">
        <v>896</v>
      </c>
      <c r="F103" s="6" t="s">
        <v>902</v>
      </c>
      <c r="G103" s="39">
        <f>_xlfn.IFNA(INDEX(input_data!$1:$1048576,MATCH($A103,input_data!$C:$C,0),MATCH(G$4,input_data!$1:$1,0)),"")</f>
        <v>88.920463429999998</v>
      </c>
      <c r="H103" s="39">
        <f>_xlfn.IFNA(INDEX(input_data!$1:$1048576,MATCH($A103,input_data!$C:$C,0),MATCH(H$4,input_data!$1:$1,0)),"")</f>
        <v>49.353109410000002</v>
      </c>
      <c r="I103" s="39">
        <f>_xlfn.IFNA(INDEX(input_data!$1:$1048576,MATCH($A103,input_data!$C:$C,0),MATCH(I$4,input_data!$1:$1,0)),"")</f>
        <v>11.62117503</v>
      </c>
      <c r="J103" s="39">
        <f>_xlfn.IFNA(INDEX(input_data!$1:$1048576,MATCH($A103,input_data!$C:$C,0),MATCH(J$4,input_data!$1:$1,0)),"")</f>
        <v>222.60638803000001</v>
      </c>
      <c r="K103" s="39">
        <f>_xlfn.IFNA(INDEX(input_data!$1:$1048576,MATCH($A103,input_data!$C:$C,0),MATCH(K$4,input_data!$1:$1,0)),"")</f>
        <v>1.1796758700000001</v>
      </c>
      <c r="L103" s="39">
        <f>_xlfn.IFNA(INDEX(input_data!$1:$1048576,MATCH($A103,input_data!$C:$C,0),MATCH(L$4,input_data!$1:$1,0)),"")</f>
        <v>1.086166</v>
      </c>
      <c r="M103" s="39">
        <f>_xlfn.IFNA(INDEX(input_data!$1:$1048576,MATCH($A103,input_data!$C:$C,0),MATCH(M$4,input_data!$1:$1,0)),"")</f>
        <v>0</v>
      </c>
      <c r="N103" s="39">
        <f>_xlfn.IFNA(INDEX(input_data!$1:$1048576,MATCH($A103,input_data!$C:$C,0),MATCH(N$4,input_data!$1:$1,0)),"")</f>
        <v>1.5511297900000001</v>
      </c>
      <c r="O103" s="36">
        <f>_xlfn.IFNA(INDEX(input_data!$1:$1048576,MATCH($A103,input_data!$C:$C,0),MATCH(O$4,input_data!$1:$1,0)),"")</f>
        <v>376.31810754999998</v>
      </c>
      <c r="P103" s="37">
        <f>_xlfn.IFNA(INDEX(input_data!$1:$1048576,MATCH($A103,input_data!$C:$C,0),MATCH(P$4,input_data!$1:$1,0)),"")</f>
        <v>351751.28</v>
      </c>
      <c r="Q103" s="199">
        <f>_xlfn.IFNA(INDEX(input_data!$1:$1048576,MATCH($A103,input_data!$C:$C,0),MATCH(Q$4,input_data!$1:$1,0)),"")</f>
        <v>1069.84147308</v>
      </c>
      <c r="R103" s="43"/>
    </row>
    <row r="104" spans="1:18" x14ac:dyDescent="0.25">
      <c r="A104" s="42" t="s">
        <v>319</v>
      </c>
      <c r="B104" s="6" t="s">
        <v>988</v>
      </c>
      <c r="C104" s="35"/>
      <c r="D104" s="42" t="s">
        <v>320</v>
      </c>
      <c r="E104" s="6" t="s">
        <v>908</v>
      </c>
      <c r="F104" s="6" t="s">
        <v>877</v>
      </c>
      <c r="G104" s="39">
        <f>_xlfn.IFNA(INDEX(input_data!$1:$1048576,MATCH($A104,input_data!$C:$C,0),MATCH(G$4,input_data!$1:$1,0)),"")</f>
        <v>7.5528032400000003</v>
      </c>
      <c r="H104" s="39">
        <f>_xlfn.IFNA(INDEX(input_data!$1:$1048576,MATCH($A104,input_data!$C:$C,0),MATCH(H$4,input_data!$1:$1,0)),"")</f>
        <v>2.1150426699999998</v>
      </c>
      <c r="I104" s="39">
        <f>_xlfn.IFNA(INDEX(input_data!$1:$1048576,MATCH($A104,input_data!$C:$C,0),MATCH(I$4,input_data!$1:$1,0)),"")</f>
        <v>0</v>
      </c>
      <c r="J104" s="39">
        <f>_xlfn.IFNA(INDEX(input_data!$1:$1048576,MATCH($A104,input_data!$C:$C,0),MATCH(J$4,input_data!$1:$1,0)),"")</f>
        <v>8.5816134000000002</v>
      </c>
      <c r="K104" s="39">
        <f>_xlfn.IFNA(INDEX(input_data!$1:$1048576,MATCH($A104,input_data!$C:$C,0),MATCH(K$4,input_data!$1:$1,0)),"")</f>
        <v>0.41868341999999997</v>
      </c>
      <c r="L104" s="39">
        <f>_xlfn.IFNA(INDEX(input_data!$1:$1048576,MATCH($A104,input_data!$C:$C,0),MATCH(L$4,input_data!$1:$1,0)),"")</f>
        <v>0</v>
      </c>
      <c r="M104" s="39">
        <f>_xlfn.IFNA(INDEX(input_data!$1:$1048576,MATCH($A104,input_data!$C:$C,0),MATCH(M$4,input_data!$1:$1,0)),"")</f>
        <v>0</v>
      </c>
      <c r="N104" s="39">
        <f>_xlfn.IFNA(INDEX(input_data!$1:$1048576,MATCH($A104,input_data!$C:$C,0),MATCH(N$4,input_data!$1:$1,0)),"")</f>
        <v>0.24623302</v>
      </c>
      <c r="O104" s="36">
        <f>_xlfn.IFNA(INDEX(input_data!$1:$1048576,MATCH($A104,input_data!$C:$C,0),MATCH(O$4,input_data!$1:$1,0)),"")</f>
        <v>18.914375750000001</v>
      </c>
      <c r="P104" s="37">
        <f>_xlfn.IFNA(INDEX(input_data!$1:$1048576,MATCH($A104,input_data!$C:$C,0),MATCH(P$4,input_data!$1:$1,0)),"")</f>
        <v>128572.70299999999</v>
      </c>
      <c r="Q104" s="199">
        <f>_xlfn.IFNA(INDEX(input_data!$1:$1048576,MATCH($A104,input_data!$C:$C,0),MATCH(Q$4,input_data!$1:$1,0)),"")</f>
        <v>147.11035319999999</v>
      </c>
      <c r="R104" s="43"/>
    </row>
    <row r="105" spans="1:18" x14ac:dyDescent="0.25">
      <c r="A105" s="42" t="s">
        <v>321</v>
      </c>
      <c r="B105" s="6" t="s">
        <v>989</v>
      </c>
      <c r="C105" s="35"/>
      <c r="D105" s="42" t="s">
        <v>322</v>
      </c>
      <c r="E105" s="6" t="s">
        <v>889</v>
      </c>
      <c r="F105" s="6" t="s">
        <v>877</v>
      </c>
      <c r="G105" s="39">
        <f>_xlfn.IFNA(INDEX(input_data!$1:$1048576,MATCH($A105,input_data!$C:$C,0),MATCH(G$4,input_data!$1:$1,0)),"")</f>
        <v>22.375566880000001</v>
      </c>
      <c r="H105" s="39">
        <f>_xlfn.IFNA(INDEX(input_data!$1:$1048576,MATCH($A105,input_data!$C:$C,0),MATCH(H$4,input_data!$1:$1,0)),"")</f>
        <v>3.6955311900000001</v>
      </c>
      <c r="I105" s="39">
        <f>_xlfn.IFNA(INDEX(input_data!$1:$1048576,MATCH($A105,input_data!$C:$C,0),MATCH(I$4,input_data!$1:$1,0)),"")</f>
        <v>0</v>
      </c>
      <c r="J105" s="39">
        <f>_xlfn.IFNA(INDEX(input_data!$1:$1048576,MATCH($A105,input_data!$C:$C,0),MATCH(J$4,input_data!$1:$1,0)),"")</f>
        <v>16.98135886</v>
      </c>
      <c r="K105" s="39">
        <f>_xlfn.IFNA(INDEX(input_data!$1:$1048576,MATCH($A105,input_data!$C:$C,0),MATCH(K$4,input_data!$1:$1,0)),"")</f>
        <v>1.2603745200000001</v>
      </c>
      <c r="L105" s="39">
        <f>_xlfn.IFNA(INDEX(input_data!$1:$1048576,MATCH($A105,input_data!$C:$C,0),MATCH(L$4,input_data!$1:$1,0)),"")</f>
        <v>0</v>
      </c>
      <c r="M105" s="39">
        <f>_xlfn.IFNA(INDEX(input_data!$1:$1048576,MATCH($A105,input_data!$C:$C,0),MATCH(M$4,input_data!$1:$1,0)),"")</f>
        <v>0</v>
      </c>
      <c r="N105" s="39">
        <f>_xlfn.IFNA(INDEX(input_data!$1:$1048576,MATCH($A105,input_data!$C:$C,0),MATCH(N$4,input_data!$1:$1,0)),"")</f>
        <v>0.53512592000000003</v>
      </c>
      <c r="O105" s="36">
        <f>_xlfn.IFNA(INDEX(input_data!$1:$1048576,MATCH($A105,input_data!$C:$C,0),MATCH(O$4,input_data!$1:$1,0)),"")</f>
        <v>44.847957360000002</v>
      </c>
      <c r="P105" s="37">
        <f>_xlfn.IFNA(INDEX(input_data!$1:$1048576,MATCH($A105,input_data!$C:$C,0),MATCH(P$4,input_data!$1:$1,0)),"")</f>
        <v>250171.55600000001</v>
      </c>
      <c r="Q105" s="199">
        <f>_xlfn.IFNA(INDEX(input_data!$1:$1048576,MATCH($A105,input_data!$C:$C,0),MATCH(Q$4,input_data!$1:$1,0)),"")</f>
        <v>179.26881089</v>
      </c>
      <c r="R105" s="43"/>
    </row>
    <row r="106" spans="1:18" x14ac:dyDescent="0.25">
      <c r="A106" s="42" t="s">
        <v>323</v>
      </c>
      <c r="B106" s="6" t="s">
        <v>990</v>
      </c>
      <c r="C106" s="35"/>
      <c r="D106" s="42" t="s">
        <v>324</v>
      </c>
      <c r="E106" s="6" t="s">
        <v>876</v>
      </c>
      <c r="F106" s="6" t="s">
        <v>937</v>
      </c>
      <c r="G106" s="39">
        <f>_xlfn.IFNA(INDEX(input_data!$1:$1048576,MATCH($A106,input_data!$C:$C,0),MATCH(G$4,input_data!$1:$1,0)),"")</f>
        <v>102.6159821</v>
      </c>
      <c r="H106" s="39">
        <f>_xlfn.IFNA(INDEX(input_data!$1:$1048576,MATCH($A106,input_data!$C:$C,0),MATCH(H$4,input_data!$1:$1,0)),"")</f>
        <v>73.599512379999993</v>
      </c>
      <c r="I106" s="39">
        <f>_xlfn.IFNA(INDEX(input_data!$1:$1048576,MATCH($A106,input_data!$C:$C,0),MATCH(I$4,input_data!$1:$1,0)),"")</f>
        <v>21.776611410000001</v>
      </c>
      <c r="J106" s="39">
        <f>_xlfn.IFNA(INDEX(input_data!$1:$1048576,MATCH($A106,input_data!$C:$C,0),MATCH(J$4,input_data!$1:$1,0)),"")</f>
        <v>370.99992374999999</v>
      </c>
      <c r="K106" s="39">
        <f>_xlfn.IFNA(INDEX(input_data!$1:$1048576,MATCH($A106,input_data!$C:$C,0),MATCH(K$4,input_data!$1:$1,0)),"")</f>
        <v>1.1143149999999999</v>
      </c>
      <c r="L106" s="39">
        <f>_xlfn.IFNA(INDEX(input_data!$1:$1048576,MATCH($A106,input_data!$C:$C,0),MATCH(L$4,input_data!$1:$1,0)),"")</f>
        <v>1.9281330000000001</v>
      </c>
      <c r="M106" s="39">
        <f>_xlfn.IFNA(INDEX(input_data!$1:$1048576,MATCH($A106,input_data!$C:$C,0),MATCH(M$4,input_data!$1:$1,0)),"")</f>
        <v>0</v>
      </c>
      <c r="N106" s="39">
        <f>_xlfn.IFNA(INDEX(input_data!$1:$1048576,MATCH($A106,input_data!$C:$C,0),MATCH(N$4,input_data!$1:$1,0)),"")</f>
        <v>1.70191666</v>
      </c>
      <c r="O106" s="36">
        <f>_xlfn.IFNA(INDEX(input_data!$1:$1048576,MATCH($A106,input_data!$C:$C,0),MATCH(O$4,input_data!$1:$1,0)),"")</f>
        <v>573.73639429000002</v>
      </c>
      <c r="P106" s="37">
        <f>_xlfn.IFNA(INDEX(input_data!$1:$1048576,MATCH($A106,input_data!$C:$C,0),MATCH(P$4,input_data!$1:$1,0)),"")</f>
        <v>559272.473</v>
      </c>
      <c r="Q106" s="199">
        <f>_xlfn.IFNA(INDEX(input_data!$1:$1048576,MATCH($A106,input_data!$C:$C,0),MATCH(Q$4,input_data!$1:$1,0)),"")</f>
        <v>1025.86202968</v>
      </c>
      <c r="R106" s="43"/>
    </row>
    <row r="107" spans="1:18" x14ac:dyDescent="0.25">
      <c r="A107" s="42" t="s">
        <v>325</v>
      </c>
      <c r="B107" s="6" t="s">
        <v>991</v>
      </c>
      <c r="C107" s="35"/>
      <c r="D107" s="42" t="s">
        <v>326</v>
      </c>
      <c r="E107" s="6" t="s">
        <v>876</v>
      </c>
      <c r="F107" s="6" t="s">
        <v>887</v>
      </c>
      <c r="G107" s="39">
        <f>_xlfn.IFNA(INDEX(input_data!$1:$1048576,MATCH($A107,input_data!$C:$C,0),MATCH(G$4,input_data!$1:$1,0)),"")</f>
        <v>10.81224915</v>
      </c>
      <c r="H107" s="39">
        <f>_xlfn.IFNA(INDEX(input_data!$1:$1048576,MATCH($A107,input_data!$C:$C,0),MATCH(H$4,input_data!$1:$1,0)),"")</f>
        <v>6.79149373</v>
      </c>
      <c r="I107" s="39">
        <f>_xlfn.IFNA(INDEX(input_data!$1:$1048576,MATCH($A107,input_data!$C:$C,0),MATCH(I$4,input_data!$1:$1,0)),"")</f>
        <v>0</v>
      </c>
      <c r="J107" s="39">
        <f>_xlfn.IFNA(INDEX(input_data!$1:$1048576,MATCH($A107,input_data!$C:$C,0),MATCH(J$4,input_data!$1:$1,0)),"")</f>
        <v>32.483413509999998</v>
      </c>
      <c r="K107" s="39">
        <f>_xlfn.IFNA(INDEX(input_data!$1:$1048576,MATCH($A107,input_data!$C:$C,0),MATCH(K$4,input_data!$1:$1,0)),"")</f>
        <v>0</v>
      </c>
      <c r="L107" s="39">
        <f>_xlfn.IFNA(INDEX(input_data!$1:$1048576,MATCH($A107,input_data!$C:$C,0),MATCH(L$4,input_data!$1:$1,0)),"")</f>
        <v>0</v>
      </c>
      <c r="M107" s="39">
        <f>_xlfn.IFNA(INDEX(input_data!$1:$1048576,MATCH($A107,input_data!$C:$C,0),MATCH(M$4,input_data!$1:$1,0)),"")</f>
        <v>0</v>
      </c>
      <c r="N107" s="39">
        <f>_xlfn.IFNA(INDEX(input_data!$1:$1048576,MATCH($A107,input_data!$C:$C,0),MATCH(N$4,input_data!$1:$1,0)),"")</f>
        <v>3.8959999999999998E-4</v>
      </c>
      <c r="O107" s="36">
        <f>_xlfn.IFNA(INDEX(input_data!$1:$1048576,MATCH($A107,input_data!$C:$C,0),MATCH(O$4,input_data!$1:$1,0)),"")</f>
        <v>50.087545980000002</v>
      </c>
      <c r="P107" s="37">
        <f>_xlfn.IFNA(INDEX(input_data!$1:$1048576,MATCH($A107,input_data!$C:$C,0),MATCH(P$4,input_data!$1:$1,0)),"")</f>
        <v>847318.424</v>
      </c>
      <c r="Q107" s="199">
        <f>_xlfn.IFNA(INDEX(input_data!$1:$1048576,MATCH($A107,input_data!$C:$C,0),MATCH(Q$4,input_data!$1:$1,0)),"")</f>
        <v>59.113014149999998</v>
      </c>
      <c r="R107" s="43"/>
    </row>
    <row r="108" spans="1:18" x14ac:dyDescent="0.25">
      <c r="A108" s="42" t="s">
        <v>327</v>
      </c>
      <c r="B108" s="6" t="s">
        <v>992</v>
      </c>
      <c r="C108" s="35"/>
      <c r="D108" s="42" t="s">
        <v>328</v>
      </c>
      <c r="E108" s="6" t="s">
        <v>876</v>
      </c>
      <c r="F108" s="6" t="s">
        <v>877</v>
      </c>
      <c r="G108" s="39">
        <f>_xlfn.IFNA(INDEX(input_data!$1:$1048576,MATCH($A108,input_data!$C:$C,0),MATCH(G$4,input_data!$1:$1,0)),"")</f>
        <v>6.0881530100000001</v>
      </c>
      <c r="H108" s="39">
        <f>_xlfn.IFNA(INDEX(input_data!$1:$1048576,MATCH($A108,input_data!$C:$C,0),MATCH(H$4,input_data!$1:$1,0)),"")</f>
        <v>0.82653613000000004</v>
      </c>
      <c r="I108" s="39">
        <f>_xlfn.IFNA(INDEX(input_data!$1:$1048576,MATCH($A108,input_data!$C:$C,0),MATCH(I$4,input_data!$1:$1,0)),"")</f>
        <v>0</v>
      </c>
      <c r="J108" s="39">
        <f>_xlfn.IFNA(INDEX(input_data!$1:$1048576,MATCH($A108,input_data!$C:$C,0),MATCH(J$4,input_data!$1:$1,0)),"")</f>
        <v>9.9117629300000001</v>
      </c>
      <c r="K108" s="39">
        <f>_xlfn.IFNA(INDEX(input_data!$1:$1048576,MATCH($A108,input_data!$C:$C,0),MATCH(K$4,input_data!$1:$1,0)),"")</f>
        <v>0.64306401999999996</v>
      </c>
      <c r="L108" s="39">
        <f>_xlfn.IFNA(INDEX(input_data!$1:$1048576,MATCH($A108,input_data!$C:$C,0),MATCH(L$4,input_data!$1:$1,0)),"")</f>
        <v>0</v>
      </c>
      <c r="M108" s="39">
        <f>_xlfn.IFNA(INDEX(input_data!$1:$1048576,MATCH($A108,input_data!$C:$C,0),MATCH(M$4,input_data!$1:$1,0)),"")</f>
        <v>0</v>
      </c>
      <c r="N108" s="39">
        <f>_xlfn.IFNA(INDEX(input_data!$1:$1048576,MATCH($A108,input_data!$C:$C,0),MATCH(N$4,input_data!$1:$1,0)),"")</f>
        <v>0.50533342000000003</v>
      </c>
      <c r="O108" s="36">
        <f>_xlfn.IFNA(INDEX(input_data!$1:$1048576,MATCH($A108,input_data!$C:$C,0),MATCH(O$4,input_data!$1:$1,0)),"")</f>
        <v>17.974849500000001</v>
      </c>
      <c r="P108" s="37">
        <f>_xlfn.IFNA(INDEX(input_data!$1:$1048576,MATCH($A108,input_data!$C:$C,0),MATCH(P$4,input_data!$1:$1,0)),"")</f>
        <v>103895.43399999999</v>
      </c>
      <c r="Q108" s="199">
        <f>_xlfn.IFNA(INDEX(input_data!$1:$1048576,MATCH($A108,input_data!$C:$C,0),MATCH(Q$4,input_data!$1:$1,0)),"")</f>
        <v>173.00904198999999</v>
      </c>
      <c r="R108" s="43"/>
    </row>
    <row r="109" spans="1:18" ht="14.65" customHeight="1" x14ac:dyDescent="0.25">
      <c r="A109" s="42" t="s">
        <v>329</v>
      </c>
      <c r="B109" s="6" t="s">
        <v>993</v>
      </c>
      <c r="C109" s="35"/>
      <c r="D109" s="45" t="s">
        <v>1299</v>
      </c>
      <c r="E109" s="6" t="s">
        <v>876</v>
      </c>
      <c r="F109" s="6" t="s">
        <v>877</v>
      </c>
      <c r="G109" s="39">
        <f>_xlfn.IFNA(INDEX(input_data!$1:$1048576,MATCH($A109,input_data!$C:$C,0),MATCH(G$4,input_data!$1:$1,0)),"")</f>
        <v>4.8704876400000003</v>
      </c>
      <c r="H109" s="39">
        <f>_xlfn.IFNA(INDEX(input_data!$1:$1048576,MATCH($A109,input_data!$C:$C,0),MATCH(H$4,input_data!$1:$1,0)),"")</f>
        <v>3.09321666</v>
      </c>
      <c r="I109" s="39">
        <f>_xlfn.IFNA(INDEX(input_data!$1:$1048576,MATCH($A109,input_data!$C:$C,0),MATCH(I$4,input_data!$1:$1,0)),"")</f>
        <v>0</v>
      </c>
      <c r="J109" s="39">
        <f>_xlfn.IFNA(INDEX(input_data!$1:$1048576,MATCH($A109,input_data!$C:$C,0),MATCH(J$4,input_data!$1:$1,0)),"")</f>
        <v>6.9466239200000004</v>
      </c>
      <c r="K109" s="39">
        <f>_xlfn.IFNA(INDEX(input_data!$1:$1048576,MATCH($A109,input_data!$C:$C,0),MATCH(K$4,input_data!$1:$1,0)),"")</f>
        <v>0.33101253000000003</v>
      </c>
      <c r="L109" s="39">
        <f>_xlfn.IFNA(INDEX(input_data!$1:$1048576,MATCH($A109,input_data!$C:$C,0),MATCH(L$4,input_data!$1:$1,0)),"")</f>
        <v>0</v>
      </c>
      <c r="M109" s="39">
        <f>_xlfn.IFNA(INDEX(input_data!$1:$1048576,MATCH($A109,input_data!$C:$C,0),MATCH(M$4,input_data!$1:$1,0)),"")</f>
        <v>0</v>
      </c>
      <c r="N109" s="39">
        <f>_xlfn.IFNA(INDEX(input_data!$1:$1048576,MATCH($A109,input_data!$C:$C,0),MATCH(N$4,input_data!$1:$1,0)),"")</f>
        <v>0.31122691000000002</v>
      </c>
      <c r="O109" s="36">
        <f>_xlfn.IFNA(INDEX(input_data!$1:$1048576,MATCH($A109,input_data!$C:$C,0),MATCH(O$4,input_data!$1:$1,0)),"")</f>
        <v>15.552567659999999</v>
      </c>
      <c r="P109" s="37">
        <f>_xlfn.IFNA(INDEX(input_data!$1:$1048576,MATCH($A109,input_data!$C:$C,0),MATCH(P$4,input_data!$1:$1,0)),"")</f>
        <v>143437.351</v>
      </c>
      <c r="Q109" s="199">
        <f>_xlfn.IFNA(INDEX(input_data!$1:$1048576,MATCH($A109,input_data!$C:$C,0),MATCH(Q$4,input_data!$1:$1,0)),"")</f>
        <v>108.42759959999999</v>
      </c>
      <c r="R109" s="43"/>
    </row>
    <row r="110" spans="1:18" x14ac:dyDescent="0.25">
      <c r="A110" s="42" t="s">
        <v>331</v>
      </c>
      <c r="B110" s="6" t="s">
        <v>994</v>
      </c>
      <c r="C110" s="35"/>
      <c r="D110" s="42" t="s">
        <v>332</v>
      </c>
      <c r="E110" s="6" t="s">
        <v>876</v>
      </c>
      <c r="F110" s="6" t="s">
        <v>877</v>
      </c>
      <c r="G110" s="39">
        <f>_xlfn.IFNA(INDEX(input_data!$1:$1048576,MATCH($A110,input_data!$C:$C,0),MATCH(G$4,input_data!$1:$1,0)),"")</f>
        <v>3.7759130299999999</v>
      </c>
      <c r="H110" s="39">
        <f>_xlfn.IFNA(INDEX(input_data!$1:$1048576,MATCH($A110,input_data!$C:$C,0),MATCH(H$4,input_data!$1:$1,0)),"")</f>
        <v>2.2516825599999999</v>
      </c>
      <c r="I110" s="39">
        <f>_xlfn.IFNA(INDEX(input_data!$1:$1048576,MATCH($A110,input_data!$C:$C,0),MATCH(I$4,input_data!$1:$1,0)),"")</f>
        <v>0</v>
      </c>
      <c r="J110" s="39">
        <f>_xlfn.IFNA(INDEX(input_data!$1:$1048576,MATCH($A110,input_data!$C:$C,0),MATCH(J$4,input_data!$1:$1,0)),"")</f>
        <v>16.671155710000001</v>
      </c>
      <c r="K110" s="39">
        <f>_xlfn.IFNA(INDEX(input_data!$1:$1048576,MATCH($A110,input_data!$C:$C,0),MATCH(K$4,input_data!$1:$1,0)),"")</f>
        <v>0.62423339</v>
      </c>
      <c r="L110" s="39">
        <f>_xlfn.IFNA(INDEX(input_data!$1:$1048576,MATCH($A110,input_data!$C:$C,0),MATCH(L$4,input_data!$1:$1,0)),"")</f>
        <v>0</v>
      </c>
      <c r="M110" s="39">
        <f>_xlfn.IFNA(INDEX(input_data!$1:$1048576,MATCH($A110,input_data!$C:$C,0),MATCH(M$4,input_data!$1:$1,0)),"")</f>
        <v>0</v>
      </c>
      <c r="N110" s="39">
        <f>_xlfn.IFNA(INDEX(input_data!$1:$1048576,MATCH($A110,input_data!$C:$C,0),MATCH(N$4,input_data!$1:$1,0)),"")</f>
        <v>0.47067717999999997</v>
      </c>
      <c r="O110" s="36">
        <f>_xlfn.IFNA(INDEX(input_data!$1:$1048576,MATCH($A110,input_data!$C:$C,0),MATCH(O$4,input_data!$1:$1,0)),"")</f>
        <v>23.793661879999998</v>
      </c>
      <c r="P110" s="37">
        <f>_xlfn.IFNA(INDEX(input_data!$1:$1048576,MATCH($A110,input_data!$C:$C,0),MATCH(P$4,input_data!$1:$1,0)),"")</f>
        <v>142473.231</v>
      </c>
      <c r="Q110" s="199">
        <f>_xlfn.IFNA(INDEX(input_data!$1:$1048576,MATCH($A110,input_data!$C:$C,0),MATCH(Q$4,input_data!$1:$1,0)),"")</f>
        <v>167.00443802000001</v>
      </c>
      <c r="R110" s="43"/>
    </row>
    <row r="111" spans="1:18" x14ac:dyDescent="0.25">
      <c r="A111" s="42" t="s">
        <v>333</v>
      </c>
      <c r="B111" s="6" t="s">
        <v>995</v>
      </c>
      <c r="C111" s="35"/>
      <c r="D111" s="42" t="s">
        <v>334</v>
      </c>
      <c r="E111" s="6" t="s">
        <v>892</v>
      </c>
      <c r="F111" s="6" t="s">
        <v>893</v>
      </c>
      <c r="G111" s="39">
        <f>_xlfn.IFNA(INDEX(input_data!$1:$1048576,MATCH($A111,input_data!$C:$C,0),MATCH(G$4,input_data!$1:$1,0)),"")</f>
        <v>100.57904777</v>
      </c>
      <c r="H111" s="39">
        <f>_xlfn.IFNA(INDEX(input_data!$1:$1048576,MATCH($A111,input_data!$C:$C,0),MATCH(H$4,input_data!$1:$1,0)),"")</f>
        <v>58.9789569</v>
      </c>
      <c r="I111" s="39">
        <f>_xlfn.IFNA(INDEX(input_data!$1:$1048576,MATCH($A111,input_data!$C:$C,0),MATCH(I$4,input_data!$1:$1,0)),"")</f>
        <v>11.72601356</v>
      </c>
      <c r="J111" s="39">
        <f>_xlfn.IFNA(INDEX(input_data!$1:$1048576,MATCH($A111,input_data!$C:$C,0),MATCH(J$4,input_data!$1:$1,0)),"")</f>
        <v>164.11754995000001</v>
      </c>
      <c r="K111" s="39">
        <f>_xlfn.IFNA(INDEX(input_data!$1:$1048576,MATCH($A111,input_data!$C:$C,0),MATCH(K$4,input_data!$1:$1,0)),"")</f>
        <v>6.6069680899999996</v>
      </c>
      <c r="L111" s="39">
        <f>_xlfn.IFNA(INDEX(input_data!$1:$1048576,MATCH($A111,input_data!$C:$C,0),MATCH(L$4,input_data!$1:$1,0)),"")</f>
        <v>2.1117330000000001</v>
      </c>
      <c r="M111" s="39">
        <f>_xlfn.IFNA(INDEX(input_data!$1:$1048576,MATCH($A111,input_data!$C:$C,0),MATCH(M$4,input_data!$1:$1,0)),"")</f>
        <v>0</v>
      </c>
      <c r="N111" s="39">
        <f>_xlfn.IFNA(INDEX(input_data!$1:$1048576,MATCH($A111,input_data!$C:$C,0),MATCH(N$4,input_data!$1:$1,0)),"")</f>
        <v>6.9329645700000002</v>
      </c>
      <c r="O111" s="36">
        <f>_xlfn.IFNA(INDEX(input_data!$1:$1048576,MATCH($A111,input_data!$C:$C,0),MATCH(O$4,input_data!$1:$1,0)),"")</f>
        <v>351.05323385000003</v>
      </c>
      <c r="P111" s="37">
        <f>_xlfn.IFNA(INDEX(input_data!$1:$1048576,MATCH($A111,input_data!$C:$C,0),MATCH(P$4,input_data!$1:$1,0)),"")</f>
        <v>332362.62</v>
      </c>
      <c r="Q111" s="199">
        <f>_xlfn.IFNA(INDEX(input_data!$1:$1048576,MATCH($A111,input_data!$C:$C,0),MATCH(Q$4,input_data!$1:$1,0)),"")</f>
        <v>1056.2356075</v>
      </c>
      <c r="R111" s="43"/>
    </row>
    <row r="112" spans="1:18" x14ac:dyDescent="0.25">
      <c r="A112" s="42" t="s">
        <v>335</v>
      </c>
      <c r="B112" s="6" t="s">
        <v>996</v>
      </c>
      <c r="C112" s="35"/>
      <c r="D112" s="42" t="s">
        <v>336</v>
      </c>
      <c r="E112" s="6" t="s">
        <v>889</v>
      </c>
      <c r="F112" s="6" t="s">
        <v>877</v>
      </c>
      <c r="G112" s="39">
        <f>_xlfn.IFNA(INDEX(input_data!$1:$1048576,MATCH($A112,input_data!$C:$C,0),MATCH(G$4,input_data!$1:$1,0)),"")</f>
        <v>7.0914862200000002</v>
      </c>
      <c r="H112" s="39">
        <f>_xlfn.IFNA(INDEX(input_data!$1:$1048576,MATCH($A112,input_data!$C:$C,0),MATCH(H$4,input_data!$1:$1,0)),"")</f>
        <v>1.58222168</v>
      </c>
      <c r="I112" s="39">
        <f>_xlfn.IFNA(INDEX(input_data!$1:$1048576,MATCH($A112,input_data!$C:$C,0),MATCH(I$4,input_data!$1:$1,0)),"")</f>
        <v>0</v>
      </c>
      <c r="J112" s="39">
        <f>_xlfn.IFNA(INDEX(input_data!$1:$1048576,MATCH($A112,input_data!$C:$C,0),MATCH(J$4,input_data!$1:$1,0)),"")</f>
        <v>9.2881391999999998</v>
      </c>
      <c r="K112" s="39">
        <f>_xlfn.IFNA(INDEX(input_data!$1:$1048576,MATCH($A112,input_data!$C:$C,0),MATCH(K$4,input_data!$1:$1,0)),"")</f>
        <v>0.46130964000000002</v>
      </c>
      <c r="L112" s="39">
        <f>_xlfn.IFNA(INDEX(input_data!$1:$1048576,MATCH($A112,input_data!$C:$C,0),MATCH(L$4,input_data!$1:$1,0)),"")</f>
        <v>0</v>
      </c>
      <c r="M112" s="39">
        <f>_xlfn.IFNA(INDEX(input_data!$1:$1048576,MATCH($A112,input_data!$C:$C,0),MATCH(M$4,input_data!$1:$1,0)),"")</f>
        <v>0</v>
      </c>
      <c r="N112" s="39">
        <f>_xlfn.IFNA(INDEX(input_data!$1:$1048576,MATCH($A112,input_data!$C:$C,0),MATCH(N$4,input_data!$1:$1,0)),"")</f>
        <v>0.46808893000000001</v>
      </c>
      <c r="O112" s="36">
        <f>_xlfn.IFNA(INDEX(input_data!$1:$1048576,MATCH($A112,input_data!$C:$C,0),MATCH(O$4,input_data!$1:$1,0)),"")</f>
        <v>18.891245680000001</v>
      </c>
      <c r="P112" s="37">
        <f>_xlfn.IFNA(INDEX(input_data!$1:$1048576,MATCH($A112,input_data!$C:$C,0),MATCH(P$4,input_data!$1:$1,0)),"")</f>
        <v>136422.83499999999</v>
      </c>
      <c r="Q112" s="199">
        <f>_xlfn.IFNA(INDEX(input_data!$1:$1048576,MATCH($A112,input_data!$C:$C,0),MATCH(Q$4,input_data!$1:$1,0)),"")</f>
        <v>138.47568611</v>
      </c>
      <c r="R112" s="43"/>
    </row>
    <row r="113" spans="1:18" x14ac:dyDescent="0.25">
      <c r="A113" s="42" t="s">
        <v>337</v>
      </c>
      <c r="B113" s="6" t="s">
        <v>997</v>
      </c>
      <c r="C113" s="35"/>
      <c r="D113" s="42" t="s">
        <v>338</v>
      </c>
      <c r="E113" s="6" t="s">
        <v>876</v>
      </c>
      <c r="F113" s="6" t="s">
        <v>877</v>
      </c>
      <c r="G113" s="39">
        <f>_xlfn.IFNA(INDEX(input_data!$1:$1048576,MATCH($A113,input_data!$C:$C,0),MATCH(G$4,input_data!$1:$1,0)),"")</f>
        <v>2.2425905400000001</v>
      </c>
      <c r="H113" s="39">
        <f>_xlfn.IFNA(INDEX(input_data!$1:$1048576,MATCH($A113,input_data!$C:$C,0),MATCH(H$4,input_data!$1:$1,0)),"")</f>
        <v>0.71999718999999995</v>
      </c>
      <c r="I113" s="39">
        <f>_xlfn.IFNA(INDEX(input_data!$1:$1048576,MATCH($A113,input_data!$C:$C,0),MATCH(I$4,input_data!$1:$1,0)),"")</f>
        <v>0</v>
      </c>
      <c r="J113" s="39">
        <f>_xlfn.IFNA(INDEX(input_data!$1:$1048576,MATCH($A113,input_data!$C:$C,0),MATCH(J$4,input_data!$1:$1,0)),"")</f>
        <v>7.6360420099999997</v>
      </c>
      <c r="K113" s="39">
        <f>_xlfn.IFNA(INDEX(input_data!$1:$1048576,MATCH($A113,input_data!$C:$C,0),MATCH(K$4,input_data!$1:$1,0)),"")</f>
        <v>0.39254123000000002</v>
      </c>
      <c r="L113" s="39">
        <f>_xlfn.IFNA(INDEX(input_data!$1:$1048576,MATCH($A113,input_data!$C:$C,0),MATCH(L$4,input_data!$1:$1,0)),"")</f>
        <v>0</v>
      </c>
      <c r="M113" s="39">
        <f>_xlfn.IFNA(INDEX(input_data!$1:$1048576,MATCH($A113,input_data!$C:$C,0),MATCH(M$4,input_data!$1:$1,0)),"")</f>
        <v>0</v>
      </c>
      <c r="N113" s="39">
        <f>_xlfn.IFNA(INDEX(input_data!$1:$1048576,MATCH($A113,input_data!$C:$C,0),MATCH(N$4,input_data!$1:$1,0)),"")</f>
        <v>0.35882521000000001</v>
      </c>
      <c r="O113" s="36">
        <f>_xlfn.IFNA(INDEX(input_data!$1:$1048576,MATCH($A113,input_data!$C:$C,0),MATCH(O$4,input_data!$1:$1,0)),"")</f>
        <v>11.34999618</v>
      </c>
      <c r="P113" s="37">
        <f>_xlfn.IFNA(INDEX(input_data!$1:$1048576,MATCH($A113,input_data!$C:$C,0),MATCH(P$4,input_data!$1:$1,0)),"")</f>
        <v>82756.884000000005</v>
      </c>
      <c r="Q113" s="199">
        <f>_xlfn.IFNA(INDEX(input_data!$1:$1048576,MATCH($A113,input_data!$C:$C,0),MATCH(Q$4,input_data!$1:$1,0)),"")</f>
        <v>137.14866527999999</v>
      </c>
      <c r="R113" s="43"/>
    </row>
    <row r="114" spans="1:18" x14ac:dyDescent="0.25">
      <c r="A114" s="42" t="s">
        <v>339</v>
      </c>
      <c r="B114" s="6" t="s">
        <v>998</v>
      </c>
      <c r="C114" s="35"/>
      <c r="D114" s="42" t="s">
        <v>340</v>
      </c>
      <c r="E114" s="6" t="s">
        <v>880</v>
      </c>
      <c r="F114" s="6" t="s">
        <v>877</v>
      </c>
      <c r="G114" s="39">
        <f>_xlfn.IFNA(INDEX(input_data!$1:$1048576,MATCH($A114,input_data!$C:$C,0),MATCH(G$4,input_data!$1:$1,0)),"")</f>
        <v>5.0816289399999999</v>
      </c>
      <c r="H114" s="39">
        <f>_xlfn.IFNA(INDEX(input_data!$1:$1048576,MATCH($A114,input_data!$C:$C,0),MATCH(H$4,input_data!$1:$1,0)),"")</f>
        <v>0.87047796</v>
      </c>
      <c r="I114" s="39">
        <f>_xlfn.IFNA(INDEX(input_data!$1:$1048576,MATCH($A114,input_data!$C:$C,0),MATCH(I$4,input_data!$1:$1,0)),"")</f>
        <v>0</v>
      </c>
      <c r="J114" s="39">
        <f>_xlfn.IFNA(INDEX(input_data!$1:$1048576,MATCH($A114,input_data!$C:$C,0),MATCH(J$4,input_data!$1:$1,0)),"")</f>
        <v>7.3793374500000004</v>
      </c>
      <c r="K114" s="39">
        <f>_xlfn.IFNA(INDEX(input_data!$1:$1048576,MATCH($A114,input_data!$C:$C,0),MATCH(K$4,input_data!$1:$1,0)),"")</f>
        <v>0.18712867</v>
      </c>
      <c r="L114" s="39">
        <f>_xlfn.IFNA(INDEX(input_data!$1:$1048576,MATCH($A114,input_data!$C:$C,0),MATCH(L$4,input_data!$1:$1,0)),"")</f>
        <v>0</v>
      </c>
      <c r="M114" s="39">
        <f>_xlfn.IFNA(INDEX(input_data!$1:$1048576,MATCH($A114,input_data!$C:$C,0),MATCH(M$4,input_data!$1:$1,0)),"")</f>
        <v>0</v>
      </c>
      <c r="N114" s="39">
        <f>_xlfn.IFNA(INDEX(input_data!$1:$1048576,MATCH($A114,input_data!$C:$C,0),MATCH(N$4,input_data!$1:$1,0)),"")</f>
        <v>0.18718777</v>
      </c>
      <c r="O114" s="36">
        <f>_xlfn.IFNA(INDEX(input_data!$1:$1048576,MATCH($A114,input_data!$C:$C,0),MATCH(O$4,input_data!$1:$1,0)),"")</f>
        <v>13.70576078</v>
      </c>
      <c r="P114" s="37">
        <f>_xlfn.IFNA(INDEX(input_data!$1:$1048576,MATCH($A114,input_data!$C:$C,0),MATCH(P$4,input_data!$1:$1,0)),"")</f>
        <v>113307.63499999999</v>
      </c>
      <c r="Q114" s="199">
        <f>_xlfn.IFNA(INDEX(input_data!$1:$1048576,MATCH($A114,input_data!$C:$C,0),MATCH(Q$4,input_data!$1:$1,0)),"")</f>
        <v>120.9606112</v>
      </c>
      <c r="R114" s="43"/>
    </row>
    <row r="115" spans="1:18" x14ac:dyDescent="0.25">
      <c r="A115" s="42" t="s">
        <v>341</v>
      </c>
      <c r="B115" s="6" t="s">
        <v>999</v>
      </c>
      <c r="C115" s="35"/>
      <c r="D115" s="42" t="s">
        <v>342</v>
      </c>
      <c r="E115" s="6" t="s">
        <v>889</v>
      </c>
      <c r="F115" s="6" t="s">
        <v>937</v>
      </c>
      <c r="G115" s="39">
        <f>_xlfn.IFNA(INDEX(input_data!$1:$1048576,MATCH($A115,input_data!$C:$C,0),MATCH(G$4,input_data!$1:$1,0)),"")</f>
        <v>242.24957671000001</v>
      </c>
      <c r="H115" s="39">
        <f>_xlfn.IFNA(INDEX(input_data!$1:$1048576,MATCH($A115,input_data!$C:$C,0),MATCH(H$4,input_data!$1:$1,0)),"")</f>
        <v>181.90429484000001</v>
      </c>
      <c r="I115" s="39">
        <f>_xlfn.IFNA(INDEX(input_data!$1:$1048576,MATCH($A115,input_data!$C:$C,0),MATCH(I$4,input_data!$1:$1,0)),"")</f>
        <v>46.380576480000002</v>
      </c>
      <c r="J115" s="39">
        <f>_xlfn.IFNA(INDEX(input_data!$1:$1048576,MATCH($A115,input_data!$C:$C,0),MATCH(J$4,input_data!$1:$1,0)),"")</f>
        <v>848.28291835000005</v>
      </c>
      <c r="K115" s="39">
        <f>_xlfn.IFNA(INDEX(input_data!$1:$1048576,MATCH($A115,input_data!$C:$C,0),MATCH(K$4,input_data!$1:$1,0)),"")</f>
        <v>3.6474120000000001</v>
      </c>
      <c r="L115" s="39">
        <f>_xlfn.IFNA(INDEX(input_data!$1:$1048576,MATCH($A115,input_data!$C:$C,0),MATCH(L$4,input_data!$1:$1,0)),"")</f>
        <v>4.9903329999999997</v>
      </c>
      <c r="M115" s="39">
        <f>_xlfn.IFNA(INDEX(input_data!$1:$1048576,MATCH($A115,input_data!$C:$C,0),MATCH(M$4,input_data!$1:$1,0)),"")</f>
        <v>0</v>
      </c>
      <c r="N115" s="39">
        <f>_xlfn.IFNA(INDEX(input_data!$1:$1048576,MATCH($A115,input_data!$C:$C,0),MATCH(N$4,input_data!$1:$1,0)),"")</f>
        <v>3.42955678</v>
      </c>
      <c r="O115" s="36">
        <f>_xlfn.IFNA(INDEX(input_data!$1:$1048576,MATCH($A115,input_data!$C:$C,0),MATCH(O$4,input_data!$1:$1,0)),"")</f>
        <v>1330.88466816</v>
      </c>
      <c r="P115" s="37">
        <f>_xlfn.IFNA(INDEX(input_data!$1:$1048576,MATCH($A115,input_data!$C:$C,0),MATCH(P$4,input_data!$1:$1,0)),"")</f>
        <v>1549576.2120000001</v>
      </c>
      <c r="Q115" s="199">
        <f>_xlfn.IFNA(INDEX(input_data!$1:$1048576,MATCH($A115,input_data!$C:$C,0),MATCH(Q$4,input_data!$1:$1,0)),"")</f>
        <v>858.87009483999998</v>
      </c>
      <c r="R115" s="43"/>
    </row>
    <row r="116" spans="1:18" x14ac:dyDescent="0.25">
      <c r="A116" s="42" t="s">
        <v>343</v>
      </c>
      <c r="B116" s="6" t="s">
        <v>1000</v>
      </c>
      <c r="C116" s="35"/>
      <c r="D116" s="42" t="s">
        <v>344</v>
      </c>
      <c r="E116" s="6" t="s">
        <v>889</v>
      </c>
      <c r="F116" s="6" t="s">
        <v>887</v>
      </c>
      <c r="G116" s="39">
        <f>_xlfn.IFNA(INDEX(input_data!$1:$1048576,MATCH($A116,input_data!$C:$C,0),MATCH(G$4,input_data!$1:$1,0)),"")</f>
        <v>23.108394950000001</v>
      </c>
      <c r="H116" s="39">
        <f>_xlfn.IFNA(INDEX(input_data!$1:$1048576,MATCH($A116,input_data!$C:$C,0),MATCH(H$4,input_data!$1:$1,0)),"")</f>
        <v>15.40974551</v>
      </c>
      <c r="I116" s="39">
        <f>_xlfn.IFNA(INDEX(input_data!$1:$1048576,MATCH($A116,input_data!$C:$C,0),MATCH(I$4,input_data!$1:$1,0)),"")</f>
        <v>0</v>
      </c>
      <c r="J116" s="39">
        <f>_xlfn.IFNA(INDEX(input_data!$1:$1048576,MATCH($A116,input_data!$C:$C,0),MATCH(J$4,input_data!$1:$1,0)),"")</f>
        <v>55.428485649999999</v>
      </c>
      <c r="K116" s="39">
        <f>_xlfn.IFNA(INDEX(input_data!$1:$1048576,MATCH($A116,input_data!$C:$C,0),MATCH(K$4,input_data!$1:$1,0)),"")</f>
        <v>0</v>
      </c>
      <c r="L116" s="39">
        <f>_xlfn.IFNA(INDEX(input_data!$1:$1048576,MATCH($A116,input_data!$C:$C,0),MATCH(L$4,input_data!$1:$1,0)),"")</f>
        <v>0</v>
      </c>
      <c r="M116" s="39">
        <f>_xlfn.IFNA(INDEX(input_data!$1:$1048576,MATCH($A116,input_data!$C:$C,0),MATCH(M$4,input_data!$1:$1,0)),"")</f>
        <v>0</v>
      </c>
      <c r="N116" s="39">
        <f>_xlfn.IFNA(INDEX(input_data!$1:$1048576,MATCH($A116,input_data!$C:$C,0),MATCH(N$4,input_data!$1:$1,0)),"")</f>
        <v>3.8959999999999998E-4</v>
      </c>
      <c r="O116" s="36">
        <f>_xlfn.IFNA(INDEX(input_data!$1:$1048576,MATCH($A116,input_data!$C:$C,0),MATCH(O$4,input_data!$1:$1,0)),"")</f>
        <v>93.947015710000002</v>
      </c>
      <c r="P116" s="37">
        <f>_xlfn.IFNA(INDEX(input_data!$1:$1048576,MATCH($A116,input_data!$C:$C,0),MATCH(P$4,input_data!$1:$1,0)),"")</f>
        <v>1912702.9140000001</v>
      </c>
      <c r="Q116" s="199">
        <f>_xlfn.IFNA(INDEX(input_data!$1:$1048576,MATCH($A116,input_data!$C:$C,0),MATCH(Q$4,input_data!$1:$1,0)),"")</f>
        <v>49.11741129</v>
      </c>
      <c r="R116" s="43"/>
    </row>
    <row r="117" spans="1:18" x14ac:dyDescent="0.25">
      <c r="A117" s="42" t="s">
        <v>345</v>
      </c>
      <c r="B117" s="6" t="s">
        <v>1001</v>
      </c>
      <c r="C117" s="35"/>
      <c r="D117" s="42" t="s">
        <v>346</v>
      </c>
      <c r="E117" s="6" t="s">
        <v>886</v>
      </c>
      <c r="F117" s="6" t="s">
        <v>877</v>
      </c>
      <c r="G117" s="39">
        <f>_xlfn.IFNA(INDEX(input_data!$1:$1048576,MATCH($A117,input_data!$C:$C,0),MATCH(G$4,input_data!$1:$1,0)),"")</f>
        <v>9.7182143599999993</v>
      </c>
      <c r="H117" s="39">
        <f>_xlfn.IFNA(INDEX(input_data!$1:$1048576,MATCH($A117,input_data!$C:$C,0),MATCH(H$4,input_data!$1:$1,0)),"")</f>
        <v>2.46434357</v>
      </c>
      <c r="I117" s="39">
        <f>_xlfn.IFNA(INDEX(input_data!$1:$1048576,MATCH($A117,input_data!$C:$C,0),MATCH(I$4,input_data!$1:$1,0)),"")</f>
        <v>0</v>
      </c>
      <c r="J117" s="39">
        <f>_xlfn.IFNA(INDEX(input_data!$1:$1048576,MATCH($A117,input_data!$C:$C,0),MATCH(J$4,input_data!$1:$1,0)),"")</f>
        <v>7.0425466500000002</v>
      </c>
      <c r="K117" s="39">
        <f>_xlfn.IFNA(INDEX(input_data!$1:$1048576,MATCH($A117,input_data!$C:$C,0),MATCH(K$4,input_data!$1:$1,0)),"")</f>
        <v>2.18910048</v>
      </c>
      <c r="L117" s="39">
        <f>_xlfn.IFNA(INDEX(input_data!$1:$1048576,MATCH($A117,input_data!$C:$C,0),MATCH(L$4,input_data!$1:$1,0)),"")</f>
        <v>0</v>
      </c>
      <c r="M117" s="39">
        <f>_xlfn.IFNA(INDEX(input_data!$1:$1048576,MATCH($A117,input_data!$C:$C,0),MATCH(M$4,input_data!$1:$1,0)),"")</f>
        <v>0</v>
      </c>
      <c r="N117" s="39">
        <f>_xlfn.IFNA(INDEX(input_data!$1:$1048576,MATCH($A117,input_data!$C:$C,0),MATCH(N$4,input_data!$1:$1,0)),"")</f>
        <v>0.48717108999999997</v>
      </c>
      <c r="O117" s="36">
        <f>_xlfn.IFNA(INDEX(input_data!$1:$1048576,MATCH($A117,input_data!$C:$C,0),MATCH(O$4,input_data!$1:$1,0)),"")</f>
        <v>21.901376150000001</v>
      </c>
      <c r="P117" s="37">
        <f>_xlfn.IFNA(INDEX(input_data!$1:$1048576,MATCH($A117,input_data!$C:$C,0),MATCH(P$4,input_data!$1:$1,0)),"")</f>
        <v>140651.47399999999</v>
      </c>
      <c r="Q117" s="199">
        <f>_xlfn.IFNA(INDEX(input_data!$1:$1048576,MATCH($A117,input_data!$C:$C,0),MATCH(Q$4,input_data!$1:$1,0)),"")</f>
        <v>155.71380468000001</v>
      </c>
      <c r="R117" s="43"/>
    </row>
    <row r="118" spans="1:18" x14ac:dyDescent="0.25">
      <c r="A118" s="42" t="s">
        <v>347</v>
      </c>
      <c r="B118" s="6" t="s">
        <v>1002</v>
      </c>
      <c r="C118" s="35"/>
      <c r="D118" s="42" t="s">
        <v>348</v>
      </c>
      <c r="E118" s="6" t="s">
        <v>876</v>
      </c>
      <c r="F118" s="6" t="s">
        <v>877</v>
      </c>
      <c r="G118" s="39">
        <f>_xlfn.IFNA(INDEX(input_data!$1:$1048576,MATCH($A118,input_data!$C:$C,0),MATCH(G$4,input_data!$1:$1,0)),"")</f>
        <v>3.0294181299999998</v>
      </c>
      <c r="H118" s="39">
        <f>_xlfn.IFNA(INDEX(input_data!$1:$1048576,MATCH($A118,input_data!$C:$C,0),MATCH(H$4,input_data!$1:$1,0)),"")</f>
        <v>0.71088510999999999</v>
      </c>
      <c r="I118" s="39">
        <f>_xlfn.IFNA(INDEX(input_data!$1:$1048576,MATCH($A118,input_data!$C:$C,0),MATCH(I$4,input_data!$1:$1,0)),"")</f>
        <v>0</v>
      </c>
      <c r="J118" s="39">
        <f>_xlfn.IFNA(INDEX(input_data!$1:$1048576,MATCH($A118,input_data!$C:$C,0),MATCH(J$4,input_data!$1:$1,0)),"")</f>
        <v>8.2129489499999995</v>
      </c>
      <c r="K118" s="39">
        <f>_xlfn.IFNA(INDEX(input_data!$1:$1048576,MATCH($A118,input_data!$C:$C,0),MATCH(K$4,input_data!$1:$1,0)),"")</f>
        <v>0.53378099000000001</v>
      </c>
      <c r="L118" s="39">
        <f>_xlfn.IFNA(INDEX(input_data!$1:$1048576,MATCH($A118,input_data!$C:$C,0),MATCH(L$4,input_data!$1:$1,0)),"")</f>
        <v>0</v>
      </c>
      <c r="M118" s="39">
        <f>_xlfn.IFNA(INDEX(input_data!$1:$1048576,MATCH($A118,input_data!$C:$C,0),MATCH(M$4,input_data!$1:$1,0)),"")</f>
        <v>0</v>
      </c>
      <c r="N118" s="39">
        <f>_xlfn.IFNA(INDEX(input_data!$1:$1048576,MATCH($A118,input_data!$C:$C,0),MATCH(N$4,input_data!$1:$1,0)),"")</f>
        <v>0.24556644999999999</v>
      </c>
      <c r="O118" s="36">
        <f>_xlfn.IFNA(INDEX(input_data!$1:$1048576,MATCH($A118,input_data!$C:$C,0),MATCH(O$4,input_data!$1:$1,0)),"")</f>
        <v>12.732599629999999</v>
      </c>
      <c r="P118" s="37">
        <f>_xlfn.IFNA(INDEX(input_data!$1:$1048576,MATCH($A118,input_data!$C:$C,0),MATCH(P$4,input_data!$1:$1,0)),"")</f>
        <v>114595.461</v>
      </c>
      <c r="Q118" s="199">
        <f>_xlfn.IFNA(INDEX(input_data!$1:$1048576,MATCH($A118,input_data!$C:$C,0),MATCH(Q$4,input_data!$1:$1,0)),"")</f>
        <v>111.10910955999999</v>
      </c>
      <c r="R118" s="43"/>
    </row>
    <row r="119" spans="1:18" x14ac:dyDescent="0.25">
      <c r="A119" s="42" t="s">
        <v>349</v>
      </c>
      <c r="B119" s="6" t="s">
        <v>1003</v>
      </c>
      <c r="C119" s="35"/>
      <c r="D119" s="42" t="s">
        <v>350</v>
      </c>
      <c r="E119" s="6" t="s">
        <v>889</v>
      </c>
      <c r="F119" s="6" t="s">
        <v>877</v>
      </c>
      <c r="G119" s="39">
        <f>_xlfn.IFNA(INDEX(input_data!$1:$1048576,MATCH($A119,input_data!$C:$C,0),MATCH(G$4,input_data!$1:$1,0)),"")</f>
        <v>5.7815912200000001</v>
      </c>
      <c r="H119" s="39">
        <f>_xlfn.IFNA(INDEX(input_data!$1:$1048576,MATCH($A119,input_data!$C:$C,0),MATCH(H$4,input_data!$1:$1,0)),"")</f>
        <v>1.45738788</v>
      </c>
      <c r="I119" s="39">
        <f>_xlfn.IFNA(INDEX(input_data!$1:$1048576,MATCH($A119,input_data!$C:$C,0),MATCH(I$4,input_data!$1:$1,0)),"")</f>
        <v>0</v>
      </c>
      <c r="J119" s="39">
        <f>_xlfn.IFNA(INDEX(input_data!$1:$1048576,MATCH($A119,input_data!$C:$C,0),MATCH(J$4,input_data!$1:$1,0)),"")</f>
        <v>8.04397509</v>
      </c>
      <c r="K119" s="39">
        <f>_xlfn.IFNA(INDEX(input_data!$1:$1048576,MATCH($A119,input_data!$C:$C,0),MATCH(K$4,input_data!$1:$1,0)),"")</f>
        <v>0.68410956999999994</v>
      </c>
      <c r="L119" s="39">
        <f>_xlfn.IFNA(INDEX(input_data!$1:$1048576,MATCH($A119,input_data!$C:$C,0),MATCH(L$4,input_data!$1:$1,0)),"")</f>
        <v>0</v>
      </c>
      <c r="M119" s="39">
        <f>_xlfn.IFNA(INDEX(input_data!$1:$1048576,MATCH($A119,input_data!$C:$C,0),MATCH(M$4,input_data!$1:$1,0)),"")</f>
        <v>0</v>
      </c>
      <c r="N119" s="39">
        <f>_xlfn.IFNA(INDEX(input_data!$1:$1048576,MATCH($A119,input_data!$C:$C,0),MATCH(N$4,input_data!$1:$1,0)),"")</f>
        <v>0.27960487000000001</v>
      </c>
      <c r="O119" s="36">
        <f>_xlfn.IFNA(INDEX(input_data!$1:$1048576,MATCH($A119,input_data!$C:$C,0),MATCH(O$4,input_data!$1:$1,0)),"")</f>
        <v>16.246668639999999</v>
      </c>
      <c r="P119" s="37">
        <f>_xlfn.IFNA(INDEX(input_data!$1:$1048576,MATCH($A119,input_data!$C:$C,0),MATCH(P$4,input_data!$1:$1,0)),"")</f>
        <v>104491.886</v>
      </c>
      <c r="Q119" s="199">
        <f>_xlfn.IFNA(INDEX(input_data!$1:$1048576,MATCH($A119,input_data!$C:$C,0),MATCH(Q$4,input_data!$1:$1,0)),"")</f>
        <v>155.48258586</v>
      </c>
      <c r="R119" s="43"/>
    </row>
    <row r="120" spans="1:18" x14ac:dyDescent="0.25">
      <c r="A120" s="42" t="s">
        <v>351</v>
      </c>
      <c r="B120" s="6" t="s">
        <v>1004</v>
      </c>
      <c r="C120" s="35"/>
      <c r="D120" s="42" t="s">
        <v>352</v>
      </c>
      <c r="E120" s="6" t="s">
        <v>876</v>
      </c>
      <c r="F120" s="6" t="s">
        <v>877</v>
      </c>
      <c r="G120" s="39">
        <f>_xlfn.IFNA(INDEX(input_data!$1:$1048576,MATCH($A120,input_data!$C:$C,0),MATCH(G$4,input_data!$1:$1,0)),"")</f>
        <v>8.3499165000000009</v>
      </c>
      <c r="H120" s="39">
        <f>_xlfn.IFNA(INDEX(input_data!$1:$1048576,MATCH($A120,input_data!$C:$C,0),MATCH(H$4,input_data!$1:$1,0)),"")</f>
        <v>1.76292947</v>
      </c>
      <c r="I120" s="39">
        <f>_xlfn.IFNA(INDEX(input_data!$1:$1048576,MATCH($A120,input_data!$C:$C,0),MATCH(I$4,input_data!$1:$1,0)),"")</f>
        <v>0</v>
      </c>
      <c r="J120" s="39">
        <f>_xlfn.IFNA(INDEX(input_data!$1:$1048576,MATCH($A120,input_data!$C:$C,0),MATCH(J$4,input_data!$1:$1,0)),"")</f>
        <v>11.976346960000001</v>
      </c>
      <c r="K120" s="39">
        <f>_xlfn.IFNA(INDEX(input_data!$1:$1048576,MATCH($A120,input_data!$C:$C,0),MATCH(K$4,input_data!$1:$1,0)),"")</f>
        <v>0.42777880000000001</v>
      </c>
      <c r="L120" s="39">
        <f>_xlfn.IFNA(INDEX(input_data!$1:$1048576,MATCH($A120,input_data!$C:$C,0),MATCH(L$4,input_data!$1:$1,0)),"")</f>
        <v>0</v>
      </c>
      <c r="M120" s="39">
        <f>_xlfn.IFNA(INDEX(input_data!$1:$1048576,MATCH($A120,input_data!$C:$C,0),MATCH(M$4,input_data!$1:$1,0)),"")</f>
        <v>0</v>
      </c>
      <c r="N120" s="39">
        <f>_xlfn.IFNA(INDEX(input_data!$1:$1048576,MATCH($A120,input_data!$C:$C,0),MATCH(N$4,input_data!$1:$1,0)),"")</f>
        <v>0.41369763999999998</v>
      </c>
      <c r="O120" s="36">
        <f>_xlfn.IFNA(INDEX(input_data!$1:$1048576,MATCH($A120,input_data!$C:$C,0),MATCH(O$4,input_data!$1:$1,0)),"")</f>
        <v>22.93066937</v>
      </c>
      <c r="P120" s="37">
        <f>_xlfn.IFNA(INDEX(input_data!$1:$1048576,MATCH($A120,input_data!$C:$C,0),MATCH(P$4,input_data!$1:$1,0)),"")</f>
        <v>112119.90300000001</v>
      </c>
      <c r="Q120" s="199">
        <f>_xlfn.IFNA(INDEX(input_data!$1:$1048576,MATCH($A120,input_data!$C:$C,0),MATCH(Q$4,input_data!$1:$1,0)),"")</f>
        <v>204.51916883000001</v>
      </c>
      <c r="R120" s="43"/>
    </row>
    <row r="121" spans="1:18" x14ac:dyDescent="0.25">
      <c r="A121" s="42" t="s">
        <v>353</v>
      </c>
      <c r="B121" s="6" t="s">
        <v>1005</v>
      </c>
      <c r="C121" s="35"/>
      <c r="D121" s="42" t="s">
        <v>354</v>
      </c>
      <c r="E121" s="6" t="s">
        <v>886</v>
      </c>
      <c r="F121" s="6" t="s">
        <v>877</v>
      </c>
      <c r="G121" s="39">
        <f>_xlfn.IFNA(INDEX(input_data!$1:$1048576,MATCH($A121,input_data!$C:$C,0),MATCH(G$4,input_data!$1:$1,0)),"")</f>
        <v>4.9872013300000004</v>
      </c>
      <c r="H121" s="39">
        <f>_xlfn.IFNA(INDEX(input_data!$1:$1048576,MATCH($A121,input_data!$C:$C,0),MATCH(H$4,input_data!$1:$1,0)),"")</f>
        <v>1.37963562</v>
      </c>
      <c r="I121" s="39">
        <f>_xlfn.IFNA(INDEX(input_data!$1:$1048576,MATCH($A121,input_data!$C:$C,0),MATCH(I$4,input_data!$1:$1,0)),"")</f>
        <v>0</v>
      </c>
      <c r="J121" s="39">
        <f>_xlfn.IFNA(INDEX(input_data!$1:$1048576,MATCH($A121,input_data!$C:$C,0),MATCH(J$4,input_data!$1:$1,0)),"")</f>
        <v>6.4151975999999999</v>
      </c>
      <c r="K121" s="39">
        <f>_xlfn.IFNA(INDEX(input_data!$1:$1048576,MATCH($A121,input_data!$C:$C,0),MATCH(K$4,input_data!$1:$1,0)),"")</f>
        <v>0.17461649000000001</v>
      </c>
      <c r="L121" s="39">
        <f>_xlfn.IFNA(INDEX(input_data!$1:$1048576,MATCH($A121,input_data!$C:$C,0),MATCH(L$4,input_data!$1:$1,0)),"")</f>
        <v>0</v>
      </c>
      <c r="M121" s="39">
        <f>_xlfn.IFNA(INDEX(input_data!$1:$1048576,MATCH($A121,input_data!$C:$C,0),MATCH(M$4,input_data!$1:$1,0)),"")</f>
        <v>0</v>
      </c>
      <c r="N121" s="39">
        <f>_xlfn.IFNA(INDEX(input_data!$1:$1048576,MATCH($A121,input_data!$C:$C,0),MATCH(N$4,input_data!$1:$1,0)),"")</f>
        <v>0.17368195</v>
      </c>
      <c r="O121" s="36">
        <f>_xlfn.IFNA(INDEX(input_data!$1:$1048576,MATCH($A121,input_data!$C:$C,0),MATCH(O$4,input_data!$1:$1,0)),"")</f>
        <v>13.130332989999999</v>
      </c>
      <c r="P121" s="37">
        <f>_xlfn.IFNA(INDEX(input_data!$1:$1048576,MATCH($A121,input_data!$C:$C,0),MATCH(P$4,input_data!$1:$1,0)),"")</f>
        <v>89121.657000000007</v>
      </c>
      <c r="Q121" s="199">
        <f>_xlfn.IFNA(INDEX(input_data!$1:$1048576,MATCH($A121,input_data!$C:$C,0),MATCH(Q$4,input_data!$1:$1,0)),"")</f>
        <v>147.33044057000001</v>
      </c>
      <c r="R121" s="43"/>
    </row>
    <row r="122" spans="1:18" x14ac:dyDescent="0.25">
      <c r="A122" s="42" t="s">
        <v>355</v>
      </c>
      <c r="B122" s="6" t="s">
        <v>1006</v>
      </c>
      <c r="C122" s="35"/>
      <c r="D122" s="42" t="s">
        <v>356</v>
      </c>
      <c r="E122" s="6" t="s">
        <v>911</v>
      </c>
      <c r="F122" s="6" t="s">
        <v>877</v>
      </c>
      <c r="G122" s="39">
        <f>_xlfn.IFNA(INDEX(input_data!$1:$1048576,MATCH($A122,input_data!$C:$C,0),MATCH(G$4,input_data!$1:$1,0)),"")</f>
        <v>3.7627053699999999</v>
      </c>
      <c r="H122" s="39">
        <f>_xlfn.IFNA(INDEX(input_data!$1:$1048576,MATCH($A122,input_data!$C:$C,0),MATCH(H$4,input_data!$1:$1,0)),"")</f>
        <v>1.7513355799999999</v>
      </c>
      <c r="I122" s="39">
        <f>_xlfn.IFNA(INDEX(input_data!$1:$1048576,MATCH($A122,input_data!$C:$C,0),MATCH(I$4,input_data!$1:$1,0)),"")</f>
        <v>0</v>
      </c>
      <c r="J122" s="39">
        <f>_xlfn.IFNA(INDEX(input_data!$1:$1048576,MATCH($A122,input_data!$C:$C,0),MATCH(J$4,input_data!$1:$1,0)),"")</f>
        <v>7.2606494399999999</v>
      </c>
      <c r="K122" s="39">
        <f>_xlfn.IFNA(INDEX(input_data!$1:$1048576,MATCH($A122,input_data!$C:$C,0),MATCH(K$4,input_data!$1:$1,0)),"")</f>
        <v>0.14162849</v>
      </c>
      <c r="L122" s="39">
        <f>_xlfn.IFNA(INDEX(input_data!$1:$1048576,MATCH($A122,input_data!$C:$C,0),MATCH(L$4,input_data!$1:$1,0)),"")</f>
        <v>0</v>
      </c>
      <c r="M122" s="39">
        <f>_xlfn.IFNA(INDEX(input_data!$1:$1048576,MATCH($A122,input_data!$C:$C,0),MATCH(M$4,input_data!$1:$1,0)),"")</f>
        <v>0</v>
      </c>
      <c r="N122" s="39">
        <f>_xlfn.IFNA(INDEX(input_data!$1:$1048576,MATCH($A122,input_data!$C:$C,0),MATCH(N$4,input_data!$1:$1,0)),"")</f>
        <v>0.13772694999999999</v>
      </c>
      <c r="O122" s="36">
        <f>_xlfn.IFNA(INDEX(input_data!$1:$1048576,MATCH($A122,input_data!$C:$C,0),MATCH(O$4,input_data!$1:$1,0)),"")</f>
        <v>13.05404583</v>
      </c>
      <c r="P122" s="37">
        <f>_xlfn.IFNA(INDEX(input_data!$1:$1048576,MATCH($A122,input_data!$C:$C,0),MATCH(P$4,input_data!$1:$1,0)),"")</f>
        <v>85084.990999999995</v>
      </c>
      <c r="Q122" s="199">
        <f>_xlfn.IFNA(INDEX(input_data!$1:$1048576,MATCH($A122,input_data!$C:$C,0),MATCH(Q$4,input_data!$1:$1,0)),"")</f>
        <v>153.42360242000001</v>
      </c>
      <c r="R122" s="43"/>
    </row>
    <row r="123" spans="1:18" x14ac:dyDescent="0.25">
      <c r="A123" s="42" t="s">
        <v>357</v>
      </c>
      <c r="B123" s="6" t="s">
        <v>1007</v>
      </c>
      <c r="C123" s="35"/>
      <c r="D123" s="42" t="s">
        <v>358</v>
      </c>
      <c r="E123" s="6" t="s">
        <v>956</v>
      </c>
      <c r="F123" s="6" t="s">
        <v>897</v>
      </c>
      <c r="G123" s="39">
        <f>_xlfn.IFNA(INDEX(input_data!$1:$1048576,MATCH($A123,input_data!$C:$C,0),MATCH(G$4,input_data!$1:$1,0)),"")</f>
        <v>77.318006920000002</v>
      </c>
      <c r="H123" s="39">
        <f>_xlfn.IFNA(INDEX(input_data!$1:$1048576,MATCH($A123,input_data!$C:$C,0),MATCH(H$4,input_data!$1:$1,0)),"")</f>
        <v>52.829690980000002</v>
      </c>
      <c r="I123" s="39">
        <f>_xlfn.IFNA(INDEX(input_data!$1:$1048576,MATCH($A123,input_data!$C:$C,0),MATCH(I$4,input_data!$1:$1,0)),"")</f>
        <v>11.38663609</v>
      </c>
      <c r="J123" s="39">
        <f>_xlfn.IFNA(INDEX(input_data!$1:$1048576,MATCH($A123,input_data!$C:$C,0),MATCH(J$4,input_data!$1:$1,0)),"")</f>
        <v>117.47292195</v>
      </c>
      <c r="K123" s="39">
        <f>_xlfn.IFNA(INDEX(input_data!$1:$1048576,MATCH($A123,input_data!$C:$C,0),MATCH(K$4,input_data!$1:$1,0)),"")</f>
        <v>1.5085364699999999</v>
      </c>
      <c r="L123" s="39">
        <f>_xlfn.IFNA(INDEX(input_data!$1:$1048576,MATCH($A123,input_data!$C:$C,0),MATCH(L$4,input_data!$1:$1,0)),"")</f>
        <v>1.1269659999999999</v>
      </c>
      <c r="M123" s="39">
        <f>_xlfn.IFNA(INDEX(input_data!$1:$1048576,MATCH($A123,input_data!$C:$C,0),MATCH(M$4,input_data!$1:$1,0)),"")</f>
        <v>0</v>
      </c>
      <c r="N123" s="39">
        <f>_xlfn.IFNA(INDEX(input_data!$1:$1048576,MATCH($A123,input_data!$C:$C,0),MATCH(N$4,input_data!$1:$1,0)),"")</f>
        <v>1.3642421899999999</v>
      </c>
      <c r="O123" s="36">
        <f>_xlfn.IFNA(INDEX(input_data!$1:$1048576,MATCH($A123,input_data!$C:$C,0),MATCH(O$4,input_data!$1:$1,0)),"")</f>
        <v>263.00700060000003</v>
      </c>
      <c r="P123" s="37">
        <f>_xlfn.IFNA(INDEX(input_data!$1:$1048576,MATCH($A123,input_data!$C:$C,0),MATCH(P$4,input_data!$1:$1,0)),"")</f>
        <v>199485.66200000001</v>
      </c>
      <c r="Q123" s="199">
        <f>_xlfn.IFNA(INDEX(input_data!$1:$1048576,MATCH($A123,input_data!$C:$C,0),MATCH(Q$4,input_data!$1:$1,0)),"")</f>
        <v>1318.42558489</v>
      </c>
      <c r="R123" s="43"/>
    </row>
    <row r="124" spans="1:18" x14ac:dyDescent="0.25">
      <c r="A124" s="42" t="s">
        <v>359</v>
      </c>
      <c r="B124" s="6" t="s">
        <v>1008</v>
      </c>
      <c r="C124" s="35"/>
      <c r="D124" s="42" t="s">
        <v>360</v>
      </c>
      <c r="E124" s="6" t="s">
        <v>880</v>
      </c>
      <c r="F124" s="6" t="s">
        <v>877</v>
      </c>
      <c r="G124" s="39">
        <f>_xlfn.IFNA(INDEX(input_data!$1:$1048576,MATCH($A124,input_data!$C:$C,0),MATCH(G$4,input_data!$1:$1,0)),"")</f>
        <v>6.1450520099999997</v>
      </c>
      <c r="H124" s="39">
        <f>_xlfn.IFNA(INDEX(input_data!$1:$1048576,MATCH($A124,input_data!$C:$C,0),MATCH(H$4,input_data!$1:$1,0)),"")</f>
        <v>1.1010706400000001</v>
      </c>
      <c r="I124" s="39">
        <f>_xlfn.IFNA(INDEX(input_data!$1:$1048576,MATCH($A124,input_data!$C:$C,0),MATCH(I$4,input_data!$1:$1,0)),"")</f>
        <v>0</v>
      </c>
      <c r="J124" s="39">
        <f>_xlfn.IFNA(INDEX(input_data!$1:$1048576,MATCH($A124,input_data!$C:$C,0),MATCH(J$4,input_data!$1:$1,0)),"")</f>
        <v>7.3585332899999996</v>
      </c>
      <c r="K124" s="39">
        <f>_xlfn.IFNA(INDEX(input_data!$1:$1048576,MATCH($A124,input_data!$C:$C,0),MATCH(K$4,input_data!$1:$1,0)),"")</f>
        <v>0.23083857999999999</v>
      </c>
      <c r="L124" s="39">
        <f>_xlfn.IFNA(INDEX(input_data!$1:$1048576,MATCH($A124,input_data!$C:$C,0),MATCH(L$4,input_data!$1:$1,0)),"")</f>
        <v>0</v>
      </c>
      <c r="M124" s="39">
        <f>_xlfn.IFNA(INDEX(input_data!$1:$1048576,MATCH($A124,input_data!$C:$C,0),MATCH(M$4,input_data!$1:$1,0)),"")</f>
        <v>0</v>
      </c>
      <c r="N124" s="39">
        <f>_xlfn.IFNA(INDEX(input_data!$1:$1048576,MATCH($A124,input_data!$C:$C,0),MATCH(N$4,input_data!$1:$1,0)),"")</f>
        <v>0.22451599</v>
      </c>
      <c r="O124" s="36">
        <f>_xlfn.IFNA(INDEX(input_data!$1:$1048576,MATCH($A124,input_data!$C:$C,0),MATCH(O$4,input_data!$1:$1,0)),"")</f>
        <v>15.06001051</v>
      </c>
      <c r="P124" s="37">
        <f>_xlfn.IFNA(INDEX(input_data!$1:$1048576,MATCH($A124,input_data!$C:$C,0),MATCH(P$4,input_data!$1:$1,0)),"")</f>
        <v>118925.213</v>
      </c>
      <c r="Q124" s="199">
        <f>_xlfn.IFNA(INDEX(input_data!$1:$1048576,MATCH($A124,input_data!$C:$C,0),MATCH(Q$4,input_data!$1:$1,0)),"")</f>
        <v>126.63429505000001</v>
      </c>
      <c r="R124" s="43"/>
    </row>
    <row r="125" spans="1:18" x14ac:dyDescent="0.25">
      <c r="A125" s="42" t="s">
        <v>361</v>
      </c>
      <c r="B125" s="6" t="s">
        <v>1009</v>
      </c>
      <c r="C125" s="35"/>
      <c r="D125" s="42" t="s">
        <v>362</v>
      </c>
      <c r="E125" s="6" t="s">
        <v>886</v>
      </c>
      <c r="F125" s="6" t="s">
        <v>877</v>
      </c>
      <c r="G125" s="39">
        <f>_xlfn.IFNA(INDEX(input_data!$1:$1048576,MATCH($A125,input_data!$C:$C,0),MATCH(G$4,input_data!$1:$1,0)),"")</f>
        <v>8.3158807800000005</v>
      </c>
      <c r="H125" s="39">
        <f>_xlfn.IFNA(INDEX(input_data!$1:$1048576,MATCH($A125,input_data!$C:$C,0),MATCH(H$4,input_data!$1:$1,0)),"")</f>
        <v>1.1692697999999999</v>
      </c>
      <c r="I125" s="39">
        <f>_xlfn.IFNA(INDEX(input_data!$1:$1048576,MATCH($A125,input_data!$C:$C,0),MATCH(I$4,input_data!$1:$1,0)),"")</f>
        <v>0</v>
      </c>
      <c r="J125" s="39">
        <f>_xlfn.IFNA(INDEX(input_data!$1:$1048576,MATCH($A125,input_data!$C:$C,0),MATCH(J$4,input_data!$1:$1,0)),"")</f>
        <v>9.0523539100000008</v>
      </c>
      <c r="K125" s="39">
        <f>_xlfn.IFNA(INDEX(input_data!$1:$1048576,MATCH($A125,input_data!$C:$C,0),MATCH(K$4,input_data!$1:$1,0)),"")</f>
        <v>1.7196637800000001</v>
      </c>
      <c r="L125" s="39">
        <f>_xlfn.IFNA(INDEX(input_data!$1:$1048576,MATCH($A125,input_data!$C:$C,0),MATCH(L$4,input_data!$1:$1,0)),"")</f>
        <v>0</v>
      </c>
      <c r="M125" s="39">
        <f>_xlfn.IFNA(INDEX(input_data!$1:$1048576,MATCH($A125,input_data!$C:$C,0),MATCH(M$4,input_data!$1:$1,0)),"")</f>
        <v>0</v>
      </c>
      <c r="N125" s="39">
        <f>_xlfn.IFNA(INDEX(input_data!$1:$1048576,MATCH($A125,input_data!$C:$C,0),MATCH(N$4,input_data!$1:$1,0)),"")</f>
        <v>0.52533702000000004</v>
      </c>
      <c r="O125" s="36">
        <f>_xlfn.IFNA(INDEX(input_data!$1:$1048576,MATCH($A125,input_data!$C:$C,0),MATCH(O$4,input_data!$1:$1,0)),"")</f>
        <v>20.7825053</v>
      </c>
      <c r="P125" s="37">
        <f>_xlfn.IFNA(INDEX(input_data!$1:$1048576,MATCH($A125,input_data!$C:$C,0),MATCH(P$4,input_data!$1:$1,0)),"")</f>
        <v>135354.405</v>
      </c>
      <c r="Q125" s="199">
        <f>_xlfn.IFNA(INDEX(input_data!$1:$1048576,MATCH($A125,input_data!$C:$C,0),MATCH(Q$4,input_data!$1:$1,0)),"")</f>
        <v>153.54140337999999</v>
      </c>
      <c r="R125" s="43"/>
    </row>
    <row r="126" spans="1:18" x14ac:dyDescent="0.25">
      <c r="A126" s="42" t="s">
        <v>363</v>
      </c>
      <c r="B126" s="6" t="s">
        <v>1010</v>
      </c>
      <c r="C126" s="35"/>
      <c r="D126" s="42" t="s">
        <v>364</v>
      </c>
      <c r="E126" s="6" t="s">
        <v>886</v>
      </c>
      <c r="F126" s="6" t="s">
        <v>937</v>
      </c>
      <c r="G126" s="39">
        <f>_xlfn.IFNA(INDEX(input_data!$1:$1048576,MATCH($A126,input_data!$C:$C,0),MATCH(G$4,input_data!$1:$1,0)),"")</f>
        <v>105.9399006</v>
      </c>
      <c r="H126" s="39">
        <f>_xlfn.IFNA(INDEX(input_data!$1:$1048576,MATCH($A126,input_data!$C:$C,0),MATCH(H$4,input_data!$1:$1,0)),"")</f>
        <v>76.833319709999998</v>
      </c>
      <c r="I126" s="39">
        <f>_xlfn.IFNA(INDEX(input_data!$1:$1048576,MATCH($A126,input_data!$C:$C,0),MATCH(I$4,input_data!$1:$1,0)),"")</f>
        <v>20.02467497</v>
      </c>
      <c r="J126" s="39">
        <f>_xlfn.IFNA(INDEX(input_data!$1:$1048576,MATCH($A126,input_data!$C:$C,0),MATCH(J$4,input_data!$1:$1,0)),"")</f>
        <v>386.80095999999998</v>
      </c>
      <c r="K126" s="39">
        <f>_xlfn.IFNA(INDEX(input_data!$1:$1048576,MATCH($A126,input_data!$C:$C,0),MATCH(K$4,input_data!$1:$1,0)),"")</f>
        <v>1.1522380000000001</v>
      </c>
      <c r="L126" s="39">
        <f>_xlfn.IFNA(INDEX(input_data!$1:$1048576,MATCH($A126,input_data!$C:$C,0),MATCH(L$4,input_data!$1:$1,0)),"")</f>
        <v>1.8873329999999999</v>
      </c>
      <c r="M126" s="39">
        <f>_xlfn.IFNA(INDEX(input_data!$1:$1048576,MATCH($A126,input_data!$C:$C,0),MATCH(M$4,input_data!$1:$1,0)),"")</f>
        <v>0</v>
      </c>
      <c r="N126" s="39">
        <f>_xlfn.IFNA(INDEX(input_data!$1:$1048576,MATCH($A126,input_data!$C:$C,0),MATCH(N$4,input_data!$1:$1,0)),"")</f>
        <v>2.1096086600000001</v>
      </c>
      <c r="O126" s="36">
        <f>_xlfn.IFNA(INDEX(input_data!$1:$1048576,MATCH($A126,input_data!$C:$C,0),MATCH(O$4,input_data!$1:$1,0)),"")</f>
        <v>594.74803494000003</v>
      </c>
      <c r="P126" s="37">
        <f>_xlfn.IFNA(INDEX(input_data!$1:$1048576,MATCH($A126,input_data!$C:$C,0),MATCH(P$4,input_data!$1:$1,0)),"")</f>
        <v>666064.18799999997</v>
      </c>
      <c r="Q126" s="199">
        <f>_xlfn.IFNA(INDEX(input_data!$1:$1048576,MATCH($A126,input_data!$C:$C,0),MATCH(Q$4,input_data!$1:$1,0)),"")</f>
        <v>892.92900842999995</v>
      </c>
      <c r="R126" s="43"/>
    </row>
    <row r="127" spans="1:18" x14ac:dyDescent="0.25">
      <c r="A127" s="42" t="s">
        <v>365</v>
      </c>
      <c r="B127" s="6" t="s">
        <v>1011</v>
      </c>
      <c r="C127" s="35"/>
      <c r="D127" s="42" t="s">
        <v>366</v>
      </c>
      <c r="E127" s="6" t="s">
        <v>876</v>
      </c>
      <c r="F127" s="6" t="s">
        <v>877</v>
      </c>
      <c r="G127" s="39">
        <f>_xlfn.IFNA(INDEX(input_data!$1:$1048576,MATCH($A127,input_data!$C:$C,0),MATCH(G$4,input_data!$1:$1,0)),"")</f>
        <v>4.2373188900000001</v>
      </c>
      <c r="H127" s="39">
        <f>_xlfn.IFNA(INDEX(input_data!$1:$1048576,MATCH($A127,input_data!$C:$C,0),MATCH(H$4,input_data!$1:$1,0)),"")</f>
        <v>0.61842450000000004</v>
      </c>
      <c r="I127" s="39">
        <f>_xlfn.IFNA(INDEX(input_data!$1:$1048576,MATCH($A127,input_data!$C:$C,0),MATCH(I$4,input_data!$1:$1,0)),"")</f>
        <v>0</v>
      </c>
      <c r="J127" s="39">
        <f>_xlfn.IFNA(INDEX(input_data!$1:$1048576,MATCH($A127,input_data!$C:$C,0),MATCH(J$4,input_data!$1:$1,0)),"")</f>
        <v>6.8901124300000003</v>
      </c>
      <c r="K127" s="39">
        <f>_xlfn.IFNA(INDEX(input_data!$1:$1048576,MATCH($A127,input_data!$C:$C,0),MATCH(K$4,input_data!$1:$1,0)),"")</f>
        <v>0.39747483</v>
      </c>
      <c r="L127" s="39">
        <f>_xlfn.IFNA(INDEX(input_data!$1:$1048576,MATCH($A127,input_data!$C:$C,0),MATCH(L$4,input_data!$1:$1,0)),"")</f>
        <v>0</v>
      </c>
      <c r="M127" s="39">
        <f>_xlfn.IFNA(INDEX(input_data!$1:$1048576,MATCH($A127,input_data!$C:$C,0),MATCH(M$4,input_data!$1:$1,0)),"")</f>
        <v>0</v>
      </c>
      <c r="N127" s="39">
        <f>_xlfn.IFNA(INDEX(input_data!$1:$1048576,MATCH($A127,input_data!$C:$C,0),MATCH(N$4,input_data!$1:$1,0)),"")</f>
        <v>0.40603773999999998</v>
      </c>
      <c r="O127" s="36">
        <f>_xlfn.IFNA(INDEX(input_data!$1:$1048576,MATCH($A127,input_data!$C:$C,0),MATCH(O$4,input_data!$1:$1,0)),"")</f>
        <v>12.549368400000001</v>
      </c>
      <c r="P127" s="37">
        <f>_xlfn.IFNA(INDEX(input_data!$1:$1048576,MATCH($A127,input_data!$C:$C,0),MATCH(P$4,input_data!$1:$1,0)),"")</f>
        <v>81999.490000000005</v>
      </c>
      <c r="Q127" s="199">
        <f>_xlfn.IFNA(INDEX(input_data!$1:$1048576,MATCH($A127,input_data!$C:$C,0),MATCH(Q$4,input_data!$1:$1,0)),"")</f>
        <v>153.04202985000001</v>
      </c>
      <c r="R127" s="43"/>
    </row>
    <row r="128" spans="1:18" x14ac:dyDescent="0.25">
      <c r="A128" s="42" t="s">
        <v>367</v>
      </c>
      <c r="B128" s="6" t="s">
        <v>1012</v>
      </c>
      <c r="C128" s="35"/>
      <c r="D128" s="42" t="s">
        <v>368</v>
      </c>
      <c r="E128" s="6" t="s">
        <v>876</v>
      </c>
      <c r="F128" s="6" t="s">
        <v>877</v>
      </c>
      <c r="G128" s="39">
        <f>_xlfn.IFNA(INDEX(input_data!$1:$1048576,MATCH($A128,input_data!$C:$C,0),MATCH(G$4,input_data!$1:$1,0)),"")</f>
        <v>6.0444488400000003</v>
      </c>
      <c r="H128" s="39">
        <f>_xlfn.IFNA(INDEX(input_data!$1:$1048576,MATCH($A128,input_data!$C:$C,0),MATCH(H$4,input_data!$1:$1,0)),"")</f>
        <v>1.2274797500000001</v>
      </c>
      <c r="I128" s="39">
        <f>_xlfn.IFNA(INDEX(input_data!$1:$1048576,MATCH($A128,input_data!$C:$C,0),MATCH(I$4,input_data!$1:$1,0)),"")</f>
        <v>0</v>
      </c>
      <c r="J128" s="39">
        <f>_xlfn.IFNA(INDEX(input_data!$1:$1048576,MATCH($A128,input_data!$C:$C,0),MATCH(J$4,input_data!$1:$1,0)),"")</f>
        <v>8.3158324399999994</v>
      </c>
      <c r="K128" s="39">
        <f>_xlfn.IFNA(INDEX(input_data!$1:$1048576,MATCH($A128,input_data!$C:$C,0),MATCH(K$4,input_data!$1:$1,0)),"")</f>
        <v>0.71388591000000001</v>
      </c>
      <c r="L128" s="39">
        <f>_xlfn.IFNA(INDEX(input_data!$1:$1048576,MATCH($A128,input_data!$C:$C,0),MATCH(L$4,input_data!$1:$1,0)),"")</f>
        <v>0</v>
      </c>
      <c r="M128" s="39">
        <f>_xlfn.IFNA(INDEX(input_data!$1:$1048576,MATCH($A128,input_data!$C:$C,0),MATCH(M$4,input_data!$1:$1,0)),"")</f>
        <v>0</v>
      </c>
      <c r="N128" s="39">
        <f>_xlfn.IFNA(INDEX(input_data!$1:$1048576,MATCH($A128,input_data!$C:$C,0),MATCH(N$4,input_data!$1:$1,0)),"")</f>
        <v>0.28957389</v>
      </c>
      <c r="O128" s="36">
        <f>_xlfn.IFNA(INDEX(input_data!$1:$1048576,MATCH($A128,input_data!$C:$C,0),MATCH(O$4,input_data!$1:$1,0)),"")</f>
        <v>16.591220830000001</v>
      </c>
      <c r="P128" s="37">
        <f>_xlfn.IFNA(INDEX(input_data!$1:$1048576,MATCH($A128,input_data!$C:$C,0),MATCH(P$4,input_data!$1:$1,0)),"")</f>
        <v>108284.94100000001</v>
      </c>
      <c r="Q128" s="199">
        <f>_xlfn.IFNA(INDEX(input_data!$1:$1048576,MATCH($A128,input_data!$C:$C,0),MATCH(Q$4,input_data!$1:$1,0)),"")</f>
        <v>153.21817303</v>
      </c>
      <c r="R128" s="43"/>
    </row>
    <row r="129" spans="1:18" x14ac:dyDescent="0.25">
      <c r="A129" s="42" t="s">
        <v>369</v>
      </c>
      <c r="B129" s="6" t="s">
        <v>1013</v>
      </c>
      <c r="C129" s="35"/>
      <c r="D129" s="42" t="s">
        <v>370</v>
      </c>
      <c r="E129" s="6" t="s">
        <v>889</v>
      </c>
      <c r="F129" s="6" t="s">
        <v>877</v>
      </c>
      <c r="G129" s="39">
        <f>_xlfn.IFNA(INDEX(input_data!$1:$1048576,MATCH($A129,input_data!$C:$C,0),MATCH(G$4,input_data!$1:$1,0)),"")</f>
        <v>5.7043518799999999</v>
      </c>
      <c r="H129" s="39">
        <f>_xlfn.IFNA(INDEX(input_data!$1:$1048576,MATCH($A129,input_data!$C:$C,0),MATCH(H$4,input_data!$1:$1,0)),"")</f>
        <v>3.3435701299999998</v>
      </c>
      <c r="I129" s="39">
        <f>_xlfn.IFNA(INDEX(input_data!$1:$1048576,MATCH($A129,input_data!$C:$C,0),MATCH(I$4,input_data!$1:$1,0)),"")</f>
        <v>0</v>
      </c>
      <c r="J129" s="39">
        <f>_xlfn.IFNA(INDEX(input_data!$1:$1048576,MATCH($A129,input_data!$C:$C,0),MATCH(J$4,input_data!$1:$1,0)),"")</f>
        <v>5.7155889000000002</v>
      </c>
      <c r="K129" s="39">
        <f>_xlfn.IFNA(INDEX(input_data!$1:$1048576,MATCH($A129,input_data!$C:$C,0),MATCH(K$4,input_data!$1:$1,0)),"")</f>
        <v>0.62358588999999998</v>
      </c>
      <c r="L129" s="39">
        <f>_xlfn.IFNA(INDEX(input_data!$1:$1048576,MATCH($A129,input_data!$C:$C,0),MATCH(L$4,input_data!$1:$1,0)),"")</f>
        <v>0</v>
      </c>
      <c r="M129" s="39">
        <f>_xlfn.IFNA(INDEX(input_data!$1:$1048576,MATCH($A129,input_data!$C:$C,0),MATCH(M$4,input_data!$1:$1,0)),"")</f>
        <v>0</v>
      </c>
      <c r="N129" s="39">
        <f>_xlfn.IFNA(INDEX(input_data!$1:$1048576,MATCH($A129,input_data!$C:$C,0),MATCH(N$4,input_data!$1:$1,0)),"")</f>
        <v>0.31503355</v>
      </c>
      <c r="O129" s="36">
        <f>_xlfn.IFNA(INDEX(input_data!$1:$1048576,MATCH($A129,input_data!$C:$C,0),MATCH(O$4,input_data!$1:$1,0)),"")</f>
        <v>15.70213034</v>
      </c>
      <c r="P129" s="37">
        <f>_xlfn.IFNA(INDEX(input_data!$1:$1048576,MATCH($A129,input_data!$C:$C,0),MATCH(P$4,input_data!$1:$1,0)),"")</f>
        <v>100841.05</v>
      </c>
      <c r="Q129" s="199">
        <f>_xlfn.IFNA(INDEX(input_data!$1:$1048576,MATCH($A129,input_data!$C:$C,0),MATCH(Q$4,input_data!$1:$1,0)),"")</f>
        <v>155.71169026999999</v>
      </c>
      <c r="R129" s="43"/>
    </row>
    <row r="130" spans="1:18" x14ac:dyDescent="0.25">
      <c r="A130" s="42" t="s">
        <v>371</v>
      </c>
      <c r="B130" s="6" t="s">
        <v>30</v>
      </c>
      <c r="C130" s="35"/>
      <c r="D130" s="42" t="s">
        <v>372</v>
      </c>
      <c r="E130" s="6" t="s">
        <v>892</v>
      </c>
      <c r="F130" s="6" t="s">
        <v>1014</v>
      </c>
      <c r="G130" s="39">
        <f>_xlfn.IFNA(INDEX(input_data!$1:$1048576,MATCH($A130,input_data!$C:$C,0),MATCH(G$4,input_data!$1:$1,0)),"")</f>
        <v>1554.07502529</v>
      </c>
      <c r="H130" s="39">
        <f>_xlfn.IFNA(INDEX(input_data!$1:$1048576,MATCH($A130,input_data!$C:$C,0),MATCH(H$4,input_data!$1:$1,0)),"")</f>
        <v>207.84875049999999</v>
      </c>
      <c r="I130" s="39">
        <f>_xlfn.IFNA(INDEX(input_data!$1:$1048576,MATCH($A130,input_data!$C:$C,0),MATCH(I$4,input_data!$1:$1,0)),"")</f>
        <v>0</v>
      </c>
      <c r="J130" s="39">
        <f>_xlfn.IFNA(INDEX(input_data!$1:$1048576,MATCH($A130,input_data!$C:$C,0),MATCH(J$4,input_data!$1:$1,0)),"")</f>
        <v>1490.2532964</v>
      </c>
      <c r="K130" s="39">
        <f>_xlfn.IFNA(INDEX(input_data!$1:$1048576,MATCH($A130,input_data!$C:$C,0),MATCH(K$4,input_data!$1:$1,0)),"")</f>
        <v>21.559735</v>
      </c>
      <c r="L130" s="39">
        <f>_xlfn.IFNA(INDEX(input_data!$1:$1048576,MATCH($A130,input_data!$C:$C,0),MATCH(L$4,input_data!$1:$1,0)),"")</f>
        <v>0</v>
      </c>
      <c r="M130" s="39">
        <f>_xlfn.IFNA(INDEX(input_data!$1:$1048576,MATCH($A130,input_data!$C:$C,0),MATCH(M$4,input_data!$1:$1,0)),"")</f>
        <v>0</v>
      </c>
      <c r="N130" s="39">
        <f>_xlfn.IFNA(INDEX(input_data!$1:$1048576,MATCH($A130,input_data!$C:$C,0),MATCH(N$4,input_data!$1:$1,0)),"")</f>
        <v>0</v>
      </c>
      <c r="O130" s="36">
        <f>_xlfn.IFNA(INDEX(input_data!$1:$1048576,MATCH($A130,input_data!$C:$C,0),MATCH(O$4,input_data!$1:$1,0)),"")</f>
        <v>3273.73680719</v>
      </c>
      <c r="P130" s="37">
        <f>_xlfn.IFNA(INDEX(input_data!$1:$1048576,MATCH($A130,input_data!$C:$C,0),MATCH(P$4,input_data!$1:$1,0)),"")</f>
        <v>9222987.8729999997</v>
      </c>
      <c r="Q130" s="199">
        <f>_xlfn.IFNA(INDEX(input_data!$1:$1048576,MATCH($A130,input_data!$C:$C,0),MATCH(Q$4,input_data!$1:$1,0)),"")</f>
        <v>354.95404008999998</v>
      </c>
      <c r="R130" s="43"/>
    </row>
    <row r="131" spans="1:18" x14ac:dyDescent="0.25">
      <c r="A131" s="42" t="s">
        <v>375</v>
      </c>
      <c r="B131" s="6" t="s">
        <v>1017</v>
      </c>
      <c r="C131" s="35"/>
      <c r="D131" s="42" t="s">
        <v>376</v>
      </c>
      <c r="E131" s="6" t="s">
        <v>892</v>
      </c>
      <c r="F131" s="6" t="s">
        <v>893</v>
      </c>
      <c r="G131" s="39">
        <f>_xlfn.IFNA(INDEX(input_data!$1:$1048576,MATCH($A131,input_data!$C:$C,0),MATCH(G$4,input_data!$1:$1,0)),"")</f>
        <v>116.67958134</v>
      </c>
      <c r="H131" s="39">
        <f>_xlfn.IFNA(INDEX(input_data!$1:$1048576,MATCH($A131,input_data!$C:$C,0),MATCH(H$4,input_data!$1:$1,0)),"")</f>
        <v>74.338143400000007</v>
      </c>
      <c r="I131" s="39">
        <f>_xlfn.IFNA(INDEX(input_data!$1:$1048576,MATCH($A131,input_data!$C:$C,0),MATCH(I$4,input_data!$1:$1,0)),"")</f>
        <v>15.43416605</v>
      </c>
      <c r="J131" s="39">
        <f>_xlfn.IFNA(INDEX(input_data!$1:$1048576,MATCH($A131,input_data!$C:$C,0),MATCH(J$4,input_data!$1:$1,0)),"")</f>
        <v>125.55581128999999</v>
      </c>
      <c r="K131" s="39">
        <f>_xlfn.IFNA(INDEX(input_data!$1:$1048576,MATCH($A131,input_data!$C:$C,0),MATCH(K$4,input_data!$1:$1,0)),"")</f>
        <v>4.4361171700000002</v>
      </c>
      <c r="L131" s="39">
        <f>_xlfn.IFNA(INDEX(input_data!$1:$1048576,MATCH($A131,input_data!$C:$C,0),MATCH(L$4,input_data!$1:$1,0)),"")</f>
        <v>1.662933</v>
      </c>
      <c r="M131" s="39">
        <f>_xlfn.IFNA(INDEX(input_data!$1:$1048576,MATCH($A131,input_data!$C:$C,0),MATCH(M$4,input_data!$1:$1,0)),"")</f>
        <v>0</v>
      </c>
      <c r="N131" s="39">
        <f>_xlfn.IFNA(INDEX(input_data!$1:$1048576,MATCH($A131,input_data!$C:$C,0),MATCH(N$4,input_data!$1:$1,0)),"")</f>
        <v>4.1540826099999997</v>
      </c>
      <c r="O131" s="36">
        <f>_xlfn.IFNA(INDEX(input_data!$1:$1048576,MATCH($A131,input_data!$C:$C,0),MATCH(O$4,input_data!$1:$1,0)),"")</f>
        <v>342.26083485999999</v>
      </c>
      <c r="P131" s="37">
        <f>_xlfn.IFNA(INDEX(input_data!$1:$1048576,MATCH($A131,input_data!$C:$C,0),MATCH(P$4,input_data!$1:$1,0)),"")</f>
        <v>303707.03499999997</v>
      </c>
      <c r="Q131" s="199">
        <f>_xlfn.IFNA(INDEX(input_data!$1:$1048576,MATCH($A131,input_data!$C:$C,0),MATCH(Q$4,input_data!$1:$1,0)),"")</f>
        <v>1126.9440461199999</v>
      </c>
      <c r="R131" s="43"/>
    </row>
    <row r="132" spans="1:18" x14ac:dyDescent="0.25">
      <c r="A132" s="42" t="s">
        <v>377</v>
      </c>
      <c r="B132" s="6" t="s">
        <v>1018</v>
      </c>
      <c r="C132" s="35"/>
      <c r="D132" s="42" t="s">
        <v>378</v>
      </c>
      <c r="E132" s="6" t="s">
        <v>876</v>
      </c>
      <c r="F132" s="6" t="s">
        <v>877</v>
      </c>
      <c r="G132" s="39">
        <f>_xlfn.IFNA(INDEX(input_data!$1:$1048576,MATCH($A132,input_data!$C:$C,0),MATCH(G$4,input_data!$1:$1,0)),"")</f>
        <v>3.2575620000000001</v>
      </c>
      <c r="H132" s="39">
        <f>_xlfn.IFNA(INDEX(input_data!$1:$1048576,MATCH($A132,input_data!$C:$C,0),MATCH(H$4,input_data!$1:$1,0)),"")</f>
        <v>1.86607642</v>
      </c>
      <c r="I132" s="39">
        <f>_xlfn.IFNA(INDEX(input_data!$1:$1048576,MATCH($A132,input_data!$C:$C,0),MATCH(I$4,input_data!$1:$1,0)),"")</f>
        <v>0</v>
      </c>
      <c r="J132" s="39">
        <f>_xlfn.IFNA(INDEX(input_data!$1:$1048576,MATCH($A132,input_data!$C:$C,0),MATCH(J$4,input_data!$1:$1,0)),"")</f>
        <v>11.86788166</v>
      </c>
      <c r="K132" s="39">
        <f>_xlfn.IFNA(INDEX(input_data!$1:$1048576,MATCH($A132,input_data!$C:$C,0),MATCH(K$4,input_data!$1:$1,0)),"")</f>
        <v>0.61351060999999996</v>
      </c>
      <c r="L132" s="39">
        <f>_xlfn.IFNA(INDEX(input_data!$1:$1048576,MATCH($A132,input_data!$C:$C,0),MATCH(L$4,input_data!$1:$1,0)),"")</f>
        <v>0</v>
      </c>
      <c r="M132" s="39">
        <f>_xlfn.IFNA(INDEX(input_data!$1:$1048576,MATCH($A132,input_data!$C:$C,0),MATCH(M$4,input_data!$1:$1,0)),"")</f>
        <v>0</v>
      </c>
      <c r="N132" s="39">
        <f>_xlfn.IFNA(INDEX(input_data!$1:$1048576,MATCH($A132,input_data!$C:$C,0),MATCH(N$4,input_data!$1:$1,0)),"")</f>
        <v>0.41230483000000001</v>
      </c>
      <c r="O132" s="36">
        <f>_xlfn.IFNA(INDEX(input_data!$1:$1048576,MATCH($A132,input_data!$C:$C,0),MATCH(O$4,input_data!$1:$1,0)),"")</f>
        <v>18.01733553</v>
      </c>
      <c r="P132" s="37">
        <f>_xlfn.IFNA(INDEX(input_data!$1:$1048576,MATCH($A132,input_data!$C:$C,0),MATCH(P$4,input_data!$1:$1,0)),"")</f>
        <v>151456.277</v>
      </c>
      <c r="Q132" s="199">
        <f>_xlfn.IFNA(INDEX(input_data!$1:$1048576,MATCH($A132,input_data!$C:$C,0),MATCH(Q$4,input_data!$1:$1,0)),"")</f>
        <v>118.96063922</v>
      </c>
      <c r="R132" s="43"/>
    </row>
    <row r="133" spans="1:18" x14ac:dyDescent="0.25">
      <c r="A133" s="42" t="s">
        <v>379</v>
      </c>
      <c r="B133" s="6" t="s">
        <v>1019</v>
      </c>
      <c r="C133" s="35"/>
      <c r="D133" s="42" t="s">
        <v>380</v>
      </c>
      <c r="E133" s="6" t="s">
        <v>892</v>
      </c>
      <c r="F133" s="6" t="s">
        <v>893</v>
      </c>
      <c r="G133" s="39">
        <f>_xlfn.IFNA(INDEX(input_data!$1:$1048576,MATCH($A133,input_data!$C:$C,0),MATCH(G$4,input_data!$1:$1,0)),"")</f>
        <v>163.19167367</v>
      </c>
      <c r="H133" s="39">
        <f>_xlfn.IFNA(INDEX(input_data!$1:$1048576,MATCH($A133,input_data!$C:$C,0),MATCH(H$4,input_data!$1:$1,0)),"")</f>
        <v>89.618295149999994</v>
      </c>
      <c r="I133" s="39">
        <f>_xlfn.IFNA(INDEX(input_data!$1:$1048576,MATCH($A133,input_data!$C:$C,0),MATCH(I$4,input_data!$1:$1,0)),"")</f>
        <v>16.636745009999999</v>
      </c>
      <c r="J133" s="39">
        <f>_xlfn.IFNA(INDEX(input_data!$1:$1048576,MATCH($A133,input_data!$C:$C,0),MATCH(J$4,input_data!$1:$1,0)),"")</f>
        <v>109.33792839</v>
      </c>
      <c r="K133" s="39">
        <f>_xlfn.IFNA(INDEX(input_data!$1:$1048576,MATCH($A133,input_data!$C:$C,0),MATCH(K$4,input_data!$1:$1,0)),"")</f>
        <v>5.4344487099999998</v>
      </c>
      <c r="L133" s="39">
        <f>_xlfn.IFNA(INDEX(input_data!$1:$1048576,MATCH($A133,input_data!$C:$C,0),MATCH(L$4,input_data!$1:$1,0)),"")</f>
        <v>1.7649330000000001</v>
      </c>
      <c r="M133" s="39">
        <f>_xlfn.IFNA(INDEX(input_data!$1:$1048576,MATCH($A133,input_data!$C:$C,0),MATCH(M$4,input_data!$1:$1,0)),"")</f>
        <v>0</v>
      </c>
      <c r="N133" s="39">
        <f>_xlfn.IFNA(INDEX(input_data!$1:$1048576,MATCH($A133,input_data!$C:$C,0),MATCH(N$4,input_data!$1:$1,0)),"")</f>
        <v>5.3017429500000004</v>
      </c>
      <c r="O133" s="36">
        <f>_xlfn.IFNA(INDEX(input_data!$1:$1048576,MATCH($A133,input_data!$C:$C,0),MATCH(O$4,input_data!$1:$1,0)),"")</f>
        <v>391.28576688999999</v>
      </c>
      <c r="P133" s="37">
        <f>_xlfn.IFNA(INDEX(input_data!$1:$1048576,MATCH($A133,input_data!$C:$C,0),MATCH(P$4,input_data!$1:$1,0)),"")</f>
        <v>273275.27899999998</v>
      </c>
      <c r="Q133" s="199">
        <f>_xlfn.IFNA(INDEX(input_data!$1:$1048576,MATCH($A133,input_data!$C:$C,0),MATCH(Q$4,input_data!$1:$1,0)),"")</f>
        <v>1431.83740702</v>
      </c>
      <c r="R133" s="43"/>
    </row>
    <row r="134" spans="1:18" x14ac:dyDescent="0.25">
      <c r="A134" s="42" t="s">
        <v>381</v>
      </c>
      <c r="B134" s="6" t="s">
        <v>1020</v>
      </c>
      <c r="C134" s="35"/>
      <c r="D134" s="42" t="s">
        <v>382</v>
      </c>
      <c r="E134" s="6" t="s">
        <v>911</v>
      </c>
      <c r="F134" s="6" t="s">
        <v>902</v>
      </c>
      <c r="G134" s="39">
        <f>_xlfn.IFNA(INDEX(input_data!$1:$1048576,MATCH($A134,input_data!$C:$C,0),MATCH(G$4,input_data!$1:$1,0)),"")</f>
        <v>63.949820649999999</v>
      </c>
      <c r="H134" s="39">
        <f>_xlfn.IFNA(INDEX(input_data!$1:$1048576,MATCH($A134,input_data!$C:$C,0),MATCH(H$4,input_data!$1:$1,0)),"")</f>
        <v>31.66119613</v>
      </c>
      <c r="I134" s="39">
        <f>_xlfn.IFNA(INDEX(input_data!$1:$1048576,MATCH($A134,input_data!$C:$C,0),MATCH(I$4,input_data!$1:$1,0)),"")</f>
        <v>6.9820742500000001</v>
      </c>
      <c r="J134" s="39">
        <f>_xlfn.IFNA(INDEX(input_data!$1:$1048576,MATCH($A134,input_data!$C:$C,0),MATCH(J$4,input_data!$1:$1,0)),"")</f>
        <v>64.03942601</v>
      </c>
      <c r="K134" s="39">
        <f>_xlfn.IFNA(INDEX(input_data!$1:$1048576,MATCH($A134,input_data!$C:$C,0),MATCH(K$4,input_data!$1:$1,0)),"")</f>
        <v>0.72817613000000003</v>
      </c>
      <c r="L134" s="39">
        <f>_xlfn.IFNA(INDEX(input_data!$1:$1048576,MATCH($A134,input_data!$C:$C,0),MATCH(L$4,input_data!$1:$1,0)),"")</f>
        <v>0.94989999999999997</v>
      </c>
      <c r="M134" s="39">
        <f>_xlfn.IFNA(INDEX(input_data!$1:$1048576,MATCH($A134,input_data!$C:$C,0),MATCH(M$4,input_data!$1:$1,0)),"")</f>
        <v>0</v>
      </c>
      <c r="N134" s="39">
        <f>_xlfn.IFNA(INDEX(input_data!$1:$1048576,MATCH($A134,input_data!$C:$C,0),MATCH(N$4,input_data!$1:$1,0)),"")</f>
        <v>0.91804752999999995</v>
      </c>
      <c r="O134" s="36">
        <f>_xlfn.IFNA(INDEX(input_data!$1:$1048576,MATCH($A134,input_data!$C:$C,0),MATCH(O$4,input_data!$1:$1,0)),"")</f>
        <v>169.22864071000001</v>
      </c>
      <c r="P134" s="37">
        <f>_xlfn.IFNA(INDEX(input_data!$1:$1048576,MATCH($A134,input_data!$C:$C,0),MATCH(P$4,input_data!$1:$1,0)),"")</f>
        <v>130509.44500000001</v>
      </c>
      <c r="Q134" s="199">
        <f>_xlfn.IFNA(INDEX(input_data!$1:$1048576,MATCH($A134,input_data!$C:$C,0),MATCH(Q$4,input_data!$1:$1,0)),"")</f>
        <v>1296.67734552</v>
      </c>
      <c r="R134" s="43"/>
    </row>
    <row r="135" spans="1:18" x14ac:dyDescent="0.25">
      <c r="A135" s="42" t="s">
        <v>383</v>
      </c>
      <c r="B135" s="6" t="s">
        <v>1021</v>
      </c>
      <c r="C135" s="35"/>
      <c r="D135" s="42" t="s">
        <v>384</v>
      </c>
      <c r="E135" s="6" t="s">
        <v>892</v>
      </c>
      <c r="F135" s="6" t="s">
        <v>893</v>
      </c>
      <c r="G135" s="39">
        <f>_xlfn.IFNA(INDEX(input_data!$1:$1048576,MATCH($A135,input_data!$C:$C,0),MATCH(G$4,input_data!$1:$1,0)),"")</f>
        <v>74.596624509999998</v>
      </c>
      <c r="H135" s="39">
        <f>_xlfn.IFNA(INDEX(input_data!$1:$1048576,MATCH($A135,input_data!$C:$C,0),MATCH(H$4,input_data!$1:$1,0)),"")</f>
        <v>52.485881689999999</v>
      </c>
      <c r="I135" s="39">
        <f>_xlfn.IFNA(INDEX(input_data!$1:$1048576,MATCH($A135,input_data!$C:$C,0),MATCH(I$4,input_data!$1:$1,0)),"")</f>
        <v>10.027236179999999</v>
      </c>
      <c r="J135" s="39">
        <f>_xlfn.IFNA(INDEX(input_data!$1:$1048576,MATCH($A135,input_data!$C:$C,0),MATCH(J$4,input_data!$1:$1,0)),"")</f>
        <v>78.825256809999999</v>
      </c>
      <c r="K135" s="39">
        <f>_xlfn.IFNA(INDEX(input_data!$1:$1048576,MATCH($A135,input_data!$C:$C,0),MATCH(K$4,input_data!$1:$1,0)),"")</f>
        <v>3.52045173</v>
      </c>
      <c r="L135" s="39">
        <f>_xlfn.IFNA(INDEX(input_data!$1:$1048576,MATCH($A135,input_data!$C:$C,0),MATCH(L$4,input_data!$1:$1,0)),"")</f>
        <v>0.84953299999999998</v>
      </c>
      <c r="M135" s="39">
        <f>_xlfn.IFNA(INDEX(input_data!$1:$1048576,MATCH($A135,input_data!$C:$C,0),MATCH(M$4,input_data!$1:$1,0)),"")</f>
        <v>0</v>
      </c>
      <c r="N135" s="39">
        <f>_xlfn.IFNA(INDEX(input_data!$1:$1048576,MATCH($A135,input_data!$C:$C,0),MATCH(N$4,input_data!$1:$1,0)),"")</f>
        <v>3.7171579299999999</v>
      </c>
      <c r="O135" s="36">
        <f>_xlfn.IFNA(INDEX(input_data!$1:$1048576,MATCH($A135,input_data!$C:$C,0),MATCH(O$4,input_data!$1:$1,0)),"")</f>
        <v>224.02214185</v>
      </c>
      <c r="P135" s="37">
        <f>_xlfn.IFNA(INDEX(input_data!$1:$1048576,MATCH($A135,input_data!$C:$C,0),MATCH(P$4,input_data!$1:$1,0)),"")</f>
        <v>195328.72099999999</v>
      </c>
      <c r="Q135" s="199">
        <f>_xlfn.IFNA(INDEX(input_data!$1:$1048576,MATCH($A135,input_data!$C:$C,0),MATCH(Q$4,input_data!$1:$1,0)),"")</f>
        <v>1146.89811465</v>
      </c>
      <c r="R135" s="43"/>
    </row>
    <row r="136" spans="1:18" x14ac:dyDescent="0.25">
      <c r="A136" s="42" t="s">
        <v>385</v>
      </c>
      <c r="B136" s="6" t="s">
        <v>1022</v>
      </c>
      <c r="C136" s="35"/>
      <c r="D136" s="42" t="s">
        <v>386</v>
      </c>
      <c r="E136" s="6" t="s">
        <v>876</v>
      </c>
      <c r="F136" s="6" t="s">
        <v>937</v>
      </c>
      <c r="G136" s="39">
        <f>_xlfn.IFNA(INDEX(input_data!$1:$1048576,MATCH($A136,input_data!$C:$C,0),MATCH(G$4,input_data!$1:$1,0)),"")</f>
        <v>163.59927891999999</v>
      </c>
      <c r="H136" s="39">
        <f>_xlfn.IFNA(INDEX(input_data!$1:$1048576,MATCH($A136,input_data!$C:$C,0),MATCH(H$4,input_data!$1:$1,0)),"")</f>
        <v>116.90180460000001</v>
      </c>
      <c r="I136" s="39">
        <f>_xlfn.IFNA(INDEX(input_data!$1:$1048576,MATCH($A136,input_data!$C:$C,0),MATCH(I$4,input_data!$1:$1,0)),"")</f>
        <v>31.27942513</v>
      </c>
      <c r="J136" s="39">
        <f>_xlfn.IFNA(INDEX(input_data!$1:$1048576,MATCH($A136,input_data!$C:$C,0),MATCH(J$4,input_data!$1:$1,0)),"")</f>
        <v>826.35503040000003</v>
      </c>
      <c r="K136" s="39">
        <f>_xlfn.IFNA(INDEX(input_data!$1:$1048576,MATCH($A136,input_data!$C:$C,0),MATCH(K$4,input_data!$1:$1,0)),"")</f>
        <v>2.3971200000000001</v>
      </c>
      <c r="L136" s="39">
        <f>_xlfn.IFNA(INDEX(input_data!$1:$1048576,MATCH($A136,input_data!$C:$C,0),MATCH(L$4,input_data!$1:$1,0)),"")</f>
        <v>3.2509329999999999</v>
      </c>
      <c r="M136" s="39">
        <f>_xlfn.IFNA(INDEX(input_data!$1:$1048576,MATCH($A136,input_data!$C:$C,0),MATCH(M$4,input_data!$1:$1,0)),"")</f>
        <v>0</v>
      </c>
      <c r="N136" s="39">
        <f>_xlfn.IFNA(INDEX(input_data!$1:$1048576,MATCH($A136,input_data!$C:$C,0),MATCH(N$4,input_data!$1:$1,0)),"")</f>
        <v>4.3052307799999996</v>
      </c>
      <c r="O136" s="36">
        <f>_xlfn.IFNA(INDEX(input_data!$1:$1048576,MATCH($A136,input_data!$C:$C,0),MATCH(O$4,input_data!$1:$1,0)),"")</f>
        <v>1148.0888228399999</v>
      </c>
      <c r="P136" s="37">
        <f>_xlfn.IFNA(INDEX(input_data!$1:$1048576,MATCH($A136,input_data!$C:$C,0),MATCH(P$4,input_data!$1:$1,0)),"")</f>
        <v>1439866.7720000001</v>
      </c>
      <c r="Q136" s="199">
        <f>_xlfn.IFNA(INDEX(input_data!$1:$1048576,MATCH($A136,input_data!$C:$C,0),MATCH(Q$4,input_data!$1:$1,0)),"")</f>
        <v>797.35767583999996</v>
      </c>
      <c r="R136" s="43"/>
    </row>
    <row r="137" spans="1:18" x14ac:dyDescent="0.25">
      <c r="A137" s="42" t="s">
        <v>387</v>
      </c>
      <c r="B137" s="6" t="s">
        <v>1023</v>
      </c>
      <c r="C137" s="35"/>
      <c r="D137" s="42" t="s">
        <v>388</v>
      </c>
      <c r="E137" s="6" t="s">
        <v>876</v>
      </c>
      <c r="F137" s="6" t="s">
        <v>887</v>
      </c>
      <c r="G137" s="39">
        <f>_xlfn.IFNA(INDEX(input_data!$1:$1048576,MATCH($A137,input_data!$C:$C,0),MATCH(G$4,input_data!$1:$1,0)),"")</f>
        <v>22.376724580000001</v>
      </c>
      <c r="H137" s="39">
        <f>_xlfn.IFNA(INDEX(input_data!$1:$1048576,MATCH($A137,input_data!$C:$C,0),MATCH(H$4,input_data!$1:$1,0)),"")</f>
        <v>15.54936386</v>
      </c>
      <c r="I137" s="39">
        <f>_xlfn.IFNA(INDEX(input_data!$1:$1048576,MATCH($A137,input_data!$C:$C,0),MATCH(I$4,input_data!$1:$1,0)),"")</f>
        <v>0</v>
      </c>
      <c r="J137" s="39">
        <f>_xlfn.IFNA(INDEX(input_data!$1:$1048576,MATCH($A137,input_data!$C:$C,0),MATCH(J$4,input_data!$1:$1,0)),"")</f>
        <v>59.533438189999998</v>
      </c>
      <c r="K137" s="39">
        <f>_xlfn.IFNA(INDEX(input_data!$1:$1048576,MATCH($A137,input_data!$C:$C,0),MATCH(K$4,input_data!$1:$1,0)),"")</f>
        <v>0</v>
      </c>
      <c r="L137" s="39">
        <f>_xlfn.IFNA(INDEX(input_data!$1:$1048576,MATCH($A137,input_data!$C:$C,0),MATCH(L$4,input_data!$1:$1,0)),"")</f>
        <v>0</v>
      </c>
      <c r="M137" s="39">
        <f>_xlfn.IFNA(INDEX(input_data!$1:$1048576,MATCH($A137,input_data!$C:$C,0),MATCH(M$4,input_data!$1:$1,0)),"")</f>
        <v>0</v>
      </c>
      <c r="N137" s="39">
        <f>_xlfn.IFNA(INDEX(input_data!$1:$1048576,MATCH($A137,input_data!$C:$C,0),MATCH(N$4,input_data!$1:$1,0)),"")</f>
        <v>3.8959999999999998E-4</v>
      </c>
      <c r="O137" s="36">
        <f>_xlfn.IFNA(INDEX(input_data!$1:$1048576,MATCH($A137,input_data!$C:$C,0),MATCH(O$4,input_data!$1:$1,0)),"")</f>
        <v>97.459916219999997</v>
      </c>
      <c r="P137" s="37">
        <f>_xlfn.IFNA(INDEX(input_data!$1:$1048576,MATCH($A137,input_data!$C:$C,0),MATCH(P$4,input_data!$1:$1,0)),"")</f>
        <v>2062159.0859999999</v>
      </c>
      <c r="Q137" s="199">
        <f>_xlfn.IFNA(INDEX(input_data!$1:$1048576,MATCH($A137,input_data!$C:$C,0),MATCH(Q$4,input_data!$1:$1,0)),"")</f>
        <v>47.261104580000001</v>
      </c>
      <c r="R137" s="43"/>
    </row>
    <row r="138" spans="1:18" x14ac:dyDescent="0.25">
      <c r="A138" s="42" t="s">
        <v>389</v>
      </c>
      <c r="B138" s="6" t="s">
        <v>1024</v>
      </c>
      <c r="C138" s="35"/>
      <c r="D138" s="42" t="s">
        <v>390</v>
      </c>
      <c r="E138" s="6" t="s">
        <v>880</v>
      </c>
      <c r="F138" s="6" t="s">
        <v>877</v>
      </c>
      <c r="G138" s="39">
        <f>_xlfn.IFNA(INDEX(input_data!$1:$1048576,MATCH($A138,input_data!$C:$C,0),MATCH(G$4,input_data!$1:$1,0)),"")</f>
        <v>13.369723609999999</v>
      </c>
      <c r="H138" s="39">
        <f>_xlfn.IFNA(INDEX(input_data!$1:$1048576,MATCH($A138,input_data!$C:$C,0),MATCH(H$4,input_data!$1:$1,0)),"")</f>
        <v>2.95870049</v>
      </c>
      <c r="I138" s="39">
        <f>_xlfn.IFNA(INDEX(input_data!$1:$1048576,MATCH($A138,input_data!$C:$C,0),MATCH(I$4,input_data!$1:$1,0)),"")</f>
        <v>0</v>
      </c>
      <c r="J138" s="39">
        <f>_xlfn.IFNA(INDEX(input_data!$1:$1048576,MATCH($A138,input_data!$C:$C,0),MATCH(J$4,input_data!$1:$1,0)),"")</f>
        <v>6.9269305399999999</v>
      </c>
      <c r="K138" s="39">
        <f>_xlfn.IFNA(INDEX(input_data!$1:$1048576,MATCH($A138,input_data!$C:$C,0),MATCH(K$4,input_data!$1:$1,0)),"")</f>
        <v>0.15281785000000001</v>
      </c>
      <c r="L138" s="39">
        <f>_xlfn.IFNA(INDEX(input_data!$1:$1048576,MATCH($A138,input_data!$C:$C,0),MATCH(L$4,input_data!$1:$1,0)),"")</f>
        <v>0</v>
      </c>
      <c r="M138" s="39">
        <f>_xlfn.IFNA(INDEX(input_data!$1:$1048576,MATCH($A138,input_data!$C:$C,0),MATCH(M$4,input_data!$1:$1,0)),"")</f>
        <v>0</v>
      </c>
      <c r="N138" s="39">
        <f>_xlfn.IFNA(INDEX(input_data!$1:$1048576,MATCH($A138,input_data!$C:$C,0),MATCH(N$4,input_data!$1:$1,0)),"")</f>
        <v>0.14845995000000001</v>
      </c>
      <c r="O138" s="36">
        <f>_xlfn.IFNA(INDEX(input_data!$1:$1048576,MATCH($A138,input_data!$C:$C,0),MATCH(O$4,input_data!$1:$1,0)),"")</f>
        <v>23.556632440000001</v>
      </c>
      <c r="P138" s="37">
        <f>_xlfn.IFNA(INDEX(input_data!$1:$1048576,MATCH($A138,input_data!$C:$C,0),MATCH(P$4,input_data!$1:$1,0)),"")</f>
        <v>103642.925</v>
      </c>
      <c r="Q138" s="199">
        <f>_xlfn.IFNA(INDEX(input_data!$1:$1048576,MATCH($A138,input_data!$C:$C,0),MATCH(Q$4,input_data!$1:$1,0)),"")</f>
        <v>227.28644951999999</v>
      </c>
      <c r="R138" s="43"/>
    </row>
    <row r="139" spans="1:18" x14ac:dyDescent="0.25">
      <c r="A139" s="42" t="s">
        <v>391</v>
      </c>
      <c r="B139" s="6" t="s">
        <v>1025</v>
      </c>
      <c r="C139" s="35"/>
      <c r="D139" s="42" t="s">
        <v>392</v>
      </c>
      <c r="E139" s="6" t="s">
        <v>892</v>
      </c>
      <c r="F139" s="6" t="s">
        <v>893</v>
      </c>
      <c r="G139" s="39">
        <f>_xlfn.IFNA(INDEX(input_data!$1:$1048576,MATCH($A139,input_data!$C:$C,0),MATCH(G$4,input_data!$1:$1,0)),"")</f>
        <v>110.68313603999999</v>
      </c>
      <c r="H139" s="39">
        <f>_xlfn.IFNA(INDEX(input_data!$1:$1048576,MATCH($A139,input_data!$C:$C,0),MATCH(H$4,input_data!$1:$1,0)),"")</f>
        <v>62.301917289999999</v>
      </c>
      <c r="I139" s="39">
        <f>_xlfn.IFNA(INDEX(input_data!$1:$1048576,MATCH($A139,input_data!$C:$C,0),MATCH(I$4,input_data!$1:$1,0)),"")</f>
        <v>9.8063988200000001</v>
      </c>
      <c r="J139" s="39">
        <f>_xlfn.IFNA(INDEX(input_data!$1:$1048576,MATCH($A139,input_data!$C:$C,0),MATCH(J$4,input_data!$1:$1,0)),"")</f>
        <v>133.94094999999999</v>
      </c>
      <c r="K139" s="39">
        <f>_xlfn.IFNA(INDEX(input_data!$1:$1048576,MATCH($A139,input_data!$C:$C,0),MATCH(K$4,input_data!$1:$1,0)),"")</f>
        <v>6.6652753599999999</v>
      </c>
      <c r="L139" s="39">
        <f>_xlfn.IFNA(INDEX(input_data!$1:$1048576,MATCH($A139,input_data!$C:$C,0),MATCH(L$4,input_data!$1:$1,0)),"")</f>
        <v>1.662933</v>
      </c>
      <c r="M139" s="39">
        <f>_xlfn.IFNA(INDEX(input_data!$1:$1048576,MATCH($A139,input_data!$C:$C,0),MATCH(M$4,input_data!$1:$1,0)),"")</f>
        <v>0</v>
      </c>
      <c r="N139" s="39">
        <f>_xlfn.IFNA(INDEX(input_data!$1:$1048576,MATCH($A139,input_data!$C:$C,0),MATCH(N$4,input_data!$1:$1,0)),"")</f>
        <v>6.7069983000000004</v>
      </c>
      <c r="O139" s="36">
        <f>_xlfn.IFNA(INDEX(input_data!$1:$1048576,MATCH($A139,input_data!$C:$C,0),MATCH(O$4,input_data!$1:$1,0)),"")</f>
        <v>331.76760881000001</v>
      </c>
      <c r="P139" s="37">
        <f>_xlfn.IFNA(INDEX(input_data!$1:$1048576,MATCH($A139,input_data!$C:$C,0),MATCH(P$4,input_data!$1:$1,0)),"")</f>
        <v>270508.85600000003</v>
      </c>
      <c r="Q139" s="199">
        <f>_xlfn.IFNA(INDEX(input_data!$1:$1048576,MATCH($A139,input_data!$C:$C,0),MATCH(Q$4,input_data!$1:$1,0)),"")</f>
        <v>1226.45747618</v>
      </c>
      <c r="R139" s="43"/>
    </row>
    <row r="140" spans="1:18" x14ac:dyDescent="0.25">
      <c r="A140" s="42" t="s">
        <v>393</v>
      </c>
      <c r="B140" s="6" t="s">
        <v>1026</v>
      </c>
      <c r="C140" s="35"/>
      <c r="D140" s="42" t="s">
        <v>394</v>
      </c>
      <c r="E140" s="6" t="s">
        <v>889</v>
      </c>
      <c r="F140" s="6" t="s">
        <v>877</v>
      </c>
      <c r="G140" s="39">
        <f>_xlfn.IFNA(INDEX(input_data!$1:$1048576,MATCH($A140,input_data!$C:$C,0),MATCH(G$4,input_data!$1:$1,0)),"")</f>
        <v>3.76405352</v>
      </c>
      <c r="H140" s="39">
        <f>_xlfn.IFNA(INDEX(input_data!$1:$1048576,MATCH($A140,input_data!$C:$C,0),MATCH(H$4,input_data!$1:$1,0)),"")</f>
        <v>1.6798435599999999</v>
      </c>
      <c r="I140" s="39">
        <f>_xlfn.IFNA(INDEX(input_data!$1:$1048576,MATCH($A140,input_data!$C:$C,0),MATCH(I$4,input_data!$1:$1,0)),"")</f>
        <v>0</v>
      </c>
      <c r="J140" s="39">
        <f>_xlfn.IFNA(INDEX(input_data!$1:$1048576,MATCH($A140,input_data!$C:$C,0),MATCH(J$4,input_data!$1:$1,0)),"")</f>
        <v>8.3067416999999999</v>
      </c>
      <c r="K140" s="39">
        <f>_xlfn.IFNA(INDEX(input_data!$1:$1048576,MATCH($A140,input_data!$C:$C,0),MATCH(K$4,input_data!$1:$1,0)),"")</f>
        <v>0.58161282999999997</v>
      </c>
      <c r="L140" s="39">
        <f>_xlfn.IFNA(INDEX(input_data!$1:$1048576,MATCH($A140,input_data!$C:$C,0),MATCH(L$4,input_data!$1:$1,0)),"")</f>
        <v>0</v>
      </c>
      <c r="M140" s="39">
        <f>_xlfn.IFNA(INDEX(input_data!$1:$1048576,MATCH($A140,input_data!$C:$C,0),MATCH(M$4,input_data!$1:$1,0)),"")</f>
        <v>0</v>
      </c>
      <c r="N140" s="39">
        <f>_xlfn.IFNA(INDEX(input_data!$1:$1048576,MATCH($A140,input_data!$C:$C,0),MATCH(N$4,input_data!$1:$1,0)),"")</f>
        <v>0.40506873999999998</v>
      </c>
      <c r="O140" s="36">
        <f>_xlfn.IFNA(INDEX(input_data!$1:$1048576,MATCH($A140,input_data!$C:$C,0),MATCH(O$4,input_data!$1:$1,0)),"")</f>
        <v>14.737320349999999</v>
      </c>
      <c r="P140" s="37">
        <f>_xlfn.IFNA(INDEX(input_data!$1:$1048576,MATCH($A140,input_data!$C:$C,0),MATCH(P$4,input_data!$1:$1,0)),"")</f>
        <v>96316.141000000003</v>
      </c>
      <c r="Q140" s="199">
        <f>_xlfn.IFNA(INDEX(input_data!$1:$1048576,MATCH($A140,input_data!$C:$C,0),MATCH(Q$4,input_data!$1:$1,0)),"")</f>
        <v>153.00987137999999</v>
      </c>
      <c r="R140" s="43"/>
    </row>
    <row r="141" spans="1:18" x14ac:dyDescent="0.25">
      <c r="A141" s="42" t="s">
        <v>395</v>
      </c>
      <c r="B141" s="6" t="s">
        <v>1027</v>
      </c>
      <c r="C141" s="35"/>
      <c r="D141" s="42" t="s">
        <v>396</v>
      </c>
      <c r="E141" s="6" t="s">
        <v>892</v>
      </c>
      <c r="F141" s="6" t="s">
        <v>893</v>
      </c>
      <c r="G141" s="39">
        <f>_xlfn.IFNA(INDEX(input_data!$1:$1048576,MATCH($A141,input_data!$C:$C,0),MATCH(G$4,input_data!$1:$1,0)),"")</f>
        <v>50.54790354</v>
      </c>
      <c r="H141" s="39">
        <f>_xlfn.IFNA(INDEX(input_data!$1:$1048576,MATCH($A141,input_data!$C:$C,0),MATCH(H$4,input_data!$1:$1,0)),"")</f>
        <v>27.687404659999999</v>
      </c>
      <c r="I141" s="39">
        <f>_xlfn.IFNA(INDEX(input_data!$1:$1048576,MATCH($A141,input_data!$C:$C,0),MATCH(I$4,input_data!$1:$1,0)),"")</f>
        <v>6.6635370099999998</v>
      </c>
      <c r="J141" s="39">
        <f>_xlfn.IFNA(INDEX(input_data!$1:$1048576,MATCH($A141,input_data!$C:$C,0),MATCH(J$4,input_data!$1:$1,0)),"")</f>
        <v>162.20847499999999</v>
      </c>
      <c r="K141" s="39">
        <f>_xlfn.IFNA(INDEX(input_data!$1:$1048576,MATCH($A141,input_data!$C:$C,0),MATCH(K$4,input_data!$1:$1,0)),"")</f>
        <v>1.8005979599999999</v>
      </c>
      <c r="L141" s="39">
        <f>_xlfn.IFNA(INDEX(input_data!$1:$1048576,MATCH($A141,input_data!$C:$C,0),MATCH(L$4,input_data!$1:$1,0)),"")</f>
        <v>0.84953299999999998</v>
      </c>
      <c r="M141" s="39">
        <f>_xlfn.IFNA(INDEX(input_data!$1:$1048576,MATCH($A141,input_data!$C:$C,0),MATCH(M$4,input_data!$1:$1,0)),"")</f>
        <v>0</v>
      </c>
      <c r="N141" s="39">
        <f>_xlfn.IFNA(INDEX(input_data!$1:$1048576,MATCH($A141,input_data!$C:$C,0),MATCH(N$4,input_data!$1:$1,0)),"")</f>
        <v>2.2011547</v>
      </c>
      <c r="O141" s="36">
        <f>_xlfn.IFNA(INDEX(input_data!$1:$1048576,MATCH($A141,input_data!$C:$C,0),MATCH(O$4,input_data!$1:$1,0)),"")</f>
        <v>251.95860587000001</v>
      </c>
      <c r="P141" s="37">
        <f>_xlfn.IFNA(INDEX(input_data!$1:$1048576,MATCH($A141,input_data!$C:$C,0),MATCH(P$4,input_data!$1:$1,0)),"")</f>
        <v>271046.88500000001</v>
      </c>
      <c r="Q141" s="199">
        <f>_xlfn.IFNA(INDEX(input_data!$1:$1048576,MATCH($A141,input_data!$C:$C,0),MATCH(Q$4,input_data!$1:$1,0)),"")</f>
        <v>929.57572955000001</v>
      </c>
      <c r="R141" s="43"/>
    </row>
    <row r="142" spans="1:18" x14ac:dyDescent="0.25">
      <c r="A142" s="42" t="s">
        <v>397</v>
      </c>
      <c r="B142" s="6" t="s">
        <v>1028</v>
      </c>
      <c r="C142" s="35"/>
      <c r="D142" s="42" t="s">
        <v>398</v>
      </c>
      <c r="E142" s="6" t="s">
        <v>876</v>
      </c>
      <c r="F142" s="6" t="s">
        <v>877</v>
      </c>
      <c r="G142" s="39">
        <f>_xlfn.IFNA(INDEX(input_data!$1:$1048576,MATCH($A142,input_data!$C:$C,0),MATCH(G$4,input_data!$1:$1,0)),"")</f>
        <v>2.3735075999999999</v>
      </c>
      <c r="H142" s="39">
        <f>_xlfn.IFNA(INDEX(input_data!$1:$1048576,MATCH($A142,input_data!$C:$C,0),MATCH(H$4,input_data!$1:$1,0)),"")</f>
        <v>2.2451492800000001</v>
      </c>
      <c r="I142" s="39">
        <f>_xlfn.IFNA(INDEX(input_data!$1:$1048576,MATCH($A142,input_data!$C:$C,0),MATCH(I$4,input_data!$1:$1,0)),"")</f>
        <v>0</v>
      </c>
      <c r="J142" s="39">
        <f>_xlfn.IFNA(INDEX(input_data!$1:$1048576,MATCH($A142,input_data!$C:$C,0),MATCH(J$4,input_data!$1:$1,0)),"")</f>
        <v>8.4600754699999996</v>
      </c>
      <c r="K142" s="39">
        <f>_xlfn.IFNA(INDEX(input_data!$1:$1048576,MATCH($A142,input_data!$C:$C,0),MATCH(K$4,input_data!$1:$1,0)),"")</f>
        <v>0.24446702000000001</v>
      </c>
      <c r="L142" s="39">
        <f>_xlfn.IFNA(INDEX(input_data!$1:$1048576,MATCH($A142,input_data!$C:$C,0),MATCH(L$4,input_data!$1:$1,0)),"")</f>
        <v>0</v>
      </c>
      <c r="M142" s="39">
        <f>_xlfn.IFNA(INDEX(input_data!$1:$1048576,MATCH($A142,input_data!$C:$C,0),MATCH(M$4,input_data!$1:$1,0)),"")</f>
        <v>0</v>
      </c>
      <c r="N142" s="39">
        <f>_xlfn.IFNA(INDEX(input_data!$1:$1048576,MATCH($A142,input_data!$C:$C,0),MATCH(N$4,input_data!$1:$1,0)),"")</f>
        <v>0.24309142</v>
      </c>
      <c r="O142" s="36">
        <f>_xlfn.IFNA(INDEX(input_data!$1:$1048576,MATCH($A142,input_data!$C:$C,0),MATCH(O$4,input_data!$1:$1,0)),"")</f>
        <v>13.56629079</v>
      </c>
      <c r="P142" s="37">
        <f>_xlfn.IFNA(INDEX(input_data!$1:$1048576,MATCH($A142,input_data!$C:$C,0),MATCH(P$4,input_data!$1:$1,0)),"")</f>
        <v>102399.738</v>
      </c>
      <c r="Q142" s="199">
        <f>_xlfn.IFNA(INDEX(input_data!$1:$1048576,MATCH($A142,input_data!$C:$C,0),MATCH(Q$4,input_data!$1:$1,0)),"")</f>
        <v>132.48364751</v>
      </c>
      <c r="R142" s="43"/>
    </row>
    <row r="143" spans="1:18" x14ac:dyDescent="0.25">
      <c r="A143" s="42" t="s">
        <v>399</v>
      </c>
      <c r="B143" s="6" t="s">
        <v>1029</v>
      </c>
      <c r="C143" s="35"/>
      <c r="D143" s="42" t="s">
        <v>400</v>
      </c>
      <c r="E143" s="6" t="s">
        <v>956</v>
      </c>
      <c r="F143" s="6" t="s">
        <v>902</v>
      </c>
      <c r="G143" s="39">
        <f>_xlfn.IFNA(INDEX(input_data!$1:$1048576,MATCH($A143,input_data!$C:$C,0),MATCH(G$4,input_data!$1:$1,0)),"")</f>
        <v>35.168866880000003</v>
      </c>
      <c r="H143" s="39">
        <f>_xlfn.IFNA(INDEX(input_data!$1:$1048576,MATCH($A143,input_data!$C:$C,0),MATCH(H$4,input_data!$1:$1,0)),"")</f>
        <v>26.554330140000001</v>
      </c>
      <c r="I143" s="39">
        <f>_xlfn.IFNA(INDEX(input_data!$1:$1048576,MATCH($A143,input_data!$C:$C,0),MATCH(I$4,input_data!$1:$1,0)),"")</f>
        <v>5.3582322800000002</v>
      </c>
      <c r="J143" s="39">
        <f>_xlfn.IFNA(INDEX(input_data!$1:$1048576,MATCH($A143,input_data!$C:$C,0),MATCH(J$4,input_data!$1:$1,0)),"")</f>
        <v>51.158347599999999</v>
      </c>
      <c r="K143" s="39">
        <f>_xlfn.IFNA(INDEX(input_data!$1:$1048576,MATCH($A143,input_data!$C:$C,0),MATCH(K$4,input_data!$1:$1,0)),"")</f>
        <v>0.64542542999999997</v>
      </c>
      <c r="L143" s="39">
        <f>_xlfn.IFNA(INDEX(input_data!$1:$1048576,MATCH($A143,input_data!$C:$C,0),MATCH(L$4,input_data!$1:$1,0)),"")</f>
        <v>0.72060000000000002</v>
      </c>
      <c r="M143" s="39">
        <f>_xlfn.IFNA(INDEX(input_data!$1:$1048576,MATCH($A143,input_data!$C:$C,0),MATCH(M$4,input_data!$1:$1,0)),"")</f>
        <v>0</v>
      </c>
      <c r="N143" s="39">
        <f>_xlfn.IFNA(INDEX(input_data!$1:$1048576,MATCH($A143,input_data!$C:$C,0),MATCH(N$4,input_data!$1:$1,0)),"")</f>
        <v>0.80492222999999996</v>
      </c>
      <c r="O143" s="36">
        <f>_xlfn.IFNA(INDEX(input_data!$1:$1048576,MATCH($A143,input_data!$C:$C,0),MATCH(O$4,input_data!$1:$1,0)),"")</f>
        <v>120.41072456000001</v>
      </c>
      <c r="P143" s="37">
        <f>_xlfn.IFNA(INDEX(input_data!$1:$1048576,MATCH($A143,input_data!$C:$C,0),MATCH(P$4,input_data!$1:$1,0)),"")</f>
        <v>94613.409</v>
      </c>
      <c r="Q143" s="199">
        <f>_xlfn.IFNA(INDEX(input_data!$1:$1048576,MATCH($A143,input_data!$C:$C,0),MATCH(Q$4,input_data!$1:$1,0)),"")</f>
        <v>1272.66024795</v>
      </c>
      <c r="R143" s="43"/>
    </row>
    <row r="144" spans="1:18" x14ac:dyDescent="0.25">
      <c r="A144" s="42" t="s">
        <v>401</v>
      </c>
      <c r="B144" s="6" t="s">
        <v>1030</v>
      </c>
      <c r="C144" s="35"/>
      <c r="D144" s="42" t="s">
        <v>402</v>
      </c>
      <c r="E144" s="6" t="s">
        <v>876</v>
      </c>
      <c r="F144" s="6" t="s">
        <v>877</v>
      </c>
      <c r="G144" s="39">
        <f>_xlfn.IFNA(INDEX(input_data!$1:$1048576,MATCH($A144,input_data!$C:$C,0),MATCH(G$4,input_data!$1:$1,0)),"")</f>
        <v>6.1269283100000003</v>
      </c>
      <c r="H144" s="39">
        <f>_xlfn.IFNA(INDEX(input_data!$1:$1048576,MATCH($A144,input_data!$C:$C,0),MATCH(H$4,input_data!$1:$1,0)),"")</f>
        <v>1.95754932</v>
      </c>
      <c r="I144" s="39">
        <f>_xlfn.IFNA(INDEX(input_data!$1:$1048576,MATCH($A144,input_data!$C:$C,0),MATCH(I$4,input_data!$1:$1,0)),"")</f>
        <v>0</v>
      </c>
      <c r="J144" s="39">
        <f>_xlfn.IFNA(INDEX(input_data!$1:$1048576,MATCH($A144,input_data!$C:$C,0),MATCH(J$4,input_data!$1:$1,0)),"")</f>
        <v>7.9852572799999999</v>
      </c>
      <c r="K144" s="39">
        <f>_xlfn.IFNA(INDEX(input_data!$1:$1048576,MATCH($A144,input_data!$C:$C,0),MATCH(K$4,input_data!$1:$1,0)),"")</f>
        <v>2.80603135</v>
      </c>
      <c r="L144" s="39">
        <f>_xlfn.IFNA(INDEX(input_data!$1:$1048576,MATCH($A144,input_data!$C:$C,0),MATCH(L$4,input_data!$1:$1,0)),"")</f>
        <v>0</v>
      </c>
      <c r="M144" s="39">
        <f>_xlfn.IFNA(INDEX(input_data!$1:$1048576,MATCH($A144,input_data!$C:$C,0),MATCH(M$4,input_data!$1:$1,0)),"")</f>
        <v>0</v>
      </c>
      <c r="N144" s="39">
        <f>_xlfn.IFNA(INDEX(input_data!$1:$1048576,MATCH($A144,input_data!$C:$C,0),MATCH(N$4,input_data!$1:$1,0)),"")</f>
        <v>0.74918209000000002</v>
      </c>
      <c r="O144" s="36">
        <f>_xlfn.IFNA(INDEX(input_data!$1:$1048576,MATCH($A144,input_data!$C:$C,0),MATCH(O$4,input_data!$1:$1,0)),"")</f>
        <v>19.62494834</v>
      </c>
      <c r="P144" s="37">
        <f>_xlfn.IFNA(INDEX(input_data!$1:$1048576,MATCH($A144,input_data!$C:$C,0),MATCH(P$4,input_data!$1:$1,0)),"")</f>
        <v>91027.778999999995</v>
      </c>
      <c r="Q144" s="199">
        <f>_xlfn.IFNA(INDEX(input_data!$1:$1048576,MATCH($A144,input_data!$C:$C,0),MATCH(Q$4,input_data!$1:$1,0)),"")</f>
        <v>215.59296029999999</v>
      </c>
      <c r="R144" s="43"/>
    </row>
    <row r="145" spans="1:18" x14ac:dyDescent="0.25">
      <c r="A145" s="42" t="s">
        <v>403</v>
      </c>
      <c r="B145" s="6" t="s">
        <v>1031</v>
      </c>
      <c r="C145" s="35"/>
      <c r="D145" s="42" t="s">
        <v>404</v>
      </c>
      <c r="E145" s="6" t="s">
        <v>876</v>
      </c>
      <c r="F145" s="6" t="s">
        <v>877</v>
      </c>
      <c r="G145" s="39">
        <f>_xlfn.IFNA(INDEX(input_data!$1:$1048576,MATCH($A145,input_data!$C:$C,0),MATCH(G$4,input_data!$1:$1,0)),"")</f>
        <v>5.7159275799999998</v>
      </c>
      <c r="H145" s="39">
        <f>_xlfn.IFNA(INDEX(input_data!$1:$1048576,MATCH($A145,input_data!$C:$C,0),MATCH(H$4,input_data!$1:$1,0)),"")</f>
        <v>1.2640136099999999</v>
      </c>
      <c r="I145" s="39">
        <f>_xlfn.IFNA(INDEX(input_data!$1:$1048576,MATCH($A145,input_data!$C:$C,0),MATCH(I$4,input_data!$1:$1,0)),"")</f>
        <v>0</v>
      </c>
      <c r="J145" s="39">
        <f>_xlfn.IFNA(INDEX(input_data!$1:$1048576,MATCH($A145,input_data!$C:$C,0),MATCH(J$4,input_data!$1:$1,0)),"")</f>
        <v>9.9014155200000005</v>
      </c>
      <c r="K145" s="39">
        <f>_xlfn.IFNA(INDEX(input_data!$1:$1048576,MATCH($A145,input_data!$C:$C,0),MATCH(K$4,input_data!$1:$1,0)),"")</f>
        <v>0.46595520000000001</v>
      </c>
      <c r="L145" s="39">
        <f>_xlfn.IFNA(INDEX(input_data!$1:$1048576,MATCH($A145,input_data!$C:$C,0),MATCH(L$4,input_data!$1:$1,0)),"")</f>
        <v>0</v>
      </c>
      <c r="M145" s="39">
        <f>_xlfn.IFNA(INDEX(input_data!$1:$1048576,MATCH($A145,input_data!$C:$C,0),MATCH(M$4,input_data!$1:$1,0)),"")</f>
        <v>0</v>
      </c>
      <c r="N145" s="39">
        <f>_xlfn.IFNA(INDEX(input_data!$1:$1048576,MATCH($A145,input_data!$C:$C,0),MATCH(N$4,input_data!$1:$1,0)),"")</f>
        <v>0.43341424000000001</v>
      </c>
      <c r="O145" s="36">
        <f>_xlfn.IFNA(INDEX(input_data!$1:$1048576,MATCH($A145,input_data!$C:$C,0),MATCH(O$4,input_data!$1:$1,0)),"")</f>
        <v>17.78072616</v>
      </c>
      <c r="P145" s="37">
        <f>_xlfn.IFNA(INDEX(input_data!$1:$1048576,MATCH($A145,input_data!$C:$C,0),MATCH(P$4,input_data!$1:$1,0)),"")</f>
        <v>126143.204</v>
      </c>
      <c r="Q145" s="199">
        <f>_xlfn.IFNA(INDEX(input_data!$1:$1048576,MATCH($A145,input_data!$C:$C,0),MATCH(Q$4,input_data!$1:$1,0)),"")</f>
        <v>140.95667143</v>
      </c>
      <c r="R145" s="43"/>
    </row>
    <row r="146" spans="1:18" x14ac:dyDescent="0.25">
      <c r="A146" s="42" t="s">
        <v>405</v>
      </c>
      <c r="B146" s="6" t="s">
        <v>1032</v>
      </c>
      <c r="C146" s="35"/>
      <c r="D146" s="42" t="s">
        <v>406</v>
      </c>
      <c r="E146" s="6" t="s">
        <v>892</v>
      </c>
      <c r="F146" s="6" t="s">
        <v>893</v>
      </c>
      <c r="G146" s="39">
        <f>_xlfn.IFNA(INDEX(input_data!$1:$1048576,MATCH($A146,input_data!$C:$C,0),MATCH(G$4,input_data!$1:$1,0)),"")</f>
        <v>48.790508799999998</v>
      </c>
      <c r="H146" s="39">
        <f>_xlfn.IFNA(INDEX(input_data!$1:$1048576,MATCH($A146,input_data!$C:$C,0),MATCH(H$4,input_data!$1:$1,0)),"")</f>
        <v>27.813916590000002</v>
      </c>
      <c r="I146" s="39">
        <f>_xlfn.IFNA(INDEX(input_data!$1:$1048576,MATCH($A146,input_data!$C:$C,0),MATCH(I$4,input_data!$1:$1,0)),"")</f>
        <v>6.8249561400000003</v>
      </c>
      <c r="J146" s="39">
        <f>_xlfn.IFNA(INDEX(input_data!$1:$1048576,MATCH($A146,input_data!$C:$C,0),MATCH(J$4,input_data!$1:$1,0)),"")</f>
        <v>158.02332000000001</v>
      </c>
      <c r="K146" s="39">
        <f>_xlfn.IFNA(INDEX(input_data!$1:$1048576,MATCH($A146,input_data!$C:$C,0),MATCH(K$4,input_data!$1:$1,0)),"")</f>
        <v>1.9241145399999999</v>
      </c>
      <c r="L146" s="39">
        <f>_xlfn.IFNA(INDEX(input_data!$1:$1048576,MATCH($A146,input_data!$C:$C,0),MATCH(L$4,input_data!$1:$1,0)),"")</f>
        <v>0.96376600000000001</v>
      </c>
      <c r="M146" s="39">
        <f>_xlfn.IFNA(INDEX(input_data!$1:$1048576,MATCH($A146,input_data!$C:$C,0),MATCH(M$4,input_data!$1:$1,0)),"")</f>
        <v>0</v>
      </c>
      <c r="N146" s="39">
        <f>_xlfn.IFNA(INDEX(input_data!$1:$1048576,MATCH($A146,input_data!$C:$C,0),MATCH(N$4,input_data!$1:$1,0)),"")</f>
        <v>2.6220472400000001</v>
      </c>
      <c r="O146" s="36">
        <f>_xlfn.IFNA(INDEX(input_data!$1:$1048576,MATCH($A146,input_data!$C:$C,0),MATCH(O$4,input_data!$1:$1,0)),"")</f>
        <v>246.96262931000001</v>
      </c>
      <c r="P146" s="37">
        <f>_xlfn.IFNA(INDEX(input_data!$1:$1048576,MATCH($A146,input_data!$C:$C,0),MATCH(P$4,input_data!$1:$1,0)),"")</f>
        <v>270199.59100000001</v>
      </c>
      <c r="Q146" s="199">
        <f>_xlfn.IFNA(INDEX(input_data!$1:$1048576,MATCH($A146,input_data!$C:$C,0),MATCH(Q$4,input_data!$1:$1,0)),"")</f>
        <v>914.00075177999997</v>
      </c>
      <c r="R146" s="43"/>
    </row>
    <row r="147" spans="1:18" x14ac:dyDescent="0.25">
      <c r="A147" s="42" t="s">
        <v>407</v>
      </c>
      <c r="B147" s="6" t="s">
        <v>1033</v>
      </c>
      <c r="C147" s="35"/>
      <c r="D147" s="42" t="s">
        <v>408</v>
      </c>
      <c r="E147" s="6" t="s">
        <v>908</v>
      </c>
      <c r="F147" s="6" t="s">
        <v>887</v>
      </c>
      <c r="G147" s="39">
        <f>_xlfn.IFNA(INDEX(input_data!$1:$1048576,MATCH($A147,input_data!$C:$C,0),MATCH(G$4,input_data!$1:$1,0)),"")</f>
        <v>8.0207161399999993</v>
      </c>
      <c r="H147" s="39">
        <f>_xlfn.IFNA(INDEX(input_data!$1:$1048576,MATCH($A147,input_data!$C:$C,0),MATCH(H$4,input_data!$1:$1,0)),"")</f>
        <v>5.1836950999999996</v>
      </c>
      <c r="I147" s="39">
        <f>_xlfn.IFNA(INDEX(input_data!$1:$1048576,MATCH($A147,input_data!$C:$C,0),MATCH(I$4,input_data!$1:$1,0)),"")</f>
        <v>0</v>
      </c>
      <c r="J147" s="39">
        <f>_xlfn.IFNA(INDEX(input_data!$1:$1048576,MATCH($A147,input_data!$C:$C,0),MATCH(J$4,input_data!$1:$1,0)),"")</f>
        <v>28.211309320000002</v>
      </c>
      <c r="K147" s="39">
        <f>_xlfn.IFNA(INDEX(input_data!$1:$1048576,MATCH($A147,input_data!$C:$C,0),MATCH(K$4,input_data!$1:$1,0)),"")</f>
        <v>0</v>
      </c>
      <c r="L147" s="39">
        <f>_xlfn.IFNA(INDEX(input_data!$1:$1048576,MATCH($A147,input_data!$C:$C,0),MATCH(L$4,input_data!$1:$1,0)),"")</f>
        <v>0</v>
      </c>
      <c r="M147" s="39">
        <f>_xlfn.IFNA(INDEX(input_data!$1:$1048576,MATCH($A147,input_data!$C:$C,0),MATCH(M$4,input_data!$1:$1,0)),"")</f>
        <v>0</v>
      </c>
      <c r="N147" s="39">
        <f>_xlfn.IFNA(INDEX(input_data!$1:$1048576,MATCH($A147,input_data!$C:$C,0),MATCH(N$4,input_data!$1:$1,0)),"")</f>
        <v>4.5939999999999997E-5</v>
      </c>
      <c r="O147" s="36">
        <f>_xlfn.IFNA(INDEX(input_data!$1:$1048576,MATCH($A147,input_data!$C:$C,0),MATCH(O$4,input_data!$1:$1,0)),"")</f>
        <v>41.415766509999997</v>
      </c>
      <c r="P147" s="37">
        <f>_xlfn.IFNA(INDEX(input_data!$1:$1048576,MATCH($A147,input_data!$C:$C,0),MATCH(P$4,input_data!$1:$1,0)),"")</f>
        <v>810435.55799999996</v>
      </c>
      <c r="Q147" s="199">
        <f>_xlfn.IFNA(INDEX(input_data!$1:$1048576,MATCH($A147,input_data!$C:$C,0),MATCH(Q$4,input_data!$1:$1,0)),"")</f>
        <v>51.103096479999998</v>
      </c>
      <c r="R147" s="43"/>
    </row>
    <row r="148" spans="1:18" x14ac:dyDescent="0.25">
      <c r="A148" s="42" t="s">
        <v>409</v>
      </c>
      <c r="B148" s="6" t="s">
        <v>1034</v>
      </c>
      <c r="C148" s="35"/>
      <c r="D148" s="42" t="s">
        <v>410</v>
      </c>
      <c r="E148" s="6" t="s">
        <v>908</v>
      </c>
      <c r="F148" s="6" t="s">
        <v>902</v>
      </c>
      <c r="G148" s="39">
        <f>_xlfn.IFNA(INDEX(input_data!$1:$1048576,MATCH($A148,input_data!$C:$C,0),MATCH(G$4,input_data!$1:$1,0)),"")</f>
        <v>47.492419720000001</v>
      </c>
      <c r="H148" s="39">
        <f>_xlfn.IFNA(INDEX(input_data!$1:$1048576,MATCH($A148,input_data!$C:$C,0),MATCH(H$4,input_data!$1:$1,0)),"")</f>
        <v>32.535068719999998</v>
      </c>
      <c r="I148" s="39">
        <f>_xlfn.IFNA(INDEX(input_data!$1:$1048576,MATCH($A148,input_data!$C:$C,0),MATCH(I$4,input_data!$1:$1,0)),"")</f>
        <v>6.7828411900000001</v>
      </c>
      <c r="J148" s="39">
        <f>_xlfn.IFNA(INDEX(input_data!$1:$1048576,MATCH($A148,input_data!$C:$C,0),MATCH(J$4,input_data!$1:$1,0)),"")</f>
        <v>135.05453241999999</v>
      </c>
      <c r="K148" s="39">
        <f>_xlfn.IFNA(INDEX(input_data!$1:$1048576,MATCH($A148,input_data!$C:$C,0),MATCH(K$4,input_data!$1:$1,0)),"")</f>
        <v>1.39788961</v>
      </c>
      <c r="L148" s="39">
        <f>_xlfn.IFNA(INDEX(input_data!$1:$1048576,MATCH($A148,input_data!$C:$C,0),MATCH(L$4,input_data!$1:$1,0)),"")</f>
        <v>0.73446599999999995</v>
      </c>
      <c r="M148" s="39">
        <f>_xlfn.IFNA(INDEX(input_data!$1:$1048576,MATCH($A148,input_data!$C:$C,0),MATCH(M$4,input_data!$1:$1,0)),"")</f>
        <v>0</v>
      </c>
      <c r="N148" s="39">
        <f>_xlfn.IFNA(INDEX(input_data!$1:$1048576,MATCH($A148,input_data!$C:$C,0),MATCH(N$4,input_data!$1:$1,0)),"")</f>
        <v>1.29394605</v>
      </c>
      <c r="O148" s="36">
        <f>_xlfn.IFNA(INDEX(input_data!$1:$1048576,MATCH($A148,input_data!$C:$C,0),MATCH(O$4,input_data!$1:$1,0)),"")</f>
        <v>225.29116371999999</v>
      </c>
      <c r="P148" s="37">
        <f>_xlfn.IFNA(INDEX(input_data!$1:$1048576,MATCH($A148,input_data!$C:$C,0),MATCH(P$4,input_data!$1:$1,0)),"")</f>
        <v>191728.18799999999</v>
      </c>
      <c r="Q148" s="199">
        <f>_xlfn.IFNA(INDEX(input_data!$1:$1048576,MATCH($A148,input_data!$C:$C,0),MATCH(Q$4,input_data!$1:$1,0)),"")</f>
        <v>1175.0549883599999</v>
      </c>
      <c r="R148" s="43"/>
    </row>
    <row r="149" spans="1:18" x14ac:dyDescent="0.25">
      <c r="A149" s="42" t="s">
        <v>411</v>
      </c>
      <c r="B149" s="6" t="s">
        <v>1035</v>
      </c>
      <c r="C149" s="35"/>
      <c r="D149" s="42" t="s">
        <v>412</v>
      </c>
      <c r="E149" s="6" t="s">
        <v>889</v>
      </c>
      <c r="F149" s="6" t="s">
        <v>937</v>
      </c>
      <c r="G149" s="39">
        <f>_xlfn.IFNA(INDEX(input_data!$1:$1048576,MATCH($A149,input_data!$C:$C,0),MATCH(G$4,input_data!$1:$1,0)),"")</f>
        <v>166.05729457999999</v>
      </c>
      <c r="H149" s="39">
        <f>_xlfn.IFNA(INDEX(input_data!$1:$1048576,MATCH($A149,input_data!$C:$C,0),MATCH(H$4,input_data!$1:$1,0)),"")</f>
        <v>105.44329944</v>
      </c>
      <c r="I149" s="39">
        <f>_xlfn.IFNA(INDEX(input_data!$1:$1048576,MATCH($A149,input_data!$C:$C,0),MATCH(I$4,input_data!$1:$1,0)),"")</f>
        <v>23.554995460000001</v>
      </c>
      <c r="J149" s="39">
        <f>_xlfn.IFNA(INDEX(input_data!$1:$1048576,MATCH($A149,input_data!$C:$C,0),MATCH(J$4,input_data!$1:$1,0)),"")</f>
        <v>787.43557117</v>
      </c>
      <c r="K149" s="39">
        <f>_xlfn.IFNA(INDEX(input_data!$1:$1048576,MATCH($A149,input_data!$C:$C,0),MATCH(K$4,input_data!$1:$1,0)),"")</f>
        <v>2.0984850000000002</v>
      </c>
      <c r="L149" s="39">
        <f>_xlfn.IFNA(INDEX(input_data!$1:$1048576,MATCH($A149,input_data!$C:$C,0),MATCH(L$4,input_data!$1:$1,0)),"")</f>
        <v>3.3401999999999998</v>
      </c>
      <c r="M149" s="39">
        <f>_xlfn.IFNA(INDEX(input_data!$1:$1048576,MATCH($A149,input_data!$C:$C,0),MATCH(M$4,input_data!$1:$1,0)),"")</f>
        <v>0</v>
      </c>
      <c r="N149" s="39">
        <f>_xlfn.IFNA(INDEX(input_data!$1:$1048576,MATCH($A149,input_data!$C:$C,0),MATCH(N$4,input_data!$1:$1,0)),"")</f>
        <v>2.8875496599999999</v>
      </c>
      <c r="O149" s="36">
        <f>_xlfn.IFNA(INDEX(input_data!$1:$1048576,MATCH($A149,input_data!$C:$C,0),MATCH(O$4,input_data!$1:$1,0)),"")</f>
        <v>1090.8173953099999</v>
      </c>
      <c r="P149" s="37">
        <f>_xlfn.IFNA(INDEX(input_data!$1:$1048576,MATCH($A149,input_data!$C:$C,0),MATCH(P$4,input_data!$1:$1,0)),"")</f>
        <v>1225778.084</v>
      </c>
      <c r="Q149" s="199">
        <f>_xlfn.IFNA(INDEX(input_data!$1:$1048576,MATCH($A149,input_data!$C:$C,0),MATCH(Q$4,input_data!$1:$1,0)),"")</f>
        <v>889.89794282000003</v>
      </c>
      <c r="R149" s="43"/>
    </row>
    <row r="150" spans="1:18" x14ac:dyDescent="0.25">
      <c r="A150" s="42" t="s">
        <v>413</v>
      </c>
      <c r="B150" s="6" t="s">
        <v>1036</v>
      </c>
      <c r="C150" s="35"/>
      <c r="D150" s="42" t="s">
        <v>414</v>
      </c>
      <c r="E150" s="6" t="s">
        <v>889</v>
      </c>
      <c r="F150" s="6" t="s">
        <v>877</v>
      </c>
      <c r="G150" s="39">
        <f>_xlfn.IFNA(INDEX(input_data!$1:$1048576,MATCH($A150,input_data!$C:$C,0),MATCH(G$4,input_data!$1:$1,0)),"")</f>
        <v>4.4982527599999997</v>
      </c>
      <c r="H150" s="39">
        <f>_xlfn.IFNA(INDEX(input_data!$1:$1048576,MATCH($A150,input_data!$C:$C,0),MATCH(H$4,input_data!$1:$1,0)),"")</f>
        <v>1.50701237</v>
      </c>
      <c r="I150" s="39">
        <f>_xlfn.IFNA(INDEX(input_data!$1:$1048576,MATCH($A150,input_data!$C:$C,0),MATCH(I$4,input_data!$1:$1,0)),"")</f>
        <v>0</v>
      </c>
      <c r="J150" s="39">
        <f>_xlfn.IFNA(INDEX(input_data!$1:$1048576,MATCH($A150,input_data!$C:$C,0),MATCH(J$4,input_data!$1:$1,0)),"")</f>
        <v>8.8067072599999996</v>
      </c>
      <c r="K150" s="39">
        <f>_xlfn.IFNA(INDEX(input_data!$1:$1048576,MATCH($A150,input_data!$C:$C,0),MATCH(K$4,input_data!$1:$1,0)),"")</f>
        <v>0.59004018000000003</v>
      </c>
      <c r="L150" s="39">
        <f>_xlfn.IFNA(INDEX(input_data!$1:$1048576,MATCH($A150,input_data!$C:$C,0),MATCH(L$4,input_data!$1:$1,0)),"")</f>
        <v>0</v>
      </c>
      <c r="M150" s="39">
        <f>_xlfn.IFNA(INDEX(input_data!$1:$1048576,MATCH($A150,input_data!$C:$C,0),MATCH(M$4,input_data!$1:$1,0)),"")</f>
        <v>0</v>
      </c>
      <c r="N150" s="39">
        <f>_xlfn.IFNA(INDEX(input_data!$1:$1048576,MATCH($A150,input_data!$C:$C,0),MATCH(N$4,input_data!$1:$1,0)),"")</f>
        <v>0.36793125999999998</v>
      </c>
      <c r="O150" s="36">
        <f>_xlfn.IFNA(INDEX(input_data!$1:$1048576,MATCH($A150,input_data!$C:$C,0),MATCH(O$4,input_data!$1:$1,0)),"")</f>
        <v>15.76994382</v>
      </c>
      <c r="P150" s="37">
        <f>_xlfn.IFNA(INDEX(input_data!$1:$1048576,MATCH($A150,input_data!$C:$C,0),MATCH(P$4,input_data!$1:$1,0)),"")</f>
        <v>109860.083</v>
      </c>
      <c r="Q150" s="199">
        <f>_xlfn.IFNA(INDEX(input_data!$1:$1048576,MATCH($A150,input_data!$C:$C,0),MATCH(Q$4,input_data!$1:$1,0)),"")</f>
        <v>143.54571186999999</v>
      </c>
      <c r="R150" s="43"/>
    </row>
    <row r="151" spans="1:18" x14ac:dyDescent="0.25">
      <c r="A151" s="42" t="s">
        <v>415</v>
      </c>
      <c r="B151" s="6" t="s">
        <v>1037</v>
      </c>
      <c r="C151" s="35"/>
      <c r="D151" s="42" t="s">
        <v>416</v>
      </c>
      <c r="E151" s="6" t="s">
        <v>880</v>
      </c>
      <c r="F151" s="6" t="s">
        <v>877</v>
      </c>
      <c r="G151" s="39">
        <f>_xlfn.IFNA(INDEX(input_data!$1:$1048576,MATCH($A151,input_data!$C:$C,0),MATCH(G$4,input_data!$1:$1,0)),"")</f>
        <v>6.6313877699999999</v>
      </c>
      <c r="H151" s="39">
        <f>_xlfn.IFNA(INDEX(input_data!$1:$1048576,MATCH($A151,input_data!$C:$C,0),MATCH(H$4,input_data!$1:$1,0)),"")</f>
        <v>1.25795557</v>
      </c>
      <c r="I151" s="39">
        <f>_xlfn.IFNA(INDEX(input_data!$1:$1048576,MATCH($A151,input_data!$C:$C,0),MATCH(I$4,input_data!$1:$1,0)),"")</f>
        <v>0</v>
      </c>
      <c r="J151" s="39">
        <f>_xlfn.IFNA(INDEX(input_data!$1:$1048576,MATCH($A151,input_data!$C:$C,0),MATCH(J$4,input_data!$1:$1,0)),"")</f>
        <v>6.9211356000000004</v>
      </c>
      <c r="K151" s="39">
        <f>_xlfn.IFNA(INDEX(input_data!$1:$1048576,MATCH($A151,input_data!$C:$C,0),MATCH(K$4,input_data!$1:$1,0)),"")</f>
        <v>0.20483256</v>
      </c>
      <c r="L151" s="39">
        <f>_xlfn.IFNA(INDEX(input_data!$1:$1048576,MATCH($A151,input_data!$C:$C,0),MATCH(L$4,input_data!$1:$1,0)),"")</f>
        <v>0</v>
      </c>
      <c r="M151" s="39">
        <f>_xlfn.IFNA(INDEX(input_data!$1:$1048576,MATCH($A151,input_data!$C:$C,0),MATCH(M$4,input_data!$1:$1,0)),"")</f>
        <v>0</v>
      </c>
      <c r="N151" s="39">
        <f>_xlfn.IFNA(INDEX(input_data!$1:$1048576,MATCH($A151,input_data!$C:$C,0),MATCH(N$4,input_data!$1:$1,0)),"")</f>
        <v>0.20486488</v>
      </c>
      <c r="O151" s="36">
        <f>_xlfn.IFNA(INDEX(input_data!$1:$1048576,MATCH($A151,input_data!$C:$C,0),MATCH(O$4,input_data!$1:$1,0)),"")</f>
        <v>15.22017638</v>
      </c>
      <c r="P151" s="37">
        <f>_xlfn.IFNA(INDEX(input_data!$1:$1048576,MATCH($A151,input_data!$C:$C,0),MATCH(P$4,input_data!$1:$1,0)),"")</f>
        <v>91807.828999999998</v>
      </c>
      <c r="Q151" s="199">
        <f>_xlfn.IFNA(INDEX(input_data!$1:$1048576,MATCH($A151,input_data!$C:$C,0),MATCH(Q$4,input_data!$1:$1,0)),"")</f>
        <v>165.78298981</v>
      </c>
      <c r="R151" s="43"/>
    </row>
    <row r="152" spans="1:18" x14ac:dyDescent="0.25">
      <c r="A152" s="42" t="s">
        <v>417</v>
      </c>
      <c r="B152" s="6" t="s">
        <v>1038</v>
      </c>
      <c r="C152" s="35"/>
      <c r="D152" s="42" t="s">
        <v>418</v>
      </c>
      <c r="E152" s="6" t="s">
        <v>892</v>
      </c>
      <c r="F152" s="6" t="s">
        <v>893</v>
      </c>
      <c r="G152" s="39">
        <f>_xlfn.IFNA(INDEX(input_data!$1:$1048576,MATCH($A152,input_data!$C:$C,0),MATCH(G$4,input_data!$1:$1,0)),"")</f>
        <v>71.218124630000005</v>
      </c>
      <c r="H152" s="39">
        <f>_xlfn.IFNA(INDEX(input_data!$1:$1048576,MATCH($A152,input_data!$C:$C,0),MATCH(H$4,input_data!$1:$1,0)),"")</f>
        <v>36.495113940000003</v>
      </c>
      <c r="I152" s="39">
        <f>_xlfn.IFNA(INDEX(input_data!$1:$1048576,MATCH($A152,input_data!$C:$C,0),MATCH(I$4,input_data!$1:$1,0)),"")</f>
        <v>7.4678032500000002</v>
      </c>
      <c r="J152" s="39">
        <f>_xlfn.IFNA(INDEX(input_data!$1:$1048576,MATCH($A152,input_data!$C:$C,0),MATCH(J$4,input_data!$1:$1,0)),"")</f>
        <v>145.75123668000001</v>
      </c>
      <c r="K152" s="39">
        <f>_xlfn.IFNA(INDEX(input_data!$1:$1048576,MATCH($A152,input_data!$C:$C,0),MATCH(K$4,input_data!$1:$1,0)),"")</f>
        <v>3.49863357</v>
      </c>
      <c r="L152" s="39">
        <f>_xlfn.IFNA(INDEX(input_data!$1:$1048576,MATCH($A152,input_data!$C:$C,0),MATCH(L$4,input_data!$1:$1,0)),"")</f>
        <v>1.2967</v>
      </c>
      <c r="M152" s="39">
        <f>_xlfn.IFNA(INDEX(input_data!$1:$1048576,MATCH($A152,input_data!$C:$C,0),MATCH(M$4,input_data!$1:$1,0)),"")</f>
        <v>0</v>
      </c>
      <c r="N152" s="39">
        <f>_xlfn.IFNA(INDEX(input_data!$1:$1048576,MATCH($A152,input_data!$C:$C,0),MATCH(N$4,input_data!$1:$1,0)),"")</f>
        <v>3.1317920899999998</v>
      </c>
      <c r="O152" s="36">
        <f>_xlfn.IFNA(INDEX(input_data!$1:$1048576,MATCH($A152,input_data!$C:$C,0),MATCH(O$4,input_data!$1:$1,0)),"")</f>
        <v>268.85940416</v>
      </c>
      <c r="P152" s="37">
        <f>_xlfn.IFNA(INDEX(input_data!$1:$1048576,MATCH($A152,input_data!$C:$C,0),MATCH(P$4,input_data!$1:$1,0)),"")</f>
        <v>324174.11200000002</v>
      </c>
      <c r="Q152" s="199">
        <f>_xlfn.IFNA(INDEX(input_data!$1:$1048576,MATCH($A152,input_data!$C:$C,0),MATCH(Q$4,input_data!$1:$1,0)),"")</f>
        <v>829.36728815000004</v>
      </c>
      <c r="R152" s="43"/>
    </row>
    <row r="153" spans="1:18" x14ac:dyDescent="0.25">
      <c r="A153" s="42" t="s">
        <v>419</v>
      </c>
      <c r="B153" s="6" t="s">
        <v>1039</v>
      </c>
      <c r="C153" s="35"/>
      <c r="D153" s="42" t="s">
        <v>420</v>
      </c>
      <c r="E153" s="6" t="s">
        <v>880</v>
      </c>
      <c r="F153" s="6" t="s">
        <v>877</v>
      </c>
      <c r="G153" s="39">
        <f>_xlfn.IFNA(INDEX(input_data!$1:$1048576,MATCH($A153,input_data!$C:$C,0),MATCH(G$4,input_data!$1:$1,0)),"")</f>
        <v>8.3821741700000008</v>
      </c>
      <c r="H153" s="39">
        <f>_xlfn.IFNA(INDEX(input_data!$1:$1048576,MATCH($A153,input_data!$C:$C,0),MATCH(H$4,input_data!$1:$1,0)),"")</f>
        <v>1.29591506</v>
      </c>
      <c r="I153" s="39">
        <f>_xlfn.IFNA(INDEX(input_data!$1:$1048576,MATCH($A153,input_data!$C:$C,0),MATCH(I$4,input_data!$1:$1,0)),"")</f>
        <v>0</v>
      </c>
      <c r="J153" s="39">
        <f>_xlfn.IFNA(INDEX(input_data!$1:$1048576,MATCH($A153,input_data!$C:$C,0),MATCH(J$4,input_data!$1:$1,0)),"")</f>
        <v>6.1619675599999999</v>
      </c>
      <c r="K153" s="39">
        <f>_xlfn.IFNA(INDEX(input_data!$1:$1048576,MATCH($A153,input_data!$C:$C,0),MATCH(K$4,input_data!$1:$1,0)),"")</f>
        <v>0.21362835999999999</v>
      </c>
      <c r="L153" s="39">
        <f>_xlfn.IFNA(INDEX(input_data!$1:$1048576,MATCH($A153,input_data!$C:$C,0),MATCH(L$4,input_data!$1:$1,0)),"")</f>
        <v>0</v>
      </c>
      <c r="M153" s="39">
        <f>_xlfn.IFNA(INDEX(input_data!$1:$1048576,MATCH($A153,input_data!$C:$C,0),MATCH(M$4,input_data!$1:$1,0)),"")</f>
        <v>0</v>
      </c>
      <c r="N153" s="39">
        <f>_xlfn.IFNA(INDEX(input_data!$1:$1048576,MATCH($A153,input_data!$C:$C,0),MATCH(N$4,input_data!$1:$1,0)),"")</f>
        <v>0.21318808</v>
      </c>
      <c r="O153" s="36">
        <f>_xlfn.IFNA(INDEX(input_data!$1:$1048576,MATCH($A153,input_data!$C:$C,0),MATCH(O$4,input_data!$1:$1,0)),"")</f>
        <v>16.266873220000001</v>
      </c>
      <c r="P153" s="37">
        <f>_xlfn.IFNA(INDEX(input_data!$1:$1048576,MATCH($A153,input_data!$C:$C,0),MATCH(P$4,input_data!$1:$1,0)),"")</f>
        <v>116075.326</v>
      </c>
      <c r="Q153" s="199">
        <f>_xlfn.IFNA(INDEX(input_data!$1:$1048576,MATCH($A153,input_data!$C:$C,0),MATCH(Q$4,input_data!$1:$1,0)),"")</f>
        <v>140.14066367999999</v>
      </c>
      <c r="R153" s="43"/>
    </row>
    <row r="154" spans="1:18" x14ac:dyDescent="0.25">
      <c r="A154" s="42" t="s">
        <v>421</v>
      </c>
      <c r="B154" s="6" t="s">
        <v>1040</v>
      </c>
      <c r="C154" s="35"/>
      <c r="D154" s="42" t="s">
        <v>422</v>
      </c>
      <c r="E154" s="6" t="s">
        <v>876</v>
      </c>
      <c r="F154" s="6" t="s">
        <v>877</v>
      </c>
      <c r="G154" s="39">
        <f>_xlfn.IFNA(INDEX(input_data!$1:$1048576,MATCH($A154,input_data!$C:$C,0),MATCH(G$4,input_data!$1:$1,0)),"")</f>
        <v>6.5612639899999996</v>
      </c>
      <c r="H154" s="39">
        <f>_xlfn.IFNA(INDEX(input_data!$1:$1048576,MATCH($A154,input_data!$C:$C,0),MATCH(H$4,input_data!$1:$1,0)),"")</f>
        <v>4.44951483</v>
      </c>
      <c r="I154" s="39">
        <f>_xlfn.IFNA(INDEX(input_data!$1:$1048576,MATCH($A154,input_data!$C:$C,0),MATCH(I$4,input_data!$1:$1,0)),"")</f>
        <v>0</v>
      </c>
      <c r="J154" s="39">
        <f>_xlfn.IFNA(INDEX(input_data!$1:$1048576,MATCH($A154,input_data!$C:$C,0),MATCH(J$4,input_data!$1:$1,0)),"")</f>
        <v>11.55455663</v>
      </c>
      <c r="K154" s="39">
        <f>_xlfn.IFNA(INDEX(input_data!$1:$1048576,MATCH($A154,input_data!$C:$C,0),MATCH(K$4,input_data!$1:$1,0)),"")</f>
        <v>0.81541198000000004</v>
      </c>
      <c r="L154" s="39">
        <f>_xlfn.IFNA(INDEX(input_data!$1:$1048576,MATCH($A154,input_data!$C:$C,0),MATCH(L$4,input_data!$1:$1,0)),"")</f>
        <v>0</v>
      </c>
      <c r="M154" s="39">
        <f>_xlfn.IFNA(INDEX(input_data!$1:$1048576,MATCH($A154,input_data!$C:$C,0),MATCH(M$4,input_data!$1:$1,0)),"")</f>
        <v>0</v>
      </c>
      <c r="N154" s="39">
        <f>_xlfn.IFNA(INDEX(input_data!$1:$1048576,MATCH($A154,input_data!$C:$C,0),MATCH(N$4,input_data!$1:$1,0)),"")</f>
        <v>0.37701945999999997</v>
      </c>
      <c r="O154" s="36">
        <f>_xlfn.IFNA(INDEX(input_data!$1:$1048576,MATCH($A154,input_data!$C:$C,0),MATCH(O$4,input_data!$1:$1,0)),"")</f>
        <v>23.757766889999999</v>
      </c>
      <c r="P154" s="37">
        <f>_xlfn.IFNA(INDEX(input_data!$1:$1048576,MATCH($A154,input_data!$C:$C,0),MATCH(P$4,input_data!$1:$1,0)),"")</f>
        <v>152600.617</v>
      </c>
      <c r="Q154" s="199">
        <f>_xlfn.IFNA(INDEX(input_data!$1:$1048576,MATCH($A154,input_data!$C:$C,0),MATCH(Q$4,input_data!$1:$1,0)),"")</f>
        <v>155.6859163</v>
      </c>
      <c r="R154" s="43"/>
    </row>
    <row r="155" spans="1:18" x14ac:dyDescent="0.25">
      <c r="A155" s="42" t="s">
        <v>423</v>
      </c>
      <c r="B155" s="6" t="s">
        <v>1041</v>
      </c>
      <c r="C155" s="35"/>
      <c r="D155" s="42" t="s">
        <v>424</v>
      </c>
      <c r="E155" s="6" t="s">
        <v>892</v>
      </c>
      <c r="F155" s="6" t="s">
        <v>893</v>
      </c>
      <c r="G155" s="39">
        <f>_xlfn.IFNA(INDEX(input_data!$1:$1048576,MATCH($A155,input_data!$C:$C,0),MATCH(G$4,input_data!$1:$1,0)),"")</f>
        <v>61.462574269999998</v>
      </c>
      <c r="H155" s="39">
        <f>_xlfn.IFNA(INDEX(input_data!$1:$1048576,MATCH($A155,input_data!$C:$C,0),MATCH(H$4,input_data!$1:$1,0)),"")</f>
        <v>41.83442316</v>
      </c>
      <c r="I155" s="39">
        <f>_xlfn.IFNA(INDEX(input_data!$1:$1048576,MATCH($A155,input_data!$C:$C,0),MATCH(I$4,input_data!$1:$1,0)),"")</f>
        <v>8.1742451099999993</v>
      </c>
      <c r="J155" s="39">
        <f>_xlfn.IFNA(INDEX(input_data!$1:$1048576,MATCH($A155,input_data!$C:$C,0),MATCH(J$4,input_data!$1:$1,0)),"")</f>
        <v>137.82984268999999</v>
      </c>
      <c r="K155" s="39">
        <f>_xlfn.IFNA(INDEX(input_data!$1:$1048576,MATCH($A155,input_data!$C:$C,0),MATCH(K$4,input_data!$1:$1,0)),"")</f>
        <v>2.8092377000000002</v>
      </c>
      <c r="L155" s="39">
        <f>_xlfn.IFNA(INDEX(input_data!$1:$1048576,MATCH($A155,input_data!$C:$C,0),MATCH(L$4,input_data!$1:$1,0)),"")</f>
        <v>1.6013999999999999</v>
      </c>
      <c r="M155" s="39">
        <f>_xlfn.IFNA(INDEX(input_data!$1:$1048576,MATCH($A155,input_data!$C:$C,0),MATCH(M$4,input_data!$1:$1,0)),"")</f>
        <v>0</v>
      </c>
      <c r="N155" s="39">
        <f>_xlfn.IFNA(INDEX(input_data!$1:$1048576,MATCH($A155,input_data!$C:$C,0),MATCH(N$4,input_data!$1:$1,0)),"")</f>
        <v>3.2844269599999998</v>
      </c>
      <c r="O155" s="36">
        <f>_xlfn.IFNA(INDEX(input_data!$1:$1048576,MATCH($A155,input_data!$C:$C,0),MATCH(O$4,input_data!$1:$1,0)),"")</f>
        <v>256.99614989000003</v>
      </c>
      <c r="P155" s="37">
        <f>_xlfn.IFNA(INDEX(input_data!$1:$1048576,MATCH($A155,input_data!$C:$C,0),MATCH(P$4,input_data!$1:$1,0)),"")</f>
        <v>303030.19500000001</v>
      </c>
      <c r="Q155" s="199">
        <f>_xlfn.IFNA(INDEX(input_data!$1:$1048576,MATCH($A155,input_data!$C:$C,0),MATCH(Q$4,input_data!$1:$1,0)),"")</f>
        <v>848.08759697000005</v>
      </c>
      <c r="R155" s="43"/>
    </row>
    <row r="156" spans="1:18" x14ac:dyDescent="0.25">
      <c r="A156" s="42" t="s">
        <v>425</v>
      </c>
      <c r="B156" s="6" t="s">
        <v>1042</v>
      </c>
      <c r="C156" s="35"/>
      <c r="D156" s="42" t="s">
        <v>426</v>
      </c>
      <c r="E156" s="6" t="s">
        <v>896</v>
      </c>
      <c r="F156" s="6" t="s">
        <v>887</v>
      </c>
      <c r="G156" s="39">
        <f>_xlfn.IFNA(INDEX(input_data!$1:$1048576,MATCH($A156,input_data!$C:$C,0),MATCH(G$4,input_data!$1:$1,0)),"")</f>
        <v>17.231872750000001</v>
      </c>
      <c r="H156" s="39">
        <f>_xlfn.IFNA(INDEX(input_data!$1:$1048576,MATCH($A156,input_data!$C:$C,0),MATCH(H$4,input_data!$1:$1,0)),"")</f>
        <v>12.16542407</v>
      </c>
      <c r="I156" s="39">
        <f>_xlfn.IFNA(INDEX(input_data!$1:$1048576,MATCH($A156,input_data!$C:$C,0),MATCH(I$4,input_data!$1:$1,0)),"")</f>
        <v>0</v>
      </c>
      <c r="J156" s="39">
        <f>_xlfn.IFNA(INDEX(input_data!$1:$1048576,MATCH($A156,input_data!$C:$C,0),MATCH(J$4,input_data!$1:$1,0)),"")</f>
        <v>28.325295959999998</v>
      </c>
      <c r="K156" s="39">
        <f>_xlfn.IFNA(INDEX(input_data!$1:$1048576,MATCH($A156,input_data!$C:$C,0),MATCH(K$4,input_data!$1:$1,0)),"")</f>
        <v>0</v>
      </c>
      <c r="L156" s="39">
        <f>_xlfn.IFNA(INDEX(input_data!$1:$1048576,MATCH($A156,input_data!$C:$C,0),MATCH(L$4,input_data!$1:$1,0)),"")</f>
        <v>0</v>
      </c>
      <c r="M156" s="39">
        <f>_xlfn.IFNA(INDEX(input_data!$1:$1048576,MATCH($A156,input_data!$C:$C,0),MATCH(M$4,input_data!$1:$1,0)),"")</f>
        <v>0</v>
      </c>
      <c r="N156" s="39">
        <f>_xlfn.IFNA(INDEX(input_data!$1:$1048576,MATCH($A156,input_data!$C:$C,0),MATCH(N$4,input_data!$1:$1,0)),"")</f>
        <v>3.8959999999999998E-4</v>
      </c>
      <c r="O156" s="36">
        <f>_xlfn.IFNA(INDEX(input_data!$1:$1048576,MATCH($A156,input_data!$C:$C,0),MATCH(O$4,input_data!$1:$1,0)),"")</f>
        <v>57.722982379999998</v>
      </c>
      <c r="P156" s="37">
        <f>_xlfn.IFNA(INDEX(input_data!$1:$1048576,MATCH($A156,input_data!$C:$C,0),MATCH(P$4,input_data!$1:$1,0)),"")</f>
        <v>953930.96499999997</v>
      </c>
      <c r="Q156" s="199">
        <f>_xlfn.IFNA(INDEX(input_data!$1:$1048576,MATCH($A156,input_data!$C:$C,0),MATCH(Q$4,input_data!$1:$1,0)),"")</f>
        <v>60.510649620000002</v>
      </c>
      <c r="R156" s="43"/>
    </row>
    <row r="157" spans="1:18" x14ac:dyDescent="0.25">
      <c r="A157" s="42" t="s">
        <v>427</v>
      </c>
      <c r="B157" s="6" t="s">
        <v>1043</v>
      </c>
      <c r="C157" s="35"/>
      <c r="D157" s="42" t="s">
        <v>428</v>
      </c>
      <c r="E157" s="6" t="s">
        <v>889</v>
      </c>
      <c r="F157" s="6" t="s">
        <v>877</v>
      </c>
      <c r="G157" s="39">
        <f>_xlfn.IFNA(INDEX(input_data!$1:$1048576,MATCH($A157,input_data!$C:$C,0),MATCH(G$4,input_data!$1:$1,0)),"")</f>
        <v>9.7826612799999992</v>
      </c>
      <c r="H157" s="39">
        <f>_xlfn.IFNA(INDEX(input_data!$1:$1048576,MATCH($A157,input_data!$C:$C,0),MATCH(H$4,input_data!$1:$1,0)),"")</f>
        <v>2.9803502599999998</v>
      </c>
      <c r="I157" s="39">
        <f>_xlfn.IFNA(INDEX(input_data!$1:$1048576,MATCH($A157,input_data!$C:$C,0),MATCH(I$4,input_data!$1:$1,0)),"")</f>
        <v>0</v>
      </c>
      <c r="J157" s="39">
        <f>_xlfn.IFNA(INDEX(input_data!$1:$1048576,MATCH($A157,input_data!$C:$C,0),MATCH(J$4,input_data!$1:$1,0)),"")</f>
        <v>10.632186470000001</v>
      </c>
      <c r="K157" s="39">
        <f>_xlfn.IFNA(INDEX(input_data!$1:$1048576,MATCH($A157,input_data!$C:$C,0),MATCH(K$4,input_data!$1:$1,0)),"")</f>
        <v>0.64183773</v>
      </c>
      <c r="L157" s="39">
        <f>_xlfn.IFNA(INDEX(input_data!$1:$1048576,MATCH($A157,input_data!$C:$C,0),MATCH(L$4,input_data!$1:$1,0)),"")</f>
        <v>0</v>
      </c>
      <c r="M157" s="39">
        <f>_xlfn.IFNA(INDEX(input_data!$1:$1048576,MATCH($A157,input_data!$C:$C,0),MATCH(M$4,input_data!$1:$1,0)),"")</f>
        <v>0</v>
      </c>
      <c r="N157" s="39">
        <f>_xlfn.IFNA(INDEX(input_data!$1:$1048576,MATCH($A157,input_data!$C:$C,0),MATCH(N$4,input_data!$1:$1,0)),"")</f>
        <v>0.54042783999999999</v>
      </c>
      <c r="O157" s="36">
        <f>_xlfn.IFNA(INDEX(input_data!$1:$1048576,MATCH($A157,input_data!$C:$C,0),MATCH(O$4,input_data!$1:$1,0)),"")</f>
        <v>24.57746358</v>
      </c>
      <c r="P157" s="37">
        <f>_xlfn.IFNA(INDEX(input_data!$1:$1048576,MATCH($A157,input_data!$C:$C,0),MATCH(P$4,input_data!$1:$1,0)),"")</f>
        <v>187922.19500000001</v>
      </c>
      <c r="Q157" s="199">
        <f>_xlfn.IFNA(INDEX(input_data!$1:$1048576,MATCH($A157,input_data!$C:$C,0),MATCH(Q$4,input_data!$1:$1,0)),"")</f>
        <v>130.78531559999999</v>
      </c>
      <c r="R157" s="43"/>
    </row>
    <row r="158" spans="1:18" x14ac:dyDescent="0.25">
      <c r="A158" s="42" t="s">
        <v>429</v>
      </c>
      <c r="B158" s="6" t="s">
        <v>1044</v>
      </c>
      <c r="C158" s="35"/>
      <c r="D158" s="42" t="s">
        <v>430</v>
      </c>
      <c r="E158" s="6" t="s">
        <v>911</v>
      </c>
      <c r="F158" s="6" t="s">
        <v>877</v>
      </c>
      <c r="G158" s="39">
        <f>_xlfn.IFNA(INDEX(input_data!$1:$1048576,MATCH($A158,input_data!$C:$C,0),MATCH(G$4,input_data!$1:$1,0)),"")</f>
        <v>6.7892806600000002</v>
      </c>
      <c r="H158" s="39">
        <f>_xlfn.IFNA(INDEX(input_data!$1:$1048576,MATCH($A158,input_data!$C:$C,0),MATCH(H$4,input_data!$1:$1,0)),"")</f>
        <v>2.4058935199999998</v>
      </c>
      <c r="I158" s="39">
        <f>_xlfn.IFNA(INDEX(input_data!$1:$1048576,MATCH($A158,input_data!$C:$C,0),MATCH(I$4,input_data!$1:$1,0)),"")</f>
        <v>0</v>
      </c>
      <c r="J158" s="39">
        <f>_xlfn.IFNA(INDEX(input_data!$1:$1048576,MATCH($A158,input_data!$C:$C,0),MATCH(J$4,input_data!$1:$1,0)),"")</f>
        <v>5.93096085</v>
      </c>
      <c r="K158" s="39">
        <f>_xlfn.IFNA(INDEX(input_data!$1:$1048576,MATCH($A158,input_data!$C:$C,0),MATCH(K$4,input_data!$1:$1,0)),"")</f>
        <v>0.365365</v>
      </c>
      <c r="L158" s="39">
        <f>_xlfn.IFNA(INDEX(input_data!$1:$1048576,MATCH($A158,input_data!$C:$C,0),MATCH(L$4,input_data!$1:$1,0)),"")</f>
        <v>0</v>
      </c>
      <c r="M158" s="39">
        <f>_xlfn.IFNA(INDEX(input_data!$1:$1048576,MATCH($A158,input_data!$C:$C,0),MATCH(M$4,input_data!$1:$1,0)),"")</f>
        <v>0</v>
      </c>
      <c r="N158" s="39">
        <f>_xlfn.IFNA(INDEX(input_data!$1:$1048576,MATCH($A158,input_data!$C:$C,0),MATCH(N$4,input_data!$1:$1,0)),"")</f>
        <v>0.14328543999999999</v>
      </c>
      <c r="O158" s="36">
        <f>_xlfn.IFNA(INDEX(input_data!$1:$1048576,MATCH($A158,input_data!$C:$C,0),MATCH(O$4,input_data!$1:$1,0)),"")</f>
        <v>15.634785470000001</v>
      </c>
      <c r="P158" s="37">
        <f>_xlfn.IFNA(INDEX(input_data!$1:$1048576,MATCH($A158,input_data!$C:$C,0),MATCH(P$4,input_data!$1:$1,0)),"")</f>
        <v>83822.179000000004</v>
      </c>
      <c r="Q158" s="199">
        <f>_xlfn.IFNA(INDEX(input_data!$1:$1048576,MATCH($A158,input_data!$C:$C,0),MATCH(Q$4,input_data!$1:$1,0)),"")</f>
        <v>186.52325263</v>
      </c>
      <c r="R158" s="43"/>
    </row>
    <row r="159" spans="1:18" x14ac:dyDescent="0.25">
      <c r="A159" s="42" t="s">
        <v>431</v>
      </c>
      <c r="B159" s="6" t="s">
        <v>1045</v>
      </c>
      <c r="C159" s="35"/>
      <c r="D159" s="42" t="s">
        <v>432</v>
      </c>
      <c r="E159" s="6" t="s">
        <v>889</v>
      </c>
      <c r="F159" s="6" t="s">
        <v>877</v>
      </c>
      <c r="G159" s="39">
        <f>_xlfn.IFNA(INDEX(input_data!$1:$1048576,MATCH($A159,input_data!$C:$C,0),MATCH(G$4,input_data!$1:$1,0)),"")</f>
        <v>8.0436903700000002</v>
      </c>
      <c r="H159" s="39">
        <f>_xlfn.IFNA(INDEX(input_data!$1:$1048576,MATCH($A159,input_data!$C:$C,0),MATCH(H$4,input_data!$1:$1,0)),"")</f>
        <v>1.2858590400000001</v>
      </c>
      <c r="I159" s="39">
        <f>_xlfn.IFNA(INDEX(input_data!$1:$1048576,MATCH($A159,input_data!$C:$C,0),MATCH(I$4,input_data!$1:$1,0)),"")</f>
        <v>0</v>
      </c>
      <c r="J159" s="39">
        <f>_xlfn.IFNA(INDEX(input_data!$1:$1048576,MATCH($A159,input_data!$C:$C,0),MATCH(J$4,input_data!$1:$1,0)),"")</f>
        <v>16.076413680000002</v>
      </c>
      <c r="K159" s="39">
        <f>_xlfn.IFNA(INDEX(input_data!$1:$1048576,MATCH($A159,input_data!$C:$C,0),MATCH(K$4,input_data!$1:$1,0)),"")</f>
        <v>1.08012683</v>
      </c>
      <c r="L159" s="39">
        <f>_xlfn.IFNA(INDEX(input_data!$1:$1048576,MATCH($A159,input_data!$C:$C,0),MATCH(L$4,input_data!$1:$1,0)),"")</f>
        <v>0</v>
      </c>
      <c r="M159" s="39">
        <f>_xlfn.IFNA(INDEX(input_data!$1:$1048576,MATCH($A159,input_data!$C:$C,0),MATCH(M$4,input_data!$1:$1,0)),"")</f>
        <v>0</v>
      </c>
      <c r="N159" s="39">
        <f>_xlfn.IFNA(INDEX(input_data!$1:$1048576,MATCH($A159,input_data!$C:$C,0),MATCH(N$4,input_data!$1:$1,0)),"")</f>
        <v>0.54565861000000004</v>
      </c>
      <c r="O159" s="36">
        <f>_xlfn.IFNA(INDEX(input_data!$1:$1048576,MATCH($A159,input_data!$C:$C,0),MATCH(O$4,input_data!$1:$1,0)),"")</f>
        <v>27.031748539999999</v>
      </c>
      <c r="P159" s="37">
        <f>_xlfn.IFNA(INDEX(input_data!$1:$1048576,MATCH($A159,input_data!$C:$C,0),MATCH(P$4,input_data!$1:$1,0)),"")</f>
        <v>140178.266</v>
      </c>
      <c r="Q159" s="199">
        <f>_xlfn.IFNA(INDEX(input_data!$1:$1048576,MATCH($A159,input_data!$C:$C,0),MATCH(Q$4,input_data!$1:$1,0)),"")</f>
        <v>192.83837152000001</v>
      </c>
      <c r="R159" s="43"/>
    </row>
    <row r="160" spans="1:18" ht="15" customHeight="1" x14ac:dyDescent="0.25">
      <c r="A160" s="42" t="s">
        <v>433</v>
      </c>
      <c r="B160" s="6" t="s">
        <v>1046</v>
      </c>
      <c r="C160" s="44"/>
      <c r="D160" s="42" t="s">
        <v>434</v>
      </c>
      <c r="E160" s="6" t="s">
        <v>876</v>
      </c>
      <c r="F160" s="6" t="s">
        <v>902</v>
      </c>
      <c r="G160" s="39">
        <f>_xlfn.IFNA(INDEX(input_data!$1:$1048576,MATCH($A160,input_data!$C:$C,0),MATCH(G$4,input_data!$1:$1,0)),"")</f>
        <v>44.133235829999997</v>
      </c>
      <c r="H160" s="39">
        <f>_xlfn.IFNA(INDEX(input_data!$1:$1048576,MATCH($A160,input_data!$C:$C,0),MATCH(H$4,input_data!$1:$1,0)),"")</f>
        <v>29.30901149</v>
      </c>
      <c r="I160" s="39">
        <f>_xlfn.IFNA(INDEX(input_data!$1:$1048576,MATCH($A160,input_data!$C:$C,0),MATCH(I$4,input_data!$1:$1,0)),"")</f>
        <v>6.1801118500000003</v>
      </c>
      <c r="J160" s="39">
        <f>_xlfn.IFNA(INDEX(input_data!$1:$1048576,MATCH($A160,input_data!$C:$C,0),MATCH(J$4,input_data!$1:$1,0)),"")</f>
        <v>103.83034725</v>
      </c>
      <c r="K160" s="39">
        <f>_xlfn.IFNA(INDEX(input_data!$1:$1048576,MATCH($A160,input_data!$C:$C,0),MATCH(K$4,input_data!$1:$1,0)),"")</f>
        <v>1.17497257</v>
      </c>
      <c r="L160" s="39">
        <f>_xlfn.IFNA(INDEX(input_data!$1:$1048576,MATCH($A160,input_data!$C:$C,0),MATCH(L$4,input_data!$1:$1,0)),"")</f>
        <v>0.665933</v>
      </c>
      <c r="M160" s="39">
        <f>_xlfn.IFNA(INDEX(input_data!$1:$1048576,MATCH($A160,input_data!$C:$C,0),MATCH(M$4,input_data!$1:$1,0)),"")</f>
        <v>0</v>
      </c>
      <c r="N160" s="39">
        <f>_xlfn.IFNA(INDEX(input_data!$1:$1048576,MATCH($A160,input_data!$C:$C,0),MATCH(N$4,input_data!$1:$1,0)),"")</f>
        <v>1.44494609</v>
      </c>
      <c r="O160" s="36">
        <f>_xlfn.IFNA(INDEX(input_data!$1:$1048576,MATCH($A160,input_data!$C:$C,0),MATCH(O$4,input_data!$1:$1,0)),"")</f>
        <v>186.73855807999999</v>
      </c>
      <c r="P160" s="37">
        <f>_xlfn.IFNA(INDEX(input_data!$1:$1048576,MATCH($A160,input_data!$C:$C,0),MATCH(P$4,input_data!$1:$1,0)),"")</f>
        <v>141986.24400000001</v>
      </c>
      <c r="Q160" s="199">
        <f>_xlfn.IFNA(INDEX(input_data!$1:$1048576,MATCH($A160,input_data!$C:$C,0),MATCH(Q$4,input_data!$1:$1,0)),"")</f>
        <v>1315.1876746800001</v>
      </c>
      <c r="R160" s="43"/>
    </row>
    <row r="161" spans="1:18" x14ac:dyDescent="0.25">
      <c r="A161" s="42" t="s">
        <v>435</v>
      </c>
      <c r="B161" s="6" t="s">
        <v>1047</v>
      </c>
      <c r="C161" s="35"/>
      <c r="D161" s="42" t="s">
        <v>436</v>
      </c>
      <c r="E161" s="6" t="s">
        <v>886</v>
      </c>
      <c r="F161" s="6" t="s">
        <v>902</v>
      </c>
      <c r="G161" s="39">
        <f>_xlfn.IFNA(INDEX(input_data!$1:$1048576,MATCH($A161,input_data!$C:$C,0),MATCH(G$4,input_data!$1:$1,0)),"")</f>
        <v>2.1087791400000002</v>
      </c>
      <c r="H161" s="39">
        <f>_xlfn.IFNA(INDEX(input_data!$1:$1048576,MATCH($A161,input_data!$C:$C,0),MATCH(H$4,input_data!$1:$1,0)),"")</f>
        <v>2.7724409400000001</v>
      </c>
      <c r="I161" s="39">
        <f>_xlfn.IFNA(INDEX(input_data!$1:$1048576,MATCH($A161,input_data!$C:$C,0),MATCH(I$4,input_data!$1:$1,0)),"")</f>
        <v>8.1489590000000001E-2</v>
      </c>
      <c r="J161" s="39">
        <f>_xlfn.IFNA(INDEX(input_data!$1:$1048576,MATCH($A161,input_data!$C:$C,0),MATCH(J$4,input_data!$1:$1,0)),"")</f>
        <v>1.9690654000000001</v>
      </c>
      <c r="K161" s="39">
        <f>_xlfn.IFNA(INDEX(input_data!$1:$1048576,MATCH($A161,input_data!$C:$C,0),MATCH(K$4,input_data!$1:$1,0)),"")</f>
        <v>6.4334269999999999E-2</v>
      </c>
      <c r="L161" s="39">
        <f>_xlfn.IFNA(INDEX(input_data!$1:$1048576,MATCH($A161,input_data!$C:$C,0),MATCH(L$4,input_data!$1:$1,0)),"")</f>
        <v>0</v>
      </c>
      <c r="M161" s="39">
        <f>_xlfn.IFNA(INDEX(input_data!$1:$1048576,MATCH($A161,input_data!$C:$C,0),MATCH(M$4,input_data!$1:$1,0)),"")</f>
        <v>0</v>
      </c>
      <c r="N161" s="39">
        <f>_xlfn.IFNA(INDEX(input_data!$1:$1048576,MATCH($A161,input_data!$C:$C,0),MATCH(N$4,input_data!$1:$1,0)),"")</f>
        <v>6.250551E-2</v>
      </c>
      <c r="O161" s="36">
        <f>_xlfn.IFNA(INDEX(input_data!$1:$1048576,MATCH($A161,input_data!$C:$C,0),MATCH(O$4,input_data!$1:$1,0)),"")</f>
        <v>7.0586148499999997</v>
      </c>
      <c r="P161" s="37">
        <f>_xlfn.IFNA(INDEX(input_data!$1:$1048576,MATCH($A161,input_data!$C:$C,0),MATCH(P$4,input_data!$1:$1,0)),"")</f>
        <v>2226.6469999999999</v>
      </c>
      <c r="Q161" s="199">
        <f>_xlfn.IFNA(INDEX(input_data!$1:$1048576,MATCH($A161,input_data!$C:$C,0),MATCH(Q$4,input_data!$1:$1,0)),"")</f>
        <v>3170.0646087800001</v>
      </c>
      <c r="R161" s="43"/>
    </row>
    <row r="162" spans="1:18" x14ac:dyDescent="0.25">
      <c r="A162" s="42" t="s">
        <v>437</v>
      </c>
      <c r="B162" s="6" t="s">
        <v>1048</v>
      </c>
      <c r="C162" s="35"/>
      <c r="D162" s="42" t="s">
        <v>438</v>
      </c>
      <c r="E162" s="6" t="s">
        <v>892</v>
      </c>
      <c r="F162" s="6" t="s">
        <v>893</v>
      </c>
      <c r="G162" s="39">
        <f>_xlfn.IFNA(INDEX(input_data!$1:$1048576,MATCH($A162,input_data!$C:$C,0),MATCH(G$4,input_data!$1:$1,0)),"")</f>
        <v>120.74792583</v>
      </c>
      <c r="H162" s="39">
        <f>_xlfn.IFNA(INDEX(input_data!$1:$1048576,MATCH($A162,input_data!$C:$C,0),MATCH(H$4,input_data!$1:$1,0)),"")</f>
        <v>71.610204440000004</v>
      </c>
      <c r="I162" s="39">
        <f>_xlfn.IFNA(INDEX(input_data!$1:$1048576,MATCH($A162,input_data!$C:$C,0),MATCH(I$4,input_data!$1:$1,0)),"")</f>
        <v>14.500901069999999</v>
      </c>
      <c r="J162" s="39">
        <f>_xlfn.IFNA(INDEX(input_data!$1:$1048576,MATCH($A162,input_data!$C:$C,0),MATCH(J$4,input_data!$1:$1,0)),"")</f>
        <v>118.22069183000001</v>
      </c>
      <c r="K162" s="39">
        <f>_xlfn.IFNA(INDEX(input_data!$1:$1048576,MATCH($A162,input_data!$C:$C,0),MATCH(K$4,input_data!$1:$1,0)),"")</f>
        <v>7.1091411999999998</v>
      </c>
      <c r="L162" s="39">
        <f>_xlfn.IFNA(INDEX(input_data!$1:$1048576,MATCH($A162,input_data!$C:$C,0),MATCH(L$4,input_data!$1:$1,0)),"")</f>
        <v>1.1805000000000001</v>
      </c>
      <c r="M162" s="39">
        <f>_xlfn.IFNA(INDEX(input_data!$1:$1048576,MATCH($A162,input_data!$C:$C,0),MATCH(M$4,input_data!$1:$1,0)),"")</f>
        <v>0</v>
      </c>
      <c r="N162" s="39">
        <f>_xlfn.IFNA(INDEX(input_data!$1:$1048576,MATCH($A162,input_data!$C:$C,0),MATCH(N$4,input_data!$1:$1,0)),"")</f>
        <v>4.0643834600000002</v>
      </c>
      <c r="O162" s="36">
        <f>_xlfn.IFNA(INDEX(input_data!$1:$1048576,MATCH($A162,input_data!$C:$C,0),MATCH(O$4,input_data!$1:$1,0)),"")</f>
        <v>337.43374784000002</v>
      </c>
      <c r="P162" s="37">
        <f>_xlfn.IFNA(INDEX(input_data!$1:$1048576,MATCH($A162,input_data!$C:$C,0),MATCH(P$4,input_data!$1:$1,0)),"")</f>
        <v>236847.253</v>
      </c>
      <c r="Q162" s="199">
        <f>_xlfn.IFNA(INDEX(input_data!$1:$1048576,MATCH($A162,input_data!$C:$C,0),MATCH(Q$4,input_data!$1:$1,0)),"")</f>
        <v>1424.6893031699999</v>
      </c>
      <c r="R162" s="43"/>
    </row>
    <row r="163" spans="1:18" x14ac:dyDescent="0.25">
      <c r="A163" s="42" t="s">
        <v>439</v>
      </c>
      <c r="B163" s="6" t="s">
        <v>1049</v>
      </c>
      <c r="C163" s="35"/>
      <c r="D163" s="42" t="s">
        <v>440</v>
      </c>
      <c r="E163" s="6" t="s">
        <v>892</v>
      </c>
      <c r="F163" s="6" t="s">
        <v>893</v>
      </c>
      <c r="G163" s="39">
        <f>_xlfn.IFNA(INDEX(input_data!$1:$1048576,MATCH($A163,input_data!$C:$C,0),MATCH(G$4,input_data!$1:$1,0)),"")</f>
        <v>62.021978079999997</v>
      </c>
      <c r="H163" s="39">
        <f>_xlfn.IFNA(INDEX(input_data!$1:$1048576,MATCH($A163,input_data!$C:$C,0),MATCH(H$4,input_data!$1:$1,0)),"")</f>
        <v>37.076236100000003</v>
      </c>
      <c r="I163" s="39">
        <f>_xlfn.IFNA(INDEX(input_data!$1:$1048576,MATCH($A163,input_data!$C:$C,0),MATCH(I$4,input_data!$1:$1,0)),"")</f>
        <v>7.6619371300000001</v>
      </c>
      <c r="J163" s="39">
        <f>_xlfn.IFNA(INDEX(input_data!$1:$1048576,MATCH($A163,input_data!$C:$C,0),MATCH(J$4,input_data!$1:$1,0)),"")</f>
        <v>104.65720741</v>
      </c>
      <c r="K163" s="39">
        <f>_xlfn.IFNA(INDEX(input_data!$1:$1048576,MATCH($A163,input_data!$C:$C,0),MATCH(K$4,input_data!$1:$1,0)),"")</f>
        <v>6.0287186799999999</v>
      </c>
      <c r="L163" s="39">
        <f>_xlfn.IFNA(INDEX(input_data!$1:$1048576,MATCH($A163,input_data!$C:$C,0),MATCH(L$4,input_data!$1:$1,0)),"")</f>
        <v>0.73446599999999995</v>
      </c>
      <c r="M163" s="39">
        <f>_xlfn.IFNA(INDEX(input_data!$1:$1048576,MATCH($A163,input_data!$C:$C,0),MATCH(M$4,input_data!$1:$1,0)),"")</f>
        <v>0</v>
      </c>
      <c r="N163" s="39">
        <f>_xlfn.IFNA(INDEX(input_data!$1:$1048576,MATCH($A163,input_data!$C:$C,0),MATCH(N$4,input_data!$1:$1,0)),"")</f>
        <v>3.9332979799999999</v>
      </c>
      <c r="O163" s="36">
        <f>_xlfn.IFNA(INDEX(input_data!$1:$1048576,MATCH($A163,input_data!$C:$C,0),MATCH(O$4,input_data!$1:$1,0)),"")</f>
        <v>222.11384138</v>
      </c>
      <c r="P163" s="37">
        <f>_xlfn.IFNA(INDEX(input_data!$1:$1048576,MATCH($A163,input_data!$C:$C,0),MATCH(P$4,input_data!$1:$1,0)),"")</f>
        <v>156049.50700000001</v>
      </c>
      <c r="Q163" s="199">
        <f>_xlfn.IFNA(INDEX(input_data!$1:$1048576,MATCH($A163,input_data!$C:$C,0),MATCH(Q$4,input_data!$1:$1,0)),"")</f>
        <v>1423.3549701500001</v>
      </c>
      <c r="R163" s="43"/>
    </row>
    <row r="164" spans="1:18" x14ac:dyDescent="0.25">
      <c r="A164" s="42" t="s">
        <v>441</v>
      </c>
      <c r="B164" s="6" t="s">
        <v>1050</v>
      </c>
      <c r="C164" s="35"/>
      <c r="D164" s="42" t="s">
        <v>442</v>
      </c>
      <c r="E164" s="6" t="s">
        <v>876</v>
      </c>
      <c r="F164" s="6" t="s">
        <v>937</v>
      </c>
      <c r="G164" s="39">
        <f>_xlfn.IFNA(INDEX(input_data!$1:$1048576,MATCH($A164,input_data!$C:$C,0),MATCH(G$4,input_data!$1:$1,0)),"")</f>
        <v>265.53463674</v>
      </c>
      <c r="H164" s="39">
        <f>_xlfn.IFNA(INDEX(input_data!$1:$1048576,MATCH($A164,input_data!$C:$C,0),MATCH(H$4,input_data!$1:$1,0)),"")</f>
        <v>174.43582255999999</v>
      </c>
      <c r="I164" s="39">
        <f>_xlfn.IFNA(INDEX(input_data!$1:$1048576,MATCH($A164,input_data!$C:$C,0),MATCH(I$4,input_data!$1:$1,0)),"")</f>
        <v>50.014662829999999</v>
      </c>
      <c r="J164" s="39">
        <f>_xlfn.IFNA(INDEX(input_data!$1:$1048576,MATCH($A164,input_data!$C:$C,0),MATCH(J$4,input_data!$1:$1,0)),"")</f>
        <v>935.66750955999998</v>
      </c>
      <c r="K164" s="39">
        <f>_xlfn.IFNA(INDEX(input_data!$1:$1048576,MATCH($A164,input_data!$C:$C,0),MATCH(K$4,input_data!$1:$1,0)),"")</f>
        <v>3.2346629999999998</v>
      </c>
      <c r="L164" s="39">
        <f>_xlfn.IFNA(INDEX(input_data!$1:$1048576,MATCH($A164,input_data!$C:$C,0),MATCH(L$4,input_data!$1:$1,0)),"")</f>
        <v>6.0127329999999999</v>
      </c>
      <c r="M164" s="39">
        <f>_xlfn.IFNA(INDEX(input_data!$1:$1048576,MATCH($A164,input_data!$C:$C,0),MATCH(M$4,input_data!$1:$1,0)),"")</f>
        <v>0</v>
      </c>
      <c r="N164" s="39">
        <f>_xlfn.IFNA(INDEX(input_data!$1:$1048576,MATCH($A164,input_data!$C:$C,0),MATCH(N$4,input_data!$1:$1,0)),"")</f>
        <v>6.2737776600000004</v>
      </c>
      <c r="O164" s="36">
        <f>_xlfn.IFNA(INDEX(input_data!$1:$1048576,MATCH($A164,input_data!$C:$C,0),MATCH(O$4,input_data!$1:$1,0)),"")</f>
        <v>1441.1738053500001</v>
      </c>
      <c r="P164" s="37">
        <f>_xlfn.IFNA(INDEX(input_data!$1:$1048576,MATCH($A164,input_data!$C:$C,0),MATCH(P$4,input_data!$1:$1,0)),"")</f>
        <v>1630886.112</v>
      </c>
      <c r="Q164" s="199">
        <f>_xlfn.IFNA(INDEX(input_data!$1:$1048576,MATCH($A164,input_data!$C:$C,0),MATCH(Q$4,input_data!$1:$1,0)),"")</f>
        <v>883.67531904999998</v>
      </c>
      <c r="R164" s="43"/>
    </row>
    <row r="165" spans="1:18" x14ac:dyDescent="0.25">
      <c r="A165" s="42" t="s">
        <v>443</v>
      </c>
      <c r="B165" s="6" t="s">
        <v>1051</v>
      </c>
      <c r="C165" s="35"/>
      <c r="D165" s="42" t="s">
        <v>444</v>
      </c>
      <c r="E165" s="6" t="s">
        <v>876</v>
      </c>
      <c r="F165" s="6" t="s">
        <v>887</v>
      </c>
      <c r="G165" s="39">
        <f>_xlfn.IFNA(INDEX(input_data!$1:$1048576,MATCH($A165,input_data!$C:$C,0),MATCH(G$4,input_data!$1:$1,0)),"")</f>
        <v>21.669082320000001</v>
      </c>
      <c r="H165" s="39">
        <f>_xlfn.IFNA(INDEX(input_data!$1:$1048576,MATCH($A165,input_data!$C:$C,0),MATCH(H$4,input_data!$1:$1,0)),"")</f>
        <v>12.990838030000001</v>
      </c>
      <c r="I165" s="39">
        <f>_xlfn.IFNA(INDEX(input_data!$1:$1048576,MATCH($A165,input_data!$C:$C,0),MATCH(I$4,input_data!$1:$1,0)),"")</f>
        <v>0</v>
      </c>
      <c r="J165" s="39">
        <f>_xlfn.IFNA(INDEX(input_data!$1:$1048576,MATCH($A165,input_data!$C:$C,0),MATCH(J$4,input_data!$1:$1,0)),"")</f>
        <v>60.399434110000001</v>
      </c>
      <c r="K165" s="39">
        <f>_xlfn.IFNA(INDEX(input_data!$1:$1048576,MATCH($A165,input_data!$C:$C,0),MATCH(K$4,input_data!$1:$1,0)),"")</f>
        <v>0</v>
      </c>
      <c r="L165" s="39">
        <f>_xlfn.IFNA(INDEX(input_data!$1:$1048576,MATCH($A165,input_data!$C:$C,0),MATCH(L$4,input_data!$1:$1,0)),"")</f>
        <v>0</v>
      </c>
      <c r="M165" s="39">
        <f>_xlfn.IFNA(INDEX(input_data!$1:$1048576,MATCH($A165,input_data!$C:$C,0),MATCH(M$4,input_data!$1:$1,0)),"")</f>
        <v>0</v>
      </c>
      <c r="N165" s="39">
        <f>_xlfn.IFNA(INDEX(input_data!$1:$1048576,MATCH($A165,input_data!$C:$C,0),MATCH(N$4,input_data!$1:$1,0)),"")</f>
        <v>3.8959999999999998E-4</v>
      </c>
      <c r="O165" s="36">
        <f>_xlfn.IFNA(INDEX(input_data!$1:$1048576,MATCH($A165,input_data!$C:$C,0),MATCH(O$4,input_data!$1:$1,0)),"")</f>
        <v>95.059744050000006</v>
      </c>
      <c r="P165" s="37">
        <f>_xlfn.IFNA(INDEX(input_data!$1:$1048576,MATCH($A165,input_data!$C:$C,0),MATCH(P$4,input_data!$1:$1,0)),"")</f>
        <v>1918506.65</v>
      </c>
      <c r="Q165" s="199">
        <f>_xlfn.IFNA(INDEX(input_data!$1:$1048576,MATCH($A165,input_data!$C:$C,0),MATCH(Q$4,input_data!$1:$1,0)),"")</f>
        <v>49.548821760000003</v>
      </c>
      <c r="R165" s="43"/>
    </row>
    <row r="166" spans="1:18" x14ac:dyDescent="0.25">
      <c r="A166" s="42" t="s">
        <v>445</v>
      </c>
      <c r="B166" s="6" t="s">
        <v>1052</v>
      </c>
      <c r="C166" s="35"/>
      <c r="D166" s="42" t="s">
        <v>446</v>
      </c>
      <c r="E166" s="6" t="s">
        <v>889</v>
      </c>
      <c r="F166" s="6" t="s">
        <v>877</v>
      </c>
      <c r="G166" s="39">
        <f>_xlfn.IFNA(INDEX(input_data!$1:$1048576,MATCH($A166,input_data!$C:$C,0),MATCH(G$4,input_data!$1:$1,0)),"")</f>
        <v>10.59045865</v>
      </c>
      <c r="H166" s="39">
        <f>_xlfn.IFNA(INDEX(input_data!$1:$1048576,MATCH($A166,input_data!$C:$C,0),MATCH(H$4,input_data!$1:$1,0)),"")</f>
        <v>2.56126319</v>
      </c>
      <c r="I166" s="39">
        <f>_xlfn.IFNA(INDEX(input_data!$1:$1048576,MATCH($A166,input_data!$C:$C,0),MATCH(I$4,input_data!$1:$1,0)),"")</f>
        <v>0</v>
      </c>
      <c r="J166" s="39">
        <f>_xlfn.IFNA(INDEX(input_data!$1:$1048576,MATCH($A166,input_data!$C:$C,0),MATCH(J$4,input_data!$1:$1,0)),"")</f>
        <v>8.8221310600000002</v>
      </c>
      <c r="K166" s="39">
        <f>_xlfn.IFNA(INDEX(input_data!$1:$1048576,MATCH($A166,input_data!$C:$C,0),MATCH(K$4,input_data!$1:$1,0)),"")</f>
        <v>0.57498389000000005</v>
      </c>
      <c r="L166" s="39">
        <f>_xlfn.IFNA(INDEX(input_data!$1:$1048576,MATCH($A166,input_data!$C:$C,0),MATCH(L$4,input_data!$1:$1,0)),"")</f>
        <v>0</v>
      </c>
      <c r="M166" s="39">
        <f>_xlfn.IFNA(INDEX(input_data!$1:$1048576,MATCH($A166,input_data!$C:$C,0),MATCH(M$4,input_data!$1:$1,0)),"")</f>
        <v>0</v>
      </c>
      <c r="N166" s="39">
        <f>_xlfn.IFNA(INDEX(input_data!$1:$1048576,MATCH($A166,input_data!$C:$C,0),MATCH(N$4,input_data!$1:$1,0)),"")</f>
        <v>0.39967655000000002</v>
      </c>
      <c r="O166" s="36">
        <f>_xlfn.IFNA(INDEX(input_data!$1:$1048576,MATCH($A166,input_data!$C:$C,0),MATCH(O$4,input_data!$1:$1,0)),"")</f>
        <v>22.948513340000002</v>
      </c>
      <c r="P166" s="37">
        <f>_xlfn.IFNA(INDEX(input_data!$1:$1048576,MATCH($A166,input_data!$C:$C,0),MATCH(P$4,input_data!$1:$1,0)),"")</f>
        <v>157637.141</v>
      </c>
      <c r="Q166" s="199">
        <f>_xlfn.IFNA(INDEX(input_data!$1:$1048576,MATCH($A166,input_data!$C:$C,0),MATCH(Q$4,input_data!$1:$1,0)),"")</f>
        <v>145.57808645</v>
      </c>
      <c r="R166" s="43"/>
    </row>
    <row r="167" spans="1:18" x14ac:dyDescent="0.25">
      <c r="A167" s="42" t="s">
        <v>447</v>
      </c>
      <c r="B167" s="6" t="s">
        <v>1053</v>
      </c>
      <c r="C167" s="35"/>
      <c r="D167" s="42" t="s">
        <v>448</v>
      </c>
      <c r="E167" s="6" t="s">
        <v>896</v>
      </c>
      <c r="F167" s="6" t="s">
        <v>902</v>
      </c>
      <c r="G167" s="39">
        <f>_xlfn.IFNA(INDEX(input_data!$1:$1048576,MATCH($A167,input_data!$C:$C,0),MATCH(G$4,input_data!$1:$1,0)),"")</f>
        <v>112.05250517</v>
      </c>
      <c r="H167" s="39">
        <f>_xlfn.IFNA(INDEX(input_data!$1:$1048576,MATCH($A167,input_data!$C:$C,0),MATCH(H$4,input_data!$1:$1,0)),"")</f>
        <v>77.530938710000001</v>
      </c>
      <c r="I167" s="39">
        <f>_xlfn.IFNA(INDEX(input_data!$1:$1048576,MATCH($A167,input_data!$C:$C,0),MATCH(I$4,input_data!$1:$1,0)),"")</f>
        <v>17.920421839999999</v>
      </c>
      <c r="J167" s="39">
        <f>_xlfn.IFNA(INDEX(input_data!$1:$1048576,MATCH($A167,input_data!$C:$C,0),MATCH(J$4,input_data!$1:$1,0)),"")</f>
        <v>112.11647326000001</v>
      </c>
      <c r="K167" s="39">
        <f>_xlfn.IFNA(INDEX(input_data!$1:$1048576,MATCH($A167,input_data!$C:$C,0),MATCH(K$4,input_data!$1:$1,0)),"")</f>
        <v>2.7384235700000001</v>
      </c>
      <c r="L167" s="39">
        <f>_xlfn.IFNA(INDEX(input_data!$1:$1048576,MATCH($A167,input_data!$C:$C,0),MATCH(L$4,input_data!$1:$1,0)),"")</f>
        <v>2.1463329999999998</v>
      </c>
      <c r="M167" s="39">
        <f>_xlfn.IFNA(INDEX(input_data!$1:$1048576,MATCH($A167,input_data!$C:$C,0),MATCH(M$4,input_data!$1:$1,0)),"")</f>
        <v>0</v>
      </c>
      <c r="N167" s="39">
        <f>_xlfn.IFNA(INDEX(input_data!$1:$1048576,MATCH($A167,input_data!$C:$C,0),MATCH(N$4,input_data!$1:$1,0)),"")</f>
        <v>2.36144621</v>
      </c>
      <c r="O167" s="36">
        <f>_xlfn.IFNA(INDEX(input_data!$1:$1048576,MATCH($A167,input_data!$C:$C,0),MATCH(O$4,input_data!$1:$1,0)),"")</f>
        <v>326.86654176000002</v>
      </c>
      <c r="P167" s="37">
        <f>_xlfn.IFNA(INDEX(input_data!$1:$1048576,MATCH($A167,input_data!$C:$C,0),MATCH(P$4,input_data!$1:$1,0)),"")</f>
        <v>272994.18099999998</v>
      </c>
      <c r="Q167" s="199">
        <f>_xlfn.IFNA(INDEX(input_data!$1:$1048576,MATCH($A167,input_data!$C:$C,0),MATCH(Q$4,input_data!$1:$1,0)),"")</f>
        <v>1197.3388610699999</v>
      </c>
      <c r="R167" s="43"/>
    </row>
    <row r="168" spans="1:18" x14ac:dyDescent="0.25">
      <c r="A168" s="42" t="s">
        <v>449</v>
      </c>
      <c r="B168" s="6" t="s">
        <v>1054</v>
      </c>
      <c r="C168" s="35"/>
      <c r="D168" s="42" t="s">
        <v>450</v>
      </c>
      <c r="E168" s="6" t="s">
        <v>892</v>
      </c>
      <c r="F168" s="6" t="s">
        <v>893</v>
      </c>
      <c r="G168" s="39">
        <f>_xlfn.IFNA(INDEX(input_data!$1:$1048576,MATCH($A168,input_data!$C:$C,0),MATCH(G$4,input_data!$1:$1,0)),"")</f>
        <v>26.73965656</v>
      </c>
      <c r="H168" s="39">
        <f>_xlfn.IFNA(INDEX(input_data!$1:$1048576,MATCH($A168,input_data!$C:$C,0),MATCH(H$4,input_data!$1:$1,0)),"")</f>
        <v>15.208359290000001</v>
      </c>
      <c r="I168" s="39">
        <f>_xlfn.IFNA(INDEX(input_data!$1:$1048576,MATCH($A168,input_data!$C:$C,0),MATCH(I$4,input_data!$1:$1,0)),"")</f>
        <v>1.83984879</v>
      </c>
      <c r="J168" s="39">
        <f>_xlfn.IFNA(INDEX(input_data!$1:$1048576,MATCH($A168,input_data!$C:$C,0),MATCH(J$4,input_data!$1:$1,0)),"")</f>
        <v>124.70948658</v>
      </c>
      <c r="K168" s="39">
        <f>_xlfn.IFNA(INDEX(input_data!$1:$1048576,MATCH($A168,input_data!$C:$C,0),MATCH(K$4,input_data!$1:$1,0)),"")</f>
        <v>2.2181968799999998</v>
      </c>
      <c r="L168" s="39">
        <f>_xlfn.IFNA(INDEX(input_data!$1:$1048576,MATCH($A168,input_data!$C:$C,0),MATCH(L$4,input_data!$1:$1,0)),"")</f>
        <v>0.61860000000000004</v>
      </c>
      <c r="M168" s="39">
        <f>_xlfn.IFNA(INDEX(input_data!$1:$1048576,MATCH($A168,input_data!$C:$C,0),MATCH(M$4,input_data!$1:$1,0)),"")</f>
        <v>0</v>
      </c>
      <c r="N168" s="39">
        <f>_xlfn.IFNA(INDEX(input_data!$1:$1048576,MATCH($A168,input_data!$C:$C,0),MATCH(N$4,input_data!$1:$1,0)),"")</f>
        <v>1.6982429000000001</v>
      </c>
      <c r="O168" s="36">
        <f>_xlfn.IFNA(INDEX(input_data!$1:$1048576,MATCH($A168,input_data!$C:$C,0),MATCH(O$4,input_data!$1:$1,0)),"")</f>
        <v>173.03239099999999</v>
      </c>
      <c r="P168" s="37">
        <f>_xlfn.IFNA(INDEX(input_data!$1:$1048576,MATCH($A168,input_data!$C:$C,0),MATCH(P$4,input_data!$1:$1,0)),"")</f>
        <v>174852.17800000001</v>
      </c>
      <c r="Q168" s="199">
        <f>_xlfn.IFNA(INDEX(input_data!$1:$1048576,MATCH($A168,input_data!$C:$C,0),MATCH(Q$4,input_data!$1:$1,0)),"")</f>
        <v>989.59242587000006</v>
      </c>
      <c r="R168" s="43"/>
    </row>
    <row r="169" spans="1:18" x14ac:dyDescent="0.25">
      <c r="A169" s="42" t="s">
        <v>451</v>
      </c>
      <c r="B169" s="6" t="s">
        <v>1055</v>
      </c>
      <c r="C169" s="35"/>
      <c r="D169" s="42" t="s">
        <v>452</v>
      </c>
      <c r="E169" s="6" t="s">
        <v>896</v>
      </c>
      <c r="F169" s="6" t="s">
        <v>897</v>
      </c>
      <c r="G169" s="39">
        <f>_xlfn.IFNA(INDEX(input_data!$1:$1048576,MATCH($A169,input_data!$C:$C,0),MATCH(G$4,input_data!$1:$1,0)),"")</f>
        <v>114.41048741</v>
      </c>
      <c r="H169" s="39">
        <f>_xlfn.IFNA(INDEX(input_data!$1:$1048576,MATCH($A169,input_data!$C:$C,0),MATCH(H$4,input_data!$1:$1,0)),"")</f>
        <v>70.253511880000005</v>
      </c>
      <c r="I169" s="39">
        <f>_xlfn.IFNA(INDEX(input_data!$1:$1048576,MATCH($A169,input_data!$C:$C,0),MATCH(I$4,input_data!$1:$1,0)),"")</f>
        <v>17.821765339999999</v>
      </c>
      <c r="J169" s="39">
        <f>_xlfn.IFNA(INDEX(input_data!$1:$1048576,MATCH($A169,input_data!$C:$C,0),MATCH(J$4,input_data!$1:$1,0)),"")</f>
        <v>236.39149699000001</v>
      </c>
      <c r="K169" s="39">
        <f>_xlfn.IFNA(INDEX(input_data!$1:$1048576,MATCH($A169,input_data!$C:$C,0),MATCH(K$4,input_data!$1:$1,0)),"")</f>
        <v>2.05168441</v>
      </c>
      <c r="L169" s="39">
        <f>_xlfn.IFNA(INDEX(input_data!$1:$1048576,MATCH($A169,input_data!$C:$C,0),MATCH(L$4,input_data!$1:$1,0)),"")</f>
        <v>2.2480000000000002</v>
      </c>
      <c r="M169" s="39">
        <f>_xlfn.IFNA(INDEX(input_data!$1:$1048576,MATCH($A169,input_data!$C:$C,0),MATCH(M$4,input_data!$1:$1,0)),"")</f>
        <v>0</v>
      </c>
      <c r="N169" s="39">
        <f>_xlfn.IFNA(INDEX(input_data!$1:$1048576,MATCH($A169,input_data!$C:$C,0),MATCH(N$4,input_data!$1:$1,0)),"")</f>
        <v>2.1437813700000001</v>
      </c>
      <c r="O169" s="36">
        <f>_xlfn.IFNA(INDEX(input_data!$1:$1048576,MATCH($A169,input_data!$C:$C,0),MATCH(O$4,input_data!$1:$1,0)),"")</f>
        <v>445.32072740000001</v>
      </c>
      <c r="P169" s="37">
        <f>_xlfn.IFNA(INDEX(input_data!$1:$1048576,MATCH($A169,input_data!$C:$C,0),MATCH(P$4,input_data!$1:$1,0)),"")</f>
        <v>444976.52399999998</v>
      </c>
      <c r="Q169" s="199">
        <f>_xlfn.IFNA(INDEX(input_data!$1:$1048576,MATCH($A169,input_data!$C:$C,0),MATCH(Q$4,input_data!$1:$1,0)),"")</f>
        <v>1000.7735315899999</v>
      </c>
      <c r="R169" s="43"/>
    </row>
    <row r="170" spans="1:18" x14ac:dyDescent="0.25">
      <c r="A170" s="42" t="s">
        <v>453</v>
      </c>
      <c r="B170" s="6" t="s">
        <v>1056</v>
      </c>
      <c r="C170" s="35"/>
      <c r="D170" s="42" t="s">
        <v>454</v>
      </c>
      <c r="E170" s="6" t="s">
        <v>911</v>
      </c>
      <c r="F170" s="6" t="s">
        <v>897</v>
      </c>
      <c r="G170" s="39">
        <f>_xlfn.IFNA(INDEX(input_data!$1:$1048576,MATCH($A170,input_data!$C:$C,0),MATCH(G$4,input_data!$1:$1,0)),"")</f>
        <v>95.211338229999996</v>
      </c>
      <c r="H170" s="39">
        <f>_xlfn.IFNA(INDEX(input_data!$1:$1048576,MATCH($A170,input_data!$C:$C,0),MATCH(H$4,input_data!$1:$1,0)),"")</f>
        <v>59.958647489999997</v>
      </c>
      <c r="I170" s="39">
        <f>_xlfn.IFNA(INDEX(input_data!$1:$1048576,MATCH($A170,input_data!$C:$C,0),MATCH(I$4,input_data!$1:$1,0)),"")</f>
        <v>12.13227588</v>
      </c>
      <c r="J170" s="39">
        <f>_xlfn.IFNA(INDEX(input_data!$1:$1048576,MATCH($A170,input_data!$C:$C,0),MATCH(J$4,input_data!$1:$1,0)),"")</f>
        <v>71.706591619999998</v>
      </c>
      <c r="K170" s="39">
        <f>_xlfn.IFNA(INDEX(input_data!$1:$1048576,MATCH($A170,input_data!$C:$C,0),MATCH(K$4,input_data!$1:$1,0)),"")</f>
        <v>1.0081742</v>
      </c>
      <c r="L170" s="39">
        <f>_xlfn.IFNA(INDEX(input_data!$1:$1048576,MATCH($A170,input_data!$C:$C,0),MATCH(L$4,input_data!$1:$1,0)),"")</f>
        <v>1.3845000000000001</v>
      </c>
      <c r="M170" s="39">
        <f>_xlfn.IFNA(INDEX(input_data!$1:$1048576,MATCH($A170,input_data!$C:$C,0),MATCH(M$4,input_data!$1:$1,0)),"")</f>
        <v>0</v>
      </c>
      <c r="N170" s="39">
        <f>_xlfn.IFNA(INDEX(input_data!$1:$1048576,MATCH($A170,input_data!$C:$C,0),MATCH(N$4,input_data!$1:$1,0)),"")</f>
        <v>1.07188046</v>
      </c>
      <c r="O170" s="36">
        <f>_xlfn.IFNA(INDEX(input_data!$1:$1048576,MATCH($A170,input_data!$C:$C,0),MATCH(O$4,input_data!$1:$1,0)),"")</f>
        <v>242.47340788</v>
      </c>
      <c r="P170" s="37">
        <f>_xlfn.IFNA(INDEX(input_data!$1:$1048576,MATCH($A170,input_data!$C:$C,0),MATCH(P$4,input_data!$1:$1,0)),"")</f>
        <v>160670.64000000001</v>
      </c>
      <c r="Q170" s="199">
        <f>_xlfn.IFNA(INDEX(input_data!$1:$1048576,MATCH($A170,input_data!$C:$C,0),MATCH(Q$4,input_data!$1:$1,0)),"")</f>
        <v>1509.1332671499999</v>
      </c>
      <c r="R170" s="43"/>
    </row>
    <row r="171" spans="1:18" x14ac:dyDescent="0.25">
      <c r="A171" s="42" t="s">
        <v>455</v>
      </c>
      <c r="B171" s="6" t="s">
        <v>1057</v>
      </c>
      <c r="C171" s="35"/>
      <c r="D171" s="42" t="s">
        <v>456</v>
      </c>
      <c r="E171" s="6" t="s">
        <v>892</v>
      </c>
      <c r="F171" s="6" t="s">
        <v>893</v>
      </c>
      <c r="G171" s="39">
        <f>_xlfn.IFNA(INDEX(input_data!$1:$1048576,MATCH($A171,input_data!$C:$C,0),MATCH(G$4,input_data!$1:$1,0)),"")</f>
        <v>155.33355642999999</v>
      </c>
      <c r="H171" s="39">
        <f>_xlfn.IFNA(INDEX(input_data!$1:$1048576,MATCH($A171,input_data!$C:$C,0),MATCH(H$4,input_data!$1:$1,0)),"")</f>
        <v>85.809375520000003</v>
      </c>
      <c r="I171" s="39">
        <f>_xlfn.IFNA(INDEX(input_data!$1:$1048576,MATCH($A171,input_data!$C:$C,0),MATCH(I$4,input_data!$1:$1,0)),"")</f>
        <v>14.94641126</v>
      </c>
      <c r="J171" s="39">
        <f>_xlfn.IFNA(INDEX(input_data!$1:$1048576,MATCH($A171,input_data!$C:$C,0),MATCH(J$4,input_data!$1:$1,0)),"")</f>
        <v>159.59225903999999</v>
      </c>
      <c r="K171" s="39">
        <f>_xlfn.IFNA(INDEX(input_data!$1:$1048576,MATCH($A171,input_data!$C:$C,0),MATCH(K$4,input_data!$1:$1,0)),"")</f>
        <v>6.1717965499999998</v>
      </c>
      <c r="L171" s="39">
        <f>_xlfn.IFNA(INDEX(input_data!$1:$1048576,MATCH($A171,input_data!$C:$C,0),MATCH(L$4,input_data!$1:$1,0)),"")</f>
        <v>1.5813330000000001</v>
      </c>
      <c r="M171" s="39">
        <f>_xlfn.IFNA(INDEX(input_data!$1:$1048576,MATCH($A171,input_data!$C:$C,0),MATCH(M$4,input_data!$1:$1,0)),"")</f>
        <v>0</v>
      </c>
      <c r="N171" s="39">
        <f>_xlfn.IFNA(INDEX(input_data!$1:$1048576,MATCH($A171,input_data!$C:$C,0),MATCH(N$4,input_data!$1:$1,0)),"")</f>
        <v>5.67035511</v>
      </c>
      <c r="O171" s="36">
        <f>_xlfn.IFNA(INDEX(input_data!$1:$1048576,MATCH($A171,input_data!$C:$C,0),MATCH(O$4,input_data!$1:$1,0)),"")</f>
        <v>429.10508691000001</v>
      </c>
      <c r="P171" s="37">
        <f>_xlfn.IFNA(INDEX(input_data!$1:$1048576,MATCH($A171,input_data!$C:$C,0),MATCH(P$4,input_data!$1:$1,0)),"")</f>
        <v>328231.56599999999</v>
      </c>
      <c r="Q171" s="199">
        <f>_xlfn.IFNA(INDEX(input_data!$1:$1048576,MATCH($A171,input_data!$C:$C,0),MATCH(Q$4,input_data!$1:$1,0)),"")</f>
        <v>1307.32425324</v>
      </c>
      <c r="R171" s="43"/>
    </row>
    <row r="172" spans="1:18" x14ac:dyDescent="0.25">
      <c r="A172" s="42" t="s">
        <v>457</v>
      </c>
      <c r="B172" s="6" t="s">
        <v>1058</v>
      </c>
      <c r="C172" s="35"/>
      <c r="D172" s="42" t="s">
        <v>458</v>
      </c>
      <c r="E172" s="6" t="s">
        <v>911</v>
      </c>
      <c r="F172" s="6" t="s">
        <v>937</v>
      </c>
      <c r="G172" s="39">
        <f>_xlfn.IFNA(INDEX(input_data!$1:$1048576,MATCH($A172,input_data!$C:$C,0),MATCH(G$4,input_data!$1:$1,0)),"")</f>
        <v>257.21038296</v>
      </c>
      <c r="H172" s="39">
        <f>_xlfn.IFNA(INDEX(input_data!$1:$1048576,MATCH($A172,input_data!$C:$C,0),MATCH(H$4,input_data!$1:$1,0)),"")</f>
        <v>205.2584521</v>
      </c>
      <c r="I172" s="39">
        <f>_xlfn.IFNA(INDEX(input_data!$1:$1048576,MATCH($A172,input_data!$C:$C,0),MATCH(I$4,input_data!$1:$1,0)),"")</f>
        <v>54.946963099999998</v>
      </c>
      <c r="J172" s="39">
        <f>_xlfn.IFNA(INDEX(input_data!$1:$1048576,MATCH($A172,input_data!$C:$C,0),MATCH(J$4,input_data!$1:$1,0)),"")</f>
        <v>642.20777017</v>
      </c>
      <c r="K172" s="39">
        <f>_xlfn.IFNA(INDEX(input_data!$1:$1048576,MATCH($A172,input_data!$C:$C,0),MATCH(K$4,input_data!$1:$1,0)),"")</f>
        <v>2.5985670000000001</v>
      </c>
      <c r="L172" s="39">
        <f>_xlfn.IFNA(INDEX(input_data!$1:$1048576,MATCH($A172,input_data!$C:$C,0),MATCH(L$4,input_data!$1:$1,0)),"")</f>
        <v>5.6520659999999996</v>
      </c>
      <c r="M172" s="39">
        <f>_xlfn.IFNA(INDEX(input_data!$1:$1048576,MATCH($A172,input_data!$C:$C,0),MATCH(M$4,input_data!$1:$1,0)),"")</f>
        <v>0</v>
      </c>
      <c r="N172" s="39">
        <f>_xlfn.IFNA(INDEX(input_data!$1:$1048576,MATCH($A172,input_data!$C:$C,0),MATCH(N$4,input_data!$1:$1,0)),"")</f>
        <v>4.0961576600000003</v>
      </c>
      <c r="O172" s="36">
        <f>_xlfn.IFNA(INDEX(input_data!$1:$1048576,MATCH($A172,input_data!$C:$C,0),MATCH(O$4,input_data!$1:$1,0)),"")</f>
        <v>1171.97035899</v>
      </c>
      <c r="P172" s="37">
        <f>_xlfn.IFNA(INDEX(input_data!$1:$1048576,MATCH($A172,input_data!$C:$C,0),MATCH(P$4,input_data!$1:$1,0)),"")</f>
        <v>1282656.4639999999</v>
      </c>
      <c r="Q172" s="199">
        <f>_xlfn.IFNA(INDEX(input_data!$1:$1048576,MATCH($A172,input_data!$C:$C,0),MATCH(Q$4,input_data!$1:$1,0)),"")</f>
        <v>913.70557268000005</v>
      </c>
      <c r="R172" s="43"/>
    </row>
    <row r="173" spans="1:18" x14ac:dyDescent="0.25">
      <c r="A173" s="42" t="s">
        <v>459</v>
      </c>
      <c r="B173" s="6" t="s">
        <v>1059</v>
      </c>
      <c r="C173" s="35"/>
      <c r="D173" s="42" t="s">
        <v>460</v>
      </c>
      <c r="E173" s="6" t="s">
        <v>911</v>
      </c>
      <c r="F173" s="6" t="s">
        <v>887</v>
      </c>
      <c r="G173" s="39">
        <f>_xlfn.IFNA(INDEX(input_data!$1:$1048576,MATCH($A173,input_data!$C:$C,0),MATCH(G$4,input_data!$1:$1,0)),"")</f>
        <v>21.10859477</v>
      </c>
      <c r="H173" s="39">
        <f>_xlfn.IFNA(INDEX(input_data!$1:$1048576,MATCH($A173,input_data!$C:$C,0),MATCH(H$4,input_data!$1:$1,0)),"")</f>
        <v>14.50250728</v>
      </c>
      <c r="I173" s="39">
        <f>_xlfn.IFNA(INDEX(input_data!$1:$1048576,MATCH($A173,input_data!$C:$C,0),MATCH(I$4,input_data!$1:$1,0)),"")</f>
        <v>0</v>
      </c>
      <c r="J173" s="39">
        <f>_xlfn.IFNA(INDEX(input_data!$1:$1048576,MATCH($A173,input_data!$C:$C,0),MATCH(J$4,input_data!$1:$1,0)),"")</f>
        <v>39.337436109999999</v>
      </c>
      <c r="K173" s="39">
        <f>_xlfn.IFNA(INDEX(input_data!$1:$1048576,MATCH($A173,input_data!$C:$C,0),MATCH(K$4,input_data!$1:$1,0)),"")</f>
        <v>0</v>
      </c>
      <c r="L173" s="39">
        <f>_xlfn.IFNA(INDEX(input_data!$1:$1048576,MATCH($A173,input_data!$C:$C,0),MATCH(L$4,input_data!$1:$1,0)),"")</f>
        <v>0</v>
      </c>
      <c r="M173" s="39">
        <f>_xlfn.IFNA(INDEX(input_data!$1:$1048576,MATCH($A173,input_data!$C:$C,0),MATCH(M$4,input_data!$1:$1,0)),"")</f>
        <v>0</v>
      </c>
      <c r="N173" s="39">
        <f>_xlfn.IFNA(INDEX(input_data!$1:$1048576,MATCH($A173,input_data!$C:$C,0),MATCH(N$4,input_data!$1:$1,0)),"")</f>
        <v>3.8959999999999998E-4</v>
      </c>
      <c r="O173" s="36">
        <f>_xlfn.IFNA(INDEX(input_data!$1:$1048576,MATCH($A173,input_data!$C:$C,0),MATCH(O$4,input_data!$1:$1,0)),"")</f>
        <v>74.948927769999997</v>
      </c>
      <c r="P173" s="37">
        <f>_xlfn.IFNA(INDEX(input_data!$1:$1048576,MATCH($A173,input_data!$C:$C,0),MATCH(P$4,input_data!$1:$1,0)),"")</f>
        <v>1582194.162</v>
      </c>
      <c r="Q173" s="199">
        <f>_xlfn.IFNA(INDEX(input_data!$1:$1048576,MATCH($A173,input_data!$C:$C,0),MATCH(Q$4,input_data!$1:$1,0)),"")</f>
        <v>47.370246690000002</v>
      </c>
      <c r="R173" s="43"/>
    </row>
    <row r="174" spans="1:18" x14ac:dyDescent="0.25">
      <c r="A174" s="42" t="s">
        <v>461</v>
      </c>
      <c r="B174" s="6" t="s">
        <v>1060</v>
      </c>
      <c r="C174" s="35"/>
      <c r="D174" s="42" t="s">
        <v>462</v>
      </c>
      <c r="E174" s="6" t="s">
        <v>911</v>
      </c>
      <c r="F174" s="6" t="s">
        <v>877</v>
      </c>
      <c r="G174" s="39">
        <f>_xlfn.IFNA(INDEX(input_data!$1:$1048576,MATCH($A174,input_data!$C:$C,0),MATCH(G$4,input_data!$1:$1,0)),"")</f>
        <v>8.9262558799999994</v>
      </c>
      <c r="H174" s="39">
        <f>_xlfn.IFNA(INDEX(input_data!$1:$1048576,MATCH($A174,input_data!$C:$C,0),MATCH(H$4,input_data!$1:$1,0)),"")</f>
        <v>1.70874189</v>
      </c>
      <c r="I174" s="39">
        <f>_xlfn.IFNA(INDEX(input_data!$1:$1048576,MATCH($A174,input_data!$C:$C,0),MATCH(I$4,input_data!$1:$1,0)),"")</f>
        <v>0</v>
      </c>
      <c r="J174" s="39">
        <f>_xlfn.IFNA(INDEX(input_data!$1:$1048576,MATCH($A174,input_data!$C:$C,0),MATCH(J$4,input_data!$1:$1,0)),"")</f>
        <v>10.928075290000001</v>
      </c>
      <c r="K174" s="39">
        <f>_xlfn.IFNA(INDEX(input_data!$1:$1048576,MATCH($A174,input_data!$C:$C,0),MATCH(K$4,input_data!$1:$1,0)),"")</f>
        <v>0.53811324999999999</v>
      </c>
      <c r="L174" s="39">
        <f>_xlfn.IFNA(INDEX(input_data!$1:$1048576,MATCH($A174,input_data!$C:$C,0),MATCH(L$4,input_data!$1:$1,0)),"")</f>
        <v>0</v>
      </c>
      <c r="M174" s="39">
        <f>_xlfn.IFNA(INDEX(input_data!$1:$1048576,MATCH($A174,input_data!$C:$C,0),MATCH(M$4,input_data!$1:$1,0)),"")</f>
        <v>0</v>
      </c>
      <c r="N174" s="39">
        <f>_xlfn.IFNA(INDEX(input_data!$1:$1048576,MATCH($A174,input_data!$C:$C,0),MATCH(N$4,input_data!$1:$1,0)),"")</f>
        <v>0.39758419</v>
      </c>
      <c r="O174" s="36">
        <f>_xlfn.IFNA(INDEX(input_data!$1:$1048576,MATCH($A174,input_data!$C:$C,0),MATCH(O$4,input_data!$1:$1,0)),"")</f>
        <v>22.498770499999999</v>
      </c>
      <c r="P174" s="37">
        <f>_xlfn.IFNA(INDEX(input_data!$1:$1048576,MATCH($A174,input_data!$C:$C,0),MATCH(P$4,input_data!$1:$1,0)),"")</f>
        <v>149485.24600000001</v>
      </c>
      <c r="Q174" s="199">
        <f>_xlfn.IFNA(INDEX(input_data!$1:$1048576,MATCH($A174,input_data!$C:$C,0),MATCH(Q$4,input_data!$1:$1,0)),"")</f>
        <v>150.50830167999999</v>
      </c>
      <c r="R174" s="43"/>
    </row>
    <row r="175" spans="1:18" x14ac:dyDescent="0.25">
      <c r="A175" s="42" t="s">
        <v>463</v>
      </c>
      <c r="B175" s="6" t="s">
        <v>1061</v>
      </c>
      <c r="C175" s="35"/>
      <c r="D175" s="42" t="s">
        <v>464</v>
      </c>
      <c r="E175" s="6" t="s">
        <v>896</v>
      </c>
      <c r="F175" s="6" t="s">
        <v>897</v>
      </c>
      <c r="G175" s="39">
        <f>_xlfn.IFNA(INDEX(input_data!$1:$1048576,MATCH($A175,input_data!$C:$C,0),MATCH(G$4,input_data!$1:$1,0)),"")</f>
        <v>233.16542469999999</v>
      </c>
      <c r="H175" s="39">
        <f>_xlfn.IFNA(INDEX(input_data!$1:$1048576,MATCH($A175,input_data!$C:$C,0),MATCH(H$4,input_data!$1:$1,0)),"")</f>
        <v>130.11079462000001</v>
      </c>
      <c r="I175" s="39">
        <f>_xlfn.IFNA(INDEX(input_data!$1:$1048576,MATCH($A175,input_data!$C:$C,0),MATCH(I$4,input_data!$1:$1,0)),"")</f>
        <v>31.640674610000001</v>
      </c>
      <c r="J175" s="39">
        <f>_xlfn.IFNA(INDEX(input_data!$1:$1048576,MATCH($A175,input_data!$C:$C,0),MATCH(J$4,input_data!$1:$1,0)),"")</f>
        <v>418.91653317999999</v>
      </c>
      <c r="K175" s="39">
        <f>_xlfn.IFNA(INDEX(input_data!$1:$1048576,MATCH($A175,input_data!$C:$C,0),MATCH(K$4,input_data!$1:$1,0)),"")</f>
        <v>5.7622331300000003</v>
      </c>
      <c r="L175" s="39">
        <f>_xlfn.IFNA(INDEX(input_data!$1:$1048576,MATCH($A175,input_data!$C:$C,0),MATCH(L$4,input_data!$1:$1,0)),"")</f>
        <v>4.5746659999999997</v>
      </c>
      <c r="M175" s="39">
        <f>_xlfn.IFNA(INDEX(input_data!$1:$1048576,MATCH($A175,input_data!$C:$C,0),MATCH(M$4,input_data!$1:$1,0)),"")</f>
        <v>0</v>
      </c>
      <c r="N175" s="39">
        <f>_xlfn.IFNA(INDEX(input_data!$1:$1048576,MATCH($A175,input_data!$C:$C,0),MATCH(N$4,input_data!$1:$1,0)),"")</f>
        <v>4.8708896499999996</v>
      </c>
      <c r="O175" s="36">
        <f>_xlfn.IFNA(INDEX(input_data!$1:$1048576,MATCH($A175,input_data!$C:$C,0),MATCH(O$4,input_data!$1:$1,0)),"")</f>
        <v>829.04121588999999</v>
      </c>
      <c r="P175" s="37">
        <f>_xlfn.IFNA(INDEX(input_data!$1:$1048576,MATCH($A175,input_data!$C:$C,0),MATCH(P$4,input_data!$1:$1,0)),"")</f>
        <v>851597.63800000004</v>
      </c>
      <c r="Q175" s="199">
        <f>_xlfn.IFNA(INDEX(input_data!$1:$1048576,MATCH($A175,input_data!$C:$C,0),MATCH(Q$4,input_data!$1:$1,0)),"")</f>
        <v>973.51281744000005</v>
      </c>
      <c r="R175" s="43"/>
    </row>
    <row r="176" spans="1:18" x14ac:dyDescent="0.25">
      <c r="A176" s="42" t="s">
        <v>465</v>
      </c>
      <c r="B176" s="6" t="s">
        <v>1062</v>
      </c>
      <c r="C176" s="35"/>
      <c r="D176" s="42" t="s">
        <v>466</v>
      </c>
      <c r="E176" s="6" t="s">
        <v>880</v>
      </c>
      <c r="F176" s="6" t="s">
        <v>902</v>
      </c>
      <c r="G176" s="39">
        <f>_xlfn.IFNA(INDEX(input_data!$1:$1048576,MATCH($A176,input_data!$C:$C,0),MATCH(G$4,input_data!$1:$1,0)),"")</f>
        <v>144.33351082999999</v>
      </c>
      <c r="H176" s="39">
        <f>_xlfn.IFNA(INDEX(input_data!$1:$1048576,MATCH($A176,input_data!$C:$C,0),MATCH(H$4,input_data!$1:$1,0)),"")</f>
        <v>85.632176599999994</v>
      </c>
      <c r="I176" s="39">
        <f>_xlfn.IFNA(INDEX(input_data!$1:$1048576,MATCH($A176,input_data!$C:$C,0),MATCH(I$4,input_data!$1:$1,0)),"")</f>
        <v>17.55647342</v>
      </c>
      <c r="J176" s="39">
        <f>_xlfn.IFNA(INDEX(input_data!$1:$1048576,MATCH($A176,input_data!$C:$C,0),MATCH(J$4,input_data!$1:$1,0)),"")</f>
        <v>153.58739863</v>
      </c>
      <c r="K176" s="39">
        <f>_xlfn.IFNA(INDEX(input_data!$1:$1048576,MATCH($A176,input_data!$C:$C,0),MATCH(K$4,input_data!$1:$1,0)),"")</f>
        <v>2.5613026400000001</v>
      </c>
      <c r="L176" s="39">
        <f>_xlfn.IFNA(INDEX(input_data!$1:$1048576,MATCH($A176,input_data!$C:$C,0),MATCH(L$4,input_data!$1:$1,0)),"")</f>
        <v>2.2888000000000002</v>
      </c>
      <c r="M176" s="39">
        <f>_xlfn.IFNA(INDEX(input_data!$1:$1048576,MATCH($A176,input_data!$C:$C,0),MATCH(M$4,input_data!$1:$1,0)),"")</f>
        <v>0</v>
      </c>
      <c r="N176" s="39">
        <f>_xlfn.IFNA(INDEX(input_data!$1:$1048576,MATCH($A176,input_data!$C:$C,0),MATCH(N$4,input_data!$1:$1,0)),"")</f>
        <v>1.87952502</v>
      </c>
      <c r="O176" s="36">
        <f>_xlfn.IFNA(INDEX(input_data!$1:$1048576,MATCH($A176,input_data!$C:$C,0),MATCH(O$4,input_data!$1:$1,0)),"")</f>
        <v>407.83918713999998</v>
      </c>
      <c r="P176" s="37">
        <f>_xlfn.IFNA(INDEX(input_data!$1:$1048576,MATCH($A176,input_data!$C:$C,0),MATCH(P$4,input_data!$1:$1,0)),"")</f>
        <v>390887.01500000001</v>
      </c>
      <c r="Q176" s="199">
        <f>_xlfn.IFNA(INDEX(input_data!$1:$1048576,MATCH($A176,input_data!$C:$C,0),MATCH(Q$4,input_data!$1:$1,0)),"")</f>
        <v>1043.3684708999999</v>
      </c>
      <c r="R176" s="43"/>
    </row>
    <row r="177" spans="1:18" x14ac:dyDescent="0.25">
      <c r="A177" s="42" t="s">
        <v>467</v>
      </c>
      <c r="B177" s="6" t="s">
        <v>1063</v>
      </c>
      <c r="C177" s="35"/>
      <c r="D177" s="42" t="s">
        <v>468</v>
      </c>
      <c r="E177" s="6" t="s">
        <v>880</v>
      </c>
      <c r="F177" s="6" t="s">
        <v>937</v>
      </c>
      <c r="G177" s="39">
        <f>_xlfn.IFNA(INDEX(input_data!$1:$1048576,MATCH($A177,input_data!$C:$C,0),MATCH(G$4,input_data!$1:$1,0)),"")</f>
        <v>96.339253350000007</v>
      </c>
      <c r="H177" s="39">
        <f>_xlfn.IFNA(INDEX(input_data!$1:$1048576,MATCH($A177,input_data!$C:$C,0),MATCH(H$4,input_data!$1:$1,0)),"")</f>
        <v>60.995827370000001</v>
      </c>
      <c r="I177" s="39">
        <f>_xlfn.IFNA(INDEX(input_data!$1:$1048576,MATCH($A177,input_data!$C:$C,0),MATCH(I$4,input_data!$1:$1,0)),"")</f>
        <v>17.690614050000001</v>
      </c>
      <c r="J177" s="39">
        <f>_xlfn.IFNA(INDEX(input_data!$1:$1048576,MATCH($A177,input_data!$C:$C,0),MATCH(J$4,input_data!$1:$1,0)),"")</f>
        <v>397.91575416000001</v>
      </c>
      <c r="K177" s="39">
        <f>_xlfn.IFNA(INDEX(input_data!$1:$1048576,MATCH($A177,input_data!$C:$C,0),MATCH(K$4,input_data!$1:$1,0)),"")</f>
        <v>1.1746890000000001</v>
      </c>
      <c r="L177" s="39">
        <f>_xlfn.IFNA(INDEX(input_data!$1:$1048576,MATCH($A177,input_data!$C:$C,0),MATCH(L$4,input_data!$1:$1,0)),"")</f>
        <v>1.8133999999999999</v>
      </c>
      <c r="M177" s="39">
        <f>_xlfn.IFNA(INDEX(input_data!$1:$1048576,MATCH($A177,input_data!$C:$C,0),MATCH(M$4,input_data!$1:$1,0)),"")</f>
        <v>0</v>
      </c>
      <c r="N177" s="39">
        <f>_xlfn.IFNA(INDEX(input_data!$1:$1048576,MATCH($A177,input_data!$C:$C,0),MATCH(N$4,input_data!$1:$1,0)),"")</f>
        <v>1.8574226599999999</v>
      </c>
      <c r="O177" s="36">
        <f>_xlfn.IFNA(INDEX(input_data!$1:$1048576,MATCH($A177,input_data!$C:$C,0),MATCH(O$4,input_data!$1:$1,0)),"")</f>
        <v>577.78696059000004</v>
      </c>
      <c r="P177" s="37">
        <f>_xlfn.IFNA(INDEX(input_data!$1:$1048576,MATCH($A177,input_data!$C:$C,0),MATCH(P$4,input_data!$1:$1,0)),"")</f>
        <v>742532.42200000002</v>
      </c>
      <c r="Q177" s="199">
        <f>_xlfn.IFNA(INDEX(input_data!$1:$1048576,MATCH($A177,input_data!$C:$C,0),MATCH(Q$4,input_data!$1:$1,0)),"")</f>
        <v>778.13027885999998</v>
      </c>
      <c r="R177" s="43"/>
    </row>
    <row r="178" spans="1:18" x14ac:dyDescent="0.25">
      <c r="A178" s="42" t="s">
        <v>469</v>
      </c>
      <c r="B178" s="6" t="s">
        <v>1064</v>
      </c>
      <c r="C178" s="35"/>
      <c r="D178" s="42" t="s">
        <v>470</v>
      </c>
      <c r="E178" s="6" t="s">
        <v>880</v>
      </c>
      <c r="F178" s="6" t="s">
        <v>887</v>
      </c>
      <c r="G178" s="39">
        <f>_xlfn.IFNA(INDEX(input_data!$1:$1048576,MATCH($A178,input_data!$C:$C,0),MATCH(G$4,input_data!$1:$1,0)),"")</f>
        <v>13.771503620000001</v>
      </c>
      <c r="H178" s="39">
        <f>_xlfn.IFNA(INDEX(input_data!$1:$1048576,MATCH($A178,input_data!$C:$C,0),MATCH(H$4,input_data!$1:$1,0)),"")</f>
        <v>7.7632267600000002</v>
      </c>
      <c r="I178" s="39">
        <f>_xlfn.IFNA(INDEX(input_data!$1:$1048576,MATCH($A178,input_data!$C:$C,0),MATCH(I$4,input_data!$1:$1,0)),"")</f>
        <v>0</v>
      </c>
      <c r="J178" s="39">
        <f>_xlfn.IFNA(INDEX(input_data!$1:$1048576,MATCH($A178,input_data!$C:$C,0),MATCH(J$4,input_data!$1:$1,0)),"")</f>
        <v>28.110788599999999</v>
      </c>
      <c r="K178" s="39">
        <f>_xlfn.IFNA(INDEX(input_data!$1:$1048576,MATCH($A178,input_data!$C:$C,0),MATCH(K$4,input_data!$1:$1,0)),"")</f>
        <v>0</v>
      </c>
      <c r="L178" s="39">
        <f>_xlfn.IFNA(INDEX(input_data!$1:$1048576,MATCH($A178,input_data!$C:$C,0),MATCH(L$4,input_data!$1:$1,0)),"")</f>
        <v>0</v>
      </c>
      <c r="M178" s="39">
        <f>_xlfn.IFNA(INDEX(input_data!$1:$1048576,MATCH($A178,input_data!$C:$C,0),MATCH(M$4,input_data!$1:$1,0)),"")</f>
        <v>0</v>
      </c>
      <c r="N178" s="39">
        <f>_xlfn.IFNA(INDEX(input_data!$1:$1048576,MATCH($A178,input_data!$C:$C,0),MATCH(N$4,input_data!$1:$1,0)),"")</f>
        <v>3.8959999999999998E-4</v>
      </c>
      <c r="O178" s="36">
        <f>_xlfn.IFNA(INDEX(input_data!$1:$1048576,MATCH($A178,input_data!$C:$C,0),MATCH(O$4,input_data!$1:$1,0)),"")</f>
        <v>49.645908579999997</v>
      </c>
      <c r="P178" s="37">
        <f>_xlfn.IFNA(INDEX(input_data!$1:$1048576,MATCH($A178,input_data!$C:$C,0),MATCH(P$4,input_data!$1:$1,0)),"")</f>
        <v>1174867.825</v>
      </c>
      <c r="Q178" s="199">
        <f>_xlfn.IFNA(INDEX(input_data!$1:$1048576,MATCH($A178,input_data!$C:$C,0),MATCH(Q$4,input_data!$1:$1,0)),"")</f>
        <v>42.256590510000002</v>
      </c>
      <c r="R178" s="43"/>
    </row>
    <row r="179" spans="1:18" x14ac:dyDescent="0.25">
      <c r="A179" s="42" t="s">
        <v>471</v>
      </c>
      <c r="B179" s="6" t="s">
        <v>1065</v>
      </c>
      <c r="C179" s="35"/>
      <c r="D179" s="42" t="s">
        <v>472</v>
      </c>
      <c r="E179" s="6" t="s">
        <v>876</v>
      </c>
      <c r="F179" s="6" t="s">
        <v>877</v>
      </c>
      <c r="G179" s="39">
        <f>_xlfn.IFNA(INDEX(input_data!$1:$1048576,MATCH($A179,input_data!$C:$C,0),MATCH(G$4,input_data!$1:$1,0)),"")</f>
        <v>4.8237549900000003</v>
      </c>
      <c r="H179" s="39">
        <f>_xlfn.IFNA(INDEX(input_data!$1:$1048576,MATCH($A179,input_data!$C:$C,0),MATCH(H$4,input_data!$1:$1,0)),"")</f>
        <v>1.1397708099999999</v>
      </c>
      <c r="I179" s="39">
        <f>_xlfn.IFNA(INDEX(input_data!$1:$1048576,MATCH($A179,input_data!$C:$C,0),MATCH(I$4,input_data!$1:$1,0)),"")</f>
        <v>0</v>
      </c>
      <c r="J179" s="39">
        <f>_xlfn.IFNA(INDEX(input_data!$1:$1048576,MATCH($A179,input_data!$C:$C,0),MATCH(J$4,input_data!$1:$1,0)),"")</f>
        <v>8.7932839099999995</v>
      </c>
      <c r="K179" s="39">
        <f>_xlfn.IFNA(INDEX(input_data!$1:$1048576,MATCH($A179,input_data!$C:$C,0),MATCH(K$4,input_data!$1:$1,0)),"")</f>
        <v>0.41466106000000003</v>
      </c>
      <c r="L179" s="39">
        <f>_xlfn.IFNA(INDEX(input_data!$1:$1048576,MATCH($A179,input_data!$C:$C,0),MATCH(L$4,input_data!$1:$1,0)),"")</f>
        <v>0</v>
      </c>
      <c r="M179" s="39">
        <f>_xlfn.IFNA(INDEX(input_data!$1:$1048576,MATCH($A179,input_data!$C:$C,0),MATCH(M$4,input_data!$1:$1,0)),"")</f>
        <v>0</v>
      </c>
      <c r="N179" s="39">
        <f>_xlfn.IFNA(INDEX(input_data!$1:$1048576,MATCH($A179,input_data!$C:$C,0),MATCH(N$4,input_data!$1:$1,0)),"")</f>
        <v>0.42230338000000001</v>
      </c>
      <c r="O179" s="36">
        <f>_xlfn.IFNA(INDEX(input_data!$1:$1048576,MATCH($A179,input_data!$C:$C,0),MATCH(O$4,input_data!$1:$1,0)),"")</f>
        <v>15.59377415</v>
      </c>
      <c r="P179" s="37">
        <f>_xlfn.IFNA(INDEX(input_data!$1:$1048576,MATCH($A179,input_data!$C:$C,0),MATCH(P$4,input_data!$1:$1,0)),"")</f>
        <v>101945.333</v>
      </c>
      <c r="Q179" s="199">
        <f>_xlfn.IFNA(INDEX(input_data!$1:$1048576,MATCH($A179,input_data!$C:$C,0),MATCH(Q$4,input_data!$1:$1,0)),"")</f>
        <v>152.96211890000001</v>
      </c>
      <c r="R179" s="43"/>
    </row>
    <row r="180" spans="1:18" x14ac:dyDescent="0.25">
      <c r="A180" s="42" t="s">
        <v>473</v>
      </c>
      <c r="B180" s="6" t="s">
        <v>1066</v>
      </c>
      <c r="C180" s="35"/>
      <c r="D180" s="42" t="s">
        <v>474</v>
      </c>
      <c r="E180" s="6" t="s">
        <v>892</v>
      </c>
      <c r="F180" s="6" t="s">
        <v>893</v>
      </c>
      <c r="G180" s="39">
        <f>_xlfn.IFNA(INDEX(input_data!$1:$1048576,MATCH($A180,input_data!$C:$C,0),MATCH(G$4,input_data!$1:$1,0)),"")</f>
        <v>125.59121875</v>
      </c>
      <c r="H180" s="39">
        <f>_xlfn.IFNA(INDEX(input_data!$1:$1048576,MATCH($A180,input_data!$C:$C,0),MATCH(H$4,input_data!$1:$1,0)),"")</f>
        <v>77.531651920000002</v>
      </c>
      <c r="I180" s="39">
        <f>_xlfn.IFNA(INDEX(input_data!$1:$1048576,MATCH($A180,input_data!$C:$C,0),MATCH(I$4,input_data!$1:$1,0)),"")</f>
        <v>14.941703049999999</v>
      </c>
      <c r="J180" s="39">
        <f>_xlfn.IFNA(INDEX(input_data!$1:$1048576,MATCH($A180,input_data!$C:$C,0),MATCH(J$4,input_data!$1:$1,0)),"")</f>
        <v>141.64076412</v>
      </c>
      <c r="K180" s="39">
        <f>_xlfn.IFNA(INDEX(input_data!$1:$1048576,MATCH($A180,input_data!$C:$C,0),MATCH(K$4,input_data!$1:$1,0)),"")</f>
        <v>4.10981372</v>
      </c>
      <c r="L180" s="39">
        <f>_xlfn.IFNA(INDEX(input_data!$1:$1048576,MATCH($A180,input_data!$C:$C,0),MATCH(L$4,input_data!$1:$1,0)),"")</f>
        <v>2.0848</v>
      </c>
      <c r="M180" s="39">
        <f>_xlfn.IFNA(INDEX(input_data!$1:$1048576,MATCH($A180,input_data!$C:$C,0),MATCH(M$4,input_data!$1:$1,0)),"")</f>
        <v>0</v>
      </c>
      <c r="N180" s="39">
        <f>_xlfn.IFNA(INDEX(input_data!$1:$1048576,MATCH($A180,input_data!$C:$C,0),MATCH(N$4,input_data!$1:$1,0)),"")</f>
        <v>4.9261130599999996</v>
      </c>
      <c r="O180" s="36">
        <f>_xlfn.IFNA(INDEX(input_data!$1:$1048576,MATCH($A180,input_data!$C:$C,0),MATCH(O$4,input_data!$1:$1,0)),"")</f>
        <v>370.82606462000001</v>
      </c>
      <c r="P180" s="37">
        <f>_xlfn.IFNA(INDEX(input_data!$1:$1048576,MATCH($A180,input_data!$C:$C,0),MATCH(P$4,input_data!$1:$1,0)),"")</f>
        <v>306859.32900000003</v>
      </c>
      <c r="Q180" s="199">
        <f>_xlfn.IFNA(INDEX(input_data!$1:$1048576,MATCH($A180,input_data!$C:$C,0),MATCH(Q$4,input_data!$1:$1,0)),"")</f>
        <v>1208.45621942</v>
      </c>
      <c r="R180" s="43"/>
    </row>
    <row r="181" spans="1:18" x14ac:dyDescent="0.25">
      <c r="A181" s="42" t="s">
        <v>475</v>
      </c>
      <c r="B181" s="6" t="s">
        <v>1067</v>
      </c>
      <c r="C181" s="35"/>
      <c r="D181" s="42" t="s">
        <v>476</v>
      </c>
      <c r="E181" s="6" t="s">
        <v>908</v>
      </c>
      <c r="F181" s="6" t="s">
        <v>877</v>
      </c>
      <c r="G181" s="39">
        <f>_xlfn.IFNA(INDEX(input_data!$1:$1048576,MATCH($A181,input_data!$C:$C,0),MATCH(G$4,input_data!$1:$1,0)),"")</f>
        <v>4.44132661</v>
      </c>
      <c r="H181" s="39">
        <f>_xlfn.IFNA(INDEX(input_data!$1:$1048576,MATCH($A181,input_data!$C:$C,0),MATCH(H$4,input_data!$1:$1,0)),"")</f>
        <v>1.94981414</v>
      </c>
      <c r="I181" s="39">
        <f>_xlfn.IFNA(INDEX(input_data!$1:$1048576,MATCH($A181,input_data!$C:$C,0),MATCH(I$4,input_data!$1:$1,0)),"")</f>
        <v>0</v>
      </c>
      <c r="J181" s="39">
        <f>_xlfn.IFNA(INDEX(input_data!$1:$1048576,MATCH($A181,input_data!$C:$C,0),MATCH(J$4,input_data!$1:$1,0)),"")</f>
        <v>7.9291820299999998</v>
      </c>
      <c r="K181" s="39">
        <f>_xlfn.IFNA(INDEX(input_data!$1:$1048576,MATCH($A181,input_data!$C:$C,0),MATCH(K$4,input_data!$1:$1,0)),"")</f>
        <v>0.4748481</v>
      </c>
      <c r="L181" s="39">
        <f>_xlfn.IFNA(INDEX(input_data!$1:$1048576,MATCH($A181,input_data!$C:$C,0),MATCH(L$4,input_data!$1:$1,0)),"")</f>
        <v>0</v>
      </c>
      <c r="M181" s="39">
        <f>_xlfn.IFNA(INDEX(input_data!$1:$1048576,MATCH($A181,input_data!$C:$C,0),MATCH(M$4,input_data!$1:$1,0)),"")</f>
        <v>0</v>
      </c>
      <c r="N181" s="39">
        <f>_xlfn.IFNA(INDEX(input_data!$1:$1048576,MATCH($A181,input_data!$C:$C,0),MATCH(N$4,input_data!$1:$1,0)),"")</f>
        <v>0.21157834</v>
      </c>
      <c r="O181" s="36">
        <f>_xlfn.IFNA(INDEX(input_data!$1:$1048576,MATCH($A181,input_data!$C:$C,0),MATCH(O$4,input_data!$1:$1,0)),"")</f>
        <v>15.00674922</v>
      </c>
      <c r="P181" s="37">
        <f>_xlfn.IFNA(INDEX(input_data!$1:$1048576,MATCH($A181,input_data!$C:$C,0),MATCH(P$4,input_data!$1:$1,0)),"")</f>
        <v>110549</v>
      </c>
      <c r="Q181" s="199">
        <f>_xlfn.IFNA(INDEX(input_data!$1:$1048576,MATCH($A181,input_data!$C:$C,0),MATCH(Q$4,input_data!$1:$1,0)),"")</f>
        <v>135.74748955000001</v>
      </c>
      <c r="R181" s="43"/>
    </row>
    <row r="182" spans="1:18" x14ac:dyDescent="0.25">
      <c r="A182" s="42" t="s">
        <v>477</v>
      </c>
      <c r="B182" s="6" t="s">
        <v>1068</v>
      </c>
      <c r="C182" s="35"/>
      <c r="D182" s="42" t="s">
        <v>478</v>
      </c>
      <c r="E182" s="6" t="s">
        <v>880</v>
      </c>
      <c r="F182" s="6" t="s">
        <v>877</v>
      </c>
      <c r="G182" s="39">
        <f>_xlfn.IFNA(INDEX(input_data!$1:$1048576,MATCH($A182,input_data!$C:$C,0),MATCH(G$4,input_data!$1:$1,0)),"")</f>
        <v>6.8589541000000001</v>
      </c>
      <c r="H182" s="39">
        <f>_xlfn.IFNA(INDEX(input_data!$1:$1048576,MATCH($A182,input_data!$C:$C,0),MATCH(H$4,input_data!$1:$1,0)),"")</f>
        <v>1.0639267800000001</v>
      </c>
      <c r="I182" s="39">
        <f>_xlfn.IFNA(INDEX(input_data!$1:$1048576,MATCH($A182,input_data!$C:$C,0),MATCH(I$4,input_data!$1:$1,0)),"")</f>
        <v>0</v>
      </c>
      <c r="J182" s="39">
        <f>_xlfn.IFNA(INDEX(input_data!$1:$1048576,MATCH($A182,input_data!$C:$C,0),MATCH(J$4,input_data!$1:$1,0)),"")</f>
        <v>7.9056002200000002</v>
      </c>
      <c r="K182" s="39">
        <f>_xlfn.IFNA(INDEX(input_data!$1:$1048576,MATCH($A182,input_data!$C:$C,0),MATCH(K$4,input_data!$1:$1,0)),"")</f>
        <v>1.11156133</v>
      </c>
      <c r="L182" s="39">
        <f>_xlfn.IFNA(INDEX(input_data!$1:$1048576,MATCH($A182,input_data!$C:$C,0),MATCH(L$4,input_data!$1:$1,0)),"")</f>
        <v>0</v>
      </c>
      <c r="M182" s="39">
        <f>_xlfn.IFNA(INDEX(input_data!$1:$1048576,MATCH($A182,input_data!$C:$C,0),MATCH(M$4,input_data!$1:$1,0)),"")</f>
        <v>0</v>
      </c>
      <c r="N182" s="39">
        <f>_xlfn.IFNA(INDEX(input_data!$1:$1048576,MATCH($A182,input_data!$C:$C,0),MATCH(N$4,input_data!$1:$1,0)),"")</f>
        <v>0.30690211000000001</v>
      </c>
      <c r="O182" s="36">
        <f>_xlfn.IFNA(INDEX(input_data!$1:$1048576,MATCH($A182,input_data!$C:$C,0),MATCH(O$4,input_data!$1:$1,0)),"")</f>
        <v>17.24694453</v>
      </c>
      <c r="P182" s="37">
        <f>_xlfn.IFNA(INDEX(input_data!$1:$1048576,MATCH($A182,input_data!$C:$C,0),MATCH(P$4,input_data!$1:$1,0)),"")</f>
        <v>105432.51</v>
      </c>
      <c r="Q182" s="199">
        <f>_xlfn.IFNA(INDEX(input_data!$1:$1048576,MATCH($A182,input_data!$C:$C,0),MATCH(Q$4,input_data!$1:$1,0)),"")</f>
        <v>163.58279365999999</v>
      </c>
      <c r="R182" s="43"/>
    </row>
    <row r="183" spans="1:18" x14ac:dyDescent="0.25">
      <c r="A183" s="42" t="s">
        <v>479</v>
      </c>
      <c r="B183" s="6" t="s">
        <v>1069</v>
      </c>
      <c r="C183" s="35"/>
      <c r="D183" s="42" t="s">
        <v>480</v>
      </c>
      <c r="E183" s="6" t="s">
        <v>880</v>
      </c>
      <c r="F183" s="6" t="s">
        <v>937</v>
      </c>
      <c r="G183" s="39">
        <f>_xlfn.IFNA(INDEX(input_data!$1:$1048576,MATCH($A183,input_data!$C:$C,0),MATCH(G$4,input_data!$1:$1,0)),"")</f>
        <v>154.27445607999999</v>
      </c>
      <c r="H183" s="39">
        <f>_xlfn.IFNA(INDEX(input_data!$1:$1048576,MATCH($A183,input_data!$C:$C,0),MATCH(H$4,input_data!$1:$1,0)),"")</f>
        <v>136.07079633999999</v>
      </c>
      <c r="I183" s="39">
        <f>_xlfn.IFNA(INDEX(input_data!$1:$1048576,MATCH($A183,input_data!$C:$C,0),MATCH(I$4,input_data!$1:$1,0)),"")</f>
        <v>34.256697899999999</v>
      </c>
      <c r="J183" s="39">
        <f>_xlfn.IFNA(INDEX(input_data!$1:$1048576,MATCH($A183,input_data!$C:$C,0),MATCH(J$4,input_data!$1:$1,0)),"")</f>
        <v>386.26218689000001</v>
      </c>
      <c r="K183" s="39">
        <f>_xlfn.IFNA(INDEX(input_data!$1:$1048576,MATCH($A183,input_data!$C:$C,0),MATCH(K$4,input_data!$1:$1,0)),"")</f>
        <v>1.5153890000000001</v>
      </c>
      <c r="L183" s="39">
        <f>_xlfn.IFNA(INDEX(input_data!$1:$1048576,MATCH($A183,input_data!$C:$C,0),MATCH(L$4,input_data!$1:$1,0)),"")</f>
        <v>2.922733</v>
      </c>
      <c r="M183" s="39">
        <f>_xlfn.IFNA(INDEX(input_data!$1:$1048576,MATCH($A183,input_data!$C:$C,0),MATCH(M$4,input_data!$1:$1,0)),"")</f>
        <v>0</v>
      </c>
      <c r="N183" s="39">
        <f>_xlfn.IFNA(INDEX(input_data!$1:$1048576,MATCH($A183,input_data!$C:$C,0),MATCH(N$4,input_data!$1:$1,0)),"")</f>
        <v>2.2182876600000001</v>
      </c>
      <c r="O183" s="36">
        <f>_xlfn.IFNA(INDEX(input_data!$1:$1048576,MATCH($A183,input_data!$C:$C,0),MATCH(O$4,input_data!$1:$1,0)),"")</f>
        <v>717.52054687999998</v>
      </c>
      <c r="P183" s="37">
        <f>_xlfn.IFNA(INDEX(input_data!$1:$1048576,MATCH($A183,input_data!$C:$C,0),MATCH(P$4,input_data!$1:$1,0)),"")</f>
        <v>790734.91700000002</v>
      </c>
      <c r="Q183" s="199">
        <f>_xlfn.IFNA(INDEX(input_data!$1:$1048576,MATCH($A183,input_data!$C:$C,0),MATCH(Q$4,input_data!$1:$1,0)),"")</f>
        <v>907.40971651999996</v>
      </c>
      <c r="R183" s="43"/>
    </row>
    <row r="184" spans="1:18" x14ac:dyDescent="0.25">
      <c r="A184" s="42" t="s">
        <v>481</v>
      </c>
      <c r="B184" s="6" t="s">
        <v>1070</v>
      </c>
      <c r="C184" s="35"/>
      <c r="D184" s="42" t="s">
        <v>482</v>
      </c>
      <c r="E184" s="6" t="s">
        <v>911</v>
      </c>
      <c r="F184" s="6" t="s">
        <v>897</v>
      </c>
      <c r="G184" s="39">
        <f>_xlfn.IFNA(INDEX(input_data!$1:$1048576,MATCH($A184,input_data!$C:$C,0),MATCH(G$4,input_data!$1:$1,0)),"")</f>
        <v>274.76259439</v>
      </c>
      <c r="H184" s="39">
        <f>_xlfn.IFNA(INDEX(input_data!$1:$1048576,MATCH($A184,input_data!$C:$C,0),MATCH(H$4,input_data!$1:$1,0)),"")</f>
        <v>165.17100485</v>
      </c>
      <c r="I184" s="39">
        <f>_xlfn.IFNA(INDEX(input_data!$1:$1048576,MATCH($A184,input_data!$C:$C,0),MATCH(I$4,input_data!$1:$1,0)),"")</f>
        <v>35.999721700000002</v>
      </c>
      <c r="J184" s="39">
        <f>_xlfn.IFNA(INDEX(input_data!$1:$1048576,MATCH($A184,input_data!$C:$C,0),MATCH(J$4,input_data!$1:$1,0)),"")</f>
        <v>235.10292638000001</v>
      </c>
      <c r="K184" s="39">
        <f>_xlfn.IFNA(INDEX(input_data!$1:$1048576,MATCH($A184,input_data!$C:$C,0),MATCH(K$4,input_data!$1:$1,0)),"")</f>
        <v>4.46853297</v>
      </c>
      <c r="L184" s="39">
        <f>_xlfn.IFNA(INDEX(input_data!$1:$1048576,MATCH($A184,input_data!$C:$C,0),MATCH(L$4,input_data!$1:$1,0)),"")</f>
        <v>3.8428659999999999</v>
      </c>
      <c r="M184" s="39">
        <f>_xlfn.IFNA(INDEX(input_data!$1:$1048576,MATCH($A184,input_data!$C:$C,0),MATCH(M$4,input_data!$1:$1,0)),"")</f>
        <v>0</v>
      </c>
      <c r="N184" s="39">
        <f>_xlfn.IFNA(INDEX(input_data!$1:$1048576,MATCH($A184,input_data!$C:$C,0),MATCH(N$4,input_data!$1:$1,0)),"")</f>
        <v>4.0140236900000001</v>
      </c>
      <c r="O184" s="36">
        <f>_xlfn.IFNA(INDEX(input_data!$1:$1048576,MATCH($A184,input_data!$C:$C,0),MATCH(O$4,input_data!$1:$1,0)),"")</f>
        <v>723.36166997999999</v>
      </c>
      <c r="P184" s="37">
        <f>_xlfn.IFNA(INDEX(input_data!$1:$1048576,MATCH($A184,input_data!$C:$C,0),MATCH(P$4,input_data!$1:$1,0)),"")</f>
        <v>518296.19699999999</v>
      </c>
      <c r="Q184" s="199">
        <f>_xlfn.IFNA(INDEX(input_data!$1:$1048576,MATCH($A184,input_data!$C:$C,0),MATCH(Q$4,input_data!$1:$1,0)),"")</f>
        <v>1395.65305354</v>
      </c>
      <c r="R184" s="43"/>
    </row>
    <row r="185" spans="1:18" x14ac:dyDescent="0.25">
      <c r="A185" s="42" t="s">
        <v>483</v>
      </c>
      <c r="B185" s="6" t="s">
        <v>1071</v>
      </c>
      <c r="C185" s="35"/>
      <c r="D185" s="42" t="s">
        <v>484</v>
      </c>
      <c r="E185" s="6" t="s">
        <v>889</v>
      </c>
      <c r="F185" s="6" t="s">
        <v>902</v>
      </c>
      <c r="G185" s="39">
        <f>_xlfn.IFNA(INDEX(input_data!$1:$1048576,MATCH($A185,input_data!$C:$C,0),MATCH(G$4,input_data!$1:$1,0)),"")</f>
        <v>63.16601472</v>
      </c>
      <c r="H185" s="39">
        <f>_xlfn.IFNA(INDEX(input_data!$1:$1048576,MATCH($A185,input_data!$C:$C,0),MATCH(H$4,input_data!$1:$1,0)),"")</f>
        <v>36.2608709</v>
      </c>
      <c r="I185" s="39">
        <f>_xlfn.IFNA(INDEX(input_data!$1:$1048576,MATCH($A185,input_data!$C:$C,0),MATCH(I$4,input_data!$1:$1,0)),"")</f>
        <v>7.4809130100000001</v>
      </c>
      <c r="J185" s="39">
        <f>_xlfn.IFNA(INDEX(input_data!$1:$1048576,MATCH($A185,input_data!$C:$C,0),MATCH(J$4,input_data!$1:$1,0)),"")</f>
        <v>103.01360022</v>
      </c>
      <c r="K185" s="39">
        <f>_xlfn.IFNA(INDEX(input_data!$1:$1048576,MATCH($A185,input_data!$C:$C,0),MATCH(K$4,input_data!$1:$1,0)),"")</f>
        <v>4.5107825300000002</v>
      </c>
      <c r="L185" s="39">
        <f>_xlfn.IFNA(INDEX(input_data!$1:$1048576,MATCH($A185,input_data!$C:$C,0),MATCH(L$4,input_data!$1:$1,0)),"")</f>
        <v>1.2701</v>
      </c>
      <c r="M185" s="39">
        <f>_xlfn.IFNA(INDEX(input_data!$1:$1048576,MATCH($A185,input_data!$C:$C,0),MATCH(M$4,input_data!$1:$1,0)),"")</f>
        <v>0</v>
      </c>
      <c r="N185" s="39">
        <f>_xlfn.IFNA(INDEX(input_data!$1:$1048576,MATCH($A185,input_data!$C:$C,0),MATCH(N$4,input_data!$1:$1,0)),"")</f>
        <v>3.5589331299999998</v>
      </c>
      <c r="O185" s="36">
        <f>_xlfn.IFNA(INDEX(input_data!$1:$1048576,MATCH($A185,input_data!$C:$C,0),MATCH(O$4,input_data!$1:$1,0)),"")</f>
        <v>219.26121451</v>
      </c>
      <c r="P185" s="37">
        <f>_xlfn.IFNA(INDEX(input_data!$1:$1048576,MATCH($A185,input_data!$C:$C,0),MATCH(P$4,input_data!$1:$1,0)),"")</f>
        <v>235901.375</v>
      </c>
      <c r="Q185" s="199">
        <f>_xlfn.IFNA(INDEX(input_data!$1:$1048576,MATCH($A185,input_data!$C:$C,0),MATCH(Q$4,input_data!$1:$1,0)),"")</f>
        <v>929.46136710999997</v>
      </c>
      <c r="R185" s="43"/>
    </row>
    <row r="186" spans="1:18" x14ac:dyDescent="0.25">
      <c r="A186" s="42" t="s">
        <v>485</v>
      </c>
      <c r="B186" s="6" t="s">
        <v>1072</v>
      </c>
      <c r="C186" s="35"/>
      <c r="D186" s="42" t="s">
        <v>486</v>
      </c>
      <c r="E186" s="6" t="s">
        <v>876</v>
      </c>
      <c r="F186" s="6" t="s">
        <v>877</v>
      </c>
      <c r="G186" s="39">
        <f>_xlfn.IFNA(INDEX(input_data!$1:$1048576,MATCH($A186,input_data!$C:$C,0),MATCH(G$4,input_data!$1:$1,0)),"")</f>
        <v>8.6574684099999999</v>
      </c>
      <c r="H186" s="39">
        <f>_xlfn.IFNA(INDEX(input_data!$1:$1048576,MATCH($A186,input_data!$C:$C,0),MATCH(H$4,input_data!$1:$1,0)),"")</f>
        <v>5.3927718699999998</v>
      </c>
      <c r="I186" s="39">
        <f>_xlfn.IFNA(INDEX(input_data!$1:$1048576,MATCH($A186,input_data!$C:$C,0),MATCH(I$4,input_data!$1:$1,0)),"")</f>
        <v>0</v>
      </c>
      <c r="J186" s="39">
        <f>_xlfn.IFNA(INDEX(input_data!$1:$1048576,MATCH($A186,input_data!$C:$C,0),MATCH(J$4,input_data!$1:$1,0)),"")</f>
        <v>19.99782162</v>
      </c>
      <c r="K186" s="39">
        <f>_xlfn.IFNA(INDEX(input_data!$1:$1048576,MATCH($A186,input_data!$C:$C,0),MATCH(K$4,input_data!$1:$1,0)),"")</f>
        <v>1.2445337999999999</v>
      </c>
      <c r="L186" s="39">
        <f>_xlfn.IFNA(INDEX(input_data!$1:$1048576,MATCH($A186,input_data!$C:$C,0),MATCH(L$4,input_data!$1:$1,0)),"")</f>
        <v>0</v>
      </c>
      <c r="M186" s="39">
        <f>_xlfn.IFNA(INDEX(input_data!$1:$1048576,MATCH($A186,input_data!$C:$C,0),MATCH(M$4,input_data!$1:$1,0)),"")</f>
        <v>0</v>
      </c>
      <c r="N186" s="39">
        <f>_xlfn.IFNA(INDEX(input_data!$1:$1048576,MATCH($A186,input_data!$C:$C,0),MATCH(N$4,input_data!$1:$1,0)),"")</f>
        <v>0.61868376999999997</v>
      </c>
      <c r="O186" s="36">
        <f>_xlfn.IFNA(INDEX(input_data!$1:$1048576,MATCH($A186,input_data!$C:$C,0),MATCH(O$4,input_data!$1:$1,0)),"")</f>
        <v>35.911279469999997</v>
      </c>
      <c r="P186" s="37">
        <f>_xlfn.IFNA(INDEX(input_data!$1:$1048576,MATCH($A186,input_data!$C:$C,0),MATCH(P$4,input_data!$1:$1,0)),"")</f>
        <v>187553.02600000001</v>
      </c>
      <c r="Q186" s="199">
        <f>_xlfn.IFNA(INDEX(input_data!$1:$1048576,MATCH($A186,input_data!$C:$C,0),MATCH(Q$4,input_data!$1:$1,0)),"")</f>
        <v>191.47267434</v>
      </c>
      <c r="R186" s="43"/>
    </row>
    <row r="187" spans="1:18" x14ac:dyDescent="0.25">
      <c r="A187" s="42" t="s">
        <v>487</v>
      </c>
      <c r="B187" s="6" t="s">
        <v>1073</v>
      </c>
      <c r="C187" s="35"/>
      <c r="D187" s="42" t="s">
        <v>488</v>
      </c>
      <c r="E187" s="6" t="s">
        <v>889</v>
      </c>
      <c r="F187" s="6" t="s">
        <v>877</v>
      </c>
      <c r="G187" s="39">
        <f>_xlfn.IFNA(INDEX(input_data!$1:$1048576,MATCH($A187,input_data!$C:$C,0),MATCH(G$4,input_data!$1:$1,0)),"")</f>
        <v>3.1817018500000001</v>
      </c>
      <c r="H187" s="39">
        <f>_xlfn.IFNA(INDEX(input_data!$1:$1048576,MATCH($A187,input_data!$C:$C,0),MATCH(H$4,input_data!$1:$1,0)),"")</f>
        <v>1.42080406</v>
      </c>
      <c r="I187" s="39">
        <f>_xlfn.IFNA(INDEX(input_data!$1:$1048576,MATCH($A187,input_data!$C:$C,0),MATCH(I$4,input_data!$1:$1,0)),"")</f>
        <v>0</v>
      </c>
      <c r="J187" s="39">
        <f>_xlfn.IFNA(INDEX(input_data!$1:$1048576,MATCH($A187,input_data!$C:$C,0),MATCH(J$4,input_data!$1:$1,0)),"")</f>
        <v>5.94717305</v>
      </c>
      <c r="K187" s="39">
        <f>_xlfn.IFNA(INDEX(input_data!$1:$1048576,MATCH($A187,input_data!$C:$C,0),MATCH(K$4,input_data!$1:$1,0)),"")</f>
        <v>0.15552357</v>
      </c>
      <c r="L187" s="39">
        <f>_xlfn.IFNA(INDEX(input_data!$1:$1048576,MATCH($A187,input_data!$C:$C,0),MATCH(L$4,input_data!$1:$1,0)),"")</f>
        <v>0</v>
      </c>
      <c r="M187" s="39">
        <f>_xlfn.IFNA(INDEX(input_data!$1:$1048576,MATCH($A187,input_data!$C:$C,0),MATCH(M$4,input_data!$1:$1,0)),"")</f>
        <v>0</v>
      </c>
      <c r="N187" s="39">
        <f>_xlfn.IFNA(INDEX(input_data!$1:$1048576,MATCH($A187,input_data!$C:$C,0),MATCH(N$4,input_data!$1:$1,0)),"")</f>
        <v>0.15098286999999999</v>
      </c>
      <c r="O187" s="36">
        <f>_xlfn.IFNA(INDEX(input_data!$1:$1048576,MATCH($A187,input_data!$C:$C,0),MATCH(O$4,input_data!$1:$1,0)),"")</f>
        <v>10.85618541</v>
      </c>
      <c r="P187" s="37">
        <f>_xlfn.IFNA(INDEX(input_data!$1:$1048576,MATCH($A187,input_data!$C:$C,0),MATCH(P$4,input_data!$1:$1,0)),"")</f>
        <v>68938.206999999995</v>
      </c>
      <c r="Q187" s="199">
        <f>_xlfn.IFNA(INDEX(input_data!$1:$1048576,MATCH($A187,input_data!$C:$C,0),MATCH(Q$4,input_data!$1:$1,0)),"")</f>
        <v>157.47704909999999</v>
      </c>
      <c r="R187" s="43"/>
    </row>
    <row r="188" spans="1:18" x14ac:dyDescent="0.25">
      <c r="A188" s="42" t="s">
        <v>489</v>
      </c>
      <c r="B188" s="6" t="s">
        <v>1074</v>
      </c>
      <c r="C188" s="35"/>
      <c r="D188" s="42" t="s">
        <v>490</v>
      </c>
      <c r="E188" s="6" t="s">
        <v>908</v>
      </c>
      <c r="F188" s="6" t="s">
        <v>877</v>
      </c>
      <c r="G188" s="39">
        <f>_xlfn.IFNA(INDEX(input_data!$1:$1048576,MATCH($A188,input_data!$C:$C,0),MATCH(G$4,input_data!$1:$1,0)),"")</f>
        <v>3.7736531900000001</v>
      </c>
      <c r="H188" s="39">
        <f>_xlfn.IFNA(INDEX(input_data!$1:$1048576,MATCH($A188,input_data!$C:$C,0),MATCH(H$4,input_data!$1:$1,0)),"")</f>
        <v>2.1605686500000001</v>
      </c>
      <c r="I188" s="39">
        <f>_xlfn.IFNA(INDEX(input_data!$1:$1048576,MATCH($A188,input_data!$C:$C,0),MATCH(I$4,input_data!$1:$1,0)),"")</f>
        <v>0</v>
      </c>
      <c r="J188" s="39">
        <f>_xlfn.IFNA(INDEX(input_data!$1:$1048576,MATCH($A188,input_data!$C:$C,0),MATCH(J$4,input_data!$1:$1,0)),"")</f>
        <v>6.0344187199999997</v>
      </c>
      <c r="K188" s="39">
        <f>_xlfn.IFNA(INDEX(input_data!$1:$1048576,MATCH($A188,input_data!$C:$C,0),MATCH(K$4,input_data!$1:$1,0)),"")</f>
        <v>0.18522646000000001</v>
      </c>
      <c r="L188" s="39">
        <f>_xlfn.IFNA(INDEX(input_data!$1:$1048576,MATCH($A188,input_data!$C:$C,0),MATCH(L$4,input_data!$1:$1,0)),"")</f>
        <v>0</v>
      </c>
      <c r="M188" s="39">
        <f>_xlfn.IFNA(INDEX(input_data!$1:$1048576,MATCH($A188,input_data!$C:$C,0),MATCH(M$4,input_data!$1:$1,0)),"")</f>
        <v>0</v>
      </c>
      <c r="N188" s="39">
        <f>_xlfn.IFNA(INDEX(input_data!$1:$1048576,MATCH($A188,input_data!$C:$C,0),MATCH(N$4,input_data!$1:$1,0)),"")</f>
        <v>0.18457198</v>
      </c>
      <c r="O188" s="36">
        <f>_xlfn.IFNA(INDEX(input_data!$1:$1048576,MATCH($A188,input_data!$C:$C,0),MATCH(O$4,input_data!$1:$1,0)),"")</f>
        <v>12.338438999999999</v>
      </c>
      <c r="P188" s="37">
        <f>_xlfn.IFNA(INDEX(input_data!$1:$1048576,MATCH($A188,input_data!$C:$C,0),MATCH(P$4,input_data!$1:$1,0)),"")</f>
        <v>82723.077999999994</v>
      </c>
      <c r="Q188" s="199">
        <f>_xlfn.IFNA(INDEX(input_data!$1:$1048576,MATCH($A188,input_data!$C:$C,0),MATCH(Q$4,input_data!$1:$1,0)),"")</f>
        <v>149.15352887</v>
      </c>
      <c r="R188" s="43"/>
    </row>
    <row r="189" spans="1:18" x14ac:dyDescent="0.25">
      <c r="A189" s="42" t="s">
        <v>491</v>
      </c>
      <c r="B189" s="6" t="s">
        <v>1075</v>
      </c>
      <c r="C189" s="35"/>
      <c r="D189" s="42" t="s">
        <v>492</v>
      </c>
      <c r="E189" s="6" t="s">
        <v>911</v>
      </c>
      <c r="F189" s="6" t="s">
        <v>897</v>
      </c>
      <c r="G189" s="39">
        <f>_xlfn.IFNA(INDEX(input_data!$1:$1048576,MATCH($A189,input_data!$C:$C,0),MATCH(G$4,input_data!$1:$1,0)),"")</f>
        <v>263.70578633999997</v>
      </c>
      <c r="H189" s="39">
        <f>_xlfn.IFNA(INDEX(input_data!$1:$1048576,MATCH($A189,input_data!$C:$C,0),MATCH(H$4,input_data!$1:$1,0)),"")</f>
        <v>162.01586140000001</v>
      </c>
      <c r="I189" s="39">
        <f>_xlfn.IFNA(INDEX(input_data!$1:$1048576,MATCH($A189,input_data!$C:$C,0),MATCH(I$4,input_data!$1:$1,0)),"")</f>
        <v>31.749310779999998</v>
      </c>
      <c r="J189" s="39">
        <f>_xlfn.IFNA(INDEX(input_data!$1:$1048576,MATCH($A189,input_data!$C:$C,0),MATCH(J$4,input_data!$1:$1,0)),"")</f>
        <v>229.25949209999999</v>
      </c>
      <c r="K189" s="39">
        <f>_xlfn.IFNA(INDEX(input_data!$1:$1048576,MATCH($A189,input_data!$C:$C,0),MATCH(K$4,input_data!$1:$1,0)),"")</f>
        <v>8.2329035200000007</v>
      </c>
      <c r="L189" s="39">
        <f>_xlfn.IFNA(INDEX(input_data!$1:$1048576,MATCH($A189,input_data!$C:$C,0),MATCH(L$4,input_data!$1:$1,0)),"")</f>
        <v>4.8269059299999997</v>
      </c>
      <c r="M189" s="39">
        <f>_xlfn.IFNA(INDEX(input_data!$1:$1048576,MATCH($A189,input_data!$C:$C,0),MATCH(M$4,input_data!$1:$1,0)),"")</f>
        <v>0</v>
      </c>
      <c r="N189" s="39">
        <f>_xlfn.IFNA(INDEX(input_data!$1:$1048576,MATCH($A189,input_data!$C:$C,0),MATCH(N$4,input_data!$1:$1,0)),"")</f>
        <v>5.5140911399999997</v>
      </c>
      <c r="O189" s="36">
        <f>_xlfn.IFNA(INDEX(input_data!$1:$1048576,MATCH($A189,input_data!$C:$C,0),MATCH(O$4,input_data!$1:$1,0)),"")</f>
        <v>705.30435121999994</v>
      </c>
      <c r="P189" s="37">
        <f>_xlfn.IFNA(INDEX(input_data!$1:$1048576,MATCH($A189,input_data!$C:$C,0),MATCH(P$4,input_data!$1:$1,0)),"")</f>
        <v>601431.27300000004</v>
      </c>
      <c r="Q189" s="199">
        <f>_xlfn.IFNA(INDEX(input_data!$1:$1048576,MATCH($A189,input_data!$C:$C,0),MATCH(Q$4,input_data!$1:$1,0)),"")</f>
        <v>1172.7098055599999</v>
      </c>
      <c r="R189" s="43"/>
    </row>
    <row r="190" spans="1:18" x14ac:dyDescent="0.25">
      <c r="A190" s="42" t="s">
        <v>493</v>
      </c>
      <c r="B190" s="6" t="s">
        <v>1076</v>
      </c>
      <c r="C190" s="35"/>
      <c r="D190" s="42" t="s">
        <v>494</v>
      </c>
      <c r="E190" s="6" t="s">
        <v>880</v>
      </c>
      <c r="F190" s="6" t="s">
        <v>877</v>
      </c>
      <c r="G190" s="39">
        <f>_xlfn.IFNA(INDEX(input_data!$1:$1048576,MATCH($A190,input_data!$C:$C,0),MATCH(G$4,input_data!$1:$1,0)),"")</f>
        <v>6.5106101199999999</v>
      </c>
      <c r="H190" s="39">
        <f>_xlfn.IFNA(INDEX(input_data!$1:$1048576,MATCH($A190,input_data!$C:$C,0),MATCH(H$4,input_data!$1:$1,0)),"")</f>
        <v>1.4595250900000001</v>
      </c>
      <c r="I190" s="39">
        <f>_xlfn.IFNA(INDEX(input_data!$1:$1048576,MATCH($A190,input_data!$C:$C,0),MATCH(I$4,input_data!$1:$1,0)),"")</f>
        <v>0</v>
      </c>
      <c r="J190" s="39">
        <f>_xlfn.IFNA(INDEX(input_data!$1:$1048576,MATCH($A190,input_data!$C:$C,0),MATCH(J$4,input_data!$1:$1,0)),"")</f>
        <v>6.2174218400000001</v>
      </c>
      <c r="K190" s="39">
        <f>_xlfn.IFNA(INDEX(input_data!$1:$1048576,MATCH($A190,input_data!$C:$C,0),MATCH(K$4,input_data!$1:$1,0)),"")</f>
        <v>0.48557294000000001</v>
      </c>
      <c r="L190" s="39">
        <f>_xlfn.IFNA(INDEX(input_data!$1:$1048576,MATCH($A190,input_data!$C:$C,0),MATCH(L$4,input_data!$1:$1,0)),"")</f>
        <v>0</v>
      </c>
      <c r="M190" s="39">
        <f>_xlfn.IFNA(INDEX(input_data!$1:$1048576,MATCH($A190,input_data!$C:$C,0),MATCH(M$4,input_data!$1:$1,0)),"")</f>
        <v>0</v>
      </c>
      <c r="N190" s="39">
        <f>_xlfn.IFNA(INDEX(input_data!$1:$1048576,MATCH($A190,input_data!$C:$C,0),MATCH(N$4,input_data!$1:$1,0)),"")</f>
        <v>0.25008249999999999</v>
      </c>
      <c r="O190" s="36">
        <f>_xlfn.IFNA(INDEX(input_data!$1:$1048576,MATCH($A190,input_data!$C:$C,0),MATCH(O$4,input_data!$1:$1,0)),"")</f>
        <v>14.923212489999999</v>
      </c>
      <c r="P190" s="37">
        <f>_xlfn.IFNA(INDEX(input_data!$1:$1048576,MATCH($A190,input_data!$C:$C,0),MATCH(P$4,input_data!$1:$1,0)),"")</f>
        <v>112512.872</v>
      </c>
      <c r="Q190" s="199">
        <f>_xlfn.IFNA(INDEX(input_data!$1:$1048576,MATCH($A190,input_data!$C:$C,0),MATCH(Q$4,input_data!$1:$1,0)),"")</f>
        <v>132.63560179000001</v>
      </c>
      <c r="R190" s="43"/>
    </row>
    <row r="191" spans="1:18" x14ac:dyDescent="0.25">
      <c r="A191" s="42" t="s">
        <v>495</v>
      </c>
      <c r="B191" s="6" t="s">
        <v>1077</v>
      </c>
      <c r="C191" s="35"/>
      <c r="D191" s="42" t="s">
        <v>496</v>
      </c>
      <c r="E191" s="6" t="s">
        <v>876</v>
      </c>
      <c r="F191" s="6" t="s">
        <v>902</v>
      </c>
      <c r="G191" s="39">
        <f>_xlfn.IFNA(INDEX(input_data!$1:$1048576,MATCH($A191,input_data!$C:$C,0),MATCH(G$4,input_data!$1:$1,0)),"")</f>
        <v>71.415104600000006</v>
      </c>
      <c r="H191" s="39">
        <f>_xlfn.IFNA(INDEX(input_data!$1:$1048576,MATCH($A191,input_data!$C:$C,0),MATCH(H$4,input_data!$1:$1,0)),"")</f>
        <v>34.676702599999999</v>
      </c>
      <c r="I191" s="39">
        <f>_xlfn.IFNA(INDEX(input_data!$1:$1048576,MATCH($A191,input_data!$C:$C,0),MATCH(I$4,input_data!$1:$1,0)),"")</f>
        <v>7.3075093000000004</v>
      </c>
      <c r="J191" s="39">
        <f>_xlfn.IFNA(INDEX(input_data!$1:$1048576,MATCH($A191,input_data!$C:$C,0),MATCH(J$4,input_data!$1:$1,0)),"")</f>
        <v>159.52325461999999</v>
      </c>
      <c r="K191" s="39">
        <f>_xlfn.IFNA(INDEX(input_data!$1:$1048576,MATCH($A191,input_data!$C:$C,0),MATCH(K$4,input_data!$1:$1,0)),"")</f>
        <v>2.5905513600000001</v>
      </c>
      <c r="L191" s="39">
        <f>_xlfn.IFNA(INDEX(input_data!$1:$1048576,MATCH($A191,input_data!$C:$C,0),MATCH(L$4,input_data!$1:$1,0)),"")</f>
        <v>1.2901659999999999</v>
      </c>
      <c r="M191" s="39">
        <f>_xlfn.IFNA(INDEX(input_data!$1:$1048576,MATCH($A191,input_data!$C:$C,0),MATCH(M$4,input_data!$1:$1,0)),"")</f>
        <v>0</v>
      </c>
      <c r="N191" s="39">
        <f>_xlfn.IFNA(INDEX(input_data!$1:$1048576,MATCH($A191,input_data!$C:$C,0),MATCH(N$4,input_data!$1:$1,0)),"")</f>
        <v>2.1260422999999999</v>
      </c>
      <c r="O191" s="36">
        <f>_xlfn.IFNA(INDEX(input_data!$1:$1048576,MATCH($A191,input_data!$C:$C,0),MATCH(O$4,input_data!$1:$1,0)),"")</f>
        <v>278.92933077999999</v>
      </c>
      <c r="P191" s="37">
        <f>_xlfn.IFNA(INDEX(input_data!$1:$1048576,MATCH($A191,input_data!$C:$C,0),MATCH(P$4,input_data!$1:$1,0)),"")</f>
        <v>287620.538</v>
      </c>
      <c r="Q191" s="199">
        <f>_xlfn.IFNA(INDEX(input_data!$1:$1048576,MATCH($A191,input_data!$C:$C,0),MATCH(Q$4,input_data!$1:$1,0)),"")</f>
        <v>969.78238313999998</v>
      </c>
      <c r="R191" s="43"/>
    </row>
    <row r="192" spans="1:18" x14ac:dyDescent="0.25">
      <c r="A192" s="42" t="s">
        <v>497</v>
      </c>
      <c r="B192" s="6" t="s">
        <v>1078</v>
      </c>
      <c r="C192" s="35"/>
      <c r="D192" s="42" t="s">
        <v>498</v>
      </c>
      <c r="E192" s="6" t="s">
        <v>880</v>
      </c>
      <c r="F192" s="6" t="s">
        <v>877</v>
      </c>
      <c r="G192" s="39">
        <f>_xlfn.IFNA(INDEX(input_data!$1:$1048576,MATCH($A192,input_data!$C:$C,0),MATCH(G$4,input_data!$1:$1,0)),"")</f>
        <v>2.9614688</v>
      </c>
      <c r="H192" s="39">
        <f>_xlfn.IFNA(INDEX(input_data!$1:$1048576,MATCH($A192,input_data!$C:$C,0),MATCH(H$4,input_data!$1:$1,0)),"")</f>
        <v>1.04783644</v>
      </c>
      <c r="I192" s="39">
        <f>_xlfn.IFNA(INDEX(input_data!$1:$1048576,MATCH($A192,input_data!$C:$C,0),MATCH(I$4,input_data!$1:$1,0)),"")</f>
        <v>0</v>
      </c>
      <c r="J192" s="39">
        <f>_xlfn.IFNA(INDEX(input_data!$1:$1048576,MATCH($A192,input_data!$C:$C,0),MATCH(J$4,input_data!$1:$1,0)),"")</f>
        <v>4.64253201</v>
      </c>
      <c r="K192" s="39">
        <f>_xlfn.IFNA(INDEX(input_data!$1:$1048576,MATCH($A192,input_data!$C:$C,0),MATCH(K$4,input_data!$1:$1,0)),"")</f>
        <v>0.12039742</v>
      </c>
      <c r="L192" s="39">
        <f>_xlfn.IFNA(INDEX(input_data!$1:$1048576,MATCH($A192,input_data!$C:$C,0),MATCH(L$4,input_data!$1:$1,0)),"")</f>
        <v>0</v>
      </c>
      <c r="M192" s="39">
        <f>_xlfn.IFNA(INDEX(input_data!$1:$1048576,MATCH($A192,input_data!$C:$C,0),MATCH(M$4,input_data!$1:$1,0)),"")</f>
        <v>0</v>
      </c>
      <c r="N192" s="39">
        <f>_xlfn.IFNA(INDEX(input_data!$1:$1048576,MATCH($A192,input_data!$C:$C,0),MATCH(N$4,input_data!$1:$1,0)),"")</f>
        <v>0.11659102</v>
      </c>
      <c r="O192" s="36">
        <f>_xlfn.IFNA(INDEX(input_data!$1:$1048576,MATCH($A192,input_data!$C:$C,0),MATCH(O$4,input_data!$1:$1,0)),"")</f>
        <v>8.8888256899999991</v>
      </c>
      <c r="P192" s="37">
        <f>_xlfn.IFNA(INDEX(input_data!$1:$1048576,MATCH($A192,input_data!$C:$C,0),MATCH(P$4,input_data!$1:$1,0)),"")</f>
        <v>52996.031000000003</v>
      </c>
      <c r="Q192" s="199">
        <f>_xlfn.IFNA(INDEX(input_data!$1:$1048576,MATCH($A192,input_data!$C:$C,0),MATCH(Q$4,input_data!$1:$1,0)),"")</f>
        <v>167.72625274999999</v>
      </c>
      <c r="R192" s="43"/>
    </row>
    <row r="193" spans="1:18" x14ac:dyDescent="0.25">
      <c r="A193" s="42" t="s">
        <v>499</v>
      </c>
      <c r="B193" s="6" t="s">
        <v>1079</v>
      </c>
      <c r="C193" s="35"/>
      <c r="D193" s="42" t="s">
        <v>500</v>
      </c>
      <c r="E193" s="6" t="s">
        <v>911</v>
      </c>
      <c r="F193" s="6" t="s">
        <v>887</v>
      </c>
      <c r="G193" s="39">
        <f>_xlfn.IFNA(INDEX(input_data!$1:$1048576,MATCH($A193,input_data!$C:$C,0),MATCH(G$4,input_data!$1:$1,0)),"")</f>
        <v>26.92444373</v>
      </c>
      <c r="H193" s="39">
        <f>_xlfn.IFNA(INDEX(input_data!$1:$1048576,MATCH($A193,input_data!$C:$C,0),MATCH(H$4,input_data!$1:$1,0)),"")</f>
        <v>17.535381839999999</v>
      </c>
      <c r="I193" s="39">
        <f>_xlfn.IFNA(INDEX(input_data!$1:$1048576,MATCH($A193,input_data!$C:$C,0),MATCH(I$4,input_data!$1:$1,0)),"")</f>
        <v>0</v>
      </c>
      <c r="J193" s="39">
        <f>_xlfn.IFNA(INDEX(input_data!$1:$1048576,MATCH($A193,input_data!$C:$C,0),MATCH(J$4,input_data!$1:$1,0)),"")</f>
        <v>35.571622499999997</v>
      </c>
      <c r="K193" s="39">
        <f>_xlfn.IFNA(INDEX(input_data!$1:$1048576,MATCH($A193,input_data!$C:$C,0),MATCH(K$4,input_data!$1:$1,0)),"")</f>
        <v>0</v>
      </c>
      <c r="L193" s="39">
        <f>_xlfn.IFNA(INDEX(input_data!$1:$1048576,MATCH($A193,input_data!$C:$C,0),MATCH(L$4,input_data!$1:$1,0)),"")</f>
        <v>0</v>
      </c>
      <c r="M193" s="39">
        <f>_xlfn.IFNA(INDEX(input_data!$1:$1048576,MATCH($A193,input_data!$C:$C,0),MATCH(M$4,input_data!$1:$1,0)),"")</f>
        <v>0</v>
      </c>
      <c r="N193" s="39">
        <f>_xlfn.IFNA(INDEX(input_data!$1:$1048576,MATCH($A193,input_data!$C:$C,0),MATCH(N$4,input_data!$1:$1,0)),"")</f>
        <v>3.8959999999999998E-4</v>
      </c>
      <c r="O193" s="36">
        <f>_xlfn.IFNA(INDEX(input_data!$1:$1048576,MATCH($A193,input_data!$C:$C,0),MATCH(O$4,input_data!$1:$1,0)),"")</f>
        <v>80.031837670000002</v>
      </c>
      <c r="P193" s="37">
        <f>_xlfn.IFNA(INDEX(input_data!$1:$1048576,MATCH($A193,input_data!$C:$C,0),MATCH(P$4,input_data!$1:$1,0)),"")</f>
        <v>1474127.7560000001</v>
      </c>
      <c r="Q193" s="199">
        <f>_xlfn.IFNA(INDEX(input_data!$1:$1048576,MATCH($A193,input_data!$C:$C,0),MATCH(Q$4,input_data!$1:$1,0)),"")</f>
        <v>54.290978070000001</v>
      </c>
      <c r="R193" s="43"/>
    </row>
    <row r="194" spans="1:18" x14ac:dyDescent="0.25">
      <c r="A194" s="42" t="s">
        <v>501</v>
      </c>
      <c r="B194" s="6" t="s">
        <v>1080</v>
      </c>
      <c r="C194" s="35"/>
      <c r="D194" s="42" t="s">
        <v>502</v>
      </c>
      <c r="E194" s="6" t="s">
        <v>892</v>
      </c>
      <c r="F194" s="6" t="s">
        <v>893</v>
      </c>
      <c r="G194" s="39">
        <f>_xlfn.IFNA(INDEX(input_data!$1:$1048576,MATCH($A194,input_data!$C:$C,0),MATCH(G$4,input_data!$1:$1,0)),"")</f>
        <v>48.184986479999999</v>
      </c>
      <c r="H194" s="39">
        <f>_xlfn.IFNA(INDEX(input_data!$1:$1048576,MATCH($A194,input_data!$C:$C,0),MATCH(H$4,input_data!$1:$1,0)),"")</f>
        <v>25.359446760000001</v>
      </c>
      <c r="I194" s="39">
        <f>_xlfn.IFNA(INDEX(input_data!$1:$1048576,MATCH($A194,input_data!$C:$C,0),MATCH(I$4,input_data!$1:$1,0)),"")</f>
        <v>5.0096788400000003</v>
      </c>
      <c r="J194" s="39">
        <f>_xlfn.IFNA(INDEX(input_data!$1:$1048576,MATCH($A194,input_data!$C:$C,0),MATCH(J$4,input_data!$1:$1,0)),"")</f>
        <v>119.56852746</v>
      </c>
      <c r="K194" s="39">
        <f>_xlfn.IFNA(INDEX(input_data!$1:$1048576,MATCH($A194,input_data!$C:$C,0),MATCH(K$4,input_data!$1:$1,0)),"")</f>
        <v>1.4313742</v>
      </c>
      <c r="L194" s="39">
        <f>_xlfn.IFNA(INDEX(input_data!$1:$1048576,MATCH($A194,input_data!$C:$C,0),MATCH(L$4,input_data!$1:$1,0)),"")</f>
        <v>0.71440000000000003</v>
      </c>
      <c r="M194" s="39">
        <f>_xlfn.IFNA(INDEX(input_data!$1:$1048576,MATCH($A194,input_data!$C:$C,0),MATCH(M$4,input_data!$1:$1,0)),"")</f>
        <v>0</v>
      </c>
      <c r="N194" s="39">
        <f>_xlfn.IFNA(INDEX(input_data!$1:$1048576,MATCH($A194,input_data!$C:$C,0),MATCH(N$4,input_data!$1:$1,0)),"")</f>
        <v>1.80418346</v>
      </c>
      <c r="O194" s="36">
        <f>_xlfn.IFNA(INDEX(input_data!$1:$1048576,MATCH($A194,input_data!$C:$C,0),MATCH(O$4,input_data!$1:$1,0)),"")</f>
        <v>202.07259719999999</v>
      </c>
      <c r="P194" s="37">
        <f>_xlfn.IFNA(INDEX(input_data!$1:$1048576,MATCH($A194,input_data!$C:$C,0),MATCH(P$4,input_data!$1:$1,0)),"")</f>
        <v>219929.59299999999</v>
      </c>
      <c r="Q194" s="199">
        <f>_xlfn.IFNA(INDEX(input_data!$1:$1048576,MATCH($A194,input_data!$C:$C,0),MATCH(Q$4,input_data!$1:$1,0)),"")</f>
        <v>918.80585256999996</v>
      </c>
      <c r="R194" s="43"/>
    </row>
    <row r="195" spans="1:18" x14ac:dyDescent="0.25">
      <c r="A195" s="42" t="s">
        <v>503</v>
      </c>
      <c r="B195" s="6" t="s">
        <v>1081</v>
      </c>
      <c r="C195" s="35"/>
      <c r="D195" s="42" t="s">
        <v>504</v>
      </c>
      <c r="E195" s="6" t="s">
        <v>886</v>
      </c>
      <c r="F195" s="6" t="s">
        <v>877</v>
      </c>
      <c r="G195" s="39">
        <f>_xlfn.IFNA(INDEX(input_data!$1:$1048576,MATCH($A195,input_data!$C:$C,0),MATCH(G$4,input_data!$1:$1,0)),"")</f>
        <v>5.0603479399999998</v>
      </c>
      <c r="H195" s="39">
        <f>_xlfn.IFNA(INDEX(input_data!$1:$1048576,MATCH($A195,input_data!$C:$C,0),MATCH(H$4,input_data!$1:$1,0)),"")</f>
        <v>1.76542132</v>
      </c>
      <c r="I195" s="39">
        <f>_xlfn.IFNA(INDEX(input_data!$1:$1048576,MATCH($A195,input_data!$C:$C,0),MATCH(I$4,input_data!$1:$1,0)),"")</f>
        <v>0</v>
      </c>
      <c r="J195" s="39">
        <f>_xlfn.IFNA(INDEX(input_data!$1:$1048576,MATCH($A195,input_data!$C:$C,0),MATCH(J$4,input_data!$1:$1,0)),"")</f>
        <v>7.0163627399999999</v>
      </c>
      <c r="K195" s="39">
        <f>_xlfn.IFNA(INDEX(input_data!$1:$1048576,MATCH($A195,input_data!$C:$C,0),MATCH(K$4,input_data!$1:$1,0)),"")</f>
        <v>0.31832142000000002</v>
      </c>
      <c r="L195" s="39">
        <f>_xlfn.IFNA(INDEX(input_data!$1:$1048576,MATCH($A195,input_data!$C:$C,0),MATCH(L$4,input_data!$1:$1,0)),"")</f>
        <v>0</v>
      </c>
      <c r="M195" s="39">
        <f>_xlfn.IFNA(INDEX(input_data!$1:$1048576,MATCH($A195,input_data!$C:$C,0),MATCH(M$4,input_data!$1:$1,0)),"")</f>
        <v>0</v>
      </c>
      <c r="N195" s="39">
        <f>_xlfn.IFNA(INDEX(input_data!$1:$1048576,MATCH($A195,input_data!$C:$C,0),MATCH(N$4,input_data!$1:$1,0)),"")</f>
        <v>0.21626214999999999</v>
      </c>
      <c r="O195" s="36">
        <f>_xlfn.IFNA(INDEX(input_data!$1:$1048576,MATCH($A195,input_data!$C:$C,0),MATCH(O$4,input_data!$1:$1,0)),"")</f>
        <v>14.37671557</v>
      </c>
      <c r="P195" s="37">
        <f>_xlfn.IFNA(INDEX(input_data!$1:$1048576,MATCH($A195,input_data!$C:$C,0),MATCH(P$4,input_data!$1:$1,0)),"")</f>
        <v>85770.28</v>
      </c>
      <c r="Q195" s="199">
        <f>_xlfn.IFNA(INDEX(input_data!$1:$1048576,MATCH($A195,input_data!$C:$C,0),MATCH(Q$4,input_data!$1:$1,0)),"")</f>
        <v>167.61884846999999</v>
      </c>
      <c r="R195" s="43"/>
    </row>
    <row r="196" spans="1:18" x14ac:dyDescent="0.25">
      <c r="A196" s="42" t="s">
        <v>505</v>
      </c>
      <c r="B196" s="6" t="s">
        <v>1082</v>
      </c>
      <c r="C196" s="35"/>
      <c r="D196" s="42" t="s">
        <v>506</v>
      </c>
      <c r="E196" s="6" t="s">
        <v>889</v>
      </c>
      <c r="F196" s="6" t="s">
        <v>877</v>
      </c>
      <c r="G196" s="39">
        <f>_xlfn.IFNA(INDEX(input_data!$1:$1048576,MATCH($A196,input_data!$C:$C,0),MATCH(G$4,input_data!$1:$1,0)),"")</f>
        <v>7.4744773000000002</v>
      </c>
      <c r="H196" s="39">
        <f>_xlfn.IFNA(INDEX(input_data!$1:$1048576,MATCH($A196,input_data!$C:$C,0),MATCH(H$4,input_data!$1:$1,0)),"")</f>
        <v>2.78721028</v>
      </c>
      <c r="I196" s="39">
        <f>_xlfn.IFNA(INDEX(input_data!$1:$1048576,MATCH($A196,input_data!$C:$C,0),MATCH(I$4,input_data!$1:$1,0)),"")</f>
        <v>0</v>
      </c>
      <c r="J196" s="39">
        <f>_xlfn.IFNA(INDEX(input_data!$1:$1048576,MATCH($A196,input_data!$C:$C,0),MATCH(J$4,input_data!$1:$1,0)),"")</f>
        <v>7.2225604399999996</v>
      </c>
      <c r="K196" s="39">
        <f>_xlfn.IFNA(INDEX(input_data!$1:$1048576,MATCH($A196,input_data!$C:$C,0),MATCH(K$4,input_data!$1:$1,0)),"")</f>
        <v>0.20749239</v>
      </c>
      <c r="L196" s="39">
        <f>_xlfn.IFNA(INDEX(input_data!$1:$1048576,MATCH($A196,input_data!$C:$C,0),MATCH(L$4,input_data!$1:$1,0)),"")</f>
        <v>0</v>
      </c>
      <c r="M196" s="39">
        <f>_xlfn.IFNA(INDEX(input_data!$1:$1048576,MATCH($A196,input_data!$C:$C,0),MATCH(M$4,input_data!$1:$1,0)),"")</f>
        <v>0</v>
      </c>
      <c r="N196" s="39">
        <f>_xlfn.IFNA(INDEX(input_data!$1:$1048576,MATCH($A196,input_data!$C:$C,0),MATCH(N$4,input_data!$1:$1,0)),"")</f>
        <v>0.22446605</v>
      </c>
      <c r="O196" s="36">
        <f>_xlfn.IFNA(INDEX(input_data!$1:$1048576,MATCH($A196,input_data!$C:$C,0),MATCH(O$4,input_data!$1:$1,0)),"")</f>
        <v>17.916206460000001</v>
      </c>
      <c r="P196" s="37">
        <f>_xlfn.IFNA(INDEX(input_data!$1:$1048576,MATCH($A196,input_data!$C:$C,0),MATCH(P$4,input_data!$1:$1,0)),"")</f>
        <v>108601.11</v>
      </c>
      <c r="Q196" s="199">
        <f>_xlfn.IFNA(INDEX(input_data!$1:$1048576,MATCH($A196,input_data!$C:$C,0),MATCH(Q$4,input_data!$1:$1,0)),"")</f>
        <v>164.97259065</v>
      </c>
      <c r="R196" s="43"/>
    </row>
    <row r="197" spans="1:18" x14ac:dyDescent="0.25">
      <c r="A197" s="42" t="s">
        <v>507</v>
      </c>
      <c r="B197" s="6" t="s">
        <v>1083</v>
      </c>
      <c r="C197" s="35"/>
      <c r="D197" s="42" t="s">
        <v>508</v>
      </c>
      <c r="E197" s="6" t="s">
        <v>876</v>
      </c>
      <c r="F197" s="6" t="s">
        <v>877</v>
      </c>
      <c r="G197" s="39">
        <f>_xlfn.IFNA(INDEX(input_data!$1:$1048576,MATCH($A197,input_data!$C:$C,0),MATCH(G$4,input_data!$1:$1,0)),"")</f>
        <v>6.6216485399999998</v>
      </c>
      <c r="H197" s="39">
        <f>_xlfn.IFNA(INDEX(input_data!$1:$1048576,MATCH($A197,input_data!$C:$C,0),MATCH(H$4,input_data!$1:$1,0)),"")</f>
        <v>3.0529265200000002</v>
      </c>
      <c r="I197" s="39">
        <f>_xlfn.IFNA(INDEX(input_data!$1:$1048576,MATCH($A197,input_data!$C:$C,0),MATCH(I$4,input_data!$1:$1,0)),"")</f>
        <v>0</v>
      </c>
      <c r="J197" s="39">
        <f>_xlfn.IFNA(INDEX(input_data!$1:$1048576,MATCH($A197,input_data!$C:$C,0),MATCH(J$4,input_data!$1:$1,0)),"")</f>
        <v>12.536418599999999</v>
      </c>
      <c r="K197" s="39">
        <f>_xlfn.IFNA(INDEX(input_data!$1:$1048576,MATCH($A197,input_data!$C:$C,0),MATCH(K$4,input_data!$1:$1,0)),"")</f>
        <v>0.44985080999999999</v>
      </c>
      <c r="L197" s="39">
        <f>_xlfn.IFNA(INDEX(input_data!$1:$1048576,MATCH($A197,input_data!$C:$C,0),MATCH(L$4,input_data!$1:$1,0)),"")</f>
        <v>0</v>
      </c>
      <c r="M197" s="39">
        <f>_xlfn.IFNA(INDEX(input_data!$1:$1048576,MATCH($A197,input_data!$C:$C,0),MATCH(M$4,input_data!$1:$1,0)),"")</f>
        <v>0</v>
      </c>
      <c r="N197" s="39">
        <f>_xlfn.IFNA(INDEX(input_data!$1:$1048576,MATCH($A197,input_data!$C:$C,0),MATCH(N$4,input_data!$1:$1,0)),"")</f>
        <v>0.41249862999999998</v>
      </c>
      <c r="O197" s="36">
        <f>_xlfn.IFNA(INDEX(input_data!$1:$1048576,MATCH($A197,input_data!$C:$C,0),MATCH(O$4,input_data!$1:$1,0)),"")</f>
        <v>23.073343099999999</v>
      </c>
      <c r="P197" s="37">
        <f>_xlfn.IFNA(INDEX(input_data!$1:$1048576,MATCH($A197,input_data!$C:$C,0),MATCH(P$4,input_data!$1:$1,0)),"")</f>
        <v>158593.44099999999</v>
      </c>
      <c r="Q197" s="199">
        <f>_xlfn.IFNA(INDEX(input_data!$1:$1048576,MATCH($A197,input_data!$C:$C,0),MATCH(Q$4,input_data!$1:$1,0)),"")</f>
        <v>145.48737294</v>
      </c>
      <c r="R197" s="43"/>
    </row>
    <row r="198" spans="1:18" x14ac:dyDescent="0.25">
      <c r="A198" s="42" t="s">
        <v>509</v>
      </c>
      <c r="B198" s="6" t="s">
        <v>1084</v>
      </c>
      <c r="C198" s="35"/>
      <c r="D198" s="42" t="s">
        <v>510</v>
      </c>
      <c r="E198" s="6" t="s">
        <v>956</v>
      </c>
      <c r="F198" s="6" t="s">
        <v>902</v>
      </c>
      <c r="G198" s="39">
        <f>_xlfn.IFNA(INDEX(input_data!$1:$1048576,MATCH($A198,input_data!$C:$C,0),MATCH(G$4,input_data!$1:$1,0)),"")</f>
        <v>60.734544120000002</v>
      </c>
      <c r="H198" s="39">
        <f>_xlfn.IFNA(INDEX(input_data!$1:$1048576,MATCH($A198,input_data!$C:$C,0),MATCH(H$4,input_data!$1:$1,0)),"")</f>
        <v>40.559469870000001</v>
      </c>
      <c r="I198" s="39">
        <f>_xlfn.IFNA(INDEX(input_data!$1:$1048576,MATCH($A198,input_data!$C:$C,0),MATCH(I$4,input_data!$1:$1,0)),"")</f>
        <v>8.6458698999999992</v>
      </c>
      <c r="J198" s="39">
        <f>_xlfn.IFNA(INDEX(input_data!$1:$1048576,MATCH($A198,input_data!$C:$C,0),MATCH(J$4,input_data!$1:$1,0)),"")</f>
        <v>71.399817299999995</v>
      </c>
      <c r="K198" s="39">
        <f>_xlfn.IFNA(INDEX(input_data!$1:$1048576,MATCH($A198,input_data!$C:$C,0),MATCH(K$4,input_data!$1:$1,0)),"")</f>
        <v>0.68863733000000005</v>
      </c>
      <c r="L198" s="39">
        <f>_xlfn.IFNA(INDEX(input_data!$1:$1048576,MATCH($A198,input_data!$C:$C,0),MATCH(L$4,input_data!$1:$1,0)),"")</f>
        <v>1.3028999999999999</v>
      </c>
      <c r="M198" s="39">
        <f>_xlfn.IFNA(INDEX(input_data!$1:$1048576,MATCH($A198,input_data!$C:$C,0),MATCH(M$4,input_data!$1:$1,0)),"")</f>
        <v>0</v>
      </c>
      <c r="N198" s="39">
        <f>_xlfn.IFNA(INDEX(input_data!$1:$1048576,MATCH($A198,input_data!$C:$C,0),MATCH(N$4,input_data!$1:$1,0)),"")</f>
        <v>1.19025833</v>
      </c>
      <c r="O198" s="36">
        <f>_xlfn.IFNA(INDEX(input_data!$1:$1048576,MATCH($A198,input_data!$C:$C,0),MATCH(O$4,input_data!$1:$1,0)),"")</f>
        <v>184.52149685000001</v>
      </c>
      <c r="P198" s="37">
        <f>_xlfn.IFNA(INDEX(input_data!$1:$1048576,MATCH($A198,input_data!$C:$C,0),MATCH(P$4,input_data!$1:$1,0)),"")</f>
        <v>154453.198</v>
      </c>
      <c r="Q198" s="199">
        <f>_xlfn.IFNA(INDEX(input_data!$1:$1048576,MATCH($A198,input_data!$C:$C,0),MATCH(Q$4,input_data!$1:$1,0)),"")</f>
        <v>1194.6757933399999</v>
      </c>
      <c r="R198" s="43"/>
    </row>
    <row r="199" spans="1:18" x14ac:dyDescent="0.25">
      <c r="A199" s="42" t="s">
        <v>511</v>
      </c>
      <c r="B199" s="6" t="s">
        <v>1085</v>
      </c>
      <c r="C199" s="35"/>
      <c r="D199" s="42" t="s">
        <v>512</v>
      </c>
      <c r="E199" s="6" t="s">
        <v>876</v>
      </c>
      <c r="F199" s="6" t="s">
        <v>902</v>
      </c>
      <c r="G199" s="39">
        <f>_xlfn.IFNA(INDEX(input_data!$1:$1048576,MATCH($A199,input_data!$C:$C,0),MATCH(G$4,input_data!$1:$1,0)),"")</f>
        <v>80.404959890000001</v>
      </c>
      <c r="H199" s="39">
        <f>_xlfn.IFNA(INDEX(input_data!$1:$1048576,MATCH($A199,input_data!$C:$C,0),MATCH(H$4,input_data!$1:$1,0)),"")</f>
        <v>34.896161919999997</v>
      </c>
      <c r="I199" s="39">
        <f>_xlfn.IFNA(INDEX(input_data!$1:$1048576,MATCH($A199,input_data!$C:$C,0),MATCH(I$4,input_data!$1:$1,0)),"")</f>
        <v>6.1761494800000003</v>
      </c>
      <c r="J199" s="39">
        <f>_xlfn.IFNA(INDEX(input_data!$1:$1048576,MATCH($A199,input_data!$C:$C,0),MATCH(J$4,input_data!$1:$1,0)),"")</f>
        <v>162.9065956</v>
      </c>
      <c r="K199" s="39">
        <f>_xlfn.IFNA(INDEX(input_data!$1:$1048576,MATCH($A199,input_data!$C:$C,0),MATCH(K$4,input_data!$1:$1,0)),"")</f>
        <v>3.01293268</v>
      </c>
      <c r="L199" s="39">
        <f>_xlfn.IFNA(INDEX(input_data!$1:$1048576,MATCH($A199,input_data!$C:$C,0),MATCH(L$4,input_data!$1:$1,0)),"")</f>
        <v>1.0581</v>
      </c>
      <c r="M199" s="39">
        <f>_xlfn.IFNA(INDEX(input_data!$1:$1048576,MATCH($A199,input_data!$C:$C,0),MATCH(M$4,input_data!$1:$1,0)),"")</f>
        <v>0</v>
      </c>
      <c r="N199" s="39">
        <f>_xlfn.IFNA(INDEX(input_data!$1:$1048576,MATCH($A199,input_data!$C:$C,0),MATCH(N$4,input_data!$1:$1,0)),"")</f>
        <v>2.3889769799999998</v>
      </c>
      <c r="O199" s="36">
        <f>_xlfn.IFNA(INDEX(input_data!$1:$1048576,MATCH($A199,input_data!$C:$C,0),MATCH(O$4,input_data!$1:$1,0)),"")</f>
        <v>290.84387655</v>
      </c>
      <c r="P199" s="37">
        <f>_xlfn.IFNA(INDEX(input_data!$1:$1048576,MATCH($A199,input_data!$C:$C,0),MATCH(P$4,input_data!$1:$1,0)),"")</f>
        <v>301162.97499999998</v>
      </c>
      <c r="Q199" s="199">
        <f>_xlfn.IFNA(INDEX(input_data!$1:$1048576,MATCH($A199,input_data!$C:$C,0),MATCH(Q$4,input_data!$1:$1,0)),"")</f>
        <v>965.73583306</v>
      </c>
      <c r="R199" s="43"/>
    </row>
    <row r="200" spans="1:18" x14ac:dyDescent="0.25">
      <c r="A200" s="42" t="s">
        <v>513</v>
      </c>
      <c r="B200" s="6" t="s">
        <v>1086</v>
      </c>
      <c r="C200" s="35"/>
      <c r="D200" s="42" t="s">
        <v>514</v>
      </c>
      <c r="E200" s="6" t="s">
        <v>876</v>
      </c>
      <c r="F200" s="6" t="s">
        <v>877</v>
      </c>
      <c r="G200" s="39">
        <f>_xlfn.IFNA(INDEX(input_data!$1:$1048576,MATCH($A200,input_data!$C:$C,0),MATCH(G$4,input_data!$1:$1,0)),"")</f>
        <v>1.64434586</v>
      </c>
      <c r="H200" s="39">
        <f>_xlfn.IFNA(INDEX(input_data!$1:$1048576,MATCH($A200,input_data!$C:$C,0),MATCH(H$4,input_data!$1:$1,0)),"")</f>
        <v>1.1808583100000001</v>
      </c>
      <c r="I200" s="39">
        <f>_xlfn.IFNA(INDEX(input_data!$1:$1048576,MATCH($A200,input_data!$C:$C,0),MATCH(I$4,input_data!$1:$1,0)),"")</f>
        <v>0</v>
      </c>
      <c r="J200" s="39">
        <f>_xlfn.IFNA(INDEX(input_data!$1:$1048576,MATCH($A200,input_data!$C:$C,0),MATCH(J$4,input_data!$1:$1,0)),"")</f>
        <v>8.5533394699999992</v>
      </c>
      <c r="K200" s="39">
        <f>_xlfn.IFNA(INDEX(input_data!$1:$1048576,MATCH($A200,input_data!$C:$C,0),MATCH(K$4,input_data!$1:$1,0)),"")</f>
        <v>0.61105801000000004</v>
      </c>
      <c r="L200" s="39">
        <f>_xlfn.IFNA(INDEX(input_data!$1:$1048576,MATCH($A200,input_data!$C:$C,0),MATCH(L$4,input_data!$1:$1,0)),"")</f>
        <v>0</v>
      </c>
      <c r="M200" s="39">
        <f>_xlfn.IFNA(INDEX(input_data!$1:$1048576,MATCH($A200,input_data!$C:$C,0),MATCH(M$4,input_data!$1:$1,0)),"")</f>
        <v>0</v>
      </c>
      <c r="N200" s="39">
        <f>_xlfn.IFNA(INDEX(input_data!$1:$1048576,MATCH($A200,input_data!$C:$C,0),MATCH(N$4,input_data!$1:$1,0)),"")</f>
        <v>0.27836743000000003</v>
      </c>
      <c r="O200" s="36">
        <f>_xlfn.IFNA(INDEX(input_data!$1:$1048576,MATCH($A200,input_data!$C:$C,0),MATCH(O$4,input_data!$1:$1,0)),"")</f>
        <v>12.26796908</v>
      </c>
      <c r="P200" s="37">
        <f>_xlfn.IFNA(INDEX(input_data!$1:$1048576,MATCH($A200,input_data!$C:$C,0),MATCH(P$4,input_data!$1:$1,0)),"")</f>
        <v>88428.201000000001</v>
      </c>
      <c r="Q200" s="199">
        <f>_xlfn.IFNA(INDEX(input_data!$1:$1048576,MATCH($A200,input_data!$C:$C,0),MATCH(Q$4,input_data!$1:$1,0)),"")</f>
        <v>138.73367250000001</v>
      </c>
      <c r="R200" s="43"/>
    </row>
    <row r="201" spans="1:18" x14ac:dyDescent="0.25">
      <c r="A201" s="42" t="s">
        <v>515</v>
      </c>
      <c r="B201" s="6" t="s">
        <v>1087</v>
      </c>
      <c r="C201" s="35"/>
      <c r="D201" s="42" t="s">
        <v>516</v>
      </c>
      <c r="E201" s="6" t="s">
        <v>876</v>
      </c>
      <c r="F201" s="6" t="s">
        <v>877</v>
      </c>
      <c r="G201" s="39">
        <f>_xlfn.IFNA(INDEX(input_data!$1:$1048576,MATCH($A201,input_data!$C:$C,0),MATCH(G$4,input_data!$1:$1,0)),"")</f>
        <v>8.0891383099999992</v>
      </c>
      <c r="H201" s="39">
        <f>_xlfn.IFNA(INDEX(input_data!$1:$1048576,MATCH($A201,input_data!$C:$C,0),MATCH(H$4,input_data!$1:$1,0)),"")</f>
        <v>1.58249208</v>
      </c>
      <c r="I201" s="39">
        <f>_xlfn.IFNA(INDEX(input_data!$1:$1048576,MATCH($A201,input_data!$C:$C,0),MATCH(I$4,input_data!$1:$1,0)),"")</f>
        <v>0</v>
      </c>
      <c r="J201" s="39">
        <f>_xlfn.IFNA(INDEX(input_data!$1:$1048576,MATCH($A201,input_data!$C:$C,0),MATCH(J$4,input_data!$1:$1,0)),"")</f>
        <v>14.45910198</v>
      </c>
      <c r="K201" s="39">
        <f>_xlfn.IFNA(INDEX(input_data!$1:$1048576,MATCH($A201,input_data!$C:$C,0),MATCH(K$4,input_data!$1:$1,0)),"")</f>
        <v>0.84457333999999995</v>
      </c>
      <c r="L201" s="39">
        <f>_xlfn.IFNA(INDEX(input_data!$1:$1048576,MATCH($A201,input_data!$C:$C,0),MATCH(L$4,input_data!$1:$1,0)),"")</f>
        <v>0</v>
      </c>
      <c r="M201" s="39">
        <f>_xlfn.IFNA(INDEX(input_data!$1:$1048576,MATCH($A201,input_data!$C:$C,0),MATCH(M$4,input_data!$1:$1,0)),"")</f>
        <v>0</v>
      </c>
      <c r="N201" s="39">
        <f>_xlfn.IFNA(INDEX(input_data!$1:$1048576,MATCH($A201,input_data!$C:$C,0),MATCH(N$4,input_data!$1:$1,0)),"")</f>
        <v>0.52323523000000005</v>
      </c>
      <c r="O201" s="36">
        <f>_xlfn.IFNA(INDEX(input_data!$1:$1048576,MATCH($A201,input_data!$C:$C,0),MATCH(O$4,input_data!$1:$1,0)),"")</f>
        <v>25.498540940000002</v>
      </c>
      <c r="P201" s="37">
        <f>_xlfn.IFNA(INDEX(input_data!$1:$1048576,MATCH($A201,input_data!$C:$C,0),MATCH(P$4,input_data!$1:$1,0)),"")</f>
        <v>176723.00200000001</v>
      </c>
      <c r="Q201" s="199">
        <f>_xlfn.IFNA(INDEX(input_data!$1:$1048576,MATCH($A201,input_data!$C:$C,0),MATCH(Q$4,input_data!$1:$1,0)),"")</f>
        <v>144.28535421000001</v>
      </c>
      <c r="R201" s="43"/>
    </row>
    <row r="202" spans="1:18" x14ac:dyDescent="0.25">
      <c r="A202" s="42" t="s">
        <v>517</v>
      </c>
      <c r="B202" s="6" t="s">
        <v>1088</v>
      </c>
      <c r="C202" s="35"/>
      <c r="D202" s="42" t="s">
        <v>518</v>
      </c>
      <c r="E202" s="6" t="s">
        <v>880</v>
      </c>
      <c r="F202" s="6" t="s">
        <v>877</v>
      </c>
      <c r="G202" s="39">
        <f>_xlfn.IFNA(INDEX(input_data!$1:$1048576,MATCH($A202,input_data!$C:$C,0),MATCH(G$4,input_data!$1:$1,0)),"")</f>
        <v>8.9051642500000003</v>
      </c>
      <c r="H202" s="39">
        <f>_xlfn.IFNA(INDEX(input_data!$1:$1048576,MATCH($A202,input_data!$C:$C,0),MATCH(H$4,input_data!$1:$1,0)),"")</f>
        <v>2.2990823599999999</v>
      </c>
      <c r="I202" s="39">
        <f>_xlfn.IFNA(INDEX(input_data!$1:$1048576,MATCH($A202,input_data!$C:$C,0),MATCH(I$4,input_data!$1:$1,0)),"")</f>
        <v>0</v>
      </c>
      <c r="J202" s="39">
        <f>_xlfn.IFNA(INDEX(input_data!$1:$1048576,MATCH($A202,input_data!$C:$C,0),MATCH(J$4,input_data!$1:$1,0)),"")</f>
        <v>8.2860257900000001</v>
      </c>
      <c r="K202" s="39">
        <f>_xlfn.IFNA(INDEX(input_data!$1:$1048576,MATCH($A202,input_data!$C:$C,0),MATCH(K$4,input_data!$1:$1,0)),"")</f>
        <v>0.22368832</v>
      </c>
      <c r="L202" s="39">
        <f>_xlfn.IFNA(INDEX(input_data!$1:$1048576,MATCH($A202,input_data!$C:$C,0),MATCH(L$4,input_data!$1:$1,0)),"")</f>
        <v>0</v>
      </c>
      <c r="M202" s="39">
        <f>_xlfn.IFNA(INDEX(input_data!$1:$1048576,MATCH($A202,input_data!$C:$C,0),MATCH(M$4,input_data!$1:$1,0)),"")</f>
        <v>0</v>
      </c>
      <c r="N202" s="39">
        <f>_xlfn.IFNA(INDEX(input_data!$1:$1048576,MATCH($A202,input_data!$C:$C,0),MATCH(N$4,input_data!$1:$1,0)),"")</f>
        <v>0.22553212</v>
      </c>
      <c r="O202" s="36">
        <f>_xlfn.IFNA(INDEX(input_data!$1:$1048576,MATCH($A202,input_data!$C:$C,0),MATCH(O$4,input_data!$1:$1,0)),"")</f>
        <v>19.939492850000001</v>
      </c>
      <c r="P202" s="37">
        <f>_xlfn.IFNA(INDEX(input_data!$1:$1048576,MATCH($A202,input_data!$C:$C,0),MATCH(P$4,input_data!$1:$1,0)),"")</f>
        <v>127612.943</v>
      </c>
      <c r="Q202" s="199">
        <f>_xlfn.IFNA(INDEX(input_data!$1:$1048576,MATCH($A202,input_data!$C:$C,0),MATCH(Q$4,input_data!$1:$1,0)),"")</f>
        <v>156.24976885999999</v>
      </c>
      <c r="R202" s="43"/>
    </row>
    <row r="203" spans="1:18" x14ac:dyDescent="0.25">
      <c r="A203" s="42" t="s">
        <v>519</v>
      </c>
      <c r="B203" s="6" t="s">
        <v>1089</v>
      </c>
      <c r="C203" s="35"/>
      <c r="D203" s="42" t="s">
        <v>520</v>
      </c>
      <c r="E203" s="6" t="s">
        <v>956</v>
      </c>
      <c r="F203" s="6" t="s">
        <v>897</v>
      </c>
      <c r="G203" s="39">
        <f>_xlfn.IFNA(INDEX(input_data!$1:$1048576,MATCH($A203,input_data!$C:$C,0),MATCH(G$4,input_data!$1:$1,0)),"")</f>
        <v>107.38846568</v>
      </c>
      <c r="H203" s="39">
        <f>_xlfn.IFNA(INDEX(input_data!$1:$1048576,MATCH($A203,input_data!$C:$C,0),MATCH(H$4,input_data!$1:$1,0)),"")</f>
        <v>82.090174239999996</v>
      </c>
      <c r="I203" s="39">
        <f>_xlfn.IFNA(INDEX(input_data!$1:$1048576,MATCH($A203,input_data!$C:$C,0),MATCH(I$4,input_data!$1:$1,0)),"")</f>
        <v>16.873500830000001</v>
      </c>
      <c r="J203" s="39">
        <f>_xlfn.IFNA(INDEX(input_data!$1:$1048576,MATCH($A203,input_data!$C:$C,0),MATCH(J$4,input_data!$1:$1,0)),"")</f>
        <v>140.47786026</v>
      </c>
      <c r="K203" s="39">
        <f>_xlfn.IFNA(INDEX(input_data!$1:$1048576,MATCH($A203,input_data!$C:$C,0),MATCH(K$4,input_data!$1:$1,0)),"")</f>
        <v>1.97757461</v>
      </c>
      <c r="L203" s="39">
        <f>_xlfn.IFNA(INDEX(input_data!$1:$1048576,MATCH($A203,input_data!$C:$C,0),MATCH(L$4,input_data!$1:$1,0)),"")</f>
        <v>1.670266</v>
      </c>
      <c r="M203" s="39">
        <f>_xlfn.IFNA(INDEX(input_data!$1:$1048576,MATCH($A203,input_data!$C:$C,0),MATCH(M$4,input_data!$1:$1,0)),"")</f>
        <v>0</v>
      </c>
      <c r="N203" s="39">
        <f>_xlfn.IFNA(INDEX(input_data!$1:$1048576,MATCH($A203,input_data!$C:$C,0),MATCH(N$4,input_data!$1:$1,0)),"")</f>
        <v>1.8863450500000001</v>
      </c>
      <c r="O203" s="36">
        <f>_xlfn.IFNA(INDEX(input_data!$1:$1048576,MATCH($A203,input_data!$C:$C,0),MATCH(O$4,input_data!$1:$1,0)),"")</f>
        <v>352.36418665999997</v>
      </c>
      <c r="P203" s="37">
        <f>_xlfn.IFNA(INDEX(input_data!$1:$1048576,MATCH($A203,input_data!$C:$C,0),MATCH(P$4,input_data!$1:$1,0)),"")</f>
        <v>321507.89500000002</v>
      </c>
      <c r="Q203" s="199">
        <f>_xlfn.IFNA(INDEX(input_data!$1:$1048576,MATCH($A203,input_data!$C:$C,0),MATCH(Q$4,input_data!$1:$1,0)),"")</f>
        <v>1095.97366702</v>
      </c>
      <c r="R203" s="43"/>
    </row>
    <row r="204" spans="1:18" x14ac:dyDescent="0.25">
      <c r="A204" s="42" t="s">
        <v>521</v>
      </c>
      <c r="B204" s="6" t="s">
        <v>1090</v>
      </c>
      <c r="C204" s="35"/>
      <c r="D204" s="42" t="s">
        <v>522</v>
      </c>
      <c r="E204" s="6" t="s">
        <v>908</v>
      </c>
      <c r="F204" s="6" t="s">
        <v>877</v>
      </c>
      <c r="G204" s="39">
        <f>_xlfn.IFNA(INDEX(input_data!$1:$1048576,MATCH($A204,input_data!$C:$C,0),MATCH(G$4,input_data!$1:$1,0)),"")</f>
        <v>7.45137464</v>
      </c>
      <c r="H204" s="39">
        <f>_xlfn.IFNA(INDEX(input_data!$1:$1048576,MATCH($A204,input_data!$C:$C,0),MATCH(H$4,input_data!$1:$1,0)),"")</f>
        <v>1.3169092899999999</v>
      </c>
      <c r="I204" s="39">
        <f>_xlfn.IFNA(INDEX(input_data!$1:$1048576,MATCH($A204,input_data!$C:$C,0),MATCH(I$4,input_data!$1:$1,0)),"")</f>
        <v>0</v>
      </c>
      <c r="J204" s="39">
        <f>_xlfn.IFNA(INDEX(input_data!$1:$1048576,MATCH($A204,input_data!$C:$C,0),MATCH(J$4,input_data!$1:$1,0)),"")</f>
        <v>8.4716132200000001</v>
      </c>
      <c r="K204" s="39">
        <f>_xlfn.IFNA(INDEX(input_data!$1:$1048576,MATCH($A204,input_data!$C:$C,0),MATCH(K$4,input_data!$1:$1,0)),"")</f>
        <v>0.36756285</v>
      </c>
      <c r="L204" s="39">
        <f>_xlfn.IFNA(INDEX(input_data!$1:$1048576,MATCH($A204,input_data!$C:$C,0),MATCH(L$4,input_data!$1:$1,0)),"")</f>
        <v>0</v>
      </c>
      <c r="M204" s="39">
        <f>_xlfn.IFNA(INDEX(input_data!$1:$1048576,MATCH($A204,input_data!$C:$C,0),MATCH(M$4,input_data!$1:$1,0)),"")</f>
        <v>0</v>
      </c>
      <c r="N204" s="39">
        <f>_xlfn.IFNA(INDEX(input_data!$1:$1048576,MATCH($A204,input_data!$C:$C,0),MATCH(N$4,input_data!$1:$1,0)),"")</f>
        <v>0.17815159</v>
      </c>
      <c r="O204" s="36">
        <f>_xlfn.IFNA(INDEX(input_data!$1:$1048576,MATCH($A204,input_data!$C:$C,0),MATCH(O$4,input_data!$1:$1,0)),"")</f>
        <v>17.785611599999999</v>
      </c>
      <c r="P204" s="37">
        <f>_xlfn.IFNA(INDEX(input_data!$1:$1048576,MATCH($A204,input_data!$C:$C,0),MATCH(P$4,input_data!$1:$1,0)),"")</f>
        <v>126312.489</v>
      </c>
      <c r="Q204" s="199">
        <f>_xlfn.IFNA(INDEX(input_data!$1:$1048576,MATCH($A204,input_data!$C:$C,0),MATCH(Q$4,input_data!$1:$1,0)),"")</f>
        <v>140.80643757000001</v>
      </c>
      <c r="R204" s="43"/>
    </row>
    <row r="205" spans="1:18" x14ac:dyDescent="0.25">
      <c r="A205" s="42" t="s">
        <v>523</v>
      </c>
      <c r="B205" s="6" t="s">
        <v>1091</v>
      </c>
      <c r="C205" s="35"/>
      <c r="D205" s="42" t="s">
        <v>524</v>
      </c>
      <c r="E205" s="6" t="s">
        <v>892</v>
      </c>
      <c r="F205" s="6" t="s">
        <v>893</v>
      </c>
      <c r="G205" s="39">
        <f>_xlfn.IFNA(INDEX(input_data!$1:$1048576,MATCH($A205,input_data!$C:$C,0),MATCH(G$4,input_data!$1:$1,0)),"")</f>
        <v>166.95641624999999</v>
      </c>
      <c r="H205" s="39">
        <f>_xlfn.IFNA(INDEX(input_data!$1:$1048576,MATCH($A205,input_data!$C:$C,0),MATCH(H$4,input_data!$1:$1,0)),"")</f>
        <v>96.211673149999996</v>
      </c>
      <c r="I205" s="39">
        <f>_xlfn.IFNA(INDEX(input_data!$1:$1048576,MATCH($A205,input_data!$C:$C,0),MATCH(I$4,input_data!$1:$1,0)),"")</f>
        <v>17.192573190000001</v>
      </c>
      <c r="J205" s="39">
        <f>_xlfn.IFNA(INDEX(input_data!$1:$1048576,MATCH($A205,input_data!$C:$C,0),MATCH(J$4,input_data!$1:$1,0)),"")</f>
        <v>110.29981643000001</v>
      </c>
      <c r="K205" s="39">
        <f>_xlfn.IFNA(INDEX(input_data!$1:$1048576,MATCH($A205,input_data!$C:$C,0),MATCH(K$4,input_data!$1:$1,0)),"")</f>
        <v>8.9596884299999999</v>
      </c>
      <c r="L205" s="39">
        <f>_xlfn.IFNA(INDEX(input_data!$1:$1048576,MATCH($A205,input_data!$C:$C,0),MATCH(L$4,input_data!$1:$1,0)),"")</f>
        <v>2.2418</v>
      </c>
      <c r="M205" s="39">
        <f>_xlfn.IFNA(INDEX(input_data!$1:$1048576,MATCH($A205,input_data!$C:$C,0),MATCH(M$4,input_data!$1:$1,0)),"")</f>
        <v>0</v>
      </c>
      <c r="N205" s="39">
        <f>_xlfn.IFNA(INDEX(input_data!$1:$1048576,MATCH($A205,input_data!$C:$C,0),MATCH(N$4,input_data!$1:$1,0)),"")</f>
        <v>8.88395723</v>
      </c>
      <c r="O205" s="36">
        <f>_xlfn.IFNA(INDEX(input_data!$1:$1048576,MATCH($A205,input_data!$C:$C,0),MATCH(O$4,input_data!$1:$1,0)),"")</f>
        <v>410.74592468999998</v>
      </c>
      <c r="P205" s="37">
        <f>_xlfn.IFNA(INDEX(input_data!$1:$1048576,MATCH($A205,input_data!$C:$C,0),MATCH(P$4,input_data!$1:$1,0)),"")</f>
        <v>384669.17499999999</v>
      </c>
      <c r="Q205" s="199">
        <f>_xlfn.IFNA(INDEX(input_data!$1:$1048576,MATCH($A205,input_data!$C:$C,0),MATCH(Q$4,input_data!$1:$1,0)),"")</f>
        <v>1067.79006841</v>
      </c>
      <c r="R205" s="43"/>
    </row>
    <row r="206" spans="1:18" x14ac:dyDescent="0.25">
      <c r="A206" s="42" t="s">
        <v>525</v>
      </c>
      <c r="B206" s="6" t="s">
        <v>1092</v>
      </c>
      <c r="C206" s="35"/>
      <c r="D206" s="42" t="s">
        <v>526</v>
      </c>
      <c r="E206" s="6" t="s">
        <v>889</v>
      </c>
      <c r="F206" s="6" t="s">
        <v>937</v>
      </c>
      <c r="G206" s="39">
        <f>_xlfn.IFNA(INDEX(input_data!$1:$1048576,MATCH($A206,input_data!$C:$C,0),MATCH(G$4,input_data!$1:$1,0)),"")</f>
        <v>210.02196562</v>
      </c>
      <c r="H206" s="39">
        <f>_xlfn.IFNA(INDEX(input_data!$1:$1048576,MATCH($A206,input_data!$C:$C,0),MATCH(H$4,input_data!$1:$1,0)),"")</f>
        <v>174.03591806</v>
      </c>
      <c r="I206" s="39">
        <f>_xlfn.IFNA(INDEX(input_data!$1:$1048576,MATCH($A206,input_data!$C:$C,0),MATCH(I$4,input_data!$1:$1,0)),"")</f>
        <v>39.6185641</v>
      </c>
      <c r="J206" s="39">
        <f>_xlfn.IFNA(INDEX(input_data!$1:$1048576,MATCH($A206,input_data!$C:$C,0),MATCH(J$4,input_data!$1:$1,0)),"")</f>
        <v>524.45395728000005</v>
      </c>
      <c r="K206" s="39">
        <f>_xlfn.IFNA(INDEX(input_data!$1:$1048576,MATCH($A206,input_data!$C:$C,0),MATCH(K$4,input_data!$1:$1,0)),"")</f>
        <v>1.882263</v>
      </c>
      <c r="L206" s="39">
        <f>_xlfn.IFNA(INDEX(input_data!$1:$1048576,MATCH($A206,input_data!$C:$C,0),MATCH(L$4,input_data!$1:$1,0)),"")</f>
        <v>3.346733</v>
      </c>
      <c r="M206" s="39">
        <f>_xlfn.IFNA(INDEX(input_data!$1:$1048576,MATCH($A206,input_data!$C:$C,0),MATCH(M$4,input_data!$1:$1,0)),"")</f>
        <v>0</v>
      </c>
      <c r="N206" s="39">
        <f>_xlfn.IFNA(INDEX(input_data!$1:$1048576,MATCH($A206,input_data!$C:$C,0),MATCH(N$4,input_data!$1:$1,0)),"")</f>
        <v>3.1395716600000001</v>
      </c>
      <c r="O206" s="36">
        <f>_xlfn.IFNA(INDEX(input_data!$1:$1048576,MATCH($A206,input_data!$C:$C,0),MATCH(O$4,input_data!$1:$1,0)),"")</f>
        <v>956.49897270999998</v>
      </c>
      <c r="P206" s="37">
        <f>_xlfn.IFNA(INDEX(input_data!$1:$1048576,MATCH($A206,input_data!$C:$C,0),MATCH(P$4,input_data!$1:$1,0)),"")</f>
        <v>946204.56299999997</v>
      </c>
      <c r="Q206" s="199">
        <f>_xlfn.IFNA(INDEX(input_data!$1:$1048576,MATCH($A206,input_data!$C:$C,0),MATCH(Q$4,input_data!$1:$1,0)),"")</f>
        <v>1010.87968724</v>
      </c>
      <c r="R206" s="43"/>
    </row>
    <row r="207" spans="1:18" x14ac:dyDescent="0.25">
      <c r="A207" s="42" t="s">
        <v>527</v>
      </c>
      <c r="B207" s="6" t="s">
        <v>1093</v>
      </c>
      <c r="C207" s="35"/>
      <c r="D207" s="42" t="s">
        <v>528</v>
      </c>
      <c r="E207" s="6" t="s">
        <v>886</v>
      </c>
      <c r="F207" s="6" t="s">
        <v>877</v>
      </c>
      <c r="G207" s="39">
        <f>_xlfn.IFNA(INDEX(input_data!$1:$1048576,MATCH($A207,input_data!$C:$C,0),MATCH(G$4,input_data!$1:$1,0)),"")</f>
        <v>6.7943640399999996</v>
      </c>
      <c r="H207" s="39">
        <f>_xlfn.IFNA(INDEX(input_data!$1:$1048576,MATCH($A207,input_data!$C:$C,0),MATCH(H$4,input_data!$1:$1,0)),"")</f>
        <v>2.5656123100000001</v>
      </c>
      <c r="I207" s="39">
        <f>_xlfn.IFNA(INDEX(input_data!$1:$1048576,MATCH($A207,input_data!$C:$C,0),MATCH(I$4,input_data!$1:$1,0)),"")</f>
        <v>0</v>
      </c>
      <c r="J207" s="39">
        <f>_xlfn.IFNA(INDEX(input_data!$1:$1048576,MATCH($A207,input_data!$C:$C,0),MATCH(J$4,input_data!$1:$1,0)),"")</f>
        <v>7.4548330299999996</v>
      </c>
      <c r="K207" s="39">
        <f>_xlfn.IFNA(INDEX(input_data!$1:$1048576,MATCH($A207,input_data!$C:$C,0),MATCH(K$4,input_data!$1:$1,0)),"")</f>
        <v>0.81409255999999997</v>
      </c>
      <c r="L207" s="39">
        <f>_xlfn.IFNA(INDEX(input_data!$1:$1048576,MATCH($A207,input_data!$C:$C,0),MATCH(L$4,input_data!$1:$1,0)),"")</f>
        <v>0</v>
      </c>
      <c r="M207" s="39">
        <f>_xlfn.IFNA(INDEX(input_data!$1:$1048576,MATCH($A207,input_data!$C:$C,0),MATCH(M$4,input_data!$1:$1,0)),"")</f>
        <v>0</v>
      </c>
      <c r="N207" s="39">
        <f>_xlfn.IFNA(INDEX(input_data!$1:$1048576,MATCH($A207,input_data!$C:$C,0),MATCH(N$4,input_data!$1:$1,0)),"")</f>
        <v>0.33731188000000001</v>
      </c>
      <c r="O207" s="36">
        <f>_xlfn.IFNA(INDEX(input_data!$1:$1048576,MATCH($A207,input_data!$C:$C,0),MATCH(O$4,input_data!$1:$1,0)),"")</f>
        <v>17.96621382</v>
      </c>
      <c r="P207" s="37">
        <f>_xlfn.IFNA(INDEX(input_data!$1:$1048576,MATCH($A207,input_data!$C:$C,0),MATCH(P$4,input_data!$1:$1,0)),"")</f>
        <v>102789.325</v>
      </c>
      <c r="Q207" s="199">
        <f>_xlfn.IFNA(INDEX(input_data!$1:$1048576,MATCH($A207,input_data!$C:$C,0),MATCH(Q$4,input_data!$1:$1,0)),"")</f>
        <v>174.78676716999999</v>
      </c>
      <c r="R207" s="43"/>
    </row>
    <row r="208" spans="1:18" x14ac:dyDescent="0.25">
      <c r="A208" s="42" t="s">
        <v>529</v>
      </c>
      <c r="B208" s="6" t="s">
        <v>1094</v>
      </c>
      <c r="C208" s="35"/>
      <c r="D208" s="42" t="s">
        <v>530</v>
      </c>
      <c r="E208" s="6" t="s">
        <v>880</v>
      </c>
      <c r="F208" s="6" t="s">
        <v>877</v>
      </c>
      <c r="G208" s="39">
        <f>_xlfn.IFNA(INDEX(input_data!$1:$1048576,MATCH($A208,input_data!$C:$C,0),MATCH(G$4,input_data!$1:$1,0)),"")</f>
        <v>6.2257094300000002</v>
      </c>
      <c r="H208" s="39">
        <f>_xlfn.IFNA(INDEX(input_data!$1:$1048576,MATCH($A208,input_data!$C:$C,0),MATCH(H$4,input_data!$1:$1,0)),"")</f>
        <v>1.26260204</v>
      </c>
      <c r="I208" s="39">
        <f>_xlfn.IFNA(INDEX(input_data!$1:$1048576,MATCH($A208,input_data!$C:$C,0),MATCH(I$4,input_data!$1:$1,0)),"")</f>
        <v>0</v>
      </c>
      <c r="J208" s="39">
        <f>_xlfn.IFNA(INDEX(input_data!$1:$1048576,MATCH($A208,input_data!$C:$C,0),MATCH(J$4,input_data!$1:$1,0)),"")</f>
        <v>6.9530379599999996</v>
      </c>
      <c r="K208" s="39">
        <f>_xlfn.IFNA(INDEX(input_data!$1:$1048576,MATCH($A208,input_data!$C:$C,0),MATCH(K$4,input_data!$1:$1,0)),"")</f>
        <v>0.15655817</v>
      </c>
      <c r="L208" s="39">
        <f>_xlfn.IFNA(INDEX(input_data!$1:$1048576,MATCH($A208,input_data!$C:$C,0),MATCH(L$4,input_data!$1:$1,0)),"")</f>
        <v>0</v>
      </c>
      <c r="M208" s="39">
        <f>_xlfn.IFNA(INDEX(input_data!$1:$1048576,MATCH($A208,input_data!$C:$C,0),MATCH(M$4,input_data!$1:$1,0)),"")</f>
        <v>0</v>
      </c>
      <c r="N208" s="39">
        <f>_xlfn.IFNA(INDEX(input_data!$1:$1048576,MATCH($A208,input_data!$C:$C,0),MATCH(N$4,input_data!$1:$1,0)),"")</f>
        <v>0.15518526999999999</v>
      </c>
      <c r="O208" s="36">
        <f>_xlfn.IFNA(INDEX(input_data!$1:$1048576,MATCH($A208,input_data!$C:$C,0),MATCH(O$4,input_data!$1:$1,0)),"")</f>
        <v>14.75309287</v>
      </c>
      <c r="P208" s="37">
        <f>_xlfn.IFNA(INDEX(input_data!$1:$1048576,MATCH($A208,input_data!$C:$C,0),MATCH(P$4,input_data!$1:$1,0)),"")</f>
        <v>105503.789</v>
      </c>
      <c r="Q208" s="199">
        <f>_xlfn.IFNA(INDEX(input_data!$1:$1048576,MATCH($A208,input_data!$C:$C,0),MATCH(Q$4,input_data!$1:$1,0)),"")</f>
        <v>139.83472072000001</v>
      </c>
      <c r="R208" s="43"/>
    </row>
    <row r="209" spans="1:18" x14ac:dyDescent="0.25">
      <c r="A209" s="42" t="s">
        <v>531</v>
      </c>
      <c r="B209" s="6" t="s">
        <v>1095</v>
      </c>
      <c r="C209" s="35"/>
      <c r="D209" s="42" t="s">
        <v>532</v>
      </c>
      <c r="E209" s="6" t="s">
        <v>896</v>
      </c>
      <c r="F209" s="6" t="s">
        <v>902</v>
      </c>
      <c r="G209" s="39">
        <f>_xlfn.IFNA(INDEX(input_data!$1:$1048576,MATCH($A209,input_data!$C:$C,0),MATCH(G$4,input_data!$1:$1,0)),"")</f>
        <v>53.319256609999996</v>
      </c>
      <c r="H209" s="39">
        <f>_xlfn.IFNA(INDEX(input_data!$1:$1048576,MATCH($A209,input_data!$C:$C,0),MATCH(H$4,input_data!$1:$1,0)),"")</f>
        <v>34.716381830000003</v>
      </c>
      <c r="I209" s="39">
        <f>_xlfn.IFNA(INDEX(input_data!$1:$1048576,MATCH($A209,input_data!$C:$C,0),MATCH(I$4,input_data!$1:$1,0)),"")</f>
        <v>8.0585759199999991</v>
      </c>
      <c r="J209" s="39">
        <f>_xlfn.IFNA(INDEX(input_data!$1:$1048576,MATCH($A209,input_data!$C:$C,0),MATCH(J$4,input_data!$1:$1,0)),"")</f>
        <v>87.860828780000006</v>
      </c>
      <c r="K209" s="39">
        <f>_xlfn.IFNA(INDEX(input_data!$1:$1048576,MATCH($A209,input_data!$C:$C,0),MATCH(K$4,input_data!$1:$1,0)),"")</f>
        <v>1.2028955299999999</v>
      </c>
      <c r="L209" s="39">
        <f>_xlfn.IFNA(INDEX(input_data!$1:$1048576,MATCH($A209,input_data!$C:$C,0),MATCH(L$4,input_data!$1:$1,0)),"")</f>
        <v>1.0927</v>
      </c>
      <c r="M209" s="39">
        <f>_xlfn.IFNA(INDEX(input_data!$1:$1048576,MATCH($A209,input_data!$C:$C,0),MATCH(M$4,input_data!$1:$1,0)),"")</f>
        <v>0</v>
      </c>
      <c r="N209" s="39">
        <f>_xlfn.IFNA(INDEX(input_data!$1:$1048576,MATCH($A209,input_data!$C:$C,0),MATCH(N$4,input_data!$1:$1,0)),"")</f>
        <v>1.1383492500000001</v>
      </c>
      <c r="O209" s="36">
        <f>_xlfn.IFNA(INDEX(input_data!$1:$1048576,MATCH($A209,input_data!$C:$C,0),MATCH(O$4,input_data!$1:$1,0)),"")</f>
        <v>187.38898792000001</v>
      </c>
      <c r="P209" s="37">
        <f>_xlfn.IFNA(INDEX(input_data!$1:$1048576,MATCH($A209,input_data!$C:$C,0),MATCH(P$4,input_data!$1:$1,0)),"")</f>
        <v>158195.27499999999</v>
      </c>
      <c r="Q209" s="199">
        <f>_xlfn.IFNA(INDEX(input_data!$1:$1048576,MATCH($A209,input_data!$C:$C,0),MATCH(Q$4,input_data!$1:$1,0)),"")</f>
        <v>1184.5422558800001</v>
      </c>
      <c r="R209" s="43"/>
    </row>
    <row r="210" spans="1:18" x14ac:dyDescent="0.25">
      <c r="A210" s="42" t="s">
        <v>533</v>
      </c>
      <c r="B210" s="6" t="s">
        <v>1096</v>
      </c>
      <c r="C210" s="35"/>
      <c r="D210" s="42" t="s">
        <v>534</v>
      </c>
      <c r="E210" s="6" t="s">
        <v>889</v>
      </c>
      <c r="F210" s="6" t="s">
        <v>877</v>
      </c>
      <c r="G210" s="39">
        <f>_xlfn.IFNA(INDEX(input_data!$1:$1048576,MATCH($A210,input_data!$C:$C,0),MATCH(G$4,input_data!$1:$1,0)),"")</f>
        <v>5.0489178399999997</v>
      </c>
      <c r="H210" s="39">
        <f>_xlfn.IFNA(INDEX(input_data!$1:$1048576,MATCH($A210,input_data!$C:$C,0),MATCH(H$4,input_data!$1:$1,0)),"")</f>
        <v>1.6160202699999999</v>
      </c>
      <c r="I210" s="39">
        <f>_xlfn.IFNA(INDEX(input_data!$1:$1048576,MATCH($A210,input_data!$C:$C,0),MATCH(I$4,input_data!$1:$1,0)),"")</f>
        <v>0</v>
      </c>
      <c r="J210" s="39">
        <f>_xlfn.IFNA(INDEX(input_data!$1:$1048576,MATCH($A210,input_data!$C:$C,0),MATCH(J$4,input_data!$1:$1,0)),"")</f>
        <v>13.14678163</v>
      </c>
      <c r="K210" s="39">
        <f>_xlfn.IFNA(INDEX(input_data!$1:$1048576,MATCH($A210,input_data!$C:$C,0),MATCH(K$4,input_data!$1:$1,0)),"")</f>
        <v>0.47654808999999998</v>
      </c>
      <c r="L210" s="39">
        <f>_xlfn.IFNA(INDEX(input_data!$1:$1048576,MATCH($A210,input_data!$C:$C,0),MATCH(L$4,input_data!$1:$1,0)),"")</f>
        <v>0</v>
      </c>
      <c r="M210" s="39">
        <f>_xlfn.IFNA(INDEX(input_data!$1:$1048576,MATCH($A210,input_data!$C:$C,0),MATCH(M$4,input_data!$1:$1,0)),"")</f>
        <v>0</v>
      </c>
      <c r="N210" s="39">
        <f>_xlfn.IFNA(INDEX(input_data!$1:$1048576,MATCH($A210,input_data!$C:$C,0),MATCH(N$4,input_data!$1:$1,0)),"")</f>
        <v>0.32287735000000001</v>
      </c>
      <c r="O210" s="36">
        <f>_xlfn.IFNA(INDEX(input_data!$1:$1048576,MATCH($A210,input_data!$C:$C,0),MATCH(O$4,input_data!$1:$1,0)),"")</f>
        <v>20.61114517</v>
      </c>
      <c r="P210" s="37">
        <f>_xlfn.IFNA(INDEX(input_data!$1:$1048576,MATCH($A210,input_data!$C:$C,0),MATCH(P$4,input_data!$1:$1,0)),"")</f>
        <v>135259.731</v>
      </c>
      <c r="Q210" s="199">
        <f>_xlfn.IFNA(INDEX(input_data!$1:$1048576,MATCH($A210,input_data!$C:$C,0),MATCH(Q$4,input_data!$1:$1,0)),"")</f>
        <v>152.38197665999999</v>
      </c>
      <c r="R210" s="43"/>
    </row>
    <row r="211" spans="1:18" x14ac:dyDescent="0.25">
      <c r="A211" s="42" t="s">
        <v>535</v>
      </c>
      <c r="B211" s="6" t="s">
        <v>1097</v>
      </c>
      <c r="C211" s="35"/>
      <c r="D211" s="42" t="s">
        <v>536</v>
      </c>
      <c r="E211" s="6" t="s">
        <v>880</v>
      </c>
      <c r="F211" s="6" t="s">
        <v>877</v>
      </c>
      <c r="G211" s="39">
        <f>_xlfn.IFNA(INDEX(input_data!$1:$1048576,MATCH($A211,input_data!$C:$C,0),MATCH(G$4,input_data!$1:$1,0)),"")</f>
        <v>6.9735894099999998</v>
      </c>
      <c r="H211" s="39">
        <f>_xlfn.IFNA(INDEX(input_data!$1:$1048576,MATCH($A211,input_data!$C:$C,0),MATCH(H$4,input_data!$1:$1,0)),"")</f>
        <v>2.0075490999999999</v>
      </c>
      <c r="I211" s="39">
        <f>_xlfn.IFNA(INDEX(input_data!$1:$1048576,MATCH($A211,input_data!$C:$C,0),MATCH(I$4,input_data!$1:$1,0)),"")</f>
        <v>0</v>
      </c>
      <c r="J211" s="39">
        <f>_xlfn.IFNA(INDEX(input_data!$1:$1048576,MATCH($A211,input_data!$C:$C,0),MATCH(J$4,input_data!$1:$1,0)),"")</f>
        <v>7.4643300000000004</v>
      </c>
      <c r="K211" s="39">
        <f>_xlfn.IFNA(INDEX(input_data!$1:$1048576,MATCH($A211,input_data!$C:$C,0),MATCH(K$4,input_data!$1:$1,0)),"")</f>
        <v>0.22234451</v>
      </c>
      <c r="L211" s="39">
        <f>_xlfn.IFNA(INDEX(input_data!$1:$1048576,MATCH($A211,input_data!$C:$C,0),MATCH(L$4,input_data!$1:$1,0)),"")</f>
        <v>0</v>
      </c>
      <c r="M211" s="39">
        <f>_xlfn.IFNA(INDEX(input_data!$1:$1048576,MATCH($A211,input_data!$C:$C,0),MATCH(M$4,input_data!$1:$1,0)),"")</f>
        <v>0</v>
      </c>
      <c r="N211" s="39">
        <f>_xlfn.IFNA(INDEX(input_data!$1:$1048576,MATCH($A211,input_data!$C:$C,0),MATCH(N$4,input_data!$1:$1,0)),"")</f>
        <v>0.22260706</v>
      </c>
      <c r="O211" s="36">
        <f>_xlfn.IFNA(INDEX(input_data!$1:$1048576,MATCH($A211,input_data!$C:$C,0),MATCH(O$4,input_data!$1:$1,0)),"")</f>
        <v>16.890420089999999</v>
      </c>
      <c r="P211" s="37">
        <f>_xlfn.IFNA(INDEX(input_data!$1:$1048576,MATCH($A211,input_data!$C:$C,0),MATCH(P$4,input_data!$1:$1,0)),"")</f>
        <v>121556.485</v>
      </c>
      <c r="Q211" s="199">
        <f>_xlfn.IFNA(INDEX(input_data!$1:$1048576,MATCH($A211,input_data!$C:$C,0),MATCH(Q$4,input_data!$1:$1,0)),"")</f>
        <v>138.95120519</v>
      </c>
      <c r="R211" s="43"/>
    </row>
    <row r="212" spans="1:18" x14ac:dyDescent="0.25">
      <c r="A212" s="42" t="s">
        <v>537</v>
      </c>
      <c r="B212" s="6" t="s">
        <v>1098</v>
      </c>
      <c r="C212" s="35"/>
      <c r="D212" s="42" t="s">
        <v>538</v>
      </c>
      <c r="E212" s="6" t="s">
        <v>896</v>
      </c>
      <c r="F212" s="6" t="s">
        <v>902</v>
      </c>
      <c r="G212" s="39">
        <f>_xlfn.IFNA(INDEX(input_data!$1:$1048576,MATCH($A212,input_data!$C:$C,0),MATCH(G$4,input_data!$1:$1,0)),"")</f>
        <v>48.446588300000002</v>
      </c>
      <c r="H212" s="39">
        <f>_xlfn.IFNA(INDEX(input_data!$1:$1048576,MATCH($A212,input_data!$C:$C,0),MATCH(H$4,input_data!$1:$1,0)),"")</f>
        <v>30.456896130000001</v>
      </c>
      <c r="I212" s="39">
        <f>_xlfn.IFNA(INDEX(input_data!$1:$1048576,MATCH($A212,input_data!$C:$C,0),MATCH(I$4,input_data!$1:$1,0)),"")</f>
        <v>7.2377364599999998</v>
      </c>
      <c r="J212" s="39">
        <f>_xlfn.IFNA(INDEX(input_data!$1:$1048576,MATCH($A212,input_data!$C:$C,0),MATCH(J$4,input_data!$1:$1,0)),"")</f>
        <v>88.963841259999995</v>
      </c>
      <c r="K212" s="39">
        <f>_xlfn.IFNA(INDEX(input_data!$1:$1048576,MATCH($A212,input_data!$C:$C,0),MATCH(K$4,input_data!$1:$1,0)),"")</f>
        <v>0.96364534999999996</v>
      </c>
      <c r="L212" s="39">
        <f>_xlfn.IFNA(INDEX(input_data!$1:$1048576,MATCH($A212,input_data!$C:$C,0),MATCH(L$4,input_data!$1:$1,0)),"")</f>
        <v>0.80873300000000004</v>
      </c>
      <c r="M212" s="39">
        <f>_xlfn.IFNA(INDEX(input_data!$1:$1048576,MATCH($A212,input_data!$C:$C,0),MATCH(M$4,input_data!$1:$1,0)),"")</f>
        <v>0</v>
      </c>
      <c r="N212" s="39">
        <f>_xlfn.IFNA(INDEX(input_data!$1:$1048576,MATCH($A212,input_data!$C:$C,0),MATCH(N$4,input_data!$1:$1,0)),"")</f>
        <v>0.94577842999999995</v>
      </c>
      <c r="O212" s="36">
        <f>_xlfn.IFNA(INDEX(input_data!$1:$1048576,MATCH($A212,input_data!$C:$C,0),MATCH(O$4,input_data!$1:$1,0)),"")</f>
        <v>177.82321894</v>
      </c>
      <c r="P212" s="37">
        <f>_xlfn.IFNA(INDEX(input_data!$1:$1048576,MATCH($A212,input_data!$C:$C,0),MATCH(P$4,input_data!$1:$1,0)),"")</f>
        <v>170990.22899999999</v>
      </c>
      <c r="Q212" s="199">
        <f>_xlfn.IFNA(INDEX(input_data!$1:$1048576,MATCH($A212,input_data!$C:$C,0),MATCH(Q$4,input_data!$1:$1,0)),"")</f>
        <v>1039.96128888</v>
      </c>
      <c r="R212" s="43"/>
    </row>
    <row r="213" spans="1:18" x14ac:dyDescent="0.25">
      <c r="A213" s="42" t="s">
        <v>539</v>
      </c>
      <c r="B213" s="6" t="s">
        <v>1099</v>
      </c>
      <c r="C213" s="35"/>
      <c r="D213" s="42" t="s">
        <v>540</v>
      </c>
      <c r="E213" s="6" t="s">
        <v>889</v>
      </c>
      <c r="F213" s="6" t="s">
        <v>877</v>
      </c>
      <c r="G213" s="39">
        <f>_xlfn.IFNA(INDEX(input_data!$1:$1048576,MATCH($A213,input_data!$C:$C,0),MATCH(G$4,input_data!$1:$1,0)),"")</f>
        <v>7.53878731</v>
      </c>
      <c r="H213" s="39">
        <f>_xlfn.IFNA(INDEX(input_data!$1:$1048576,MATCH($A213,input_data!$C:$C,0),MATCH(H$4,input_data!$1:$1,0)),"")</f>
        <v>2.2460231400000001</v>
      </c>
      <c r="I213" s="39">
        <f>_xlfn.IFNA(INDEX(input_data!$1:$1048576,MATCH($A213,input_data!$C:$C,0),MATCH(I$4,input_data!$1:$1,0)),"")</f>
        <v>0</v>
      </c>
      <c r="J213" s="39">
        <f>_xlfn.IFNA(INDEX(input_data!$1:$1048576,MATCH($A213,input_data!$C:$C,0),MATCH(J$4,input_data!$1:$1,0)),"")</f>
        <v>6.9959415700000003</v>
      </c>
      <c r="K213" s="39">
        <f>_xlfn.IFNA(INDEX(input_data!$1:$1048576,MATCH($A213,input_data!$C:$C,0),MATCH(K$4,input_data!$1:$1,0)),"")</f>
        <v>0.42082185</v>
      </c>
      <c r="L213" s="39">
        <f>_xlfn.IFNA(INDEX(input_data!$1:$1048576,MATCH($A213,input_data!$C:$C,0),MATCH(L$4,input_data!$1:$1,0)),"")</f>
        <v>0</v>
      </c>
      <c r="M213" s="39">
        <f>_xlfn.IFNA(INDEX(input_data!$1:$1048576,MATCH($A213,input_data!$C:$C,0),MATCH(M$4,input_data!$1:$1,0)),"")</f>
        <v>0</v>
      </c>
      <c r="N213" s="39">
        <f>_xlfn.IFNA(INDEX(input_data!$1:$1048576,MATCH($A213,input_data!$C:$C,0),MATCH(N$4,input_data!$1:$1,0)),"")</f>
        <v>0.28099372</v>
      </c>
      <c r="O213" s="36">
        <f>_xlfn.IFNA(INDEX(input_data!$1:$1048576,MATCH($A213,input_data!$C:$C,0),MATCH(O$4,input_data!$1:$1,0)),"")</f>
        <v>17.482567589999999</v>
      </c>
      <c r="P213" s="37">
        <f>_xlfn.IFNA(INDEX(input_data!$1:$1048576,MATCH($A213,input_data!$C:$C,0),MATCH(P$4,input_data!$1:$1,0)),"")</f>
        <v>104498.27499999999</v>
      </c>
      <c r="Q213" s="199">
        <f>_xlfn.IFNA(INDEX(input_data!$1:$1048576,MATCH($A213,input_data!$C:$C,0),MATCH(Q$4,input_data!$1:$1,0)),"")</f>
        <v>167.30005912999999</v>
      </c>
      <c r="R213" s="43"/>
    </row>
    <row r="214" spans="1:18" x14ac:dyDescent="0.25">
      <c r="A214" s="42" t="s">
        <v>541</v>
      </c>
      <c r="B214" s="6" t="s">
        <v>1100</v>
      </c>
      <c r="C214" s="35"/>
      <c r="D214" s="42" t="s">
        <v>542</v>
      </c>
      <c r="E214" s="6" t="s">
        <v>880</v>
      </c>
      <c r="F214" s="6" t="s">
        <v>902</v>
      </c>
      <c r="G214" s="39">
        <f>_xlfn.IFNA(INDEX(input_data!$1:$1048576,MATCH($A214,input_data!$C:$C,0),MATCH(G$4,input_data!$1:$1,0)),"")</f>
        <v>116.67395558</v>
      </c>
      <c r="H214" s="39">
        <f>_xlfn.IFNA(INDEX(input_data!$1:$1048576,MATCH($A214,input_data!$C:$C,0),MATCH(H$4,input_data!$1:$1,0)),"")</f>
        <v>41.596446790000002</v>
      </c>
      <c r="I214" s="39">
        <f>_xlfn.IFNA(INDEX(input_data!$1:$1048576,MATCH($A214,input_data!$C:$C,0),MATCH(I$4,input_data!$1:$1,0)),"")</f>
        <v>11.52343205</v>
      </c>
      <c r="J214" s="39">
        <f>_xlfn.IFNA(INDEX(input_data!$1:$1048576,MATCH($A214,input_data!$C:$C,0),MATCH(J$4,input_data!$1:$1,0)),"")</f>
        <v>201.59926634000001</v>
      </c>
      <c r="K214" s="39">
        <f>_xlfn.IFNA(INDEX(input_data!$1:$1048576,MATCH($A214,input_data!$C:$C,0),MATCH(K$4,input_data!$1:$1,0)),"")</f>
        <v>2.4260933699999998</v>
      </c>
      <c r="L214" s="39">
        <f>_xlfn.IFNA(INDEX(input_data!$1:$1048576,MATCH($A214,input_data!$C:$C,0),MATCH(L$4,input_data!$1:$1,0)),"")</f>
        <v>1.452888</v>
      </c>
      <c r="M214" s="39">
        <f>_xlfn.IFNA(INDEX(input_data!$1:$1048576,MATCH($A214,input_data!$C:$C,0),MATCH(M$4,input_data!$1:$1,0)),"")</f>
        <v>0</v>
      </c>
      <c r="N214" s="39">
        <f>_xlfn.IFNA(INDEX(input_data!$1:$1048576,MATCH($A214,input_data!$C:$C,0),MATCH(N$4,input_data!$1:$1,0)),"")</f>
        <v>2.3799848799999999</v>
      </c>
      <c r="O214" s="36">
        <f>_xlfn.IFNA(INDEX(input_data!$1:$1048576,MATCH($A214,input_data!$C:$C,0),MATCH(O$4,input_data!$1:$1,0)),"")</f>
        <v>377.65206701</v>
      </c>
      <c r="P214" s="37">
        <f>_xlfn.IFNA(INDEX(input_data!$1:$1048576,MATCH($A214,input_data!$C:$C,0),MATCH(P$4,input_data!$1:$1,0)),"")</f>
        <v>371237.80300000001</v>
      </c>
      <c r="Q214" s="199">
        <f>_xlfn.IFNA(INDEX(input_data!$1:$1048576,MATCH($A214,input_data!$C:$C,0),MATCH(Q$4,input_data!$1:$1,0)),"")</f>
        <v>1017.27804647</v>
      </c>
      <c r="R214" s="43"/>
    </row>
    <row r="215" spans="1:18" ht="14.1" customHeight="1" x14ac:dyDescent="0.25">
      <c r="A215" s="42" t="s">
        <v>543</v>
      </c>
      <c r="B215" s="6" t="s">
        <v>1101</v>
      </c>
      <c r="C215" s="35"/>
      <c r="D215" s="42" t="s">
        <v>544</v>
      </c>
      <c r="E215" s="6" t="s">
        <v>886</v>
      </c>
      <c r="F215" s="6" t="s">
        <v>902</v>
      </c>
      <c r="G215" s="39">
        <f>_xlfn.IFNA(INDEX(input_data!$1:$1048576,MATCH($A215,input_data!$C:$C,0),MATCH(G$4,input_data!$1:$1,0)),"")</f>
        <v>47.979209930000003</v>
      </c>
      <c r="H215" s="39">
        <f>_xlfn.IFNA(INDEX(input_data!$1:$1048576,MATCH($A215,input_data!$C:$C,0),MATCH(H$4,input_data!$1:$1,0)),"")</f>
        <v>27.71563037</v>
      </c>
      <c r="I215" s="39">
        <f>_xlfn.IFNA(INDEX(input_data!$1:$1048576,MATCH($A215,input_data!$C:$C,0),MATCH(I$4,input_data!$1:$1,0)),"")</f>
        <v>6.9858543700000002</v>
      </c>
      <c r="J215" s="39">
        <f>_xlfn.IFNA(INDEX(input_data!$1:$1048576,MATCH($A215,input_data!$C:$C,0),MATCH(J$4,input_data!$1:$1,0)),"")</f>
        <v>139.15561650000001</v>
      </c>
      <c r="K215" s="39">
        <f>_xlfn.IFNA(INDEX(input_data!$1:$1048576,MATCH($A215,input_data!$C:$C,0),MATCH(K$4,input_data!$1:$1,0)),"")</f>
        <v>1.2000217099999999</v>
      </c>
      <c r="L215" s="39">
        <f>_xlfn.IFNA(INDEX(input_data!$1:$1048576,MATCH($A215,input_data!$C:$C,0),MATCH(L$4,input_data!$1:$1,0)),"")</f>
        <v>0.74099999999999999</v>
      </c>
      <c r="M215" s="39">
        <f>_xlfn.IFNA(INDEX(input_data!$1:$1048576,MATCH($A215,input_data!$C:$C,0),MATCH(M$4,input_data!$1:$1,0)),"")</f>
        <v>0</v>
      </c>
      <c r="N215" s="39">
        <f>_xlfn.IFNA(INDEX(input_data!$1:$1048576,MATCH($A215,input_data!$C:$C,0),MATCH(N$4,input_data!$1:$1,0)),"")</f>
        <v>1.27798795</v>
      </c>
      <c r="O215" s="36">
        <f>_xlfn.IFNA(INDEX(input_data!$1:$1048576,MATCH($A215,input_data!$C:$C,0),MATCH(O$4,input_data!$1:$1,0)),"")</f>
        <v>225.05532084000001</v>
      </c>
      <c r="P215" s="37">
        <f>_xlfn.IFNA(INDEX(input_data!$1:$1048576,MATCH($A215,input_data!$C:$C,0),MATCH(P$4,input_data!$1:$1,0)),"")</f>
        <v>222719.288</v>
      </c>
      <c r="Q215" s="199">
        <f>_xlfn.IFNA(INDEX(input_data!$1:$1048576,MATCH($A215,input_data!$C:$C,0),MATCH(Q$4,input_data!$1:$1,0)),"")</f>
        <v>1010.48868671</v>
      </c>
      <c r="R215" s="43"/>
    </row>
    <row r="216" spans="1:18" ht="14.1" customHeight="1" x14ac:dyDescent="0.25">
      <c r="A216" s="42" t="s">
        <v>545</v>
      </c>
      <c r="B216" s="6" t="s">
        <v>1102</v>
      </c>
      <c r="C216" s="35"/>
      <c r="D216" s="42" t="s">
        <v>546</v>
      </c>
      <c r="E216" s="6" t="s">
        <v>956</v>
      </c>
      <c r="F216" s="6" t="s">
        <v>897</v>
      </c>
      <c r="G216" s="39">
        <f>_xlfn.IFNA(INDEX(input_data!$1:$1048576,MATCH($A216,input_data!$C:$C,0),MATCH(G$4,input_data!$1:$1,0)),"")</f>
        <v>69.741895589999999</v>
      </c>
      <c r="H216" s="39">
        <f>_xlfn.IFNA(INDEX(input_data!$1:$1048576,MATCH($A216,input_data!$C:$C,0),MATCH(H$4,input_data!$1:$1,0)),"")</f>
        <v>44.318371669999998</v>
      </c>
      <c r="I216" s="39">
        <f>_xlfn.IFNA(INDEX(input_data!$1:$1048576,MATCH($A216,input_data!$C:$C,0),MATCH(I$4,input_data!$1:$1,0)),"")</f>
        <v>9.5785139699999995</v>
      </c>
      <c r="J216" s="39">
        <f>_xlfn.IFNA(INDEX(input_data!$1:$1048576,MATCH($A216,input_data!$C:$C,0),MATCH(J$4,input_data!$1:$1,0)),"")</f>
        <v>125.30067792</v>
      </c>
      <c r="K216" s="39">
        <f>_xlfn.IFNA(INDEX(input_data!$1:$1048576,MATCH($A216,input_data!$C:$C,0),MATCH(K$4,input_data!$1:$1,0)),"")</f>
        <v>0.77525202000000004</v>
      </c>
      <c r="L216" s="39">
        <f>_xlfn.IFNA(INDEX(input_data!$1:$1048576,MATCH($A216,input_data!$C:$C,0),MATCH(L$4,input_data!$1:$1,0)),"")</f>
        <v>0.97650000000000003</v>
      </c>
      <c r="M216" s="39">
        <f>_xlfn.IFNA(INDEX(input_data!$1:$1048576,MATCH($A216,input_data!$C:$C,0),MATCH(M$4,input_data!$1:$1,0)),"")</f>
        <v>0</v>
      </c>
      <c r="N216" s="39">
        <f>_xlfn.IFNA(INDEX(input_data!$1:$1048576,MATCH($A216,input_data!$C:$C,0),MATCH(N$4,input_data!$1:$1,0)),"")</f>
        <v>1.2380056399999999</v>
      </c>
      <c r="O216" s="36">
        <f>_xlfn.IFNA(INDEX(input_data!$1:$1048576,MATCH($A216,input_data!$C:$C,0),MATCH(O$4,input_data!$1:$1,0)),"")</f>
        <v>251.92921680000001</v>
      </c>
      <c r="P216" s="37">
        <f>_xlfn.IFNA(INDEX(input_data!$1:$1048576,MATCH($A216,input_data!$C:$C,0),MATCH(P$4,input_data!$1:$1,0)),"")</f>
        <v>213802.61199999999</v>
      </c>
      <c r="Q216" s="199">
        <f>_xlfn.IFNA(INDEX(input_data!$1:$1048576,MATCH($A216,input_data!$C:$C,0),MATCH(Q$4,input_data!$1:$1,0)),"")</f>
        <v>1178.3261880699999</v>
      </c>
      <c r="R216" s="43"/>
    </row>
    <row r="217" spans="1:18" ht="14.1" customHeight="1" x14ac:dyDescent="0.25">
      <c r="A217" s="42" t="s">
        <v>547</v>
      </c>
      <c r="B217" s="6" t="s">
        <v>1103</v>
      </c>
      <c r="C217" s="35"/>
      <c r="D217" s="42" t="s">
        <v>548</v>
      </c>
      <c r="E217" s="6" t="s">
        <v>908</v>
      </c>
      <c r="F217" s="6" t="s">
        <v>877</v>
      </c>
      <c r="G217" s="39">
        <f>_xlfn.IFNA(INDEX(input_data!$1:$1048576,MATCH($A217,input_data!$C:$C,0),MATCH(G$4,input_data!$1:$1,0)),"")</f>
        <v>9.3413280899999993</v>
      </c>
      <c r="H217" s="39">
        <f>_xlfn.IFNA(INDEX(input_data!$1:$1048576,MATCH($A217,input_data!$C:$C,0),MATCH(H$4,input_data!$1:$1,0)),"")</f>
        <v>1.14559118</v>
      </c>
      <c r="I217" s="39">
        <f>_xlfn.IFNA(INDEX(input_data!$1:$1048576,MATCH($A217,input_data!$C:$C,0),MATCH(I$4,input_data!$1:$1,0)),"")</f>
        <v>0</v>
      </c>
      <c r="J217" s="39">
        <f>_xlfn.IFNA(INDEX(input_data!$1:$1048576,MATCH($A217,input_data!$C:$C,0),MATCH(J$4,input_data!$1:$1,0)),"")</f>
        <v>5.1545468699999999</v>
      </c>
      <c r="K217" s="39">
        <f>_xlfn.IFNA(INDEX(input_data!$1:$1048576,MATCH($A217,input_data!$C:$C,0),MATCH(K$4,input_data!$1:$1,0)),"")</f>
        <v>0.16364238</v>
      </c>
      <c r="L217" s="39">
        <f>_xlfn.IFNA(INDEX(input_data!$1:$1048576,MATCH($A217,input_data!$C:$C,0),MATCH(L$4,input_data!$1:$1,0)),"")</f>
        <v>0</v>
      </c>
      <c r="M217" s="39">
        <f>_xlfn.IFNA(INDEX(input_data!$1:$1048576,MATCH($A217,input_data!$C:$C,0),MATCH(M$4,input_data!$1:$1,0)),"")</f>
        <v>0</v>
      </c>
      <c r="N217" s="39">
        <f>_xlfn.IFNA(INDEX(input_data!$1:$1048576,MATCH($A217,input_data!$C:$C,0),MATCH(N$4,input_data!$1:$1,0)),"")</f>
        <v>0.15877005999999999</v>
      </c>
      <c r="O217" s="36">
        <f>_xlfn.IFNA(INDEX(input_data!$1:$1048576,MATCH($A217,input_data!$C:$C,0),MATCH(O$4,input_data!$1:$1,0)),"")</f>
        <v>15.963878579999999</v>
      </c>
      <c r="P217" s="37">
        <f>_xlfn.IFNA(INDEX(input_data!$1:$1048576,MATCH($A217,input_data!$C:$C,0),MATCH(P$4,input_data!$1:$1,0)),"")</f>
        <v>67157.012000000002</v>
      </c>
      <c r="Q217" s="199">
        <f>_xlfn.IFNA(INDEX(input_data!$1:$1048576,MATCH($A217,input_data!$C:$C,0),MATCH(Q$4,input_data!$1:$1,0)),"")</f>
        <v>237.70978049000001</v>
      </c>
      <c r="R217" s="43"/>
    </row>
    <row r="218" spans="1:18" ht="14.1" customHeight="1" x14ac:dyDescent="0.25">
      <c r="A218" s="42" t="s">
        <v>549</v>
      </c>
      <c r="B218" s="6" t="s">
        <v>1104</v>
      </c>
      <c r="C218" s="35"/>
      <c r="D218" s="42" t="s">
        <v>550</v>
      </c>
      <c r="E218" s="6" t="s">
        <v>880</v>
      </c>
      <c r="F218" s="6" t="s">
        <v>877</v>
      </c>
      <c r="G218" s="39">
        <f>_xlfn.IFNA(INDEX(input_data!$1:$1048576,MATCH($A218,input_data!$C:$C,0),MATCH(G$4,input_data!$1:$1,0)),"")</f>
        <v>21.34729424</v>
      </c>
      <c r="H218" s="39">
        <f>_xlfn.IFNA(INDEX(input_data!$1:$1048576,MATCH($A218,input_data!$C:$C,0),MATCH(H$4,input_data!$1:$1,0)),"")</f>
        <v>2.7719695500000001</v>
      </c>
      <c r="I218" s="39">
        <f>_xlfn.IFNA(INDEX(input_data!$1:$1048576,MATCH($A218,input_data!$C:$C,0),MATCH(I$4,input_data!$1:$1,0)),"")</f>
        <v>0</v>
      </c>
      <c r="J218" s="39">
        <f>_xlfn.IFNA(INDEX(input_data!$1:$1048576,MATCH($A218,input_data!$C:$C,0),MATCH(J$4,input_data!$1:$1,0)),"")</f>
        <v>6.63862416</v>
      </c>
      <c r="K218" s="39">
        <f>_xlfn.IFNA(INDEX(input_data!$1:$1048576,MATCH($A218,input_data!$C:$C,0),MATCH(K$4,input_data!$1:$1,0)),"")</f>
        <v>0.73507049999999996</v>
      </c>
      <c r="L218" s="39">
        <f>_xlfn.IFNA(INDEX(input_data!$1:$1048576,MATCH($A218,input_data!$C:$C,0),MATCH(L$4,input_data!$1:$1,0)),"")</f>
        <v>0</v>
      </c>
      <c r="M218" s="39">
        <f>_xlfn.IFNA(INDEX(input_data!$1:$1048576,MATCH($A218,input_data!$C:$C,0),MATCH(M$4,input_data!$1:$1,0)),"")</f>
        <v>0</v>
      </c>
      <c r="N218" s="39">
        <f>_xlfn.IFNA(INDEX(input_data!$1:$1048576,MATCH($A218,input_data!$C:$C,0),MATCH(N$4,input_data!$1:$1,0)),"")</f>
        <v>0.15106294000000001</v>
      </c>
      <c r="O218" s="36">
        <f>_xlfn.IFNA(INDEX(input_data!$1:$1048576,MATCH($A218,input_data!$C:$C,0),MATCH(O$4,input_data!$1:$1,0)),"")</f>
        <v>31.644021389999999</v>
      </c>
      <c r="P218" s="37">
        <f>_xlfn.IFNA(INDEX(input_data!$1:$1048576,MATCH($A218,input_data!$C:$C,0),MATCH(P$4,input_data!$1:$1,0)),"")</f>
        <v>111412.644</v>
      </c>
      <c r="Q218" s="199">
        <f>_xlfn.IFNA(INDEX(input_data!$1:$1048576,MATCH($A218,input_data!$C:$C,0),MATCH(Q$4,input_data!$1:$1,0)),"")</f>
        <v>284.02540551999999</v>
      </c>
      <c r="R218" s="43"/>
    </row>
    <row r="219" spans="1:18" ht="14.1" customHeight="1" x14ac:dyDescent="0.25">
      <c r="A219" s="42" t="s">
        <v>551</v>
      </c>
      <c r="B219" s="6" t="s">
        <v>1105</v>
      </c>
      <c r="C219" s="44"/>
      <c r="D219" s="42" t="s">
        <v>552</v>
      </c>
      <c r="E219" s="6" t="s">
        <v>896</v>
      </c>
      <c r="F219" s="6" t="s">
        <v>902</v>
      </c>
      <c r="G219" s="39">
        <f>_xlfn.IFNA(INDEX(input_data!$1:$1048576,MATCH($A219,input_data!$C:$C,0),MATCH(G$4,input_data!$1:$1,0)),"")</f>
        <v>122.51606369</v>
      </c>
      <c r="H219" s="39">
        <f>_xlfn.IFNA(INDEX(input_data!$1:$1048576,MATCH($A219,input_data!$C:$C,0),MATCH(H$4,input_data!$1:$1,0)),"")</f>
        <v>79.103070489999993</v>
      </c>
      <c r="I219" s="39">
        <f>_xlfn.IFNA(INDEX(input_data!$1:$1048576,MATCH($A219,input_data!$C:$C,0),MATCH(I$4,input_data!$1:$1,0)),"")</f>
        <v>17.328445729999999</v>
      </c>
      <c r="J219" s="39">
        <f>_xlfn.IFNA(INDEX(input_data!$1:$1048576,MATCH($A219,input_data!$C:$C,0),MATCH(J$4,input_data!$1:$1,0)),"")</f>
        <v>454.53244190999999</v>
      </c>
      <c r="K219" s="39">
        <f>_xlfn.IFNA(INDEX(input_data!$1:$1048576,MATCH($A219,input_data!$C:$C,0),MATCH(K$4,input_data!$1:$1,0)),"")</f>
        <v>3.2219900799999999</v>
      </c>
      <c r="L219" s="39">
        <f>_xlfn.IFNA(INDEX(input_data!$1:$1048576,MATCH($A219,input_data!$C:$C,0),MATCH(L$4,input_data!$1:$1,0)),"")</f>
        <v>1.8338000000000001</v>
      </c>
      <c r="M219" s="39">
        <f>_xlfn.IFNA(INDEX(input_data!$1:$1048576,MATCH($A219,input_data!$C:$C,0),MATCH(M$4,input_data!$1:$1,0)),"")</f>
        <v>0</v>
      </c>
      <c r="N219" s="39">
        <f>_xlfn.IFNA(INDEX(input_data!$1:$1048576,MATCH($A219,input_data!$C:$C,0),MATCH(N$4,input_data!$1:$1,0)),"")</f>
        <v>2.8145155800000001</v>
      </c>
      <c r="O219" s="36">
        <f>_xlfn.IFNA(INDEX(input_data!$1:$1048576,MATCH($A219,input_data!$C:$C,0),MATCH(O$4,input_data!$1:$1,0)),"")</f>
        <v>681.35032748000003</v>
      </c>
      <c r="P219" s="37">
        <f>_xlfn.IFNA(INDEX(input_data!$1:$1048576,MATCH($A219,input_data!$C:$C,0),MATCH(P$4,input_data!$1:$1,0)),"")</f>
        <v>633615.33700000006</v>
      </c>
      <c r="Q219" s="199">
        <f>_xlfn.IFNA(INDEX(input_data!$1:$1048576,MATCH($A219,input_data!$C:$C,0),MATCH(Q$4,input_data!$1:$1,0)),"")</f>
        <v>1075.3374921499999</v>
      </c>
      <c r="R219" s="43"/>
    </row>
    <row r="220" spans="1:18" ht="14.1" customHeight="1" x14ac:dyDescent="0.25">
      <c r="A220" s="42" t="s">
        <v>555</v>
      </c>
      <c r="B220" s="6" t="s">
        <v>1107</v>
      </c>
      <c r="C220" s="35"/>
      <c r="D220" s="42" t="s">
        <v>556</v>
      </c>
      <c r="E220" s="6" t="s">
        <v>880</v>
      </c>
      <c r="F220" s="6" t="s">
        <v>887</v>
      </c>
      <c r="G220" s="39">
        <f>_xlfn.IFNA(INDEX(input_data!$1:$1048576,MATCH($A220,input_data!$C:$C,0),MATCH(G$4,input_data!$1:$1,0)),"")</f>
        <v>8.9031940800000005</v>
      </c>
      <c r="H220" s="39">
        <f>_xlfn.IFNA(INDEX(input_data!$1:$1048576,MATCH($A220,input_data!$C:$C,0),MATCH(H$4,input_data!$1:$1,0)),"")</f>
        <v>4.49892191</v>
      </c>
      <c r="I220" s="39">
        <f>_xlfn.IFNA(INDEX(input_data!$1:$1048576,MATCH($A220,input_data!$C:$C,0),MATCH(I$4,input_data!$1:$1,0)),"")</f>
        <v>0</v>
      </c>
      <c r="J220" s="39">
        <f>_xlfn.IFNA(INDEX(input_data!$1:$1048576,MATCH($A220,input_data!$C:$C,0),MATCH(J$4,input_data!$1:$1,0)),"")</f>
        <v>19.48918952</v>
      </c>
      <c r="K220" s="39">
        <f>_xlfn.IFNA(INDEX(input_data!$1:$1048576,MATCH($A220,input_data!$C:$C,0),MATCH(K$4,input_data!$1:$1,0)),"")</f>
        <v>0</v>
      </c>
      <c r="L220" s="39">
        <f>_xlfn.IFNA(INDEX(input_data!$1:$1048576,MATCH($A220,input_data!$C:$C,0),MATCH(L$4,input_data!$1:$1,0)),"")</f>
        <v>0</v>
      </c>
      <c r="M220" s="39">
        <f>_xlfn.IFNA(INDEX(input_data!$1:$1048576,MATCH($A220,input_data!$C:$C,0),MATCH(M$4,input_data!$1:$1,0)),"")</f>
        <v>0</v>
      </c>
      <c r="N220" s="39">
        <f>_xlfn.IFNA(INDEX(input_data!$1:$1048576,MATCH($A220,input_data!$C:$C,0),MATCH(N$4,input_data!$1:$1,0)),"")</f>
        <v>3.8959999999999998E-4</v>
      </c>
      <c r="O220" s="36">
        <f>_xlfn.IFNA(INDEX(input_data!$1:$1048576,MATCH($A220,input_data!$C:$C,0),MATCH(O$4,input_data!$1:$1,0)),"")</f>
        <v>32.891695110000001</v>
      </c>
      <c r="P220" s="37">
        <f>_xlfn.IFNA(INDEX(input_data!$1:$1048576,MATCH($A220,input_data!$C:$C,0),MATCH(P$4,input_data!$1:$1,0)),"")</f>
        <v>812642.06700000004</v>
      </c>
      <c r="Q220" s="199">
        <f>_xlfn.IFNA(INDEX(input_data!$1:$1048576,MATCH($A220,input_data!$C:$C,0),MATCH(Q$4,input_data!$1:$1,0)),"")</f>
        <v>40.47500917</v>
      </c>
      <c r="R220" s="43"/>
    </row>
    <row r="221" spans="1:18" ht="14.1" customHeight="1" x14ac:dyDescent="0.25">
      <c r="A221" s="42" t="s">
        <v>557</v>
      </c>
      <c r="B221" s="6" t="s">
        <v>1108</v>
      </c>
      <c r="C221" s="35"/>
      <c r="D221" s="42" t="s">
        <v>558</v>
      </c>
      <c r="E221" s="6" t="s">
        <v>956</v>
      </c>
      <c r="F221" s="6" t="s">
        <v>902</v>
      </c>
      <c r="G221" s="39">
        <f>_xlfn.IFNA(INDEX(input_data!$1:$1048576,MATCH($A221,input_data!$C:$C,0),MATCH(G$4,input_data!$1:$1,0)),"")</f>
        <v>96.973934560000004</v>
      </c>
      <c r="H221" s="39">
        <f>_xlfn.IFNA(INDEX(input_data!$1:$1048576,MATCH($A221,input_data!$C:$C,0),MATCH(H$4,input_data!$1:$1,0)),"")</f>
        <v>58.564312549999997</v>
      </c>
      <c r="I221" s="39">
        <f>_xlfn.IFNA(INDEX(input_data!$1:$1048576,MATCH($A221,input_data!$C:$C,0),MATCH(I$4,input_data!$1:$1,0)),"")</f>
        <v>12.495751739999999</v>
      </c>
      <c r="J221" s="39">
        <f>_xlfn.IFNA(INDEX(input_data!$1:$1048576,MATCH($A221,input_data!$C:$C,0),MATCH(J$4,input_data!$1:$1,0)),"")</f>
        <v>232.95319075</v>
      </c>
      <c r="K221" s="39">
        <f>_xlfn.IFNA(INDEX(input_data!$1:$1048576,MATCH($A221,input_data!$C:$C,0),MATCH(K$4,input_data!$1:$1,0)),"")</f>
        <v>1.1026507800000001</v>
      </c>
      <c r="L221" s="39">
        <f>_xlfn.IFNA(INDEX(input_data!$1:$1048576,MATCH($A221,input_data!$C:$C,0),MATCH(L$4,input_data!$1:$1,0)),"")</f>
        <v>1.3516999999999999</v>
      </c>
      <c r="M221" s="39">
        <f>_xlfn.IFNA(INDEX(input_data!$1:$1048576,MATCH($A221,input_data!$C:$C,0),MATCH(M$4,input_data!$1:$1,0)),"")</f>
        <v>0</v>
      </c>
      <c r="N221" s="39">
        <f>_xlfn.IFNA(INDEX(input_data!$1:$1048576,MATCH($A221,input_data!$C:$C,0),MATCH(N$4,input_data!$1:$1,0)),"")</f>
        <v>1.6795228799999999</v>
      </c>
      <c r="O221" s="36">
        <f>_xlfn.IFNA(INDEX(input_data!$1:$1048576,MATCH($A221,input_data!$C:$C,0),MATCH(O$4,input_data!$1:$1,0)),"")</f>
        <v>405.12106325000002</v>
      </c>
      <c r="P221" s="37">
        <f>_xlfn.IFNA(INDEX(input_data!$1:$1048576,MATCH($A221,input_data!$C:$C,0),MATCH(P$4,input_data!$1:$1,0)),"")</f>
        <v>329033.95299999998</v>
      </c>
      <c r="Q221" s="199">
        <f>_xlfn.IFNA(INDEX(input_data!$1:$1048576,MATCH($A221,input_data!$C:$C,0),MATCH(Q$4,input_data!$1:$1,0)),"")</f>
        <v>1231.2439477999999</v>
      </c>
      <c r="R221" s="43"/>
    </row>
    <row r="222" spans="1:18" ht="14.1" customHeight="1" x14ac:dyDescent="0.25">
      <c r="A222" s="42" t="s">
        <v>559</v>
      </c>
      <c r="B222" s="6" t="s">
        <v>1109</v>
      </c>
      <c r="C222" s="35"/>
      <c r="D222" s="42" t="s">
        <v>560</v>
      </c>
      <c r="E222" s="6" t="s">
        <v>889</v>
      </c>
      <c r="F222" s="6" t="s">
        <v>877</v>
      </c>
      <c r="G222" s="39">
        <f>_xlfn.IFNA(INDEX(input_data!$1:$1048576,MATCH($A222,input_data!$C:$C,0),MATCH(G$4,input_data!$1:$1,0)),"")</f>
        <v>7.9138846999999997</v>
      </c>
      <c r="H222" s="39">
        <f>_xlfn.IFNA(INDEX(input_data!$1:$1048576,MATCH($A222,input_data!$C:$C,0),MATCH(H$4,input_data!$1:$1,0)),"")</f>
        <v>1.65644893</v>
      </c>
      <c r="I222" s="39">
        <f>_xlfn.IFNA(INDEX(input_data!$1:$1048576,MATCH($A222,input_data!$C:$C,0),MATCH(I$4,input_data!$1:$1,0)),"")</f>
        <v>0</v>
      </c>
      <c r="J222" s="39">
        <f>_xlfn.IFNA(INDEX(input_data!$1:$1048576,MATCH($A222,input_data!$C:$C,0),MATCH(J$4,input_data!$1:$1,0)),"")</f>
        <v>11.524111059999999</v>
      </c>
      <c r="K222" s="39">
        <f>_xlfn.IFNA(INDEX(input_data!$1:$1048576,MATCH($A222,input_data!$C:$C,0),MATCH(K$4,input_data!$1:$1,0)),"")</f>
        <v>1.7915691199999999</v>
      </c>
      <c r="L222" s="39">
        <f>_xlfn.IFNA(INDEX(input_data!$1:$1048576,MATCH($A222,input_data!$C:$C,0),MATCH(L$4,input_data!$1:$1,0)),"")</f>
        <v>0</v>
      </c>
      <c r="M222" s="39">
        <f>_xlfn.IFNA(INDEX(input_data!$1:$1048576,MATCH($A222,input_data!$C:$C,0),MATCH(M$4,input_data!$1:$1,0)),"")</f>
        <v>0</v>
      </c>
      <c r="N222" s="39">
        <f>_xlfn.IFNA(INDEX(input_data!$1:$1048576,MATCH($A222,input_data!$C:$C,0),MATCH(N$4,input_data!$1:$1,0)),"")</f>
        <v>0.48217431999999999</v>
      </c>
      <c r="O222" s="36">
        <f>_xlfn.IFNA(INDEX(input_data!$1:$1048576,MATCH($A222,input_data!$C:$C,0),MATCH(O$4,input_data!$1:$1,0)),"")</f>
        <v>23.36818813</v>
      </c>
      <c r="P222" s="37">
        <f>_xlfn.IFNA(INDEX(input_data!$1:$1048576,MATCH($A222,input_data!$C:$C,0),MATCH(P$4,input_data!$1:$1,0)),"")</f>
        <v>149438.09899999999</v>
      </c>
      <c r="Q222" s="199">
        <f>_xlfn.IFNA(INDEX(input_data!$1:$1048576,MATCH($A222,input_data!$C:$C,0),MATCH(Q$4,input_data!$1:$1,0)),"")</f>
        <v>156.37369778999999</v>
      </c>
      <c r="R222" s="43"/>
    </row>
    <row r="223" spans="1:18" x14ac:dyDescent="0.25">
      <c r="A223" s="42" t="s">
        <v>561</v>
      </c>
      <c r="B223" s="6" t="s">
        <v>1110</v>
      </c>
      <c r="C223" s="35"/>
      <c r="D223" s="42" t="s">
        <v>562</v>
      </c>
      <c r="E223" s="6" t="s">
        <v>880</v>
      </c>
      <c r="F223" s="6" t="s">
        <v>902</v>
      </c>
      <c r="G223" s="39">
        <f>_xlfn.IFNA(INDEX(input_data!$1:$1048576,MATCH($A223,input_data!$C:$C,0),MATCH(G$4,input_data!$1:$1,0)),"")</f>
        <v>131.29444183000001</v>
      </c>
      <c r="H223" s="39">
        <f>_xlfn.IFNA(INDEX(input_data!$1:$1048576,MATCH($A223,input_data!$C:$C,0),MATCH(H$4,input_data!$1:$1,0)),"")</f>
        <v>80.999977259999994</v>
      </c>
      <c r="I223" s="39">
        <f>_xlfn.IFNA(INDEX(input_data!$1:$1048576,MATCH($A223,input_data!$C:$C,0),MATCH(I$4,input_data!$1:$1,0)),"")</f>
        <v>16.602807339999998</v>
      </c>
      <c r="J223" s="39">
        <f>_xlfn.IFNA(INDEX(input_data!$1:$1048576,MATCH($A223,input_data!$C:$C,0),MATCH(J$4,input_data!$1:$1,0)),"")</f>
        <v>148.87941975000001</v>
      </c>
      <c r="K223" s="39">
        <f>_xlfn.IFNA(INDEX(input_data!$1:$1048576,MATCH($A223,input_data!$C:$C,0),MATCH(K$4,input_data!$1:$1,0)),"")</f>
        <v>5.1725435299999996</v>
      </c>
      <c r="L223" s="39">
        <f>_xlfn.IFNA(INDEX(input_data!$1:$1048576,MATCH($A223,input_data!$C:$C,0),MATCH(L$4,input_data!$1:$1,0)),"")</f>
        <v>2.1463329999999998</v>
      </c>
      <c r="M223" s="39">
        <f>_xlfn.IFNA(INDEX(input_data!$1:$1048576,MATCH($A223,input_data!$C:$C,0),MATCH(M$4,input_data!$1:$1,0)),"")</f>
        <v>0</v>
      </c>
      <c r="N223" s="39">
        <f>_xlfn.IFNA(INDEX(input_data!$1:$1048576,MATCH($A223,input_data!$C:$C,0),MATCH(N$4,input_data!$1:$1,0)),"")</f>
        <v>2.7058952500000002</v>
      </c>
      <c r="O223" s="36">
        <f>_xlfn.IFNA(INDEX(input_data!$1:$1048576,MATCH($A223,input_data!$C:$C,0),MATCH(O$4,input_data!$1:$1,0)),"")</f>
        <v>387.80141795999998</v>
      </c>
      <c r="P223" s="37">
        <f>_xlfn.IFNA(INDEX(input_data!$1:$1048576,MATCH($A223,input_data!$C:$C,0),MATCH(P$4,input_data!$1:$1,0)),"")</f>
        <v>342120.47399999999</v>
      </c>
      <c r="Q223" s="199">
        <f>_xlfn.IFNA(INDEX(input_data!$1:$1048576,MATCH($A223,input_data!$C:$C,0),MATCH(Q$4,input_data!$1:$1,0)),"")</f>
        <v>1133.52297636</v>
      </c>
      <c r="R223" s="43"/>
    </row>
    <row r="224" spans="1:18" x14ac:dyDescent="0.25">
      <c r="A224" s="42" t="s">
        <v>563</v>
      </c>
      <c r="B224" s="6" t="s">
        <v>1111</v>
      </c>
      <c r="C224" s="35"/>
      <c r="D224" s="42" t="s">
        <v>564</v>
      </c>
      <c r="E224" s="6" t="s">
        <v>880</v>
      </c>
      <c r="F224" s="6" t="s">
        <v>937</v>
      </c>
      <c r="G224" s="39">
        <f>_xlfn.IFNA(INDEX(input_data!$1:$1048576,MATCH($A224,input_data!$C:$C,0),MATCH(G$4,input_data!$1:$1,0)),"")</f>
        <v>152.91796740999999</v>
      </c>
      <c r="H224" s="39">
        <f>_xlfn.IFNA(INDEX(input_data!$1:$1048576,MATCH($A224,input_data!$C:$C,0),MATCH(H$4,input_data!$1:$1,0)),"")</f>
        <v>106.64565551</v>
      </c>
      <c r="I224" s="39">
        <f>_xlfn.IFNA(INDEX(input_data!$1:$1048576,MATCH($A224,input_data!$C:$C,0),MATCH(I$4,input_data!$1:$1,0)),"")</f>
        <v>30.92033829</v>
      </c>
      <c r="J224" s="39">
        <f>_xlfn.IFNA(INDEX(input_data!$1:$1048576,MATCH($A224,input_data!$C:$C,0),MATCH(J$4,input_data!$1:$1,0)),"")</f>
        <v>482.55939045999997</v>
      </c>
      <c r="K224" s="39">
        <f>_xlfn.IFNA(INDEX(input_data!$1:$1048576,MATCH($A224,input_data!$C:$C,0),MATCH(K$4,input_data!$1:$1,0)),"")</f>
        <v>1.604968</v>
      </c>
      <c r="L224" s="39">
        <f>_xlfn.IFNA(INDEX(input_data!$1:$1048576,MATCH($A224,input_data!$C:$C,0),MATCH(L$4,input_data!$1:$1,0)),"")</f>
        <v>3.2243330000000001</v>
      </c>
      <c r="M224" s="39">
        <f>_xlfn.IFNA(INDEX(input_data!$1:$1048576,MATCH($A224,input_data!$C:$C,0),MATCH(M$4,input_data!$1:$1,0)),"")</f>
        <v>0</v>
      </c>
      <c r="N224" s="39">
        <f>_xlfn.IFNA(INDEX(input_data!$1:$1048576,MATCH($A224,input_data!$C:$C,0),MATCH(N$4,input_data!$1:$1,0)),"")</f>
        <v>2.8715606600000001</v>
      </c>
      <c r="O224" s="36">
        <f>_xlfn.IFNA(INDEX(input_data!$1:$1048576,MATCH($A224,input_data!$C:$C,0),MATCH(O$4,input_data!$1:$1,0)),"")</f>
        <v>780.74421331999997</v>
      </c>
      <c r="P224" s="37">
        <f>_xlfn.IFNA(INDEX(input_data!$1:$1048576,MATCH($A224,input_data!$C:$C,0),MATCH(P$4,input_data!$1:$1,0)),"")</f>
        <v>850383.14599999995</v>
      </c>
      <c r="Q224" s="199">
        <f>_xlfn.IFNA(INDEX(input_data!$1:$1048576,MATCH($A224,input_data!$C:$C,0),MATCH(Q$4,input_data!$1:$1,0)),"")</f>
        <v>918.10875720000001</v>
      </c>
      <c r="R224" s="43"/>
    </row>
    <row r="225" spans="1:18" x14ac:dyDescent="0.25">
      <c r="A225" s="42" t="s">
        <v>565</v>
      </c>
      <c r="B225" s="6" t="s">
        <v>1112</v>
      </c>
      <c r="C225" s="35"/>
      <c r="D225" s="42" t="s">
        <v>566</v>
      </c>
      <c r="E225" s="6" t="s">
        <v>880</v>
      </c>
      <c r="F225" s="6" t="s">
        <v>887</v>
      </c>
      <c r="G225" s="39">
        <f>_xlfn.IFNA(INDEX(input_data!$1:$1048576,MATCH($A225,input_data!$C:$C,0),MATCH(G$4,input_data!$1:$1,0)),"")</f>
        <v>14.846988120000001</v>
      </c>
      <c r="H225" s="39">
        <f>_xlfn.IFNA(INDEX(input_data!$1:$1048576,MATCH($A225,input_data!$C:$C,0),MATCH(H$4,input_data!$1:$1,0)),"")</f>
        <v>9.7600228199999997</v>
      </c>
      <c r="I225" s="39">
        <f>_xlfn.IFNA(INDEX(input_data!$1:$1048576,MATCH($A225,input_data!$C:$C,0),MATCH(I$4,input_data!$1:$1,0)),"")</f>
        <v>0</v>
      </c>
      <c r="J225" s="39">
        <f>_xlfn.IFNA(INDEX(input_data!$1:$1048576,MATCH($A225,input_data!$C:$C,0),MATCH(J$4,input_data!$1:$1,0)),"")</f>
        <v>30.99299817</v>
      </c>
      <c r="K225" s="39">
        <f>_xlfn.IFNA(INDEX(input_data!$1:$1048576,MATCH($A225,input_data!$C:$C,0),MATCH(K$4,input_data!$1:$1,0)),"")</f>
        <v>0</v>
      </c>
      <c r="L225" s="39">
        <f>_xlfn.IFNA(INDEX(input_data!$1:$1048576,MATCH($A225,input_data!$C:$C,0),MATCH(L$4,input_data!$1:$1,0)),"")</f>
        <v>0</v>
      </c>
      <c r="M225" s="39">
        <f>_xlfn.IFNA(INDEX(input_data!$1:$1048576,MATCH($A225,input_data!$C:$C,0),MATCH(M$4,input_data!$1:$1,0)),"")</f>
        <v>0</v>
      </c>
      <c r="N225" s="39">
        <f>_xlfn.IFNA(INDEX(input_data!$1:$1048576,MATCH($A225,input_data!$C:$C,0),MATCH(N$4,input_data!$1:$1,0)),"")</f>
        <v>3.8959999999999998E-4</v>
      </c>
      <c r="O225" s="36">
        <f>_xlfn.IFNA(INDEX(input_data!$1:$1048576,MATCH($A225,input_data!$C:$C,0),MATCH(O$4,input_data!$1:$1,0)),"")</f>
        <v>55.60039871</v>
      </c>
      <c r="P225" s="37">
        <f>_xlfn.IFNA(INDEX(input_data!$1:$1048576,MATCH($A225,input_data!$C:$C,0),MATCH(P$4,input_data!$1:$1,0)),"")</f>
        <v>1192503.6200000001</v>
      </c>
      <c r="Q225" s="199">
        <f>_xlfn.IFNA(INDEX(input_data!$1:$1048576,MATCH($A225,input_data!$C:$C,0),MATCH(Q$4,input_data!$1:$1,0)),"")</f>
        <v>46.624930759999998</v>
      </c>
      <c r="R225" s="43"/>
    </row>
    <row r="226" spans="1:18" x14ac:dyDescent="0.25">
      <c r="A226" s="42" t="s">
        <v>567</v>
      </c>
      <c r="B226" s="6" t="s">
        <v>1113</v>
      </c>
      <c r="C226" s="35"/>
      <c r="D226" s="42" t="s">
        <v>568</v>
      </c>
      <c r="E226" s="6" t="s">
        <v>908</v>
      </c>
      <c r="F226" s="6" t="s">
        <v>877</v>
      </c>
      <c r="G226" s="39">
        <f>_xlfn.IFNA(INDEX(input_data!$1:$1048576,MATCH($A226,input_data!$C:$C,0),MATCH(G$4,input_data!$1:$1,0)),"")</f>
        <v>8.1331506600000001</v>
      </c>
      <c r="H226" s="39">
        <f>_xlfn.IFNA(INDEX(input_data!$1:$1048576,MATCH($A226,input_data!$C:$C,0),MATCH(H$4,input_data!$1:$1,0)),"")</f>
        <v>1.96259019</v>
      </c>
      <c r="I226" s="39">
        <f>_xlfn.IFNA(INDEX(input_data!$1:$1048576,MATCH($A226,input_data!$C:$C,0),MATCH(I$4,input_data!$1:$1,0)),"")</f>
        <v>0</v>
      </c>
      <c r="J226" s="39">
        <f>_xlfn.IFNA(INDEX(input_data!$1:$1048576,MATCH($A226,input_data!$C:$C,0),MATCH(J$4,input_data!$1:$1,0)),"")</f>
        <v>10.566216020000001</v>
      </c>
      <c r="K226" s="39">
        <f>_xlfn.IFNA(INDEX(input_data!$1:$1048576,MATCH($A226,input_data!$C:$C,0),MATCH(K$4,input_data!$1:$1,0)),"")</f>
        <v>0.4927436</v>
      </c>
      <c r="L226" s="39">
        <f>_xlfn.IFNA(INDEX(input_data!$1:$1048576,MATCH($A226,input_data!$C:$C,0),MATCH(L$4,input_data!$1:$1,0)),"")</f>
        <v>0</v>
      </c>
      <c r="M226" s="39">
        <f>_xlfn.IFNA(INDEX(input_data!$1:$1048576,MATCH($A226,input_data!$C:$C,0),MATCH(M$4,input_data!$1:$1,0)),"")</f>
        <v>0</v>
      </c>
      <c r="N226" s="39">
        <f>_xlfn.IFNA(INDEX(input_data!$1:$1048576,MATCH($A226,input_data!$C:$C,0),MATCH(N$4,input_data!$1:$1,0)),"")</f>
        <v>0.28622497000000002</v>
      </c>
      <c r="O226" s="36">
        <f>_xlfn.IFNA(INDEX(input_data!$1:$1048576,MATCH($A226,input_data!$C:$C,0),MATCH(O$4,input_data!$1:$1,0)),"")</f>
        <v>21.440925440000001</v>
      </c>
      <c r="P226" s="37">
        <f>_xlfn.IFNA(INDEX(input_data!$1:$1048576,MATCH($A226,input_data!$C:$C,0),MATCH(P$4,input_data!$1:$1,0)),"")</f>
        <v>137721.95499999999</v>
      </c>
      <c r="Q226" s="199">
        <f>_xlfn.IFNA(INDEX(input_data!$1:$1048576,MATCH($A226,input_data!$C:$C,0),MATCH(Q$4,input_data!$1:$1,0)),"")</f>
        <v>155.68269735999999</v>
      </c>
      <c r="R226" s="43"/>
    </row>
    <row r="227" spans="1:18" x14ac:dyDescent="0.25">
      <c r="A227" s="42" t="s">
        <v>569</v>
      </c>
      <c r="B227" s="6" t="s">
        <v>1114</v>
      </c>
      <c r="C227" s="35"/>
      <c r="D227" s="42" t="s">
        <v>570</v>
      </c>
      <c r="E227" s="6" t="s">
        <v>880</v>
      </c>
      <c r="F227" s="6" t="s">
        <v>877</v>
      </c>
      <c r="G227" s="39">
        <f>_xlfn.IFNA(INDEX(input_data!$1:$1048576,MATCH($A227,input_data!$C:$C,0),MATCH(G$4,input_data!$1:$1,0)),"")</f>
        <v>2.5771948099999999</v>
      </c>
      <c r="H227" s="39">
        <f>_xlfn.IFNA(INDEX(input_data!$1:$1048576,MATCH($A227,input_data!$C:$C,0),MATCH(H$4,input_data!$1:$1,0)),"")</f>
        <v>0.49774618999999998</v>
      </c>
      <c r="I227" s="39">
        <f>_xlfn.IFNA(INDEX(input_data!$1:$1048576,MATCH($A227,input_data!$C:$C,0),MATCH(I$4,input_data!$1:$1,0)),"")</f>
        <v>0</v>
      </c>
      <c r="J227" s="39">
        <f>_xlfn.IFNA(INDEX(input_data!$1:$1048576,MATCH($A227,input_data!$C:$C,0),MATCH(J$4,input_data!$1:$1,0)),"")</f>
        <v>4.6662067199999999</v>
      </c>
      <c r="K227" s="39">
        <f>_xlfn.IFNA(INDEX(input_data!$1:$1048576,MATCH($A227,input_data!$C:$C,0),MATCH(K$4,input_data!$1:$1,0)),"")</f>
        <v>0.12558328999999999</v>
      </c>
      <c r="L227" s="39">
        <f>_xlfn.IFNA(INDEX(input_data!$1:$1048576,MATCH($A227,input_data!$C:$C,0),MATCH(L$4,input_data!$1:$1,0)),"")</f>
        <v>0</v>
      </c>
      <c r="M227" s="39">
        <f>_xlfn.IFNA(INDEX(input_data!$1:$1048576,MATCH($A227,input_data!$C:$C,0),MATCH(M$4,input_data!$1:$1,0)),"")</f>
        <v>0</v>
      </c>
      <c r="N227" s="39">
        <f>_xlfn.IFNA(INDEX(input_data!$1:$1048576,MATCH($A227,input_data!$C:$C,0),MATCH(N$4,input_data!$1:$1,0)),"")</f>
        <v>0.12202915</v>
      </c>
      <c r="O227" s="36">
        <f>_xlfn.IFNA(INDEX(input_data!$1:$1048576,MATCH($A227,input_data!$C:$C,0),MATCH(O$4,input_data!$1:$1,0)),"")</f>
        <v>7.98876016</v>
      </c>
      <c r="P227" s="37">
        <f>_xlfn.IFNA(INDEX(input_data!$1:$1048576,MATCH($A227,input_data!$C:$C,0),MATCH(P$4,input_data!$1:$1,0)),"")</f>
        <v>60086.239999999998</v>
      </c>
      <c r="Q227" s="199">
        <f>_xlfn.IFNA(INDEX(input_data!$1:$1048576,MATCH($A227,input_data!$C:$C,0),MATCH(Q$4,input_data!$1:$1,0)),"")</f>
        <v>132.95490215999999</v>
      </c>
      <c r="R227" s="43"/>
    </row>
    <row r="228" spans="1:18" x14ac:dyDescent="0.25">
      <c r="A228" s="42" t="s">
        <v>571</v>
      </c>
      <c r="B228" s="6" t="s">
        <v>1115</v>
      </c>
      <c r="C228" s="35"/>
      <c r="D228" s="42" t="s">
        <v>572</v>
      </c>
      <c r="E228" s="6" t="s">
        <v>911</v>
      </c>
      <c r="F228" s="6" t="s">
        <v>897</v>
      </c>
      <c r="G228" s="39">
        <f>_xlfn.IFNA(INDEX(input_data!$1:$1048576,MATCH($A228,input_data!$C:$C,0),MATCH(G$4,input_data!$1:$1,0)),"")</f>
        <v>93.011190959999993</v>
      </c>
      <c r="H228" s="39">
        <f>_xlfn.IFNA(INDEX(input_data!$1:$1048576,MATCH($A228,input_data!$C:$C,0),MATCH(H$4,input_data!$1:$1,0)),"")</f>
        <v>56.825984929999997</v>
      </c>
      <c r="I228" s="39">
        <f>_xlfn.IFNA(INDEX(input_data!$1:$1048576,MATCH($A228,input_data!$C:$C,0),MATCH(I$4,input_data!$1:$1,0)),"")</f>
        <v>11.187622960000001</v>
      </c>
      <c r="J228" s="39">
        <f>_xlfn.IFNA(INDEX(input_data!$1:$1048576,MATCH($A228,input_data!$C:$C,0),MATCH(J$4,input_data!$1:$1,0)),"")</f>
        <v>116.15499939999999</v>
      </c>
      <c r="K228" s="39">
        <f>_xlfn.IFNA(INDEX(input_data!$1:$1048576,MATCH($A228,input_data!$C:$C,0),MATCH(K$4,input_data!$1:$1,0)),"")</f>
        <v>1.1694968800000001</v>
      </c>
      <c r="L228" s="39">
        <f>_xlfn.IFNA(INDEX(input_data!$1:$1048576,MATCH($A228,input_data!$C:$C,0),MATCH(L$4,input_data!$1:$1,0)),"")</f>
        <v>1.7503172899999999</v>
      </c>
      <c r="M228" s="39">
        <f>_xlfn.IFNA(INDEX(input_data!$1:$1048576,MATCH($A228,input_data!$C:$C,0),MATCH(M$4,input_data!$1:$1,0)),"")</f>
        <v>0</v>
      </c>
      <c r="N228" s="39">
        <f>_xlfn.IFNA(INDEX(input_data!$1:$1048576,MATCH($A228,input_data!$C:$C,0),MATCH(N$4,input_data!$1:$1,0)),"")</f>
        <v>1.4881067800000001</v>
      </c>
      <c r="O228" s="36">
        <f>_xlfn.IFNA(INDEX(input_data!$1:$1048576,MATCH($A228,input_data!$C:$C,0),MATCH(O$4,input_data!$1:$1,0)),"")</f>
        <v>281.58771919999998</v>
      </c>
      <c r="P228" s="37">
        <f>_xlfn.IFNA(INDEX(input_data!$1:$1048576,MATCH($A228,input_data!$C:$C,0),MATCH(P$4,input_data!$1:$1,0)),"")</f>
        <v>247337.109</v>
      </c>
      <c r="Q228" s="199">
        <f>_xlfn.IFNA(INDEX(input_data!$1:$1048576,MATCH($A228,input_data!$C:$C,0),MATCH(Q$4,input_data!$1:$1,0)),"")</f>
        <v>1138.47744212</v>
      </c>
      <c r="R228" s="43"/>
    </row>
    <row r="229" spans="1:18" x14ac:dyDescent="0.25">
      <c r="A229" s="42" t="s">
        <v>573</v>
      </c>
      <c r="B229" s="6" t="s">
        <v>1116</v>
      </c>
      <c r="C229" s="35"/>
      <c r="D229" s="42" t="s">
        <v>574</v>
      </c>
      <c r="E229" s="6" t="s">
        <v>876</v>
      </c>
      <c r="F229" s="6" t="s">
        <v>877</v>
      </c>
      <c r="G229" s="39">
        <f>_xlfn.IFNA(INDEX(input_data!$1:$1048576,MATCH($A229,input_data!$C:$C,0),MATCH(G$4,input_data!$1:$1,0)),"")</f>
        <v>12.09701441</v>
      </c>
      <c r="H229" s="39">
        <f>_xlfn.IFNA(INDEX(input_data!$1:$1048576,MATCH($A229,input_data!$C:$C,0),MATCH(H$4,input_data!$1:$1,0)),"")</f>
        <v>1.8091392399999999</v>
      </c>
      <c r="I229" s="39">
        <f>_xlfn.IFNA(INDEX(input_data!$1:$1048576,MATCH($A229,input_data!$C:$C,0),MATCH(I$4,input_data!$1:$1,0)),"")</f>
        <v>0</v>
      </c>
      <c r="J229" s="39">
        <f>_xlfn.IFNA(INDEX(input_data!$1:$1048576,MATCH($A229,input_data!$C:$C,0),MATCH(J$4,input_data!$1:$1,0)),"")</f>
        <v>16.013919959999999</v>
      </c>
      <c r="K229" s="39">
        <f>_xlfn.IFNA(INDEX(input_data!$1:$1048576,MATCH($A229,input_data!$C:$C,0),MATCH(K$4,input_data!$1:$1,0)),"")</f>
        <v>3.3810730200000001</v>
      </c>
      <c r="L229" s="39">
        <f>_xlfn.IFNA(INDEX(input_data!$1:$1048576,MATCH($A229,input_data!$C:$C,0),MATCH(L$4,input_data!$1:$1,0)),"")</f>
        <v>0</v>
      </c>
      <c r="M229" s="39">
        <f>_xlfn.IFNA(INDEX(input_data!$1:$1048576,MATCH($A229,input_data!$C:$C,0),MATCH(M$4,input_data!$1:$1,0)),"")</f>
        <v>0</v>
      </c>
      <c r="N229" s="39">
        <f>_xlfn.IFNA(INDEX(input_data!$1:$1048576,MATCH($A229,input_data!$C:$C,0),MATCH(N$4,input_data!$1:$1,0)),"")</f>
        <v>0.79786942000000005</v>
      </c>
      <c r="O229" s="36">
        <f>_xlfn.IFNA(INDEX(input_data!$1:$1048576,MATCH($A229,input_data!$C:$C,0),MATCH(O$4,input_data!$1:$1,0)),"")</f>
        <v>34.099016050000003</v>
      </c>
      <c r="P229" s="37">
        <f>_xlfn.IFNA(INDEX(input_data!$1:$1048576,MATCH($A229,input_data!$C:$C,0),MATCH(P$4,input_data!$1:$1,0)),"")</f>
        <v>171891.48</v>
      </c>
      <c r="Q229" s="199">
        <f>_xlfn.IFNA(INDEX(input_data!$1:$1048576,MATCH($A229,input_data!$C:$C,0),MATCH(Q$4,input_data!$1:$1,0)),"")</f>
        <v>198.37525423</v>
      </c>
      <c r="R229" s="43"/>
    </row>
    <row r="230" spans="1:18" x14ac:dyDescent="0.25">
      <c r="A230" s="42" t="s">
        <v>575</v>
      </c>
      <c r="B230" s="6" t="s">
        <v>1117</v>
      </c>
      <c r="C230" s="35"/>
      <c r="D230" s="42" t="s">
        <v>576</v>
      </c>
      <c r="E230" s="6" t="s">
        <v>876</v>
      </c>
      <c r="F230" s="6" t="s">
        <v>937</v>
      </c>
      <c r="G230" s="39">
        <f>_xlfn.IFNA(INDEX(input_data!$1:$1048576,MATCH($A230,input_data!$C:$C,0),MATCH(G$4,input_data!$1:$1,0)),"")</f>
        <v>104.17007839999999</v>
      </c>
      <c r="H230" s="39">
        <f>_xlfn.IFNA(INDEX(input_data!$1:$1048576,MATCH($A230,input_data!$C:$C,0),MATCH(H$4,input_data!$1:$1,0)),"")</f>
        <v>59.631619090000001</v>
      </c>
      <c r="I230" s="39">
        <f>_xlfn.IFNA(INDEX(input_data!$1:$1048576,MATCH($A230,input_data!$C:$C,0),MATCH(I$4,input_data!$1:$1,0)),"")</f>
        <v>10.70528852</v>
      </c>
      <c r="J230" s="39">
        <f>_xlfn.IFNA(INDEX(input_data!$1:$1048576,MATCH($A230,input_data!$C:$C,0),MATCH(J$4,input_data!$1:$1,0)),"")</f>
        <v>498.63354250999998</v>
      </c>
      <c r="K230" s="39">
        <f>_xlfn.IFNA(INDEX(input_data!$1:$1048576,MATCH($A230,input_data!$C:$C,0),MATCH(K$4,input_data!$1:$1,0)),"")</f>
        <v>1.189222</v>
      </c>
      <c r="L230" s="39">
        <f>_xlfn.IFNA(INDEX(input_data!$1:$1048576,MATCH($A230,input_data!$C:$C,0),MATCH(L$4,input_data!$1:$1,0)),"")</f>
        <v>1.7318</v>
      </c>
      <c r="M230" s="39">
        <f>_xlfn.IFNA(INDEX(input_data!$1:$1048576,MATCH($A230,input_data!$C:$C,0),MATCH(M$4,input_data!$1:$1,0)),"")</f>
        <v>0</v>
      </c>
      <c r="N230" s="39">
        <f>_xlfn.IFNA(INDEX(input_data!$1:$1048576,MATCH($A230,input_data!$C:$C,0),MATCH(N$4,input_data!$1:$1,0)),"")</f>
        <v>2.1291046599999999</v>
      </c>
      <c r="O230" s="36">
        <f>_xlfn.IFNA(INDEX(input_data!$1:$1048576,MATCH($A230,input_data!$C:$C,0),MATCH(O$4,input_data!$1:$1,0)),"")</f>
        <v>678.19065518000002</v>
      </c>
      <c r="P230" s="37">
        <f>_xlfn.IFNA(INDEX(input_data!$1:$1048576,MATCH($A230,input_data!$C:$C,0),MATCH(P$4,input_data!$1:$1,0)),"")</f>
        <v>766116.78</v>
      </c>
      <c r="Q230" s="199">
        <f>_xlfn.IFNA(INDEX(input_data!$1:$1048576,MATCH($A230,input_data!$C:$C,0),MATCH(Q$4,input_data!$1:$1,0)),"")</f>
        <v>885.23143322999999</v>
      </c>
      <c r="R230" s="43"/>
    </row>
    <row r="231" spans="1:18" x14ac:dyDescent="0.25">
      <c r="A231" s="42" t="s">
        <v>577</v>
      </c>
      <c r="B231" s="6" t="s">
        <v>1118</v>
      </c>
      <c r="C231" s="35"/>
      <c r="D231" s="42" t="s">
        <v>578</v>
      </c>
      <c r="E231" s="6" t="s">
        <v>911</v>
      </c>
      <c r="F231" s="6" t="s">
        <v>877</v>
      </c>
      <c r="G231" s="39">
        <f>_xlfn.IFNA(INDEX(input_data!$1:$1048576,MATCH($A231,input_data!$C:$C,0),MATCH(G$4,input_data!$1:$1,0)),"")</f>
        <v>7.2015279200000002</v>
      </c>
      <c r="H231" s="39">
        <f>_xlfn.IFNA(INDEX(input_data!$1:$1048576,MATCH($A231,input_data!$C:$C,0),MATCH(H$4,input_data!$1:$1,0)),"")</f>
        <v>2.4109929800000001</v>
      </c>
      <c r="I231" s="39">
        <f>_xlfn.IFNA(INDEX(input_data!$1:$1048576,MATCH($A231,input_data!$C:$C,0),MATCH(I$4,input_data!$1:$1,0)),"")</f>
        <v>0</v>
      </c>
      <c r="J231" s="39">
        <f>_xlfn.IFNA(INDEX(input_data!$1:$1048576,MATCH($A231,input_data!$C:$C,0),MATCH(J$4,input_data!$1:$1,0)),"")</f>
        <v>7.4518509100000001</v>
      </c>
      <c r="K231" s="39">
        <f>_xlfn.IFNA(INDEX(input_data!$1:$1048576,MATCH($A231,input_data!$C:$C,0),MATCH(K$4,input_data!$1:$1,0)),"")</f>
        <v>0.16320087</v>
      </c>
      <c r="L231" s="39">
        <f>_xlfn.IFNA(INDEX(input_data!$1:$1048576,MATCH($A231,input_data!$C:$C,0),MATCH(L$4,input_data!$1:$1,0)),"")</f>
        <v>0</v>
      </c>
      <c r="M231" s="39">
        <f>_xlfn.IFNA(INDEX(input_data!$1:$1048576,MATCH($A231,input_data!$C:$C,0),MATCH(M$4,input_data!$1:$1,0)),"")</f>
        <v>0</v>
      </c>
      <c r="N231" s="39">
        <f>_xlfn.IFNA(INDEX(input_data!$1:$1048576,MATCH($A231,input_data!$C:$C,0),MATCH(N$4,input_data!$1:$1,0)),"")</f>
        <v>0.16208557000000001</v>
      </c>
      <c r="O231" s="36">
        <f>_xlfn.IFNA(INDEX(input_data!$1:$1048576,MATCH($A231,input_data!$C:$C,0),MATCH(O$4,input_data!$1:$1,0)),"")</f>
        <v>17.38965825</v>
      </c>
      <c r="P231" s="37">
        <f>_xlfn.IFNA(INDEX(input_data!$1:$1048576,MATCH($A231,input_data!$C:$C,0),MATCH(P$4,input_data!$1:$1,0)),"")</f>
        <v>97674.051999999996</v>
      </c>
      <c r="Q231" s="199">
        <f>_xlfn.IFNA(INDEX(input_data!$1:$1048576,MATCH($A231,input_data!$C:$C,0),MATCH(Q$4,input_data!$1:$1,0)),"")</f>
        <v>178.03764551</v>
      </c>
      <c r="R231" s="43"/>
    </row>
    <row r="232" spans="1:18" x14ac:dyDescent="0.25">
      <c r="A232" s="42" t="s">
        <v>579</v>
      </c>
      <c r="B232" s="6" t="s">
        <v>1119</v>
      </c>
      <c r="C232" s="35"/>
      <c r="D232" s="42" t="s">
        <v>580</v>
      </c>
      <c r="E232" s="6" t="s">
        <v>889</v>
      </c>
      <c r="F232" s="6" t="s">
        <v>902</v>
      </c>
      <c r="G232" s="39">
        <f>_xlfn.IFNA(INDEX(input_data!$1:$1048576,MATCH($A232,input_data!$C:$C,0),MATCH(G$4,input_data!$1:$1,0)),"")</f>
        <v>70.816800900000004</v>
      </c>
      <c r="H232" s="39">
        <f>_xlfn.IFNA(INDEX(input_data!$1:$1048576,MATCH($A232,input_data!$C:$C,0),MATCH(H$4,input_data!$1:$1,0)),"")</f>
        <v>35.9999489</v>
      </c>
      <c r="I232" s="39">
        <f>_xlfn.IFNA(INDEX(input_data!$1:$1048576,MATCH($A232,input_data!$C:$C,0),MATCH(I$4,input_data!$1:$1,0)),"")</f>
        <v>7.4798610600000002</v>
      </c>
      <c r="J232" s="39">
        <f>_xlfn.IFNA(INDEX(input_data!$1:$1048576,MATCH($A232,input_data!$C:$C,0),MATCH(J$4,input_data!$1:$1,0)),"")</f>
        <v>103.4815322</v>
      </c>
      <c r="K232" s="39">
        <f>_xlfn.IFNA(INDEX(input_data!$1:$1048576,MATCH($A232,input_data!$C:$C,0),MATCH(K$4,input_data!$1:$1,0)),"")</f>
        <v>2.5101252600000001</v>
      </c>
      <c r="L232" s="39">
        <f>_xlfn.IFNA(INDEX(input_data!$1:$1048576,MATCH($A232,input_data!$C:$C,0),MATCH(L$4,input_data!$1:$1,0)),"")</f>
        <v>1.2559</v>
      </c>
      <c r="M232" s="39">
        <f>_xlfn.IFNA(INDEX(input_data!$1:$1048576,MATCH($A232,input_data!$C:$C,0),MATCH(M$4,input_data!$1:$1,0)),"")</f>
        <v>0</v>
      </c>
      <c r="N232" s="39">
        <f>_xlfn.IFNA(INDEX(input_data!$1:$1048576,MATCH($A232,input_data!$C:$C,0),MATCH(N$4,input_data!$1:$1,0)),"")</f>
        <v>2.1299264</v>
      </c>
      <c r="O232" s="36">
        <f>_xlfn.IFNA(INDEX(input_data!$1:$1048576,MATCH($A232,input_data!$C:$C,0),MATCH(O$4,input_data!$1:$1,0)),"")</f>
        <v>223.67409472</v>
      </c>
      <c r="P232" s="37">
        <f>_xlfn.IFNA(INDEX(input_data!$1:$1048576,MATCH($A232,input_data!$C:$C,0),MATCH(P$4,input_data!$1:$1,0)),"")</f>
        <v>223094.815</v>
      </c>
      <c r="Q232" s="199">
        <f>_xlfn.IFNA(INDEX(input_data!$1:$1048576,MATCH($A232,input_data!$C:$C,0),MATCH(Q$4,input_data!$1:$1,0)),"")</f>
        <v>1002.59656288</v>
      </c>
      <c r="R232" s="43"/>
    </row>
    <row r="233" spans="1:18" x14ac:dyDescent="0.25">
      <c r="A233" s="42" t="s">
        <v>581</v>
      </c>
      <c r="B233" s="6" t="s">
        <v>1120</v>
      </c>
      <c r="C233" s="35"/>
      <c r="D233" s="42" t="s">
        <v>582</v>
      </c>
      <c r="E233" s="6" t="s">
        <v>886</v>
      </c>
      <c r="F233" s="6" t="s">
        <v>902</v>
      </c>
      <c r="G233" s="39">
        <f>_xlfn.IFNA(INDEX(input_data!$1:$1048576,MATCH($A233,input_data!$C:$C,0),MATCH(G$4,input_data!$1:$1,0)),"")</f>
        <v>82.988702079999996</v>
      </c>
      <c r="H233" s="39">
        <f>_xlfn.IFNA(INDEX(input_data!$1:$1048576,MATCH($A233,input_data!$C:$C,0),MATCH(H$4,input_data!$1:$1,0)),"")</f>
        <v>50.045263939999998</v>
      </c>
      <c r="I233" s="39">
        <f>_xlfn.IFNA(INDEX(input_data!$1:$1048576,MATCH($A233,input_data!$C:$C,0),MATCH(I$4,input_data!$1:$1,0)),"")</f>
        <v>12.933061090000001</v>
      </c>
      <c r="J233" s="39">
        <f>_xlfn.IFNA(INDEX(input_data!$1:$1048576,MATCH($A233,input_data!$C:$C,0),MATCH(J$4,input_data!$1:$1,0)),"")</f>
        <v>138.76777841000001</v>
      </c>
      <c r="K233" s="39">
        <f>_xlfn.IFNA(INDEX(input_data!$1:$1048576,MATCH($A233,input_data!$C:$C,0),MATCH(K$4,input_data!$1:$1,0)),"")</f>
        <v>3.2857538900000001</v>
      </c>
      <c r="L233" s="39">
        <f>_xlfn.IFNA(INDEX(input_data!$1:$1048576,MATCH($A233,input_data!$C:$C,0),MATCH(L$4,input_data!$1:$1,0)),"")</f>
        <v>1.371766</v>
      </c>
      <c r="M233" s="39">
        <f>_xlfn.IFNA(INDEX(input_data!$1:$1048576,MATCH($A233,input_data!$C:$C,0),MATCH(M$4,input_data!$1:$1,0)),"")</f>
        <v>0</v>
      </c>
      <c r="N233" s="39">
        <f>_xlfn.IFNA(INDEX(input_data!$1:$1048576,MATCH($A233,input_data!$C:$C,0),MATCH(N$4,input_data!$1:$1,0)),"")</f>
        <v>2.1246317700000001</v>
      </c>
      <c r="O233" s="36">
        <f>_xlfn.IFNA(INDEX(input_data!$1:$1048576,MATCH($A233,input_data!$C:$C,0),MATCH(O$4,input_data!$1:$1,0)),"")</f>
        <v>291.51695717000001</v>
      </c>
      <c r="P233" s="37">
        <f>_xlfn.IFNA(INDEX(input_data!$1:$1048576,MATCH($A233,input_data!$C:$C,0),MATCH(P$4,input_data!$1:$1,0)),"")</f>
        <v>271600.14399999997</v>
      </c>
      <c r="Q233" s="199">
        <f>_xlfn.IFNA(INDEX(input_data!$1:$1048576,MATCH($A233,input_data!$C:$C,0),MATCH(Q$4,input_data!$1:$1,0)),"")</f>
        <v>1073.3313792900001</v>
      </c>
      <c r="R233" s="43"/>
    </row>
    <row r="234" spans="1:18" x14ac:dyDescent="0.25">
      <c r="A234" s="42" t="s">
        <v>583</v>
      </c>
      <c r="B234" s="6" t="s">
        <v>1121</v>
      </c>
      <c r="C234" s="35"/>
      <c r="D234" s="42" t="s">
        <v>584</v>
      </c>
      <c r="E234" s="6" t="s">
        <v>876</v>
      </c>
      <c r="F234" s="6" t="s">
        <v>902</v>
      </c>
      <c r="G234" s="39">
        <f>_xlfn.IFNA(INDEX(input_data!$1:$1048576,MATCH($A234,input_data!$C:$C,0),MATCH(G$4,input_data!$1:$1,0)),"")</f>
        <v>66.014855170000004</v>
      </c>
      <c r="H234" s="39">
        <f>_xlfn.IFNA(INDEX(input_data!$1:$1048576,MATCH($A234,input_data!$C:$C,0),MATCH(H$4,input_data!$1:$1,0)),"")</f>
        <v>40.502650010000004</v>
      </c>
      <c r="I234" s="39">
        <f>_xlfn.IFNA(INDEX(input_data!$1:$1048576,MATCH($A234,input_data!$C:$C,0),MATCH(I$4,input_data!$1:$1,0)),"")</f>
        <v>8.6164886999999997</v>
      </c>
      <c r="J234" s="39">
        <f>_xlfn.IFNA(INDEX(input_data!$1:$1048576,MATCH($A234,input_data!$C:$C,0),MATCH(J$4,input_data!$1:$1,0)),"")</f>
        <v>100.92500631</v>
      </c>
      <c r="K234" s="39">
        <f>_xlfn.IFNA(INDEX(input_data!$1:$1048576,MATCH($A234,input_data!$C:$C,0),MATCH(K$4,input_data!$1:$1,0)),"")</f>
        <v>2.3541386800000002</v>
      </c>
      <c r="L234" s="39">
        <f>_xlfn.IFNA(INDEX(input_data!$1:$1048576,MATCH($A234,input_data!$C:$C,0),MATCH(L$4,input_data!$1:$1,0)),"")</f>
        <v>1.1884999999999999</v>
      </c>
      <c r="M234" s="39">
        <f>_xlfn.IFNA(INDEX(input_data!$1:$1048576,MATCH($A234,input_data!$C:$C,0),MATCH(M$4,input_data!$1:$1,0)),"")</f>
        <v>0</v>
      </c>
      <c r="N234" s="39">
        <f>_xlfn.IFNA(INDEX(input_data!$1:$1048576,MATCH($A234,input_data!$C:$C,0),MATCH(N$4,input_data!$1:$1,0)),"")</f>
        <v>2.2483999799999999</v>
      </c>
      <c r="O234" s="36">
        <f>_xlfn.IFNA(INDEX(input_data!$1:$1048576,MATCH($A234,input_data!$C:$C,0),MATCH(O$4,input_data!$1:$1,0)),"")</f>
        <v>221.85003885</v>
      </c>
      <c r="P234" s="37">
        <f>_xlfn.IFNA(INDEX(input_data!$1:$1048576,MATCH($A234,input_data!$C:$C,0),MATCH(P$4,input_data!$1:$1,0)),"")</f>
        <v>215316.79500000001</v>
      </c>
      <c r="Q234" s="199">
        <f>_xlfn.IFNA(INDEX(input_data!$1:$1048576,MATCH($A234,input_data!$C:$C,0),MATCH(Q$4,input_data!$1:$1,0)),"")</f>
        <v>1030.34247213</v>
      </c>
      <c r="R234" s="43"/>
    </row>
    <row r="235" spans="1:18" x14ac:dyDescent="0.25">
      <c r="A235" s="42" t="s">
        <v>585</v>
      </c>
      <c r="B235" s="6" t="s">
        <v>1122</v>
      </c>
      <c r="C235" s="35"/>
      <c r="D235" s="42" t="s">
        <v>586</v>
      </c>
      <c r="E235" s="6" t="s">
        <v>911</v>
      </c>
      <c r="F235" s="6" t="s">
        <v>877</v>
      </c>
      <c r="G235" s="39">
        <f>_xlfn.IFNA(INDEX(input_data!$1:$1048576,MATCH($A235,input_data!$C:$C,0),MATCH(G$4,input_data!$1:$1,0)),"")</f>
        <v>7.2633577200000001</v>
      </c>
      <c r="H235" s="39">
        <f>_xlfn.IFNA(INDEX(input_data!$1:$1048576,MATCH($A235,input_data!$C:$C,0),MATCH(H$4,input_data!$1:$1,0)),"")</f>
        <v>2.8200786099999999</v>
      </c>
      <c r="I235" s="39">
        <f>_xlfn.IFNA(INDEX(input_data!$1:$1048576,MATCH($A235,input_data!$C:$C,0),MATCH(I$4,input_data!$1:$1,0)),"")</f>
        <v>0</v>
      </c>
      <c r="J235" s="39">
        <f>_xlfn.IFNA(INDEX(input_data!$1:$1048576,MATCH($A235,input_data!$C:$C,0),MATCH(J$4,input_data!$1:$1,0)),"")</f>
        <v>15.092520110000001</v>
      </c>
      <c r="K235" s="39">
        <f>_xlfn.IFNA(INDEX(input_data!$1:$1048576,MATCH($A235,input_data!$C:$C,0),MATCH(K$4,input_data!$1:$1,0)),"")</f>
        <v>1.38083501</v>
      </c>
      <c r="L235" s="39">
        <f>_xlfn.IFNA(INDEX(input_data!$1:$1048576,MATCH($A235,input_data!$C:$C,0),MATCH(L$4,input_data!$1:$1,0)),"")</f>
        <v>0</v>
      </c>
      <c r="M235" s="39">
        <f>_xlfn.IFNA(INDEX(input_data!$1:$1048576,MATCH($A235,input_data!$C:$C,0),MATCH(M$4,input_data!$1:$1,0)),"")</f>
        <v>0</v>
      </c>
      <c r="N235" s="39">
        <f>_xlfn.IFNA(INDEX(input_data!$1:$1048576,MATCH($A235,input_data!$C:$C,0),MATCH(N$4,input_data!$1:$1,0)),"")</f>
        <v>0.26076343000000002</v>
      </c>
      <c r="O235" s="36">
        <f>_xlfn.IFNA(INDEX(input_data!$1:$1048576,MATCH($A235,input_data!$C:$C,0),MATCH(O$4,input_data!$1:$1,0)),"")</f>
        <v>26.817554879999999</v>
      </c>
      <c r="P235" s="37">
        <f>_xlfn.IFNA(INDEX(input_data!$1:$1048576,MATCH($A235,input_data!$C:$C,0),MATCH(P$4,input_data!$1:$1,0)),"")</f>
        <v>160442.99100000001</v>
      </c>
      <c r="Q235" s="199">
        <f>_xlfn.IFNA(INDEX(input_data!$1:$1048576,MATCH($A235,input_data!$C:$C,0),MATCH(Q$4,input_data!$1:$1,0)),"")</f>
        <v>167.14693932</v>
      </c>
      <c r="R235" s="43"/>
    </row>
    <row r="236" spans="1:18" x14ac:dyDescent="0.25">
      <c r="A236" s="42" t="s">
        <v>587</v>
      </c>
      <c r="B236" s="6" t="s">
        <v>1123</v>
      </c>
      <c r="C236" s="35"/>
      <c r="D236" s="42" t="s">
        <v>588</v>
      </c>
      <c r="E236" s="6" t="s">
        <v>876</v>
      </c>
      <c r="F236" s="6" t="s">
        <v>902</v>
      </c>
      <c r="G236" s="39">
        <f>_xlfn.IFNA(INDEX(input_data!$1:$1048576,MATCH($A236,input_data!$C:$C,0),MATCH(G$4,input_data!$1:$1,0)),"")</f>
        <v>47.839424540000003</v>
      </c>
      <c r="H236" s="39">
        <f>_xlfn.IFNA(INDEX(input_data!$1:$1048576,MATCH($A236,input_data!$C:$C,0),MATCH(H$4,input_data!$1:$1,0)),"")</f>
        <v>18.244055830000001</v>
      </c>
      <c r="I236" s="39">
        <f>_xlfn.IFNA(INDEX(input_data!$1:$1048576,MATCH($A236,input_data!$C:$C,0),MATCH(I$4,input_data!$1:$1,0)),"")</f>
        <v>2.6926241599999998</v>
      </c>
      <c r="J236" s="39">
        <f>_xlfn.IFNA(INDEX(input_data!$1:$1048576,MATCH($A236,input_data!$C:$C,0),MATCH(J$4,input_data!$1:$1,0)),"")</f>
        <v>118.88438653999999</v>
      </c>
      <c r="K236" s="39">
        <f>_xlfn.IFNA(INDEX(input_data!$1:$1048576,MATCH($A236,input_data!$C:$C,0),MATCH(K$4,input_data!$1:$1,0)),"")</f>
        <v>3.1477641200000002</v>
      </c>
      <c r="L236" s="39">
        <f>_xlfn.IFNA(INDEX(input_data!$1:$1048576,MATCH($A236,input_data!$C:$C,0),MATCH(L$4,input_data!$1:$1,0)),"")</f>
        <v>0.76793299999999998</v>
      </c>
      <c r="M236" s="39">
        <f>_xlfn.IFNA(INDEX(input_data!$1:$1048576,MATCH($A236,input_data!$C:$C,0),MATCH(M$4,input_data!$1:$1,0)),"")</f>
        <v>0</v>
      </c>
      <c r="N236" s="39">
        <f>_xlfn.IFNA(INDEX(input_data!$1:$1048576,MATCH($A236,input_data!$C:$C,0),MATCH(N$4,input_data!$1:$1,0)),"")</f>
        <v>1.72264554</v>
      </c>
      <c r="O236" s="36">
        <f>_xlfn.IFNA(INDEX(input_data!$1:$1048576,MATCH($A236,input_data!$C:$C,0),MATCH(O$4,input_data!$1:$1,0)),"")</f>
        <v>193.29883373000001</v>
      </c>
      <c r="P236" s="37">
        <f>_xlfn.IFNA(INDEX(input_data!$1:$1048576,MATCH($A236,input_data!$C:$C,0),MATCH(P$4,input_data!$1:$1,0)),"")</f>
        <v>182050.87</v>
      </c>
      <c r="Q236" s="199">
        <f>_xlfn.IFNA(INDEX(input_data!$1:$1048576,MATCH($A236,input_data!$C:$C,0),MATCH(Q$4,input_data!$1:$1,0)),"")</f>
        <v>1061.7847293499999</v>
      </c>
      <c r="R236" s="43"/>
    </row>
    <row r="237" spans="1:18" x14ac:dyDescent="0.25">
      <c r="A237" s="42" t="s">
        <v>589</v>
      </c>
      <c r="B237" s="6" t="s">
        <v>1124</v>
      </c>
      <c r="C237" s="35"/>
      <c r="D237" s="42" t="s">
        <v>590</v>
      </c>
      <c r="E237" s="6" t="s">
        <v>892</v>
      </c>
      <c r="F237" s="6" t="s">
        <v>893</v>
      </c>
      <c r="G237" s="39">
        <f>_xlfn.IFNA(INDEX(input_data!$1:$1048576,MATCH($A237,input_data!$C:$C,0),MATCH(G$4,input_data!$1:$1,0)),"")</f>
        <v>69.349023729999999</v>
      </c>
      <c r="H237" s="39">
        <f>_xlfn.IFNA(INDEX(input_data!$1:$1048576,MATCH($A237,input_data!$C:$C,0),MATCH(H$4,input_data!$1:$1,0)),"")</f>
        <v>43.512665259999999</v>
      </c>
      <c r="I237" s="39">
        <f>_xlfn.IFNA(INDEX(input_data!$1:$1048576,MATCH($A237,input_data!$C:$C,0),MATCH(I$4,input_data!$1:$1,0)),"")</f>
        <v>10.08135542</v>
      </c>
      <c r="J237" s="39">
        <f>_xlfn.IFNA(INDEX(input_data!$1:$1048576,MATCH($A237,input_data!$C:$C,0),MATCH(J$4,input_data!$1:$1,0)),"")</f>
        <v>147.72423078</v>
      </c>
      <c r="K237" s="39">
        <f>_xlfn.IFNA(INDEX(input_data!$1:$1048576,MATCH($A237,input_data!$C:$C,0),MATCH(K$4,input_data!$1:$1,0)),"")</f>
        <v>4.7161227700000001</v>
      </c>
      <c r="L237" s="39">
        <f>_xlfn.IFNA(INDEX(input_data!$1:$1048576,MATCH($A237,input_data!$C:$C,0),MATCH(L$4,input_data!$1:$1,0)),"")</f>
        <v>1.2828329999999999</v>
      </c>
      <c r="M237" s="39">
        <f>_xlfn.IFNA(INDEX(input_data!$1:$1048576,MATCH($A237,input_data!$C:$C,0),MATCH(M$4,input_data!$1:$1,0)),"")</f>
        <v>0</v>
      </c>
      <c r="N237" s="39">
        <f>_xlfn.IFNA(INDEX(input_data!$1:$1048576,MATCH($A237,input_data!$C:$C,0),MATCH(N$4,input_data!$1:$1,0)),"")</f>
        <v>4.6249618899999998</v>
      </c>
      <c r="O237" s="36">
        <f>_xlfn.IFNA(INDEX(input_data!$1:$1048576,MATCH($A237,input_data!$C:$C,0),MATCH(O$4,input_data!$1:$1,0)),"")</f>
        <v>281.29119284000001</v>
      </c>
      <c r="P237" s="37">
        <f>_xlfn.IFNA(INDEX(input_data!$1:$1048576,MATCH($A237,input_data!$C:$C,0),MATCH(P$4,input_data!$1:$1,0)),"")</f>
        <v>322208.01199999999</v>
      </c>
      <c r="Q237" s="199">
        <f>_xlfn.IFNA(INDEX(input_data!$1:$1048576,MATCH($A237,input_data!$C:$C,0),MATCH(Q$4,input_data!$1:$1,0)),"")</f>
        <v>873.01116783999998</v>
      </c>
      <c r="R237" s="43"/>
    </row>
    <row r="238" spans="1:18" x14ac:dyDescent="0.25">
      <c r="A238" s="42" t="s">
        <v>591</v>
      </c>
      <c r="B238" s="6" t="s">
        <v>1125</v>
      </c>
      <c r="C238" s="35"/>
      <c r="D238" s="42" t="s">
        <v>592</v>
      </c>
      <c r="E238" s="6" t="s">
        <v>956</v>
      </c>
      <c r="F238" s="6" t="s">
        <v>902</v>
      </c>
      <c r="G238" s="39">
        <f>_xlfn.IFNA(INDEX(input_data!$1:$1048576,MATCH($A238,input_data!$C:$C,0),MATCH(G$4,input_data!$1:$1,0)),"")</f>
        <v>44.439376580000001</v>
      </c>
      <c r="H238" s="39">
        <f>_xlfn.IFNA(INDEX(input_data!$1:$1048576,MATCH($A238,input_data!$C:$C,0),MATCH(H$4,input_data!$1:$1,0)),"")</f>
        <v>30.942468099999999</v>
      </c>
      <c r="I238" s="39">
        <f>_xlfn.IFNA(INDEX(input_data!$1:$1048576,MATCH($A238,input_data!$C:$C,0),MATCH(I$4,input_data!$1:$1,0)),"")</f>
        <v>6.9279938300000001</v>
      </c>
      <c r="J238" s="39">
        <f>_xlfn.IFNA(INDEX(input_data!$1:$1048576,MATCH($A238,input_data!$C:$C,0),MATCH(J$4,input_data!$1:$1,0)),"")</f>
        <v>78.139283039999995</v>
      </c>
      <c r="K238" s="39">
        <f>_xlfn.IFNA(INDEX(input_data!$1:$1048576,MATCH($A238,input_data!$C:$C,0),MATCH(K$4,input_data!$1:$1,0)),"")</f>
        <v>0.54439110999999996</v>
      </c>
      <c r="L238" s="39">
        <f>_xlfn.IFNA(INDEX(input_data!$1:$1048576,MATCH($A238,input_data!$C:$C,0),MATCH(L$4,input_data!$1:$1,0)),"")</f>
        <v>0.82913300000000001</v>
      </c>
      <c r="M238" s="39">
        <f>_xlfn.IFNA(INDEX(input_data!$1:$1048576,MATCH($A238,input_data!$C:$C,0),MATCH(M$4,input_data!$1:$1,0)),"")</f>
        <v>0</v>
      </c>
      <c r="N238" s="39">
        <f>_xlfn.IFNA(INDEX(input_data!$1:$1048576,MATCH($A238,input_data!$C:$C,0),MATCH(N$4,input_data!$1:$1,0)),"")</f>
        <v>0.99887254999999997</v>
      </c>
      <c r="O238" s="36">
        <f>_xlfn.IFNA(INDEX(input_data!$1:$1048576,MATCH($A238,input_data!$C:$C,0),MATCH(O$4,input_data!$1:$1,0)),"")</f>
        <v>162.82151822</v>
      </c>
      <c r="P238" s="37">
        <f>_xlfn.IFNA(INDEX(input_data!$1:$1048576,MATCH($A238,input_data!$C:$C,0),MATCH(P$4,input_data!$1:$1,0)),"")</f>
        <v>137844.42800000001</v>
      </c>
      <c r="Q238" s="199">
        <f>_xlfn.IFNA(INDEX(input_data!$1:$1048576,MATCH($A238,input_data!$C:$C,0),MATCH(Q$4,input_data!$1:$1,0)),"")</f>
        <v>1181.1976775400001</v>
      </c>
      <c r="R238" s="43"/>
    </row>
    <row r="239" spans="1:18" x14ac:dyDescent="0.25">
      <c r="A239" s="42" t="s">
        <v>593</v>
      </c>
      <c r="B239" s="6" t="s">
        <v>1126</v>
      </c>
      <c r="C239" s="35"/>
      <c r="D239" s="42" t="s">
        <v>594</v>
      </c>
      <c r="E239" s="6" t="s">
        <v>908</v>
      </c>
      <c r="F239" s="6" t="s">
        <v>877</v>
      </c>
      <c r="G239" s="39">
        <f>_xlfn.IFNA(INDEX(input_data!$1:$1048576,MATCH($A239,input_data!$C:$C,0),MATCH(G$4,input_data!$1:$1,0)),"")</f>
        <v>3.79706382</v>
      </c>
      <c r="H239" s="39">
        <f>_xlfn.IFNA(INDEX(input_data!$1:$1048576,MATCH($A239,input_data!$C:$C,0),MATCH(H$4,input_data!$1:$1,0)),"")</f>
        <v>0.95938369000000001</v>
      </c>
      <c r="I239" s="39">
        <f>_xlfn.IFNA(INDEX(input_data!$1:$1048576,MATCH($A239,input_data!$C:$C,0),MATCH(I$4,input_data!$1:$1,0)),"")</f>
        <v>0</v>
      </c>
      <c r="J239" s="39">
        <f>_xlfn.IFNA(INDEX(input_data!$1:$1048576,MATCH($A239,input_data!$C:$C,0),MATCH(J$4,input_data!$1:$1,0)),"")</f>
        <v>7.0945638200000003</v>
      </c>
      <c r="K239" s="39">
        <f>_xlfn.IFNA(INDEX(input_data!$1:$1048576,MATCH($A239,input_data!$C:$C,0),MATCH(K$4,input_data!$1:$1,0)),"")</f>
        <v>0.24349993</v>
      </c>
      <c r="L239" s="39">
        <f>_xlfn.IFNA(INDEX(input_data!$1:$1048576,MATCH($A239,input_data!$C:$C,0),MATCH(L$4,input_data!$1:$1,0)),"")</f>
        <v>0</v>
      </c>
      <c r="M239" s="39">
        <f>_xlfn.IFNA(INDEX(input_data!$1:$1048576,MATCH($A239,input_data!$C:$C,0),MATCH(M$4,input_data!$1:$1,0)),"")</f>
        <v>0</v>
      </c>
      <c r="N239" s="39">
        <f>_xlfn.IFNA(INDEX(input_data!$1:$1048576,MATCH($A239,input_data!$C:$C,0),MATCH(N$4,input_data!$1:$1,0)),"")</f>
        <v>0.24424351</v>
      </c>
      <c r="O239" s="36">
        <f>_xlfn.IFNA(INDEX(input_data!$1:$1048576,MATCH($A239,input_data!$C:$C,0),MATCH(O$4,input_data!$1:$1,0)),"")</f>
        <v>12.33875476</v>
      </c>
      <c r="P239" s="37">
        <f>_xlfn.IFNA(INDEX(input_data!$1:$1048576,MATCH($A239,input_data!$C:$C,0),MATCH(P$4,input_data!$1:$1,0)),"")</f>
        <v>87603.07</v>
      </c>
      <c r="Q239" s="199">
        <f>_xlfn.IFNA(INDEX(input_data!$1:$1048576,MATCH($A239,input_data!$C:$C,0),MATCH(Q$4,input_data!$1:$1,0)),"")</f>
        <v>140.84842872999999</v>
      </c>
      <c r="R239" s="43"/>
    </row>
    <row r="240" spans="1:18" x14ac:dyDescent="0.25">
      <c r="A240" s="42" t="s">
        <v>595</v>
      </c>
      <c r="B240" s="6" t="s">
        <v>1127</v>
      </c>
      <c r="C240" s="35"/>
      <c r="D240" s="42" t="s">
        <v>596</v>
      </c>
      <c r="E240" s="6" t="s">
        <v>876</v>
      </c>
      <c r="F240" s="6" t="s">
        <v>877</v>
      </c>
      <c r="G240" s="39">
        <f>_xlfn.IFNA(INDEX(input_data!$1:$1048576,MATCH($A240,input_data!$C:$C,0),MATCH(G$4,input_data!$1:$1,0)),"")</f>
        <v>3.7914111899999998</v>
      </c>
      <c r="H240" s="39">
        <f>_xlfn.IFNA(INDEX(input_data!$1:$1048576,MATCH($A240,input_data!$C:$C,0),MATCH(H$4,input_data!$1:$1,0)),"")</f>
        <v>2.5434264500000001</v>
      </c>
      <c r="I240" s="39">
        <f>_xlfn.IFNA(INDEX(input_data!$1:$1048576,MATCH($A240,input_data!$C:$C,0),MATCH(I$4,input_data!$1:$1,0)),"")</f>
        <v>0</v>
      </c>
      <c r="J240" s="39">
        <f>_xlfn.IFNA(INDEX(input_data!$1:$1048576,MATCH($A240,input_data!$C:$C,0),MATCH(J$4,input_data!$1:$1,0)),"")</f>
        <v>16.524406509999999</v>
      </c>
      <c r="K240" s="39">
        <f>_xlfn.IFNA(INDEX(input_data!$1:$1048576,MATCH($A240,input_data!$C:$C,0),MATCH(K$4,input_data!$1:$1,0)),"")</f>
        <v>0.65555691000000005</v>
      </c>
      <c r="L240" s="39">
        <f>_xlfn.IFNA(INDEX(input_data!$1:$1048576,MATCH($A240,input_data!$C:$C,0),MATCH(L$4,input_data!$1:$1,0)),"")</f>
        <v>0</v>
      </c>
      <c r="M240" s="39">
        <f>_xlfn.IFNA(INDEX(input_data!$1:$1048576,MATCH($A240,input_data!$C:$C,0),MATCH(M$4,input_data!$1:$1,0)),"")</f>
        <v>0</v>
      </c>
      <c r="N240" s="39">
        <f>_xlfn.IFNA(INDEX(input_data!$1:$1048576,MATCH($A240,input_data!$C:$C,0),MATCH(N$4,input_data!$1:$1,0)),"")</f>
        <v>0.52842553000000003</v>
      </c>
      <c r="O240" s="36">
        <f>_xlfn.IFNA(INDEX(input_data!$1:$1048576,MATCH($A240,input_data!$C:$C,0),MATCH(O$4,input_data!$1:$1,0)),"")</f>
        <v>24.043226600000001</v>
      </c>
      <c r="P240" s="37">
        <f>_xlfn.IFNA(INDEX(input_data!$1:$1048576,MATCH($A240,input_data!$C:$C,0),MATCH(P$4,input_data!$1:$1,0)),"")</f>
        <v>157415.90400000001</v>
      </c>
      <c r="Q240" s="199">
        <f>_xlfn.IFNA(INDEX(input_data!$1:$1048576,MATCH($A240,input_data!$C:$C,0),MATCH(Q$4,input_data!$1:$1,0)),"")</f>
        <v>152.73695979999999</v>
      </c>
      <c r="R240" s="43"/>
    </row>
    <row r="241" spans="1:18" x14ac:dyDescent="0.25">
      <c r="A241" s="42" t="s">
        <v>597</v>
      </c>
      <c r="B241" s="6" t="s">
        <v>1128</v>
      </c>
      <c r="C241" s="35"/>
      <c r="D241" s="42" t="s">
        <v>598</v>
      </c>
      <c r="E241" s="6" t="s">
        <v>911</v>
      </c>
      <c r="F241" s="6" t="s">
        <v>877</v>
      </c>
      <c r="G241" s="39">
        <f>_xlfn.IFNA(INDEX(input_data!$1:$1048576,MATCH($A241,input_data!$C:$C,0),MATCH(G$4,input_data!$1:$1,0)),"")</f>
        <v>3.65081655</v>
      </c>
      <c r="H241" s="39">
        <f>_xlfn.IFNA(INDEX(input_data!$1:$1048576,MATCH($A241,input_data!$C:$C,0),MATCH(H$4,input_data!$1:$1,0)),"")</f>
        <v>1.63398175</v>
      </c>
      <c r="I241" s="39">
        <f>_xlfn.IFNA(INDEX(input_data!$1:$1048576,MATCH($A241,input_data!$C:$C,0),MATCH(I$4,input_data!$1:$1,0)),"")</f>
        <v>0</v>
      </c>
      <c r="J241" s="39">
        <f>_xlfn.IFNA(INDEX(input_data!$1:$1048576,MATCH($A241,input_data!$C:$C,0),MATCH(J$4,input_data!$1:$1,0)),"")</f>
        <v>4.3220414900000002</v>
      </c>
      <c r="K241" s="39">
        <f>_xlfn.IFNA(INDEX(input_data!$1:$1048576,MATCH($A241,input_data!$C:$C,0),MATCH(K$4,input_data!$1:$1,0)),"")</f>
        <v>0.10374256</v>
      </c>
      <c r="L241" s="39">
        <f>_xlfn.IFNA(INDEX(input_data!$1:$1048576,MATCH($A241,input_data!$C:$C,0),MATCH(L$4,input_data!$1:$1,0)),"")</f>
        <v>0</v>
      </c>
      <c r="M241" s="39">
        <f>_xlfn.IFNA(INDEX(input_data!$1:$1048576,MATCH($A241,input_data!$C:$C,0),MATCH(M$4,input_data!$1:$1,0)),"")</f>
        <v>0</v>
      </c>
      <c r="N241" s="39">
        <f>_xlfn.IFNA(INDEX(input_data!$1:$1048576,MATCH($A241,input_data!$C:$C,0),MATCH(N$4,input_data!$1:$1,0)),"")</f>
        <v>0.10029001</v>
      </c>
      <c r="O241" s="36">
        <f>_xlfn.IFNA(INDEX(input_data!$1:$1048576,MATCH($A241,input_data!$C:$C,0),MATCH(O$4,input_data!$1:$1,0)),"")</f>
        <v>9.8108723599999994</v>
      </c>
      <c r="P241" s="37">
        <f>_xlfn.IFNA(INDEX(input_data!$1:$1048576,MATCH($A241,input_data!$C:$C,0),MATCH(P$4,input_data!$1:$1,0)),"")</f>
        <v>64904.355000000003</v>
      </c>
      <c r="Q241" s="199">
        <f>_xlfn.IFNA(INDEX(input_data!$1:$1048576,MATCH($A241,input_data!$C:$C,0),MATCH(Q$4,input_data!$1:$1,0)),"")</f>
        <v>151.15892241</v>
      </c>
      <c r="R241" s="43"/>
    </row>
    <row r="242" spans="1:18" x14ac:dyDescent="0.25">
      <c r="A242" s="42" t="s">
        <v>599</v>
      </c>
      <c r="B242" s="6" t="s">
        <v>1129</v>
      </c>
      <c r="C242" s="35"/>
      <c r="D242" s="42" t="s">
        <v>600</v>
      </c>
      <c r="E242" s="6" t="s">
        <v>892</v>
      </c>
      <c r="F242" s="6" t="s">
        <v>893</v>
      </c>
      <c r="G242" s="39">
        <f>_xlfn.IFNA(INDEX(input_data!$1:$1048576,MATCH($A242,input_data!$C:$C,0),MATCH(G$4,input_data!$1:$1,0)),"")</f>
        <v>29.58347186</v>
      </c>
      <c r="H242" s="39">
        <f>_xlfn.IFNA(INDEX(input_data!$1:$1048576,MATCH($A242,input_data!$C:$C,0),MATCH(H$4,input_data!$1:$1,0)),"")</f>
        <v>17.74992125</v>
      </c>
      <c r="I242" s="39">
        <f>_xlfn.IFNA(INDEX(input_data!$1:$1048576,MATCH($A242,input_data!$C:$C,0),MATCH(I$4,input_data!$1:$1,0)),"")</f>
        <v>0.77643079000000004</v>
      </c>
      <c r="J242" s="39">
        <f>_xlfn.IFNA(INDEX(input_data!$1:$1048576,MATCH($A242,input_data!$C:$C,0),MATCH(J$4,input_data!$1:$1,0)),"")</f>
        <v>160.72736764000001</v>
      </c>
      <c r="K242" s="39">
        <f>_xlfn.IFNA(INDEX(input_data!$1:$1048576,MATCH($A242,input_data!$C:$C,0),MATCH(K$4,input_data!$1:$1,0)),"")</f>
        <v>1.7023262800000001</v>
      </c>
      <c r="L242" s="39">
        <f>_xlfn.IFNA(INDEX(input_data!$1:$1048576,MATCH($A242,input_data!$C:$C,0),MATCH(L$4,input_data!$1:$1,0)),"")</f>
        <v>0.57126600000000005</v>
      </c>
      <c r="M242" s="39">
        <f>_xlfn.IFNA(INDEX(input_data!$1:$1048576,MATCH($A242,input_data!$C:$C,0),MATCH(M$4,input_data!$1:$1,0)),"")</f>
        <v>0</v>
      </c>
      <c r="N242" s="39">
        <f>_xlfn.IFNA(INDEX(input_data!$1:$1048576,MATCH($A242,input_data!$C:$C,0),MATCH(N$4,input_data!$1:$1,0)),"")</f>
        <v>1.72243838</v>
      </c>
      <c r="O242" s="36">
        <f>_xlfn.IFNA(INDEX(input_data!$1:$1048576,MATCH($A242,input_data!$C:$C,0),MATCH(O$4,input_data!$1:$1,0)),"")</f>
        <v>212.83322218999999</v>
      </c>
      <c r="P242" s="37">
        <f>_xlfn.IFNA(INDEX(input_data!$1:$1048576,MATCH($A242,input_data!$C:$C,0),MATCH(P$4,input_data!$1:$1,0)),"")</f>
        <v>198205.65599999999</v>
      </c>
      <c r="Q242" s="199">
        <f>_xlfn.IFNA(INDEX(input_data!$1:$1048576,MATCH($A242,input_data!$C:$C,0),MATCH(Q$4,input_data!$1:$1,0)),"")</f>
        <v>1073.7999434000001</v>
      </c>
      <c r="R242" s="43"/>
    </row>
    <row r="243" spans="1:18" x14ac:dyDescent="0.25">
      <c r="A243" s="42" t="s">
        <v>601</v>
      </c>
      <c r="B243" s="6" t="s">
        <v>1130</v>
      </c>
      <c r="C243" s="35"/>
      <c r="D243" s="42" t="s">
        <v>602</v>
      </c>
      <c r="E243" s="6" t="s">
        <v>911</v>
      </c>
      <c r="F243" s="6" t="s">
        <v>897</v>
      </c>
      <c r="G243" s="39">
        <f>_xlfn.IFNA(INDEX(input_data!$1:$1048576,MATCH($A243,input_data!$C:$C,0),MATCH(G$4,input_data!$1:$1,0)),"")</f>
        <v>98.913115910000002</v>
      </c>
      <c r="H243" s="39">
        <f>_xlfn.IFNA(INDEX(input_data!$1:$1048576,MATCH($A243,input_data!$C:$C,0),MATCH(H$4,input_data!$1:$1,0)),"")</f>
        <v>55.019535300000001</v>
      </c>
      <c r="I243" s="39">
        <f>_xlfn.IFNA(INDEX(input_data!$1:$1048576,MATCH($A243,input_data!$C:$C,0),MATCH(I$4,input_data!$1:$1,0)),"")</f>
        <v>12.277979999999999</v>
      </c>
      <c r="J243" s="39">
        <f>_xlfn.IFNA(INDEX(input_data!$1:$1048576,MATCH($A243,input_data!$C:$C,0),MATCH(J$4,input_data!$1:$1,0)),"")</f>
        <v>114.717915</v>
      </c>
      <c r="K243" s="39">
        <f>_xlfn.IFNA(INDEX(input_data!$1:$1048576,MATCH($A243,input_data!$C:$C,0),MATCH(K$4,input_data!$1:$1,0)),"")</f>
        <v>1.41151453</v>
      </c>
      <c r="L243" s="39">
        <f>_xlfn.IFNA(INDEX(input_data!$1:$1048576,MATCH($A243,input_data!$C:$C,0),MATCH(L$4,input_data!$1:$1,0)),"")</f>
        <v>1.69618377</v>
      </c>
      <c r="M243" s="39">
        <f>_xlfn.IFNA(INDEX(input_data!$1:$1048576,MATCH($A243,input_data!$C:$C,0),MATCH(M$4,input_data!$1:$1,0)),"")</f>
        <v>0</v>
      </c>
      <c r="N243" s="39">
        <f>_xlfn.IFNA(INDEX(input_data!$1:$1048576,MATCH($A243,input_data!$C:$C,0),MATCH(N$4,input_data!$1:$1,0)),"")</f>
        <v>1.61221013</v>
      </c>
      <c r="O243" s="36">
        <f>_xlfn.IFNA(INDEX(input_data!$1:$1048576,MATCH($A243,input_data!$C:$C,0),MATCH(O$4,input_data!$1:$1,0)),"")</f>
        <v>285.64845464000001</v>
      </c>
      <c r="P243" s="37">
        <f>_xlfn.IFNA(INDEX(input_data!$1:$1048576,MATCH($A243,input_data!$C:$C,0),MATCH(P$4,input_data!$1:$1,0)),"")</f>
        <v>231348.639</v>
      </c>
      <c r="Q243" s="199">
        <f>_xlfn.IFNA(INDEX(input_data!$1:$1048576,MATCH($A243,input_data!$C:$C,0),MATCH(Q$4,input_data!$1:$1,0)),"")</f>
        <v>1234.7098987700001</v>
      </c>
      <c r="R243" s="43"/>
    </row>
    <row r="244" spans="1:18" x14ac:dyDescent="0.25">
      <c r="A244" s="42" t="s">
        <v>603</v>
      </c>
      <c r="B244" s="6" t="s">
        <v>1131</v>
      </c>
      <c r="C244" s="35"/>
      <c r="D244" s="42" t="s">
        <v>604</v>
      </c>
      <c r="E244" s="6" t="s">
        <v>889</v>
      </c>
      <c r="F244" s="6" t="s">
        <v>877</v>
      </c>
      <c r="G244" s="39">
        <f>_xlfn.IFNA(INDEX(input_data!$1:$1048576,MATCH($A244,input_data!$C:$C,0),MATCH(G$4,input_data!$1:$1,0)),"")</f>
        <v>4.1444980899999999</v>
      </c>
      <c r="H244" s="39">
        <f>_xlfn.IFNA(INDEX(input_data!$1:$1048576,MATCH($A244,input_data!$C:$C,0),MATCH(H$4,input_data!$1:$1,0)),"")</f>
        <v>1.2425556</v>
      </c>
      <c r="I244" s="39">
        <f>_xlfn.IFNA(INDEX(input_data!$1:$1048576,MATCH($A244,input_data!$C:$C,0),MATCH(I$4,input_data!$1:$1,0)),"")</f>
        <v>0</v>
      </c>
      <c r="J244" s="39">
        <f>_xlfn.IFNA(INDEX(input_data!$1:$1048576,MATCH($A244,input_data!$C:$C,0),MATCH(J$4,input_data!$1:$1,0)),"")</f>
        <v>8.5825999999999993</v>
      </c>
      <c r="K244" s="39">
        <f>_xlfn.IFNA(INDEX(input_data!$1:$1048576,MATCH($A244,input_data!$C:$C,0),MATCH(K$4,input_data!$1:$1,0)),"")</f>
        <v>0.22646199</v>
      </c>
      <c r="L244" s="39">
        <f>_xlfn.IFNA(INDEX(input_data!$1:$1048576,MATCH($A244,input_data!$C:$C,0),MATCH(L$4,input_data!$1:$1,0)),"")</f>
        <v>0</v>
      </c>
      <c r="M244" s="39">
        <f>_xlfn.IFNA(INDEX(input_data!$1:$1048576,MATCH($A244,input_data!$C:$C,0),MATCH(M$4,input_data!$1:$1,0)),"")</f>
        <v>0</v>
      </c>
      <c r="N244" s="39">
        <f>_xlfn.IFNA(INDEX(input_data!$1:$1048576,MATCH($A244,input_data!$C:$C,0),MATCH(N$4,input_data!$1:$1,0)),"")</f>
        <v>0.22686658000000001</v>
      </c>
      <c r="O244" s="36">
        <f>_xlfn.IFNA(INDEX(input_data!$1:$1048576,MATCH($A244,input_data!$C:$C,0),MATCH(O$4,input_data!$1:$1,0)),"")</f>
        <v>14.42298225</v>
      </c>
      <c r="P244" s="37">
        <f>_xlfn.IFNA(INDEX(input_data!$1:$1048576,MATCH($A244,input_data!$C:$C,0),MATCH(P$4,input_data!$1:$1,0)),"")</f>
        <v>88409.13</v>
      </c>
      <c r="Q244" s="199">
        <f>_xlfn.IFNA(INDEX(input_data!$1:$1048576,MATCH($A244,input_data!$C:$C,0),MATCH(Q$4,input_data!$1:$1,0)),"")</f>
        <v>163.13905875</v>
      </c>
      <c r="R244" s="43"/>
    </row>
    <row r="245" spans="1:18" x14ac:dyDescent="0.25">
      <c r="A245" s="42" t="s">
        <v>605</v>
      </c>
      <c r="B245" s="6" t="s">
        <v>1132</v>
      </c>
      <c r="C245" s="35"/>
      <c r="D245" s="42" t="s">
        <v>606</v>
      </c>
      <c r="E245" s="6" t="s">
        <v>911</v>
      </c>
      <c r="F245" s="6" t="s">
        <v>877</v>
      </c>
      <c r="G245" s="39">
        <f>_xlfn.IFNA(INDEX(input_data!$1:$1048576,MATCH($A245,input_data!$C:$C,0),MATCH(G$4,input_data!$1:$1,0)),"")</f>
        <v>3.80503437</v>
      </c>
      <c r="H245" s="39">
        <f>_xlfn.IFNA(INDEX(input_data!$1:$1048576,MATCH($A245,input_data!$C:$C,0),MATCH(H$4,input_data!$1:$1,0)),"")</f>
        <v>0.64820533999999996</v>
      </c>
      <c r="I245" s="39">
        <f>_xlfn.IFNA(INDEX(input_data!$1:$1048576,MATCH($A245,input_data!$C:$C,0),MATCH(I$4,input_data!$1:$1,0)),"")</f>
        <v>0</v>
      </c>
      <c r="J245" s="39">
        <f>_xlfn.IFNA(INDEX(input_data!$1:$1048576,MATCH($A245,input_data!$C:$C,0),MATCH(J$4,input_data!$1:$1,0)),"")</f>
        <v>6.4436200399999999</v>
      </c>
      <c r="K245" s="39">
        <f>_xlfn.IFNA(INDEX(input_data!$1:$1048576,MATCH($A245,input_data!$C:$C,0),MATCH(K$4,input_data!$1:$1,0)),"")</f>
        <v>0.28961184000000001</v>
      </c>
      <c r="L245" s="39">
        <f>_xlfn.IFNA(INDEX(input_data!$1:$1048576,MATCH($A245,input_data!$C:$C,0),MATCH(L$4,input_data!$1:$1,0)),"")</f>
        <v>0</v>
      </c>
      <c r="M245" s="39">
        <f>_xlfn.IFNA(INDEX(input_data!$1:$1048576,MATCH($A245,input_data!$C:$C,0),MATCH(M$4,input_data!$1:$1,0)),"")</f>
        <v>0</v>
      </c>
      <c r="N245" s="39">
        <f>_xlfn.IFNA(INDEX(input_data!$1:$1048576,MATCH($A245,input_data!$C:$C,0),MATCH(N$4,input_data!$1:$1,0)),"")</f>
        <v>0.14090559999999999</v>
      </c>
      <c r="O245" s="36">
        <f>_xlfn.IFNA(INDEX(input_data!$1:$1048576,MATCH($A245,input_data!$C:$C,0),MATCH(O$4,input_data!$1:$1,0)),"")</f>
        <v>11.32737719</v>
      </c>
      <c r="P245" s="37">
        <f>_xlfn.IFNA(INDEX(input_data!$1:$1048576,MATCH($A245,input_data!$C:$C,0),MATCH(P$4,input_data!$1:$1,0)),"")</f>
        <v>71673.081999999995</v>
      </c>
      <c r="Q245" s="199">
        <f>_xlfn.IFNA(INDEX(input_data!$1:$1048576,MATCH($A245,input_data!$C:$C,0),MATCH(Q$4,input_data!$1:$1,0)),"")</f>
        <v>158.04227850999999</v>
      </c>
      <c r="R245" s="43"/>
    </row>
    <row r="246" spans="1:18" x14ac:dyDescent="0.25">
      <c r="A246" s="42" t="s">
        <v>607</v>
      </c>
      <c r="B246" s="6" t="s">
        <v>1133</v>
      </c>
      <c r="C246" s="35"/>
      <c r="D246" s="42" t="s">
        <v>608</v>
      </c>
      <c r="E246" s="6" t="s">
        <v>876</v>
      </c>
      <c r="F246" s="6" t="s">
        <v>877</v>
      </c>
      <c r="G246" s="39">
        <f>_xlfn.IFNA(INDEX(input_data!$1:$1048576,MATCH($A246,input_data!$C:$C,0),MATCH(G$4,input_data!$1:$1,0)),"")</f>
        <v>5.2440067099999998</v>
      </c>
      <c r="H246" s="39">
        <f>_xlfn.IFNA(INDEX(input_data!$1:$1048576,MATCH($A246,input_data!$C:$C,0),MATCH(H$4,input_data!$1:$1,0)),"")</f>
        <v>1.32649606</v>
      </c>
      <c r="I246" s="39">
        <f>_xlfn.IFNA(INDEX(input_data!$1:$1048576,MATCH($A246,input_data!$C:$C,0),MATCH(I$4,input_data!$1:$1,0)),"")</f>
        <v>0</v>
      </c>
      <c r="J246" s="39">
        <f>_xlfn.IFNA(INDEX(input_data!$1:$1048576,MATCH($A246,input_data!$C:$C,0),MATCH(J$4,input_data!$1:$1,0)),"")</f>
        <v>8.8041504800000006</v>
      </c>
      <c r="K246" s="39">
        <f>_xlfn.IFNA(INDEX(input_data!$1:$1048576,MATCH($A246,input_data!$C:$C,0),MATCH(K$4,input_data!$1:$1,0)),"")</f>
        <v>0.38117048999999997</v>
      </c>
      <c r="L246" s="39">
        <f>_xlfn.IFNA(INDEX(input_data!$1:$1048576,MATCH($A246,input_data!$C:$C,0),MATCH(L$4,input_data!$1:$1,0)),"")</f>
        <v>0</v>
      </c>
      <c r="M246" s="39">
        <f>_xlfn.IFNA(INDEX(input_data!$1:$1048576,MATCH($A246,input_data!$C:$C,0),MATCH(M$4,input_data!$1:$1,0)),"")</f>
        <v>0</v>
      </c>
      <c r="N246" s="39">
        <f>_xlfn.IFNA(INDEX(input_data!$1:$1048576,MATCH($A246,input_data!$C:$C,0),MATCH(N$4,input_data!$1:$1,0)),"")</f>
        <v>0.38930931000000002</v>
      </c>
      <c r="O246" s="36">
        <f>_xlfn.IFNA(INDEX(input_data!$1:$1048576,MATCH($A246,input_data!$C:$C,0),MATCH(O$4,input_data!$1:$1,0)),"")</f>
        <v>16.145133049999998</v>
      </c>
      <c r="P246" s="37">
        <f>_xlfn.IFNA(INDEX(input_data!$1:$1048576,MATCH($A246,input_data!$C:$C,0),MATCH(P$4,input_data!$1:$1,0)),"")</f>
        <v>95755.76</v>
      </c>
      <c r="Q246" s="199">
        <f>_xlfn.IFNA(INDEX(input_data!$1:$1048576,MATCH($A246,input_data!$C:$C,0),MATCH(Q$4,input_data!$1:$1,0)),"")</f>
        <v>168.6074347</v>
      </c>
      <c r="R246" s="43"/>
    </row>
    <row r="247" spans="1:18" x14ac:dyDescent="0.25">
      <c r="A247" s="42" t="s">
        <v>609</v>
      </c>
      <c r="B247" s="6" t="s">
        <v>1134</v>
      </c>
      <c r="C247" s="35"/>
      <c r="D247" s="42" t="s">
        <v>610</v>
      </c>
      <c r="E247" s="6" t="s">
        <v>896</v>
      </c>
      <c r="F247" s="6" t="s">
        <v>897</v>
      </c>
      <c r="G247" s="39">
        <f>_xlfn.IFNA(INDEX(input_data!$1:$1048576,MATCH($A247,input_data!$C:$C,0),MATCH(G$4,input_data!$1:$1,0)),"")</f>
        <v>90.4082334</v>
      </c>
      <c r="H247" s="39">
        <f>_xlfn.IFNA(INDEX(input_data!$1:$1048576,MATCH($A247,input_data!$C:$C,0),MATCH(H$4,input_data!$1:$1,0)),"")</f>
        <v>61.28268001</v>
      </c>
      <c r="I247" s="39">
        <f>_xlfn.IFNA(INDEX(input_data!$1:$1048576,MATCH($A247,input_data!$C:$C,0),MATCH(I$4,input_data!$1:$1,0)),"")</f>
        <v>14.480543450000001</v>
      </c>
      <c r="J247" s="39">
        <f>_xlfn.IFNA(INDEX(input_data!$1:$1048576,MATCH($A247,input_data!$C:$C,0),MATCH(J$4,input_data!$1:$1,0)),"")</f>
        <v>132.34375858000001</v>
      </c>
      <c r="K247" s="39">
        <f>_xlfn.IFNA(INDEX(input_data!$1:$1048576,MATCH($A247,input_data!$C:$C,0),MATCH(K$4,input_data!$1:$1,0)),"")</f>
        <v>1.4137471500000001</v>
      </c>
      <c r="L247" s="39">
        <f>_xlfn.IFNA(INDEX(input_data!$1:$1048576,MATCH($A247,input_data!$C:$C,0),MATCH(L$4,input_data!$1:$1,0)),"")</f>
        <v>1.6910000000000001</v>
      </c>
      <c r="M247" s="39">
        <f>_xlfn.IFNA(INDEX(input_data!$1:$1048576,MATCH($A247,input_data!$C:$C,0),MATCH(M$4,input_data!$1:$1,0)),"")</f>
        <v>0</v>
      </c>
      <c r="N247" s="39">
        <f>_xlfn.IFNA(INDEX(input_data!$1:$1048576,MATCH($A247,input_data!$C:$C,0),MATCH(N$4,input_data!$1:$1,0)),"")</f>
        <v>1.5000155100000001</v>
      </c>
      <c r="O247" s="36">
        <f>_xlfn.IFNA(INDEX(input_data!$1:$1048576,MATCH($A247,input_data!$C:$C,0),MATCH(O$4,input_data!$1:$1,0)),"")</f>
        <v>303.11997808000001</v>
      </c>
      <c r="P247" s="37">
        <f>_xlfn.IFNA(INDEX(input_data!$1:$1048576,MATCH($A247,input_data!$C:$C,0),MATCH(P$4,input_data!$1:$1,0)),"")</f>
        <v>270578.57500000001</v>
      </c>
      <c r="Q247" s="199">
        <f>_xlfn.IFNA(INDEX(input_data!$1:$1048576,MATCH($A247,input_data!$C:$C,0),MATCH(Q$4,input_data!$1:$1,0)),"")</f>
        <v>1120.2660006799999</v>
      </c>
      <c r="R247" s="43"/>
    </row>
    <row r="248" spans="1:18" x14ac:dyDescent="0.25">
      <c r="A248" s="42" t="s">
        <v>611</v>
      </c>
      <c r="B248" s="6" t="s">
        <v>1135</v>
      </c>
      <c r="C248" s="35"/>
      <c r="D248" s="42" t="s">
        <v>612</v>
      </c>
      <c r="E248" s="6" t="s">
        <v>908</v>
      </c>
      <c r="F248" s="6" t="s">
        <v>877</v>
      </c>
      <c r="G248" s="39">
        <f>_xlfn.IFNA(INDEX(input_data!$1:$1048576,MATCH($A248,input_data!$C:$C,0),MATCH(G$4,input_data!$1:$1,0)),"")</f>
        <v>10.717016340000001</v>
      </c>
      <c r="H248" s="39">
        <f>_xlfn.IFNA(INDEX(input_data!$1:$1048576,MATCH($A248,input_data!$C:$C,0),MATCH(H$4,input_data!$1:$1,0)),"")</f>
        <v>2.4994324899999998</v>
      </c>
      <c r="I248" s="39">
        <f>_xlfn.IFNA(INDEX(input_data!$1:$1048576,MATCH($A248,input_data!$C:$C,0),MATCH(I$4,input_data!$1:$1,0)),"")</f>
        <v>0</v>
      </c>
      <c r="J248" s="39">
        <f>_xlfn.IFNA(INDEX(input_data!$1:$1048576,MATCH($A248,input_data!$C:$C,0),MATCH(J$4,input_data!$1:$1,0)),"")</f>
        <v>8.8975069300000005</v>
      </c>
      <c r="K248" s="39">
        <f>_xlfn.IFNA(INDEX(input_data!$1:$1048576,MATCH($A248,input_data!$C:$C,0),MATCH(K$4,input_data!$1:$1,0)),"")</f>
        <v>0.47450841999999999</v>
      </c>
      <c r="L248" s="39">
        <f>_xlfn.IFNA(INDEX(input_data!$1:$1048576,MATCH($A248,input_data!$C:$C,0),MATCH(L$4,input_data!$1:$1,0)),"")</f>
        <v>0</v>
      </c>
      <c r="M248" s="39">
        <f>_xlfn.IFNA(INDEX(input_data!$1:$1048576,MATCH($A248,input_data!$C:$C,0),MATCH(M$4,input_data!$1:$1,0)),"")</f>
        <v>0</v>
      </c>
      <c r="N248" s="39">
        <f>_xlfn.IFNA(INDEX(input_data!$1:$1048576,MATCH($A248,input_data!$C:$C,0),MATCH(N$4,input_data!$1:$1,0)),"")</f>
        <v>0.28387101999999997</v>
      </c>
      <c r="O248" s="36">
        <f>_xlfn.IFNA(INDEX(input_data!$1:$1048576,MATCH($A248,input_data!$C:$C,0),MATCH(O$4,input_data!$1:$1,0)),"")</f>
        <v>22.872335199999998</v>
      </c>
      <c r="P248" s="37">
        <f>_xlfn.IFNA(INDEX(input_data!$1:$1048576,MATCH($A248,input_data!$C:$C,0),MATCH(P$4,input_data!$1:$1,0)),"")</f>
        <v>120301.086</v>
      </c>
      <c r="Q248" s="199">
        <f>_xlfn.IFNA(INDEX(input_data!$1:$1048576,MATCH($A248,input_data!$C:$C,0),MATCH(Q$4,input_data!$1:$1,0)),"")</f>
        <v>190.12575834</v>
      </c>
      <c r="R248" s="43"/>
    </row>
    <row r="249" spans="1:18" x14ac:dyDescent="0.25">
      <c r="A249" s="42" t="s">
        <v>613</v>
      </c>
      <c r="B249" s="6" t="s">
        <v>1136</v>
      </c>
      <c r="C249" s="35"/>
      <c r="D249" s="42" t="s">
        <v>614</v>
      </c>
      <c r="E249" s="6" t="s">
        <v>876</v>
      </c>
      <c r="F249" s="6" t="s">
        <v>877</v>
      </c>
      <c r="G249" s="39">
        <f>_xlfn.IFNA(INDEX(input_data!$1:$1048576,MATCH($A249,input_data!$C:$C,0),MATCH(G$4,input_data!$1:$1,0)),"")</f>
        <v>6.1194459600000002</v>
      </c>
      <c r="H249" s="39">
        <f>_xlfn.IFNA(INDEX(input_data!$1:$1048576,MATCH($A249,input_data!$C:$C,0),MATCH(H$4,input_data!$1:$1,0)),"")</f>
        <v>1.4911230099999999</v>
      </c>
      <c r="I249" s="39">
        <f>_xlfn.IFNA(INDEX(input_data!$1:$1048576,MATCH($A249,input_data!$C:$C,0),MATCH(I$4,input_data!$1:$1,0)),"")</f>
        <v>0</v>
      </c>
      <c r="J249" s="39">
        <f>_xlfn.IFNA(INDEX(input_data!$1:$1048576,MATCH($A249,input_data!$C:$C,0),MATCH(J$4,input_data!$1:$1,0)),"")</f>
        <v>6.7601751099999996</v>
      </c>
      <c r="K249" s="39">
        <f>_xlfn.IFNA(INDEX(input_data!$1:$1048576,MATCH($A249,input_data!$C:$C,0),MATCH(K$4,input_data!$1:$1,0)),"")</f>
        <v>0.41091316</v>
      </c>
      <c r="L249" s="39">
        <f>_xlfn.IFNA(INDEX(input_data!$1:$1048576,MATCH($A249,input_data!$C:$C,0),MATCH(L$4,input_data!$1:$1,0)),"")</f>
        <v>0</v>
      </c>
      <c r="M249" s="39">
        <f>_xlfn.IFNA(INDEX(input_data!$1:$1048576,MATCH($A249,input_data!$C:$C,0),MATCH(M$4,input_data!$1:$1,0)),"")</f>
        <v>0</v>
      </c>
      <c r="N249" s="39">
        <f>_xlfn.IFNA(INDEX(input_data!$1:$1048576,MATCH($A249,input_data!$C:$C,0),MATCH(N$4,input_data!$1:$1,0)),"")</f>
        <v>0.29362527999999999</v>
      </c>
      <c r="O249" s="36">
        <f>_xlfn.IFNA(INDEX(input_data!$1:$1048576,MATCH($A249,input_data!$C:$C,0),MATCH(O$4,input_data!$1:$1,0)),"")</f>
        <v>15.07528252</v>
      </c>
      <c r="P249" s="37">
        <f>_xlfn.IFNA(INDEX(input_data!$1:$1048576,MATCH($A249,input_data!$C:$C,0),MATCH(P$4,input_data!$1:$1,0)),"")</f>
        <v>92220.55</v>
      </c>
      <c r="Q249" s="199">
        <f>_xlfn.IFNA(INDEX(input_data!$1:$1048576,MATCH($A249,input_data!$C:$C,0),MATCH(Q$4,input_data!$1:$1,0)),"")</f>
        <v>163.46988302</v>
      </c>
      <c r="R249" s="43"/>
    </row>
    <row r="250" spans="1:18" x14ac:dyDescent="0.25">
      <c r="A250" s="42" t="s">
        <v>615</v>
      </c>
      <c r="B250" s="6" t="s">
        <v>1137</v>
      </c>
      <c r="C250" s="35"/>
      <c r="D250" s="42" t="s">
        <v>616</v>
      </c>
      <c r="E250" s="6" t="s">
        <v>880</v>
      </c>
      <c r="F250" s="6" t="s">
        <v>877</v>
      </c>
      <c r="G250" s="39">
        <f>_xlfn.IFNA(INDEX(input_data!$1:$1048576,MATCH($A250,input_data!$C:$C,0),MATCH(G$4,input_data!$1:$1,0)),"")</f>
        <v>4.9302724400000004</v>
      </c>
      <c r="H250" s="39">
        <f>_xlfn.IFNA(INDEX(input_data!$1:$1048576,MATCH($A250,input_data!$C:$C,0),MATCH(H$4,input_data!$1:$1,0)),"")</f>
        <v>2.1463760399999998</v>
      </c>
      <c r="I250" s="39">
        <f>_xlfn.IFNA(INDEX(input_data!$1:$1048576,MATCH($A250,input_data!$C:$C,0),MATCH(I$4,input_data!$1:$1,0)),"")</f>
        <v>0</v>
      </c>
      <c r="J250" s="39">
        <f>_xlfn.IFNA(INDEX(input_data!$1:$1048576,MATCH($A250,input_data!$C:$C,0),MATCH(J$4,input_data!$1:$1,0)),"")</f>
        <v>8.3467981699999996</v>
      </c>
      <c r="K250" s="39">
        <f>_xlfn.IFNA(INDEX(input_data!$1:$1048576,MATCH($A250,input_data!$C:$C,0),MATCH(K$4,input_data!$1:$1,0)),"")</f>
        <v>0.19460166000000001</v>
      </c>
      <c r="L250" s="39">
        <f>_xlfn.IFNA(INDEX(input_data!$1:$1048576,MATCH($A250,input_data!$C:$C,0),MATCH(L$4,input_data!$1:$1,0)),"")</f>
        <v>0</v>
      </c>
      <c r="M250" s="39">
        <f>_xlfn.IFNA(INDEX(input_data!$1:$1048576,MATCH($A250,input_data!$C:$C,0),MATCH(M$4,input_data!$1:$1,0)),"")</f>
        <v>0</v>
      </c>
      <c r="N250" s="39">
        <f>_xlfn.IFNA(INDEX(input_data!$1:$1048576,MATCH($A250,input_data!$C:$C,0),MATCH(N$4,input_data!$1:$1,0)),"")</f>
        <v>0.19416691</v>
      </c>
      <c r="O250" s="36">
        <f>_xlfn.IFNA(INDEX(input_data!$1:$1048576,MATCH($A250,input_data!$C:$C,0),MATCH(O$4,input_data!$1:$1,0)),"")</f>
        <v>15.812215220000001</v>
      </c>
      <c r="P250" s="37">
        <f>_xlfn.IFNA(INDEX(input_data!$1:$1048576,MATCH($A250,input_data!$C:$C,0),MATCH(P$4,input_data!$1:$1,0)),"")</f>
        <v>125728.758</v>
      </c>
      <c r="Q250" s="199">
        <f>_xlfn.IFNA(INDEX(input_data!$1:$1048576,MATCH($A250,input_data!$C:$C,0),MATCH(Q$4,input_data!$1:$1,0)),"")</f>
        <v>125.76450665</v>
      </c>
      <c r="R250" s="43"/>
    </row>
    <row r="251" spans="1:18" x14ac:dyDescent="0.25">
      <c r="A251" s="42" t="s">
        <v>617</v>
      </c>
      <c r="B251" s="6" t="s">
        <v>1138</v>
      </c>
      <c r="C251" s="35"/>
      <c r="D251" s="42" t="s">
        <v>618</v>
      </c>
      <c r="E251" s="6" t="s">
        <v>876</v>
      </c>
      <c r="F251" s="6" t="s">
        <v>877</v>
      </c>
      <c r="G251" s="39">
        <f>_xlfn.IFNA(INDEX(input_data!$1:$1048576,MATCH($A251,input_data!$C:$C,0),MATCH(G$4,input_data!$1:$1,0)),"")</f>
        <v>5.0524940300000001</v>
      </c>
      <c r="H251" s="39">
        <f>_xlfn.IFNA(INDEX(input_data!$1:$1048576,MATCH($A251,input_data!$C:$C,0),MATCH(H$4,input_data!$1:$1,0)),"")</f>
        <v>1.0461913700000001</v>
      </c>
      <c r="I251" s="39">
        <f>_xlfn.IFNA(INDEX(input_data!$1:$1048576,MATCH($A251,input_data!$C:$C,0),MATCH(I$4,input_data!$1:$1,0)),"")</f>
        <v>0</v>
      </c>
      <c r="J251" s="39">
        <f>_xlfn.IFNA(INDEX(input_data!$1:$1048576,MATCH($A251,input_data!$C:$C,0),MATCH(J$4,input_data!$1:$1,0)),"")</f>
        <v>7.6831430599999999</v>
      </c>
      <c r="K251" s="39">
        <f>_xlfn.IFNA(INDEX(input_data!$1:$1048576,MATCH($A251,input_data!$C:$C,0),MATCH(K$4,input_data!$1:$1,0)),"")</f>
        <v>0.44134824</v>
      </c>
      <c r="L251" s="39">
        <f>_xlfn.IFNA(INDEX(input_data!$1:$1048576,MATCH($A251,input_data!$C:$C,0),MATCH(L$4,input_data!$1:$1,0)),"")</f>
        <v>0</v>
      </c>
      <c r="M251" s="39">
        <f>_xlfn.IFNA(INDEX(input_data!$1:$1048576,MATCH($A251,input_data!$C:$C,0),MATCH(M$4,input_data!$1:$1,0)),"")</f>
        <v>0</v>
      </c>
      <c r="N251" s="39">
        <f>_xlfn.IFNA(INDEX(input_data!$1:$1048576,MATCH($A251,input_data!$C:$C,0),MATCH(N$4,input_data!$1:$1,0)),"")</f>
        <v>0.37777119999999997</v>
      </c>
      <c r="O251" s="36">
        <f>_xlfn.IFNA(INDEX(input_data!$1:$1048576,MATCH($A251,input_data!$C:$C,0),MATCH(O$4,input_data!$1:$1,0)),"")</f>
        <v>14.60094789</v>
      </c>
      <c r="P251" s="37">
        <f>_xlfn.IFNA(INDEX(input_data!$1:$1048576,MATCH($A251,input_data!$C:$C,0),MATCH(P$4,input_data!$1:$1,0)),"")</f>
        <v>102037.833</v>
      </c>
      <c r="Q251" s="199">
        <f>_xlfn.IFNA(INDEX(input_data!$1:$1048576,MATCH($A251,input_data!$C:$C,0),MATCH(Q$4,input_data!$1:$1,0)),"")</f>
        <v>143.09347292999999</v>
      </c>
      <c r="R251" s="43"/>
    </row>
    <row r="252" spans="1:18" x14ac:dyDescent="0.25">
      <c r="A252" s="42" t="s">
        <v>619</v>
      </c>
      <c r="B252" s="6" t="s">
        <v>1139</v>
      </c>
      <c r="C252" s="35"/>
      <c r="D252" s="42" t="s">
        <v>620</v>
      </c>
      <c r="E252" s="6" t="s">
        <v>880</v>
      </c>
      <c r="F252" s="6" t="s">
        <v>902</v>
      </c>
      <c r="G252" s="39">
        <f>_xlfn.IFNA(INDEX(input_data!$1:$1048576,MATCH($A252,input_data!$C:$C,0),MATCH(G$4,input_data!$1:$1,0)),"")</f>
        <v>6.8579489300000001</v>
      </c>
      <c r="H252" s="39">
        <f>_xlfn.IFNA(INDEX(input_data!$1:$1048576,MATCH($A252,input_data!$C:$C,0),MATCH(H$4,input_data!$1:$1,0)),"")</f>
        <v>4.6424869500000003</v>
      </c>
      <c r="I252" s="39">
        <f>_xlfn.IFNA(INDEX(input_data!$1:$1048576,MATCH($A252,input_data!$C:$C,0),MATCH(I$4,input_data!$1:$1,0)),"")</f>
        <v>0.21881839</v>
      </c>
      <c r="J252" s="39">
        <f>_xlfn.IFNA(INDEX(input_data!$1:$1048576,MATCH($A252,input_data!$C:$C,0),MATCH(J$4,input_data!$1:$1,0)),"")</f>
        <v>33.88135819</v>
      </c>
      <c r="K252" s="39">
        <f>_xlfn.IFNA(INDEX(input_data!$1:$1048576,MATCH($A252,input_data!$C:$C,0),MATCH(K$4,input_data!$1:$1,0)),"")</f>
        <v>0.13346934999999999</v>
      </c>
      <c r="L252" s="39">
        <f>_xlfn.IFNA(INDEX(input_data!$1:$1048576,MATCH($A252,input_data!$C:$C,0),MATCH(L$4,input_data!$1:$1,0)),"")</f>
        <v>0.17333299999999999</v>
      </c>
      <c r="M252" s="39">
        <f>_xlfn.IFNA(INDEX(input_data!$1:$1048576,MATCH($A252,input_data!$C:$C,0),MATCH(M$4,input_data!$1:$1,0)),"")</f>
        <v>0</v>
      </c>
      <c r="N252" s="39">
        <f>_xlfn.IFNA(INDEX(input_data!$1:$1048576,MATCH($A252,input_data!$C:$C,0),MATCH(N$4,input_data!$1:$1,0)),"")</f>
        <v>0.44838231000000001</v>
      </c>
      <c r="O252" s="36">
        <f>_xlfn.IFNA(INDEX(input_data!$1:$1048576,MATCH($A252,input_data!$C:$C,0),MATCH(O$4,input_data!$1:$1,0)),"")</f>
        <v>46.355797109999997</v>
      </c>
      <c r="P252" s="37">
        <f>_xlfn.IFNA(INDEX(input_data!$1:$1048576,MATCH($A252,input_data!$C:$C,0),MATCH(P$4,input_data!$1:$1,0)),"")</f>
        <v>41448.387999999999</v>
      </c>
      <c r="Q252" s="199">
        <f>_xlfn.IFNA(INDEX(input_data!$1:$1048576,MATCH($A252,input_data!$C:$C,0),MATCH(Q$4,input_data!$1:$1,0)),"")</f>
        <v>1118.3980692600001</v>
      </c>
      <c r="R252" s="43"/>
    </row>
    <row r="253" spans="1:18" x14ac:dyDescent="0.25">
      <c r="A253" s="42" t="s">
        <v>621</v>
      </c>
      <c r="B253" s="6" t="s">
        <v>1140</v>
      </c>
      <c r="C253" s="35"/>
      <c r="D253" s="42" t="s">
        <v>622</v>
      </c>
      <c r="E253" s="6" t="s">
        <v>911</v>
      </c>
      <c r="F253" s="6" t="s">
        <v>897</v>
      </c>
      <c r="G253" s="39">
        <f>_xlfn.IFNA(INDEX(input_data!$1:$1048576,MATCH($A253,input_data!$C:$C,0),MATCH(G$4,input_data!$1:$1,0)),"")</f>
        <v>123.28346567</v>
      </c>
      <c r="H253" s="39">
        <f>_xlfn.IFNA(INDEX(input_data!$1:$1048576,MATCH($A253,input_data!$C:$C,0),MATCH(H$4,input_data!$1:$1,0)),"")</f>
        <v>69.16338537</v>
      </c>
      <c r="I253" s="39">
        <f>_xlfn.IFNA(INDEX(input_data!$1:$1048576,MATCH($A253,input_data!$C:$C,0),MATCH(I$4,input_data!$1:$1,0)),"")</f>
        <v>14.08726618</v>
      </c>
      <c r="J253" s="39">
        <f>_xlfn.IFNA(INDEX(input_data!$1:$1048576,MATCH($A253,input_data!$C:$C,0),MATCH(J$4,input_data!$1:$1,0)),"")</f>
        <v>150.00762162000001</v>
      </c>
      <c r="K253" s="39">
        <f>_xlfn.IFNA(INDEX(input_data!$1:$1048576,MATCH($A253,input_data!$C:$C,0),MATCH(K$4,input_data!$1:$1,0)),"")</f>
        <v>4.0437957000000004</v>
      </c>
      <c r="L253" s="39">
        <f>_xlfn.IFNA(INDEX(input_data!$1:$1048576,MATCH($A253,input_data!$C:$C,0),MATCH(L$4,input_data!$1:$1,0)),"")</f>
        <v>1.6871615099999999</v>
      </c>
      <c r="M253" s="39">
        <f>_xlfn.IFNA(INDEX(input_data!$1:$1048576,MATCH($A253,input_data!$C:$C,0),MATCH(M$4,input_data!$1:$1,0)),"")</f>
        <v>0</v>
      </c>
      <c r="N253" s="39">
        <f>_xlfn.IFNA(INDEX(input_data!$1:$1048576,MATCH($A253,input_data!$C:$C,0),MATCH(N$4,input_data!$1:$1,0)),"")</f>
        <v>2.01806296</v>
      </c>
      <c r="O253" s="36">
        <f>_xlfn.IFNA(INDEX(input_data!$1:$1048576,MATCH($A253,input_data!$C:$C,0),MATCH(O$4,input_data!$1:$1,0)),"")</f>
        <v>364.29075900999999</v>
      </c>
      <c r="P253" s="37">
        <f>_xlfn.IFNA(INDEX(input_data!$1:$1048576,MATCH($A253,input_data!$C:$C,0),MATCH(P$4,input_data!$1:$1,0)),"")</f>
        <v>292957.65500000003</v>
      </c>
      <c r="Q253" s="199">
        <f>_xlfn.IFNA(INDEX(input_data!$1:$1048576,MATCH($A253,input_data!$C:$C,0),MATCH(Q$4,input_data!$1:$1,0)),"")</f>
        <v>1243.4928829999999</v>
      </c>
      <c r="R253" s="43"/>
    </row>
    <row r="254" spans="1:18" x14ac:dyDescent="0.25">
      <c r="A254" s="42" t="s">
        <v>623</v>
      </c>
      <c r="B254" s="6" t="s">
        <v>1141</v>
      </c>
      <c r="C254" s="35"/>
      <c r="D254" s="42" t="s">
        <v>624</v>
      </c>
      <c r="E254" s="6" t="s">
        <v>908</v>
      </c>
      <c r="F254" s="6" t="s">
        <v>897</v>
      </c>
      <c r="G254" s="39">
        <f>_xlfn.IFNA(INDEX(input_data!$1:$1048576,MATCH($A254,input_data!$C:$C,0),MATCH(G$4,input_data!$1:$1,0)),"")</f>
        <v>156.96815827</v>
      </c>
      <c r="H254" s="39">
        <f>_xlfn.IFNA(INDEX(input_data!$1:$1048576,MATCH($A254,input_data!$C:$C,0),MATCH(H$4,input_data!$1:$1,0)),"")</f>
        <v>103.92195175000001</v>
      </c>
      <c r="I254" s="39">
        <f>_xlfn.IFNA(INDEX(input_data!$1:$1048576,MATCH($A254,input_data!$C:$C,0),MATCH(I$4,input_data!$1:$1,0)),"")</f>
        <v>23.021428700000001</v>
      </c>
      <c r="J254" s="39">
        <f>_xlfn.IFNA(INDEX(input_data!$1:$1048576,MATCH($A254,input_data!$C:$C,0),MATCH(J$4,input_data!$1:$1,0)),"")</f>
        <v>135.86970747999999</v>
      </c>
      <c r="K254" s="39">
        <f>_xlfn.IFNA(INDEX(input_data!$1:$1048576,MATCH($A254,input_data!$C:$C,0),MATCH(K$4,input_data!$1:$1,0)),"")</f>
        <v>1.8605792299999999</v>
      </c>
      <c r="L254" s="39">
        <f>_xlfn.IFNA(INDEX(input_data!$1:$1048576,MATCH($A254,input_data!$C:$C,0),MATCH(L$4,input_data!$1:$1,0)),"")</f>
        <v>2.3704000000000001</v>
      </c>
      <c r="M254" s="39">
        <f>_xlfn.IFNA(INDEX(input_data!$1:$1048576,MATCH($A254,input_data!$C:$C,0),MATCH(M$4,input_data!$1:$1,0)),"")</f>
        <v>0</v>
      </c>
      <c r="N254" s="39">
        <f>_xlfn.IFNA(INDEX(input_data!$1:$1048576,MATCH($A254,input_data!$C:$C,0),MATCH(N$4,input_data!$1:$1,0)),"")</f>
        <v>2.0432464299999999</v>
      </c>
      <c r="O254" s="36">
        <f>_xlfn.IFNA(INDEX(input_data!$1:$1048576,MATCH($A254,input_data!$C:$C,0),MATCH(O$4,input_data!$1:$1,0)),"")</f>
        <v>426.05547186000001</v>
      </c>
      <c r="P254" s="37">
        <f>_xlfn.IFNA(INDEX(input_data!$1:$1048576,MATCH($A254,input_data!$C:$C,0),MATCH(P$4,input_data!$1:$1,0)),"")</f>
        <v>350310.54200000002</v>
      </c>
      <c r="Q254" s="199">
        <f>_xlfn.IFNA(INDEX(input_data!$1:$1048576,MATCH($A254,input_data!$C:$C,0),MATCH(Q$4,input_data!$1:$1,0)),"")</f>
        <v>1216.2222393500001</v>
      </c>
      <c r="R254" s="43"/>
    </row>
    <row r="255" spans="1:18" x14ac:dyDescent="0.25">
      <c r="A255" s="42" t="s">
        <v>625</v>
      </c>
      <c r="B255" s="6" t="s">
        <v>1142</v>
      </c>
      <c r="C255" s="35"/>
      <c r="D255" s="42" t="s">
        <v>626</v>
      </c>
      <c r="E255" s="6" t="s">
        <v>911</v>
      </c>
      <c r="F255" s="6" t="s">
        <v>897</v>
      </c>
      <c r="G255" s="39">
        <f>_xlfn.IFNA(INDEX(input_data!$1:$1048576,MATCH($A255,input_data!$C:$C,0),MATCH(G$4,input_data!$1:$1,0)),"")</f>
        <v>90.122466810000006</v>
      </c>
      <c r="H255" s="39">
        <f>_xlfn.IFNA(INDEX(input_data!$1:$1048576,MATCH($A255,input_data!$C:$C,0),MATCH(H$4,input_data!$1:$1,0)),"")</f>
        <v>61.34785806</v>
      </c>
      <c r="I255" s="39">
        <f>_xlfn.IFNA(INDEX(input_data!$1:$1048576,MATCH($A255,input_data!$C:$C,0),MATCH(I$4,input_data!$1:$1,0)),"")</f>
        <v>15.725903300000001</v>
      </c>
      <c r="J255" s="39">
        <f>_xlfn.IFNA(INDEX(input_data!$1:$1048576,MATCH($A255,input_data!$C:$C,0),MATCH(J$4,input_data!$1:$1,0)),"")</f>
        <v>168.28446754999999</v>
      </c>
      <c r="K255" s="39">
        <f>_xlfn.IFNA(INDEX(input_data!$1:$1048576,MATCH($A255,input_data!$C:$C,0),MATCH(K$4,input_data!$1:$1,0)),"")</f>
        <v>1.4210345099999999</v>
      </c>
      <c r="L255" s="39">
        <f>_xlfn.IFNA(INDEX(input_data!$1:$1048576,MATCH($A255,input_data!$C:$C,0),MATCH(L$4,input_data!$1:$1,0)),"")</f>
        <v>1.3028999999999999</v>
      </c>
      <c r="M255" s="39">
        <f>_xlfn.IFNA(INDEX(input_data!$1:$1048576,MATCH($A255,input_data!$C:$C,0),MATCH(M$4,input_data!$1:$1,0)),"")</f>
        <v>0</v>
      </c>
      <c r="N255" s="39">
        <f>_xlfn.IFNA(INDEX(input_data!$1:$1048576,MATCH($A255,input_data!$C:$C,0),MATCH(N$4,input_data!$1:$1,0)),"")</f>
        <v>1.4959362700000001</v>
      </c>
      <c r="O255" s="36">
        <f>_xlfn.IFNA(INDEX(input_data!$1:$1048576,MATCH($A255,input_data!$C:$C,0),MATCH(O$4,input_data!$1:$1,0)),"")</f>
        <v>339.70056649999998</v>
      </c>
      <c r="P255" s="37">
        <f>_xlfn.IFNA(INDEX(input_data!$1:$1048576,MATCH($A255,input_data!$C:$C,0),MATCH(P$4,input_data!$1:$1,0)),"")</f>
        <v>283612.34299999999</v>
      </c>
      <c r="Q255" s="199">
        <f>_xlfn.IFNA(INDEX(input_data!$1:$1048576,MATCH($A255,input_data!$C:$C,0),MATCH(Q$4,input_data!$1:$1,0)),"")</f>
        <v>1197.7636900499999</v>
      </c>
      <c r="R255" s="43"/>
    </row>
    <row r="256" spans="1:18" x14ac:dyDescent="0.25">
      <c r="A256" s="42" t="s">
        <v>627</v>
      </c>
      <c r="B256" s="6" t="s">
        <v>1143</v>
      </c>
      <c r="C256" s="35"/>
      <c r="D256" s="42" t="s">
        <v>628</v>
      </c>
      <c r="E256" s="6" t="s">
        <v>876</v>
      </c>
      <c r="F256" s="6" t="s">
        <v>877</v>
      </c>
      <c r="G256" s="39">
        <f>_xlfn.IFNA(INDEX(input_data!$1:$1048576,MATCH($A256,input_data!$C:$C,0),MATCH(G$4,input_data!$1:$1,0)),"")</f>
        <v>4.18413054</v>
      </c>
      <c r="H256" s="39">
        <f>_xlfn.IFNA(INDEX(input_data!$1:$1048576,MATCH($A256,input_data!$C:$C,0),MATCH(H$4,input_data!$1:$1,0)),"")</f>
        <v>1.79455722</v>
      </c>
      <c r="I256" s="39">
        <f>_xlfn.IFNA(INDEX(input_data!$1:$1048576,MATCH($A256,input_data!$C:$C,0),MATCH(I$4,input_data!$1:$1,0)),"")</f>
        <v>0</v>
      </c>
      <c r="J256" s="39">
        <f>_xlfn.IFNA(INDEX(input_data!$1:$1048576,MATCH($A256,input_data!$C:$C,0),MATCH(J$4,input_data!$1:$1,0)),"")</f>
        <v>12.76963628</v>
      </c>
      <c r="K256" s="39">
        <f>_xlfn.IFNA(INDEX(input_data!$1:$1048576,MATCH($A256,input_data!$C:$C,0),MATCH(K$4,input_data!$1:$1,0)),"")</f>
        <v>0.69556147999999995</v>
      </c>
      <c r="L256" s="39">
        <f>_xlfn.IFNA(INDEX(input_data!$1:$1048576,MATCH($A256,input_data!$C:$C,0),MATCH(L$4,input_data!$1:$1,0)),"")</f>
        <v>0</v>
      </c>
      <c r="M256" s="39">
        <f>_xlfn.IFNA(INDEX(input_data!$1:$1048576,MATCH($A256,input_data!$C:$C,0),MATCH(M$4,input_data!$1:$1,0)),"")</f>
        <v>0</v>
      </c>
      <c r="N256" s="39">
        <f>_xlfn.IFNA(INDEX(input_data!$1:$1048576,MATCH($A256,input_data!$C:$C,0),MATCH(N$4,input_data!$1:$1,0)),"")</f>
        <v>0.41834532000000002</v>
      </c>
      <c r="O256" s="36">
        <f>_xlfn.IFNA(INDEX(input_data!$1:$1048576,MATCH($A256,input_data!$C:$C,0),MATCH(O$4,input_data!$1:$1,0)),"")</f>
        <v>19.862230839999999</v>
      </c>
      <c r="P256" s="37">
        <f>_xlfn.IFNA(INDEX(input_data!$1:$1048576,MATCH($A256,input_data!$C:$C,0),MATCH(P$4,input_data!$1:$1,0)),"")</f>
        <v>122394.88</v>
      </c>
      <c r="Q256" s="199">
        <f>_xlfn.IFNA(INDEX(input_data!$1:$1048576,MATCH($A256,input_data!$C:$C,0),MATCH(Q$4,input_data!$1:$1,0)),"")</f>
        <v>162.27991596999999</v>
      </c>
      <c r="R256" s="43"/>
    </row>
    <row r="257" spans="1:18" ht="16.5" x14ac:dyDescent="0.25">
      <c r="A257" s="42" t="s">
        <v>629</v>
      </c>
      <c r="B257" s="6" t="s">
        <v>1144</v>
      </c>
      <c r="C257" s="65"/>
      <c r="D257" s="42" t="s">
        <v>630</v>
      </c>
      <c r="E257" s="6" t="s">
        <v>896</v>
      </c>
      <c r="F257" s="6" t="s">
        <v>897</v>
      </c>
      <c r="G257" s="39">
        <f>_xlfn.IFNA(INDEX(input_data!$1:$1048576,MATCH($A257,input_data!$C:$C,0),MATCH(G$4,input_data!$1:$1,0)),"")</f>
        <v>194.53418242999999</v>
      </c>
      <c r="H257" s="39">
        <f>_xlfn.IFNA(INDEX(input_data!$1:$1048576,MATCH($A257,input_data!$C:$C,0),MATCH(H$4,input_data!$1:$1,0)),"")</f>
        <v>130.22594251000001</v>
      </c>
      <c r="I257" s="39">
        <f>_xlfn.IFNA(INDEX(input_data!$1:$1048576,MATCH($A257,input_data!$C:$C,0),MATCH(I$4,input_data!$1:$1,0)),"")</f>
        <v>29.28980202</v>
      </c>
      <c r="J257" s="39">
        <f>_xlfn.IFNA(INDEX(input_data!$1:$1048576,MATCH($A257,input_data!$C:$C,0),MATCH(J$4,input_data!$1:$1,0)),"")</f>
        <v>284.03723298</v>
      </c>
      <c r="K257" s="39">
        <f>_xlfn.IFNA(INDEX(input_data!$1:$1048576,MATCH($A257,input_data!$C:$C,0),MATCH(K$4,input_data!$1:$1,0)),"")</f>
        <v>4.1717217399999997</v>
      </c>
      <c r="L257" s="39">
        <f>_xlfn.IFNA(INDEX(input_data!$1:$1048576,MATCH($A257,input_data!$C:$C,0),MATCH(L$4,input_data!$1:$1,0)),"")</f>
        <v>2.991266</v>
      </c>
      <c r="M257" s="39">
        <f>_xlfn.IFNA(INDEX(input_data!$1:$1048576,MATCH($A257,input_data!$C:$C,0),MATCH(M$4,input_data!$1:$1,0)),"")</f>
        <v>0</v>
      </c>
      <c r="N257" s="39">
        <f>_xlfn.IFNA(INDEX(input_data!$1:$1048576,MATCH($A257,input_data!$C:$C,0),MATCH(N$4,input_data!$1:$1,0)),"")</f>
        <v>2.78146804</v>
      </c>
      <c r="O257" s="36">
        <f>_xlfn.IFNA(INDEX(input_data!$1:$1048576,MATCH($A257,input_data!$C:$C,0),MATCH(O$4,input_data!$1:$1,0)),"")</f>
        <v>648.03161570999998</v>
      </c>
      <c r="P257" s="37">
        <f>_xlfn.IFNA(INDEX(input_data!$1:$1048576,MATCH($A257,input_data!$C:$C,0),MATCH(P$4,input_data!$1:$1,0)),"")</f>
        <v>588772.63399999996</v>
      </c>
      <c r="Q257" s="199">
        <f>_xlfn.IFNA(INDEX(input_data!$1:$1048576,MATCH($A257,input_data!$C:$C,0),MATCH(Q$4,input_data!$1:$1,0)),"")</f>
        <v>1100.6483288899999</v>
      </c>
      <c r="R257" s="43"/>
    </row>
    <row r="258" spans="1:18" x14ac:dyDescent="0.25">
      <c r="A258" s="42" t="s">
        <v>631</v>
      </c>
      <c r="B258" s="6" t="s">
        <v>1145</v>
      </c>
      <c r="C258" s="35"/>
      <c r="D258" s="42" t="s">
        <v>632</v>
      </c>
      <c r="E258" s="6" t="s">
        <v>908</v>
      </c>
      <c r="F258" s="6" t="s">
        <v>902</v>
      </c>
      <c r="G258" s="39">
        <f>_xlfn.IFNA(INDEX(input_data!$1:$1048576,MATCH($A258,input_data!$C:$C,0),MATCH(G$4,input_data!$1:$1,0)),"")</f>
        <v>76.301036019999998</v>
      </c>
      <c r="H258" s="39">
        <f>_xlfn.IFNA(INDEX(input_data!$1:$1048576,MATCH($A258,input_data!$C:$C,0),MATCH(H$4,input_data!$1:$1,0)),"")</f>
        <v>56.594764349999998</v>
      </c>
      <c r="I258" s="39">
        <f>_xlfn.IFNA(INDEX(input_data!$1:$1048576,MATCH($A258,input_data!$C:$C,0),MATCH(I$4,input_data!$1:$1,0)),"")</f>
        <v>11.8634032</v>
      </c>
      <c r="J258" s="39">
        <f>_xlfn.IFNA(INDEX(input_data!$1:$1048576,MATCH($A258,input_data!$C:$C,0),MATCH(J$4,input_data!$1:$1,0)),"")</f>
        <v>205.10421696</v>
      </c>
      <c r="K258" s="39">
        <f>_xlfn.IFNA(INDEX(input_data!$1:$1048576,MATCH($A258,input_data!$C:$C,0),MATCH(K$4,input_data!$1:$1,0)),"")</f>
        <v>1.4863023399999999</v>
      </c>
      <c r="L258" s="39">
        <f>_xlfn.IFNA(INDEX(input_data!$1:$1048576,MATCH($A258,input_data!$C:$C,0),MATCH(L$4,input_data!$1:$1,0)),"")</f>
        <v>1.0927</v>
      </c>
      <c r="M258" s="39">
        <f>_xlfn.IFNA(INDEX(input_data!$1:$1048576,MATCH($A258,input_data!$C:$C,0),MATCH(M$4,input_data!$1:$1,0)),"")</f>
        <v>0</v>
      </c>
      <c r="N258" s="39">
        <f>_xlfn.IFNA(INDEX(input_data!$1:$1048576,MATCH($A258,input_data!$C:$C,0),MATCH(N$4,input_data!$1:$1,0)),"")</f>
        <v>1.71768532</v>
      </c>
      <c r="O258" s="36">
        <f>_xlfn.IFNA(INDEX(input_data!$1:$1048576,MATCH($A258,input_data!$C:$C,0),MATCH(O$4,input_data!$1:$1,0)),"")</f>
        <v>354.16010819000002</v>
      </c>
      <c r="P258" s="37">
        <f>_xlfn.IFNA(INDEX(input_data!$1:$1048576,MATCH($A258,input_data!$C:$C,0),MATCH(P$4,input_data!$1:$1,0)),"")</f>
        <v>334023.5</v>
      </c>
      <c r="Q258" s="199">
        <f>_xlfn.IFNA(INDEX(input_data!$1:$1048576,MATCH($A258,input_data!$C:$C,0),MATCH(Q$4,input_data!$1:$1,0)),"")</f>
        <v>1060.28500446</v>
      </c>
      <c r="R258" s="43"/>
    </row>
    <row r="259" spans="1:18" x14ac:dyDescent="0.25">
      <c r="A259" s="42" t="s">
        <v>633</v>
      </c>
      <c r="B259" s="6" t="s">
        <v>1146</v>
      </c>
      <c r="C259" s="35"/>
      <c r="D259" s="42" t="s">
        <v>634</v>
      </c>
      <c r="E259" s="6" t="s">
        <v>908</v>
      </c>
      <c r="F259" s="6" t="s">
        <v>887</v>
      </c>
      <c r="G259" s="39">
        <f>_xlfn.IFNA(INDEX(input_data!$1:$1048576,MATCH($A259,input_data!$C:$C,0),MATCH(G$4,input_data!$1:$1,0)),"")</f>
        <v>5.4457833999999998</v>
      </c>
      <c r="H259" s="39">
        <f>_xlfn.IFNA(INDEX(input_data!$1:$1048576,MATCH($A259,input_data!$C:$C,0),MATCH(H$4,input_data!$1:$1,0)),"")</f>
        <v>3.5441349299999998</v>
      </c>
      <c r="I259" s="39">
        <f>_xlfn.IFNA(INDEX(input_data!$1:$1048576,MATCH($A259,input_data!$C:$C,0),MATCH(I$4,input_data!$1:$1,0)),"")</f>
        <v>0</v>
      </c>
      <c r="J259" s="39">
        <f>_xlfn.IFNA(INDEX(input_data!$1:$1048576,MATCH($A259,input_data!$C:$C,0),MATCH(J$4,input_data!$1:$1,0)),"")</f>
        <v>20.123334849999999</v>
      </c>
      <c r="K259" s="39">
        <f>_xlfn.IFNA(INDEX(input_data!$1:$1048576,MATCH($A259,input_data!$C:$C,0),MATCH(K$4,input_data!$1:$1,0)),"")</f>
        <v>0</v>
      </c>
      <c r="L259" s="39">
        <f>_xlfn.IFNA(INDEX(input_data!$1:$1048576,MATCH($A259,input_data!$C:$C,0),MATCH(L$4,input_data!$1:$1,0)),"")</f>
        <v>0</v>
      </c>
      <c r="M259" s="39">
        <f>_xlfn.IFNA(INDEX(input_data!$1:$1048576,MATCH($A259,input_data!$C:$C,0),MATCH(M$4,input_data!$1:$1,0)),"")</f>
        <v>0</v>
      </c>
      <c r="N259" s="39">
        <f>_xlfn.IFNA(INDEX(input_data!$1:$1048576,MATCH($A259,input_data!$C:$C,0),MATCH(N$4,input_data!$1:$1,0)),"")</f>
        <v>3.8959999999999998E-4</v>
      </c>
      <c r="O259" s="36">
        <f>_xlfn.IFNA(INDEX(input_data!$1:$1048576,MATCH($A259,input_data!$C:$C,0),MATCH(O$4,input_data!$1:$1,0)),"")</f>
        <v>29.113642779999999</v>
      </c>
      <c r="P259" s="37">
        <f>_xlfn.IFNA(INDEX(input_data!$1:$1048576,MATCH($A259,input_data!$C:$C,0),MATCH(P$4,input_data!$1:$1,0)),"")</f>
        <v>528427.13199999998</v>
      </c>
      <c r="Q259" s="199">
        <f>_xlfn.IFNA(INDEX(input_data!$1:$1048576,MATCH($A259,input_data!$C:$C,0),MATCH(Q$4,input_data!$1:$1,0)),"")</f>
        <v>55.094905269999998</v>
      </c>
      <c r="R259" s="43"/>
    </row>
    <row r="260" spans="1:18" x14ac:dyDescent="0.25">
      <c r="A260" s="42" t="s">
        <v>635</v>
      </c>
      <c r="B260" s="6" t="s">
        <v>1147</v>
      </c>
      <c r="C260" s="35"/>
      <c r="D260" s="42" t="s">
        <v>636</v>
      </c>
      <c r="E260" s="6" t="s">
        <v>876</v>
      </c>
      <c r="F260" s="6" t="s">
        <v>902</v>
      </c>
      <c r="G260" s="39">
        <f>_xlfn.IFNA(INDEX(input_data!$1:$1048576,MATCH($A260,input_data!$C:$C,0),MATCH(G$4,input_data!$1:$1,0)),"")</f>
        <v>40.902812259999997</v>
      </c>
      <c r="H260" s="39">
        <f>_xlfn.IFNA(INDEX(input_data!$1:$1048576,MATCH($A260,input_data!$C:$C,0),MATCH(H$4,input_data!$1:$1,0)),"")</f>
        <v>21.940725010000001</v>
      </c>
      <c r="I260" s="39">
        <f>_xlfn.IFNA(INDEX(input_data!$1:$1048576,MATCH($A260,input_data!$C:$C,0),MATCH(I$4,input_data!$1:$1,0)),"")</f>
        <v>3.9894143899999999</v>
      </c>
      <c r="J260" s="39">
        <f>_xlfn.IFNA(INDEX(input_data!$1:$1048576,MATCH($A260,input_data!$C:$C,0),MATCH(J$4,input_data!$1:$1,0)),"")</f>
        <v>81.250837700000005</v>
      </c>
      <c r="K260" s="39">
        <f>_xlfn.IFNA(INDEX(input_data!$1:$1048576,MATCH($A260,input_data!$C:$C,0),MATCH(K$4,input_data!$1:$1,0)),"")</f>
        <v>1.75394568</v>
      </c>
      <c r="L260" s="39">
        <f>_xlfn.IFNA(INDEX(input_data!$1:$1048576,MATCH($A260,input_data!$C:$C,0),MATCH(L$4,input_data!$1:$1,0)),"")</f>
        <v>0.98450000000000004</v>
      </c>
      <c r="M260" s="39">
        <f>_xlfn.IFNA(INDEX(input_data!$1:$1048576,MATCH($A260,input_data!$C:$C,0),MATCH(M$4,input_data!$1:$1,0)),"")</f>
        <v>0</v>
      </c>
      <c r="N260" s="39">
        <f>_xlfn.IFNA(INDEX(input_data!$1:$1048576,MATCH($A260,input_data!$C:$C,0),MATCH(N$4,input_data!$1:$1,0)),"")</f>
        <v>1.4033331200000001</v>
      </c>
      <c r="O260" s="36">
        <f>_xlfn.IFNA(INDEX(input_data!$1:$1048576,MATCH($A260,input_data!$C:$C,0),MATCH(O$4,input_data!$1:$1,0)),"")</f>
        <v>152.22556815999999</v>
      </c>
      <c r="P260" s="37">
        <f>_xlfn.IFNA(INDEX(input_data!$1:$1048576,MATCH($A260,input_data!$C:$C,0),MATCH(P$4,input_data!$1:$1,0)),"")</f>
        <v>163979.95600000001</v>
      </c>
      <c r="Q260" s="199">
        <f>_xlfn.IFNA(INDEX(input_data!$1:$1048576,MATCH($A260,input_data!$C:$C,0),MATCH(Q$4,input_data!$1:$1,0)),"")</f>
        <v>928.31814252000004</v>
      </c>
      <c r="R260" s="43"/>
    </row>
    <row r="261" spans="1:18" x14ac:dyDescent="0.25">
      <c r="A261" s="42" t="s">
        <v>637</v>
      </c>
      <c r="B261" s="6" t="s">
        <v>1148</v>
      </c>
      <c r="C261" s="35"/>
      <c r="D261" s="42" t="s">
        <v>638</v>
      </c>
      <c r="E261" s="6" t="s">
        <v>908</v>
      </c>
      <c r="F261" s="6" t="s">
        <v>897</v>
      </c>
      <c r="G261" s="39">
        <f>_xlfn.IFNA(INDEX(input_data!$1:$1048576,MATCH($A261,input_data!$C:$C,0),MATCH(G$4,input_data!$1:$1,0)),"")</f>
        <v>68.092164339999997</v>
      </c>
      <c r="H261" s="39">
        <f>_xlfn.IFNA(INDEX(input_data!$1:$1048576,MATCH($A261,input_data!$C:$C,0),MATCH(H$4,input_data!$1:$1,0)),"")</f>
        <v>26.465007700000001</v>
      </c>
      <c r="I261" s="39">
        <f>_xlfn.IFNA(INDEX(input_data!$1:$1048576,MATCH($A261,input_data!$C:$C,0),MATCH(I$4,input_data!$1:$1,0)),"")</f>
        <v>6.4469844900000002</v>
      </c>
      <c r="J261" s="39">
        <f>_xlfn.IFNA(INDEX(input_data!$1:$1048576,MATCH($A261,input_data!$C:$C,0),MATCH(J$4,input_data!$1:$1,0)),"")</f>
        <v>133.17894523999999</v>
      </c>
      <c r="K261" s="39">
        <f>_xlfn.IFNA(INDEX(input_data!$1:$1048576,MATCH($A261,input_data!$C:$C,0),MATCH(K$4,input_data!$1:$1,0)),"")</f>
        <v>1.24723037</v>
      </c>
      <c r="L261" s="39">
        <f>_xlfn.IFNA(INDEX(input_data!$1:$1048576,MATCH($A261,input_data!$C:$C,0),MATCH(L$4,input_data!$1:$1,0)),"")</f>
        <v>0.80873300000000004</v>
      </c>
      <c r="M261" s="39">
        <f>_xlfn.IFNA(INDEX(input_data!$1:$1048576,MATCH($A261,input_data!$C:$C,0),MATCH(M$4,input_data!$1:$1,0)),"")</f>
        <v>0</v>
      </c>
      <c r="N261" s="39">
        <f>_xlfn.IFNA(INDEX(input_data!$1:$1048576,MATCH($A261,input_data!$C:$C,0),MATCH(N$4,input_data!$1:$1,0)),"")</f>
        <v>1.74845429</v>
      </c>
      <c r="O261" s="36">
        <f>_xlfn.IFNA(INDEX(input_data!$1:$1048576,MATCH($A261,input_data!$C:$C,0),MATCH(O$4,input_data!$1:$1,0)),"")</f>
        <v>237.98751944</v>
      </c>
      <c r="P261" s="37">
        <f>_xlfn.IFNA(INDEX(input_data!$1:$1048576,MATCH($A261,input_data!$C:$C,0),MATCH(P$4,input_data!$1:$1,0)),"")</f>
        <v>220145.06599999999</v>
      </c>
      <c r="Q261" s="199">
        <f>_xlfn.IFNA(INDEX(input_data!$1:$1048576,MATCH($A261,input_data!$C:$C,0),MATCH(Q$4,input_data!$1:$1,0)),"")</f>
        <v>1081.0486183600001</v>
      </c>
      <c r="R261" s="43"/>
    </row>
    <row r="262" spans="1:18" ht="16.5" x14ac:dyDescent="0.25">
      <c r="A262" s="42" t="s">
        <v>639</v>
      </c>
      <c r="B262" s="6" t="s">
        <v>1149</v>
      </c>
      <c r="C262" s="44"/>
      <c r="D262" s="42" t="s">
        <v>640</v>
      </c>
      <c r="E262" s="6" t="s">
        <v>886</v>
      </c>
      <c r="F262" s="6" t="s">
        <v>902</v>
      </c>
      <c r="G262" s="39">
        <f>_xlfn.IFNA(INDEX(input_data!$1:$1048576,MATCH($A262,input_data!$C:$C,0),MATCH(G$4,input_data!$1:$1,0)),"")</f>
        <v>124.78170468</v>
      </c>
      <c r="H262" s="39">
        <f>_xlfn.IFNA(INDEX(input_data!$1:$1048576,MATCH($A262,input_data!$C:$C,0),MATCH(H$4,input_data!$1:$1,0)),"")</f>
        <v>83.676510699999994</v>
      </c>
      <c r="I262" s="39">
        <f>_xlfn.IFNA(INDEX(input_data!$1:$1048576,MATCH($A262,input_data!$C:$C,0),MATCH(I$4,input_data!$1:$1,0)),"")</f>
        <v>23.372610640000001</v>
      </c>
      <c r="J262" s="39">
        <f>_xlfn.IFNA(INDEX(input_data!$1:$1048576,MATCH($A262,input_data!$C:$C,0),MATCH(J$4,input_data!$1:$1,0)),"")</f>
        <v>361.07177462999999</v>
      </c>
      <c r="K262" s="39">
        <f>_xlfn.IFNA(INDEX(input_data!$1:$1048576,MATCH($A262,input_data!$C:$C,0),MATCH(K$4,input_data!$1:$1,0)),"")</f>
        <v>4.0951104200000001</v>
      </c>
      <c r="L262" s="39">
        <f>_xlfn.IFNA(INDEX(input_data!$1:$1048576,MATCH($A262,input_data!$C:$C,0),MATCH(L$4,input_data!$1:$1,0)),"")</f>
        <v>1.983133</v>
      </c>
      <c r="M262" s="39">
        <f>_xlfn.IFNA(INDEX(input_data!$1:$1048576,MATCH($A262,input_data!$C:$C,0),MATCH(M$4,input_data!$1:$1,0)),"")</f>
        <v>0</v>
      </c>
      <c r="N262" s="39">
        <f>_xlfn.IFNA(INDEX(input_data!$1:$1048576,MATCH($A262,input_data!$C:$C,0),MATCH(N$4,input_data!$1:$1,0)),"")</f>
        <v>3.1030393799999998</v>
      </c>
      <c r="O262" s="36">
        <f>_xlfn.IFNA(INDEX(input_data!$1:$1048576,MATCH($A262,input_data!$C:$C,0),MATCH(O$4,input_data!$1:$1,0)),"")</f>
        <v>602.08388346000004</v>
      </c>
      <c r="P262" s="37">
        <f>_xlfn.IFNA(INDEX(input_data!$1:$1048576,MATCH($A262,input_data!$C:$C,0),MATCH(P$4,input_data!$1:$1,0)),"")</f>
        <v>587217.02899999998</v>
      </c>
      <c r="Q262" s="199">
        <f>_xlfn.IFNA(INDEX(input_data!$1:$1048576,MATCH($A262,input_data!$C:$C,0),MATCH(Q$4,input_data!$1:$1,0)),"")</f>
        <v>1025.3174784099999</v>
      </c>
      <c r="R262" s="43"/>
    </row>
    <row r="263" spans="1:18" x14ac:dyDescent="0.25">
      <c r="A263" s="42" t="s">
        <v>641</v>
      </c>
      <c r="B263" s="6" t="s">
        <v>1150</v>
      </c>
      <c r="C263" s="35"/>
      <c r="D263" s="42" t="s">
        <v>642</v>
      </c>
      <c r="E263" s="6" t="s">
        <v>889</v>
      </c>
      <c r="F263" s="6" t="s">
        <v>877</v>
      </c>
      <c r="G263" s="39">
        <f>_xlfn.IFNA(INDEX(input_data!$1:$1048576,MATCH($A263,input_data!$C:$C,0),MATCH(G$4,input_data!$1:$1,0)),"")</f>
        <v>12.34056464</v>
      </c>
      <c r="H263" s="39">
        <f>_xlfn.IFNA(INDEX(input_data!$1:$1048576,MATCH($A263,input_data!$C:$C,0),MATCH(H$4,input_data!$1:$1,0)),"")</f>
        <v>3.3942101899999999</v>
      </c>
      <c r="I263" s="39">
        <f>_xlfn.IFNA(INDEX(input_data!$1:$1048576,MATCH($A263,input_data!$C:$C,0),MATCH(I$4,input_data!$1:$1,0)),"")</f>
        <v>0</v>
      </c>
      <c r="J263" s="39">
        <f>_xlfn.IFNA(INDEX(input_data!$1:$1048576,MATCH($A263,input_data!$C:$C,0),MATCH(J$4,input_data!$1:$1,0)),"")</f>
        <v>11.6886478</v>
      </c>
      <c r="K263" s="39">
        <f>_xlfn.IFNA(INDEX(input_data!$1:$1048576,MATCH($A263,input_data!$C:$C,0),MATCH(K$4,input_data!$1:$1,0)),"")</f>
        <v>0.51308151000000002</v>
      </c>
      <c r="L263" s="39">
        <f>_xlfn.IFNA(INDEX(input_data!$1:$1048576,MATCH($A263,input_data!$C:$C,0),MATCH(L$4,input_data!$1:$1,0)),"")</f>
        <v>0</v>
      </c>
      <c r="M263" s="39">
        <f>_xlfn.IFNA(INDEX(input_data!$1:$1048576,MATCH($A263,input_data!$C:$C,0),MATCH(M$4,input_data!$1:$1,0)),"")</f>
        <v>0</v>
      </c>
      <c r="N263" s="39">
        <f>_xlfn.IFNA(INDEX(input_data!$1:$1048576,MATCH($A263,input_data!$C:$C,0),MATCH(N$4,input_data!$1:$1,0)),"")</f>
        <v>0.53719192999999998</v>
      </c>
      <c r="O263" s="36">
        <f>_xlfn.IFNA(INDEX(input_data!$1:$1048576,MATCH($A263,input_data!$C:$C,0),MATCH(O$4,input_data!$1:$1,0)),"")</f>
        <v>28.473696060000002</v>
      </c>
      <c r="P263" s="37">
        <f>_xlfn.IFNA(INDEX(input_data!$1:$1048576,MATCH($A263,input_data!$C:$C,0),MATCH(P$4,input_data!$1:$1,0)),"")</f>
        <v>170918.071</v>
      </c>
      <c r="Q263" s="199">
        <f>_xlfn.IFNA(INDEX(input_data!$1:$1048576,MATCH($A263,input_data!$C:$C,0),MATCH(Q$4,input_data!$1:$1,0)),"")</f>
        <v>166.59265983</v>
      </c>
      <c r="R263" s="43"/>
    </row>
    <row r="264" spans="1:18" x14ac:dyDescent="0.25">
      <c r="A264" s="42" t="s">
        <v>643</v>
      </c>
      <c r="B264" s="6" t="s">
        <v>1151</v>
      </c>
      <c r="C264" s="35"/>
      <c r="D264" s="42" t="s">
        <v>644</v>
      </c>
      <c r="E264" s="6" t="s">
        <v>880</v>
      </c>
      <c r="F264" s="6" t="s">
        <v>877</v>
      </c>
      <c r="G264" s="39">
        <f>_xlfn.IFNA(INDEX(input_data!$1:$1048576,MATCH($A264,input_data!$C:$C,0),MATCH(G$4,input_data!$1:$1,0)),"")</f>
        <v>6.83255971</v>
      </c>
      <c r="H264" s="39">
        <f>_xlfn.IFNA(INDEX(input_data!$1:$1048576,MATCH($A264,input_data!$C:$C,0),MATCH(H$4,input_data!$1:$1,0)),"")</f>
        <v>3.5842841499999998</v>
      </c>
      <c r="I264" s="39">
        <f>_xlfn.IFNA(INDEX(input_data!$1:$1048576,MATCH($A264,input_data!$C:$C,0),MATCH(I$4,input_data!$1:$1,0)),"")</f>
        <v>0</v>
      </c>
      <c r="J264" s="39">
        <f>_xlfn.IFNA(INDEX(input_data!$1:$1048576,MATCH($A264,input_data!$C:$C,0),MATCH(J$4,input_data!$1:$1,0)),"")</f>
        <v>6.9801867399999997</v>
      </c>
      <c r="K264" s="39">
        <f>_xlfn.IFNA(INDEX(input_data!$1:$1048576,MATCH($A264,input_data!$C:$C,0),MATCH(K$4,input_data!$1:$1,0)),"")</f>
        <v>0.20349171999999999</v>
      </c>
      <c r="L264" s="39">
        <f>_xlfn.IFNA(INDEX(input_data!$1:$1048576,MATCH($A264,input_data!$C:$C,0),MATCH(L$4,input_data!$1:$1,0)),"")</f>
        <v>0</v>
      </c>
      <c r="M264" s="39">
        <f>_xlfn.IFNA(INDEX(input_data!$1:$1048576,MATCH($A264,input_data!$C:$C,0),MATCH(M$4,input_data!$1:$1,0)),"")</f>
        <v>0</v>
      </c>
      <c r="N264" s="39">
        <f>_xlfn.IFNA(INDEX(input_data!$1:$1048576,MATCH($A264,input_data!$C:$C,0),MATCH(N$4,input_data!$1:$1,0)),"")</f>
        <v>0.20261272</v>
      </c>
      <c r="O264" s="36">
        <f>_xlfn.IFNA(INDEX(input_data!$1:$1048576,MATCH($A264,input_data!$C:$C,0),MATCH(O$4,input_data!$1:$1,0)),"")</f>
        <v>17.80313503</v>
      </c>
      <c r="P264" s="37">
        <f>_xlfn.IFNA(INDEX(input_data!$1:$1048576,MATCH($A264,input_data!$C:$C,0),MATCH(P$4,input_data!$1:$1,0)),"")</f>
        <v>116235.986</v>
      </c>
      <c r="Q264" s="199">
        <f>_xlfn.IFNA(INDEX(input_data!$1:$1048576,MATCH($A264,input_data!$C:$C,0),MATCH(Q$4,input_data!$1:$1,0)),"")</f>
        <v>153.16371154999999</v>
      </c>
      <c r="R264" s="43"/>
    </row>
    <row r="265" spans="1:18" x14ac:dyDescent="0.25">
      <c r="A265" s="42" t="s">
        <v>645</v>
      </c>
      <c r="B265" s="6" t="s">
        <v>1152</v>
      </c>
      <c r="C265" s="35"/>
      <c r="D265" s="42" t="s">
        <v>646</v>
      </c>
      <c r="E265" s="6" t="s">
        <v>886</v>
      </c>
      <c r="F265" s="6" t="s">
        <v>902</v>
      </c>
      <c r="G265" s="39">
        <f>_xlfn.IFNA(INDEX(input_data!$1:$1048576,MATCH($A265,input_data!$C:$C,0),MATCH(G$4,input_data!$1:$1,0)),"")</f>
        <v>55.858541189999997</v>
      </c>
      <c r="H265" s="39">
        <f>_xlfn.IFNA(INDEX(input_data!$1:$1048576,MATCH($A265,input_data!$C:$C,0),MATCH(H$4,input_data!$1:$1,0)),"")</f>
        <v>30.292504650000001</v>
      </c>
      <c r="I265" s="39">
        <f>_xlfn.IFNA(INDEX(input_data!$1:$1048576,MATCH($A265,input_data!$C:$C,0),MATCH(I$4,input_data!$1:$1,0)),"")</f>
        <v>4.6326375300000002</v>
      </c>
      <c r="J265" s="39">
        <f>_xlfn.IFNA(INDEX(input_data!$1:$1048576,MATCH($A265,input_data!$C:$C,0),MATCH(J$4,input_data!$1:$1,0)),"")</f>
        <v>188.34314244000001</v>
      </c>
      <c r="K265" s="39">
        <f>_xlfn.IFNA(INDEX(input_data!$1:$1048576,MATCH($A265,input_data!$C:$C,0),MATCH(K$4,input_data!$1:$1,0)),"")</f>
        <v>1.1662574400000001</v>
      </c>
      <c r="L265" s="39">
        <f>_xlfn.IFNA(INDEX(input_data!$1:$1048576,MATCH($A265,input_data!$C:$C,0),MATCH(L$4,input_data!$1:$1,0)),"")</f>
        <v>0.76793299999999998</v>
      </c>
      <c r="M265" s="39">
        <f>_xlfn.IFNA(INDEX(input_data!$1:$1048576,MATCH($A265,input_data!$C:$C,0),MATCH(M$4,input_data!$1:$1,0)),"")</f>
        <v>0</v>
      </c>
      <c r="N265" s="39">
        <f>_xlfn.IFNA(INDEX(input_data!$1:$1048576,MATCH($A265,input_data!$C:$C,0),MATCH(N$4,input_data!$1:$1,0)),"")</f>
        <v>1.71642122</v>
      </c>
      <c r="O265" s="36">
        <f>_xlfn.IFNA(INDEX(input_data!$1:$1048576,MATCH($A265,input_data!$C:$C,0),MATCH(O$4,input_data!$1:$1,0)),"")</f>
        <v>282.77743747</v>
      </c>
      <c r="P265" s="37">
        <f>_xlfn.IFNA(INDEX(input_data!$1:$1048576,MATCH($A265,input_data!$C:$C,0),MATCH(P$4,input_data!$1:$1,0)),"")</f>
        <v>306158.96799999999</v>
      </c>
      <c r="Q265" s="199">
        <f>_xlfn.IFNA(INDEX(input_data!$1:$1048576,MATCH($A265,input_data!$C:$C,0),MATCH(Q$4,input_data!$1:$1,0)),"")</f>
        <v>923.62944426000001</v>
      </c>
      <c r="R265" s="43"/>
    </row>
    <row r="266" spans="1:18" x14ac:dyDescent="0.25">
      <c r="A266" s="42" t="s">
        <v>647</v>
      </c>
      <c r="B266" s="6" t="s">
        <v>1153</v>
      </c>
      <c r="C266" s="35"/>
      <c r="D266" s="42" t="s">
        <v>648</v>
      </c>
      <c r="E266" s="6" t="s">
        <v>886</v>
      </c>
      <c r="F266" s="6" t="s">
        <v>877</v>
      </c>
      <c r="G266" s="39">
        <f>_xlfn.IFNA(INDEX(input_data!$1:$1048576,MATCH($A266,input_data!$C:$C,0),MATCH(G$4,input_data!$1:$1,0)),"")</f>
        <v>4.0140670700000003</v>
      </c>
      <c r="H266" s="39">
        <f>_xlfn.IFNA(INDEX(input_data!$1:$1048576,MATCH($A266,input_data!$C:$C,0),MATCH(H$4,input_data!$1:$1,0)),"")</f>
        <v>2.0913224700000002</v>
      </c>
      <c r="I266" s="39">
        <f>_xlfn.IFNA(INDEX(input_data!$1:$1048576,MATCH($A266,input_data!$C:$C,0),MATCH(I$4,input_data!$1:$1,0)),"")</f>
        <v>0</v>
      </c>
      <c r="J266" s="39">
        <f>_xlfn.IFNA(INDEX(input_data!$1:$1048576,MATCH($A266,input_data!$C:$C,0),MATCH(J$4,input_data!$1:$1,0)),"")</f>
        <v>7.7393987400000004</v>
      </c>
      <c r="K266" s="39">
        <f>_xlfn.IFNA(INDEX(input_data!$1:$1048576,MATCH($A266,input_data!$C:$C,0),MATCH(K$4,input_data!$1:$1,0)),"")</f>
        <v>0.19302063999999999</v>
      </c>
      <c r="L266" s="39">
        <f>_xlfn.IFNA(INDEX(input_data!$1:$1048576,MATCH($A266,input_data!$C:$C,0),MATCH(L$4,input_data!$1:$1,0)),"")</f>
        <v>0</v>
      </c>
      <c r="M266" s="39">
        <f>_xlfn.IFNA(INDEX(input_data!$1:$1048576,MATCH($A266,input_data!$C:$C,0),MATCH(M$4,input_data!$1:$1,0)),"")</f>
        <v>0</v>
      </c>
      <c r="N266" s="39">
        <f>_xlfn.IFNA(INDEX(input_data!$1:$1048576,MATCH($A266,input_data!$C:$C,0),MATCH(N$4,input_data!$1:$1,0)),"")</f>
        <v>0.2108708</v>
      </c>
      <c r="O266" s="36">
        <f>_xlfn.IFNA(INDEX(input_data!$1:$1048576,MATCH($A266,input_data!$C:$C,0),MATCH(O$4,input_data!$1:$1,0)),"")</f>
        <v>14.248679729999999</v>
      </c>
      <c r="P266" s="37">
        <f>_xlfn.IFNA(INDEX(input_data!$1:$1048576,MATCH($A266,input_data!$C:$C,0),MATCH(P$4,input_data!$1:$1,0)),"")</f>
        <v>91835.89</v>
      </c>
      <c r="Q266" s="199">
        <f>_xlfn.IFNA(INDEX(input_data!$1:$1048576,MATCH($A266,input_data!$C:$C,0),MATCH(Q$4,input_data!$1:$1,0)),"")</f>
        <v>155.15371746</v>
      </c>
      <c r="R266" s="43"/>
    </row>
    <row r="267" spans="1:18" x14ac:dyDescent="0.25">
      <c r="A267" s="42" t="s">
        <v>649</v>
      </c>
      <c r="B267" s="6" t="s">
        <v>1154</v>
      </c>
      <c r="C267" s="35"/>
      <c r="D267" s="42" t="s">
        <v>650</v>
      </c>
      <c r="E267" s="6" t="s">
        <v>880</v>
      </c>
      <c r="F267" s="6" t="s">
        <v>877</v>
      </c>
      <c r="G267" s="39">
        <f>_xlfn.IFNA(INDEX(input_data!$1:$1048576,MATCH($A267,input_data!$C:$C,0),MATCH(G$4,input_data!$1:$1,0)),"")</f>
        <v>6.3202957299999998</v>
      </c>
      <c r="H267" s="39">
        <f>_xlfn.IFNA(INDEX(input_data!$1:$1048576,MATCH($A267,input_data!$C:$C,0),MATCH(H$4,input_data!$1:$1,0)),"")</f>
        <v>2.07556882</v>
      </c>
      <c r="I267" s="39">
        <f>_xlfn.IFNA(INDEX(input_data!$1:$1048576,MATCH($A267,input_data!$C:$C,0),MATCH(I$4,input_data!$1:$1,0)),"")</f>
        <v>0</v>
      </c>
      <c r="J267" s="39">
        <f>_xlfn.IFNA(INDEX(input_data!$1:$1048576,MATCH($A267,input_data!$C:$C,0),MATCH(J$4,input_data!$1:$1,0)),"")</f>
        <v>6.3445128200000003</v>
      </c>
      <c r="K267" s="39">
        <f>_xlfn.IFNA(INDEX(input_data!$1:$1048576,MATCH($A267,input_data!$C:$C,0),MATCH(K$4,input_data!$1:$1,0)),"")</f>
        <v>0.17123337999999999</v>
      </c>
      <c r="L267" s="39">
        <f>_xlfn.IFNA(INDEX(input_data!$1:$1048576,MATCH($A267,input_data!$C:$C,0),MATCH(L$4,input_data!$1:$1,0)),"")</f>
        <v>0</v>
      </c>
      <c r="M267" s="39">
        <f>_xlfn.IFNA(INDEX(input_data!$1:$1048576,MATCH($A267,input_data!$C:$C,0),MATCH(M$4,input_data!$1:$1,0)),"")</f>
        <v>0</v>
      </c>
      <c r="N267" s="39">
        <f>_xlfn.IFNA(INDEX(input_data!$1:$1048576,MATCH($A267,input_data!$C:$C,0),MATCH(N$4,input_data!$1:$1,0)),"")</f>
        <v>0.16983706000000001</v>
      </c>
      <c r="O267" s="36">
        <f>_xlfn.IFNA(INDEX(input_data!$1:$1048576,MATCH($A267,input_data!$C:$C,0),MATCH(O$4,input_data!$1:$1,0)),"")</f>
        <v>15.08144781</v>
      </c>
      <c r="P267" s="37">
        <f>_xlfn.IFNA(INDEX(input_data!$1:$1048576,MATCH($A267,input_data!$C:$C,0),MATCH(P$4,input_data!$1:$1,0)),"")</f>
        <v>99715.120999999999</v>
      </c>
      <c r="Q267" s="199">
        <f>_xlfn.IFNA(INDEX(input_data!$1:$1048576,MATCH($A267,input_data!$C:$C,0),MATCH(Q$4,input_data!$1:$1,0)),"")</f>
        <v>151.24534431999999</v>
      </c>
      <c r="R267" s="43"/>
    </row>
    <row r="268" spans="1:18" x14ac:dyDescent="0.25">
      <c r="A268" s="42" t="s">
        <v>651</v>
      </c>
      <c r="B268" s="6" t="s">
        <v>1155</v>
      </c>
      <c r="C268" s="35"/>
      <c r="D268" s="42" t="s">
        <v>652</v>
      </c>
      <c r="E268" s="6" t="s">
        <v>880</v>
      </c>
      <c r="F268" s="6" t="s">
        <v>877</v>
      </c>
      <c r="G268" s="39">
        <f>_xlfn.IFNA(INDEX(input_data!$1:$1048576,MATCH($A268,input_data!$C:$C,0),MATCH(G$4,input_data!$1:$1,0)),"")</f>
        <v>6.7902589100000004</v>
      </c>
      <c r="H268" s="39">
        <f>_xlfn.IFNA(INDEX(input_data!$1:$1048576,MATCH($A268,input_data!$C:$C,0),MATCH(H$4,input_data!$1:$1,0)),"")</f>
        <v>2.29250621</v>
      </c>
      <c r="I268" s="39">
        <f>_xlfn.IFNA(INDEX(input_data!$1:$1048576,MATCH($A268,input_data!$C:$C,0),MATCH(I$4,input_data!$1:$1,0)),"")</f>
        <v>0</v>
      </c>
      <c r="J268" s="39">
        <f>_xlfn.IFNA(INDEX(input_data!$1:$1048576,MATCH($A268,input_data!$C:$C,0),MATCH(J$4,input_data!$1:$1,0)),"")</f>
        <v>9.1411718999999998</v>
      </c>
      <c r="K268" s="39">
        <f>_xlfn.IFNA(INDEX(input_data!$1:$1048576,MATCH($A268,input_data!$C:$C,0),MATCH(K$4,input_data!$1:$1,0)),"")</f>
        <v>0.97095816999999995</v>
      </c>
      <c r="L268" s="39">
        <f>_xlfn.IFNA(INDEX(input_data!$1:$1048576,MATCH($A268,input_data!$C:$C,0),MATCH(L$4,input_data!$1:$1,0)),"")</f>
        <v>0</v>
      </c>
      <c r="M268" s="39">
        <f>_xlfn.IFNA(INDEX(input_data!$1:$1048576,MATCH($A268,input_data!$C:$C,0),MATCH(M$4,input_data!$1:$1,0)),"")</f>
        <v>0</v>
      </c>
      <c r="N268" s="39">
        <f>_xlfn.IFNA(INDEX(input_data!$1:$1048576,MATCH($A268,input_data!$C:$C,0),MATCH(N$4,input_data!$1:$1,0)),"")</f>
        <v>0.32960527000000001</v>
      </c>
      <c r="O268" s="36">
        <f>_xlfn.IFNA(INDEX(input_data!$1:$1048576,MATCH($A268,input_data!$C:$C,0),MATCH(O$4,input_data!$1:$1,0)),"")</f>
        <v>19.524500459999999</v>
      </c>
      <c r="P268" s="37">
        <f>_xlfn.IFNA(INDEX(input_data!$1:$1048576,MATCH($A268,input_data!$C:$C,0),MATCH(P$4,input_data!$1:$1,0)),"")</f>
        <v>145956.51699999999</v>
      </c>
      <c r="Q268" s="199">
        <f>_xlfn.IFNA(INDEX(input_data!$1:$1048576,MATCH($A268,input_data!$C:$C,0),MATCH(Q$4,input_data!$1:$1,0)),"")</f>
        <v>133.76929555999999</v>
      </c>
      <c r="R268" s="43"/>
    </row>
    <row r="269" spans="1:18" x14ac:dyDescent="0.25">
      <c r="A269" s="42" t="s">
        <v>653</v>
      </c>
      <c r="B269" s="6" t="s">
        <v>1156</v>
      </c>
      <c r="C269" s="35"/>
      <c r="D269" s="42" t="s">
        <v>654</v>
      </c>
      <c r="E269" s="6" t="s">
        <v>889</v>
      </c>
      <c r="F269" s="6" t="s">
        <v>877</v>
      </c>
      <c r="G269" s="39">
        <f>_xlfn.IFNA(INDEX(input_data!$1:$1048576,MATCH($A269,input_data!$C:$C,0),MATCH(G$4,input_data!$1:$1,0)),"")</f>
        <v>7.9226335700000003</v>
      </c>
      <c r="H269" s="39">
        <f>_xlfn.IFNA(INDEX(input_data!$1:$1048576,MATCH($A269,input_data!$C:$C,0),MATCH(H$4,input_data!$1:$1,0)),"")</f>
        <v>4.3141249100000003</v>
      </c>
      <c r="I269" s="39">
        <f>_xlfn.IFNA(INDEX(input_data!$1:$1048576,MATCH($A269,input_data!$C:$C,0),MATCH(I$4,input_data!$1:$1,0)),"")</f>
        <v>0</v>
      </c>
      <c r="J269" s="39">
        <f>_xlfn.IFNA(INDEX(input_data!$1:$1048576,MATCH($A269,input_data!$C:$C,0),MATCH(J$4,input_data!$1:$1,0)),"")</f>
        <v>9.0541532300000007</v>
      </c>
      <c r="K269" s="39">
        <f>_xlfn.IFNA(INDEX(input_data!$1:$1048576,MATCH($A269,input_data!$C:$C,0),MATCH(K$4,input_data!$1:$1,0)),"")</f>
        <v>0.46332244</v>
      </c>
      <c r="L269" s="39">
        <f>_xlfn.IFNA(INDEX(input_data!$1:$1048576,MATCH($A269,input_data!$C:$C,0),MATCH(L$4,input_data!$1:$1,0)),"")</f>
        <v>0</v>
      </c>
      <c r="M269" s="39">
        <f>_xlfn.IFNA(INDEX(input_data!$1:$1048576,MATCH($A269,input_data!$C:$C,0),MATCH(M$4,input_data!$1:$1,0)),"")</f>
        <v>0</v>
      </c>
      <c r="N269" s="39">
        <f>_xlfn.IFNA(INDEX(input_data!$1:$1048576,MATCH($A269,input_data!$C:$C,0),MATCH(N$4,input_data!$1:$1,0)),"")</f>
        <v>0.25978099999999998</v>
      </c>
      <c r="O269" s="36">
        <f>_xlfn.IFNA(INDEX(input_data!$1:$1048576,MATCH($A269,input_data!$C:$C,0),MATCH(O$4,input_data!$1:$1,0)),"")</f>
        <v>22.014015140000001</v>
      </c>
      <c r="P269" s="37">
        <f>_xlfn.IFNA(INDEX(input_data!$1:$1048576,MATCH($A269,input_data!$C:$C,0),MATCH(P$4,input_data!$1:$1,0)),"")</f>
        <v>150151.179</v>
      </c>
      <c r="Q269" s="199">
        <f>_xlfn.IFNA(INDEX(input_data!$1:$1048576,MATCH($A269,input_data!$C:$C,0),MATCH(Q$4,input_data!$1:$1,0)),"")</f>
        <v>146.61233625</v>
      </c>
      <c r="R269" s="43"/>
    </row>
    <row r="270" spans="1:18" x14ac:dyDescent="0.25">
      <c r="A270" s="42" t="s">
        <v>655</v>
      </c>
      <c r="B270" s="6" t="s">
        <v>1157</v>
      </c>
      <c r="C270" s="35"/>
      <c r="D270" s="42" t="s">
        <v>656</v>
      </c>
      <c r="E270" s="6" t="s">
        <v>876</v>
      </c>
      <c r="F270" s="6" t="s">
        <v>877</v>
      </c>
      <c r="G270" s="39">
        <f>_xlfn.IFNA(INDEX(input_data!$1:$1048576,MATCH($A270,input_data!$C:$C,0),MATCH(G$4,input_data!$1:$1,0)),"")</f>
        <v>4.1488178099999997</v>
      </c>
      <c r="H270" s="39">
        <f>_xlfn.IFNA(INDEX(input_data!$1:$1048576,MATCH($A270,input_data!$C:$C,0),MATCH(H$4,input_data!$1:$1,0)),"")</f>
        <v>2.6460877799999998</v>
      </c>
      <c r="I270" s="39">
        <f>_xlfn.IFNA(INDEX(input_data!$1:$1048576,MATCH($A270,input_data!$C:$C,0),MATCH(I$4,input_data!$1:$1,0)),"")</f>
        <v>0</v>
      </c>
      <c r="J270" s="39">
        <f>_xlfn.IFNA(INDEX(input_data!$1:$1048576,MATCH($A270,input_data!$C:$C,0),MATCH(J$4,input_data!$1:$1,0)),"")</f>
        <v>9.1667911699999998</v>
      </c>
      <c r="K270" s="39">
        <f>_xlfn.IFNA(INDEX(input_data!$1:$1048576,MATCH($A270,input_data!$C:$C,0),MATCH(K$4,input_data!$1:$1,0)),"")</f>
        <v>0.39914360999999998</v>
      </c>
      <c r="L270" s="39">
        <f>_xlfn.IFNA(INDEX(input_data!$1:$1048576,MATCH($A270,input_data!$C:$C,0),MATCH(L$4,input_data!$1:$1,0)),"")</f>
        <v>0</v>
      </c>
      <c r="M270" s="39">
        <f>_xlfn.IFNA(INDEX(input_data!$1:$1048576,MATCH($A270,input_data!$C:$C,0),MATCH(M$4,input_data!$1:$1,0)),"")</f>
        <v>0</v>
      </c>
      <c r="N270" s="39">
        <f>_xlfn.IFNA(INDEX(input_data!$1:$1048576,MATCH($A270,input_data!$C:$C,0),MATCH(N$4,input_data!$1:$1,0)),"")</f>
        <v>0.42202883000000002</v>
      </c>
      <c r="O270" s="36">
        <f>_xlfn.IFNA(INDEX(input_data!$1:$1048576,MATCH($A270,input_data!$C:$C,0),MATCH(O$4,input_data!$1:$1,0)),"")</f>
        <v>16.7828692</v>
      </c>
      <c r="P270" s="37">
        <f>_xlfn.IFNA(INDEX(input_data!$1:$1048576,MATCH($A270,input_data!$C:$C,0),MATCH(P$4,input_data!$1:$1,0)),"")</f>
        <v>156124.04300000001</v>
      </c>
      <c r="Q270" s="199">
        <f>_xlfn.IFNA(INDEX(input_data!$1:$1048576,MATCH($A270,input_data!$C:$C,0),MATCH(Q$4,input_data!$1:$1,0)),"")</f>
        <v>107.49701887000001</v>
      </c>
      <c r="R270" s="43"/>
    </row>
    <row r="271" spans="1:18" x14ac:dyDescent="0.25">
      <c r="A271" s="42" t="s">
        <v>657</v>
      </c>
      <c r="B271" s="6" t="s">
        <v>1158</v>
      </c>
      <c r="C271" s="35"/>
      <c r="D271" s="42" t="s">
        <v>658</v>
      </c>
      <c r="E271" s="6" t="s">
        <v>911</v>
      </c>
      <c r="F271" s="6" t="s">
        <v>877</v>
      </c>
      <c r="G271" s="39">
        <f>_xlfn.IFNA(INDEX(input_data!$1:$1048576,MATCH($A271,input_data!$C:$C,0),MATCH(G$4,input_data!$1:$1,0)),"")</f>
        <v>6.7536896000000004</v>
      </c>
      <c r="H271" s="39">
        <f>_xlfn.IFNA(INDEX(input_data!$1:$1048576,MATCH($A271,input_data!$C:$C,0),MATCH(H$4,input_data!$1:$1,0)),"")</f>
        <v>1.4584939299999999</v>
      </c>
      <c r="I271" s="39">
        <f>_xlfn.IFNA(INDEX(input_data!$1:$1048576,MATCH($A271,input_data!$C:$C,0),MATCH(I$4,input_data!$1:$1,0)),"")</f>
        <v>0</v>
      </c>
      <c r="J271" s="39">
        <f>_xlfn.IFNA(INDEX(input_data!$1:$1048576,MATCH($A271,input_data!$C:$C,0),MATCH(J$4,input_data!$1:$1,0)),"")</f>
        <v>8.6808728100000003</v>
      </c>
      <c r="K271" s="39">
        <f>_xlfn.IFNA(INDEX(input_data!$1:$1048576,MATCH($A271,input_data!$C:$C,0),MATCH(K$4,input_data!$1:$1,0)),"")</f>
        <v>0.17164328000000001</v>
      </c>
      <c r="L271" s="39">
        <f>_xlfn.IFNA(INDEX(input_data!$1:$1048576,MATCH($A271,input_data!$C:$C,0),MATCH(L$4,input_data!$1:$1,0)),"")</f>
        <v>0</v>
      </c>
      <c r="M271" s="39">
        <f>_xlfn.IFNA(INDEX(input_data!$1:$1048576,MATCH($A271,input_data!$C:$C,0),MATCH(M$4,input_data!$1:$1,0)),"")</f>
        <v>0</v>
      </c>
      <c r="N271" s="39">
        <f>_xlfn.IFNA(INDEX(input_data!$1:$1048576,MATCH($A271,input_data!$C:$C,0),MATCH(N$4,input_data!$1:$1,0)),"")</f>
        <v>0.15327615999999999</v>
      </c>
      <c r="O271" s="36">
        <f>_xlfn.IFNA(INDEX(input_data!$1:$1048576,MATCH($A271,input_data!$C:$C,0),MATCH(O$4,input_data!$1:$1,0)),"")</f>
        <v>17.21797578</v>
      </c>
      <c r="P271" s="37">
        <f>_xlfn.IFNA(INDEX(input_data!$1:$1048576,MATCH($A271,input_data!$C:$C,0),MATCH(P$4,input_data!$1:$1,0)),"")</f>
        <v>113213.583</v>
      </c>
      <c r="Q271" s="199">
        <f>_xlfn.IFNA(INDEX(input_data!$1:$1048576,MATCH($A271,input_data!$C:$C,0),MATCH(Q$4,input_data!$1:$1,0)),"")</f>
        <v>152.08401078</v>
      </c>
      <c r="R271" s="43"/>
    </row>
    <row r="272" spans="1:18" x14ac:dyDescent="0.25">
      <c r="A272" s="42" t="s">
        <v>659</v>
      </c>
      <c r="B272" s="6" t="s">
        <v>1159</v>
      </c>
      <c r="C272" s="35"/>
      <c r="D272" s="42" t="s">
        <v>660</v>
      </c>
      <c r="E272" s="6" t="s">
        <v>908</v>
      </c>
      <c r="F272" s="6" t="s">
        <v>877</v>
      </c>
      <c r="G272" s="39">
        <f>_xlfn.IFNA(INDEX(input_data!$1:$1048576,MATCH($A272,input_data!$C:$C,0),MATCH(G$4,input_data!$1:$1,0)),"")</f>
        <v>6.0137511400000001</v>
      </c>
      <c r="H272" s="39">
        <f>_xlfn.IFNA(INDEX(input_data!$1:$1048576,MATCH($A272,input_data!$C:$C,0),MATCH(H$4,input_data!$1:$1,0)),"")</f>
        <v>1.1044313100000001</v>
      </c>
      <c r="I272" s="39">
        <f>_xlfn.IFNA(INDEX(input_data!$1:$1048576,MATCH($A272,input_data!$C:$C,0),MATCH(I$4,input_data!$1:$1,0)),"")</f>
        <v>0</v>
      </c>
      <c r="J272" s="39">
        <f>_xlfn.IFNA(INDEX(input_data!$1:$1048576,MATCH($A272,input_data!$C:$C,0),MATCH(J$4,input_data!$1:$1,0)),"")</f>
        <v>5.6015307600000002</v>
      </c>
      <c r="K272" s="39">
        <f>_xlfn.IFNA(INDEX(input_data!$1:$1048576,MATCH($A272,input_data!$C:$C,0),MATCH(K$4,input_data!$1:$1,0)),"")</f>
        <v>0.13368033000000001</v>
      </c>
      <c r="L272" s="39">
        <f>_xlfn.IFNA(INDEX(input_data!$1:$1048576,MATCH($A272,input_data!$C:$C,0),MATCH(L$4,input_data!$1:$1,0)),"")</f>
        <v>0</v>
      </c>
      <c r="M272" s="39">
        <f>_xlfn.IFNA(INDEX(input_data!$1:$1048576,MATCH($A272,input_data!$C:$C,0),MATCH(M$4,input_data!$1:$1,0)),"")</f>
        <v>0</v>
      </c>
      <c r="N272" s="39">
        <f>_xlfn.IFNA(INDEX(input_data!$1:$1048576,MATCH($A272,input_data!$C:$C,0),MATCH(N$4,input_data!$1:$1,0)),"")</f>
        <v>0.13030623999999999</v>
      </c>
      <c r="O272" s="36">
        <f>_xlfn.IFNA(INDEX(input_data!$1:$1048576,MATCH($A272,input_data!$C:$C,0),MATCH(O$4,input_data!$1:$1,0)),"")</f>
        <v>12.983699789999999</v>
      </c>
      <c r="P272" s="37">
        <f>_xlfn.IFNA(INDEX(input_data!$1:$1048576,MATCH($A272,input_data!$C:$C,0),MATCH(P$4,input_data!$1:$1,0)),"")</f>
        <v>112554.70299999999</v>
      </c>
      <c r="Q272" s="199">
        <f>_xlfn.IFNA(INDEX(input_data!$1:$1048576,MATCH($A272,input_data!$C:$C,0),MATCH(Q$4,input_data!$1:$1,0)),"")</f>
        <v>115.35457374000001</v>
      </c>
      <c r="R272" s="43"/>
    </row>
    <row r="273" spans="1:18" x14ac:dyDescent="0.25">
      <c r="A273" s="42" t="s">
        <v>661</v>
      </c>
      <c r="B273" s="6" t="s">
        <v>1160</v>
      </c>
      <c r="C273" s="35"/>
      <c r="D273" s="42" t="s">
        <v>662</v>
      </c>
      <c r="E273" s="6" t="s">
        <v>956</v>
      </c>
      <c r="F273" s="6" t="s">
        <v>897</v>
      </c>
      <c r="G273" s="39">
        <f>_xlfn.IFNA(INDEX(input_data!$1:$1048576,MATCH($A273,input_data!$C:$C,0),MATCH(G$4,input_data!$1:$1,0)),"")</f>
        <v>66.974844669999996</v>
      </c>
      <c r="H273" s="39">
        <f>_xlfn.IFNA(INDEX(input_data!$1:$1048576,MATCH($A273,input_data!$C:$C,0),MATCH(H$4,input_data!$1:$1,0)),"")</f>
        <v>47.386339210000003</v>
      </c>
      <c r="I273" s="39">
        <f>_xlfn.IFNA(INDEX(input_data!$1:$1048576,MATCH($A273,input_data!$C:$C,0),MATCH(I$4,input_data!$1:$1,0)),"")</f>
        <v>10.48502933</v>
      </c>
      <c r="J273" s="39">
        <f>_xlfn.IFNA(INDEX(input_data!$1:$1048576,MATCH($A273,input_data!$C:$C,0),MATCH(J$4,input_data!$1:$1,0)),"")</f>
        <v>75.379930209999998</v>
      </c>
      <c r="K273" s="39">
        <f>_xlfn.IFNA(INDEX(input_data!$1:$1048576,MATCH($A273,input_data!$C:$C,0),MATCH(K$4,input_data!$1:$1,0)),"")</f>
        <v>0.64042438000000002</v>
      </c>
      <c r="L273" s="39">
        <f>_xlfn.IFNA(INDEX(input_data!$1:$1048576,MATCH($A273,input_data!$C:$C,0),MATCH(L$4,input_data!$1:$1,0)),"")</f>
        <v>1.0788329999999999</v>
      </c>
      <c r="M273" s="39">
        <f>_xlfn.IFNA(INDEX(input_data!$1:$1048576,MATCH($A273,input_data!$C:$C,0),MATCH(M$4,input_data!$1:$1,0)),"")</f>
        <v>0</v>
      </c>
      <c r="N273" s="39">
        <f>_xlfn.IFNA(INDEX(input_data!$1:$1048576,MATCH($A273,input_data!$C:$C,0),MATCH(N$4,input_data!$1:$1,0)),"")</f>
        <v>1.0593222799999999</v>
      </c>
      <c r="O273" s="36">
        <f>_xlfn.IFNA(INDEX(input_data!$1:$1048576,MATCH($A273,input_data!$C:$C,0),MATCH(O$4,input_data!$1:$1,0)),"")</f>
        <v>203.00472307999999</v>
      </c>
      <c r="P273" s="37">
        <f>_xlfn.IFNA(INDEX(input_data!$1:$1048576,MATCH($A273,input_data!$C:$C,0),MATCH(P$4,input_data!$1:$1,0)),"")</f>
        <v>149769.617</v>
      </c>
      <c r="Q273" s="199">
        <f>_xlfn.IFNA(INDEX(input_data!$1:$1048576,MATCH($A273,input_data!$C:$C,0),MATCH(Q$4,input_data!$1:$1,0)),"")</f>
        <v>1355.44663294</v>
      </c>
      <c r="R273" s="43"/>
    </row>
    <row r="274" spans="1:18" x14ac:dyDescent="0.25">
      <c r="A274" s="42" t="s">
        <v>663</v>
      </c>
      <c r="B274" s="6" t="s">
        <v>1161</v>
      </c>
      <c r="C274" s="35"/>
      <c r="D274" s="42" t="s">
        <v>664</v>
      </c>
      <c r="E274" s="6" t="s">
        <v>896</v>
      </c>
      <c r="F274" s="6" t="s">
        <v>887</v>
      </c>
      <c r="G274" s="39">
        <f>_xlfn.IFNA(INDEX(input_data!$1:$1048576,MATCH($A274,input_data!$C:$C,0),MATCH(G$4,input_data!$1:$1,0)),"")</f>
        <v>21.182351749999999</v>
      </c>
      <c r="H274" s="39">
        <f>_xlfn.IFNA(INDEX(input_data!$1:$1048576,MATCH($A274,input_data!$C:$C,0),MATCH(H$4,input_data!$1:$1,0)),"")</f>
        <v>13.867613800000001</v>
      </c>
      <c r="I274" s="39">
        <f>_xlfn.IFNA(INDEX(input_data!$1:$1048576,MATCH($A274,input_data!$C:$C,0),MATCH(I$4,input_data!$1:$1,0)),"")</f>
        <v>0</v>
      </c>
      <c r="J274" s="39">
        <f>_xlfn.IFNA(INDEX(input_data!$1:$1048576,MATCH($A274,input_data!$C:$C,0),MATCH(J$4,input_data!$1:$1,0)),"")</f>
        <v>31.755645810000001</v>
      </c>
      <c r="K274" s="39">
        <f>_xlfn.IFNA(INDEX(input_data!$1:$1048576,MATCH($A274,input_data!$C:$C,0),MATCH(K$4,input_data!$1:$1,0)),"")</f>
        <v>0</v>
      </c>
      <c r="L274" s="39">
        <f>_xlfn.IFNA(INDEX(input_data!$1:$1048576,MATCH($A274,input_data!$C:$C,0),MATCH(L$4,input_data!$1:$1,0)),"")</f>
        <v>0</v>
      </c>
      <c r="M274" s="39">
        <f>_xlfn.IFNA(INDEX(input_data!$1:$1048576,MATCH($A274,input_data!$C:$C,0),MATCH(M$4,input_data!$1:$1,0)),"")</f>
        <v>0</v>
      </c>
      <c r="N274" s="39">
        <f>_xlfn.IFNA(INDEX(input_data!$1:$1048576,MATCH($A274,input_data!$C:$C,0),MATCH(N$4,input_data!$1:$1,0)),"")</f>
        <v>3.8959999999999998E-4</v>
      </c>
      <c r="O274" s="36">
        <f>_xlfn.IFNA(INDEX(input_data!$1:$1048576,MATCH($A274,input_data!$C:$C,0),MATCH(O$4,input_data!$1:$1,0)),"")</f>
        <v>66.806000960000006</v>
      </c>
      <c r="P274" s="37">
        <f>_xlfn.IFNA(INDEX(input_data!$1:$1048576,MATCH($A274,input_data!$C:$C,0),MATCH(P$4,input_data!$1:$1,0)),"")</f>
        <v>1424642.5930000001</v>
      </c>
      <c r="Q274" s="199">
        <f>_xlfn.IFNA(INDEX(input_data!$1:$1048576,MATCH($A274,input_data!$C:$C,0),MATCH(Q$4,input_data!$1:$1,0)),"")</f>
        <v>46.893165549999999</v>
      </c>
      <c r="R274" s="43"/>
    </row>
    <row r="275" spans="1:18" x14ac:dyDescent="0.25">
      <c r="A275" s="42" t="s">
        <v>665</v>
      </c>
      <c r="B275" s="6" t="s">
        <v>1162</v>
      </c>
      <c r="C275" s="35"/>
      <c r="D275" s="42" t="s">
        <v>666</v>
      </c>
      <c r="E275" s="6" t="s">
        <v>876</v>
      </c>
      <c r="F275" s="6" t="s">
        <v>902</v>
      </c>
      <c r="G275" s="39">
        <f>_xlfn.IFNA(INDEX(input_data!$1:$1048576,MATCH($A275,input_data!$C:$C,0),MATCH(G$4,input_data!$1:$1,0)),"")</f>
        <v>76.025153230000001</v>
      </c>
      <c r="H275" s="39">
        <f>_xlfn.IFNA(INDEX(input_data!$1:$1048576,MATCH($A275,input_data!$C:$C,0),MATCH(H$4,input_data!$1:$1,0)),"")</f>
        <v>45.954240730000002</v>
      </c>
      <c r="I275" s="39">
        <f>_xlfn.IFNA(INDEX(input_data!$1:$1048576,MATCH($A275,input_data!$C:$C,0),MATCH(I$4,input_data!$1:$1,0)),"")</f>
        <v>10.704788600000001</v>
      </c>
      <c r="J275" s="39">
        <f>_xlfn.IFNA(INDEX(input_data!$1:$1048576,MATCH($A275,input_data!$C:$C,0),MATCH(J$4,input_data!$1:$1,0)),"")</f>
        <v>121.43029041</v>
      </c>
      <c r="K275" s="39">
        <f>_xlfn.IFNA(INDEX(input_data!$1:$1048576,MATCH($A275,input_data!$C:$C,0),MATCH(K$4,input_data!$1:$1,0)),"")</f>
        <v>3.0839278700000001</v>
      </c>
      <c r="L275" s="39">
        <f>_xlfn.IFNA(INDEX(input_data!$1:$1048576,MATCH($A275,input_data!$C:$C,0),MATCH(L$4,input_data!$1:$1,0)),"")</f>
        <v>1.2967</v>
      </c>
      <c r="M275" s="39">
        <f>_xlfn.IFNA(INDEX(input_data!$1:$1048576,MATCH($A275,input_data!$C:$C,0),MATCH(M$4,input_data!$1:$1,0)),"")</f>
        <v>0</v>
      </c>
      <c r="N275" s="39">
        <f>_xlfn.IFNA(INDEX(input_data!$1:$1048576,MATCH($A275,input_data!$C:$C,0),MATCH(N$4,input_data!$1:$1,0)),"")</f>
        <v>2.0196847899999999</v>
      </c>
      <c r="O275" s="36">
        <f>_xlfn.IFNA(INDEX(input_data!$1:$1048576,MATCH($A275,input_data!$C:$C,0),MATCH(O$4,input_data!$1:$1,0)),"")</f>
        <v>260.51478563000001</v>
      </c>
      <c r="P275" s="37">
        <f>_xlfn.IFNA(INDEX(input_data!$1:$1048576,MATCH($A275,input_data!$C:$C,0),MATCH(P$4,input_data!$1:$1,0)),"")</f>
        <v>264989.27500000002</v>
      </c>
      <c r="Q275" s="199">
        <f>_xlfn.IFNA(INDEX(input_data!$1:$1048576,MATCH($A275,input_data!$C:$C,0),MATCH(Q$4,input_data!$1:$1,0)),"")</f>
        <v>983.11445106999997</v>
      </c>
      <c r="R275" s="43"/>
    </row>
    <row r="276" spans="1:18" x14ac:dyDescent="0.25">
      <c r="A276" s="42" t="s">
        <v>667</v>
      </c>
      <c r="B276" s="6" t="s">
        <v>1163</v>
      </c>
      <c r="C276" s="35"/>
      <c r="D276" s="42" t="s">
        <v>668</v>
      </c>
      <c r="E276" s="6" t="s">
        <v>889</v>
      </c>
      <c r="F276" s="6" t="s">
        <v>902</v>
      </c>
      <c r="G276" s="39">
        <f>_xlfn.IFNA(INDEX(input_data!$1:$1048576,MATCH($A276,input_data!$C:$C,0),MATCH(G$4,input_data!$1:$1,0)),"")</f>
        <v>48.299525549999998</v>
      </c>
      <c r="H276" s="39">
        <f>_xlfn.IFNA(INDEX(input_data!$1:$1048576,MATCH($A276,input_data!$C:$C,0),MATCH(H$4,input_data!$1:$1,0)),"")</f>
        <v>30.71022782</v>
      </c>
      <c r="I276" s="39">
        <f>_xlfn.IFNA(INDEX(input_data!$1:$1048576,MATCH($A276,input_data!$C:$C,0),MATCH(I$4,input_data!$1:$1,0)),"")</f>
        <v>7.7974978999999998</v>
      </c>
      <c r="J276" s="39">
        <f>_xlfn.IFNA(INDEX(input_data!$1:$1048576,MATCH($A276,input_data!$C:$C,0),MATCH(J$4,input_data!$1:$1,0)),"")</f>
        <v>103.49545781</v>
      </c>
      <c r="K276" s="39">
        <f>_xlfn.IFNA(INDEX(input_data!$1:$1048576,MATCH($A276,input_data!$C:$C,0),MATCH(K$4,input_data!$1:$1,0)),"")</f>
        <v>1.80567141</v>
      </c>
      <c r="L276" s="39">
        <f>_xlfn.IFNA(INDEX(input_data!$1:$1048576,MATCH($A276,input_data!$C:$C,0),MATCH(L$4,input_data!$1:$1,0)),"")</f>
        <v>0.85686600000000002</v>
      </c>
      <c r="M276" s="39">
        <f>_xlfn.IFNA(INDEX(input_data!$1:$1048576,MATCH($A276,input_data!$C:$C,0),MATCH(M$4,input_data!$1:$1,0)),"")</f>
        <v>0</v>
      </c>
      <c r="N276" s="39">
        <f>_xlfn.IFNA(INDEX(input_data!$1:$1048576,MATCH($A276,input_data!$C:$C,0),MATCH(N$4,input_data!$1:$1,0)),"")</f>
        <v>1.3189692500000001</v>
      </c>
      <c r="O276" s="36">
        <f>_xlfn.IFNA(INDEX(input_data!$1:$1048576,MATCH($A276,input_data!$C:$C,0),MATCH(O$4,input_data!$1:$1,0)),"")</f>
        <v>194.28421573</v>
      </c>
      <c r="P276" s="37">
        <f>_xlfn.IFNA(INDEX(input_data!$1:$1048576,MATCH($A276,input_data!$C:$C,0),MATCH(P$4,input_data!$1:$1,0)),"")</f>
        <v>182579.652</v>
      </c>
      <c r="Q276" s="199">
        <f>_xlfn.IFNA(INDEX(input_data!$1:$1048576,MATCH($A276,input_data!$C:$C,0),MATCH(Q$4,input_data!$1:$1,0)),"")</f>
        <v>1064.1066165100001</v>
      </c>
      <c r="R276" s="43"/>
    </row>
    <row r="277" spans="1:18" x14ac:dyDescent="0.25">
      <c r="A277" s="42" t="s">
        <v>669</v>
      </c>
      <c r="B277" s="6" t="s">
        <v>1164</v>
      </c>
      <c r="C277" s="35"/>
      <c r="D277" s="42" t="s">
        <v>670</v>
      </c>
      <c r="E277" s="6" t="s">
        <v>892</v>
      </c>
      <c r="F277" s="6" t="s">
        <v>893</v>
      </c>
      <c r="G277" s="39">
        <f>_xlfn.IFNA(INDEX(input_data!$1:$1048576,MATCH($A277,input_data!$C:$C,0),MATCH(G$4,input_data!$1:$1,0)),"")</f>
        <v>171.60831117999999</v>
      </c>
      <c r="H277" s="39">
        <f>_xlfn.IFNA(INDEX(input_data!$1:$1048576,MATCH($A277,input_data!$C:$C,0),MATCH(H$4,input_data!$1:$1,0)),"")</f>
        <v>97.735153729999993</v>
      </c>
      <c r="I277" s="39">
        <f>_xlfn.IFNA(INDEX(input_data!$1:$1048576,MATCH($A277,input_data!$C:$C,0),MATCH(I$4,input_data!$1:$1,0)),"")</f>
        <v>17.847348960000001</v>
      </c>
      <c r="J277" s="39">
        <f>_xlfn.IFNA(INDEX(input_data!$1:$1048576,MATCH($A277,input_data!$C:$C,0),MATCH(J$4,input_data!$1:$1,0)),"")</f>
        <v>148.23621012000001</v>
      </c>
      <c r="K277" s="39">
        <f>_xlfn.IFNA(INDEX(input_data!$1:$1048576,MATCH($A277,input_data!$C:$C,0),MATCH(K$4,input_data!$1:$1,0)),"")</f>
        <v>6.2268391599999999</v>
      </c>
      <c r="L277" s="39">
        <f>_xlfn.IFNA(INDEX(input_data!$1:$1048576,MATCH($A277,input_data!$C:$C,0),MATCH(L$4,input_data!$1:$1,0)),"")</f>
        <v>1.670266</v>
      </c>
      <c r="M277" s="39">
        <f>_xlfn.IFNA(INDEX(input_data!$1:$1048576,MATCH($A277,input_data!$C:$C,0),MATCH(M$4,input_data!$1:$1,0)),"")</f>
        <v>0</v>
      </c>
      <c r="N277" s="39">
        <f>_xlfn.IFNA(INDEX(input_data!$1:$1048576,MATCH($A277,input_data!$C:$C,0),MATCH(N$4,input_data!$1:$1,0)),"")</f>
        <v>5.3284834999999999</v>
      </c>
      <c r="O277" s="36">
        <f>_xlfn.IFNA(INDEX(input_data!$1:$1048576,MATCH($A277,input_data!$C:$C,0),MATCH(O$4,input_data!$1:$1,0)),"")</f>
        <v>448.65261264999998</v>
      </c>
      <c r="P277" s="37">
        <f>_xlfn.IFNA(INDEX(input_data!$1:$1048576,MATCH($A277,input_data!$C:$C,0),MATCH(P$4,input_data!$1:$1,0)),"")</f>
        <v>329867.08899999998</v>
      </c>
      <c r="Q277" s="199">
        <f>_xlfn.IFNA(INDEX(input_data!$1:$1048576,MATCH($A277,input_data!$C:$C,0),MATCH(Q$4,input_data!$1:$1,0)),"")</f>
        <v>1360.10116683</v>
      </c>
      <c r="R277" s="43"/>
    </row>
    <row r="278" spans="1:18" x14ac:dyDescent="0.25">
      <c r="A278" s="42" t="s">
        <v>671</v>
      </c>
      <c r="B278" s="6" t="s">
        <v>1165</v>
      </c>
      <c r="C278" s="35"/>
      <c r="D278" s="42" t="s">
        <v>672</v>
      </c>
      <c r="E278" s="6" t="s">
        <v>876</v>
      </c>
      <c r="F278" s="6" t="s">
        <v>877</v>
      </c>
      <c r="G278" s="39">
        <f>_xlfn.IFNA(INDEX(input_data!$1:$1048576,MATCH($A278,input_data!$C:$C,0),MATCH(G$4,input_data!$1:$1,0)),"")</f>
        <v>5.3052746700000002</v>
      </c>
      <c r="H278" s="39">
        <f>_xlfn.IFNA(INDEX(input_data!$1:$1048576,MATCH($A278,input_data!$C:$C,0),MATCH(H$4,input_data!$1:$1,0)),"")</f>
        <v>2.1128719</v>
      </c>
      <c r="I278" s="39">
        <f>_xlfn.IFNA(INDEX(input_data!$1:$1048576,MATCH($A278,input_data!$C:$C,0),MATCH(I$4,input_data!$1:$1,0)),"")</f>
        <v>0</v>
      </c>
      <c r="J278" s="39">
        <f>_xlfn.IFNA(INDEX(input_data!$1:$1048576,MATCH($A278,input_data!$C:$C,0),MATCH(J$4,input_data!$1:$1,0)),"")</f>
        <v>8.7276797699999999</v>
      </c>
      <c r="K278" s="39">
        <f>_xlfn.IFNA(INDEX(input_data!$1:$1048576,MATCH($A278,input_data!$C:$C,0),MATCH(K$4,input_data!$1:$1,0)),"")</f>
        <v>0.62973034000000006</v>
      </c>
      <c r="L278" s="39">
        <f>_xlfn.IFNA(INDEX(input_data!$1:$1048576,MATCH($A278,input_data!$C:$C,0),MATCH(L$4,input_data!$1:$1,0)),"")</f>
        <v>0</v>
      </c>
      <c r="M278" s="39">
        <f>_xlfn.IFNA(INDEX(input_data!$1:$1048576,MATCH($A278,input_data!$C:$C,0),MATCH(M$4,input_data!$1:$1,0)),"")</f>
        <v>0</v>
      </c>
      <c r="N278" s="39">
        <f>_xlfn.IFNA(INDEX(input_data!$1:$1048576,MATCH($A278,input_data!$C:$C,0),MATCH(N$4,input_data!$1:$1,0)),"")</f>
        <v>0.46422010000000002</v>
      </c>
      <c r="O278" s="36">
        <f>_xlfn.IFNA(INDEX(input_data!$1:$1048576,MATCH($A278,input_data!$C:$C,0),MATCH(O$4,input_data!$1:$1,0)),"")</f>
        <v>17.239776790000001</v>
      </c>
      <c r="P278" s="37">
        <f>_xlfn.IFNA(INDEX(input_data!$1:$1048576,MATCH($A278,input_data!$C:$C,0),MATCH(P$4,input_data!$1:$1,0)),"")</f>
        <v>105534.796</v>
      </c>
      <c r="Q278" s="199">
        <f>_xlfn.IFNA(INDEX(input_data!$1:$1048576,MATCH($A278,input_data!$C:$C,0),MATCH(Q$4,input_data!$1:$1,0)),"")</f>
        <v>163.35632835000001</v>
      </c>
      <c r="R278" s="43"/>
    </row>
    <row r="279" spans="1:18" x14ac:dyDescent="0.25">
      <c r="A279" s="42" t="s">
        <v>673</v>
      </c>
      <c r="B279" s="6" t="s">
        <v>1166</v>
      </c>
      <c r="C279" s="35"/>
      <c r="D279" s="42" t="s">
        <v>674</v>
      </c>
      <c r="E279" s="6" t="s">
        <v>889</v>
      </c>
      <c r="F279" s="6" t="s">
        <v>877</v>
      </c>
      <c r="G279" s="39">
        <f>_xlfn.IFNA(INDEX(input_data!$1:$1048576,MATCH($A279,input_data!$C:$C,0),MATCH(G$4,input_data!$1:$1,0)),"")</f>
        <v>2.8364988900000001</v>
      </c>
      <c r="H279" s="39">
        <f>_xlfn.IFNA(INDEX(input_data!$1:$1048576,MATCH($A279,input_data!$C:$C,0),MATCH(H$4,input_data!$1:$1,0)),"")</f>
        <v>2.2166547799999998</v>
      </c>
      <c r="I279" s="39">
        <f>_xlfn.IFNA(INDEX(input_data!$1:$1048576,MATCH($A279,input_data!$C:$C,0),MATCH(I$4,input_data!$1:$1,0)),"")</f>
        <v>0</v>
      </c>
      <c r="J279" s="39">
        <f>_xlfn.IFNA(INDEX(input_data!$1:$1048576,MATCH($A279,input_data!$C:$C,0),MATCH(J$4,input_data!$1:$1,0)),"")</f>
        <v>12.928469399999999</v>
      </c>
      <c r="K279" s="39">
        <f>_xlfn.IFNA(INDEX(input_data!$1:$1048576,MATCH($A279,input_data!$C:$C,0),MATCH(K$4,input_data!$1:$1,0)),"")</f>
        <v>0.57016091999999996</v>
      </c>
      <c r="L279" s="39">
        <f>_xlfn.IFNA(INDEX(input_data!$1:$1048576,MATCH($A279,input_data!$C:$C,0),MATCH(L$4,input_data!$1:$1,0)),"")</f>
        <v>0</v>
      </c>
      <c r="M279" s="39">
        <f>_xlfn.IFNA(INDEX(input_data!$1:$1048576,MATCH($A279,input_data!$C:$C,0),MATCH(M$4,input_data!$1:$1,0)),"")</f>
        <v>0</v>
      </c>
      <c r="N279" s="39">
        <f>_xlfn.IFNA(INDEX(input_data!$1:$1048576,MATCH($A279,input_data!$C:$C,0),MATCH(N$4,input_data!$1:$1,0)),"")</f>
        <v>0.42985852000000002</v>
      </c>
      <c r="O279" s="36">
        <f>_xlfn.IFNA(INDEX(input_data!$1:$1048576,MATCH($A279,input_data!$C:$C,0),MATCH(O$4,input_data!$1:$1,0)),"")</f>
        <v>18.981642520000001</v>
      </c>
      <c r="P279" s="37">
        <f>_xlfn.IFNA(INDEX(input_data!$1:$1048576,MATCH($A279,input_data!$C:$C,0),MATCH(P$4,input_data!$1:$1,0)),"")</f>
        <v>150198.68100000001</v>
      </c>
      <c r="Q279" s="199">
        <f>_xlfn.IFNA(INDEX(input_data!$1:$1048576,MATCH($A279,input_data!$C:$C,0),MATCH(Q$4,input_data!$1:$1,0)),"")</f>
        <v>126.3768922</v>
      </c>
      <c r="R279" s="43"/>
    </row>
    <row r="280" spans="1:18" x14ac:dyDescent="0.25">
      <c r="A280" s="42" t="s">
        <v>675</v>
      </c>
      <c r="B280" s="6" t="s">
        <v>1167</v>
      </c>
      <c r="C280" s="35"/>
      <c r="D280" s="42" t="s">
        <v>676</v>
      </c>
      <c r="E280" s="6" t="s">
        <v>911</v>
      </c>
      <c r="F280" s="6" t="s">
        <v>897</v>
      </c>
      <c r="G280" s="39">
        <f>_xlfn.IFNA(INDEX(input_data!$1:$1048576,MATCH($A280,input_data!$C:$C,0),MATCH(G$4,input_data!$1:$1,0)),"")</f>
        <v>74.175177919999996</v>
      </c>
      <c r="H280" s="39">
        <f>_xlfn.IFNA(INDEX(input_data!$1:$1048576,MATCH($A280,input_data!$C:$C,0),MATCH(H$4,input_data!$1:$1,0)),"")</f>
        <v>43.249870719999997</v>
      </c>
      <c r="I280" s="39">
        <f>_xlfn.IFNA(INDEX(input_data!$1:$1048576,MATCH($A280,input_data!$C:$C,0),MATCH(I$4,input_data!$1:$1,0)),"")</f>
        <v>10.488803949999999</v>
      </c>
      <c r="J280" s="39">
        <f>_xlfn.IFNA(INDEX(input_data!$1:$1048576,MATCH($A280,input_data!$C:$C,0),MATCH(J$4,input_data!$1:$1,0)),"")</f>
        <v>95.818684910000002</v>
      </c>
      <c r="K280" s="39">
        <f>_xlfn.IFNA(INDEX(input_data!$1:$1048576,MATCH($A280,input_data!$C:$C,0),MATCH(K$4,input_data!$1:$1,0)),"")</f>
        <v>0.95389429999999997</v>
      </c>
      <c r="L280" s="39">
        <f>_xlfn.IFNA(INDEX(input_data!$1:$1048576,MATCH($A280,input_data!$C:$C,0),MATCH(L$4,input_data!$1:$1,0)),"")</f>
        <v>1.1335</v>
      </c>
      <c r="M280" s="39">
        <f>_xlfn.IFNA(INDEX(input_data!$1:$1048576,MATCH($A280,input_data!$C:$C,0),MATCH(M$4,input_data!$1:$1,0)),"")</f>
        <v>0</v>
      </c>
      <c r="N280" s="39">
        <f>_xlfn.IFNA(INDEX(input_data!$1:$1048576,MATCH($A280,input_data!$C:$C,0),MATCH(N$4,input_data!$1:$1,0)),"")</f>
        <v>1.17998548</v>
      </c>
      <c r="O280" s="36">
        <f>_xlfn.IFNA(INDEX(input_data!$1:$1048576,MATCH($A280,input_data!$C:$C,0),MATCH(O$4,input_data!$1:$1,0)),"")</f>
        <v>226.99991728000001</v>
      </c>
      <c r="P280" s="37">
        <f>_xlfn.IFNA(INDEX(input_data!$1:$1048576,MATCH($A280,input_data!$C:$C,0),MATCH(P$4,input_data!$1:$1,0)),"")</f>
        <v>186834.864</v>
      </c>
      <c r="Q280" s="199">
        <f>_xlfn.IFNA(INDEX(input_data!$1:$1048576,MATCH($A280,input_data!$C:$C,0),MATCH(Q$4,input_data!$1:$1,0)),"")</f>
        <v>1214.97622245</v>
      </c>
      <c r="R280" s="43"/>
    </row>
    <row r="281" spans="1:18" x14ac:dyDescent="0.25">
      <c r="A281" s="42" t="s">
        <v>677</v>
      </c>
      <c r="B281" s="6" t="s">
        <v>1168</v>
      </c>
      <c r="C281" s="35"/>
      <c r="D281" s="42" t="s">
        <v>678</v>
      </c>
      <c r="E281" s="6" t="s">
        <v>908</v>
      </c>
      <c r="F281" s="6" t="s">
        <v>877</v>
      </c>
      <c r="G281" s="39">
        <f>_xlfn.IFNA(INDEX(input_data!$1:$1048576,MATCH($A281,input_data!$C:$C,0),MATCH(G$4,input_data!$1:$1,0)),"")</f>
        <v>8.2912643700000004</v>
      </c>
      <c r="H281" s="39">
        <f>_xlfn.IFNA(INDEX(input_data!$1:$1048576,MATCH($A281,input_data!$C:$C,0),MATCH(H$4,input_data!$1:$1,0)),"")</f>
        <v>2.74546058</v>
      </c>
      <c r="I281" s="39">
        <f>_xlfn.IFNA(INDEX(input_data!$1:$1048576,MATCH($A281,input_data!$C:$C,0),MATCH(I$4,input_data!$1:$1,0)),"")</f>
        <v>0</v>
      </c>
      <c r="J281" s="39">
        <f>_xlfn.IFNA(INDEX(input_data!$1:$1048576,MATCH($A281,input_data!$C:$C,0),MATCH(J$4,input_data!$1:$1,0)),"")</f>
        <v>8.5569766099999995</v>
      </c>
      <c r="K281" s="39">
        <f>_xlfn.IFNA(INDEX(input_data!$1:$1048576,MATCH($A281,input_data!$C:$C,0),MATCH(K$4,input_data!$1:$1,0)),"")</f>
        <v>0.46288415999999999</v>
      </c>
      <c r="L281" s="39">
        <f>_xlfn.IFNA(INDEX(input_data!$1:$1048576,MATCH($A281,input_data!$C:$C,0),MATCH(L$4,input_data!$1:$1,0)),"")</f>
        <v>0</v>
      </c>
      <c r="M281" s="39">
        <f>_xlfn.IFNA(INDEX(input_data!$1:$1048576,MATCH($A281,input_data!$C:$C,0),MATCH(M$4,input_data!$1:$1,0)),"")</f>
        <v>0</v>
      </c>
      <c r="N281" s="39">
        <f>_xlfn.IFNA(INDEX(input_data!$1:$1048576,MATCH($A281,input_data!$C:$C,0),MATCH(N$4,input_data!$1:$1,0)),"")</f>
        <v>0.19866328</v>
      </c>
      <c r="O281" s="36">
        <f>_xlfn.IFNA(INDEX(input_data!$1:$1048576,MATCH($A281,input_data!$C:$C,0),MATCH(O$4,input_data!$1:$1,0)),"")</f>
        <v>20.255248999999999</v>
      </c>
      <c r="P281" s="37">
        <f>_xlfn.IFNA(INDEX(input_data!$1:$1048576,MATCH($A281,input_data!$C:$C,0),MATCH(P$4,input_data!$1:$1,0)),"")</f>
        <v>141627.67800000001</v>
      </c>
      <c r="Q281" s="199">
        <f>_xlfn.IFNA(INDEX(input_data!$1:$1048576,MATCH($A281,input_data!$C:$C,0),MATCH(Q$4,input_data!$1:$1,0)),"")</f>
        <v>143.01758871999999</v>
      </c>
      <c r="R281" s="43"/>
    </row>
    <row r="282" spans="1:18" x14ac:dyDescent="0.25">
      <c r="A282" s="42" t="s">
        <v>679</v>
      </c>
      <c r="B282" s="6" t="s">
        <v>1169</v>
      </c>
      <c r="C282" s="35"/>
      <c r="D282" s="42" t="s">
        <v>680</v>
      </c>
      <c r="E282" s="6" t="s">
        <v>908</v>
      </c>
      <c r="F282" s="6" t="s">
        <v>937</v>
      </c>
      <c r="G282" s="39">
        <f>_xlfn.IFNA(INDEX(input_data!$1:$1048576,MATCH($A282,input_data!$C:$C,0),MATCH(G$4,input_data!$1:$1,0)),"")</f>
        <v>140.96286728000001</v>
      </c>
      <c r="H282" s="39">
        <f>_xlfn.IFNA(INDEX(input_data!$1:$1048576,MATCH($A282,input_data!$C:$C,0),MATCH(H$4,input_data!$1:$1,0)),"")</f>
        <v>113.47495667</v>
      </c>
      <c r="I282" s="39">
        <f>_xlfn.IFNA(INDEX(input_data!$1:$1048576,MATCH($A282,input_data!$C:$C,0),MATCH(I$4,input_data!$1:$1,0)),"")</f>
        <v>32.70907665</v>
      </c>
      <c r="J282" s="39">
        <f>_xlfn.IFNA(INDEX(input_data!$1:$1048576,MATCH($A282,input_data!$C:$C,0),MATCH(J$4,input_data!$1:$1,0)),"")</f>
        <v>459.12307843000002</v>
      </c>
      <c r="K282" s="39">
        <f>_xlfn.IFNA(INDEX(input_data!$1:$1048576,MATCH($A282,input_data!$C:$C,0),MATCH(K$4,input_data!$1:$1,0)),"")</f>
        <v>1.619848</v>
      </c>
      <c r="L282" s="39">
        <f>_xlfn.IFNA(INDEX(input_data!$1:$1048576,MATCH($A282,input_data!$C:$C,0),MATCH(L$4,input_data!$1:$1,0)),"")</f>
        <v>2.9023330000000001</v>
      </c>
      <c r="M282" s="39">
        <f>_xlfn.IFNA(INDEX(input_data!$1:$1048576,MATCH($A282,input_data!$C:$C,0),MATCH(M$4,input_data!$1:$1,0)),"")</f>
        <v>0</v>
      </c>
      <c r="N282" s="39">
        <f>_xlfn.IFNA(INDEX(input_data!$1:$1048576,MATCH($A282,input_data!$C:$C,0),MATCH(N$4,input_data!$1:$1,0)),"")</f>
        <v>3.2016746600000001</v>
      </c>
      <c r="O282" s="36">
        <f>_xlfn.IFNA(INDEX(input_data!$1:$1048576,MATCH($A282,input_data!$C:$C,0),MATCH(O$4,input_data!$1:$1,0)),"")</f>
        <v>753.99383468999997</v>
      </c>
      <c r="P282" s="37">
        <f>_xlfn.IFNA(INDEX(input_data!$1:$1048576,MATCH($A282,input_data!$C:$C,0),MATCH(P$4,input_data!$1:$1,0)),"")</f>
        <v>898865.049</v>
      </c>
      <c r="Q282" s="199">
        <f>_xlfn.IFNA(INDEX(input_data!$1:$1048576,MATCH($A282,input_data!$C:$C,0),MATCH(Q$4,input_data!$1:$1,0)),"")</f>
        <v>838.82873801000005</v>
      </c>
      <c r="R282" s="43"/>
    </row>
    <row r="283" spans="1:18" x14ac:dyDescent="0.25">
      <c r="A283" s="42" t="s">
        <v>681</v>
      </c>
      <c r="B283" s="6" t="s">
        <v>1170</v>
      </c>
      <c r="C283" s="35"/>
      <c r="D283" s="42" t="s">
        <v>682</v>
      </c>
      <c r="E283" s="6" t="s">
        <v>908</v>
      </c>
      <c r="F283" s="6" t="s">
        <v>877</v>
      </c>
      <c r="G283" s="39">
        <f>_xlfn.IFNA(INDEX(input_data!$1:$1048576,MATCH($A283,input_data!$C:$C,0),MATCH(G$4,input_data!$1:$1,0)),"")</f>
        <v>6.0272652899999999</v>
      </c>
      <c r="H283" s="39">
        <f>_xlfn.IFNA(INDEX(input_data!$1:$1048576,MATCH($A283,input_data!$C:$C,0),MATCH(H$4,input_data!$1:$1,0)),"")</f>
        <v>0.86484063</v>
      </c>
      <c r="I283" s="39">
        <f>_xlfn.IFNA(INDEX(input_data!$1:$1048576,MATCH($A283,input_data!$C:$C,0),MATCH(I$4,input_data!$1:$1,0)),"")</f>
        <v>0</v>
      </c>
      <c r="J283" s="39">
        <f>_xlfn.IFNA(INDEX(input_data!$1:$1048576,MATCH($A283,input_data!$C:$C,0),MATCH(J$4,input_data!$1:$1,0)),"")</f>
        <v>6.0932395699999997</v>
      </c>
      <c r="K283" s="39">
        <f>_xlfn.IFNA(INDEX(input_data!$1:$1048576,MATCH($A283,input_data!$C:$C,0),MATCH(K$4,input_data!$1:$1,0)),"")</f>
        <v>0.14703791999999999</v>
      </c>
      <c r="L283" s="39">
        <f>_xlfn.IFNA(INDEX(input_data!$1:$1048576,MATCH($A283,input_data!$C:$C,0),MATCH(L$4,input_data!$1:$1,0)),"")</f>
        <v>0</v>
      </c>
      <c r="M283" s="39">
        <f>_xlfn.IFNA(INDEX(input_data!$1:$1048576,MATCH($A283,input_data!$C:$C,0),MATCH(M$4,input_data!$1:$1,0)),"")</f>
        <v>0</v>
      </c>
      <c r="N283" s="39">
        <f>_xlfn.IFNA(INDEX(input_data!$1:$1048576,MATCH($A283,input_data!$C:$C,0),MATCH(N$4,input_data!$1:$1,0)),"")</f>
        <v>0.14548252</v>
      </c>
      <c r="O283" s="36">
        <f>_xlfn.IFNA(INDEX(input_data!$1:$1048576,MATCH($A283,input_data!$C:$C,0),MATCH(O$4,input_data!$1:$1,0)),"")</f>
        <v>13.277865930000001</v>
      </c>
      <c r="P283" s="37">
        <f>_xlfn.IFNA(INDEX(input_data!$1:$1048576,MATCH($A283,input_data!$C:$C,0),MATCH(P$4,input_data!$1:$1,0)),"")</f>
        <v>95955.592999999993</v>
      </c>
      <c r="Q283" s="199">
        <f>_xlfn.IFNA(INDEX(input_data!$1:$1048576,MATCH($A283,input_data!$C:$C,0),MATCH(Q$4,input_data!$1:$1,0)),"")</f>
        <v>138.37511204</v>
      </c>
      <c r="R283" s="43"/>
    </row>
    <row r="284" spans="1:18" x14ac:dyDescent="0.25">
      <c r="A284" s="42" t="s">
        <v>683</v>
      </c>
      <c r="B284" s="6" t="s">
        <v>1171</v>
      </c>
      <c r="C284" s="35"/>
      <c r="D284" s="42" t="s">
        <v>684</v>
      </c>
      <c r="E284" s="6" t="s">
        <v>908</v>
      </c>
      <c r="F284" s="6" t="s">
        <v>887</v>
      </c>
      <c r="G284" s="39">
        <f>_xlfn.IFNA(INDEX(input_data!$1:$1048576,MATCH($A284,input_data!$C:$C,0),MATCH(G$4,input_data!$1:$1,0)),"")</f>
        <v>13.72378125</v>
      </c>
      <c r="H284" s="39">
        <f>_xlfn.IFNA(INDEX(input_data!$1:$1048576,MATCH($A284,input_data!$C:$C,0),MATCH(H$4,input_data!$1:$1,0)),"")</f>
        <v>8.3916184099999995</v>
      </c>
      <c r="I284" s="39">
        <f>_xlfn.IFNA(INDEX(input_data!$1:$1048576,MATCH($A284,input_data!$C:$C,0),MATCH(I$4,input_data!$1:$1,0)),"")</f>
        <v>0</v>
      </c>
      <c r="J284" s="39">
        <f>_xlfn.IFNA(INDEX(input_data!$1:$1048576,MATCH($A284,input_data!$C:$C,0),MATCH(J$4,input_data!$1:$1,0)),"")</f>
        <v>31.74637504</v>
      </c>
      <c r="K284" s="39">
        <f>_xlfn.IFNA(INDEX(input_data!$1:$1048576,MATCH($A284,input_data!$C:$C,0),MATCH(K$4,input_data!$1:$1,0)),"")</f>
        <v>0</v>
      </c>
      <c r="L284" s="39">
        <f>_xlfn.IFNA(INDEX(input_data!$1:$1048576,MATCH($A284,input_data!$C:$C,0),MATCH(L$4,input_data!$1:$1,0)),"")</f>
        <v>0</v>
      </c>
      <c r="M284" s="39">
        <f>_xlfn.IFNA(INDEX(input_data!$1:$1048576,MATCH($A284,input_data!$C:$C,0),MATCH(M$4,input_data!$1:$1,0)),"")</f>
        <v>0</v>
      </c>
      <c r="N284" s="39">
        <f>_xlfn.IFNA(INDEX(input_data!$1:$1048576,MATCH($A284,input_data!$C:$C,0),MATCH(N$4,input_data!$1:$1,0)),"")</f>
        <v>3.8959999999999998E-4</v>
      </c>
      <c r="O284" s="36">
        <f>_xlfn.IFNA(INDEX(input_data!$1:$1048576,MATCH($A284,input_data!$C:$C,0),MATCH(O$4,input_data!$1:$1,0)),"")</f>
        <v>53.862164300000003</v>
      </c>
      <c r="P284" s="37">
        <f>_xlfn.IFNA(INDEX(input_data!$1:$1048576,MATCH($A284,input_data!$C:$C,0),MATCH(P$4,input_data!$1:$1,0)),"")</f>
        <v>1162295.1780000001</v>
      </c>
      <c r="Q284" s="199">
        <f>_xlfn.IFNA(INDEX(input_data!$1:$1048576,MATCH($A284,input_data!$C:$C,0),MATCH(Q$4,input_data!$1:$1,0)),"")</f>
        <v>46.341209460000002</v>
      </c>
      <c r="R284" s="43"/>
    </row>
    <row r="285" spans="1:18" x14ac:dyDescent="0.25">
      <c r="A285" s="42" t="s">
        <v>685</v>
      </c>
      <c r="B285" s="6" t="s">
        <v>1172</v>
      </c>
      <c r="C285" s="35"/>
      <c r="D285" s="42" t="s">
        <v>686</v>
      </c>
      <c r="E285" s="6" t="s">
        <v>889</v>
      </c>
      <c r="F285" s="6" t="s">
        <v>877</v>
      </c>
      <c r="G285" s="39">
        <f>_xlfn.IFNA(INDEX(input_data!$1:$1048576,MATCH($A285,input_data!$C:$C,0),MATCH(G$4,input_data!$1:$1,0)),"")</f>
        <v>4.4191903300000002</v>
      </c>
      <c r="H285" s="39">
        <f>_xlfn.IFNA(INDEX(input_data!$1:$1048576,MATCH($A285,input_data!$C:$C,0),MATCH(H$4,input_data!$1:$1,0)),"")</f>
        <v>0.56322510000000003</v>
      </c>
      <c r="I285" s="39">
        <f>_xlfn.IFNA(INDEX(input_data!$1:$1048576,MATCH($A285,input_data!$C:$C,0),MATCH(I$4,input_data!$1:$1,0)),"")</f>
        <v>0</v>
      </c>
      <c r="J285" s="39">
        <f>_xlfn.IFNA(INDEX(input_data!$1:$1048576,MATCH($A285,input_data!$C:$C,0),MATCH(J$4,input_data!$1:$1,0)),"")</f>
        <v>6.8379072399999998</v>
      </c>
      <c r="K285" s="39">
        <f>_xlfn.IFNA(INDEX(input_data!$1:$1048576,MATCH($A285,input_data!$C:$C,0),MATCH(K$4,input_data!$1:$1,0)),"")</f>
        <v>0.64597605000000002</v>
      </c>
      <c r="L285" s="39">
        <f>_xlfn.IFNA(INDEX(input_data!$1:$1048576,MATCH($A285,input_data!$C:$C,0),MATCH(L$4,input_data!$1:$1,0)),"")</f>
        <v>0</v>
      </c>
      <c r="M285" s="39">
        <f>_xlfn.IFNA(INDEX(input_data!$1:$1048576,MATCH($A285,input_data!$C:$C,0),MATCH(M$4,input_data!$1:$1,0)),"")</f>
        <v>0</v>
      </c>
      <c r="N285" s="39">
        <f>_xlfn.IFNA(INDEX(input_data!$1:$1048576,MATCH($A285,input_data!$C:$C,0),MATCH(N$4,input_data!$1:$1,0)),"")</f>
        <v>0.36449538999999997</v>
      </c>
      <c r="O285" s="36">
        <f>_xlfn.IFNA(INDEX(input_data!$1:$1048576,MATCH($A285,input_data!$C:$C,0),MATCH(O$4,input_data!$1:$1,0)),"")</f>
        <v>12.830794109999999</v>
      </c>
      <c r="P285" s="37">
        <f>_xlfn.IFNA(INDEX(input_data!$1:$1048576,MATCH($A285,input_data!$C:$C,0),MATCH(P$4,input_data!$1:$1,0)),"")</f>
        <v>90496.678</v>
      </c>
      <c r="Q285" s="199">
        <f>_xlfn.IFNA(INDEX(input_data!$1:$1048576,MATCH($A285,input_data!$C:$C,0),MATCH(Q$4,input_data!$1:$1,0)),"")</f>
        <v>141.78193493000001</v>
      </c>
      <c r="R285" s="43"/>
    </row>
    <row r="286" spans="1:18" x14ac:dyDescent="0.25">
      <c r="A286" s="42" t="s">
        <v>687</v>
      </c>
      <c r="B286" s="6" t="s">
        <v>1173</v>
      </c>
      <c r="C286" s="35"/>
      <c r="D286" s="42" t="s">
        <v>688</v>
      </c>
      <c r="E286" s="6" t="s">
        <v>911</v>
      </c>
      <c r="F286" s="6" t="s">
        <v>897</v>
      </c>
      <c r="G286" s="39">
        <f>_xlfn.IFNA(INDEX(input_data!$1:$1048576,MATCH($A286,input_data!$C:$C,0),MATCH(G$4,input_data!$1:$1,0)),"")</f>
        <v>76.032478949999998</v>
      </c>
      <c r="H286" s="39">
        <f>_xlfn.IFNA(INDEX(input_data!$1:$1048576,MATCH($A286,input_data!$C:$C,0),MATCH(H$4,input_data!$1:$1,0)),"")</f>
        <v>37.162880139999999</v>
      </c>
      <c r="I286" s="39">
        <f>_xlfn.IFNA(INDEX(input_data!$1:$1048576,MATCH($A286,input_data!$C:$C,0),MATCH(I$4,input_data!$1:$1,0)),"")</f>
        <v>9.7112820899999992</v>
      </c>
      <c r="J286" s="39">
        <f>_xlfn.IFNA(INDEX(input_data!$1:$1048576,MATCH($A286,input_data!$C:$C,0),MATCH(J$4,input_data!$1:$1,0)),"")</f>
        <v>194.56845286999999</v>
      </c>
      <c r="K286" s="39">
        <f>_xlfn.IFNA(INDEX(input_data!$1:$1048576,MATCH($A286,input_data!$C:$C,0),MATCH(K$4,input_data!$1:$1,0)),"")</f>
        <v>1.32707913</v>
      </c>
      <c r="L286" s="39">
        <f>_xlfn.IFNA(INDEX(input_data!$1:$1048576,MATCH($A286,input_data!$C:$C,0),MATCH(L$4,input_data!$1:$1,0)),"")</f>
        <v>1.46160516</v>
      </c>
      <c r="M286" s="39">
        <f>_xlfn.IFNA(INDEX(input_data!$1:$1048576,MATCH($A286,input_data!$C:$C,0),MATCH(M$4,input_data!$1:$1,0)),"")</f>
        <v>0</v>
      </c>
      <c r="N286" s="39">
        <f>_xlfn.IFNA(INDEX(input_data!$1:$1048576,MATCH($A286,input_data!$C:$C,0),MATCH(N$4,input_data!$1:$1,0)),"")</f>
        <v>1.5129945300000001</v>
      </c>
      <c r="O286" s="36">
        <f>_xlfn.IFNA(INDEX(input_data!$1:$1048576,MATCH($A286,input_data!$C:$C,0),MATCH(O$4,input_data!$1:$1,0)),"")</f>
        <v>321.77677287</v>
      </c>
      <c r="P286" s="37">
        <f>_xlfn.IFNA(INDEX(input_data!$1:$1048576,MATCH($A286,input_data!$C:$C,0),MATCH(P$4,input_data!$1:$1,0)),"")</f>
        <v>301563.51699999999</v>
      </c>
      <c r="Q286" s="199">
        <f>_xlfn.IFNA(INDEX(input_data!$1:$1048576,MATCH($A286,input_data!$C:$C,0),MATCH(Q$4,input_data!$1:$1,0)),"")</f>
        <v>1067.0281872099999</v>
      </c>
      <c r="R286" s="43"/>
    </row>
    <row r="287" spans="1:18" x14ac:dyDescent="0.25">
      <c r="A287" s="42" t="s">
        <v>689</v>
      </c>
      <c r="B287" s="6" t="s">
        <v>1174</v>
      </c>
      <c r="C287" s="35"/>
      <c r="D287" s="42" t="s">
        <v>690</v>
      </c>
      <c r="E287" s="6" t="s">
        <v>956</v>
      </c>
      <c r="F287" s="6" t="s">
        <v>902</v>
      </c>
      <c r="G287" s="39">
        <f>_xlfn.IFNA(INDEX(input_data!$1:$1048576,MATCH($A287,input_data!$C:$C,0),MATCH(G$4,input_data!$1:$1,0)),"")</f>
        <v>60.010780500000003</v>
      </c>
      <c r="H287" s="39">
        <f>_xlfn.IFNA(INDEX(input_data!$1:$1048576,MATCH($A287,input_data!$C:$C,0),MATCH(H$4,input_data!$1:$1,0)),"")</f>
        <v>30.042931289999999</v>
      </c>
      <c r="I287" s="39">
        <f>_xlfn.IFNA(INDEX(input_data!$1:$1048576,MATCH($A287,input_data!$C:$C,0),MATCH(I$4,input_data!$1:$1,0)),"")</f>
        <v>7.17190774</v>
      </c>
      <c r="J287" s="39">
        <f>_xlfn.IFNA(INDEX(input_data!$1:$1048576,MATCH($A287,input_data!$C:$C,0),MATCH(J$4,input_data!$1:$1,0)),"")</f>
        <v>115.87365686</v>
      </c>
      <c r="K287" s="39">
        <f>_xlfn.IFNA(INDEX(input_data!$1:$1048576,MATCH($A287,input_data!$C:$C,0),MATCH(K$4,input_data!$1:$1,0)),"")</f>
        <v>0.89888551000000005</v>
      </c>
      <c r="L287" s="39">
        <f>_xlfn.IFNA(INDEX(input_data!$1:$1048576,MATCH($A287,input_data!$C:$C,0),MATCH(L$4,input_data!$1:$1,0)),"")</f>
        <v>1.2420329999999999</v>
      </c>
      <c r="M287" s="39">
        <f>_xlfn.IFNA(INDEX(input_data!$1:$1048576,MATCH($A287,input_data!$C:$C,0),MATCH(M$4,input_data!$1:$1,0)),"")</f>
        <v>0</v>
      </c>
      <c r="N287" s="39">
        <f>_xlfn.IFNA(INDEX(input_data!$1:$1048576,MATCH($A287,input_data!$C:$C,0),MATCH(N$4,input_data!$1:$1,0)),"")</f>
        <v>1.43371615</v>
      </c>
      <c r="O287" s="36">
        <f>_xlfn.IFNA(INDEX(input_data!$1:$1048576,MATCH($A287,input_data!$C:$C,0),MATCH(O$4,input_data!$1:$1,0)),"")</f>
        <v>216.67391104999999</v>
      </c>
      <c r="P287" s="37">
        <f>_xlfn.IFNA(INDEX(input_data!$1:$1048576,MATCH($A287,input_data!$C:$C,0),MATCH(P$4,input_data!$1:$1,0)),"")</f>
        <v>201571.21299999999</v>
      </c>
      <c r="Q287" s="199">
        <f>_xlfn.IFNA(INDEX(input_data!$1:$1048576,MATCH($A287,input_data!$C:$C,0),MATCH(Q$4,input_data!$1:$1,0)),"")</f>
        <v>1074.92487557</v>
      </c>
      <c r="R287" s="43"/>
    </row>
    <row r="288" spans="1:18" x14ac:dyDescent="0.25">
      <c r="A288" s="42" t="s">
        <v>691</v>
      </c>
      <c r="B288" s="6" t="s">
        <v>1175</v>
      </c>
      <c r="C288" s="35"/>
      <c r="D288" s="42" t="s">
        <v>692</v>
      </c>
      <c r="E288" s="6" t="s">
        <v>908</v>
      </c>
      <c r="F288" s="6" t="s">
        <v>902</v>
      </c>
      <c r="G288" s="39">
        <f>_xlfn.IFNA(INDEX(input_data!$1:$1048576,MATCH($A288,input_data!$C:$C,0),MATCH(G$4,input_data!$1:$1,0)),"")</f>
        <v>107.10303457000001</v>
      </c>
      <c r="H288" s="39">
        <f>_xlfn.IFNA(INDEX(input_data!$1:$1048576,MATCH($A288,input_data!$C:$C,0),MATCH(H$4,input_data!$1:$1,0)),"")</f>
        <v>71.811833039999996</v>
      </c>
      <c r="I288" s="39">
        <f>_xlfn.IFNA(INDEX(input_data!$1:$1048576,MATCH($A288,input_data!$C:$C,0),MATCH(I$4,input_data!$1:$1,0)),"")</f>
        <v>15.397753659999999</v>
      </c>
      <c r="J288" s="39">
        <f>_xlfn.IFNA(INDEX(input_data!$1:$1048576,MATCH($A288,input_data!$C:$C,0),MATCH(J$4,input_data!$1:$1,0)),"")</f>
        <v>111.06341035</v>
      </c>
      <c r="K288" s="39">
        <f>_xlfn.IFNA(INDEX(input_data!$1:$1048576,MATCH($A288,input_data!$C:$C,0),MATCH(K$4,input_data!$1:$1,0)),"")</f>
        <v>2.6853970999999999</v>
      </c>
      <c r="L288" s="39">
        <f>_xlfn.IFNA(INDEX(input_data!$1:$1048576,MATCH($A288,input_data!$C:$C,0),MATCH(L$4,input_data!$1:$1,0)),"")</f>
        <v>1.9154</v>
      </c>
      <c r="M288" s="39">
        <f>_xlfn.IFNA(INDEX(input_data!$1:$1048576,MATCH($A288,input_data!$C:$C,0),MATCH(M$4,input_data!$1:$1,0)),"")</f>
        <v>0</v>
      </c>
      <c r="N288" s="39">
        <f>_xlfn.IFNA(INDEX(input_data!$1:$1048576,MATCH($A288,input_data!$C:$C,0),MATCH(N$4,input_data!$1:$1,0)),"")</f>
        <v>1.7997365599999999</v>
      </c>
      <c r="O288" s="36">
        <f>_xlfn.IFNA(INDEX(input_data!$1:$1048576,MATCH($A288,input_data!$C:$C,0),MATCH(O$4,input_data!$1:$1,0)),"")</f>
        <v>311.77656529000001</v>
      </c>
      <c r="P288" s="37">
        <f>_xlfn.IFNA(INDEX(input_data!$1:$1048576,MATCH($A288,input_data!$C:$C,0),MATCH(P$4,input_data!$1:$1,0)),"")</f>
        <v>263430.12900000002</v>
      </c>
      <c r="Q288" s="199">
        <f>_xlfn.IFNA(INDEX(input_data!$1:$1048576,MATCH($A288,input_data!$C:$C,0),MATCH(Q$4,input_data!$1:$1,0)),"")</f>
        <v>1183.52660141</v>
      </c>
      <c r="R288" s="43"/>
    </row>
    <row r="289" spans="1:18" x14ac:dyDescent="0.25">
      <c r="A289" s="42" t="s">
        <v>693</v>
      </c>
      <c r="B289" s="6" t="s">
        <v>1176</v>
      </c>
      <c r="C289" s="35"/>
      <c r="D289" s="42" t="s">
        <v>694</v>
      </c>
      <c r="E289" s="6" t="s">
        <v>908</v>
      </c>
      <c r="F289" s="6" t="s">
        <v>877</v>
      </c>
      <c r="G289" s="39">
        <f>_xlfn.IFNA(INDEX(input_data!$1:$1048576,MATCH($A289,input_data!$C:$C,0),MATCH(G$4,input_data!$1:$1,0)),"")</f>
        <v>6.4001792699999998</v>
      </c>
      <c r="H289" s="39">
        <f>_xlfn.IFNA(INDEX(input_data!$1:$1048576,MATCH($A289,input_data!$C:$C,0),MATCH(H$4,input_data!$1:$1,0)),"")</f>
        <v>4.99178984</v>
      </c>
      <c r="I289" s="39">
        <f>_xlfn.IFNA(INDEX(input_data!$1:$1048576,MATCH($A289,input_data!$C:$C,0),MATCH(I$4,input_data!$1:$1,0)),"")</f>
        <v>0</v>
      </c>
      <c r="J289" s="39">
        <f>_xlfn.IFNA(INDEX(input_data!$1:$1048576,MATCH($A289,input_data!$C:$C,0),MATCH(J$4,input_data!$1:$1,0)),"")</f>
        <v>10.12687689</v>
      </c>
      <c r="K289" s="39">
        <f>_xlfn.IFNA(INDEX(input_data!$1:$1048576,MATCH($A289,input_data!$C:$C,0),MATCH(K$4,input_data!$1:$1,0)),"")</f>
        <v>0.64196005</v>
      </c>
      <c r="L289" s="39">
        <f>_xlfn.IFNA(INDEX(input_data!$1:$1048576,MATCH($A289,input_data!$C:$C,0),MATCH(L$4,input_data!$1:$1,0)),"")</f>
        <v>0</v>
      </c>
      <c r="M289" s="39">
        <f>_xlfn.IFNA(INDEX(input_data!$1:$1048576,MATCH($A289,input_data!$C:$C,0),MATCH(M$4,input_data!$1:$1,0)),"")</f>
        <v>0</v>
      </c>
      <c r="N289" s="39">
        <f>_xlfn.IFNA(INDEX(input_data!$1:$1048576,MATCH($A289,input_data!$C:$C,0),MATCH(N$4,input_data!$1:$1,0)),"")</f>
        <v>0.35840938999999999</v>
      </c>
      <c r="O289" s="36">
        <f>_xlfn.IFNA(INDEX(input_data!$1:$1048576,MATCH($A289,input_data!$C:$C,0),MATCH(O$4,input_data!$1:$1,0)),"")</f>
        <v>22.51921544</v>
      </c>
      <c r="P289" s="37">
        <f>_xlfn.IFNA(INDEX(input_data!$1:$1048576,MATCH($A289,input_data!$C:$C,0),MATCH(P$4,input_data!$1:$1,0)),"")</f>
        <v>144285.27100000001</v>
      </c>
      <c r="Q289" s="199">
        <f>_xlfn.IFNA(INDEX(input_data!$1:$1048576,MATCH($A289,input_data!$C:$C,0),MATCH(Q$4,input_data!$1:$1,0)),"")</f>
        <v>156.07424990999999</v>
      </c>
      <c r="R289" s="43"/>
    </row>
    <row r="290" spans="1:18" x14ac:dyDescent="0.25">
      <c r="A290" s="42" t="s">
        <v>695</v>
      </c>
      <c r="B290" s="6" t="s">
        <v>1177</v>
      </c>
      <c r="C290" s="35"/>
      <c r="D290" s="42" t="s">
        <v>696</v>
      </c>
      <c r="E290" s="6" t="s">
        <v>886</v>
      </c>
      <c r="F290" s="6" t="s">
        <v>877</v>
      </c>
      <c r="G290" s="39">
        <f>_xlfn.IFNA(INDEX(input_data!$1:$1048576,MATCH($A290,input_data!$C:$C,0),MATCH(G$4,input_data!$1:$1,0)),"")</f>
        <v>6.9068224899999997</v>
      </c>
      <c r="H290" s="39">
        <f>_xlfn.IFNA(INDEX(input_data!$1:$1048576,MATCH($A290,input_data!$C:$C,0),MATCH(H$4,input_data!$1:$1,0)),"")</f>
        <v>2.2045657699999999</v>
      </c>
      <c r="I290" s="39">
        <f>_xlfn.IFNA(INDEX(input_data!$1:$1048576,MATCH($A290,input_data!$C:$C,0),MATCH(I$4,input_data!$1:$1,0)),"")</f>
        <v>0</v>
      </c>
      <c r="J290" s="39">
        <f>_xlfn.IFNA(INDEX(input_data!$1:$1048576,MATCH($A290,input_data!$C:$C,0),MATCH(J$4,input_data!$1:$1,0)),"")</f>
        <v>11.095843049999999</v>
      </c>
      <c r="K290" s="39">
        <f>_xlfn.IFNA(INDEX(input_data!$1:$1048576,MATCH($A290,input_data!$C:$C,0),MATCH(K$4,input_data!$1:$1,0)),"")</f>
        <v>0.22861123999999999</v>
      </c>
      <c r="L290" s="39">
        <f>_xlfn.IFNA(INDEX(input_data!$1:$1048576,MATCH($A290,input_data!$C:$C,0),MATCH(L$4,input_data!$1:$1,0)),"")</f>
        <v>0</v>
      </c>
      <c r="M290" s="39">
        <f>_xlfn.IFNA(INDEX(input_data!$1:$1048576,MATCH($A290,input_data!$C:$C,0),MATCH(M$4,input_data!$1:$1,0)),"")</f>
        <v>0</v>
      </c>
      <c r="N290" s="39">
        <f>_xlfn.IFNA(INDEX(input_data!$1:$1048576,MATCH($A290,input_data!$C:$C,0),MATCH(N$4,input_data!$1:$1,0)),"")</f>
        <v>0.22910620000000001</v>
      </c>
      <c r="O290" s="36">
        <f>_xlfn.IFNA(INDEX(input_data!$1:$1048576,MATCH($A290,input_data!$C:$C,0),MATCH(O$4,input_data!$1:$1,0)),"")</f>
        <v>20.664948750000001</v>
      </c>
      <c r="P290" s="37">
        <f>_xlfn.IFNA(INDEX(input_data!$1:$1048576,MATCH($A290,input_data!$C:$C,0),MATCH(P$4,input_data!$1:$1,0)),"")</f>
        <v>125813.152</v>
      </c>
      <c r="Q290" s="199">
        <f>_xlfn.IFNA(INDEX(input_data!$1:$1048576,MATCH($A290,input_data!$C:$C,0),MATCH(Q$4,input_data!$1:$1,0)),"")</f>
        <v>164.2511011</v>
      </c>
      <c r="R290" s="43"/>
    </row>
    <row r="291" spans="1:18" x14ac:dyDescent="0.25">
      <c r="A291" s="42" t="s">
        <v>697</v>
      </c>
      <c r="B291" s="6" t="s">
        <v>1178</v>
      </c>
      <c r="C291" s="35"/>
      <c r="D291" s="42" t="s">
        <v>698</v>
      </c>
      <c r="E291" s="6" t="s">
        <v>889</v>
      </c>
      <c r="F291" s="6" t="s">
        <v>937</v>
      </c>
      <c r="G291" s="39">
        <f>_xlfn.IFNA(INDEX(input_data!$1:$1048576,MATCH($A291,input_data!$C:$C,0),MATCH(G$4,input_data!$1:$1,0)),"")</f>
        <v>148.39347136000001</v>
      </c>
      <c r="H291" s="39">
        <f>_xlfn.IFNA(INDEX(input_data!$1:$1048576,MATCH($A291,input_data!$C:$C,0),MATCH(H$4,input_data!$1:$1,0)),"")</f>
        <v>117.46022298</v>
      </c>
      <c r="I291" s="39">
        <f>_xlfn.IFNA(INDEX(input_data!$1:$1048576,MATCH($A291,input_data!$C:$C,0),MATCH(I$4,input_data!$1:$1,0)),"")</f>
        <v>29.007553659999999</v>
      </c>
      <c r="J291" s="39">
        <f>_xlfn.IFNA(INDEX(input_data!$1:$1048576,MATCH($A291,input_data!$C:$C,0),MATCH(J$4,input_data!$1:$1,0)),"")</f>
        <v>418.30683854</v>
      </c>
      <c r="K291" s="39">
        <f>_xlfn.IFNA(INDEX(input_data!$1:$1048576,MATCH($A291,input_data!$C:$C,0),MATCH(K$4,input_data!$1:$1,0)),"")</f>
        <v>1.4713179999999999</v>
      </c>
      <c r="L291" s="39">
        <f>_xlfn.IFNA(INDEX(input_data!$1:$1048576,MATCH($A291,input_data!$C:$C,0),MATCH(L$4,input_data!$1:$1,0)),"")</f>
        <v>2.6309330000000002</v>
      </c>
      <c r="M291" s="39">
        <f>_xlfn.IFNA(INDEX(input_data!$1:$1048576,MATCH($A291,input_data!$C:$C,0),MATCH(M$4,input_data!$1:$1,0)),"")</f>
        <v>0</v>
      </c>
      <c r="N291" s="39">
        <f>_xlfn.IFNA(INDEX(input_data!$1:$1048576,MATCH($A291,input_data!$C:$C,0),MATCH(N$4,input_data!$1:$1,0)),"")</f>
        <v>2.6670096600000002</v>
      </c>
      <c r="O291" s="36">
        <f>_xlfn.IFNA(INDEX(input_data!$1:$1048576,MATCH($A291,input_data!$C:$C,0),MATCH(O$4,input_data!$1:$1,0)),"")</f>
        <v>719.93734719999998</v>
      </c>
      <c r="P291" s="37">
        <f>_xlfn.IFNA(INDEX(input_data!$1:$1048576,MATCH($A291,input_data!$C:$C,0),MATCH(P$4,input_data!$1:$1,0)),"")</f>
        <v>780805.37</v>
      </c>
      <c r="Q291" s="199">
        <f>_xlfn.IFNA(INDEX(input_data!$1:$1048576,MATCH($A291,input_data!$C:$C,0),MATCH(Q$4,input_data!$1:$1,0)),"")</f>
        <v>922.04456431999995</v>
      </c>
      <c r="R291" s="43"/>
    </row>
    <row r="292" spans="1:18" x14ac:dyDescent="0.25">
      <c r="A292" s="42" t="s">
        <v>699</v>
      </c>
      <c r="B292" s="6" t="s">
        <v>1179</v>
      </c>
      <c r="C292" s="35"/>
      <c r="D292" s="42" t="s">
        <v>700</v>
      </c>
      <c r="E292" s="6" t="s">
        <v>956</v>
      </c>
      <c r="F292" s="6" t="s">
        <v>897</v>
      </c>
      <c r="G292" s="39">
        <f>_xlfn.IFNA(INDEX(input_data!$1:$1048576,MATCH($A292,input_data!$C:$C,0),MATCH(G$4,input_data!$1:$1,0)),"")</f>
        <v>119.33527352</v>
      </c>
      <c r="H292" s="39">
        <f>_xlfn.IFNA(INDEX(input_data!$1:$1048576,MATCH($A292,input_data!$C:$C,0),MATCH(H$4,input_data!$1:$1,0)),"")</f>
        <v>85.968388509999997</v>
      </c>
      <c r="I292" s="39">
        <f>_xlfn.IFNA(INDEX(input_data!$1:$1048576,MATCH($A292,input_data!$C:$C,0),MATCH(I$4,input_data!$1:$1,0)),"")</f>
        <v>18.68378946</v>
      </c>
      <c r="J292" s="39">
        <f>_xlfn.IFNA(INDEX(input_data!$1:$1048576,MATCH($A292,input_data!$C:$C,0),MATCH(J$4,input_data!$1:$1,0)),"")</f>
        <v>128.02384404</v>
      </c>
      <c r="K292" s="39">
        <f>_xlfn.IFNA(INDEX(input_data!$1:$1048576,MATCH($A292,input_data!$C:$C,0),MATCH(K$4,input_data!$1:$1,0)),"")</f>
        <v>1.47123402</v>
      </c>
      <c r="L292" s="39">
        <f>_xlfn.IFNA(INDEX(input_data!$1:$1048576,MATCH($A292,input_data!$C:$C,0),MATCH(L$4,input_data!$1:$1,0)),"")</f>
        <v>1.6972</v>
      </c>
      <c r="M292" s="39">
        <f>_xlfn.IFNA(INDEX(input_data!$1:$1048576,MATCH($A292,input_data!$C:$C,0),MATCH(M$4,input_data!$1:$1,0)),"")</f>
        <v>0</v>
      </c>
      <c r="N292" s="39">
        <f>_xlfn.IFNA(INDEX(input_data!$1:$1048576,MATCH($A292,input_data!$C:$C,0),MATCH(N$4,input_data!$1:$1,0)),"")</f>
        <v>1.57142676</v>
      </c>
      <c r="O292" s="36">
        <f>_xlfn.IFNA(INDEX(input_data!$1:$1048576,MATCH($A292,input_data!$C:$C,0),MATCH(O$4,input_data!$1:$1,0)),"")</f>
        <v>356.75115631</v>
      </c>
      <c r="P292" s="37">
        <f>_xlfn.IFNA(INDEX(input_data!$1:$1048576,MATCH($A292,input_data!$C:$C,0),MATCH(P$4,input_data!$1:$1,0)),"")</f>
        <v>281157.27100000001</v>
      </c>
      <c r="Q292" s="199">
        <f>_xlfn.IFNA(INDEX(input_data!$1:$1048576,MATCH($A292,input_data!$C:$C,0),MATCH(Q$4,input_data!$1:$1,0)),"")</f>
        <v>1268.8669051500001</v>
      </c>
      <c r="R292" s="43"/>
    </row>
    <row r="293" spans="1:18" x14ac:dyDescent="0.25">
      <c r="A293" s="42" t="s">
        <v>701</v>
      </c>
      <c r="B293" s="6" t="s">
        <v>1180</v>
      </c>
      <c r="C293" s="35"/>
      <c r="D293" s="42" t="s">
        <v>702</v>
      </c>
      <c r="E293" s="6" t="s">
        <v>876</v>
      </c>
      <c r="F293" s="6" t="s">
        <v>937</v>
      </c>
      <c r="G293" s="39">
        <f>_xlfn.IFNA(INDEX(input_data!$1:$1048576,MATCH($A293,input_data!$C:$C,0),MATCH(G$4,input_data!$1:$1,0)),"")</f>
        <v>154.31283633000001</v>
      </c>
      <c r="H293" s="39">
        <f>_xlfn.IFNA(INDEX(input_data!$1:$1048576,MATCH($A293,input_data!$C:$C,0),MATCH(H$4,input_data!$1:$1,0)),"")</f>
        <v>104.21636239999999</v>
      </c>
      <c r="I293" s="39">
        <f>_xlfn.IFNA(INDEX(input_data!$1:$1048576,MATCH($A293,input_data!$C:$C,0),MATCH(I$4,input_data!$1:$1,0)),"")</f>
        <v>11.40835165</v>
      </c>
      <c r="J293" s="39">
        <f>_xlfn.IFNA(INDEX(input_data!$1:$1048576,MATCH($A293,input_data!$C:$C,0),MATCH(J$4,input_data!$1:$1,0)),"")</f>
        <v>914.90742936000004</v>
      </c>
      <c r="K293" s="39">
        <f>_xlfn.IFNA(INDEX(input_data!$1:$1048576,MATCH($A293,input_data!$C:$C,0),MATCH(K$4,input_data!$1:$1,0)),"")</f>
        <v>1.997716</v>
      </c>
      <c r="L293" s="39">
        <f>_xlfn.IFNA(INDEX(input_data!$1:$1048576,MATCH($A293,input_data!$C:$C,0),MATCH(L$4,input_data!$1:$1,0)),"")</f>
        <v>2.5351330000000001</v>
      </c>
      <c r="M293" s="39">
        <f>_xlfn.IFNA(INDEX(input_data!$1:$1048576,MATCH($A293,input_data!$C:$C,0),MATCH(M$4,input_data!$1:$1,0)),"")</f>
        <v>0</v>
      </c>
      <c r="N293" s="39">
        <f>_xlfn.IFNA(INDEX(input_data!$1:$1048576,MATCH($A293,input_data!$C:$C,0),MATCH(N$4,input_data!$1:$1,0)),"")</f>
        <v>3.23480378</v>
      </c>
      <c r="O293" s="36">
        <f>_xlfn.IFNA(INDEX(input_data!$1:$1048576,MATCH($A293,input_data!$C:$C,0),MATCH(O$4,input_data!$1:$1,0)),"")</f>
        <v>1192.61263252</v>
      </c>
      <c r="P293" s="37">
        <f>_xlfn.IFNA(INDEX(input_data!$1:$1048576,MATCH($A293,input_data!$C:$C,0),MATCH(P$4,input_data!$1:$1,0)),"")</f>
        <v>1240724.2220000001</v>
      </c>
      <c r="Q293" s="199">
        <f>_xlfn.IFNA(INDEX(input_data!$1:$1048576,MATCH($A293,input_data!$C:$C,0),MATCH(Q$4,input_data!$1:$1,0)),"")</f>
        <v>961.22297877999995</v>
      </c>
      <c r="R293" s="43"/>
    </row>
    <row r="294" spans="1:18" x14ac:dyDescent="0.25">
      <c r="A294" s="42" t="s">
        <v>703</v>
      </c>
      <c r="B294" s="6" t="s">
        <v>1181</v>
      </c>
      <c r="C294" s="35"/>
      <c r="D294" s="42" t="s">
        <v>704</v>
      </c>
      <c r="E294" s="6" t="s">
        <v>876</v>
      </c>
      <c r="F294" s="6" t="s">
        <v>877</v>
      </c>
      <c r="G294" s="39">
        <f>_xlfn.IFNA(INDEX(input_data!$1:$1048576,MATCH($A294,input_data!$C:$C,0),MATCH(G$4,input_data!$1:$1,0)),"")</f>
        <v>2.9621966300000002</v>
      </c>
      <c r="H294" s="39">
        <f>_xlfn.IFNA(INDEX(input_data!$1:$1048576,MATCH($A294,input_data!$C:$C,0),MATCH(H$4,input_data!$1:$1,0)),"")</f>
        <v>1.14996667</v>
      </c>
      <c r="I294" s="39">
        <f>_xlfn.IFNA(INDEX(input_data!$1:$1048576,MATCH($A294,input_data!$C:$C,0),MATCH(I$4,input_data!$1:$1,0)),"")</f>
        <v>0</v>
      </c>
      <c r="J294" s="39">
        <f>_xlfn.IFNA(INDEX(input_data!$1:$1048576,MATCH($A294,input_data!$C:$C,0),MATCH(J$4,input_data!$1:$1,0)),"")</f>
        <v>10.04787861</v>
      </c>
      <c r="K294" s="39">
        <f>_xlfn.IFNA(INDEX(input_data!$1:$1048576,MATCH($A294,input_data!$C:$C,0),MATCH(K$4,input_data!$1:$1,0)),"")</f>
        <v>0.36176942000000001</v>
      </c>
      <c r="L294" s="39">
        <f>_xlfn.IFNA(INDEX(input_data!$1:$1048576,MATCH($A294,input_data!$C:$C,0),MATCH(L$4,input_data!$1:$1,0)),"")</f>
        <v>0</v>
      </c>
      <c r="M294" s="39">
        <f>_xlfn.IFNA(INDEX(input_data!$1:$1048576,MATCH($A294,input_data!$C:$C,0),MATCH(M$4,input_data!$1:$1,0)),"")</f>
        <v>0</v>
      </c>
      <c r="N294" s="39">
        <f>_xlfn.IFNA(INDEX(input_data!$1:$1048576,MATCH($A294,input_data!$C:$C,0),MATCH(N$4,input_data!$1:$1,0)),"")</f>
        <v>0.26979502</v>
      </c>
      <c r="O294" s="36">
        <f>_xlfn.IFNA(INDEX(input_data!$1:$1048576,MATCH($A294,input_data!$C:$C,0),MATCH(O$4,input_data!$1:$1,0)),"")</f>
        <v>14.79160634</v>
      </c>
      <c r="P294" s="37">
        <f>_xlfn.IFNA(INDEX(input_data!$1:$1048576,MATCH($A294,input_data!$C:$C,0),MATCH(P$4,input_data!$1:$1,0)),"")</f>
        <v>92464.997000000003</v>
      </c>
      <c r="Q294" s="199">
        <f>_xlfn.IFNA(INDEX(input_data!$1:$1048576,MATCH($A294,input_data!$C:$C,0),MATCH(Q$4,input_data!$1:$1,0)),"")</f>
        <v>159.96979206</v>
      </c>
      <c r="R294" s="43"/>
    </row>
    <row r="295" spans="1:18" x14ac:dyDescent="0.25">
      <c r="A295" s="42" t="s">
        <v>705</v>
      </c>
      <c r="B295" s="6" t="s">
        <v>1182</v>
      </c>
      <c r="C295" s="35"/>
      <c r="D295" s="42" t="s">
        <v>706</v>
      </c>
      <c r="E295" s="6" t="s">
        <v>892</v>
      </c>
      <c r="F295" s="6" t="s">
        <v>893</v>
      </c>
      <c r="G295" s="39">
        <f>_xlfn.IFNA(INDEX(input_data!$1:$1048576,MATCH($A295,input_data!$C:$C,0),MATCH(G$4,input_data!$1:$1,0)),"")</f>
        <v>50.687081030000002</v>
      </c>
      <c r="H295" s="39">
        <f>_xlfn.IFNA(INDEX(input_data!$1:$1048576,MATCH($A295,input_data!$C:$C,0),MATCH(H$4,input_data!$1:$1,0)),"")</f>
        <v>26.546910910000001</v>
      </c>
      <c r="I295" s="39">
        <f>_xlfn.IFNA(INDEX(input_data!$1:$1048576,MATCH($A295,input_data!$C:$C,0),MATCH(I$4,input_data!$1:$1,0)),"")</f>
        <v>4.0670476899999999</v>
      </c>
      <c r="J295" s="39">
        <f>_xlfn.IFNA(INDEX(input_data!$1:$1048576,MATCH($A295,input_data!$C:$C,0),MATCH(J$4,input_data!$1:$1,0)),"")</f>
        <v>126.51193744</v>
      </c>
      <c r="K295" s="39">
        <f>_xlfn.IFNA(INDEX(input_data!$1:$1048576,MATCH($A295,input_data!$C:$C,0),MATCH(K$4,input_data!$1:$1,0)),"")</f>
        <v>1.7433935300000001</v>
      </c>
      <c r="L295" s="39">
        <f>_xlfn.IFNA(INDEX(input_data!$1:$1048576,MATCH($A295,input_data!$C:$C,0),MATCH(L$4,input_data!$1:$1,0)),"")</f>
        <v>0.75519999999999998</v>
      </c>
      <c r="M295" s="39">
        <f>_xlfn.IFNA(INDEX(input_data!$1:$1048576,MATCH($A295,input_data!$C:$C,0),MATCH(M$4,input_data!$1:$1,0)),"")</f>
        <v>0</v>
      </c>
      <c r="N295" s="39">
        <f>_xlfn.IFNA(INDEX(input_data!$1:$1048576,MATCH($A295,input_data!$C:$C,0),MATCH(N$4,input_data!$1:$1,0)),"")</f>
        <v>2.0147341299999999</v>
      </c>
      <c r="O295" s="36">
        <f>_xlfn.IFNA(INDEX(input_data!$1:$1048576,MATCH($A295,input_data!$C:$C,0),MATCH(O$4,input_data!$1:$1,0)),"")</f>
        <v>212.32630473</v>
      </c>
      <c r="P295" s="37">
        <f>_xlfn.IFNA(INDEX(input_data!$1:$1048576,MATCH($A295,input_data!$C:$C,0),MATCH(P$4,input_data!$1:$1,0)),"")</f>
        <v>214473.05799999999</v>
      </c>
      <c r="Q295" s="199">
        <f>_xlfn.IFNA(INDEX(input_data!$1:$1048576,MATCH($A295,input_data!$C:$C,0),MATCH(Q$4,input_data!$1:$1,0)),"")</f>
        <v>989.99056901999995</v>
      </c>
      <c r="R295" s="43"/>
    </row>
    <row r="296" spans="1:18" x14ac:dyDescent="0.25">
      <c r="A296" s="42" t="s">
        <v>707</v>
      </c>
      <c r="B296" s="6" t="s">
        <v>1183</v>
      </c>
      <c r="C296" s="35"/>
      <c r="D296" s="42" t="s">
        <v>708</v>
      </c>
      <c r="E296" s="6" t="s">
        <v>876</v>
      </c>
      <c r="F296" s="6" t="s">
        <v>877</v>
      </c>
      <c r="G296" s="39">
        <f>_xlfn.IFNA(INDEX(input_data!$1:$1048576,MATCH($A296,input_data!$C:$C,0),MATCH(G$4,input_data!$1:$1,0)),"")</f>
        <v>11.989293719999999</v>
      </c>
      <c r="H296" s="39">
        <f>_xlfn.IFNA(INDEX(input_data!$1:$1048576,MATCH($A296,input_data!$C:$C,0),MATCH(H$4,input_data!$1:$1,0)),"")</f>
        <v>2.3372627399999999</v>
      </c>
      <c r="I296" s="39">
        <f>_xlfn.IFNA(INDEX(input_data!$1:$1048576,MATCH($A296,input_data!$C:$C,0),MATCH(I$4,input_data!$1:$1,0)),"")</f>
        <v>0</v>
      </c>
      <c r="J296" s="39">
        <f>_xlfn.IFNA(INDEX(input_data!$1:$1048576,MATCH($A296,input_data!$C:$C,0),MATCH(J$4,input_data!$1:$1,0)),"")</f>
        <v>10.108837530000001</v>
      </c>
      <c r="K296" s="39">
        <f>_xlfn.IFNA(INDEX(input_data!$1:$1048576,MATCH($A296,input_data!$C:$C,0),MATCH(K$4,input_data!$1:$1,0)),"")</f>
        <v>1.20763116</v>
      </c>
      <c r="L296" s="39">
        <f>_xlfn.IFNA(INDEX(input_data!$1:$1048576,MATCH($A296,input_data!$C:$C,0),MATCH(L$4,input_data!$1:$1,0)),"")</f>
        <v>0</v>
      </c>
      <c r="M296" s="39">
        <f>_xlfn.IFNA(INDEX(input_data!$1:$1048576,MATCH($A296,input_data!$C:$C,0),MATCH(M$4,input_data!$1:$1,0)),"")</f>
        <v>0</v>
      </c>
      <c r="N296" s="39">
        <f>_xlfn.IFNA(INDEX(input_data!$1:$1048576,MATCH($A296,input_data!$C:$C,0),MATCH(N$4,input_data!$1:$1,0)),"")</f>
        <v>0.51333328</v>
      </c>
      <c r="O296" s="36">
        <f>_xlfn.IFNA(INDEX(input_data!$1:$1048576,MATCH($A296,input_data!$C:$C,0),MATCH(O$4,input_data!$1:$1,0)),"")</f>
        <v>26.156358430000001</v>
      </c>
      <c r="P296" s="37">
        <f>_xlfn.IFNA(INDEX(input_data!$1:$1048576,MATCH($A296,input_data!$C:$C,0),MATCH(P$4,input_data!$1:$1,0)),"")</f>
        <v>158270.321</v>
      </c>
      <c r="Q296" s="199">
        <f>_xlfn.IFNA(INDEX(input_data!$1:$1048576,MATCH($A296,input_data!$C:$C,0),MATCH(Q$4,input_data!$1:$1,0)),"")</f>
        <v>165.26382373000001</v>
      </c>
      <c r="R296" s="43"/>
    </row>
    <row r="297" spans="1:18" x14ac:dyDescent="0.25">
      <c r="A297" s="42" t="s">
        <v>709</v>
      </c>
      <c r="B297" s="6" t="s">
        <v>1184</v>
      </c>
      <c r="C297" s="35"/>
      <c r="D297" s="42" t="s">
        <v>710</v>
      </c>
      <c r="E297" s="6" t="s">
        <v>886</v>
      </c>
      <c r="F297" s="6" t="s">
        <v>902</v>
      </c>
      <c r="G297" s="39">
        <f>_xlfn.IFNA(INDEX(input_data!$1:$1048576,MATCH($A297,input_data!$C:$C,0),MATCH(G$4,input_data!$1:$1,0)),"")</f>
        <v>48.630806319999998</v>
      </c>
      <c r="H297" s="39">
        <f>_xlfn.IFNA(INDEX(input_data!$1:$1048576,MATCH($A297,input_data!$C:$C,0),MATCH(H$4,input_data!$1:$1,0)),"")</f>
        <v>24.836877680000001</v>
      </c>
      <c r="I297" s="39">
        <f>_xlfn.IFNA(INDEX(input_data!$1:$1048576,MATCH($A297,input_data!$C:$C,0),MATCH(I$4,input_data!$1:$1,0)),"")</f>
        <v>5.3954893999999998</v>
      </c>
      <c r="J297" s="39">
        <f>_xlfn.IFNA(INDEX(input_data!$1:$1048576,MATCH($A297,input_data!$C:$C,0),MATCH(J$4,input_data!$1:$1,0)),"")</f>
        <v>132.65968294000001</v>
      </c>
      <c r="K297" s="39">
        <f>_xlfn.IFNA(INDEX(input_data!$1:$1048576,MATCH($A297,input_data!$C:$C,0),MATCH(K$4,input_data!$1:$1,0)),"")</f>
        <v>2.3025912399999999</v>
      </c>
      <c r="L297" s="39">
        <f>_xlfn.IFNA(INDEX(input_data!$1:$1048576,MATCH($A297,input_data!$C:$C,0),MATCH(L$4,input_data!$1:$1,0)),"")</f>
        <v>1.0045660000000001</v>
      </c>
      <c r="M297" s="39">
        <f>_xlfn.IFNA(INDEX(input_data!$1:$1048576,MATCH($A297,input_data!$C:$C,0),MATCH(M$4,input_data!$1:$1,0)),"")</f>
        <v>0</v>
      </c>
      <c r="N297" s="39">
        <f>_xlfn.IFNA(INDEX(input_data!$1:$1048576,MATCH($A297,input_data!$C:$C,0),MATCH(N$4,input_data!$1:$1,0)),"")</f>
        <v>2.24736154</v>
      </c>
      <c r="O297" s="36">
        <f>_xlfn.IFNA(INDEX(input_data!$1:$1048576,MATCH($A297,input_data!$C:$C,0),MATCH(O$4,input_data!$1:$1,0)),"")</f>
        <v>217.07737513000001</v>
      </c>
      <c r="P297" s="37">
        <f>_xlfn.IFNA(INDEX(input_data!$1:$1048576,MATCH($A297,input_data!$C:$C,0),MATCH(P$4,input_data!$1:$1,0)),"")</f>
        <v>240639.27499999999</v>
      </c>
      <c r="Q297" s="199">
        <f>_xlfn.IFNA(INDEX(input_data!$1:$1048576,MATCH($A297,input_data!$C:$C,0),MATCH(Q$4,input_data!$1:$1,0)),"")</f>
        <v>902.08622481999998</v>
      </c>
      <c r="R297" s="43"/>
    </row>
    <row r="298" spans="1:18" x14ac:dyDescent="0.25">
      <c r="A298" s="42" t="s">
        <v>711</v>
      </c>
      <c r="B298" s="6" t="s">
        <v>1185</v>
      </c>
      <c r="C298" s="35"/>
      <c r="D298" s="42" t="s">
        <v>712</v>
      </c>
      <c r="E298" s="6" t="s">
        <v>911</v>
      </c>
      <c r="F298" s="6" t="s">
        <v>897</v>
      </c>
      <c r="G298" s="39">
        <f>_xlfn.IFNA(INDEX(input_data!$1:$1048576,MATCH($A298,input_data!$C:$C,0),MATCH(G$4,input_data!$1:$1,0)),"")</f>
        <v>83.892727949999994</v>
      </c>
      <c r="H298" s="39">
        <f>_xlfn.IFNA(INDEX(input_data!$1:$1048576,MATCH($A298,input_data!$C:$C,0),MATCH(H$4,input_data!$1:$1,0)),"")</f>
        <v>51.857363659999997</v>
      </c>
      <c r="I298" s="39">
        <f>_xlfn.IFNA(INDEX(input_data!$1:$1048576,MATCH($A298,input_data!$C:$C,0),MATCH(I$4,input_data!$1:$1,0)),"")</f>
        <v>12.585187830000001</v>
      </c>
      <c r="J298" s="39">
        <f>_xlfn.IFNA(INDEX(input_data!$1:$1048576,MATCH($A298,input_data!$C:$C,0),MATCH(J$4,input_data!$1:$1,0)),"")</f>
        <v>117.86743920000001</v>
      </c>
      <c r="K298" s="39">
        <f>_xlfn.IFNA(INDEX(input_data!$1:$1048576,MATCH($A298,input_data!$C:$C,0),MATCH(K$4,input_data!$1:$1,0)),"")</f>
        <v>1.3857812599999999</v>
      </c>
      <c r="L298" s="39">
        <f>_xlfn.IFNA(INDEX(input_data!$1:$1048576,MATCH($A298,input_data!$C:$C,0),MATCH(L$4,input_data!$1:$1,0)),"")</f>
        <v>1.52476094</v>
      </c>
      <c r="M298" s="39">
        <f>_xlfn.IFNA(INDEX(input_data!$1:$1048576,MATCH($A298,input_data!$C:$C,0),MATCH(M$4,input_data!$1:$1,0)),"")</f>
        <v>0</v>
      </c>
      <c r="N298" s="39">
        <f>_xlfn.IFNA(INDEX(input_data!$1:$1048576,MATCH($A298,input_data!$C:$C,0),MATCH(N$4,input_data!$1:$1,0)),"")</f>
        <v>1.7498094</v>
      </c>
      <c r="O298" s="36">
        <f>_xlfn.IFNA(INDEX(input_data!$1:$1048576,MATCH($A298,input_data!$C:$C,0),MATCH(O$4,input_data!$1:$1,0)),"")</f>
        <v>270.86307024000001</v>
      </c>
      <c r="P298" s="37">
        <f>_xlfn.IFNA(INDEX(input_data!$1:$1048576,MATCH($A298,input_data!$C:$C,0),MATCH(P$4,input_data!$1:$1,0)),"")</f>
        <v>235839.91699999999</v>
      </c>
      <c r="Q298" s="199">
        <f>_xlfn.IFNA(INDEX(input_data!$1:$1048576,MATCH($A298,input_data!$C:$C,0),MATCH(Q$4,input_data!$1:$1,0)),"")</f>
        <v>1148.50392457</v>
      </c>
      <c r="R298" s="43"/>
    </row>
    <row r="299" spans="1:18" x14ac:dyDescent="0.25">
      <c r="A299" s="42" t="s">
        <v>713</v>
      </c>
      <c r="B299" s="6" t="s">
        <v>1186</v>
      </c>
      <c r="C299" s="35"/>
      <c r="D299" s="42" t="s">
        <v>714</v>
      </c>
      <c r="E299" s="6" t="s">
        <v>908</v>
      </c>
      <c r="F299" s="6" t="s">
        <v>877</v>
      </c>
      <c r="G299" s="39">
        <f>_xlfn.IFNA(INDEX(input_data!$1:$1048576,MATCH($A299,input_data!$C:$C,0),MATCH(G$4,input_data!$1:$1,0)),"")</f>
        <v>5.08011078</v>
      </c>
      <c r="H299" s="39">
        <f>_xlfn.IFNA(INDEX(input_data!$1:$1048576,MATCH($A299,input_data!$C:$C,0),MATCH(H$4,input_data!$1:$1,0)),"")</f>
        <v>1.5036271999999999</v>
      </c>
      <c r="I299" s="39">
        <f>_xlfn.IFNA(INDEX(input_data!$1:$1048576,MATCH($A299,input_data!$C:$C,0),MATCH(I$4,input_data!$1:$1,0)),"")</f>
        <v>0</v>
      </c>
      <c r="J299" s="39">
        <f>_xlfn.IFNA(INDEX(input_data!$1:$1048576,MATCH($A299,input_data!$C:$C,0),MATCH(J$4,input_data!$1:$1,0)),"")</f>
        <v>4.7591932999999997</v>
      </c>
      <c r="K299" s="39">
        <f>_xlfn.IFNA(INDEX(input_data!$1:$1048576,MATCH($A299,input_data!$C:$C,0),MATCH(K$4,input_data!$1:$1,0)),"")</f>
        <v>0.20358693999999999</v>
      </c>
      <c r="L299" s="39">
        <f>_xlfn.IFNA(INDEX(input_data!$1:$1048576,MATCH($A299,input_data!$C:$C,0),MATCH(L$4,input_data!$1:$1,0)),"")</f>
        <v>0</v>
      </c>
      <c r="M299" s="39">
        <f>_xlfn.IFNA(INDEX(input_data!$1:$1048576,MATCH($A299,input_data!$C:$C,0),MATCH(M$4,input_data!$1:$1,0)),"")</f>
        <v>0</v>
      </c>
      <c r="N299" s="39">
        <f>_xlfn.IFNA(INDEX(input_data!$1:$1048576,MATCH($A299,input_data!$C:$C,0),MATCH(N$4,input_data!$1:$1,0)),"")</f>
        <v>0.2027545</v>
      </c>
      <c r="O299" s="36">
        <f>_xlfn.IFNA(INDEX(input_data!$1:$1048576,MATCH($A299,input_data!$C:$C,0),MATCH(O$4,input_data!$1:$1,0)),"")</f>
        <v>11.74927272</v>
      </c>
      <c r="P299" s="37">
        <f>_xlfn.IFNA(INDEX(input_data!$1:$1048576,MATCH($A299,input_data!$C:$C,0),MATCH(P$4,input_data!$1:$1,0)),"")</f>
        <v>80534.720000000001</v>
      </c>
      <c r="Q299" s="199">
        <f>_xlfn.IFNA(INDEX(input_data!$1:$1048576,MATCH($A299,input_data!$C:$C,0),MATCH(Q$4,input_data!$1:$1,0)),"")</f>
        <v>145.89077508</v>
      </c>
      <c r="R299" s="43"/>
    </row>
    <row r="300" spans="1:18" x14ac:dyDescent="0.25">
      <c r="A300" s="42" t="s">
        <v>715</v>
      </c>
      <c r="B300" s="6" t="s">
        <v>1187</v>
      </c>
      <c r="C300" s="35"/>
      <c r="D300" s="42" t="s">
        <v>716</v>
      </c>
      <c r="E300" s="6" t="s">
        <v>876</v>
      </c>
      <c r="F300" s="6" t="s">
        <v>877</v>
      </c>
      <c r="G300" s="39">
        <f>_xlfn.IFNA(INDEX(input_data!$1:$1048576,MATCH($A300,input_data!$C:$C,0),MATCH(G$4,input_data!$1:$1,0)),"")</f>
        <v>2.02249027</v>
      </c>
      <c r="H300" s="39">
        <f>_xlfn.IFNA(INDEX(input_data!$1:$1048576,MATCH($A300,input_data!$C:$C,0),MATCH(H$4,input_data!$1:$1,0)),"")</f>
        <v>1.372476</v>
      </c>
      <c r="I300" s="39">
        <f>_xlfn.IFNA(INDEX(input_data!$1:$1048576,MATCH($A300,input_data!$C:$C,0),MATCH(I$4,input_data!$1:$1,0)),"")</f>
        <v>0</v>
      </c>
      <c r="J300" s="39">
        <f>_xlfn.IFNA(INDEX(input_data!$1:$1048576,MATCH($A300,input_data!$C:$C,0),MATCH(J$4,input_data!$1:$1,0)),"")</f>
        <v>9.5859687200000003</v>
      </c>
      <c r="K300" s="39">
        <f>_xlfn.IFNA(INDEX(input_data!$1:$1048576,MATCH($A300,input_data!$C:$C,0),MATCH(K$4,input_data!$1:$1,0)),"")</f>
        <v>0.27816083000000003</v>
      </c>
      <c r="L300" s="39">
        <f>_xlfn.IFNA(INDEX(input_data!$1:$1048576,MATCH($A300,input_data!$C:$C,0),MATCH(L$4,input_data!$1:$1,0)),"")</f>
        <v>0</v>
      </c>
      <c r="M300" s="39">
        <f>_xlfn.IFNA(INDEX(input_data!$1:$1048576,MATCH($A300,input_data!$C:$C,0),MATCH(M$4,input_data!$1:$1,0)),"")</f>
        <v>0</v>
      </c>
      <c r="N300" s="39">
        <f>_xlfn.IFNA(INDEX(input_data!$1:$1048576,MATCH($A300,input_data!$C:$C,0),MATCH(N$4,input_data!$1:$1,0)),"")</f>
        <v>0.27925174000000003</v>
      </c>
      <c r="O300" s="36">
        <f>_xlfn.IFNA(INDEX(input_data!$1:$1048576,MATCH($A300,input_data!$C:$C,0),MATCH(O$4,input_data!$1:$1,0)),"")</f>
        <v>13.53834756</v>
      </c>
      <c r="P300" s="37">
        <f>_xlfn.IFNA(INDEX(input_data!$1:$1048576,MATCH($A300,input_data!$C:$C,0),MATCH(P$4,input_data!$1:$1,0)),"")</f>
        <v>89927.5</v>
      </c>
      <c r="Q300" s="199">
        <f>_xlfn.IFNA(INDEX(input_data!$1:$1048576,MATCH($A300,input_data!$C:$C,0),MATCH(Q$4,input_data!$1:$1,0)),"")</f>
        <v>150.54735829000001</v>
      </c>
      <c r="R300" s="43"/>
    </row>
    <row r="301" spans="1:18" s="34" customFormat="1" x14ac:dyDescent="0.25">
      <c r="A301" s="42" t="s">
        <v>717</v>
      </c>
      <c r="B301" s="6" t="s">
        <v>1188</v>
      </c>
      <c r="C301" s="46"/>
      <c r="D301" s="42" t="s">
        <v>718</v>
      </c>
      <c r="E301" s="6" t="s">
        <v>886</v>
      </c>
      <c r="F301" s="6" t="s">
        <v>877</v>
      </c>
      <c r="G301" s="39">
        <f>_xlfn.IFNA(INDEX(input_data!$1:$1048576,MATCH($A301,input_data!$C:$C,0),MATCH(G$4,input_data!$1:$1,0)),"")</f>
        <v>7.1485769399999999</v>
      </c>
      <c r="H301" s="39">
        <f>_xlfn.IFNA(INDEX(input_data!$1:$1048576,MATCH($A301,input_data!$C:$C,0),MATCH(H$4,input_data!$1:$1,0)),"")</f>
        <v>2.29785343</v>
      </c>
      <c r="I301" s="39">
        <f>_xlfn.IFNA(INDEX(input_data!$1:$1048576,MATCH($A301,input_data!$C:$C,0),MATCH(I$4,input_data!$1:$1,0)),"")</f>
        <v>0</v>
      </c>
      <c r="J301" s="39">
        <f>_xlfn.IFNA(INDEX(input_data!$1:$1048576,MATCH($A301,input_data!$C:$C,0),MATCH(J$4,input_data!$1:$1,0)),"")</f>
        <v>10.00492899</v>
      </c>
      <c r="K301" s="39">
        <f>_xlfn.IFNA(INDEX(input_data!$1:$1048576,MATCH($A301,input_data!$C:$C,0),MATCH(K$4,input_data!$1:$1,0)),"")</f>
        <v>0.68474153999999998</v>
      </c>
      <c r="L301" s="39">
        <f>_xlfn.IFNA(INDEX(input_data!$1:$1048576,MATCH($A301,input_data!$C:$C,0),MATCH(L$4,input_data!$1:$1,0)),"")</f>
        <v>0</v>
      </c>
      <c r="M301" s="39">
        <f>_xlfn.IFNA(INDEX(input_data!$1:$1048576,MATCH($A301,input_data!$C:$C,0),MATCH(M$4,input_data!$1:$1,0)),"")</f>
        <v>0</v>
      </c>
      <c r="N301" s="39">
        <f>_xlfn.IFNA(INDEX(input_data!$1:$1048576,MATCH($A301,input_data!$C:$C,0),MATCH(N$4,input_data!$1:$1,0)),"")</f>
        <v>0.3914839</v>
      </c>
      <c r="O301" s="36">
        <f>_xlfn.IFNA(INDEX(input_data!$1:$1048576,MATCH($A301,input_data!$C:$C,0),MATCH(O$4,input_data!$1:$1,0)),"")</f>
        <v>20.527584789999999</v>
      </c>
      <c r="P301" s="37">
        <f>_xlfn.IFNA(INDEX(input_data!$1:$1048576,MATCH($A301,input_data!$C:$C,0),MATCH(P$4,input_data!$1:$1,0)),"")</f>
        <v>138587.473</v>
      </c>
      <c r="Q301" s="199">
        <f>_xlfn.IFNA(INDEX(input_data!$1:$1048576,MATCH($A301,input_data!$C:$C,0),MATCH(Q$4,input_data!$1:$1,0)),"")</f>
        <v>148.12005983</v>
      </c>
      <c r="R301" s="43"/>
    </row>
    <row r="302" spans="1:18" x14ac:dyDescent="0.25">
      <c r="A302" s="42" t="s">
        <v>719</v>
      </c>
      <c r="B302" s="6" t="s">
        <v>1189</v>
      </c>
      <c r="C302" s="35"/>
      <c r="D302" s="42" t="s">
        <v>720</v>
      </c>
      <c r="E302" s="6" t="s">
        <v>908</v>
      </c>
      <c r="F302" s="6" t="s">
        <v>902</v>
      </c>
      <c r="G302" s="39">
        <f>_xlfn.IFNA(INDEX(input_data!$1:$1048576,MATCH($A302,input_data!$C:$C,0),MATCH(G$4,input_data!$1:$1,0)),"")</f>
        <v>58.395352629999998</v>
      </c>
      <c r="H302" s="39">
        <f>_xlfn.IFNA(INDEX(input_data!$1:$1048576,MATCH($A302,input_data!$C:$C,0),MATCH(H$4,input_data!$1:$1,0)),"")</f>
        <v>37.543658149999999</v>
      </c>
      <c r="I302" s="39">
        <f>_xlfn.IFNA(INDEX(input_data!$1:$1048576,MATCH($A302,input_data!$C:$C,0),MATCH(I$4,input_data!$1:$1,0)),"")</f>
        <v>7.8235618100000002</v>
      </c>
      <c r="J302" s="39">
        <f>_xlfn.IFNA(INDEX(input_data!$1:$1048576,MATCH($A302,input_data!$C:$C,0),MATCH(J$4,input_data!$1:$1,0)),"")</f>
        <v>86.952799119999995</v>
      </c>
      <c r="K302" s="39">
        <f>_xlfn.IFNA(INDEX(input_data!$1:$1048576,MATCH($A302,input_data!$C:$C,0),MATCH(K$4,input_data!$1:$1,0)),"")</f>
        <v>1.000545</v>
      </c>
      <c r="L302" s="39">
        <f>_xlfn.IFNA(INDEX(input_data!$1:$1048576,MATCH($A302,input_data!$C:$C,0),MATCH(L$4,input_data!$1:$1,0)),"")</f>
        <v>0.99070000000000003</v>
      </c>
      <c r="M302" s="39">
        <f>_xlfn.IFNA(INDEX(input_data!$1:$1048576,MATCH($A302,input_data!$C:$C,0),MATCH(M$4,input_data!$1:$1,0)),"")</f>
        <v>0</v>
      </c>
      <c r="N302" s="39">
        <f>_xlfn.IFNA(INDEX(input_data!$1:$1048576,MATCH($A302,input_data!$C:$C,0),MATCH(N$4,input_data!$1:$1,0)),"")</f>
        <v>1.0683176599999999</v>
      </c>
      <c r="O302" s="36">
        <f>_xlfn.IFNA(INDEX(input_data!$1:$1048576,MATCH($A302,input_data!$C:$C,0),MATCH(O$4,input_data!$1:$1,0)),"")</f>
        <v>193.77493437000001</v>
      </c>
      <c r="P302" s="37">
        <f>_xlfn.IFNA(INDEX(input_data!$1:$1048576,MATCH($A302,input_data!$C:$C,0),MATCH(P$4,input_data!$1:$1,0)),"")</f>
        <v>194403.63200000001</v>
      </c>
      <c r="Q302" s="199">
        <f>_xlfn.IFNA(INDEX(input_data!$1:$1048576,MATCH($A302,input_data!$C:$C,0),MATCH(Q$4,input_data!$1:$1,0)),"")</f>
        <v>996.76601913000002</v>
      </c>
      <c r="R302" s="43"/>
    </row>
    <row r="303" spans="1:18" x14ac:dyDescent="0.25">
      <c r="A303" s="42" t="s">
        <v>721</v>
      </c>
      <c r="B303" s="6" t="s">
        <v>1190</v>
      </c>
      <c r="C303" s="35"/>
      <c r="D303" s="42" t="s">
        <v>722</v>
      </c>
      <c r="E303" s="6" t="s">
        <v>889</v>
      </c>
      <c r="F303" s="6" t="s">
        <v>877</v>
      </c>
      <c r="G303" s="39">
        <f>_xlfn.IFNA(INDEX(input_data!$1:$1048576,MATCH($A303,input_data!$C:$C,0),MATCH(G$4,input_data!$1:$1,0)),"")</f>
        <v>9.29358416</v>
      </c>
      <c r="H303" s="39">
        <f>_xlfn.IFNA(INDEX(input_data!$1:$1048576,MATCH($A303,input_data!$C:$C,0),MATCH(H$4,input_data!$1:$1,0)),"")</f>
        <v>3.1223701099999999</v>
      </c>
      <c r="I303" s="39">
        <f>_xlfn.IFNA(INDEX(input_data!$1:$1048576,MATCH($A303,input_data!$C:$C,0),MATCH(I$4,input_data!$1:$1,0)),"")</f>
        <v>0</v>
      </c>
      <c r="J303" s="39">
        <f>_xlfn.IFNA(INDEX(input_data!$1:$1048576,MATCH($A303,input_data!$C:$C,0),MATCH(J$4,input_data!$1:$1,0)),"")</f>
        <v>10.048000180000001</v>
      </c>
      <c r="K303" s="39">
        <f>_xlfn.IFNA(INDEX(input_data!$1:$1048576,MATCH($A303,input_data!$C:$C,0),MATCH(K$4,input_data!$1:$1,0)),"")</f>
        <v>0.54949108000000002</v>
      </c>
      <c r="L303" s="39">
        <f>_xlfn.IFNA(INDEX(input_data!$1:$1048576,MATCH($A303,input_data!$C:$C,0),MATCH(L$4,input_data!$1:$1,0)),"")</f>
        <v>0</v>
      </c>
      <c r="M303" s="39">
        <f>_xlfn.IFNA(INDEX(input_data!$1:$1048576,MATCH($A303,input_data!$C:$C,0),MATCH(M$4,input_data!$1:$1,0)),"")</f>
        <v>0</v>
      </c>
      <c r="N303" s="39">
        <f>_xlfn.IFNA(INDEX(input_data!$1:$1048576,MATCH($A303,input_data!$C:$C,0),MATCH(N$4,input_data!$1:$1,0)),"")</f>
        <v>0.56392936000000005</v>
      </c>
      <c r="O303" s="36">
        <f>_xlfn.IFNA(INDEX(input_data!$1:$1048576,MATCH($A303,input_data!$C:$C,0),MATCH(O$4,input_data!$1:$1,0)),"")</f>
        <v>23.577374899999999</v>
      </c>
      <c r="P303" s="37">
        <f>_xlfn.IFNA(INDEX(input_data!$1:$1048576,MATCH($A303,input_data!$C:$C,0),MATCH(P$4,input_data!$1:$1,0)),"")</f>
        <v>154859.32999999999</v>
      </c>
      <c r="Q303" s="199">
        <f>_xlfn.IFNA(INDEX(input_data!$1:$1048576,MATCH($A303,input_data!$C:$C,0),MATCH(Q$4,input_data!$1:$1,0)),"")</f>
        <v>152.25027058000001</v>
      </c>
      <c r="R303" s="43"/>
    </row>
    <row r="304" spans="1:18" x14ac:dyDescent="0.25">
      <c r="A304" s="42" t="s">
        <v>723</v>
      </c>
      <c r="B304" s="6" t="s">
        <v>1191</v>
      </c>
      <c r="C304" s="35"/>
      <c r="D304" s="42" t="s">
        <v>724</v>
      </c>
      <c r="E304" s="6" t="s">
        <v>876</v>
      </c>
      <c r="F304" s="6" t="s">
        <v>877</v>
      </c>
      <c r="G304" s="39">
        <f>_xlfn.IFNA(INDEX(input_data!$1:$1048576,MATCH($A304,input_data!$C:$C,0),MATCH(G$4,input_data!$1:$1,0)),"")</f>
        <v>8.3775149399999993</v>
      </c>
      <c r="H304" s="39">
        <f>_xlfn.IFNA(INDEX(input_data!$1:$1048576,MATCH($A304,input_data!$C:$C,0),MATCH(H$4,input_data!$1:$1,0)),"")</f>
        <v>3.1648313400000001</v>
      </c>
      <c r="I304" s="39">
        <f>_xlfn.IFNA(INDEX(input_data!$1:$1048576,MATCH($A304,input_data!$C:$C,0),MATCH(I$4,input_data!$1:$1,0)),"")</f>
        <v>0</v>
      </c>
      <c r="J304" s="39">
        <f>_xlfn.IFNA(INDEX(input_data!$1:$1048576,MATCH($A304,input_data!$C:$C,0),MATCH(J$4,input_data!$1:$1,0)),"")</f>
        <v>8.8765971399999994</v>
      </c>
      <c r="K304" s="39">
        <f>_xlfn.IFNA(INDEX(input_data!$1:$1048576,MATCH($A304,input_data!$C:$C,0),MATCH(K$4,input_data!$1:$1,0)),"")</f>
        <v>0.64061592999999994</v>
      </c>
      <c r="L304" s="39">
        <f>_xlfn.IFNA(INDEX(input_data!$1:$1048576,MATCH($A304,input_data!$C:$C,0),MATCH(L$4,input_data!$1:$1,0)),"")</f>
        <v>0</v>
      </c>
      <c r="M304" s="39">
        <f>_xlfn.IFNA(INDEX(input_data!$1:$1048576,MATCH($A304,input_data!$C:$C,0),MATCH(M$4,input_data!$1:$1,0)),"")</f>
        <v>0</v>
      </c>
      <c r="N304" s="39">
        <f>_xlfn.IFNA(INDEX(input_data!$1:$1048576,MATCH($A304,input_data!$C:$C,0),MATCH(N$4,input_data!$1:$1,0)),"")</f>
        <v>0.37628251000000001</v>
      </c>
      <c r="O304" s="36">
        <f>_xlfn.IFNA(INDEX(input_data!$1:$1048576,MATCH($A304,input_data!$C:$C,0),MATCH(O$4,input_data!$1:$1,0)),"")</f>
        <v>21.43584186</v>
      </c>
      <c r="P304" s="37">
        <f>_xlfn.IFNA(INDEX(input_data!$1:$1048576,MATCH($A304,input_data!$C:$C,0),MATCH(P$4,input_data!$1:$1,0)),"")</f>
        <v>136254.02100000001</v>
      </c>
      <c r="Q304" s="199">
        <f>_xlfn.IFNA(INDEX(input_data!$1:$1048576,MATCH($A304,input_data!$C:$C,0),MATCH(Q$4,input_data!$1:$1,0)),"")</f>
        <v>157.32263682999999</v>
      </c>
      <c r="R304" s="43"/>
    </row>
    <row r="305" spans="1:18" x14ac:dyDescent="0.25">
      <c r="A305" s="42" t="s">
        <v>725</v>
      </c>
      <c r="B305" s="6" t="s">
        <v>1192</v>
      </c>
      <c r="C305" s="35"/>
      <c r="D305" s="42" t="s">
        <v>726</v>
      </c>
      <c r="E305" s="6" t="s">
        <v>886</v>
      </c>
      <c r="F305" s="6" t="s">
        <v>877</v>
      </c>
      <c r="G305" s="39">
        <f>_xlfn.IFNA(INDEX(input_data!$1:$1048576,MATCH($A305,input_data!$C:$C,0),MATCH(G$4,input_data!$1:$1,0)),"")</f>
        <v>4.1272527999999999</v>
      </c>
      <c r="H305" s="39">
        <f>_xlfn.IFNA(INDEX(input_data!$1:$1048576,MATCH($A305,input_data!$C:$C,0),MATCH(H$4,input_data!$1:$1,0)),"")</f>
        <v>3.4803407499999999</v>
      </c>
      <c r="I305" s="39">
        <f>_xlfn.IFNA(INDEX(input_data!$1:$1048576,MATCH($A305,input_data!$C:$C,0),MATCH(I$4,input_data!$1:$1,0)),"")</f>
        <v>0</v>
      </c>
      <c r="J305" s="39">
        <f>_xlfn.IFNA(INDEX(input_data!$1:$1048576,MATCH($A305,input_data!$C:$C,0),MATCH(J$4,input_data!$1:$1,0)),"")</f>
        <v>5.4326277000000003</v>
      </c>
      <c r="K305" s="39">
        <f>_xlfn.IFNA(INDEX(input_data!$1:$1048576,MATCH($A305,input_data!$C:$C,0),MATCH(K$4,input_data!$1:$1,0)),"")</f>
        <v>0.21500844999999999</v>
      </c>
      <c r="L305" s="39">
        <f>_xlfn.IFNA(INDEX(input_data!$1:$1048576,MATCH($A305,input_data!$C:$C,0),MATCH(L$4,input_data!$1:$1,0)),"")</f>
        <v>0</v>
      </c>
      <c r="M305" s="39">
        <f>_xlfn.IFNA(INDEX(input_data!$1:$1048576,MATCH($A305,input_data!$C:$C,0),MATCH(M$4,input_data!$1:$1,0)),"")</f>
        <v>0</v>
      </c>
      <c r="N305" s="39">
        <f>_xlfn.IFNA(INDEX(input_data!$1:$1048576,MATCH($A305,input_data!$C:$C,0),MATCH(N$4,input_data!$1:$1,0)),"")</f>
        <v>0.21229099000000001</v>
      </c>
      <c r="O305" s="36">
        <f>_xlfn.IFNA(INDEX(input_data!$1:$1048576,MATCH($A305,input_data!$C:$C,0),MATCH(O$4,input_data!$1:$1,0)),"")</f>
        <v>13.467520690000001</v>
      </c>
      <c r="P305" s="37">
        <f>_xlfn.IFNA(INDEX(input_data!$1:$1048576,MATCH($A305,input_data!$C:$C,0),MATCH(P$4,input_data!$1:$1,0)),"")</f>
        <v>100673.308</v>
      </c>
      <c r="Q305" s="199">
        <f>_xlfn.IFNA(INDEX(input_data!$1:$1048576,MATCH($A305,input_data!$C:$C,0),MATCH(Q$4,input_data!$1:$1,0)),"")</f>
        <v>133.77449250000001</v>
      </c>
      <c r="R305" s="43"/>
    </row>
    <row r="306" spans="1:18" x14ac:dyDescent="0.25">
      <c r="A306" s="42" t="s">
        <v>727</v>
      </c>
      <c r="B306" s="6" t="s">
        <v>1193</v>
      </c>
      <c r="C306" s="35"/>
      <c r="D306" s="42" t="s">
        <v>728</v>
      </c>
      <c r="E306" s="6" t="s">
        <v>876</v>
      </c>
      <c r="F306" s="6" t="s">
        <v>877</v>
      </c>
      <c r="G306" s="39">
        <f>_xlfn.IFNA(INDEX(input_data!$1:$1048576,MATCH($A306,input_data!$C:$C,0),MATCH(G$4,input_data!$1:$1,0)),"")</f>
        <v>9.1618967199999997</v>
      </c>
      <c r="H306" s="39">
        <f>_xlfn.IFNA(INDEX(input_data!$1:$1048576,MATCH($A306,input_data!$C:$C,0),MATCH(H$4,input_data!$1:$1,0)),"")</f>
        <v>1.5893939100000001</v>
      </c>
      <c r="I306" s="39">
        <f>_xlfn.IFNA(INDEX(input_data!$1:$1048576,MATCH($A306,input_data!$C:$C,0),MATCH(I$4,input_data!$1:$1,0)),"")</f>
        <v>0</v>
      </c>
      <c r="J306" s="39">
        <f>_xlfn.IFNA(INDEX(input_data!$1:$1048576,MATCH($A306,input_data!$C:$C,0),MATCH(J$4,input_data!$1:$1,0)),"")</f>
        <v>12.22579004</v>
      </c>
      <c r="K306" s="39">
        <f>_xlfn.IFNA(INDEX(input_data!$1:$1048576,MATCH($A306,input_data!$C:$C,0),MATCH(K$4,input_data!$1:$1,0)),"")</f>
        <v>1.86051345</v>
      </c>
      <c r="L306" s="39">
        <f>_xlfn.IFNA(INDEX(input_data!$1:$1048576,MATCH($A306,input_data!$C:$C,0),MATCH(L$4,input_data!$1:$1,0)),"")</f>
        <v>0</v>
      </c>
      <c r="M306" s="39">
        <f>_xlfn.IFNA(INDEX(input_data!$1:$1048576,MATCH($A306,input_data!$C:$C,0),MATCH(M$4,input_data!$1:$1,0)),"")</f>
        <v>0</v>
      </c>
      <c r="N306" s="39">
        <f>_xlfn.IFNA(INDEX(input_data!$1:$1048576,MATCH($A306,input_data!$C:$C,0),MATCH(N$4,input_data!$1:$1,0)),"")</f>
        <v>0.66967611999999999</v>
      </c>
      <c r="O306" s="36">
        <f>_xlfn.IFNA(INDEX(input_data!$1:$1048576,MATCH($A306,input_data!$C:$C,0),MATCH(O$4,input_data!$1:$1,0)),"")</f>
        <v>25.50727024</v>
      </c>
      <c r="P306" s="37">
        <f>_xlfn.IFNA(INDEX(input_data!$1:$1048576,MATCH($A306,input_data!$C:$C,0),MATCH(P$4,input_data!$1:$1,0)),"")</f>
        <v>141901.84899999999</v>
      </c>
      <c r="Q306" s="199">
        <f>_xlfn.IFNA(INDEX(input_data!$1:$1048576,MATCH($A306,input_data!$C:$C,0),MATCH(Q$4,input_data!$1:$1,0)),"")</f>
        <v>179.75290960000001</v>
      </c>
      <c r="R306" s="43"/>
    </row>
    <row r="307" spans="1:18" x14ac:dyDescent="0.25">
      <c r="A307" s="42" t="s">
        <v>729</v>
      </c>
      <c r="B307" s="6" t="s">
        <v>1194</v>
      </c>
      <c r="C307" s="35"/>
      <c r="D307" s="42" t="s">
        <v>730</v>
      </c>
      <c r="E307" s="6" t="s">
        <v>889</v>
      </c>
      <c r="F307" s="6" t="s">
        <v>877</v>
      </c>
      <c r="G307" s="39">
        <f>_xlfn.IFNA(INDEX(input_data!$1:$1048576,MATCH($A307,input_data!$C:$C,0),MATCH(G$4,input_data!$1:$1,0)),"")</f>
        <v>5.3695242500000004</v>
      </c>
      <c r="H307" s="39">
        <f>_xlfn.IFNA(INDEX(input_data!$1:$1048576,MATCH($A307,input_data!$C:$C,0),MATCH(H$4,input_data!$1:$1,0)),"")</f>
        <v>0.82220369000000004</v>
      </c>
      <c r="I307" s="39">
        <f>_xlfn.IFNA(INDEX(input_data!$1:$1048576,MATCH($A307,input_data!$C:$C,0),MATCH(I$4,input_data!$1:$1,0)),"")</f>
        <v>0</v>
      </c>
      <c r="J307" s="39">
        <f>_xlfn.IFNA(INDEX(input_data!$1:$1048576,MATCH($A307,input_data!$C:$C,0),MATCH(J$4,input_data!$1:$1,0)),"")</f>
        <v>7.9849047999999998</v>
      </c>
      <c r="K307" s="39">
        <f>_xlfn.IFNA(INDEX(input_data!$1:$1048576,MATCH($A307,input_data!$C:$C,0),MATCH(K$4,input_data!$1:$1,0)),"")</f>
        <v>0.32123573999999999</v>
      </c>
      <c r="L307" s="39">
        <f>_xlfn.IFNA(INDEX(input_data!$1:$1048576,MATCH($A307,input_data!$C:$C,0),MATCH(L$4,input_data!$1:$1,0)),"")</f>
        <v>0</v>
      </c>
      <c r="M307" s="39">
        <f>_xlfn.IFNA(INDEX(input_data!$1:$1048576,MATCH($A307,input_data!$C:$C,0),MATCH(M$4,input_data!$1:$1,0)),"")</f>
        <v>0</v>
      </c>
      <c r="N307" s="39">
        <f>_xlfn.IFNA(INDEX(input_data!$1:$1048576,MATCH($A307,input_data!$C:$C,0),MATCH(N$4,input_data!$1:$1,0)),"")</f>
        <v>0.25677369999999999</v>
      </c>
      <c r="O307" s="36">
        <f>_xlfn.IFNA(INDEX(input_data!$1:$1048576,MATCH($A307,input_data!$C:$C,0),MATCH(O$4,input_data!$1:$1,0)),"")</f>
        <v>14.754642179999999</v>
      </c>
      <c r="P307" s="37">
        <f>_xlfn.IFNA(INDEX(input_data!$1:$1048576,MATCH($A307,input_data!$C:$C,0),MATCH(P$4,input_data!$1:$1,0)),"")</f>
        <v>94849.751000000004</v>
      </c>
      <c r="Q307" s="199">
        <f>_xlfn.IFNA(INDEX(input_data!$1:$1048576,MATCH($A307,input_data!$C:$C,0),MATCH(Q$4,input_data!$1:$1,0)),"")</f>
        <v>155.55804864000001</v>
      </c>
      <c r="R307" s="43"/>
    </row>
    <row r="308" spans="1:18" x14ac:dyDescent="0.25">
      <c r="A308" s="42" t="s">
        <v>731</v>
      </c>
      <c r="B308" s="6" t="s">
        <v>1195</v>
      </c>
      <c r="C308" s="35"/>
      <c r="D308" s="42" t="s">
        <v>732</v>
      </c>
      <c r="E308" s="6" t="s">
        <v>889</v>
      </c>
      <c r="F308" s="6" t="s">
        <v>902</v>
      </c>
      <c r="G308" s="39">
        <f>_xlfn.IFNA(INDEX(input_data!$1:$1048576,MATCH($A308,input_data!$C:$C,0),MATCH(G$4,input_data!$1:$1,0)),"")</f>
        <v>54.022195940000003</v>
      </c>
      <c r="H308" s="39">
        <f>_xlfn.IFNA(INDEX(input_data!$1:$1048576,MATCH($A308,input_data!$C:$C,0),MATCH(H$4,input_data!$1:$1,0)),"")</f>
        <v>26.54284942</v>
      </c>
      <c r="I308" s="39">
        <f>_xlfn.IFNA(INDEX(input_data!$1:$1048576,MATCH($A308,input_data!$C:$C,0),MATCH(I$4,input_data!$1:$1,0)),"")</f>
        <v>5.5694602800000004</v>
      </c>
      <c r="J308" s="39">
        <f>_xlfn.IFNA(INDEX(input_data!$1:$1048576,MATCH($A308,input_data!$C:$C,0),MATCH(J$4,input_data!$1:$1,0)),"")</f>
        <v>91.266830479999996</v>
      </c>
      <c r="K308" s="39">
        <f>_xlfn.IFNA(INDEX(input_data!$1:$1048576,MATCH($A308,input_data!$C:$C,0),MATCH(K$4,input_data!$1:$1,0)),"")</f>
        <v>1.1831927200000001</v>
      </c>
      <c r="L308" s="39">
        <f>_xlfn.IFNA(INDEX(input_data!$1:$1048576,MATCH($A308,input_data!$C:$C,0),MATCH(L$4,input_data!$1:$1,0)),"")</f>
        <v>0.96376600000000001</v>
      </c>
      <c r="M308" s="39">
        <f>_xlfn.IFNA(INDEX(input_data!$1:$1048576,MATCH($A308,input_data!$C:$C,0),MATCH(M$4,input_data!$1:$1,0)),"")</f>
        <v>0</v>
      </c>
      <c r="N308" s="39">
        <f>_xlfn.IFNA(INDEX(input_data!$1:$1048576,MATCH($A308,input_data!$C:$C,0),MATCH(N$4,input_data!$1:$1,0)),"")</f>
        <v>1.5620089399999999</v>
      </c>
      <c r="O308" s="36">
        <f>_xlfn.IFNA(INDEX(input_data!$1:$1048576,MATCH($A308,input_data!$C:$C,0),MATCH(O$4,input_data!$1:$1,0)),"")</f>
        <v>181.11030377</v>
      </c>
      <c r="P308" s="37">
        <f>_xlfn.IFNA(INDEX(input_data!$1:$1048576,MATCH($A308,input_data!$C:$C,0),MATCH(P$4,input_data!$1:$1,0)),"")</f>
        <v>180547.05</v>
      </c>
      <c r="Q308" s="199">
        <f>_xlfn.IFNA(INDEX(input_data!$1:$1048576,MATCH($A308,input_data!$C:$C,0),MATCH(Q$4,input_data!$1:$1,0)),"")</f>
        <v>1003.1197063</v>
      </c>
      <c r="R308" s="43"/>
    </row>
    <row r="309" spans="1:18" x14ac:dyDescent="0.25">
      <c r="A309" s="42" t="s">
        <v>733</v>
      </c>
      <c r="B309" s="6" t="s">
        <v>1196</v>
      </c>
      <c r="C309" s="35"/>
      <c r="D309" s="42" t="s">
        <v>734</v>
      </c>
      <c r="E309" s="6" t="s">
        <v>876</v>
      </c>
      <c r="F309" s="6" t="s">
        <v>877</v>
      </c>
      <c r="G309" s="39">
        <f>_xlfn.IFNA(INDEX(input_data!$1:$1048576,MATCH($A309,input_data!$C:$C,0),MATCH(G$4,input_data!$1:$1,0)),"")</f>
        <v>9.4089168399999998</v>
      </c>
      <c r="H309" s="39">
        <f>_xlfn.IFNA(INDEX(input_data!$1:$1048576,MATCH($A309,input_data!$C:$C,0),MATCH(H$4,input_data!$1:$1,0)),"")</f>
        <v>3.0345919600000002</v>
      </c>
      <c r="I309" s="39">
        <f>_xlfn.IFNA(INDEX(input_data!$1:$1048576,MATCH($A309,input_data!$C:$C,0),MATCH(I$4,input_data!$1:$1,0)),"")</f>
        <v>0</v>
      </c>
      <c r="J309" s="39">
        <f>_xlfn.IFNA(INDEX(input_data!$1:$1048576,MATCH($A309,input_data!$C:$C,0),MATCH(J$4,input_data!$1:$1,0)),"")</f>
        <v>12.736296660000001</v>
      </c>
      <c r="K309" s="39">
        <f>_xlfn.IFNA(INDEX(input_data!$1:$1048576,MATCH($A309,input_data!$C:$C,0),MATCH(K$4,input_data!$1:$1,0)),"")</f>
        <v>0.63492709999999997</v>
      </c>
      <c r="L309" s="39">
        <f>_xlfn.IFNA(INDEX(input_data!$1:$1048576,MATCH($A309,input_data!$C:$C,0),MATCH(L$4,input_data!$1:$1,0)),"")</f>
        <v>0</v>
      </c>
      <c r="M309" s="39">
        <f>_xlfn.IFNA(INDEX(input_data!$1:$1048576,MATCH($A309,input_data!$C:$C,0),MATCH(M$4,input_data!$1:$1,0)),"")</f>
        <v>0</v>
      </c>
      <c r="N309" s="39">
        <f>_xlfn.IFNA(INDEX(input_data!$1:$1048576,MATCH($A309,input_data!$C:$C,0),MATCH(N$4,input_data!$1:$1,0)),"")</f>
        <v>0.32754334000000002</v>
      </c>
      <c r="O309" s="36">
        <f>_xlfn.IFNA(INDEX(input_data!$1:$1048576,MATCH($A309,input_data!$C:$C,0),MATCH(O$4,input_data!$1:$1,0)),"")</f>
        <v>26.142275909999999</v>
      </c>
      <c r="P309" s="37">
        <f>_xlfn.IFNA(INDEX(input_data!$1:$1048576,MATCH($A309,input_data!$C:$C,0),MATCH(P$4,input_data!$1:$1,0)),"")</f>
        <v>135945.62700000001</v>
      </c>
      <c r="Q309" s="199">
        <f>_xlfn.IFNA(INDEX(input_data!$1:$1048576,MATCH($A309,input_data!$C:$C,0),MATCH(Q$4,input_data!$1:$1,0)),"")</f>
        <v>192.29949861</v>
      </c>
      <c r="R309" s="43"/>
    </row>
    <row r="310" spans="1:18" x14ac:dyDescent="0.25">
      <c r="A310" s="42" t="s">
        <v>735</v>
      </c>
      <c r="B310" s="6" t="s">
        <v>1197</v>
      </c>
      <c r="C310" s="35"/>
      <c r="D310" s="42" t="s">
        <v>736</v>
      </c>
      <c r="E310" s="6" t="s">
        <v>886</v>
      </c>
      <c r="F310" s="6" t="s">
        <v>902</v>
      </c>
      <c r="G310" s="39">
        <f>_xlfn.IFNA(INDEX(input_data!$1:$1048576,MATCH($A310,input_data!$C:$C,0),MATCH(G$4,input_data!$1:$1,0)),"")</f>
        <v>45.046327419999997</v>
      </c>
      <c r="H310" s="39">
        <f>_xlfn.IFNA(INDEX(input_data!$1:$1048576,MATCH($A310,input_data!$C:$C,0),MATCH(H$4,input_data!$1:$1,0)),"")</f>
        <v>33.14410341</v>
      </c>
      <c r="I310" s="39">
        <f>_xlfn.IFNA(INDEX(input_data!$1:$1048576,MATCH($A310,input_data!$C:$C,0),MATCH(I$4,input_data!$1:$1,0)),"")</f>
        <v>8.8375720399999995</v>
      </c>
      <c r="J310" s="39">
        <f>_xlfn.IFNA(INDEX(input_data!$1:$1048576,MATCH($A310,input_data!$C:$C,0),MATCH(J$4,input_data!$1:$1,0)),"")</f>
        <v>88.052818450000004</v>
      </c>
      <c r="K310" s="39">
        <f>_xlfn.IFNA(INDEX(input_data!$1:$1048576,MATCH($A310,input_data!$C:$C,0),MATCH(K$4,input_data!$1:$1,0)),"")</f>
        <v>1.49412553</v>
      </c>
      <c r="L310" s="39">
        <f>_xlfn.IFNA(INDEX(input_data!$1:$1048576,MATCH($A310,input_data!$C:$C,0),MATCH(L$4,input_data!$1:$1,0)),"")</f>
        <v>0.78833299999999995</v>
      </c>
      <c r="M310" s="39">
        <f>_xlfn.IFNA(INDEX(input_data!$1:$1048576,MATCH($A310,input_data!$C:$C,0),MATCH(M$4,input_data!$1:$1,0)),"")</f>
        <v>0</v>
      </c>
      <c r="N310" s="39">
        <f>_xlfn.IFNA(INDEX(input_data!$1:$1048576,MATCH($A310,input_data!$C:$C,0),MATCH(N$4,input_data!$1:$1,0)),"")</f>
        <v>1.32981113</v>
      </c>
      <c r="O310" s="36">
        <f>_xlfn.IFNA(INDEX(input_data!$1:$1048576,MATCH($A310,input_data!$C:$C,0),MATCH(O$4,input_data!$1:$1,0)),"")</f>
        <v>178.69309097999999</v>
      </c>
      <c r="P310" s="37">
        <f>_xlfn.IFNA(INDEX(input_data!$1:$1048576,MATCH($A310,input_data!$C:$C,0),MATCH(P$4,input_data!$1:$1,0)),"")</f>
        <v>140646.391</v>
      </c>
      <c r="Q310" s="199">
        <f>_xlfn.IFNA(INDEX(input_data!$1:$1048576,MATCH($A310,input_data!$C:$C,0),MATCH(Q$4,input_data!$1:$1,0)),"")</f>
        <v>1270.51316221</v>
      </c>
      <c r="R310" s="43"/>
    </row>
    <row r="311" spans="1:18" x14ac:dyDescent="0.25">
      <c r="A311" s="42" t="s">
        <v>737</v>
      </c>
      <c r="B311" s="6" t="s">
        <v>1198</v>
      </c>
      <c r="C311" s="35"/>
      <c r="D311" s="42" t="s">
        <v>738</v>
      </c>
      <c r="E311" s="6" t="s">
        <v>886</v>
      </c>
      <c r="F311" s="6" t="s">
        <v>877</v>
      </c>
      <c r="G311" s="39">
        <f>_xlfn.IFNA(INDEX(input_data!$1:$1048576,MATCH($A311,input_data!$C:$C,0),MATCH(G$4,input_data!$1:$1,0)),"")</f>
        <v>4.7992306500000002</v>
      </c>
      <c r="H311" s="39">
        <f>_xlfn.IFNA(INDEX(input_data!$1:$1048576,MATCH($A311,input_data!$C:$C,0),MATCH(H$4,input_data!$1:$1,0)),"")</f>
        <v>1.4083466499999999</v>
      </c>
      <c r="I311" s="39">
        <f>_xlfn.IFNA(INDEX(input_data!$1:$1048576,MATCH($A311,input_data!$C:$C,0),MATCH(I$4,input_data!$1:$1,0)),"")</f>
        <v>0</v>
      </c>
      <c r="J311" s="39">
        <f>_xlfn.IFNA(INDEX(input_data!$1:$1048576,MATCH($A311,input_data!$C:$C,0),MATCH(J$4,input_data!$1:$1,0)),"")</f>
        <v>4.7900483500000002</v>
      </c>
      <c r="K311" s="39">
        <f>_xlfn.IFNA(INDEX(input_data!$1:$1048576,MATCH($A311,input_data!$C:$C,0),MATCH(K$4,input_data!$1:$1,0)),"")</f>
        <v>0.39298685999999999</v>
      </c>
      <c r="L311" s="39">
        <f>_xlfn.IFNA(INDEX(input_data!$1:$1048576,MATCH($A311,input_data!$C:$C,0),MATCH(L$4,input_data!$1:$1,0)),"")</f>
        <v>0</v>
      </c>
      <c r="M311" s="39">
        <f>_xlfn.IFNA(INDEX(input_data!$1:$1048576,MATCH($A311,input_data!$C:$C,0),MATCH(M$4,input_data!$1:$1,0)),"")</f>
        <v>0</v>
      </c>
      <c r="N311" s="39">
        <f>_xlfn.IFNA(INDEX(input_data!$1:$1048576,MATCH($A311,input_data!$C:$C,0),MATCH(N$4,input_data!$1:$1,0)),"")</f>
        <v>0.22366858000000001</v>
      </c>
      <c r="O311" s="36">
        <f>_xlfn.IFNA(INDEX(input_data!$1:$1048576,MATCH($A311,input_data!$C:$C,0),MATCH(O$4,input_data!$1:$1,0)),"")</f>
        <v>11.61428109</v>
      </c>
      <c r="P311" s="37">
        <f>_xlfn.IFNA(INDEX(input_data!$1:$1048576,MATCH($A311,input_data!$C:$C,0),MATCH(P$4,input_data!$1:$1,0)),"")</f>
        <v>69556.525999999998</v>
      </c>
      <c r="Q311" s="199">
        <f>_xlfn.IFNA(INDEX(input_data!$1:$1048576,MATCH($A311,input_data!$C:$C,0),MATCH(Q$4,input_data!$1:$1,0)),"")</f>
        <v>166.97615249</v>
      </c>
      <c r="R311" s="43"/>
    </row>
    <row r="312" spans="1:18" x14ac:dyDescent="0.25">
      <c r="A312" s="42" t="s">
        <v>739</v>
      </c>
      <c r="B312" s="6" t="s">
        <v>1199</v>
      </c>
      <c r="C312" s="35"/>
      <c r="D312" s="42" t="s">
        <v>740</v>
      </c>
      <c r="E312" s="6" t="s">
        <v>892</v>
      </c>
      <c r="F312" s="6" t="s">
        <v>893</v>
      </c>
      <c r="G312" s="39">
        <f>_xlfn.IFNA(INDEX(input_data!$1:$1048576,MATCH($A312,input_data!$C:$C,0),MATCH(G$4,input_data!$1:$1,0)),"")</f>
        <v>177.04081789</v>
      </c>
      <c r="H312" s="39">
        <f>_xlfn.IFNA(INDEX(input_data!$1:$1048576,MATCH($A312,input_data!$C:$C,0),MATCH(H$4,input_data!$1:$1,0)),"")</f>
        <v>89.318563549999993</v>
      </c>
      <c r="I312" s="39">
        <f>_xlfn.IFNA(INDEX(input_data!$1:$1048576,MATCH($A312,input_data!$C:$C,0),MATCH(I$4,input_data!$1:$1,0)),"")</f>
        <v>16.810320919999999</v>
      </c>
      <c r="J312" s="39">
        <f>_xlfn.IFNA(INDEX(input_data!$1:$1048576,MATCH($A312,input_data!$C:$C,0),MATCH(J$4,input_data!$1:$1,0)),"")</f>
        <v>138.16776934999999</v>
      </c>
      <c r="K312" s="39">
        <f>_xlfn.IFNA(INDEX(input_data!$1:$1048576,MATCH($A312,input_data!$C:$C,0),MATCH(K$4,input_data!$1:$1,0)),"")</f>
        <v>5.6313679600000004</v>
      </c>
      <c r="L312" s="39">
        <f>_xlfn.IFNA(INDEX(input_data!$1:$1048576,MATCH($A312,input_data!$C:$C,0),MATCH(L$4,input_data!$1:$1,0)),"")</f>
        <v>1.711066</v>
      </c>
      <c r="M312" s="39">
        <f>_xlfn.IFNA(INDEX(input_data!$1:$1048576,MATCH($A312,input_data!$C:$C,0),MATCH(M$4,input_data!$1:$1,0)),"")</f>
        <v>0</v>
      </c>
      <c r="N312" s="39">
        <f>_xlfn.IFNA(INDEX(input_data!$1:$1048576,MATCH($A312,input_data!$C:$C,0),MATCH(N$4,input_data!$1:$1,0)),"")</f>
        <v>5.0537288199999999</v>
      </c>
      <c r="O312" s="36">
        <f>_xlfn.IFNA(INDEX(input_data!$1:$1048576,MATCH($A312,input_data!$C:$C,0),MATCH(O$4,input_data!$1:$1,0)),"")</f>
        <v>433.73363447999998</v>
      </c>
      <c r="P312" s="37">
        <f>_xlfn.IFNA(INDEX(input_data!$1:$1048576,MATCH($A312,input_data!$C:$C,0),MATCH(P$4,input_data!$1:$1,0)),"")</f>
        <v>355462.34100000001</v>
      </c>
      <c r="Q312" s="199">
        <f>_xlfn.IFNA(INDEX(input_data!$1:$1048576,MATCH($A312,input_data!$C:$C,0),MATCH(Q$4,input_data!$1:$1,0)),"")</f>
        <v>1220.1957407299999</v>
      </c>
      <c r="R312" s="43"/>
    </row>
    <row r="313" spans="1:18" x14ac:dyDescent="0.25">
      <c r="A313" s="42" t="s">
        <v>741</v>
      </c>
      <c r="B313" s="6" t="s">
        <v>1200</v>
      </c>
      <c r="C313" s="35"/>
      <c r="D313" s="42" t="s">
        <v>742</v>
      </c>
      <c r="E313" s="6" t="s">
        <v>911</v>
      </c>
      <c r="F313" s="6" t="s">
        <v>897</v>
      </c>
      <c r="G313" s="39">
        <f>_xlfn.IFNA(INDEX(input_data!$1:$1048576,MATCH($A313,input_data!$C:$C,0),MATCH(G$4,input_data!$1:$1,0)),"")</f>
        <v>58.917199709999998</v>
      </c>
      <c r="H313" s="39">
        <f>_xlfn.IFNA(INDEX(input_data!$1:$1048576,MATCH($A313,input_data!$C:$C,0),MATCH(H$4,input_data!$1:$1,0)),"")</f>
        <v>32.80342752</v>
      </c>
      <c r="I313" s="39">
        <f>_xlfn.IFNA(INDEX(input_data!$1:$1048576,MATCH($A313,input_data!$C:$C,0),MATCH(I$4,input_data!$1:$1,0)),"")</f>
        <v>8.2244151199999997</v>
      </c>
      <c r="J313" s="39">
        <f>_xlfn.IFNA(INDEX(input_data!$1:$1048576,MATCH($A313,input_data!$C:$C,0),MATCH(J$4,input_data!$1:$1,0)),"")</f>
        <v>127.10856006</v>
      </c>
      <c r="K313" s="39">
        <f>_xlfn.IFNA(INDEX(input_data!$1:$1048576,MATCH($A313,input_data!$C:$C,0),MATCH(K$4,input_data!$1:$1,0)),"")</f>
        <v>0.97284362000000002</v>
      </c>
      <c r="L313" s="39">
        <f>_xlfn.IFNA(INDEX(input_data!$1:$1048576,MATCH($A313,input_data!$C:$C,0),MATCH(L$4,input_data!$1:$1,0)),"")</f>
        <v>0.90222541000000001</v>
      </c>
      <c r="M313" s="39">
        <f>_xlfn.IFNA(INDEX(input_data!$1:$1048576,MATCH($A313,input_data!$C:$C,0),MATCH(M$4,input_data!$1:$1,0)),"")</f>
        <v>0</v>
      </c>
      <c r="N313" s="39">
        <f>_xlfn.IFNA(INDEX(input_data!$1:$1048576,MATCH($A313,input_data!$C:$C,0),MATCH(N$4,input_data!$1:$1,0)),"")</f>
        <v>1.3888370400000001</v>
      </c>
      <c r="O313" s="36">
        <f>_xlfn.IFNA(INDEX(input_data!$1:$1048576,MATCH($A313,input_data!$C:$C,0),MATCH(O$4,input_data!$1:$1,0)),"")</f>
        <v>230.31750847999999</v>
      </c>
      <c r="P313" s="37">
        <f>_xlfn.IFNA(INDEX(input_data!$1:$1048576,MATCH($A313,input_data!$C:$C,0),MATCH(P$4,input_data!$1:$1,0)),"")</f>
        <v>239945.51199999999</v>
      </c>
      <c r="Q313" s="199">
        <f>_xlfn.IFNA(INDEX(input_data!$1:$1048576,MATCH($A313,input_data!$C:$C,0),MATCH(Q$4,input_data!$1:$1,0)),"")</f>
        <v>959.87420874999998</v>
      </c>
      <c r="R313" s="43"/>
    </row>
    <row r="314" spans="1:18" x14ac:dyDescent="0.25">
      <c r="A314" s="42" t="s">
        <v>743</v>
      </c>
      <c r="B314" s="6" t="s">
        <v>1201</v>
      </c>
      <c r="C314" s="35"/>
      <c r="D314" s="42" t="s">
        <v>744</v>
      </c>
      <c r="E314" s="6" t="s">
        <v>876</v>
      </c>
      <c r="F314" s="6" t="s">
        <v>877</v>
      </c>
      <c r="G314" s="39">
        <f>_xlfn.IFNA(INDEX(input_data!$1:$1048576,MATCH($A314,input_data!$C:$C,0),MATCH(G$4,input_data!$1:$1,0)),"")</f>
        <v>4.2800989700000001</v>
      </c>
      <c r="H314" s="39">
        <f>_xlfn.IFNA(INDEX(input_data!$1:$1048576,MATCH($A314,input_data!$C:$C,0),MATCH(H$4,input_data!$1:$1,0)),"")</f>
        <v>1.9719360800000001</v>
      </c>
      <c r="I314" s="39">
        <f>_xlfn.IFNA(INDEX(input_data!$1:$1048576,MATCH($A314,input_data!$C:$C,0),MATCH(I$4,input_data!$1:$1,0)),"")</f>
        <v>0</v>
      </c>
      <c r="J314" s="39">
        <f>_xlfn.IFNA(INDEX(input_data!$1:$1048576,MATCH($A314,input_data!$C:$C,0),MATCH(J$4,input_data!$1:$1,0)),"")</f>
        <v>9.9222058499999992</v>
      </c>
      <c r="K314" s="39">
        <f>_xlfn.IFNA(INDEX(input_data!$1:$1048576,MATCH($A314,input_data!$C:$C,0),MATCH(K$4,input_data!$1:$1,0)),"")</f>
        <v>0.57928908999999995</v>
      </c>
      <c r="L314" s="39">
        <f>_xlfn.IFNA(INDEX(input_data!$1:$1048576,MATCH($A314,input_data!$C:$C,0),MATCH(L$4,input_data!$1:$1,0)),"")</f>
        <v>0</v>
      </c>
      <c r="M314" s="39">
        <f>_xlfn.IFNA(INDEX(input_data!$1:$1048576,MATCH($A314,input_data!$C:$C,0),MATCH(M$4,input_data!$1:$1,0)),"")</f>
        <v>0</v>
      </c>
      <c r="N314" s="39">
        <f>_xlfn.IFNA(INDEX(input_data!$1:$1048576,MATCH($A314,input_data!$C:$C,0),MATCH(N$4,input_data!$1:$1,0)),"")</f>
        <v>0.40887235</v>
      </c>
      <c r="O314" s="36">
        <f>_xlfn.IFNA(INDEX(input_data!$1:$1048576,MATCH($A314,input_data!$C:$C,0),MATCH(O$4,input_data!$1:$1,0)),"")</f>
        <v>17.162402350000001</v>
      </c>
      <c r="P314" s="37">
        <f>_xlfn.IFNA(INDEX(input_data!$1:$1048576,MATCH($A314,input_data!$C:$C,0),MATCH(P$4,input_data!$1:$1,0)),"")</f>
        <v>117927.931</v>
      </c>
      <c r="Q314" s="199">
        <f>_xlfn.IFNA(INDEX(input_data!$1:$1048576,MATCH($A314,input_data!$C:$C,0),MATCH(Q$4,input_data!$1:$1,0)),"")</f>
        <v>145.53297255000001</v>
      </c>
      <c r="R314" s="43"/>
    </row>
    <row r="315" spans="1:18" x14ac:dyDescent="0.25">
      <c r="A315" s="42" t="s">
        <v>745</v>
      </c>
      <c r="B315" s="6" t="s">
        <v>1202</v>
      </c>
      <c r="C315" s="35"/>
      <c r="D315" s="42" t="s">
        <v>746</v>
      </c>
      <c r="E315" s="6" t="s">
        <v>956</v>
      </c>
      <c r="F315" s="6" t="s">
        <v>887</v>
      </c>
      <c r="G315" s="39">
        <f>_xlfn.IFNA(INDEX(input_data!$1:$1048576,MATCH($A315,input_data!$C:$C,0),MATCH(G$4,input_data!$1:$1,0)),"")</f>
        <v>20.283584619999999</v>
      </c>
      <c r="H315" s="39">
        <f>_xlfn.IFNA(INDEX(input_data!$1:$1048576,MATCH($A315,input_data!$C:$C,0),MATCH(H$4,input_data!$1:$1,0)),"")</f>
        <v>14.27676975</v>
      </c>
      <c r="I315" s="39">
        <f>_xlfn.IFNA(INDEX(input_data!$1:$1048576,MATCH($A315,input_data!$C:$C,0),MATCH(I$4,input_data!$1:$1,0)),"")</f>
        <v>0</v>
      </c>
      <c r="J315" s="39">
        <f>_xlfn.IFNA(INDEX(input_data!$1:$1048576,MATCH($A315,input_data!$C:$C,0),MATCH(J$4,input_data!$1:$1,0)),"")</f>
        <v>28.719929189999998</v>
      </c>
      <c r="K315" s="39">
        <f>_xlfn.IFNA(INDEX(input_data!$1:$1048576,MATCH($A315,input_data!$C:$C,0),MATCH(K$4,input_data!$1:$1,0)),"")</f>
        <v>0</v>
      </c>
      <c r="L315" s="39">
        <f>_xlfn.IFNA(INDEX(input_data!$1:$1048576,MATCH($A315,input_data!$C:$C,0),MATCH(L$4,input_data!$1:$1,0)),"")</f>
        <v>0</v>
      </c>
      <c r="M315" s="39">
        <f>_xlfn.IFNA(INDEX(input_data!$1:$1048576,MATCH($A315,input_data!$C:$C,0),MATCH(M$4,input_data!$1:$1,0)),"")</f>
        <v>0</v>
      </c>
      <c r="N315" s="39">
        <f>_xlfn.IFNA(INDEX(input_data!$1:$1048576,MATCH($A315,input_data!$C:$C,0),MATCH(N$4,input_data!$1:$1,0)),"")</f>
        <v>3.8959999999999998E-4</v>
      </c>
      <c r="O315" s="36">
        <f>_xlfn.IFNA(INDEX(input_data!$1:$1048576,MATCH($A315,input_data!$C:$C,0),MATCH(O$4,input_data!$1:$1,0)),"")</f>
        <v>63.280673159999999</v>
      </c>
      <c r="P315" s="37">
        <f>_xlfn.IFNA(INDEX(input_data!$1:$1048576,MATCH($A315,input_data!$C:$C,0),MATCH(P$4,input_data!$1:$1,0)),"")</f>
        <v>1165723.057</v>
      </c>
      <c r="Q315" s="199">
        <f>_xlfn.IFNA(INDEX(input_data!$1:$1048576,MATCH($A315,input_data!$C:$C,0),MATCH(Q$4,input_data!$1:$1,0)),"")</f>
        <v>54.284482730000001</v>
      </c>
      <c r="R315" s="43"/>
    </row>
    <row r="316" spans="1:18" x14ac:dyDescent="0.25">
      <c r="A316" s="42" t="s">
        <v>747</v>
      </c>
      <c r="B316" s="6" t="s">
        <v>1203</v>
      </c>
      <c r="C316" s="35"/>
      <c r="D316" s="42" t="s">
        <v>748</v>
      </c>
      <c r="E316" s="6" t="s">
        <v>889</v>
      </c>
      <c r="F316" s="6" t="s">
        <v>877</v>
      </c>
      <c r="G316" s="39">
        <f>_xlfn.IFNA(INDEX(input_data!$1:$1048576,MATCH($A316,input_data!$C:$C,0),MATCH(G$4,input_data!$1:$1,0)),"")</f>
        <v>5.9457882599999996</v>
      </c>
      <c r="H316" s="39">
        <f>_xlfn.IFNA(INDEX(input_data!$1:$1048576,MATCH($A316,input_data!$C:$C,0),MATCH(H$4,input_data!$1:$1,0)),"")</f>
        <v>3.6469739699999999</v>
      </c>
      <c r="I316" s="39">
        <f>_xlfn.IFNA(INDEX(input_data!$1:$1048576,MATCH($A316,input_data!$C:$C,0),MATCH(I$4,input_data!$1:$1,0)),"")</f>
        <v>0</v>
      </c>
      <c r="J316" s="39">
        <f>_xlfn.IFNA(INDEX(input_data!$1:$1048576,MATCH($A316,input_data!$C:$C,0),MATCH(J$4,input_data!$1:$1,0)),"")</f>
        <v>7.0557789299999998</v>
      </c>
      <c r="K316" s="39">
        <f>_xlfn.IFNA(INDEX(input_data!$1:$1048576,MATCH($A316,input_data!$C:$C,0),MATCH(K$4,input_data!$1:$1,0)),"")</f>
        <v>0.21859664000000001</v>
      </c>
      <c r="L316" s="39">
        <f>_xlfn.IFNA(INDEX(input_data!$1:$1048576,MATCH($A316,input_data!$C:$C,0),MATCH(L$4,input_data!$1:$1,0)),"")</f>
        <v>0</v>
      </c>
      <c r="M316" s="39">
        <f>_xlfn.IFNA(INDEX(input_data!$1:$1048576,MATCH($A316,input_data!$C:$C,0),MATCH(M$4,input_data!$1:$1,0)),"")</f>
        <v>0</v>
      </c>
      <c r="N316" s="39">
        <f>_xlfn.IFNA(INDEX(input_data!$1:$1048576,MATCH($A316,input_data!$C:$C,0),MATCH(N$4,input_data!$1:$1,0)),"")</f>
        <v>0.23263880000000001</v>
      </c>
      <c r="O316" s="36">
        <f>_xlfn.IFNA(INDEX(input_data!$1:$1048576,MATCH($A316,input_data!$C:$C,0),MATCH(O$4,input_data!$1:$1,0)),"")</f>
        <v>17.099776609999999</v>
      </c>
      <c r="P316" s="37">
        <f>_xlfn.IFNA(INDEX(input_data!$1:$1048576,MATCH($A316,input_data!$C:$C,0),MATCH(P$4,input_data!$1:$1,0)),"")</f>
        <v>95611.331000000006</v>
      </c>
      <c r="Q316" s="199">
        <f>_xlfn.IFNA(INDEX(input_data!$1:$1048576,MATCH($A316,input_data!$C:$C,0),MATCH(Q$4,input_data!$1:$1,0)),"")</f>
        <v>178.84675834000001</v>
      </c>
      <c r="R316" s="43"/>
    </row>
    <row r="317" spans="1:18" x14ac:dyDescent="0.25">
      <c r="A317" s="42" t="s">
        <v>749</v>
      </c>
      <c r="B317" s="6" t="s">
        <v>1204</v>
      </c>
      <c r="C317" s="35"/>
      <c r="D317" s="42" t="s">
        <v>750</v>
      </c>
      <c r="E317" s="6" t="s">
        <v>876</v>
      </c>
      <c r="F317" s="6" t="s">
        <v>877</v>
      </c>
      <c r="G317" s="39">
        <f>_xlfn.IFNA(INDEX(input_data!$1:$1048576,MATCH($A317,input_data!$C:$C,0),MATCH(G$4,input_data!$1:$1,0)),"")</f>
        <v>3.2633049500000002</v>
      </c>
      <c r="H317" s="39">
        <f>_xlfn.IFNA(INDEX(input_data!$1:$1048576,MATCH($A317,input_data!$C:$C,0),MATCH(H$4,input_data!$1:$1,0)),"")</f>
        <v>4.6580747100000002</v>
      </c>
      <c r="I317" s="39">
        <f>_xlfn.IFNA(INDEX(input_data!$1:$1048576,MATCH($A317,input_data!$C:$C,0),MATCH(I$4,input_data!$1:$1,0)),"")</f>
        <v>0</v>
      </c>
      <c r="J317" s="39">
        <f>_xlfn.IFNA(INDEX(input_data!$1:$1048576,MATCH($A317,input_data!$C:$C,0),MATCH(J$4,input_data!$1:$1,0)),"")</f>
        <v>9.1042844200000008</v>
      </c>
      <c r="K317" s="39">
        <f>_xlfn.IFNA(INDEX(input_data!$1:$1048576,MATCH($A317,input_data!$C:$C,0),MATCH(K$4,input_data!$1:$1,0)),"")</f>
        <v>0.2929657</v>
      </c>
      <c r="L317" s="39">
        <f>_xlfn.IFNA(INDEX(input_data!$1:$1048576,MATCH($A317,input_data!$C:$C,0),MATCH(L$4,input_data!$1:$1,0)),"")</f>
        <v>0</v>
      </c>
      <c r="M317" s="39">
        <f>_xlfn.IFNA(INDEX(input_data!$1:$1048576,MATCH($A317,input_data!$C:$C,0),MATCH(M$4,input_data!$1:$1,0)),"")</f>
        <v>0</v>
      </c>
      <c r="N317" s="39">
        <f>_xlfn.IFNA(INDEX(input_data!$1:$1048576,MATCH($A317,input_data!$C:$C,0),MATCH(N$4,input_data!$1:$1,0)),"")</f>
        <v>0.29303674000000002</v>
      </c>
      <c r="O317" s="36">
        <f>_xlfn.IFNA(INDEX(input_data!$1:$1048576,MATCH($A317,input_data!$C:$C,0),MATCH(O$4,input_data!$1:$1,0)),"")</f>
        <v>17.611666530000001</v>
      </c>
      <c r="P317" s="37">
        <f>_xlfn.IFNA(INDEX(input_data!$1:$1048576,MATCH($A317,input_data!$C:$C,0),MATCH(P$4,input_data!$1:$1,0)),"")</f>
        <v>148244.89199999999</v>
      </c>
      <c r="Q317" s="199">
        <f>_xlfn.IFNA(INDEX(input_data!$1:$1048576,MATCH($A317,input_data!$C:$C,0),MATCH(Q$4,input_data!$1:$1,0)),"")</f>
        <v>118.80116940000001</v>
      </c>
      <c r="R317" s="43"/>
    </row>
    <row r="318" spans="1:18" x14ac:dyDescent="0.25">
      <c r="A318" s="42" t="s">
        <v>751</v>
      </c>
      <c r="B318" s="6" t="s">
        <v>1205</v>
      </c>
      <c r="C318" s="35"/>
      <c r="D318" s="42" t="s">
        <v>752</v>
      </c>
      <c r="E318" s="6" t="s">
        <v>896</v>
      </c>
      <c r="F318" s="6" t="s">
        <v>897</v>
      </c>
      <c r="G318" s="39">
        <f>_xlfn.IFNA(INDEX(input_data!$1:$1048576,MATCH($A318,input_data!$C:$C,0),MATCH(G$4,input_data!$1:$1,0)),"")</f>
        <v>118.19296835999999</v>
      </c>
      <c r="H318" s="39">
        <f>_xlfn.IFNA(INDEX(input_data!$1:$1048576,MATCH($A318,input_data!$C:$C,0),MATCH(H$4,input_data!$1:$1,0)),"")</f>
        <v>68.346943530000004</v>
      </c>
      <c r="I318" s="39">
        <f>_xlfn.IFNA(INDEX(input_data!$1:$1048576,MATCH($A318,input_data!$C:$C,0),MATCH(I$4,input_data!$1:$1,0)),"")</f>
        <v>17.422475330000001</v>
      </c>
      <c r="J318" s="39">
        <f>_xlfn.IFNA(INDEX(input_data!$1:$1048576,MATCH($A318,input_data!$C:$C,0),MATCH(J$4,input_data!$1:$1,0)),"")</f>
        <v>182.60467507000001</v>
      </c>
      <c r="K318" s="39">
        <f>_xlfn.IFNA(INDEX(input_data!$1:$1048576,MATCH($A318,input_data!$C:$C,0),MATCH(K$4,input_data!$1:$1,0)),"")</f>
        <v>1.63400627</v>
      </c>
      <c r="L318" s="39">
        <f>_xlfn.IFNA(INDEX(input_data!$1:$1048576,MATCH($A318,input_data!$C:$C,0),MATCH(L$4,input_data!$1:$1,0)),"")</f>
        <v>2.1055329999999999</v>
      </c>
      <c r="M318" s="39">
        <f>_xlfn.IFNA(INDEX(input_data!$1:$1048576,MATCH($A318,input_data!$C:$C,0),MATCH(M$4,input_data!$1:$1,0)),"")</f>
        <v>0</v>
      </c>
      <c r="N318" s="39">
        <f>_xlfn.IFNA(INDEX(input_data!$1:$1048576,MATCH($A318,input_data!$C:$C,0),MATCH(N$4,input_data!$1:$1,0)),"")</f>
        <v>1.9005805099999999</v>
      </c>
      <c r="O318" s="36">
        <f>_xlfn.IFNA(INDEX(input_data!$1:$1048576,MATCH($A318,input_data!$C:$C,0),MATCH(O$4,input_data!$1:$1,0)),"")</f>
        <v>392.20718206999999</v>
      </c>
      <c r="P318" s="37">
        <f>_xlfn.IFNA(INDEX(input_data!$1:$1048576,MATCH($A318,input_data!$C:$C,0),MATCH(P$4,input_data!$1:$1,0)),"")</f>
        <v>365778.73100000003</v>
      </c>
      <c r="Q318" s="199">
        <f>_xlfn.IFNA(INDEX(input_data!$1:$1048576,MATCH($A318,input_data!$C:$C,0),MATCH(Q$4,input_data!$1:$1,0)),"")</f>
        <v>1072.25256373</v>
      </c>
      <c r="R318" s="43"/>
    </row>
    <row r="319" spans="1:18" x14ac:dyDescent="0.25">
      <c r="A319" s="42" t="s">
        <v>753</v>
      </c>
      <c r="B319" s="6" t="s">
        <v>1206</v>
      </c>
      <c r="C319" s="35"/>
      <c r="D319" s="42" t="s">
        <v>754</v>
      </c>
      <c r="E319" s="6" t="s">
        <v>908</v>
      </c>
      <c r="F319" s="6" t="s">
        <v>897</v>
      </c>
      <c r="G319" s="39">
        <f>_xlfn.IFNA(INDEX(input_data!$1:$1048576,MATCH($A319,input_data!$C:$C,0),MATCH(G$4,input_data!$1:$1,0)),"")</f>
        <v>108.16776211</v>
      </c>
      <c r="H319" s="39">
        <f>_xlfn.IFNA(INDEX(input_data!$1:$1048576,MATCH($A319,input_data!$C:$C,0),MATCH(H$4,input_data!$1:$1,0)),"")</f>
        <v>64.870064439999993</v>
      </c>
      <c r="I319" s="39">
        <f>_xlfn.IFNA(INDEX(input_data!$1:$1048576,MATCH($A319,input_data!$C:$C,0),MATCH(I$4,input_data!$1:$1,0)),"")</f>
        <v>14.181001350000001</v>
      </c>
      <c r="J319" s="39">
        <f>_xlfn.IFNA(INDEX(input_data!$1:$1048576,MATCH($A319,input_data!$C:$C,0),MATCH(J$4,input_data!$1:$1,0)),"")</f>
        <v>152.03206824</v>
      </c>
      <c r="K319" s="39">
        <f>_xlfn.IFNA(INDEX(input_data!$1:$1048576,MATCH($A319,input_data!$C:$C,0),MATCH(K$4,input_data!$1:$1,0)),"")</f>
        <v>1.9969853799999999</v>
      </c>
      <c r="L319" s="39">
        <f>_xlfn.IFNA(INDEX(input_data!$1:$1048576,MATCH($A319,input_data!$C:$C,0),MATCH(L$4,input_data!$1:$1,0)),"")</f>
        <v>1.826133</v>
      </c>
      <c r="M319" s="39">
        <f>_xlfn.IFNA(INDEX(input_data!$1:$1048576,MATCH($A319,input_data!$C:$C,0),MATCH(M$4,input_data!$1:$1,0)),"")</f>
        <v>0</v>
      </c>
      <c r="N319" s="39">
        <f>_xlfn.IFNA(INDEX(input_data!$1:$1048576,MATCH($A319,input_data!$C:$C,0),MATCH(N$4,input_data!$1:$1,0)),"")</f>
        <v>1.7203292800000001</v>
      </c>
      <c r="O319" s="36">
        <f>_xlfn.IFNA(INDEX(input_data!$1:$1048576,MATCH($A319,input_data!$C:$C,0),MATCH(O$4,input_data!$1:$1,0)),"")</f>
        <v>344.79434379999998</v>
      </c>
      <c r="P319" s="37">
        <f>_xlfn.IFNA(INDEX(input_data!$1:$1048576,MATCH($A319,input_data!$C:$C,0),MATCH(P$4,input_data!$1:$1,0)),"")</f>
        <v>290751.44500000001</v>
      </c>
      <c r="Q319" s="199">
        <f>_xlfn.IFNA(INDEX(input_data!$1:$1048576,MATCH($A319,input_data!$C:$C,0),MATCH(Q$4,input_data!$1:$1,0)),"")</f>
        <v>1185.8731907599999</v>
      </c>
      <c r="R319" s="43"/>
    </row>
    <row r="320" spans="1:18" x14ac:dyDescent="0.25">
      <c r="A320" s="42" t="s">
        <v>755</v>
      </c>
      <c r="B320" s="6" t="s">
        <v>1207</v>
      </c>
      <c r="C320" s="35"/>
      <c r="D320" s="42" t="s">
        <v>756</v>
      </c>
      <c r="E320" s="6" t="s">
        <v>892</v>
      </c>
      <c r="F320" s="6" t="s">
        <v>893</v>
      </c>
      <c r="G320" s="39">
        <f>_xlfn.IFNA(INDEX(input_data!$1:$1048576,MATCH($A320,input_data!$C:$C,0),MATCH(G$4,input_data!$1:$1,0)),"")</f>
        <v>94.012681270000002</v>
      </c>
      <c r="H320" s="39">
        <f>_xlfn.IFNA(INDEX(input_data!$1:$1048576,MATCH($A320,input_data!$C:$C,0),MATCH(H$4,input_data!$1:$1,0)),"")</f>
        <v>55.604880899999998</v>
      </c>
      <c r="I320" s="39">
        <f>_xlfn.IFNA(INDEX(input_data!$1:$1048576,MATCH($A320,input_data!$C:$C,0),MATCH(I$4,input_data!$1:$1,0)),"")</f>
        <v>9.4863871700000004</v>
      </c>
      <c r="J320" s="39">
        <f>_xlfn.IFNA(INDEX(input_data!$1:$1048576,MATCH($A320,input_data!$C:$C,0),MATCH(J$4,input_data!$1:$1,0)),"")</f>
        <v>138.43606704000001</v>
      </c>
      <c r="K320" s="39">
        <f>_xlfn.IFNA(INDEX(input_data!$1:$1048576,MATCH($A320,input_data!$C:$C,0),MATCH(K$4,input_data!$1:$1,0)),"")</f>
        <v>4.4716217499999997</v>
      </c>
      <c r="L320" s="39">
        <f>_xlfn.IFNA(INDEX(input_data!$1:$1048576,MATCH($A320,input_data!$C:$C,0),MATCH(L$4,input_data!$1:$1,0)),"")</f>
        <v>1.7318</v>
      </c>
      <c r="M320" s="39">
        <f>_xlfn.IFNA(INDEX(input_data!$1:$1048576,MATCH($A320,input_data!$C:$C,0),MATCH(M$4,input_data!$1:$1,0)),"")</f>
        <v>0</v>
      </c>
      <c r="N320" s="39">
        <f>_xlfn.IFNA(INDEX(input_data!$1:$1048576,MATCH($A320,input_data!$C:$C,0),MATCH(N$4,input_data!$1:$1,0)),"")</f>
        <v>4.7971729099999996</v>
      </c>
      <c r="O320" s="36">
        <f>_xlfn.IFNA(INDEX(input_data!$1:$1048576,MATCH($A320,input_data!$C:$C,0),MATCH(O$4,input_data!$1:$1,0)),"")</f>
        <v>308.54061103999999</v>
      </c>
      <c r="P320" s="37">
        <f>_xlfn.IFNA(INDEX(input_data!$1:$1048576,MATCH($A320,input_data!$C:$C,0),MATCH(P$4,input_data!$1:$1,0)),"")</f>
        <v>285305.02</v>
      </c>
      <c r="Q320" s="199">
        <f>_xlfn.IFNA(INDEX(input_data!$1:$1048576,MATCH($A320,input_data!$C:$C,0),MATCH(Q$4,input_data!$1:$1,0)),"")</f>
        <v>1081.4412275</v>
      </c>
      <c r="R320" s="43"/>
    </row>
    <row r="321" spans="1:18" x14ac:dyDescent="0.25">
      <c r="A321" s="42" t="s">
        <v>757</v>
      </c>
      <c r="B321" s="6" t="s">
        <v>1208</v>
      </c>
      <c r="C321" s="35"/>
      <c r="D321" s="42" t="s">
        <v>758</v>
      </c>
      <c r="E321" s="6" t="s">
        <v>892</v>
      </c>
      <c r="F321" s="6" t="s">
        <v>893</v>
      </c>
      <c r="G321" s="39">
        <f>_xlfn.IFNA(INDEX(input_data!$1:$1048576,MATCH($A321,input_data!$C:$C,0),MATCH(G$4,input_data!$1:$1,0)),"")</f>
        <v>95.287671700000004</v>
      </c>
      <c r="H321" s="39">
        <f>_xlfn.IFNA(INDEX(input_data!$1:$1048576,MATCH($A321,input_data!$C:$C,0),MATCH(H$4,input_data!$1:$1,0)),"")</f>
        <v>79.214036629999995</v>
      </c>
      <c r="I321" s="39">
        <f>_xlfn.IFNA(INDEX(input_data!$1:$1048576,MATCH($A321,input_data!$C:$C,0),MATCH(I$4,input_data!$1:$1,0)),"")</f>
        <v>16.98521998</v>
      </c>
      <c r="J321" s="39">
        <f>_xlfn.IFNA(INDEX(input_data!$1:$1048576,MATCH($A321,input_data!$C:$C,0),MATCH(J$4,input_data!$1:$1,0)),"")</f>
        <v>71.377824619999998</v>
      </c>
      <c r="K321" s="39">
        <f>_xlfn.IFNA(INDEX(input_data!$1:$1048576,MATCH($A321,input_data!$C:$C,0),MATCH(K$4,input_data!$1:$1,0)),"")</f>
        <v>4.5227214199999999</v>
      </c>
      <c r="L321" s="39">
        <f>_xlfn.IFNA(INDEX(input_data!$1:$1048576,MATCH($A321,input_data!$C:$C,0),MATCH(L$4,input_data!$1:$1,0)),"")</f>
        <v>1.1335</v>
      </c>
      <c r="M321" s="39">
        <f>_xlfn.IFNA(INDEX(input_data!$1:$1048576,MATCH($A321,input_data!$C:$C,0),MATCH(M$4,input_data!$1:$1,0)),"")</f>
        <v>0</v>
      </c>
      <c r="N321" s="39">
        <f>_xlfn.IFNA(INDEX(input_data!$1:$1048576,MATCH($A321,input_data!$C:$C,0),MATCH(N$4,input_data!$1:$1,0)),"")</f>
        <v>4.2930522399999997</v>
      </c>
      <c r="O321" s="36">
        <f>_xlfn.IFNA(INDEX(input_data!$1:$1048576,MATCH($A321,input_data!$C:$C,0),MATCH(O$4,input_data!$1:$1,0)),"")</f>
        <v>272.81402659999998</v>
      </c>
      <c r="P321" s="37">
        <f>_xlfn.IFNA(INDEX(input_data!$1:$1048576,MATCH($A321,input_data!$C:$C,0),MATCH(P$4,input_data!$1:$1,0)),"")</f>
        <v>343165.66499999998</v>
      </c>
      <c r="Q321" s="199">
        <f>_xlfn.IFNA(INDEX(input_data!$1:$1048576,MATCH($A321,input_data!$C:$C,0),MATCH(Q$4,input_data!$1:$1,0)),"")</f>
        <v>794.99219889000005</v>
      </c>
      <c r="R321" s="43"/>
    </row>
    <row r="322" spans="1:18" x14ac:dyDescent="0.25">
      <c r="A322" s="42" t="s">
        <v>759</v>
      </c>
      <c r="B322" s="6" t="s">
        <v>1209</v>
      </c>
      <c r="C322" s="35"/>
      <c r="D322" s="42" t="s">
        <v>760</v>
      </c>
      <c r="E322" s="6" t="s">
        <v>911</v>
      </c>
      <c r="F322" s="6" t="s">
        <v>902</v>
      </c>
      <c r="G322" s="39">
        <f>_xlfn.IFNA(INDEX(input_data!$1:$1048576,MATCH($A322,input_data!$C:$C,0),MATCH(G$4,input_data!$1:$1,0)),"")</f>
        <v>49.778758070000002</v>
      </c>
      <c r="H322" s="39">
        <f>_xlfn.IFNA(INDEX(input_data!$1:$1048576,MATCH($A322,input_data!$C:$C,0),MATCH(H$4,input_data!$1:$1,0)),"")</f>
        <v>24.70293951</v>
      </c>
      <c r="I322" s="39">
        <f>_xlfn.IFNA(INDEX(input_data!$1:$1048576,MATCH($A322,input_data!$C:$C,0),MATCH(I$4,input_data!$1:$1,0)),"")</f>
        <v>6.210915</v>
      </c>
      <c r="J322" s="39">
        <f>_xlfn.IFNA(INDEX(input_data!$1:$1048576,MATCH($A322,input_data!$C:$C,0),MATCH(J$4,input_data!$1:$1,0)),"")</f>
        <v>127.63553222</v>
      </c>
      <c r="K322" s="39">
        <f>_xlfn.IFNA(INDEX(input_data!$1:$1048576,MATCH($A322,input_data!$C:$C,0),MATCH(K$4,input_data!$1:$1,0)),"")</f>
        <v>1.4584975499999999</v>
      </c>
      <c r="L322" s="39">
        <f>_xlfn.IFNA(INDEX(input_data!$1:$1048576,MATCH($A322,input_data!$C:$C,0),MATCH(L$4,input_data!$1:$1,0)),"")</f>
        <v>0.92916600000000005</v>
      </c>
      <c r="M322" s="39">
        <f>_xlfn.IFNA(INDEX(input_data!$1:$1048576,MATCH($A322,input_data!$C:$C,0),MATCH(M$4,input_data!$1:$1,0)),"")</f>
        <v>0</v>
      </c>
      <c r="N322" s="39">
        <f>_xlfn.IFNA(INDEX(input_data!$1:$1048576,MATCH($A322,input_data!$C:$C,0),MATCH(N$4,input_data!$1:$1,0)),"")</f>
        <v>1.42607811</v>
      </c>
      <c r="O322" s="36">
        <f>_xlfn.IFNA(INDEX(input_data!$1:$1048576,MATCH($A322,input_data!$C:$C,0),MATCH(O$4,input_data!$1:$1,0)),"")</f>
        <v>212.14188645999999</v>
      </c>
      <c r="P322" s="37">
        <f>_xlfn.IFNA(INDEX(input_data!$1:$1048576,MATCH($A322,input_data!$C:$C,0),MATCH(P$4,input_data!$1:$1,0)),"")</f>
        <v>213244.07699999999</v>
      </c>
      <c r="Q322" s="199">
        <f>_xlfn.IFNA(INDEX(input_data!$1:$1048576,MATCH($A322,input_data!$C:$C,0),MATCH(Q$4,input_data!$1:$1,0)),"")</f>
        <v>994.83131934000005</v>
      </c>
      <c r="R322" s="43"/>
    </row>
    <row r="323" spans="1:18" x14ac:dyDescent="0.25">
      <c r="A323" s="42" t="s">
        <v>761</v>
      </c>
      <c r="B323" s="6" t="s">
        <v>1210</v>
      </c>
      <c r="C323" s="35"/>
      <c r="D323" s="42" t="s">
        <v>762</v>
      </c>
      <c r="E323" s="6" t="s">
        <v>908</v>
      </c>
      <c r="F323" s="6" t="s">
        <v>877</v>
      </c>
      <c r="G323" s="39">
        <f>_xlfn.IFNA(INDEX(input_data!$1:$1048576,MATCH($A323,input_data!$C:$C,0),MATCH(G$4,input_data!$1:$1,0)),"")</f>
        <v>9.0738985200000002</v>
      </c>
      <c r="H323" s="39">
        <f>_xlfn.IFNA(INDEX(input_data!$1:$1048576,MATCH($A323,input_data!$C:$C,0),MATCH(H$4,input_data!$1:$1,0)),"")</f>
        <v>3.5862279400000001</v>
      </c>
      <c r="I323" s="39">
        <f>_xlfn.IFNA(INDEX(input_data!$1:$1048576,MATCH($A323,input_data!$C:$C,0),MATCH(I$4,input_data!$1:$1,0)),"")</f>
        <v>0</v>
      </c>
      <c r="J323" s="39">
        <f>_xlfn.IFNA(INDEX(input_data!$1:$1048576,MATCH($A323,input_data!$C:$C,0),MATCH(J$4,input_data!$1:$1,0)),"")</f>
        <v>10.61584772</v>
      </c>
      <c r="K323" s="39">
        <f>_xlfn.IFNA(INDEX(input_data!$1:$1048576,MATCH($A323,input_data!$C:$C,0),MATCH(K$4,input_data!$1:$1,0)),"")</f>
        <v>0.56473549000000001</v>
      </c>
      <c r="L323" s="39">
        <f>_xlfn.IFNA(INDEX(input_data!$1:$1048576,MATCH($A323,input_data!$C:$C,0),MATCH(L$4,input_data!$1:$1,0)),"")</f>
        <v>0</v>
      </c>
      <c r="M323" s="39">
        <f>_xlfn.IFNA(INDEX(input_data!$1:$1048576,MATCH($A323,input_data!$C:$C,0),MATCH(M$4,input_data!$1:$1,0)),"")</f>
        <v>0</v>
      </c>
      <c r="N323" s="39">
        <f>_xlfn.IFNA(INDEX(input_data!$1:$1048576,MATCH($A323,input_data!$C:$C,0),MATCH(N$4,input_data!$1:$1,0)),"")</f>
        <v>0.34529694999999999</v>
      </c>
      <c r="O323" s="36">
        <f>_xlfn.IFNA(INDEX(input_data!$1:$1048576,MATCH($A323,input_data!$C:$C,0),MATCH(O$4,input_data!$1:$1,0)),"")</f>
        <v>24.186006620000001</v>
      </c>
      <c r="P323" s="37">
        <f>_xlfn.IFNA(INDEX(input_data!$1:$1048576,MATCH($A323,input_data!$C:$C,0),MATCH(P$4,input_data!$1:$1,0)),"")</f>
        <v>155281.14000000001</v>
      </c>
      <c r="Q323" s="199">
        <f>_xlfn.IFNA(INDEX(input_data!$1:$1048576,MATCH($A323,input_data!$C:$C,0),MATCH(Q$4,input_data!$1:$1,0)),"")</f>
        <v>155.75624074000001</v>
      </c>
      <c r="R323" s="43"/>
    </row>
    <row r="324" spans="1:18" x14ac:dyDescent="0.25">
      <c r="A324" s="42" t="s">
        <v>763</v>
      </c>
      <c r="B324" s="6" t="s">
        <v>1211</v>
      </c>
      <c r="C324" s="35"/>
      <c r="D324" s="42" t="s">
        <v>764</v>
      </c>
      <c r="E324" s="6" t="s">
        <v>908</v>
      </c>
      <c r="F324" s="6" t="s">
        <v>937</v>
      </c>
      <c r="G324" s="39">
        <f>_xlfn.IFNA(INDEX(input_data!$1:$1048576,MATCH($A324,input_data!$C:$C,0),MATCH(G$4,input_data!$1:$1,0)),"")</f>
        <v>94.075181130000004</v>
      </c>
      <c r="H324" s="39">
        <f>_xlfn.IFNA(INDEX(input_data!$1:$1048576,MATCH($A324,input_data!$C:$C,0),MATCH(H$4,input_data!$1:$1,0)),"")</f>
        <v>56.976868609999997</v>
      </c>
      <c r="I324" s="39">
        <f>_xlfn.IFNA(INDEX(input_data!$1:$1048576,MATCH($A324,input_data!$C:$C,0),MATCH(I$4,input_data!$1:$1,0)),"")</f>
        <v>15.13328117</v>
      </c>
      <c r="J324" s="39">
        <f>_xlfn.IFNA(INDEX(input_data!$1:$1048576,MATCH($A324,input_data!$C:$C,0),MATCH(J$4,input_data!$1:$1,0)),"")</f>
        <v>387.02400918000001</v>
      </c>
      <c r="K324" s="39">
        <f>_xlfn.IFNA(INDEX(input_data!$1:$1048576,MATCH($A324,input_data!$C:$C,0),MATCH(K$4,input_data!$1:$1,0)),"")</f>
        <v>1.0839479999999999</v>
      </c>
      <c r="L324" s="39">
        <f>_xlfn.IFNA(INDEX(input_data!$1:$1048576,MATCH($A324,input_data!$C:$C,0),MATCH(L$4,input_data!$1:$1,0)),"")</f>
        <v>1.7929999999999999</v>
      </c>
      <c r="M324" s="39">
        <f>_xlfn.IFNA(INDEX(input_data!$1:$1048576,MATCH($A324,input_data!$C:$C,0),MATCH(M$4,input_data!$1:$1,0)),"")</f>
        <v>0</v>
      </c>
      <c r="N324" s="39">
        <f>_xlfn.IFNA(INDEX(input_data!$1:$1048576,MATCH($A324,input_data!$C:$C,0),MATCH(N$4,input_data!$1:$1,0)),"")</f>
        <v>2.1743456600000002</v>
      </c>
      <c r="O324" s="36">
        <f>_xlfn.IFNA(INDEX(input_data!$1:$1048576,MATCH($A324,input_data!$C:$C,0),MATCH(O$4,input_data!$1:$1,0)),"")</f>
        <v>558.26063375000001</v>
      </c>
      <c r="P324" s="37">
        <f>_xlfn.IFNA(INDEX(input_data!$1:$1048576,MATCH($A324,input_data!$C:$C,0),MATCH(P$4,input_data!$1:$1,0)),"")</f>
        <v>624746.46400000004</v>
      </c>
      <c r="Q324" s="199">
        <f>_xlfn.IFNA(INDEX(input_data!$1:$1048576,MATCH($A324,input_data!$C:$C,0),MATCH(Q$4,input_data!$1:$1,0)),"")</f>
        <v>893.57950131999996</v>
      </c>
      <c r="R324" s="43"/>
    </row>
    <row r="325" spans="1:18" x14ac:dyDescent="0.25">
      <c r="A325" s="42" t="s">
        <v>765</v>
      </c>
      <c r="B325" s="6" t="s">
        <v>1212</v>
      </c>
      <c r="C325" s="35"/>
      <c r="D325" s="42" t="s">
        <v>766</v>
      </c>
      <c r="E325" s="6" t="s">
        <v>889</v>
      </c>
      <c r="F325" s="6" t="s">
        <v>877</v>
      </c>
      <c r="G325" s="39">
        <f>_xlfn.IFNA(INDEX(input_data!$1:$1048576,MATCH($A325,input_data!$C:$C,0),MATCH(G$4,input_data!$1:$1,0)),"")</f>
        <v>4.4280530899999997</v>
      </c>
      <c r="H325" s="39">
        <f>_xlfn.IFNA(INDEX(input_data!$1:$1048576,MATCH($A325,input_data!$C:$C,0),MATCH(H$4,input_data!$1:$1,0)),"")</f>
        <v>1.41558775</v>
      </c>
      <c r="I325" s="39">
        <f>_xlfn.IFNA(INDEX(input_data!$1:$1048576,MATCH($A325,input_data!$C:$C,0),MATCH(I$4,input_data!$1:$1,0)),"")</f>
        <v>0</v>
      </c>
      <c r="J325" s="39">
        <f>_xlfn.IFNA(INDEX(input_data!$1:$1048576,MATCH($A325,input_data!$C:$C,0),MATCH(J$4,input_data!$1:$1,0)),"")</f>
        <v>10.643640550000001</v>
      </c>
      <c r="K325" s="39">
        <f>_xlfn.IFNA(INDEX(input_data!$1:$1048576,MATCH($A325,input_data!$C:$C,0),MATCH(K$4,input_data!$1:$1,0)),"")</f>
        <v>0.93123864000000001</v>
      </c>
      <c r="L325" s="39">
        <f>_xlfn.IFNA(INDEX(input_data!$1:$1048576,MATCH($A325,input_data!$C:$C,0),MATCH(L$4,input_data!$1:$1,0)),"")</f>
        <v>0</v>
      </c>
      <c r="M325" s="39">
        <f>_xlfn.IFNA(INDEX(input_data!$1:$1048576,MATCH($A325,input_data!$C:$C,0),MATCH(M$4,input_data!$1:$1,0)),"")</f>
        <v>0</v>
      </c>
      <c r="N325" s="39">
        <f>_xlfn.IFNA(INDEX(input_data!$1:$1048576,MATCH($A325,input_data!$C:$C,0),MATCH(N$4,input_data!$1:$1,0)),"")</f>
        <v>0.4578718</v>
      </c>
      <c r="O325" s="36">
        <f>_xlfn.IFNA(INDEX(input_data!$1:$1048576,MATCH($A325,input_data!$C:$C,0),MATCH(O$4,input_data!$1:$1,0)),"")</f>
        <v>17.876391829999999</v>
      </c>
      <c r="P325" s="37">
        <f>_xlfn.IFNA(INDEX(input_data!$1:$1048576,MATCH($A325,input_data!$C:$C,0),MATCH(P$4,input_data!$1:$1,0)),"")</f>
        <v>105233.395</v>
      </c>
      <c r="Q325" s="199">
        <f>_xlfn.IFNA(INDEX(input_data!$1:$1048576,MATCH($A325,input_data!$C:$C,0),MATCH(Q$4,input_data!$1:$1,0)),"")</f>
        <v>169.8737538</v>
      </c>
      <c r="R325" s="43"/>
    </row>
    <row r="326" spans="1:18" x14ac:dyDescent="0.25">
      <c r="A326" s="42" t="s">
        <v>767</v>
      </c>
      <c r="B326" s="6" t="s">
        <v>1213</v>
      </c>
      <c r="C326" s="35"/>
      <c r="D326" s="42" t="s">
        <v>768</v>
      </c>
      <c r="E326" s="6" t="s">
        <v>876</v>
      </c>
      <c r="F326" s="6" t="s">
        <v>877</v>
      </c>
      <c r="G326" s="39">
        <f>_xlfn.IFNA(INDEX(input_data!$1:$1048576,MATCH($A326,input_data!$C:$C,0),MATCH(G$4,input_data!$1:$1,0)),"")</f>
        <v>2.8453099399999999</v>
      </c>
      <c r="H326" s="39">
        <f>_xlfn.IFNA(INDEX(input_data!$1:$1048576,MATCH($A326,input_data!$C:$C,0),MATCH(H$4,input_data!$1:$1,0)),"")</f>
        <v>2.4524025900000002</v>
      </c>
      <c r="I326" s="39">
        <f>_xlfn.IFNA(INDEX(input_data!$1:$1048576,MATCH($A326,input_data!$C:$C,0),MATCH(I$4,input_data!$1:$1,0)),"")</f>
        <v>0</v>
      </c>
      <c r="J326" s="39">
        <f>_xlfn.IFNA(INDEX(input_data!$1:$1048576,MATCH($A326,input_data!$C:$C,0),MATCH(J$4,input_data!$1:$1,0)),"")</f>
        <v>12.09874922</v>
      </c>
      <c r="K326" s="39">
        <f>_xlfn.IFNA(INDEX(input_data!$1:$1048576,MATCH($A326,input_data!$C:$C,0),MATCH(K$4,input_data!$1:$1,0)),"")</f>
        <v>0.58606037</v>
      </c>
      <c r="L326" s="39">
        <f>_xlfn.IFNA(INDEX(input_data!$1:$1048576,MATCH($A326,input_data!$C:$C,0),MATCH(L$4,input_data!$1:$1,0)),"")</f>
        <v>0</v>
      </c>
      <c r="M326" s="39">
        <f>_xlfn.IFNA(INDEX(input_data!$1:$1048576,MATCH($A326,input_data!$C:$C,0),MATCH(M$4,input_data!$1:$1,0)),"")</f>
        <v>0</v>
      </c>
      <c r="N326" s="39">
        <f>_xlfn.IFNA(INDEX(input_data!$1:$1048576,MATCH($A326,input_data!$C:$C,0),MATCH(N$4,input_data!$1:$1,0)),"")</f>
        <v>0.52604706999999995</v>
      </c>
      <c r="O326" s="36">
        <f>_xlfn.IFNA(INDEX(input_data!$1:$1048576,MATCH($A326,input_data!$C:$C,0),MATCH(O$4,input_data!$1:$1,0)),"")</f>
        <v>18.508569189999999</v>
      </c>
      <c r="P326" s="37">
        <f>_xlfn.IFNA(INDEX(input_data!$1:$1048576,MATCH($A326,input_data!$C:$C,0),MATCH(P$4,input_data!$1:$1,0)),"")</f>
        <v>132703.36799999999</v>
      </c>
      <c r="Q326" s="199">
        <f>_xlfn.IFNA(INDEX(input_data!$1:$1048576,MATCH($A326,input_data!$C:$C,0),MATCH(Q$4,input_data!$1:$1,0)),"")</f>
        <v>139.47324377000001</v>
      </c>
      <c r="R326" s="43"/>
    </row>
    <row r="327" spans="1:18" x14ac:dyDescent="0.25">
      <c r="A327" s="42" t="s">
        <v>769</v>
      </c>
      <c r="B327" s="6" t="s">
        <v>1214</v>
      </c>
      <c r="C327" s="35"/>
      <c r="D327" s="42" t="s">
        <v>770</v>
      </c>
      <c r="E327" s="6" t="s">
        <v>876</v>
      </c>
      <c r="F327" s="6" t="s">
        <v>877</v>
      </c>
      <c r="G327" s="39">
        <f>_xlfn.IFNA(INDEX(input_data!$1:$1048576,MATCH($A327,input_data!$C:$C,0),MATCH(G$4,input_data!$1:$1,0)),"")</f>
        <v>8.0912680199999993</v>
      </c>
      <c r="H327" s="39">
        <f>_xlfn.IFNA(INDEX(input_data!$1:$1048576,MATCH($A327,input_data!$C:$C,0),MATCH(H$4,input_data!$1:$1,0)),"")</f>
        <v>3.5297352200000001</v>
      </c>
      <c r="I327" s="39">
        <f>_xlfn.IFNA(INDEX(input_data!$1:$1048576,MATCH($A327,input_data!$C:$C,0),MATCH(I$4,input_data!$1:$1,0)),"")</f>
        <v>0</v>
      </c>
      <c r="J327" s="39">
        <f>_xlfn.IFNA(INDEX(input_data!$1:$1048576,MATCH($A327,input_data!$C:$C,0),MATCH(J$4,input_data!$1:$1,0)),"")</f>
        <v>14.702737279999999</v>
      </c>
      <c r="K327" s="39">
        <f>_xlfn.IFNA(INDEX(input_data!$1:$1048576,MATCH($A327,input_data!$C:$C,0),MATCH(K$4,input_data!$1:$1,0)),"")</f>
        <v>0.51003109999999996</v>
      </c>
      <c r="L327" s="39">
        <f>_xlfn.IFNA(INDEX(input_data!$1:$1048576,MATCH($A327,input_data!$C:$C,0),MATCH(L$4,input_data!$1:$1,0)),"")</f>
        <v>0</v>
      </c>
      <c r="M327" s="39">
        <f>_xlfn.IFNA(INDEX(input_data!$1:$1048576,MATCH($A327,input_data!$C:$C,0),MATCH(M$4,input_data!$1:$1,0)),"")</f>
        <v>0</v>
      </c>
      <c r="N327" s="39">
        <f>_xlfn.IFNA(INDEX(input_data!$1:$1048576,MATCH($A327,input_data!$C:$C,0),MATCH(N$4,input_data!$1:$1,0)),"")</f>
        <v>0.52210833999999995</v>
      </c>
      <c r="O327" s="36">
        <f>_xlfn.IFNA(INDEX(input_data!$1:$1048576,MATCH($A327,input_data!$C:$C,0),MATCH(O$4,input_data!$1:$1,0)),"")</f>
        <v>27.355879959999999</v>
      </c>
      <c r="P327" s="37">
        <f>_xlfn.IFNA(INDEX(input_data!$1:$1048576,MATCH($A327,input_data!$C:$C,0),MATCH(P$4,input_data!$1:$1,0)),"")</f>
        <v>166648.16699999999</v>
      </c>
      <c r="Q327" s="199">
        <f>_xlfn.IFNA(INDEX(input_data!$1:$1048576,MATCH($A327,input_data!$C:$C,0),MATCH(Q$4,input_data!$1:$1,0)),"")</f>
        <v>164.15350047000001</v>
      </c>
      <c r="R327" s="43"/>
    </row>
    <row r="328" spans="1:18" x14ac:dyDescent="0.25">
      <c r="A328" s="42" t="s">
        <v>771</v>
      </c>
      <c r="B328" s="6" t="s">
        <v>1215</v>
      </c>
      <c r="C328" s="35"/>
      <c r="D328" s="42" t="s">
        <v>772</v>
      </c>
      <c r="E328" s="6" t="s">
        <v>889</v>
      </c>
      <c r="F328" s="6" t="s">
        <v>877</v>
      </c>
      <c r="G328" s="39">
        <f>_xlfn.IFNA(INDEX(input_data!$1:$1048576,MATCH($A328,input_data!$C:$C,0),MATCH(G$4,input_data!$1:$1,0)),"")</f>
        <v>5.9437149500000004</v>
      </c>
      <c r="H328" s="39">
        <f>_xlfn.IFNA(INDEX(input_data!$1:$1048576,MATCH($A328,input_data!$C:$C,0),MATCH(H$4,input_data!$1:$1,0)),"")</f>
        <v>1.4471064199999999</v>
      </c>
      <c r="I328" s="39">
        <f>_xlfn.IFNA(INDEX(input_data!$1:$1048576,MATCH($A328,input_data!$C:$C,0),MATCH(I$4,input_data!$1:$1,0)),"")</f>
        <v>0</v>
      </c>
      <c r="J328" s="39">
        <f>_xlfn.IFNA(INDEX(input_data!$1:$1048576,MATCH($A328,input_data!$C:$C,0),MATCH(J$4,input_data!$1:$1,0)),"")</f>
        <v>10.42477128</v>
      </c>
      <c r="K328" s="39">
        <f>_xlfn.IFNA(INDEX(input_data!$1:$1048576,MATCH($A328,input_data!$C:$C,0),MATCH(K$4,input_data!$1:$1,0)),"")</f>
        <v>0.58792018000000001</v>
      </c>
      <c r="L328" s="39">
        <f>_xlfn.IFNA(INDEX(input_data!$1:$1048576,MATCH($A328,input_data!$C:$C,0),MATCH(L$4,input_data!$1:$1,0)),"")</f>
        <v>0</v>
      </c>
      <c r="M328" s="39">
        <f>_xlfn.IFNA(INDEX(input_data!$1:$1048576,MATCH($A328,input_data!$C:$C,0),MATCH(M$4,input_data!$1:$1,0)),"")</f>
        <v>0</v>
      </c>
      <c r="N328" s="39">
        <f>_xlfn.IFNA(INDEX(input_data!$1:$1048576,MATCH($A328,input_data!$C:$C,0),MATCH(N$4,input_data!$1:$1,0)),"")</f>
        <v>0.40970025999999998</v>
      </c>
      <c r="O328" s="36">
        <f>_xlfn.IFNA(INDEX(input_data!$1:$1048576,MATCH($A328,input_data!$C:$C,0),MATCH(O$4,input_data!$1:$1,0)),"")</f>
        <v>18.813213099999999</v>
      </c>
      <c r="P328" s="37">
        <f>_xlfn.IFNA(INDEX(input_data!$1:$1048576,MATCH($A328,input_data!$C:$C,0),MATCH(P$4,input_data!$1:$1,0)),"")</f>
        <v>127416.927</v>
      </c>
      <c r="Q328" s="199">
        <f>_xlfn.IFNA(INDEX(input_data!$1:$1048576,MATCH($A328,input_data!$C:$C,0),MATCH(Q$4,input_data!$1:$1,0)),"")</f>
        <v>147.65081486</v>
      </c>
      <c r="R328" s="43"/>
    </row>
    <row r="329" spans="1:18" x14ac:dyDescent="0.25">
      <c r="A329" s="42" t="s">
        <v>773</v>
      </c>
      <c r="B329" s="6" t="s">
        <v>1216</v>
      </c>
      <c r="C329" s="35"/>
      <c r="D329" s="42" t="s">
        <v>774</v>
      </c>
      <c r="E329" s="6" t="s">
        <v>876</v>
      </c>
      <c r="F329" s="6" t="s">
        <v>902</v>
      </c>
      <c r="G329" s="39">
        <f>_xlfn.IFNA(INDEX(input_data!$1:$1048576,MATCH($A329,input_data!$C:$C,0),MATCH(G$4,input_data!$1:$1,0)),"")</f>
        <v>29.46504354</v>
      </c>
      <c r="H329" s="39">
        <f>_xlfn.IFNA(INDEX(input_data!$1:$1048576,MATCH($A329,input_data!$C:$C,0),MATCH(H$4,input_data!$1:$1,0)),"")</f>
        <v>14.27885085</v>
      </c>
      <c r="I329" s="39">
        <f>_xlfn.IFNA(INDEX(input_data!$1:$1048576,MATCH($A329,input_data!$C:$C,0),MATCH(I$4,input_data!$1:$1,0)),"")</f>
        <v>0.80649945999999995</v>
      </c>
      <c r="J329" s="39">
        <f>_xlfn.IFNA(INDEX(input_data!$1:$1048576,MATCH($A329,input_data!$C:$C,0),MATCH(J$4,input_data!$1:$1,0)),"")</f>
        <v>124.20363308</v>
      </c>
      <c r="K329" s="39">
        <f>_xlfn.IFNA(INDEX(input_data!$1:$1048576,MATCH($A329,input_data!$C:$C,0),MATCH(K$4,input_data!$1:$1,0)),"")</f>
        <v>1.0287877700000001</v>
      </c>
      <c r="L329" s="39">
        <f>_xlfn.IFNA(INDEX(input_data!$1:$1048576,MATCH($A329,input_data!$C:$C,0),MATCH(L$4,input_data!$1:$1,0)),"")</f>
        <v>0.50273299999999999</v>
      </c>
      <c r="M329" s="39">
        <f>_xlfn.IFNA(INDEX(input_data!$1:$1048576,MATCH($A329,input_data!$C:$C,0),MATCH(M$4,input_data!$1:$1,0)),"")</f>
        <v>0</v>
      </c>
      <c r="N329" s="39">
        <f>_xlfn.IFNA(INDEX(input_data!$1:$1048576,MATCH($A329,input_data!$C:$C,0),MATCH(N$4,input_data!$1:$1,0)),"")</f>
        <v>0.89786089000000002</v>
      </c>
      <c r="O329" s="36">
        <f>_xlfn.IFNA(INDEX(input_data!$1:$1048576,MATCH($A329,input_data!$C:$C,0),MATCH(O$4,input_data!$1:$1,0)),"")</f>
        <v>171.18340859</v>
      </c>
      <c r="P329" s="37">
        <f>_xlfn.IFNA(INDEX(input_data!$1:$1048576,MATCH($A329,input_data!$C:$C,0),MATCH(P$4,input_data!$1:$1,0)),"")</f>
        <v>163539.51699999999</v>
      </c>
      <c r="Q329" s="199">
        <f>_xlfn.IFNA(INDEX(input_data!$1:$1048576,MATCH($A329,input_data!$C:$C,0),MATCH(Q$4,input_data!$1:$1,0)),"")</f>
        <v>1046.7403336299999</v>
      </c>
      <c r="R329" s="43"/>
    </row>
    <row r="330" spans="1:18" x14ac:dyDescent="0.25">
      <c r="A330" s="42" t="s">
        <v>775</v>
      </c>
      <c r="B330" s="6" t="s">
        <v>1217</v>
      </c>
      <c r="C330" s="35"/>
      <c r="D330" s="42" t="s">
        <v>776</v>
      </c>
      <c r="E330" s="6" t="s">
        <v>886</v>
      </c>
      <c r="F330" s="6" t="s">
        <v>877</v>
      </c>
      <c r="G330" s="39">
        <f>_xlfn.IFNA(INDEX(input_data!$1:$1048576,MATCH($A330,input_data!$C:$C,0),MATCH(G$4,input_data!$1:$1,0)),"")</f>
        <v>2.46059837</v>
      </c>
      <c r="H330" s="39">
        <f>_xlfn.IFNA(INDEX(input_data!$1:$1048576,MATCH($A330,input_data!$C:$C,0),MATCH(H$4,input_data!$1:$1,0)),"")</f>
        <v>1.2935329600000001</v>
      </c>
      <c r="I330" s="39">
        <f>_xlfn.IFNA(INDEX(input_data!$1:$1048576,MATCH($A330,input_data!$C:$C,0),MATCH(I$4,input_data!$1:$1,0)),"")</f>
        <v>0</v>
      </c>
      <c r="J330" s="39">
        <f>_xlfn.IFNA(INDEX(input_data!$1:$1048576,MATCH($A330,input_data!$C:$C,0),MATCH(J$4,input_data!$1:$1,0)),"")</f>
        <v>5.6273764000000002</v>
      </c>
      <c r="K330" s="39">
        <f>_xlfn.IFNA(INDEX(input_data!$1:$1048576,MATCH($A330,input_data!$C:$C,0),MATCH(K$4,input_data!$1:$1,0)),"")</f>
        <v>0.17726380999999999</v>
      </c>
      <c r="L330" s="39">
        <f>_xlfn.IFNA(INDEX(input_data!$1:$1048576,MATCH($A330,input_data!$C:$C,0),MATCH(L$4,input_data!$1:$1,0)),"")</f>
        <v>0</v>
      </c>
      <c r="M330" s="39">
        <f>_xlfn.IFNA(INDEX(input_data!$1:$1048576,MATCH($A330,input_data!$C:$C,0),MATCH(M$4,input_data!$1:$1,0)),"")</f>
        <v>0</v>
      </c>
      <c r="N330" s="39">
        <f>_xlfn.IFNA(INDEX(input_data!$1:$1048576,MATCH($A330,input_data!$C:$C,0),MATCH(N$4,input_data!$1:$1,0)),"")</f>
        <v>0.17800963</v>
      </c>
      <c r="O330" s="36">
        <f>_xlfn.IFNA(INDEX(input_data!$1:$1048576,MATCH($A330,input_data!$C:$C,0),MATCH(O$4,input_data!$1:$1,0)),"")</f>
        <v>9.7367811700000004</v>
      </c>
      <c r="P330" s="37">
        <f>_xlfn.IFNA(INDEX(input_data!$1:$1048576,MATCH($A330,input_data!$C:$C,0),MATCH(P$4,input_data!$1:$1,0)),"")</f>
        <v>59187.292999999998</v>
      </c>
      <c r="Q330" s="199">
        <f>_xlfn.IFNA(INDEX(input_data!$1:$1048576,MATCH($A330,input_data!$C:$C,0),MATCH(Q$4,input_data!$1:$1,0)),"")</f>
        <v>164.50796571000001</v>
      </c>
      <c r="R330" s="43"/>
    </row>
    <row r="331" spans="1:18" x14ac:dyDescent="0.25">
      <c r="A331" s="42" t="s">
        <v>777</v>
      </c>
      <c r="B331" s="6" t="s">
        <v>1218</v>
      </c>
      <c r="C331" s="35"/>
      <c r="D331" s="42" t="s">
        <v>778</v>
      </c>
      <c r="E331" s="6" t="s">
        <v>911</v>
      </c>
      <c r="F331" s="6" t="s">
        <v>877</v>
      </c>
      <c r="G331" s="39">
        <f>_xlfn.IFNA(INDEX(input_data!$1:$1048576,MATCH($A331,input_data!$C:$C,0),MATCH(G$4,input_data!$1:$1,0)),"")</f>
        <v>6.7589758700000004</v>
      </c>
      <c r="H331" s="39">
        <f>_xlfn.IFNA(INDEX(input_data!$1:$1048576,MATCH($A331,input_data!$C:$C,0),MATCH(H$4,input_data!$1:$1,0)),"")</f>
        <v>1.2564633300000001</v>
      </c>
      <c r="I331" s="39">
        <f>_xlfn.IFNA(INDEX(input_data!$1:$1048576,MATCH($A331,input_data!$C:$C,0),MATCH(I$4,input_data!$1:$1,0)),"")</f>
        <v>0</v>
      </c>
      <c r="J331" s="39">
        <f>_xlfn.IFNA(INDEX(input_data!$1:$1048576,MATCH($A331,input_data!$C:$C,0),MATCH(J$4,input_data!$1:$1,0)),"")</f>
        <v>8.8853063900000002</v>
      </c>
      <c r="K331" s="39">
        <f>_xlfn.IFNA(INDEX(input_data!$1:$1048576,MATCH($A331,input_data!$C:$C,0),MATCH(K$4,input_data!$1:$1,0)),"")</f>
        <v>0.20823934999999999</v>
      </c>
      <c r="L331" s="39">
        <f>_xlfn.IFNA(INDEX(input_data!$1:$1048576,MATCH($A331,input_data!$C:$C,0),MATCH(L$4,input_data!$1:$1,0)),"")</f>
        <v>0</v>
      </c>
      <c r="M331" s="39">
        <f>_xlfn.IFNA(INDEX(input_data!$1:$1048576,MATCH($A331,input_data!$C:$C,0),MATCH(M$4,input_data!$1:$1,0)),"")</f>
        <v>0</v>
      </c>
      <c r="N331" s="39">
        <f>_xlfn.IFNA(INDEX(input_data!$1:$1048576,MATCH($A331,input_data!$C:$C,0),MATCH(N$4,input_data!$1:$1,0)),"")</f>
        <v>0.15532909</v>
      </c>
      <c r="O331" s="36">
        <f>_xlfn.IFNA(INDEX(input_data!$1:$1048576,MATCH($A331,input_data!$C:$C,0),MATCH(O$4,input_data!$1:$1,0)),"")</f>
        <v>17.264314030000001</v>
      </c>
      <c r="P331" s="37">
        <f>_xlfn.IFNA(INDEX(input_data!$1:$1048576,MATCH($A331,input_data!$C:$C,0),MATCH(P$4,input_data!$1:$1,0)),"")</f>
        <v>120587.16099999999</v>
      </c>
      <c r="Q331" s="199">
        <f>_xlfn.IFNA(INDEX(input_data!$1:$1048576,MATCH($A331,input_data!$C:$C,0),MATCH(Q$4,input_data!$1:$1,0)),"")</f>
        <v>143.16875764</v>
      </c>
      <c r="R331" s="43"/>
    </row>
    <row r="332" spans="1:18" x14ac:dyDescent="0.25">
      <c r="A332" s="42" t="s">
        <v>779</v>
      </c>
      <c r="B332" s="6" t="s">
        <v>1219</v>
      </c>
      <c r="C332" s="35"/>
      <c r="D332" s="42" t="s">
        <v>780</v>
      </c>
      <c r="E332" s="6" t="s">
        <v>880</v>
      </c>
      <c r="F332" s="6" t="s">
        <v>877</v>
      </c>
      <c r="G332" s="39">
        <f>_xlfn.IFNA(INDEX(input_data!$1:$1048576,MATCH($A332,input_data!$C:$C,0),MATCH(G$4,input_data!$1:$1,0)),"")</f>
        <v>5.5241623100000004</v>
      </c>
      <c r="H332" s="39">
        <f>_xlfn.IFNA(INDEX(input_data!$1:$1048576,MATCH($A332,input_data!$C:$C,0),MATCH(H$4,input_data!$1:$1,0)),"")</f>
        <v>1.9680626000000001</v>
      </c>
      <c r="I332" s="39">
        <f>_xlfn.IFNA(INDEX(input_data!$1:$1048576,MATCH($A332,input_data!$C:$C,0),MATCH(I$4,input_data!$1:$1,0)),"")</f>
        <v>0</v>
      </c>
      <c r="J332" s="39">
        <f>_xlfn.IFNA(INDEX(input_data!$1:$1048576,MATCH($A332,input_data!$C:$C,0),MATCH(J$4,input_data!$1:$1,0)),"")</f>
        <v>7.7523057</v>
      </c>
      <c r="K332" s="39">
        <f>_xlfn.IFNA(INDEX(input_data!$1:$1048576,MATCH($A332,input_data!$C:$C,0),MATCH(K$4,input_data!$1:$1,0)),"")</f>
        <v>0.18102159000000001</v>
      </c>
      <c r="L332" s="39">
        <f>_xlfn.IFNA(INDEX(input_data!$1:$1048576,MATCH($A332,input_data!$C:$C,0),MATCH(L$4,input_data!$1:$1,0)),"")</f>
        <v>0</v>
      </c>
      <c r="M332" s="39">
        <f>_xlfn.IFNA(INDEX(input_data!$1:$1048576,MATCH($A332,input_data!$C:$C,0),MATCH(M$4,input_data!$1:$1,0)),"")</f>
        <v>0</v>
      </c>
      <c r="N332" s="39">
        <f>_xlfn.IFNA(INDEX(input_data!$1:$1048576,MATCH($A332,input_data!$C:$C,0),MATCH(N$4,input_data!$1:$1,0)),"")</f>
        <v>0.18030684999999999</v>
      </c>
      <c r="O332" s="36">
        <f>_xlfn.IFNA(INDEX(input_data!$1:$1048576,MATCH($A332,input_data!$C:$C,0),MATCH(O$4,input_data!$1:$1,0)),"")</f>
        <v>15.60585906</v>
      </c>
      <c r="P332" s="37">
        <f>_xlfn.IFNA(INDEX(input_data!$1:$1048576,MATCH($A332,input_data!$C:$C,0),MATCH(P$4,input_data!$1:$1,0)),"")</f>
        <v>98519.285000000003</v>
      </c>
      <c r="Q332" s="199">
        <f>_xlfn.IFNA(INDEX(input_data!$1:$1048576,MATCH($A332,input_data!$C:$C,0),MATCH(Q$4,input_data!$1:$1,0)),"")</f>
        <v>158.40410388999999</v>
      </c>
      <c r="R332" s="43"/>
    </row>
    <row r="333" spans="1:18" ht="14.1" customHeight="1" x14ac:dyDescent="0.25">
      <c r="A333" s="42" t="s">
        <v>781</v>
      </c>
      <c r="B333" s="6" t="s">
        <v>1220</v>
      </c>
      <c r="C333" s="35"/>
      <c r="D333" s="42" t="s">
        <v>782</v>
      </c>
      <c r="E333" s="6" t="s">
        <v>908</v>
      </c>
      <c r="F333" s="6" t="s">
        <v>887</v>
      </c>
      <c r="G333" s="39">
        <f>_xlfn.IFNA(INDEX(input_data!$1:$1048576,MATCH($A333,input_data!$C:$C,0),MATCH(G$4,input_data!$1:$1,0)),"")</f>
        <v>45.210774540000003</v>
      </c>
      <c r="H333" s="39">
        <f>_xlfn.IFNA(INDEX(input_data!$1:$1048576,MATCH($A333,input_data!$C:$C,0),MATCH(H$4,input_data!$1:$1,0)),"")</f>
        <v>30.589089139999999</v>
      </c>
      <c r="I333" s="39">
        <f>_xlfn.IFNA(INDEX(input_data!$1:$1048576,MATCH($A333,input_data!$C:$C,0),MATCH(I$4,input_data!$1:$1,0)),"")</f>
        <v>0</v>
      </c>
      <c r="J333" s="39">
        <f>_xlfn.IFNA(INDEX(input_data!$1:$1048576,MATCH($A333,input_data!$C:$C,0),MATCH(J$4,input_data!$1:$1,0)),"")</f>
        <v>56.218903359999999</v>
      </c>
      <c r="K333" s="39">
        <f>_xlfn.IFNA(INDEX(input_data!$1:$1048576,MATCH($A333,input_data!$C:$C,0),MATCH(K$4,input_data!$1:$1,0)),"")</f>
        <v>0</v>
      </c>
      <c r="L333" s="39">
        <f>_xlfn.IFNA(INDEX(input_data!$1:$1048576,MATCH($A333,input_data!$C:$C,0),MATCH(L$4,input_data!$1:$1,0)),"")</f>
        <v>0</v>
      </c>
      <c r="M333" s="39">
        <f>_xlfn.IFNA(INDEX(input_data!$1:$1048576,MATCH($A333,input_data!$C:$C,0),MATCH(M$4,input_data!$1:$1,0)),"")</f>
        <v>0</v>
      </c>
      <c r="N333" s="39">
        <f>_xlfn.IFNA(INDEX(input_data!$1:$1048576,MATCH($A333,input_data!$C:$C,0),MATCH(N$4,input_data!$1:$1,0)),"")</f>
        <v>3.8959999999999998E-4</v>
      </c>
      <c r="O333" s="36">
        <f>_xlfn.IFNA(INDEX(input_data!$1:$1048576,MATCH($A333,input_data!$C:$C,0),MATCH(O$4,input_data!$1:$1,0)),"")</f>
        <v>132.01915663</v>
      </c>
      <c r="P333" s="37">
        <f>_xlfn.IFNA(INDEX(input_data!$1:$1048576,MATCH($A333,input_data!$C:$C,0),MATCH(P$4,input_data!$1:$1,0)),"")</f>
        <v>3030530.0980000002</v>
      </c>
      <c r="Q333" s="199">
        <f>_xlfn.IFNA(INDEX(input_data!$1:$1048576,MATCH($A333,input_data!$C:$C,0),MATCH(Q$4,input_data!$1:$1,0)),"")</f>
        <v>43.563057409999999</v>
      </c>
      <c r="R333" s="43"/>
    </row>
    <row r="334" spans="1:18" ht="14.1" customHeight="1" x14ac:dyDescent="0.25">
      <c r="A334" s="42" t="s">
        <v>783</v>
      </c>
      <c r="B334" s="6" t="s">
        <v>1221</v>
      </c>
      <c r="C334" s="44"/>
      <c r="D334" s="42" t="s">
        <v>784</v>
      </c>
      <c r="E334" s="6" t="s">
        <v>911</v>
      </c>
      <c r="F334" s="6" t="s">
        <v>902</v>
      </c>
      <c r="G334" s="39">
        <f>_xlfn.IFNA(INDEX(input_data!$1:$1048576,MATCH($A334,input_data!$C:$C,0),MATCH(G$4,input_data!$1:$1,0)),"")</f>
        <v>62.370591699999999</v>
      </c>
      <c r="H334" s="39">
        <f>_xlfn.IFNA(INDEX(input_data!$1:$1048576,MATCH($A334,input_data!$C:$C,0),MATCH(H$4,input_data!$1:$1,0)),"")</f>
        <v>46.033222840000001</v>
      </c>
      <c r="I334" s="39">
        <f>_xlfn.IFNA(INDEX(input_data!$1:$1048576,MATCH($A334,input_data!$C:$C,0),MATCH(I$4,input_data!$1:$1,0)),"")</f>
        <v>9.3038399900000002</v>
      </c>
      <c r="J334" s="39">
        <f>_xlfn.IFNA(INDEX(input_data!$1:$1048576,MATCH($A334,input_data!$C:$C,0),MATCH(J$4,input_data!$1:$1,0)),"")</f>
        <v>163.66256534999999</v>
      </c>
      <c r="K334" s="39">
        <f>_xlfn.IFNA(INDEX(input_data!$1:$1048576,MATCH($A334,input_data!$C:$C,0),MATCH(K$4,input_data!$1:$1,0)),"")</f>
        <v>0.96128833000000002</v>
      </c>
      <c r="L334" s="39">
        <f>_xlfn.IFNA(INDEX(input_data!$1:$1048576,MATCH($A334,input_data!$C:$C,0),MATCH(L$4,input_data!$1:$1,0)),"")</f>
        <v>0.70633500000000005</v>
      </c>
      <c r="M334" s="39">
        <f>_xlfn.IFNA(INDEX(input_data!$1:$1048576,MATCH($A334,input_data!$C:$C,0),MATCH(M$4,input_data!$1:$1,0)),"")</f>
        <v>0</v>
      </c>
      <c r="N334" s="39">
        <f>_xlfn.IFNA(INDEX(input_data!$1:$1048576,MATCH($A334,input_data!$C:$C,0),MATCH(N$4,input_data!$1:$1,0)),"")</f>
        <v>1.1075119</v>
      </c>
      <c r="O334" s="36">
        <f>_xlfn.IFNA(INDEX(input_data!$1:$1048576,MATCH($A334,input_data!$C:$C,0),MATCH(O$4,input_data!$1:$1,0)),"")</f>
        <v>284.14535511000003</v>
      </c>
      <c r="P334" s="37">
        <f>_xlfn.IFNA(INDEX(input_data!$1:$1048576,MATCH($A334,input_data!$C:$C,0),MATCH(P$4,input_data!$1:$1,0)),"")</f>
        <v>229498.054</v>
      </c>
      <c r="Q334" s="199">
        <f>_xlfn.IFNA(INDEX(input_data!$1:$1048576,MATCH($A334,input_data!$C:$C,0),MATCH(Q$4,input_data!$1:$1,0)),"")</f>
        <v>1238.1166208300001</v>
      </c>
      <c r="R334" s="43"/>
    </row>
    <row r="335" spans="1:18" ht="14.1" customHeight="1" x14ac:dyDescent="0.25">
      <c r="A335" s="42" t="s">
        <v>785</v>
      </c>
      <c r="B335" s="6" t="s">
        <v>1222</v>
      </c>
      <c r="C335" s="35"/>
      <c r="D335" s="42" t="s">
        <v>786</v>
      </c>
      <c r="E335" s="6" t="s">
        <v>880</v>
      </c>
      <c r="F335" s="6" t="s">
        <v>902</v>
      </c>
      <c r="G335" s="39">
        <f>_xlfn.IFNA(INDEX(input_data!$1:$1048576,MATCH($A335,input_data!$C:$C,0),MATCH(G$4,input_data!$1:$1,0)),"")</f>
        <v>99.771884729999996</v>
      </c>
      <c r="H335" s="39">
        <f>_xlfn.IFNA(INDEX(input_data!$1:$1048576,MATCH($A335,input_data!$C:$C,0),MATCH(H$4,input_data!$1:$1,0)),"")</f>
        <v>43.417493260000001</v>
      </c>
      <c r="I335" s="39">
        <f>_xlfn.IFNA(INDEX(input_data!$1:$1048576,MATCH($A335,input_data!$C:$C,0),MATCH(I$4,input_data!$1:$1,0)),"")</f>
        <v>10.069032719999999</v>
      </c>
      <c r="J335" s="39">
        <f>_xlfn.IFNA(INDEX(input_data!$1:$1048576,MATCH($A335,input_data!$C:$C,0),MATCH(J$4,input_data!$1:$1,0)),"")</f>
        <v>253.69332495</v>
      </c>
      <c r="K335" s="39">
        <f>_xlfn.IFNA(INDEX(input_data!$1:$1048576,MATCH($A335,input_data!$C:$C,0),MATCH(K$4,input_data!$1:$1,0)),"")</f>
        <v>2.87465562</v>
      </c>
      <c r="L335" s="39">
        <f>_xlfn.IFNA(INDEX(input_data!$1:$1048576,MATCH($A335,input_data!$C:$C,0),MATCH(L$4,input_data!$1:$1,0)),"")</f>
        <v>1.395912</v>
      </c>
      <c r="M335" s="39">
        <f>_xlfn.IFNA(INDEX(input_data!$1:$1048576,MATCH($A335,input_data!$C:$C,0),MATCH(M$4,input_data!$1:$1,0)),"")</f>
        <v>0</v>
      </c>
      <c r="N335" s="39">
        <f>_xlfn.IFNA(INDEX(input_data!$1:$1048576,MATCH($A335,input_data!$C:$C,0),MATCH(N$4,input_data!$1:$1,0)),"")</f>
        <v>2.5634274499999998</v>
      </c>
      <c r="O335" s="36">
        <f>_xlfn.IFNA(INDEX(input_data!$1:$1048576,MATCH($A335,input_data!$C:$C,0),MATCH(O$4,input_data!$1:$1,0)),"")</f>
        <v>413.78573072</v>
      </c>
      <c r="P335" s="37">
        <f>_xlfn.IFNA(INDEX(input_data!$1:$1048576,MATCH($A335,input_data!$C:$C,0),MATCH(P$4,input_data!$1:$1,0)),"")</f>
        <v>441404.26400000002</v>
      </c>
      <c r="Q335" s="199">
        <f>_xlfn.IFNA(INDEX(input_data!$1:$1048576,MATCH($A335,input_data!$C:$C,0),MATCH(Q$4,input_data!$1:$1,0)),"")</f>
        <v>937.43029795999996</v>
      </c>
      <c r="R335" s="43"/>
    </row>
    <row r="336" spans="1:18" x14ac:dyDescent="0.25">
      <c r="A336" s="42" t="s">
        <v>787</v>
      </c>
      <c r="B336" s="6" t="s">
        <v>1223</v>
      </c>
      <c r="C336" s="35"/>
      <c r="D336" s="42" t="s">
        <v>788</v>
      </c>
      <c r="E336" s="6" t="s">
        <v>876</v>
      </c>
      <c r="F336" s="6" t="s">
        <v>877</v>
      </c>
      <c r="G336" s="39">
        <f>_xlfn.IFNA(INDEX(input_data!$1:$1048576,MATCH($A336,input_data!$C:$C,0),MATCH(G$4,input_data!$1:$1,0)),"")</f>
        <v>7.4422056000000003</v>
      </c>
      <c r="H336" s="39">
        <f>_xlfn.IFNA(INDEX(input_data!$1:$1048576,MATCH($A336,input_data!$C:$C,0),MATCH(H$4,input_data!$1:$1,0)),"")</f>
        <v>3.1346587100000001</v>
      </c>
      <c r="I336" s="39">
        <f>_xlfn.IFNA(INDEX(input_data!$1:$1048576,MATCH($A336,input_data!$C:$C,0),MATCH(I$4,input_data!$1:$1,0)),"")</f>
        <v>0</v>
      </c>
      <c r="J336" s="39">
        <f>_xlfn.IFNA(INDEX(input_data!$1:$1048576,MATCH($A336,input_data!$C:$C,0),MATCH(J$4,input_data!$1:$1,0)),"")</f>
        <v>5.95047602</v>
      </c>
      <c r="K336" s="39">
        <f>_xlfn.IFNA(INDEX(input_data!$1:$1048576,MATCH($A336,input_data!$C:$C,0),MATCH(K$4,input_data!$1:$1,0)),"")</f>
        <v>0.27989368999999997</v>
      </c>
      <c r="L336" s="39">
        <f>_xlfn.IFNA(INDEX(input_data!$1:$1048576,MATCH($A336,input_data!$C:$C,0),MATCH(L$4,input_data!$1:$1,0)),"")</f>
        <v>0</v>
      </c>
      <c r="M336" s="39">
        <f>_xlfn.IFNA(INDEX(input_data!$1:$1048576,MATCH($A336,input_data!$C:$C,0),MATCH(M$4,input_data!$1:$1,0)),"")</f>
        <v>0</v>
      </c>
      <c r="N336" s="39">
        <f>_xlfn.IFNA(INDEX(input_data!$1:$1048576,MATCH($A336,input_data!$C:$C,0),MATCH(N$4,input_data!$1:$1,0)),"")</f>
        <v>0.28138374999999999</v>
      </c>
      <c r="O336" s="36">
        <f>_xlfn.IFNA(INDEX(input_data!$1:$1048576,MATCH($A336,input_data!$C:$C,0),MATCH(O$4,input_data!$1:$1,0)),"")</f>
        <v>17.088617760000002</v>
      </c>
      <c r="P336" s="37">
        <f>_xlfn.IFNA(INDEX(input_data!$1:$1048576,MATCH($A336,input_data!$C:$C,0),MATCH(P$4,input_data!$1:$1,0)),"")</f>
        <v>119738.96400000001</v>
      </c>
      <c r="Q336" s="199">
        <f>_xlfn.IFNA(INDEX(input_data!$1:$1048576,MATCH($A336,input_data!$C:$C,0),MATCH(Q$4,input_data!$1:$1,0)),"")</f>
        <v>142.71559725</v>
      </c>
      <c r="R336" s="43"/>
    </row>
    <row r="337" spans="1:18" x14ac:dyDescent="0.25">
      <c r="A337" s="42" t="s">
        <v>789</v>
      </c>
      <c r="B337" s="6" t="s">
        <v>1224</v>
      </c>
      <c r="C337" s="35"/>
      <c r="D337" s="42" t="s">
        <v>790</v>
      </c>
      <c r="E337" s="6" t="s">
        <v>889</v>
      </c>
      <c r="F337" s="6" t="s">
        <v>877</v>
      </c>
      <c r="G337" s="39">
        <f>_xlfn.IFNA(INDEX(input_data!$1:$1048576,MATCH($A337,input_data!$C:$C,0),MATCH(G$4,input_data!$1:$1,0)),"")</f>
        <v>10.8104061</v>
      </c>
      <c r="H337" s="39">
        <f>_xlfn.IFNA(INDEX(input_data!$1:$1048576,MATCH($A337,input_data!$C:$C,0),MATCH(H$4,input_data!$1:$1,0)),"")</f>
        <v>3.0599764999999999</v>
      </c>
      <c r="I337" s="39">
        <f>_xlfn.IFNA(INDEX(input_data!$1:$1048576,MATCH($A337,input_data!$C:$C,0),MATCH(I$4,input_data!$1:$1,0)),"")</f>
        <v>0</v>
      </c>
      <c r="J337" s="39">
        <f>_xlfn.IFNA(INDEX(input_data!$1:$1048576,MATCH($A337,input_data!$C:$C,0),MATCH(J$4,input_data!$1:$1,0)),"")</f>
        <v>11.6090667</v>
      </c>
      <c r="K337" s="39">
        <f>_xlfn.IFNA(INDEX(input_data!$1:$1048576,MATCH($A337,input_data!$C:$C,0),MATCH(K$4,input_data!$1:$1,0)),"")</f>
        <v>0.82383655</v>
      </c>
      <c r="L337" s="39">
        <f>_xlfn.IFNA(INDEX(input_data!$1:$1048576,MATCH($A337,input_data!$C:$C,0),MATCH(L$4,input_data!$1:$1,0)),"")</f>
        <v>2.3704000000000001</v>
      </c>
      <c r="M337" s="39">
        <f>_xlfn.IFNA(INDEX(input_data!$1:$1048576,MATCH($A337,input_data!$C:$C,0),MATCH(M$4,input_data!$1:$1,0)),"")</f>
        <v>0</v>
      </c>
      <c r="N337" s="39">
        <f>_xlfn.IFNA(INDEX(input_data!$1:$1048576,MATCH($A337,input_data!$C:$C,0),MATCH(N$4,input_data!$1:$1,0)),"")</f>
        <v>0.52609788999999996</v>
      </c>
      <c r="O337" s="36">
        <f>_xlfn.IFNA(INDEX(input_data!$1:$1048576,MATCH($A337,input_data!$C:$C,0),MATCH(O$4,input_data!$1:$1,0)),"")</f>
        <v>29.199783740000001</v>
      </c>
      <c r="P337" s="37">
        <f>_xlfn.IFNA(INDEX(input_data!$1:$1048576,MATCH($A337,input_data!$C:$C,0),MATCH(P$4,input_data!$1:$1,0)),"")</f>
        <v>185779.72</v>
      </c>
      <c r="Q337" s="199">
        <f>_xlfn.IFNA(INDEX(input_data!$1:$1048576,MATCH($A337,input_data!$C:$C,0),MATCH(Q$4,input_data!$1:$1,0)),"")</f>
        <v>157.17422622999999</v>
      </c>
      <c r="R337" s="43"/>
    </row>
    <row r="338" spans="1:18" x14ac:dyDescent="0.25">
      <c r="A338" s="42" t="s">
        <v>791</v>
      </c>
      <c r="B338" s="6" t="s">
        <v>1225</v>
      </c>
      <c r="C338" s="35"/>
      <c r="D338" s="42" t="s">
        <v>792</v>
      </c>
      <c r="E338" s="6" t="s">
        <v>876</v>
      </c>
      <c r="F338" s="6" t="s">
        <v>937</v>
      </c>
      <c r="G338" s="39">
        <f>_xlfn.IFNA(INDEX(input_data!$1:$1048576,MATCH($A338,input_data!$C:$C,0),MATCH(G$4,input_data!$1:$1,0)),"")</f>
        <v>112.99468398</v>
      </c>
      <c r="H338" s="39">
        <f>_xlfn.IFNA(INDEX(input_data!$1:$1048576,MATCH($A338,input_data!$C:$C,0),MATCH(H$4,input_data!$1:$1,0)),"")</f>
        <v>84.419610570000003</v>
      </c>
      <c r="I338" s="39">
        <f>_xlfn.IFNA(INDEX(input_data!$1:$1048576,MATCH($A338,input_data!$C:$C,0),MATCH(I$4,input_data!$1:$1,0)),"")</f>
        <v>20.612666359999999</v>
      </c>
      <c r="J338" s="39">
        <f>_xlfn.IFNA(INDEX(input_data!$1:$1048576,MATCH($A338,input_data!$C:$C,0),MATCH(J$4,input_data!$1:$1,0)),"")</f>
        <v>600.17813608999995</v>
      </c>
      <c r="K338" s="39">
        <f>_xlfn.IFNA(INDEX(input_data!$1:$1048576,MATCH($A338,input_data!$C:$C,0),MATCH(K$4,input_data!$1:$1,0)),"")</f>
        <v>1.561285</v>
      </c>
      <c r="L338" s="39">
        <f>_xlfn.IFNA(INDEX(input_data!$1:$1048576,MATCH($A338,input_data!$C:$C,0),MATCH(L$4,input_data!$1:$1,0)),"")</f>
        <v>0</v>
      </c>
      <c r="M338" s="39">
        <f>_xlfn.IFNA(INDEX(input_data!$1:$1048576,MATCH($A338,input_data!$C:$C,0),MATCH(M$4,input_data!$1:$1,0)),"")</f>
        <v>0</v>
      </c>
      <c r="N338" s="39">
        <f>_xlfn.IFNA(INDEX(input_data!$1:$1048576,MATCH($A338,input_data!$C:$C,0),MATCH(N$4,input_data!$1:$1,0)),"")</f>
        <v>2.39176666</v>
      </c>
      <c r="O338" s="36">
        <f>_xlfn.IFNA(INDEX(input_data!$1:$1048576,MATCH($A338,input_data!$C:$C,0),MATCH(O$4,input_data!$1:$1,0)),"")</f>
        <v>822.15814865000004</v>
      </c>
      <c r="P338" s="37">
        <f>_xlfn.IFNA(INDEX(input_data!$1:$1048576,MATCH($A338,input_data!$C:$C,0),MATCH(P$4,input_data!$1:$1,0)),"")</f>
        <v>910890.20700000005</v>
      </c>
      <c r="Q338" s="199">
        <f>_xlfn.IFNA(INDEX(input_data!$1:$1048576,MATCH($A338,input_data!$C:$C,0),MATCH(Q$4,input_data!$1:$1,0)),"")</f>
        <v>902.58753725999998</v>
      </c>
      <c r="R338" s="43"/>
    </row>
    <row r="339" spans="1:18" x14ac:dyDescent="0.25">
      <c r="A339" s="42" t="s">
        <v>793</v>
      </c>
      <c r="B339" s="6" t="s">
        <v>1226</v>
      </c>
      <c r="C339" s="35"/>
      <c r="D339" s="42" t="s">
        <v>794</v>
      </c>
      <c r="E339" s="6" t="s">
        <v>896</v>
      </c>
      <c r="F339" s="6" t="s">
        <v>887</v>
      </c>
      <c r="G339" s="39">
        <f>_xlfn.IFNA(INDEX(input_data!$1:$1048576,MATCH($A339,input_data!$C:$C,0),MATCH(G$4,input_data!$1:$1,0)),"")</f>
        <v>33.444961839999998</v>
      </c>
      <c r="H339" s="39">
        <f>_xlfn.IFNA(INDEX(input_data!$1:$1048576,MATCH($A339,input_data!$C:$C,0),MATCH(H$4,input_data!$1:$1,0)),"")</f>
        <v>22.332852750000001</v>
      </c>
      <c r="I339" s="39">
        <f>_xlfn.IFNA(INDEX(input_data!$1:$1048576,MATCH($A339,input_data!$C:$C,0),MATCH(I$4,input_data!$1:$1,0)),"")</f>
        <v>0</v>
      </c>
      <c r="J339" s="39">
        <f>_xlfn.IFNA(INDEX(input_data!$1:$1048576,MATCH($A339,input_data!$C:$C,0),MATCH(J$4,input_data!$1:$1,0)),"")</f>
        <v>54.390937110000003</v>
      </c>
      <c r="K339" s="39">
        <f>_xlfn.IFNA(INDEX(input_data!$1:$1048576,MATCH($A339,input_data!$C:$C,0),MATCH(K$4,input_data!$1:$1,0)),"")</f>
        <v>0</v>
      </c>
      <c r="L339" s="39">
        <f>_xlfn.IFNA(INDEX(input_data!$1:$1048576,MATCH($A339,input_data!$C:$C,0),MATCH(L$4,input_data!$1:$1,0)),"")</f>
        <v>0</v>
      </c>
      <c r="M339" s="39">
        <f>_xlfn.IFNA(INDEX(input_data!$1:$1048576,MATCH($A339,input_data!$C:$C,0),MATCH(M$4,input_data!$1:$1,0)),"")</f>
        <v>0</v>
      </c>
      <c r="N339" s="39">
        <f>_xlfn.IFNA(INDEX(input_data!$1:$1048576,MATCH($A339,input_data!$C:$C,0),MATCH(N$4,input_data!$1:$1,0)),"")</f>
        <v>3.8959999999999998E-4</v>
      </c>
      <c r="O339" s="36">
        <f>_xlfn.IFNA(INDEX(input_data!$1:$1048576,MATCH($A339,input_data!$C:$C,0),MATCH(O$4,input_data!$1:$1,0)),"")</f>
        <v>110.16914131</v>
      </c>
      <c r="P339" s="37">
        <f>_xlfn.IFNA(INDEX(input_data!$1:$1048576,MATCH($A339,input_data!$C:$C,0),MATCH(P$4,input_data!$1:$1,0)),"")</f>
        <v>2432811.2400000002</v>
      </c>
      <c r="Q339" s="199">
        <f>_xlfn.IFNA(INDEX(input_data!$1:$1048576,MATCH($A339,input_data!$C:$C,0),MATCH(Q$4,input_data!$1:$1,0)),"")</f>
        <v>45.284705819999999</v>
      </c>
      <c r="R339" s="43"/>
    </row>
    <row r="340" spans="1:18" x14ac:dyDescent="0.25">
      <c r="A340" s="42" t="s">
        <v>795</v>
      </c>
      <c r="B340" s="6" t="s">
        <v>1227</v>
      </c>
      <c r="C340" s="35"/>
      <c r="D340" s="42" t="s">
        <v>796</v>
      </c>
      <c r="E340" s="6" t="s">
        <v>892</v>
      </c>
      <c r="F340" s="6" t="s">
        <v>893</v>
      </c>
      <c r="G340" s="39">
        <f>_xlfn.IFNA(INDEX(input_data!$1:$1048576,MATCH($A340,input_data!$C:$C,0),MATCH(G$4,input_data!$1:$1,0)),"")</f>
        <v>98.665547910000001</v>
      </c>
      <c r="H340" s="39">
        <f>_xlfn.IFNA(INDEX(input_data!$1:$1048576,MATCH($A340,input_data!$C:$C,0),MATCH(H$4,input_data!$1:$1,0)),"")</f>
        <v>84.98988147</v>
      </c>
      <c r="I340" s="39">
        <f>_xlfn.IFNA(INDEX(input_data!$1:$1048576,MATCH($A340,input_data!$C:$C,0),MATCH(I$4,input_data!$1:$1,0)),"")</f>
        <v>17.649013870000001</v>
      </c>
      <c r="J340" s="39">
        <f>_xlfn.IFNA(INDEX(input_data!$1:$1048576,MATCH($A340,input_data!$C:$C,0),MATCH(J$4,input_data!$1:$1,0)),"")</f>
        <v>68.951223279999994</v>
      </c>
      <c r="K340" s="39">
        <f>_xlfn.IFNA(INDEX(input_data!$1:$1048576,MATCH($A340,input_data!$C:$C,0),MATCH(K$4,input_data!$1:$1,0)),"")</f>
        <v>13.18358085</v>
      </c>
      <c r="L340" s="39">
        <f>_xlfn.IFNA(INDEX(input_data!$1:$1048576,MATCH($A340,input_data!$C:$C,0),MATCH(L$4,input_data!$1:$1,0)),"")</f>
        <v>0.8226</v>
      </c>
      <c r="M340" s="39">
        <f>_xlfn.IFNA(INDEX(input_data!$1:$1048576,MATCH($A340,input_data!$C:$C,0),MATCH(M$4,input_data!$1:$1,0)),"")</f>
        <v>0</v>
      </c>
      <c r="N340" s="39">
        <f>_xlfn.IFNA(INDEX(input_data!$1:$1048576,MATCH($A340,input_data!$C:$C,0),MATCH(N$4,input_data!$1:$1,0)),"")</f>
        <v>5.4857428099999996</v>
      </c>
      <c r="O340" s="36">
        <f>_xlfn.IFNA(INDEX(input_data!$1:$1048576,MATCH($A340,input_data!$C:$C,0),MATCH(O$4,input_data!$1:$1,0)),"")</f>
        <v>289.74759017999997</v>
      </c>
      <c r="P340" s="37">
        <f>_xlfn.IFNA(INDEX(input_data!$1:$1048576,MATCH($A340,input_data!$C:$C,0),MATCH(P$4,input_data!$1:$1,0)),"")</f>
        <v>227951.86</v>
      </c>
      <c r="Q340" s="199">
        <f>_xlfn.IFNA(INDEX(input_data!$1:$1048576,MATCH($A340,input_data!$C:$C,0),MATCH(Q$4,input_data!$1:$1,0)),"")</f>
        <v>1271.0911425899999</v>
      </c>
      <c r="R340" s="43"/>
    </row>
    <row r="341" spans="1:18" x14ac:dyDescent="0.25">
      <c r="A341" s="42" t="s">
        <v>797</v>
      </c>
      <c r="B341" s="6" t="s">
        <v>1228</v>
      </c>
      <c r="C341" s="35"/>
      <c r="D341" s="42" t="s">
        <v>798</v>
      </c>
      <c r="E341" s="6" t="s">
        <v>911</v>
      </c>
      <c r="F341" s="6" t="s">
        <v>897</v>
      </c>
      <c r="G341" s="39">
        <f>_xlfn.IFNA(INDEX(input_data!$1:$1048576,MATCH($A341,input_data!$C:$C,0),MATCH(G$4,input_data!$1:$1,0)),"")</f>
        <v>113.66778807999999</v>
      </c>
      <c r="H341" s="39">
        <f>_xlfn.IFNA(INDEX(input_data!$1:$1048576,MATCH($A341,input_data!$C:$C,0),MATCH(H$4,input_data!$1:$1,0)),"")</f>
        <v>71.743449470000002</v>
      </c>
      <c r="I341" s="39">
        <f>_xlfn.IFNA(INDEX(input_data!$1:$1048576,MATCH($A341,input_data!$C:$C,0),MATCH(I$4,input_data!$1:$1,0)),"")</f>
        <v>16.763115110000001</v>
      </c>
      <c r="J341" s="39">
        <f>_xlfn.IFNA(INDEX(input_data!$1:$1048576,MATCH($A341,input_data!$C:$C,0),MATCH(J$4,input_data!$1:$1,0)),"")</f>
        <v>152.07688099999999</v>
      </c>
      <c r="K341" s="39">
        <f>_xlfn.IFNA(INDEX(input_data!$1:$1048576,MATCH($A341,input_data!$C:$C,0),MATCH(K$4,input_data!$1:$1,0)),"")</f>
        <v>1.98877788</v>
      </c>
      <c r="L341" s="39">
        <f>_xlfn.IFNA(INDEX(input_data!$1:$1048576,MATCH($A341,input_data!$C:$C,0),MATCH(L$4,input_data!$1:$1,0)),"")</f>
        <v>1.90369561</v>
      </c>
      <c r="M341" s="39">
        <f>_xlfn.IFNA(INDEX(input_data!$1:$1048576,MATCH($A341,input_data!$C:$C,0),MATCH(M$4,input_data!$1:$1,0)),"")</f>
        <v>0</v>
      </c>
      <c r="N341" s="39">
        <f>_xlfn.IFNA(INDEX(input_data!$1:$1048576,MATCH($A341,input_data!$C:$C,0),MATCH(N$4,input_data!$1:$1,0)),"")</f>
        <v>1.74733078</v>
      </c>
      <c r="O341" s="36">
        <f>_xlfn.IFNA(INDEX(input_data!$1:$1048576,MATCH($A341,input_data!$C:$C,0),MATCH(O$4,input_data!$1:$1,0)),"")</f>
        <v>359.89103792999998</v>
      </c>
      <c r="P341" s="37">
        <f>_xlfn.IFNA(INDEX(input_data!$1:$1048576,MATCH($A341,input_data!$C:$C,0),MATCH(P$4,input_data!$1:$1,0)),"")</f>
        <v>339990.20299999998</v>
      </c>
      <c r="Q341" s="199">
        <f>_xlfn.IFNA(INDEX(input_data!$1:$1048576,MATCH($A341,input_data!$C:$C,0),MATCH(Q$4,input_data!$1:$1,0)),"")</f>
        <v>1058.5335540599999</v>
      </c>
      <c r="R341" s="43"/>
    </row>
    <row r="342" spans="1:18" x14ac:dyDescent="0.25">
      <c r="A342" s="42" t="s">
        <v>799</v>
      </c>
      <c r="B342" s="6" t="s">
        <v>1229</v>
      </c>
      <c r="C342" s="35"/>
      <c r="D342" s="42" t="s">
        <v>800</v>
      </c>
      <c r="E342" s="6" t="s">
        <v>886</v>
      </c>
      <c r="F342" s="6" t="s">
        <v>902</v>
      </c>
      <c r="G342" s="39">
        <f>_xlfn.IFNA(INDEX(input_data!$1:$1048576,MATCH($A342,input_data!$C:$C,0),MATCH(G$4,input_data!$1:$1,0)),"")</f>
        <v>88.902820480000003</v>
      </c>
      <c r="H342" s="39">
        <f>_xlfn.IFNA(INDEX(input_data!$1:$1048576,MATCH($A342,input_data!$C:$C,0),MATCH(H$4,input_data!$1:$1,0)),"")</f>
        <v>52.715725560000003</v>
      </c>
      <c r="I342" s="39">
        <f>_xlfn.IFNA(INDEX(input_data!$1:$1048576,MATCH($A342,input_data!$C:$C,0),MATCH(I$4,input_data!$1:$1,0)),"")</f>
        <v>10.24209733</v>
      </c>
      <c r="J342" s="39">
        <f>_xlfn.IFNA(INDEX(input_data!$1:$1048576,MATCH($A342,input_data!$C:$C,0),MATCH(J$4,input_data!$1:$1,0)),"")</f>
        <v>351.07706895000001</v>
      </c>
      <c r="K342" s="39">
        <f>_xlfn.IFNA(INDEX(input_data!$1:$1048576,MATCH($A342,input_data!$C:$C,0),MATCH(K$4,input_data!$1:$1,0)),"")</f>
        <v>2.4201348199999999</v>
      </c>
      <c r="L342" s="39">
        <f>_xlfn.IFNA(INDEX(input_data!$1:$1048576,MATCH($A342,input_data!$C:$C,0),MATCH(L$4,input_data!$1:$1,0)),"")</f>
        <v>1.3170999999999999</v>
      </c>
      <c r="M342" s="39">
        <f>_xlfn.IFNA(INDEX(input_data!$1:$1048576,MATCH($A342,input_data!$C:$C,0),MATCH(M$4,input_data!$1:$1,0)),"")</f>
        <v>0</v>
      </c>
      <c r="N342" s="39">
        <f>_xlfn.IFNA(INDEX(input_data!$1:$1048576,MATCH($A342,input_data!$C:$C,0),MATCH(N$4,input_data!$1:$1,0)),"")</f>
        <v>2.5572298400000002</v>
      </c>
      <c r="O342" s="36">
        <f>_xlfn.IFNA(INDEX(input_data!$1:$1048576,MATCH($A342,input_data!$C:$C,0),MATCH(O$4,input_data!$1:$1,0)),"")</f>
        <v>509.23217698000002</v>
      </c>
      <c r="P342" s="37">
        <f>_xlfn.IFNA(INDEX(input_data!$1:$1048576,MATCH($A342,input_data!$C:$C,0),MATCH(P$4,input_data!$1:$1,0)),"")</f>
        <v>524769.56999999995</v>
      </c>
      <c r="Q342" s="199">
        <f>_xlfn.IFNA(INDEX(input_data!$1:$1048576,MATCH($A342,input_data!$C:$C,0),MATCH(Q$4,input_data!$1:$1,0)),"")</f>
        <v>970.39197029000002</v>
      </c>
      <c r="R342" s="43"/>
    </row>
    <row r="343" spans="1:18" x14ac:dyDescent="0.25">
      <c r="A343" s="42" t="s">
        <v>801</v>
      </c>
      <c r="B343" s="6" t="s">
        <v>1230</v>
      </c>
      <c r="C343" s="35"/>
      <c r="D343" s="42" t="s">
        <v>802</v>
      </c>
      <c r="E343" s="6" t="s">
        <v>876</v>
      </c>
      <c r="F343" s="6" t="s">
        <v>877</v>
      </c>
      <c r="G343" s="39">
        <f>_xlfn.IFNA(INDEX(input_data!$1:$1048576,MATCH($A343,input_data!$C:$C,0),MATCH(G$4,input_data!$1:$1,0)),"")</f>
        <v>6.7186937499999999</v>
      </c>
      <c r="H343" s="39">
        <f>_xlfn.IFNA(INDEX(input_data!$1:$1048576,MATCH($A343,input_data!$C:$C,0),MATCH(H$4,input_data!$1:$1,0)),"")</f>
        <v>3.1257416500000001</v>
      </c>
      <c r="I343" s="39">
        <f>_xlfn.IFNA(INDEX(input_data!$1:$1048576,MATCH($A343,input_data!$C:$C,0),MATCH(I$4,input_data!$1:$1,0)),"")</f>
        <v>0</v>
      </c>
      <c r="J343" s="39">
        <f>_xlfn.IFNA(INDEX(input_data!$1:$1048576,MATCH($A343,input_data!$C:$C,0),MATCH(J$4,input_data!$1:$1,0)),"")</f>
        <v>9.8298764399999996</v>
      </c>
      <c r="K343" s="39">
        <f>_xlfn.IFNA(INDEX(input_data!$1:$1048576,MATCH($A343,input_data!$C:$C,0),MATCH(K$4,input_data!$1:$1,0)),"")</f>
        <v>0.42770154999999999</v>
      </c>
      <c r="L343" s="39">
        <f>_xlfn.IFNA(INDEX(input_data!$1:$1048576,MATCH($A343,input_data!$C:$C,0),MATCH(L$4,input_data!$1:$1,0)),"")</f>
        <v>0</v>
      </c>
      <c r="M343" s="39">
        <f>_xlfn.IFNA(INDEX(input_data!$1:$1048576,MATCH($A343,input_data!$C:$C,0),MATCH(M$4,input_data!$1:$1,0)),"")</f>
        <v>0</v>
      </c>
      <c r="N343" s="39">
        <f>_xlfn.IFNA(INDEX(input_data!$1:$1048576,MATCH($A343,input_data!$C:$C,0),MATCH(N$4,input_data!$1:$1,0)),"")</f>
        <v>0.33422689</v>
      </c>
      <c r="O343" s="36">
        <f>_xlfn.IFNA(INDEX(input_data!$1:$1048576,MATCH($A343,input_data!$C:$C,0),MATCH(O$4,input_data!$1:$1,0)),"")</f>
        <v>20.436240269999999</v>
      </c>
      <c r="P343" s="37">
        <f>_xlfn.IFNA(INDEX(input_data!$1:$1048576,MATCH($A343,input_data!$C:$C,0),MATCH(P$4,input_data!$1:$1,0)),"")</f>
        <v>133780.65599999999</v>
      </c>
      <c r="Q343" s="199">
        <f>_xlfn.IFNA(INDEX(input_data!$1:$1048576,MATCH($A343,input_data!$C:$C,0),MATCH(Q$4,input_data!$1:$1,0)),"")</f>
        <v>152.75930679999999</v>
      </c>
      <c r="R343" s="43"/>
    </row>
    <row r="344" spans="1:18" x14ac:dyDescent="0.25">
      <c r="A344" s="42" t="s">
        <v>803</v>
      </c>
      <c r="B344" s="6" t="s">
        <v>1231</v>
      </c>
      <c r="C344" s="35"/>
      <c r="D344" s="42" t="s">
        <v>804</v>
      </c>
      <c r="E344" s="6" t="s">
        <v>876</v>
      </c>
      <c r="F344" s="6" t="s">
        <v>902</v>
      </c>
      <c r="G344" s="39">
        <f>_xlfn.IFNA(INDEX(input_data!$1:$1048576,MATCH($A344,input_data!$C:$C,0),MATCH(G$4,input_data!$1:$1,0)),"")</f>
        <v>15.771388</v>
      </c>
      <c r="H344" s="39">
        <f>_xlfn.IFNA(INDEX(input_data!$1:$1048576,MATCH($A344,input_data!$C:$C,0),MATCH(H$4,input_data!$1:$1,0)),"")</f>
        <v>12.25235861</v>
      </c>
      <c r="I344" s="39">
        <f>_xlfn.IFNA(INDEX(input_data!$1:$1048576,MATCH($A344,input_data!$C:$C,0),MATCH(I$4,input_data!$1:$1,0)),"")</f>
        <v>2.2563875800000002</v>
      </c>
      <c r="J344" s="39">
        <f>_xlfn.IFNA(INDEX(input_data!$1:$1048576,MATCH($A344,input_data!$C:$C,0),MATCH(J$4,input_data!$1:$1,0)),"")</f>
        <v>90.887728580000001</v>
      </c>
      <c r="K344" s="39">
        <f>_xlfn.IFNA(INDEX(input_data!$1:$1048576,MATCH($A344,input_data!$C:$C,0),MATCH(K$4,input_data!$1:$1,0)),"")</f>
        <v>1.6884680000000001</v>
      </c>
      <c r="L344" s="39">
        <f>_xlfn.IFNA(INDEX(input_data!$1:$1048576,MATCH($A344,input_data!$C:$C,0),MATCH(L$4,input_data!$1:$1,0)),"")</f>
        <v>0.44886599999999999</v>
      </c>
      <c r="M344" s="39">
        <f>_xlfn.IFNA(INDEX(input_data!$1:$1048576,MATCH($A344,input_data!$C:$C,0),MATCH(M$4,input_data!$1:$1,0)),"")</f>
        <v>0</v>
      </c>
      <c r="N344" s="39">
        <f>_xlfn.IFNA(INDEX(input_data!$1:$1048576,MATCH($A344,input_data!$C:$C,0),MATCH(N$4,input_data!$1:$1,0)),"")</f>
        <v>1.5821018</v>
      </c>
      <c r="O344" s="36">
        <f>_xlfn.IFNA(INDEX(input_data!$1:$1048576,MATCH($A344,input_data!$C:$C,0),MATCH(O$4,input_data!$1:$1,0)),"")</f>
        <v>124.88729856</v>
      </c>
      <c r="P344" s="37">
        <f>_xlfn.IFNA(INDEX(input_data!$1:$1048576,MATCH($A344,input_data!$C:$C,0),MATCH(P$4,input_data!$1:$1,0)),"")</f>
        <v>156391.31899999999</v>
      </c>
      <c r="Q344" s="199">
        <f>_xlfn.IFNA(INDEX(input_data!$1:$1048576,MATCH($A344,input_data!$C:$C,0),MATCH(Q$4,input_data!$1:$1,0)),"")</f>
        <v>798.55646313</v>
      </c>
      <c r="R344" s="43"/>
    </row>
    <row r="345" spans="1:18" x14ac:dyDescent="0.25">
      <c r="A345" s="42" t="s">
        <v>805</v>
      </c>
      <c r="B345" s="6" t="s">
        <v>1232</v>
      </c>
      <c r="C345" s="35"/>
      <c r="D345" s="42" t="s">
        <v>806</v>
      </c>
      <c r="E345" s="6" t="s">
        <v>911</v>
      </c>
      <c r="F345" s="6" t="s">
        <v>897</v>
      </c>
      <c r="G345" s="39">
        <f>_xlfn.IFNA(INDEX(input_data!$1:$1048576,MATCH($A345,input_data!$C:$C,0),MATCH(G$4,input_data!$1:$1,0)),"")</f>
        <v>119.54142735000001</v>
      </c>
      <c r="H345" s="39">
        <f>_xlfn.IFNA(INDEX(input_data!$1:$1048576,MATCH($A345,input_data!$C:$C,0),MATCH(H$4,input_data!$1:$1,0)),"")</f>
        <v>78.731260129999995</v>
      </c>
      <c r="I345" s="39">
        <f>_xlfn.IFNA(INDEX(input_data!$1:$1048576,MATCH($A345,input_data!$C:$C,0),MATCH(I$4,input_data!$1:$1,0)),"")</f>
        <v>19.238889610000001</v>
      </c>
      <c r="J345" s="39">
        <f>_xlfn.IFNA(INDEX(input_data!$1:$1048576,MATCH($A345,input_data!$C:$C,0),MATCH(J$4,input_data!$1:$1,0)),"")</f>
        <v>181.25760185999999</v>
      </c>
      <c r="K345" s="39">
        <f>_xlfn.IFNA(INDEX(input_data!$1:$1048576,MATCH($A345,input_data!$C:$C,0),MATCH(K$4,input_data!$1:$1,0)),"")</f>
        <v>1.6772054700000001</v>
      </c>
      <c r="L345" s="39">
        <f>_xlfn.IFNA(INDEX(input_data!$1:$1048576,MATCH($A345,input_data!$C:$C,0),MATCH(L$4,input_data!$1:$1,0)),"")</f>
        <v>1.968933</v>
      </c>
      <c r="M345" s="39">
        <f>_xlfn.IFNA(INDEX(input_data!$1:$1048576,MATCH($A345,input_data!$C:$C,0),MATCH(M$4,input_data!$1:$1,0)),"")</f>
        <v>0</v>
      </c>
      <c r="N345" s="39">
        <f>_xlfn.IFNA(INDEX(input_data!$1:$1048576,MATCH($A345,input_data!$C:$C,0),MATCH(N$4,input_data!$1:$1,0)),"")</f>
        <v>1.9823613099999999</v>
      </c>
      <c r="O345" s="36">
        <f>_xlfn.IFNA(INDEX(input_data!$1:$1048576,MATCH($A345,input_data!$C:$C,0),MATCH(O$4,input_data!$1:$1,0)),"")</f>
        <v>404.39767873</v>
      </c>
      <c r="P345" s="37">
        <f>_xlfn.IFNA(INDEX(input_data!$1:$1048576,MATCH($A345,input_data!$C:$C,0),MATCH(P$4,input_data!$1:$1,0)),"")</f>
        <v>324713.712</v>
      </c>
      <c r="Q345" s="199">
        <f>_xlfn.IFNA(INDEX(input_data!$1:$1048576,MATCH($A345,input_data!$C:$C,0),MATCH(Q$4,input_data!$1:$1,0)),"")</f>
        <v>1245.39760346</v>
      </c>
      <c r="R345" s="43"/>
    </row>
    <row r="346" spans="1:18" x14ac:dyDescent="0.25">
      <c r="A346" s="42" t="s">
        <v>807</v>
      </c>
      <c r="B346" s="6" t="s">
        <v>1233</v>
      </c>
      <c r="C346" s="35"/>
      <c r="D346" s="42" t="s">
        <v>808</v>
      </c>
      <c r="E346" s="6" t="s">
        <v>876</v>
      </c>
      <c r="F346" s="6" t="s">
        <v>877</v>
      </c>
      <c r="G346" s="39">
        <f>_xlfn.IFNA(INDEX(input_data!$1:$1048576,MATCH($A346,input_data!$C:$C,0),MATCH(G$4,input_data!$1:$1,0)),"")</f>
        <v>4.7318459500000003</v>
      </c>
      <c r="H346" s="39">
        <f>_xlfn.IFNA(INDEX(input_data!$1:$1048576,MATCH($A346,input_data!$C:$C,0),MATCH(H$4,input_data!$1:$1,0)),"")</f>
        <v>1.79412762</v>
      </c>
      <c r="I346" s="39">
        <f>_xlfn.IFNA(INDEX(input_data!$1:$1048576,MATCH($A346,input_data!$C:$C,0),MATCH(I$4,input_data!$1:$1,0)),"")</f>
        <v>0</v>
      </c>
      <c r="J346" s="39">
        <f>_xlfn.IFNA(INDEX(input_data!$1:$1048576,MATCH($A346,input_data!$C:$C,0),MATCH(J$4,input_data!$1:$1,0)),"")</f>
        <v>12.22998042</v>
      </c>
      <c r="K346" s="39">
        <f>_xlfn.IFNA(INDEX(input_data!$1:$1048576,MATCH($A346,input_data!$C:$C,0),MATCH(K$4,input_data!$1:$1,0)),"")</f>
        <v>0.68302689999999999</v>
      </c>
      <c r="L346" s="39">
        <f>_xlfn.IFNA(INDEX(input_data!$1:$1048576,MATCH($A346,input_data!$C:$C,0),MATCH(L$4,input_data!$1:$1,0)),"")</f>
        <v>0</v>
      </c>
      <c r="M346" s="39">
        <f>_xlfn.IFNA(INDEX(input_data!$1:$1048576,MATCH($A346,input_data!$C:$C,0),MATCH(M$4,input_data!$1:$1,0)),"")</f>
        <v>0</v>
      </c>
      <c r="N346" s="39">
        <f>_xlfn.IFNA(INDEX(input_data!$1:$1048576,MATCH($A346,input_data!$C:$C,0),MATCH(N$4,input_data!$1:$1,0)),"")</f>
        <v>0.37166853999999999</v>
      </c>
      <c r="O346" s="36">
        <f>_xlfn.IFNA(INDEX(input_data!$1:$1048576,MATCH($A346,input_data!$C:$C,0),MATCH(O$4,input_data!$1:$1,0)),"")</f>
        <v>19.810649430000002</v>
      </c>
      <c r="P346" s="37">
        <f>_xlfn.IFNA(INDEX(input_data!$1:$1048576,MATCH($A346,input_data!$C:$C,0),MATCH(P$4,input_data!$1:$1,0)),"")</f>
        <v>105342.514</v>
      </c>
      <c r="Q346" s="199">
        <f>_xlfn.IFNA(INDEX(input_data!$1:$1048576,MATCH($A346,input_data!$C:$C,0),MATCH(Q$4,input_data!$1:$1,0)),"")</f>
        <v>188.05939477999999</v>
      </c>
      <c r="R346" s="43"/>
    </row>
    <row r="347" spans="1:18" x14ac:dyDescent="0.25">
      <c r="A347" s="42" t="s">
        <v>809</v>
      </c>
      <c r="B347" s="6" t="s">
        <v>1234</v>
      </c>
      <c r="C347" s="35"/>
      <c r="D347" s="42" t="s">
        <v>810</v>
      </c>
      <c r="E347" s="6" t="s">
        <v>876</v>
      </c>
      <c r="F347" s="6" t="s">
        <v>902</v>
      </c>
      <c r="G347" s="39">
        <f>_xlfn.IFNA(INDEX(input_data!$1:$1048576,MATCH($A347,input_data!$C:$C,0),MATCH(G$4,input_data!$1:$1,0)),"")</f>
        <v>19.143611369999999</v>
      </c>
      <c r="H347" s="39">
        <f>_xlfn.IFNA(INDEX(input_data!$1:$1048576,MATCH($A347,input_data!$C:$C,0),MATCH(H$4,input_data!$1:$1,0)),"")</f>
        <v>13.03177445</v>
      </c>
      <c r="I347" s="39">
        <f>_xlfn.IFNA(INDEX(input_data!$1:$1048576,MATCH($A347,input_data!$C:$C,0),MATCH(I$4,input_data!$1:$1,0)),"")</f>
        <v>0.47183151000000001</v>
      </c>
      <c r="J347" s="39">
        <f>_xlfn.IFNA(INDEX(input_data!$1:$1048576,MATCH($A347,input_data!$C:$C,0),MATCH(J$4,input_data!$1:$1,0)),"")</f>
        <v>141.64122867</v>
      </c>
      <c r="K347" s="39">
        <f>_xlfn.IFNA(INDEX(input_data!$1:$1048576,MATCH($A347,input_data!$C:$C,0),MATCH(K$4,input_data!$1:$1,0)),"")</f>
        <v>1.0487378599999999</v>
      </c>
      <c r="L347" s="39">
        <f>_xlfn.IFNA(INDEX(input_data!$1:$1048576,MATCH($A347,input_data!$C:$C,0),MATCH(L$4,input_data!$1:$1,0)),"")</f>
        <v>0.39419999999999999</v>
      </c>
      <c r="M347" s="39">
        <f>_xlfn.IFNA(INDEX(input_data!$1:$1048576,MATCH($A347,input_data!$C:$C,0),MATCH(M$4,input_data!$1:$1,0)),"")</f>
        <v>0</v>
      </c>
      <c r="N347" s="39">
        <f>_xlfn.IFNA(INDEX(input_data!$1:$1048576,MATCH($A347,input_data!$C:$C,0),MATCH(N$4,input_data!$1:$1,0)),"")</f>
        <v>0.90338079999999998</v>
      </c>
      <c r="O347" s="36">
        <f>_xlfn.IFNA(INDEX(input_data!$1:$1048576,MATCH($A347,input_data!$C:$C,0),MATCH(O$4,input_data!$1:$1,0)),"")</f>
        <v>176.63476466</v>
      </c>
      <c r="P347" s="37">
        <f>_xlfn.IFNA(INDEX(input_data!$1:$1048576,MATCH($A347,input_data!$C:$C,0),MATCH(P$4,input_data!$1:$1,0)),"")</f>
        <v>188502.65100000001</v>
      </c>
      <c r="Q347" s="199">
        <f>_xlfn.IFNA(INDEX(input_data!$1:$1048576,MATCH($A347,input_data!$C:$C,0),MATCH(Q$4,input_data!$1:$1,0)),"")</f>
        <v>937.04127618999996</v>
      </c>
      <c r="R347" s="43"/>
    </row>
    <row r="348" spans="1:18" x14ac:dyDescent="0.25">
      <c r="A348" s="42" t="s">
        <v>811</v>
      </c>
      <c r="B348" s="6" t="s">
        <v>1235</v>
      </c>
      <c r="C348" s="35"/>
      <c r="D348" s="42" t="s">
        <v>812</v>
      </c>
      <c r="E348" s="6" t="s">
        <v>908</v>
      </c>
      <c r="F348" s="6" t="s">
        <v>897</v>
      </c>
      <c r="G348" s="39">
        <f>_xlfn.IFNA(INDEX(input_data!$1:$1048576,MATCH($A348,input_data!$C:$C,0),MATCH(G$4,input_data!$1:$1,0)),"")</f>
        <v>109.93356335</v>
      </c>
      <c r="H348" s="39">
        <f>_xlfn.IFNA(INDEX(input_data!$1:$1048576,MATCH($A348,input_data!$C:$C,0),MATCH(H$4,input_data!$1:$1,0)),"")</f>
        <v>70.338819979999997</v>
      </c>
      <c r="I348" s="39">
        <f>_xlfn.IFNA(INDEX(input_data!$1:$1048576,MATCH($A348,input_data!$C:$C,0),MATCH(I$4,input_data!$1:$1,0)),"")</f>
        <v>14.761160970000001</v>
      </c>
      <c r="J348" s="39">
        <f>_xlfn.IFNA(INDEX(input_data!$1:$1048576,MATCH($A348,input_data!$C:$C,0),MATCH(J$4,input_data!$1:$1,0)),"")</f>
        <v>133.57577671000001</v>
      </c>
      <c r="K348" s="39">
        <f>_xlfn.IFNA(INDEX(input_data!$1:$1048576,MATCH($A348,input_data!$C:$C,0),MATCH(K$4,input_data!$1:$1,0)),"")</f>
        <v>1.79376596</v>
      </c>
      <c r="L348" s="39">
        <f>_xlfn.IFNA(INDEX(input_data!$1:$1048576,MATCH($A348,input_data!$C:$C,0),MATCH(L$4,input_data!$1:$1,0)),"")</f>
        <v>1.7791330000000001</v>
      </c>
      <c r="M348" s="39">
        <f>_xlfn.IFNA(INDEX(input_data!$1:$1048576,MATCH($A348,input_data!$C:$C,0),MATCH(M$4,input_data!$1:$1,0)),"")</f>
        <v>0</v>
      </c>
      <c r="N348" s="39">
        <f>_xlfn.IFNA(INDEX(input_data!$1:$1048576,MATCH($A348,input_data!$C:$C,0),MATCH(N$4,input_data!$1:$1,0)),"")</f>
        <v>1.7533958199999999</v>
      </c>
      <c r="O348" s="36">
        <f>_xlfn.IFNA(INDEX(input_data!$1:$1048576,MATCH($A348,input_data!$C:$C,0),MATCH(O$4,input_data!$1:$1,0)),"")</f>
        <v>333.93561578999999</v>
      </c>
      <c r="P348" s="37">
        <f>_xlfn.IFNA(INDEX(input_data!$1:$1048576,MATCH($A348,input_data!$C:$C,0),MATCH(P$4,input_data!$1:$1,0)),"")</f>
        <v>275728.79800000001</v>
      </c>
      <c r="Q348" s="199">
        <f>_xlfn.IFNA(INDEX(input_data!$1:$1048576,MATCH($A348,input_data!$C:$C,0),MATCH(Q$4,input_data!$1:$1,0)),"")</f>
        <v>1211.10169926</v>
      </c>
      <c r="R348" s="43"/>
    </row>
    <row r="349" spans="1:18" x14ac:dyDescent="0.25">
      <c r="A349" s="42" t="s">
        <v>813</v>
      </c>
      <c r="B349" s="6" t="s">
        <v>1236</v>
      </c>
      <c r="C349" s="35"/>
      <c r="D349" s="42" t="s">
        <v>814</v>
      </c>
      <c r="E349" s="6" t="s">
        <v>908</v>
      </c>
      <c r="F349" s="6" t="s">
        <v>877</v>
      </c>
      <c r="G349" s="39">
        <f>_xlfn.IFNA(INDEX(input_data!$1:$1048576,MATCH($A349,input_data!$C:$C,0),MATCH(G$4,input_data!$1:$1,0)),"")</f>
        <v>5.2307218799999999</v>
      </c>
      <c r="H349" s="39">
        <f>_xlfn.IFNA(INDEX(input_data!$1:$1048576,MATCH($A349,input_data!$C:$C,0),MATCH(H$4,input_data!$1:$1,0)),"")</f>
        <v>1.50615444</v>
      </c>
      <c r="I349" s="39">
        <f>_xlfn.IFNA(INDEX(input_data!$1:$1048576,MATCH($A349,input_data!$C:$C,0),MATCH(I$4,input_data!$1:$1,0)),"")</f>
        <v>0</v>
      </c>
      <c r="J349" s="39">
        <f>_xlfn.IFNA(INDEX(input_data!$1:$1048576,MATCH($A349,input_data!$C:$C,0),MATCH(J$4,input_data!$1:$1,0)),"")</f>
        <v>7.0320661600000003</v>
      </c>
      <c r="K349" s="39">
        <f>_xlfn.IFNA(INDEX(input_data!$1:$1048576,MATCH($A349,input_data!$C:$C,0),MATCH(K$4,input_data!$1:$1,0)),"")</f>
        <v>0.58387199000000001</v>
      </c>
      <c r="L349" s="39">
        <f>_xlfn.IFNA(INDEX(input_data!$1:$1048576,MATCH($A349,input_data!$C:$C,0),MATCH(L$4,input_data!$1:$1,0)),"")</f>
        <v>0</v>
      </c>
      <c r="M349" s="39">
        <f>_xlfn.IFNA(INDEX(input_data!$1:$1048576,MATCH($A349,input_data!$C:$C,0),MATCH(M$4,input_data!$1:$1,0)),"")</f>
        <v>0</v>
      </c>
      <c r="N349" s="39">
        <f>_xlfn.IFNA(INDEX(input_data!$1:$1048576,MATCH($A349,input_data!$C:$C,0),MATCH(N$4,input_data!$1:$1,0)),"")</f>
        <v>0.38489845</v>
      </c>
      <c r="O349" s="36">
        <f>_xlfn.IFNA(INDEX(input_data!$1:$1048576,MATCH($A349,input_data!$C:$C,0),MATCH(O$4,input_data!$1:$1,0)),"")</f>
        <v>14.737712910000001</v>
      </c>
      <c r="P349" s="37">
        <f>_xlfn.IFNA(INDEX(input_data!$1:$1048576,MATCH($A349,input_data!$C:$C,0),MATCH(P$4,input_data!$1:$1,0)),"")</f>
        <v>105065.776</v>
      </c>
      <c r="Q349" s="199">
        <f>_xlfn.IFNA(INDEX(input_data!$1:$1048576,MATCH($A349,input_data!$C:$C,0),MATCH(Q$4,input_data!$1:$1,0)),"")</f>
        <v>140.27129930000001</v>
      </c>
      <c r="R349" s="43"/>
    </row>
    <row r="350" spans="1:18" x14ac:dyDescent="0.25">
      <c r="A350" s="42" t="s">
        <v>815</v>
      </c>
      <c r="B350" s="6" t="s">
        <v>1237</v>
      </c>
      <c r="C350" s="35"/>
      <c r="D350" s="42" t="s">
        <v>816</v>
      </c>
      <c r="E350" s="6" t="s">
        <v>908</v>
      </c>
      <c r="F350" s="6" t="s">
        <v>937</v>
      </c>
      <c r="G350" s="39">
        <f>_xlfn.IFNA(INDEX(input_data!$1:$1048576,MATCH($A350,input_data!$C:$C,0),MATCH(G$4,input_data!$1:$1,0)),"")</f>
        <v>87.659589089999997</v>
      </c>
      <c r="H350" s="39">
        <f>_xlfn.IFNA(INDEX(input_data!$1:$1048576,MATCH($A350,input_data!$C:$C,0),MATCH(H$4,input_data!$1:$1,0)),"")</f>
        <v>65.412302420000003</v>
      </c>
      <c r="I350" s="39">
        <f>_xlfn.IFNA(INDEX(input_data!$1:$1048576,MATCH($A350,input_data!$C:$C,0),MATCH(I$4,input_data!$1:$1,0)),"")</f>
        <v>19.024459820000001</v>
      </c>
      <c r="J350" s="39">
        <f>_xlfn.IFNA(INDEX(input_data!$1:$1048576,MATCH($A350,input_data!$C:$C,0),MATCH(J$4,input_data!$1:$1,0)),"")</f>
        <v>335.76187338</v>
      </c>
      <c r="K350" s="39">
        <f>_xlfn.IFNA(INDEX(input_data!$1:$1048576,MATCH($A350,input_data!$C:$C,0),MATCH(K$4,input_data!$1:$1,0)),"")</f>
        <v>1.1387339999999999</v>
      </c>
      <c r="L350" s="39">
        <f>_xlfn.IFNA(INDEX(input_data!$1:$1048576,MATCH($A350,input_data!$C:$C,0),MATCH(L$4,input_data!$1:$1,0)),"")</f>
        <v>2.1663999999999999</v>
      </c>
      <c r="M350" s="39">
        <f>_xlfn.IFNA(INDEX(input_data!$1:$1048576,MATCH($A350,input_data!$C:$C,0),MATCH(M$4,input_data!$1:$1,0)),"")</f>
        <v>0</v>
      </c>
      <c r="N350" s="39">
        <f>_xlfn.IFNA(INDEX(input_data!$1:$1048576,MATCH($A350,input_data!$C:$C,0),MATCH(N$4,input_data!$1:$1,0)),"")</f>
        <v>2.08630366</v>
      </c>
      <c r="O350" s="36">
        <f>_xlfn.IFNA(INDEX(input_data!$1:$1048576,MATCH($A350,input_data!$C:$C,0),MATCH(O$4,input_data!$1:$1,0)),"")</f>
        <v>513.24966237000001</v>
      </c>
      <c r="P350" s="37">
        <f>_xlfn.IFNA(INDEX(input_data!$1:$1048576,MATCH($A350,input_data!$C:$C,0),MATCH(P$4,input_data!$1:$1,0)),"")</f>
        <v>618707.37</v>
      </c>
      <c r="Q350" s="199">
        <f>_xlfn.IFNA(INDEX(input_data!$1:$1048576,MATCH($A350,input_data!$C:$C,0),MATCH(Q$4,input_data!$1:$1,0)),"")</f>
        <v>829.55155740999999</v>
      </c>
      <c r="R350" s="43"/>
    </row>
    <row r="351" spans="1:18" x14ac:dyDescent="0.25">
      <c r="A351" s="42" t="s">
        <v>817</v>
      </c>
      <c r="B351" s="6" t="s">
        <v>1238</v>
      </c>
      <c r="C351" s="35"/>
      <c r="D351" s="42" t="s">
        <v>818</v>
      </c>
      <c r="E351" s="6" t="s">
        <v>876</v>
      </c>
      <c r="F351" s="6" t="s">
        <v>877</v>
      </c>
      <c r="G351" s="39">
        <f>_xlfn.IFNA(INDEX(input_data!$1:$1048576,MATCH($A351,input_data!$C:$C,0),MATCH(G$4,input_data!$1:$1,0)),"")</f>
        <v>5.0397539399999998</v>
      </c>
      <c r="H351" s="39">
        <f>_xlfn.IFNA(INDEX(input_data!$1:$1048576,MATCH($A351,input_data!$C:$C,0),MATCH(H$4,input_data!$1:$1,0)),"")</f>
        <v>0.91407861999999995</v>
      </c>
      <c r="I351" s="39">
        <f>_xlfn.IFNA(INDEX(input_data!$1:$1048576,MATCH($A351,input_data!$C:$C,0),MATCH(I$4,input_data!$1:$1,0)),"")</f>
        <v>0</v>
      </c>
      <c r="J351" s="39">
        <f>_xlfn.IFNA(INDEX(input_data!$1:$1048576,MATCH($A351,input_data!$C:$C,0),MATCH(J$4,input_data!$1:$1,0)),"")</f>
        <v>10.527255159999999</v>
      </c>
      <c r="K351" s="39">
        <f>_xlfn.IFNA(INDEX(input_data!$1:$1048576,MATCH($A351,input_data!$C:$C,0),MATCH(K$4,input_data!$1:$1,0)),"")</f>
        <v>1.0666242800000001</v>
      </c>
      <c r="L351" s="39">
        <f>_xlfn.IFNA(INDEX(input_data!$1:$1048576,MATCH($A351,input_data!$C:$C,0),MATCH(L$4,input_data!$1:$1,0)),"")</f>
        <v>0</v>
      </c>
      <c r="M351" s="39">
        <f>_xlfn.IFNA(INDEX(input_data!$1:$1048576,MATCH($A351,input_data!$C:$C,0),MATCH(M$4,input_data!$1:$1,0)),"")</f>
        <v>0</v>
      </c>
      <c r="N351" s="39">
        <f>_xlfn.IFNA(INDEX(input_data!$1:$1048576,MATCH($A351,input_data!$C:$C,0),MATCH(N$4,input_data!$1:$1,0)),"")</f>
        <v>0.30566416000000002</v>
      </c>
      <c r="O351" s="36">
        <f>_xlfn.IFNA(INDEX(input_data!$1:$1048576,MATCH($A351,input_data!$C:$C,0),MATCH(O$4,input_data!$1:$1,0)),"")</f>
        <v>17.853376170000001</v>
      </c>
      <c r="P351" s="37">
        <f>_xlfn.IFNA(INDEX(input_data!$1:$1048576,MATCH($A351,input_data!$C:$C,0),MATCH(P$4,input_data!$1:$1,0)),"")</f>
        <v>113699.037</v>
      </c>
      <c r="Q351" s="199">
        <f>_xlfn.IFNA(INDEX(input_data!$1:$1048576,MATCH($A351,input_data!$C:$C,0),MATCH(Q$4,input_data!$1:$1,0)),"")</f>
        <v>157.02310799</v>
      </c>
      <c r="R351" s="43"/>
    </row>
    <row r="352" spans="1:18" x14ac:dyDescent="0.25">
      <c r="A352" s="42" t="s">
        <v>819</v>
      </c>
      <c r="B352" s="6" t="s">
        <v>1239</v>
      </c>
      <c r="C352" s="35"/>
      <c r="D352" s="42" t="s">
        <v>820</v>
      </c>
      <c r="E352" s="6" t="s">
        <v>908</v>
      </c>
      <c r="F352" s="6" t="s">
        <v>877</v>
      </c>
      <c r="G352" s="39">
        <f>_xlfn.IFNA(INDEX(input_data!$1:$1048576,MATCH($A352,input_data!$C:$C,0),MATCH(G$4,input_data!$1:$1,0)),"")</f>
        <v>8.5062788999999999</v>
      </c>
      <c r="H352" s="39">
        <f>_xlfn.IFNA(INDEX(input_data!$1:$1048576,MATCH($A352,input_data!$C:$C,0),MATCH(H$4,input_data!$1:$1,0)),"")</f>
        <v>4.3046794300000002</v>
      </c>
      <c r="I352" s="39">
        <f>_xlfn.IFNA(INDEX(input_data!$1:$1048576,MATCH($A352,input_data!$C:$C,0),MATCH(I$4,input_data!$1:$1,0)),"")</f>
        <v>0</v>
      </c>
      <c r="J352" s="39">
        <f>_xlfn.IFNA(INDEX(input_data!$1:$1048576,MATCH($A352,input_data!$C:$C,0),MATCH(J$4,input_data!$1:$1,0)),"")</f>
        <v>6.6185081400000003</v>
      </c>
      <c r="K352" s="39">
        <f>_xlfn.IFNA(INDEX(input_data!$1:$1048576,MATCH($A352,input_data!$C:$C,0),MATCH(K$4,input_data!$1:$1,0)),"")</f>
        <v>0.37884088999999999</v>
      </c>
      <c r="L352" s="39">
        <f>_xlfn.IFNA(INDEX(input_data!$1:$1048576,MATCH($A352,input_data!$C:$C,0),MATCH(L$4,input_data!$1:$1,0)),"")</f>
        <v>0</v>
      </c>
      <c r="M352" s="39">
        <f>_xlfn.IFNA(INDEX(input_data!$1:$1048576,MATCH($A352,input_data!$C:$C,0),MATCH(M$4,input_data!$1:$1,0)),"")</f>
        <v>0</v>
      </c>
      <c r="N352" s="39">
        <f>_xlfn.IFNA(INDEX(input_data!$1:$1048576,MATCH($A352,input_data!$C:$C,0),MATCH(N$4,input_data!$1:$1,0)),"")</f>
        <v>0.33371667999999999</v>
      </c>
      <c r="O352" s="36">
        <f>_xlfn.IFNA(INDEX(input_data!$1:$1048576,MATCH($A352,input_data!$C:$C,0),MATCH(O$4,input_data!$1:$1,0)),"")</f>
        <v>20.142024030000002</v>
      </c>
      <c r="P352" s="37">
        <f>_xlfn.IFNA(INDEX(input_data!$1:$1048576,MATCH($A352,input_data!$C:$C,0),MATCH(P$4,input_data!$1:$1,0)),"")</f>
        <v>138710.609</v>
      </c>
      <c r="Q352" s="199">
        <f>_xlfn.IFNA(INDEX(input_data!$1:$1048576,MATCH($A352,input_data!$C:$C,0),MATCH(Q$4,input_data!$1:$1,0)),"")</f>
        <v>145.20896547999999</v>
      </c>
      <c r="R352" s="43"/>
    </row>
    <row r="353" spans="1:24" x14ac:dyDescent="0.25">
      <c r="A353" s="6" t="s">
        <v>821</v>
      </c>
      <c r="B353" s="6" t="s">
        <v>1240</v>
      </c>
      <c r="D353" s="42" t="s">
        <v>822</v>
      </c>
      <c r="E353" s="6" t="s">
        <v>911</v>
      </c>
      <c r="F353" s="6" t="s">
        <v>877</v>
      </c>
      <c r="G353" s="39">
        <f>_xlfn.IFNA(INDEX(input_data!$1:$1048576,MATCH($A353,input_data!$C:$C,0),MATCH(G$4,input_data!$1:$1,0)),"")</f>
        <v>6.1346225499999996</v>
      </c>
      <c r="H353" s="39">
        <f>_xlfn.IFNA(INDEX(input_data!$1:$1048576,MATCH($A353,input_data!$C:$C,0),MATCH(H$4,input_data!$1:$1,0)),"")</f>
        <v>1.9759840099999999</v>
      </c>
      <c r="I353" s="39">
        <f>_xlfn.IFNA(INDEX(input_data!$1:$1048576,MATCH($A353,input_data!$C:$C,0),MATCH(I$4,input_data!$1:$1,0)),"")</f>
        <v>0</v>
      </c>
      <c r="J353" s="39">
        <f>_xlfn.IFNA(INDEX(input_data!$1:$1048576,MATCH($A353,input_data!$C:$C,0),MATCH(J$4,input_data!$1:$1,0)),"")</f>
        <v>8.85743394</v>
      </c>
      <c r="K353" s="39">
        <f>_xlfn.IFNA(INDEX(input_data!$1:$1048576,MATCH($A353,input_data!$C:$C,0),MATCH(K$4,input_data!$1:$1,0)),"")</f>
        <v>0.30059433000000002</v>
      </c>
      <c r="L353" s="39">
        <f>_xlfn.IFNA(INDEX(input_data!$1:$1048576,MATCH($A353,input_data!$C:$C,0),MATCH(L$4,input_data!$1:$1,0)),"")</f>
        <v>0</v>
      </c>
      <c r="M353" s="39">
        <f>_xlfn.IFNA(INDEX(input_data!$1:$1048576,MATCH($A353,input_data!$C:$C,0),MATCH(M$4,input_data!$1:$1,0)),"")</f>
        <v>0</v>
      </c>
      <c r="N353" s="39">
        <f>_xlfn.IFNA(INDEX(input_data!$1:$1048576,MATCH($A353,input_data!$C:$C,0),MATCH(N$4,input_data!$1:$1,0)),"")</f>
        <v>0.22637310999999999</v>
      </c>
      <c r="O353" s="36">
        <f>_xlfn.IFNA(INDEX(input_data!$1:$1048576,MATCH($A353,input_data!$C:$C,0),MATCH(O$4,input_data!$1:$1,0)),"")</f>
        <v>17.49500793</v>
      </c>
      <c r="P353" s="37">
        <f>_xlfn.IFNA(INDEX(input_data!$1:$1048576,MATCH($A353,input_data!$C:$C,0),MATCH(P$4,input_data!$1:$1,0)),"")</f>
        <v>117577.613</v>
      </c>
      <c r="Q353" s="199">
        <f>_xlfn.IFNA(INDEX(input_data!$1:$1048576,MATCH($A353,input_data!$C:$C,0),MATCH(Q$4,input_data!$1:$1,0)),"")</f>
        <v>148.79539973999999</v>
      </c>
      <c r="R353" s="43"/>
    </row>
    <row r="354" spans="1:24" x14ac:dyDescent="0.25">
      <c r="A354" s="6" t="s">
        <v>823</v>
      </c>
      <c r="B354" s="6" t="s">
        <v>1241</v>
      </c>
      <c r="D354" s="42" t="s">
        <v>824</v>
      </c>
      <c r="E354" s="6" t="s">
        <v>908</v>
      </c>
      <c r="F354" s="6" t="s">
        <v>877</v>
      </c>
      <c r="G354" s="39">
        <f>_xlfn.IFNA(INDEX(input_data!$1:$1048576,MATCH($A354,input_data!$C:$C,0),MATCH(G$4,input_data!$1:$1,0)),"")</f>
        <v>4.9531553600000002</v>
      </c>
      <c r="H354" s="39">
        <f>_xlfn.IFNA(INDEX(input_data!$1:$1048576,MATCH($A354,input_data!$C:$C,0),MATCH(H$4,input_data!$1:$1,0)),"")</f>
        <v>1.1677992500000001</v>
      </c>
      <c r="I354" s="39">
        <f>_xlfn.IFNA(INDEX(input_data!$1:$1048576,MATCH($A354,input_data!$C:$C,0),MATCH(I$4,input_data!$1:$1,0)),"")</f>
        <v>0</v>
      </c>
      <c r="J354" s="39">
        <f>_xlfn.IFNA(INDEX(input_data!$1:$1048576,MATCH($A354,input_data!$C:$C,0),MATCH(J$4,input_data!$1:$1,0)),"")</f>
        <v>8.4913075800000009</v>
      </c>
      <c r="K354" s="39">
        <f>_xlfn.IFNA(INDEX(input_data!$1:$1048576,MATCH($A354,input_data!$C:$C,0),MATCH(K$4,input_data!$1:$1,0)),"")</f>
        <v>1.30259897</v>
      </c>
      <c r="L354" s="39">
        <f>_xlfn.IFNA(INDEX(input_data!$1:$1048576,MATCH($A354,input_data!$C:$C,0),MATCH(L$4,input_data!$1:$1,0)),"")</f>
        <v>0</v>
      </c>
      <c r="M354" s="39">
        <f>_xlfn.IFNA(INDEX(input_data!$1:$1048576,MATCH($A354,input_data!$C:$C,0),MATCH(M$4,input_data!$1:$1,0)),"")</f>
        <v>0</v>
      </c>
      <c r="N354" s="39">
        <f>_xlfn.IFNA(INDEX(input_data!$1:$1048576,MATCH($A354,input_data!$C:$C,0),MATCH(N$4,input_data!$1:$1,0)),"")</f>
        <v>0.27198547000000001</v>
      </c>
      <c r="O354" s="36">
        <f>_xlfn.IFNA(INDEX(input_data!$1:$1048576,MATCH($A354,input_data!$C:$C,0),MATCH(O$4,input_data!$1:$1,0)),"")</f>
        <v>16.186846630000002</v>
      </c>
      <c r="P354" s="37">
        <f>_xlfn.IFNA(INDEX(input_data!$1:$1048576,MATCH($A354,input_data!$C:$C,0),MATCH(P$4,input_data!$1:$1,0)),"")</f>
        <v>102876.265</v>
      </c>
      <c r="Q354" s="199">
        <f>_xlfn.IFNA(INDEX(input_data!$1:$1048576,MATCH($A354,input_data!$C:$C,0),MATCH(Q$4,input_data!$1:$1,0)),"")</f>
        <v>157.34286842</v>
      </c>
      <c r="R354" s="43"/>
    </row>
    <row r="355" spans="1:24" x14ac:dyDescent="0.25">
      <c r="A355" s="6" t="s">
        <v>825</v>
      </c>
      <c r="B355" s="6" t="s">
        <v>1242</v>
      </c>
      <c r="D355" s="42" t="s">
        <v>826</v>
      </c>
      <c r="E355" s="6" t="s">
        <v>896</v>
      </c>
      <c r="F355" s="6" t="s">
        <v>902</v>
      </c>
      <c r="G355" s="59">
        <f>_xlfn.IFNA(INDEX(input_data!$1:$1048576,MATCH($A355,input_data!$C:$C,0),MATCH(G$4,input_data!$1:$1,0)),"")</f>
        <v>40.474473590000002</v>
      </c>
      <c r="H355" s="39">
        <f>_xlfn.IFNA(INDEX(input_data!$1:$1048576,MATCH($A355,input_data!$C:$C,0),MATCH(H$4,input_data!$1:$1,0)),"")</f>
        <v>19.45427617</v>
      </c>
      <c r="I355" s="39">
        <f>_xlfn.IFNA(INDEX(input_data!$1:$1048576,MATCH($A355,input_data!$C:$C,0),MATCH(I$4,input_data!$1:$1,0)),"")</f>
        <v>5.3687976400000004</v>
      </c>
      <c r="J355" s="39">
        <f>_xlfn.IFNA(INDEX(input_data!$1:$1048576,MATCH($A355,input_data!$C:$C,0),MATCH(J$4,input_data!$1:$1,0)),"")</f>
        <v>113.92674092999999</v>
      </c>
      <c r="K355" s="39">
        <f>_xlfn.IFNA(INDEX(input_data!$1:$1048576,MATCH($A355,input_data!$C:$C,0),MATCH(K$4,input_data!$1:$1,0)),"")</f>
        <v>1.2280068099999999</v>
      </c>
      <c r="L355" s="39">
        <f>_xlfn.IFNA(INDEX(input_data!$1:$1048576,MATCH($A355,input_data!$C:$C,0),MATCH(L$4,input_data!$1:$1,0)),"")</f>
        <v>0.59819999999999995</v>
      </c>
      <c r="M355" s="39">
        <f>_xlfn.IFNA(INDEX(input_data!$1:$1048576,MATCH($A355,input_data!$C:$C,0),MATCH(M$4,input_data!$1:$1,0)),"")</f>
        <v>0</v>
      </c>
      <c r="N355" s="39">
        <f>_xlfn.IFNA(INDEX(input_data!$1:$1048576,MATCH($A355,input_data!$C:$C,0),MATCH(N$4,input_data!$1:$1,0)),"")</f>
        <v>0.97450397</v>
      </c>
      <c r="O355" s="36">
        <f>_xlfn.IFNA(INDEX(input_data!$1:$1048576,MATCH($A355,input_data!$C:$C,0),MATCH(O$4,input_data!$1:$1,0)),"")</f>
        <v>182.02499911000001</v>
      </c>
      <c r="P355" s="37">
        <f>_xlfn.IFNA(INDEX(input_data!$1:$1048576,MATCH($A355,input_data!$C:$C,0),MATCH(P$4,input_data!$1:$1,0)),"")</f>
        <v>209487.68100000001</v>
      </c>
      <c r="Q355" s="199">
        <f>_xlfn.IFNA(INDEX(input_data!$1:$1048576,MATCH($A355,input_data!$C:$C,0),MATCH(Q$4,input_data!$1:$1,0)),"")</f>
        <v>868.90550430999997</v>
      </c>
      <c r="R355" s="43"/>
    </row>
    <row r="356" spans="1:24" x14ac:dyDescent="0.25">
      <c r="A356" s="6" t="s">
        <v>373</v>
      </c>
      <c r="B356" s="6" t="s">
        <v>1015</v>
      </c>
      <c r="D356" s="42" t="s">
        <v>374</v>
      </c>
      <c r="E356" s="1" t="s">
        <v>911</v>
      </c>
      <c r="F356" s="6" t="s">
        <v>887</v>
      </c>
      <c r="G356" s="39">
        <f>_xlfn.IFNA(INDEX(input_data!$1:$1048576,MATCH($A356,input_data!$C:$C,0),MATCH(G$4,input_data!$1:$1,0)),"")</f>
        <v>43.22642604</v>
      </c>
      <c r="H356" s="39">
        <f>_xlfn.IFNA(INDEX(input_data!$1:$1048576,MATCH($A356,input_data!$C:$C,0),MATCH(H$4,input_data!$1:$1,0)),"")</f>
        <v>29.59769618</v>
      </c>
      <c r="I356" s="39">
        <f>_xlfn.IFNA(INDEX(input_data!$1:$1048576,MATCH($A356,input_data!$C:$C,0),MATCH(I$4,input_data!$1:$1,0)),"")</f>
        <v>0</v>
      </c>
      <c r="J356" s="39">
        <f>_xlfn.IFNA(INDEX(input_data!$1:$1048576,MATCH($A356,input_data!$C:$C,0),MATCH(J$4,input_data!$1:$1,0)),"")</f>
        <v>65.555277200000006</v>
      </c>
      <c r="K356" s="39">
        <f>_xlfn.IFNA(INDEX(input_data!$1:$1048576,MATCH($A356,input_data!$C:$C,0),MATCH(K$4,input_data!$1:$1,0)),"")</f>
        <v>0</v>
      </c>
      <c r="L356" s="39">
        <f>_xlfn.IFNA(INDEX(input_data!$1:$1048576,MATCH($A356,input_data!$C:$C,0),MATCH(L$4,input_data!$1:$1,0)),"")</f>
        <v>0</v>
      </c>
      <c r="M356" s="39">
        <f>_xlfn.IFNA(INDEX(input_data!$1:$1048576,MATCH($A356,input_data!$C:$C,0),MATCH(M$4,input_data!$1:$1,0)),"")</f>
        <v>1</v>
      </c>
      <c r="N356" s="39">
        <f>_xlfn.IFNA(INDEX(input_data!$1:$1048576,MATCH($A356,input_data!$C:$C,0),MATCH(N$4,input_data!$1:$1,0)),"")</f>
        <v>4.3553999999999999E-4</v>
      </c>
      <c r="O356" s="36">
        <f>_xlfn.IFNA(INDEX(input_data!$1:$1048576,MATCH($A356,input_data!$C:$C,0),MATCH(O$4,input_data!$1:$1,0)),"")</f>
        <v>139.37983495</v>
      </c>
      <c r="P356" s="37"/>
      <c r="Q356" s="199"/>
      <c r="R356" s="43"/>
    </row>
    <row r="357" spans="1:24" ht="14.1" customHeight="1" x14ac:dyDescent="0.25">
      <c r="A357" s="6" t="s">
        <v>553</v>
      </c>
      <c r="B357" s="6" t="s">
        <v>1106</v>
      </c>
      <c r="C357" s="128"/>
      <c r="D357" s="42" t="s">
        <v>1364</v>
      </c>
      <c r="E357" s="6" t="s">
        <v>896</v>
      </c>
      <c r="F357" s="6" t="s">
        <v>887</v>
      </c>
      <c r="G357" s="39">
        <f>_xlfn.IFNA(INDEX(input_data!$1:$1048576,MATCH($A357,input_data!$C:$C,0),MATCH(G$4,input_data!$1:$1,0)),"")</f>
        <v>8.4241109600000001</v>
      </c>
      <c r="H357" s="39">
        <f>_xlfn.IFNA(INDEX(input_data!$1:$1048576,MATCH($A357,input_data!$C:$C,0),MATCH(H$4,input_data!$1:$1,0)),"")</f>
        <v>6.2205875400000004</v>
      </c>
      <c r="I357" s="39">
        <f>_xlfn.IFNA(INDEX(input_data!$1:$1048576,MATCH($A357,input_data!$C:$C,0),MATCH(I$4,input_data!$1:$1,0)),"")</f>
        <v>0</v>
      </c>
      <c r="J357" s="39">
        <f>_xlfn.IFNA(INDEX(input_data!$1:$1048576,MATCH($A357,input_data!$C:$C,0),MATCH(J$4,input_data!$1:$1,0)),"")</f>
        <v>26.160208050000001</v>
      </c>
      <c r="K357" s="39">
        <f>_xlfn.IFNA(INDEX(input_data!$1:$1048576,MATCH($A357,input_data!$C:$C,0),MATCH(K$4,input_data!$1:$1,0)),"")</f>
        <v>0</v>
      </c>
      <c r="L357" s="39">
        <f>_xlfn.IFNA(INDEX(input_data!$1:$1048576,MATCH($A357,input_data!$C:$C,0),MATCH(L$4,input_data!$1:$1,0)),"")</f>
        <v>0</v>
      </c>
      <c r="M357" s="39">
        <f>_xlfn.IFNA(INDEX(input_data!$1:$1048576,MATCH($A357,input_data!$C:$C,0),MATCH(M$4,input_data!$1:$1,0)),"")</f>
        <v>1</v>
      </c>
      <c r="N357" s="39">
        <f>_xlfn.IFNA(INDEX(input_data!$1:$1048576,MATCH($A357,input_data!$C:$C,0),MATCH(N$4,input_data!$1:$1,0)),"")</f>
        <v>7.3324999999999996E-4</v>
      </c>
      <c r="O357" s="36">
        <f>_xlfn.IFNA(INDEX(input_data!$1:$1048576,MATCH($A357,input_data!$C:$C,0),MATCH(O$4,input_data!$1:$1,0)),"")</f>
        <v>41.805639800000002</v>
      </c>
      <c r="P357" s="37"/>
      <c r="Q357" s="199"/>
      <c r="R357" s="43"/>
    </row>
    <row r="358" spans="1:24" ht="14.1" customHeight="1" x14ac:dyDescent="0.25">
      <c r="A358" s="1" t="s">
        <v>827</v>
      </c>
      <c r="B358" s="6" t="s">
        <v>1243</v>
      </c>
      <c r="D358" s="42" t="s">
        <v>828</v>
      </c>
      <c r="E358" s="1" t="s">
        <v>908</v>
      </c>
      <c r="F358" s="1" t="s">
        <v>1244</v>
      </c>
      <c r="G358" s="39">
        <f>_xlfn.IFNA(INDEX(input_data!$1:$1048576,MATCH($A358,input_data!$C:$C,0),MATCH(G$4,input_data!$1:$1,0)),"")</f>
        <v>0</v>
      </c>
      <c r="H358" s="37">
        <f>_xlfn.IFNA(INDEX(input_data!$1:$1048576,MATCH($A358,input_data!$C:$C,0),MATCH(H$4,input_data!$1:$1,0)),"")</f>
        <v>0</v>
      </c>
      <c r="I358" s="37">
        <f>_xlfn.IFNA(INDEX(input_data!$1:$1048576,MATCH($A358,input_data!$C:$C,0),MATCH(I$4,input_data!$1:$1,0)),"")</f>
        <v>0</v>
      </c>
      <c r="J358" s="38">
        <f>_xlfn.IFNA(INDEX(input_data!$1:$1048576,MATCH($A358,input_data!$C:$C,0),MATCH(J$4,input_data!$1:$1,0)),"")</f>
        <v>0</v>
      </c>
      <c r="K358" s="38">
        <f>_xlfn.IFNA(INDEX(input_data!$1:$1048576,MATCH($A358,input_data!$C:$C,0),MATCH(K$4,input_data!$1:$1,0)),"")</f>
        <v>0</v>
      </c>
      <c r="L358" s="39">
        <f>_xlfn.IFNA(INDEX(input_data!$1:$1048576,MATCH($A358,input_data!$C:$C,0),MATCH(L$4,input_data!$1:$1,0)),"")</f>
        <v>0</v>
      </c>
      <c r="M358" s="39">
        <f>_xlfn.IFNA(INDEX(input_data!$1:$1048576,MATCH($A358,input_data!$C:$C,0),MATCH(M$4,input_data!$1:$1,0)),"")</f>
        <v>1</v>
      </c>
      <c r="N358" s="39">
        <f>_xlfn.IFNA(INDEX(input_data!$1:$1048576,MATCH($A358,input_data!$C:$C,0),MATCH(N$4,input_data!$1:$1,0)),"")</f>
        <v>0</v>
      </c>
      <c r="O358" s="39">
        <f>_xlfn.IFNA(INDEX(input_data!$1:$1048576,MATCH($A358,input_data!$C:$C,0),MATCH(O$4,input_data!$1:$1,0)),"")</f>
        <v>1</v>
      </c>
      <c r="P358" s="39"/>
      <c r="Q358" s="139"/>
      <c r="R358" s="36"/>
      <c r="S358" s="40" t="str">
        <f>_xlfn.IFNA(INDEX(input_data!$1:$1048576,MATCH($A358,input_data!$C:$C,0),MATCH(S$4,input_data!$1:$1,0)),"")</f>
        <v/>
      </c>
      <c r="T358" s="132"/>
      <c r="X358" s="26"/>
    </row>
    <row r="359" spans="1:24" ht="14.1" customHeight="1" x14ac:dyDescent="0.25">
      <c r="A359" s="1" t="s">
        <v>829</v>
      </c>
      <c r="B359" s="6" t="s">
        <v>1245</v>
      </c>
      <c r="D359" s="42" t="s">
        <v>830</v>
      </c>
      <c r="E359" s="1" t="s">
        <v>911</v>
      </c>
      <c r="F359" s="1" t="s">
        <v>1244</v>
      </c>
      <c r="G359" s="39">
        <f>_xlfn.IFNA(INDEX(input_data!$1:$1048576,MATCH($A359,input_data!$C:$C,0),MATCH(G$4,input_data!$1:$1,0)),"")</f>
        <v>0</v>
      </c>
      <c r="H359" s="37">
        <f>_xlfn.IFNA(INDEX(input_data!$1:$1048576,MATCH($A359,input_data!$C:$C,0),MATCH(H$4,input_data!$1:$1,0)),"")</f>
        <v>0</v>
      </c>
      <c r="I359" s="37">
        <f>_xlfn.IFNA(INDEX(input_data!$1:$1048576,MATCH($A359,input_data!$C:$C,0),MATCH(I$4,input_data!$1:$1,0)),"")</f>
        <v>0</v>
      </c>
      <c r="J359" s="38">
        <f>_xlfn.IFNA(INDEX(input_data!$1:$1048576,MATCH($A359,input_data!$C:$C,0),MATCH(J$4,input_data!$1:$1,0)),"")</f>
        <v>0</v>
      </c>
      <c r="K359" s="38">
        <f>_xlfn.IFNA(INDEX(input_data!$1:$1048576,MATCH($A359,input_data!$C:$C,0),MATCH(K$4,input_data!$1:$1,0)),"")</f>
        <v>0</v>
      </c>
      <c r="L359" s="39">
        <f>_xlfn.IFNA(INDEX(input_data!$1:$1048576,MATCH($A359,input_data!$C:$C,0),MATCH(L$4,input_data!$1:$1,0)),"")</f>
        <v>0</v>
      </c>
      <c r="M359" s="39">
        <f>_xlfn.IFNA(INDEX(input_data!$1:$1048576,MATCH($A359,input_data!$C:$C,0),MATCH(M$4,input_data!$1:$1,0)),"")</f>
        <v>1</v>
      </c>
      <c r="N359" s="39">
        <f>_xlfn.IFNA(INDEX(input_data!$1:$1048576,MATCH($A359,input_data!$C:$C,0),MATCH(N$4,input_data!$1:$1,0)),"")</f>
        <v>0</v>
      </c>
      <c r="O359" s="39">
        <f>_xlfn.IFNA(INDEX(input_data!$1:$1048576,MATCH($A359,input_data!$C:$C,0),MATCH(O$4,input_data!$1:$1,0)),"")</f>
        <v>1</v>
      </c>
      <c r="P359" s="39"/>
      <c r="Q359" s="139"/>
      <c r="R359" s="36"/>
      <c r="S359" s="40" t="str">
        <f>_xlfn.IFNA(INDEX(input_data!$1:$1048576,MATCH($A359,input_data!$C:$C,0),MATCH(S$4,input_data!$1:$1,0)),"")</f>
        <v/>
      </c>
      <c r="T359" s="132"/>
      <c r="X359" s="26"/>
    </row>
    <row r="360" spans="1:24" ht="14.1" customHeight="1" x14ac:dyDescent="0.25">
      <c r="A360" s="1" t="s">
        <v>831</v>
      </c>
      <c r="B360" s="6" t="s">
        <v>1246</v>
      </c>
      <c r="D360" s="42" t="s">
        <v>832</v>
      </c>
      <c r="E360" s="1" t="s">
        <v>896</v>
      </c>
      <c r="F360" s="1" t="s">
        <v>1244</v>
      </c>
      <c r="G360" s="39">
        <f>_xlfn.IFNA(INDEX(input_data!$1:$1048576,MATCH($A360,input_data!$C:$C,0),MATCH(G$4,input_data!$1:$1,0)),"")</f>
        <v>0</v>
      </c>
      <c r="H360" s="37">
        <f>_xlfn.IFNA(INDEX(input_data!$1:$1048576,MATCH($A360,input_data!$C:$C,0),MATCH(H$4,input_data!$1:$1,0)),"")</f>
        <v>0</v>
      </c>
      <c r="I360" s="37">
        <f>_xlfn.IFNA(INDEX(input_data!$1:$1048576,MATCH($A360,input_data!$C:$C,0),MATCH(I$4,input_data!$1:$1,0)),"")</f>
        <v>0</v>
      </c>
      <c r="J360" s="38">
        <f>_xlfn.IFNA(INDEX(input_data!$1:$1048576,MATCH($A360,input_data!$C:$C,0),MATCH(J$4,input_data!$1:$1,0)),"")</f>
        <v>0</v>
      </c>
      <c r="K360" s="38">
        <f>_xlfn.IFNA(INDEX(input_data!$1:$1048576,MATCH($A360,input_data!$C:$C,0),MATCH(K$4,input_data!$1:$1,0)),"")</f>
        <v>0</v>
      </c>
      <c r="L360" s="39">
        <f>_xlfn.IFNA(INDEX(input_data!$1:$1048576,MATCH($A360,input_data!$C:$C,0),MATCH(L$4,input_data!$1:$1,0)),"")</f>
        <v>0</v>
      </c>
      <c r="M360" s="39">
        <f>_xlfn.IFNA(INDEX(input_data!$1:$1048576,MATCH($A360,input_data!$C:$C,0),MATCH(M$4,input_data!$1:$1,0)),"")</f>
        <v>1</v>
      </c>
      <c r="N360" s="39">
        <f>_xlfn.IFNA(INDEX(input_data!$1:$1048576,MATCH($A360,input_data!$C:$C,0),MATCH(N$4,input_data!$1:$1,0)),"")</f>
        <v>0</v>
      </c>
      <c r="O360" s="39">
        <f>_xlfn.IFNA(INDEX(input_data!$1:$1048576,MATCH($A360,input_data!$C:$C,0),MATCH(O$4,input_data!$1:$1,0)),"")</f>
        <v>1</v>
      </c>
      <c r="P360" s="39"/>
      <c r="Q360" s="139"/>
      <c r="R360" s="36"/>
      <c r="S360" s="40" t="str">
        <f>_xlfn.IFNA(INDEX(input_data!$1:$1048576,MATCH($A360,input_data!$C:$C,0),MATCH(S$4,input_data!$1:$1,0)),"")</f>
        <v/>
      </c>
      <c r="T360" s="132"/>
      <c r="X360" s="26"/>
    </row>
    <row r="361" spans="1:24" ht="14.1" customHeight="1" x14ac:dyDescent="0.25">
      <c r="A361" s="1" t="s">
        <v>833</v>
      </c>
      <c r="B361" s="6" t="s">
        <v>1247</v>
      </c>
      <c r="D361" s="42" t="s">
        <v>834</v>
      </c>
      <c r="E361" s="1" t="s">
        <v>896</v>
      </c>
      <c r="F361" s="1" t="s">
        <v>1244</v>
      </c>
      <c r="G361" s="39">
        <f>_xlfn.IFNA(INDEX(input_data!$1:$1048576,MATCH($A361,input_data!$C:$C,0),MATCH(G$4,input_data!$1:$1,0)),"")</f>
        <v>0</v>
      </c>
      <c r="H361" s="37">
        <f>_xlfn.IFNA(INDEX(input_data!$1:$1048576,MATCH($A361,input_data!$C:$C,0),MATCH(H$4,input_data!$1:$1,0)),"")</f>
        <v>0</v>
      </c>
      <c r="I361" s="37">
        <f>_xlfn.IFNA(INDEX(input_data!$1:$1048576,MATCH($A361,input_data!$C:$C,0),MATCH(I$4,input_data!$1:$1,0)),"")</f>
        <v>0</v>
      </c>
      <c r="J361" s="38">
        <f>_xlfn.IFNA(INDEX(input_data!$1:$1048576,MATCH($A361,input_data!$C:$C,0),MATCH(J$4,input_data!$1:$1,0)),"")</f>
        <v>0</v>
      </c>
      <c r="K361" s="38">
        <f>_xlfn.IFNA(INDEX(input_data!$1:$1048576,MATCH($A361,input_data!$C:$C,0),MATCH(K$4,input_data!$1:$1,0)),"")</f>
        <v>0</v>
      </c>
      <c r="L361" s="39">
        <f>_xlfn.IFNA(INDEX(input_data!$1:$1048576,MATCH($A361,input_data!$C:$C,0),MATCH(L$4,input_data!$1:$1,0)),"")</f>
        <v>0</v>
      </c>
      <c r="M361" s="39">
        <f>_xlfn.IFNA(INDEX(input_data!$1:$1048576,MATCH($A361,input_data!$C:$C,0),MATCH(M$4,input_data!$1:$1,0)),"")</f>
        <v>1</v>
      </c>
      <c r="N361" s="39">
        <f>_xlfn.IFNA(INDEX(input_data!$1:$1048576,MATCH($A361,input_data!$C:$C,0),MATCH(N$4,input_data!$1:$1,0)),"")</f>
        <v>0</v>
      </c>
      <c r="O361" s="39">
        <f>_xlfn.IFNA(INDEX(input_data!$1:$1048576,MATCH($A361,input_data!$C:$C,0),MATCH(O$4,input_data!$1:$1,0)),"")</f>
        <v>1</v>
      </c>
      <c r="P361" s="39"/>
      <c r="Q361" s="139"/>
      <c r="R361" s="36"/>
      <c r="S361" s="40" t="str">
        <f>_xlfn.IFNA(INDEX(input_data!$1:$1048576,MATCH($A361,input_data!$C:$C,0),MATCH(S$4,input_data!$1:$1,0)),"")</f>
        <v/>
      </c>
      <c r="T361" s="132"/>
      <c r="U361" s="84"/>
      <c r="X361" s="26"/>
    </row>
    <row r="362" spans="1:24" ht="14.1" customHeight="1" x14ac:dyDescent="0.25">
      <c r="A362" s="1" t="s">
        <v>835</v>
      </c>
      <c r="B362" s="6" t="s">
        <v>1248</v>
      </c>
      <c r="D362" s="42" t="s">
        <v>836</v>
      </c>
      <c r="E362" s="1" t="s">
        <v>889</v>
      </c>
      <c r="F362" s="1" t="s">
        <v>1244</v>
      </c>
      <c r="G362" s="39">
        <f>_xlfn.IFNA(INDEX(input_data!$1:$1048576,MATCH($A362,input_data!$C:$C,0),MATCH(G$4,input_data!$1:$1,0)),"")</f>
        <v>0</v>
      </c>
      <c r="H362" s="37">
        <f>_xlfn.IFNA(INDEX(input_data!$1:$1048576,MATCH($A362,input_data!$C:$C,0),MATCH(H$4,input_data!$1:$1,0)),"")</f>
        <v>0</v>
      </c>
      <c r="I362" s="37">
        <f>_xlfn.IFNA(INDEX(input_data!$1:$1048576,MATCH($A362,input_data!$C:$C,0),MATCH(I$4,input_data!$1:$1,0)),"")</f>
        <v>0</v>
      </c>
      <c r="J362" s="38">
        <f>_xlfn.IFNA(INDEX(input_data!$1:$1048576,MATCH($A362,input_data!$C:$C,0),MATCH(J$4,input_data!$1:$1,0)),"")</f>
        <v>0</v>
      </c>
      <c r="K362" s="38">
        <f>_xlfn.IFNA(INDEX(input_data!$1:$1048576,MATCH($A362,input_data!$C:$C,0),MATCH(K$4,input_data!$1:$1,0)),"")</f>
        <v>0</v>
      </c>
      <c r="L362" s="39">
        <f>_xlfn.IFNA(INDEX(input_data!$1:$1048576,MATCH($A362,input_data!$C:$C,0),MATCH(L$4,input_data!$1:$1,0)),"")</f>
        <v>0</v>
      </c>
      <c r="M362" s="39">
        <f>_xlfn.IFNA(INDEX(input_data!$1:$1048576,MATCH($A362,input_data!$C:$C,0),MATCH(M$4,input_data!$1:$1,0)),"")</f>
        <v>1</v>
      </c>
      <c r="N362" s="39">
        <f>_xlfn.IFNA(INDEX(input_data!$1:$1048576,MATCH($A362,input_data!$C:$C,0),MATCH(N$4,input_data!$1:$1,0)),"")</f>
        <v>0</v>
      </c>
      <c r="O362" s="39">
        <f>_xlfn.IFNA(INDEX(input_data!$1:$1048576,MATCH($A362,input_data!$C:$C,0),MATCH(O$4,input_data!$1:$1,0)),"")</f>
        <v>1</v>
      </c>
      <c r="P362" s="39"/>
      <c r="Q362" s="139"/>
      <c r="R362" s="36"/>
      <c r="S362" s="40" t="str">
        <f>_xlfn.IFNA(INDEX(input_data!$1:$1048576,MATCH($A362,input_data!$C:$C,0),MATCH(S$4,input_data!$1:$1,0)),"")</f>
        <v/>
      </c>
      <c r="T362" s="132"/>
      <c r="U362" s="84"/>
      <c r="X362" s="26"/>
    </row>
    <row r="363" spans="1:24" ht="14.1" customHeight="1" x14ac:dyDescent="0.25">
      <c r="A363" s="1" t="s">
        <v>837</v>
      </c>
      <c r="B363" s="6" t="s">
        <v>1249</v>
      </c>
      <c r="D363" s="42" t="s">
        <v>838</v>
      </c>
      <c r="E363" s="1" t="s">
        <v>956</v>
      </c>
      <c r="F363" s="1" t="s">
        <v>1244</v>
      </c>
      <c r="G363" s="39">
        <f>_xlfn.IFNA(INDEX(input_data!$1:$1048576,MATCH($A363,input_data!$C:$C,0),MATCH(G$4,input_data!$1:$1,0)),"")</f>
        <v>0</v>
      </c>
      <c r="H363" s="37">
        <f>_xlfn.IFNA(INDEX(input_data!$1:$1048576,MATCH($A363,input_data!$C:$C,0),MATCH(H$4,input_data!$1:$1,0)),"")</f>
        <v>0</v>
      </c>
      <c r="I363" s="37">
        <f>_xlfn.IFNA(INDEX(input_data!$1:$1048576,MATCH($A363,input_data!$C:$C,0),MATCH(I$4,input_data!$1:$1,0)),"")</f>
        <v>0</v>
      </c>
      <c r="J363" s="38">
        <f>_xlfn.IFNA(INDEX(input_data!$1:$1048576,MATCH($A363,input_data!$C:$C,0),MATCH(J$4,input_data!$1:$1,0)),"")</f>
        <v>0</v>
      </c>
      <c r="K363" s="38">
        <f>_xlfn.IFNA(INDEX(input_data!$1:$1048576,MATCH($A363,input_data!$C:$C,0),MATCH(K$4,input_data!$1:$1,0)),"")</f>
        <v>0</v>
      </c>
      <c r="L363" s="39">
        <f>_xlfn.IFNA(INDEX(input_data!$1:$1048576,MATCH($A363,input_data!$C:$C,0),MATCH(L$4,input_data!$1:$1,0)),"")</f>
        <v>0</v>
      </c>
      <c r="M363" s="39">
        <f>_xlfn.IFNA(INDEX(input_data!$1:$1048576,MATCH($A363,input_data!$C:$C,0),MATCH(M$4,input_data!$1:$1,0)),"")</f>
        <v>1</v>
      </c>
      <c r="N363" s="39">
        <f>_xlfn.IFNA(INDEX(input_data!$1:$1048576,MATCH($A363,input_data!$C:$C,0),MATCH(N$4,input_data!$1:$1,0)),"")</f>
        <v>0</v>
      </c>
      <c r="O363" s="39">
        <f>_xlfn.IFNA(INDEX(input_data!$1:$1048576,MATCH($A363,input_data!$C:$C,0),MATCH(O$4,input_data!$1:$1,0)),"")</f>
        <v>1</v>
      </c>
      <c r="P363" s="39"/>
      <c r="Q363" s="139"/>
      <c r="R363" s="36"/>
      <c r="S363" s="40" t="str">
        <f>_xlfn.IFNA(INDEX(input_data!$1:$1048576,MATCH($A363,input_data!$C:$C,0),MATCH(S$4,input_data!$1:$1,0)),"")</f>
        <v/>
      </c>
      <c r="T363" s="132"/>
      <c r="U363" s="34"/>
    </row>
    <row r="364" spans="1:24" ht="14.1" customHeight="1" x14ac:dyDescent="0.25">
      <c r="A364" s="133" t="s">
        <v>839</v>
      </c>
      <c r="B364" s="6" t="s">
        <v>1250</v>
      </c>
      <c r="D364" s="42" t="s">
        <v>840</v>
      </c>
      <c r="E364" s="1" t="s">
        <v>886</v>
      </c>
      <c r="F364" s="1" t="s">
        <v>1244</v>
      </c>
      <c r="G364" s="39">
        <f>_xlfn.IFNA(INDEX(input_data!$1:$1048576,MATCH($A364,input_data!$C:$C,0),MATCH(G$4,input_data!$1:$1,0)),"")</f>
        <v>1.1373692099999999</v>
      </c>
      <c r="H364" s="37">
        <f>_xlfn.IFNA(INDEX(input_data!$1:$1048576,MATCH($A364,input_data!$C:$C,0),MATCH(H$4,input_data!$1:$1,0)),"")</f>
        <v>0</v>
      </c>
      <c r="I364" s="37">
        <f>_xlfn.IFNA(INDEX(input_data!$1:$1048576,MATCH($A364,input_data!$C:$C,0),MATCH(I$4,input_data!$1:$1,0)),"")</f>
        <v>0</v>
      </c>
      <c r="J364" s="38">
        <f>_xlfn.IFNA(INDEX(input_data!$1:$1048576,MATCH($A364,input_data!$C:$C,0),MATCH(J$4,input_data!$1:$1,0)),"")</f>
        <v>0</v>
      </c>
      <c r="K364" s="38">
        <f>_xlfn.IFNA(INDEX(input_data!$1:$1048576,MATCH($A364,input_data!$C:$C,0),MATCH(K$4,input_data!$1:$1,0)),"")</f>
        <v>0</v>
      </c>
      <c r="L364" s="39">
        <f>_xlfn.IFNA(INDEX(input_data!$1:$1048576,MATCH($A364,input_data!$C:$C,0),MATCH(L$4,input_data!$1:$1,0)),"")</f>
        <v>0</v>
      </c>
      <c r="M364" s="39">
        <f>_xlfn.IFNA(INDEX(input_data!$1:$1048576,MATCH($A364,input_data!$C:$C,0),MATCH(M$4,input_data!$1:$1,0)),"")</f>
        <v>1</v>
      </c>
      <c r="N364" s="39">
        <f>_xlfn.IFNA(INDEX(input_data!$1:$1048576,MATCH($A364,input_data!$C:$C,0),MATCH(N$4,input_data!$1:$1,0)),"")</f>
        <v>0</v>
      </c>
      <c r="O364" s="39">
        <f>_xlfn.IFNA(INDEX(input_data!$1:$1048576,MATCH($A364,input_data!$C:$C,0),MATCH(O$4,input_data!$1:$1,0)),"")</f>
        <v>2.1373692100000001</v>
      </c>
      <c r="P364" s="39"/>
      <c r="Q364" s="139"/>
      <c r="R364" s="36"/>
      <c r="S364" s="40" t="str">
        <f>_xlfn.IFNA(INDEX(input_data!$1:$1048576,MATCH($A364,input_data!$C:$C,0),MATCH(S$4,input_data!$1:$1,0)),"")</f>
        <v/>
      </c>
      <c r="T364" s="132"/>
    </row>
    <row r="365" spans="1:24" ht="14.1" customHeight="1" x14ac:dyDescent="0.25">
      <c r="A365" s="1" t="s">
        <v>841</v>
      </c>
      <c r="B365" s="6" t="s">
        <v>1251</v>
      </c>
      <c r="D365" s="42" t="s">
        <v>842</v>
      </c>
      <c r="E365" s="2" t="s">
        <v>880</v>
      </c>
      <c r="F365" s="2" t="s">
        <v>1244</v>
      </c>
      <c r="G365" s="39">
        <f>_xlfn.IFNA(INDEX(input_data!$1:$1048576,MATCH($A365,input_data!$C:$C,0),MATCH(G$4,input_data!$1:$1,0)),"")</f>
        <v>0</v>
      </c>
      <c r="H365" s="37">
        <f>_xlfn.IFNA(INDEX(input_data!$1:$1048576,MATCH($A365,input_data!$C:$C,0),MATCH(H$4,input_data!$1:$1,0)),"")</f>
        <v>0</v>
      </c>
      <c r="I365" s="37">
        <f>_xlfn.IFNA(INDEX(input_data!$1:$1048576,MATCH($A365,input_data!$C:$C,0),MATCH(I$4,input_data!$1:$1,0)),"")</f>
        <v>0</v>
      </c>
      <c r="J365" s="38">
        <f>_xlfn.IFNA(INDEX(input_data!$1:$1048576,MATCH($A365,input_data!$C:$C,0),MATCH(J$4,input_data!$1:$1,0)),"")</f>
        <v>0</v>
      </c>
      <c r="K365" s="38">
        <f>_xlfn.IFNA(INDEX(input_data!$1:$1048576,MATCH($A365,input_data!$C:$C,0),MATCH(K$4,input_data!$1:$1,0)),"")</f>
        <v>0</v>
      </c>
      <c r="L365" s="39">
        <f>_xlfn.IFNA(INDEX(input_data!$1:$1048576,MATCH($A365,input_data!$C:$C,0),MATCH(L$4,input_data!$1:$1,0)),"")</f>
        <v>0</v>
      </c>
      <c r="M365" s="39">
        <f>_xlfn.IFNA(INDEX(input_data!$1:$1048576,MATCH($A365,input_data!$C:$C,0),MATCH(M$4,input_data!$1:$1,0)),"")</f>
        <v>1</v>
      </c>
      <c r="N365" s="39">
        <f>_xlfn.IFNA(INDEX(input_data!$1:$1048576,MATCH($A365,input_data!$C:$C,0),MATCH(N$4,input_data!$1:$1,0)),"")</f>
        <v>0</v>
      </c>
      <c r="O365" s="39">
        <f>_xlfn.IFNA(INDEX(input_data!$1:$1048576,MATCH($A365,input_data!$C:$C,0),MATCH(O$4,input_data!$1:$1,0)),"")</f>
        <v>1</v>
      </c>
      <c r="P365" s="39"/>
      <c r="Q365" s="139"/>
      <c r="R365" s="36"/>
      <c r="S365" s="40" t="str">
        <f>_xlfn.IFNA(INDEX(input_data!$1:$1048576,MATCH($A365,input_data!$C:$C,0),MATCH(S$4,input_data!$1:$1,0)),"")</f>
        <v/>
      </c>
      <c r="T365" s="132"/>
    </row>
    <row r="366" spans="1:24" ht="14.1" customHeight="1" x14ac:dyDescent="0.25">
      <c r="A366" s="1" t="s">
        <v>843</v>
      </c>
      <c r="B366" s="6" t="s">
        <v>1252</v>
      </c>
      <c r="D366" s="42" t="s">
        <v>844</v>
      </c>
      <c r="E366" s="2" t="s">
        <v>956</v>
      </c>
      <c r="F366" s="2" t="s">
        <v>1244</v>
      </c>
      <c r="G366" s="39">
        <f>_xlfn.IFNA(INDEX(input_data!$1:$1048576,MATCH($A366,input_data!$C:$C,0),MATCH(G$4,input_data!$1:$1,0)),"")</f>
        <v>0</v>
      </c>
      <c r="H366" s="37">
        <f>_xlfn.IFNA(INDEX(input_data!$1:$1048576,MATCH($A366,input_data!$C:$C,0),MATCH(H$4,input_data!$1:$1,0)),"")</f>
        <v>0</v>
      </c>
      <c r="I366" s="37">
        <f>_xlfn.IFNA(INDEX(input_data!$1:$1048576,MATCH($A366,input_data!$C:$C,0),MATCH(I$4,input_data!$1:$1,0)),"")</f>
        <v>0</v>
      </c>
      <c r="J366" s="38">
        <f>_xlfn.IFNA(INDEX(input_data!$1:$1048576,MATCH($A366,input_data!$C:$C,0),MATCH(J$4,input_data!$1:$1,0)),"")</f>
        <v>0</v>
      </c>
      <c r="K366" s="38">
        <f>_xlfn.IFNA(INDEX(input_data!$1:$1048576,MATCH($A366,input_data!$C:$C,0),MATCH(K$4,input_data!$1:$1,0)),"")</f>
        <v>0</v>
      </c>
      <c r="L366" s="39">
        <f>_xlfn.IFNA(INDEX(input_data!$1:$1048576,MATCH($A366,input_data!$C:$C,0),MATCH(L$4,input_data!$1:$1,0)),"")</f>
        <v>0</v>
      </c>
      <c r="M366" s="39">
        <f>_xlfn.IFNA(INDEX(input_data!$1:$1048576,MATCH($A366,input_data!$C:$C,0),MATCH(M$4,input_data!$1:$1,0)),"")</f>
        <v>1</v>
      </c>
      <c r="N366" s="39">
        <f>_xlfn.IFNA(INDEX(input_data!$1:$1048576,MATCH($A366,input_data!$C:$C,0),MATCH(N$4,input_data!$1:$1,0)),"")</f>
        <v>0</v>
      </c>
      <c r="O366" s="39">
        <f>_xlfn.IFNA(INDEX(input_data!$1:$1048576,MATCH($A366,input_data!$C:$C,0),MATCH(O$4,input_data!$1:$1,0)),"")</f>
        <v>1</v>
      </c>
      <c r="P366" s="39"/>
      <c r="Q366" s="139"/>
      <c r="R366" s="36"/>
      <c r="S366" s="40" t="str">
        <f>_xlfn.IFNA(INDEX(input_data!$1:$1048576,MATCH($A366,input_data!$C:$C,0),MATCH(S$4,input_data!$1:$1,0)),"")</f>
        <v/>
      </c>
      <c r="T366" s="132"/>
    </row>
    <row r="367" spans="1:24" ht="14.1" customHeight="1" x14ac:dyDescent="0.25">
      <c r="A367" s="133" t="s">
        <v>845</v>
      </c>
      <c r="B367" s="6" t="s">
        <v>1253</v>
      </c>
      <c r="D367" s="42" t="s">
        <v>846</v>
      </c>
      <c r="E367" s="2" t="s">
        <v>896</v>
      </c>
      <c r="F367" s="2" t="s">
        <v>1244</v>
      </c>
      <c r="G367" s="39">
        <f>_xlfn.IFNA(INDEX(input_data!$1:$1048576,MATCH($A367,input_data!$C:$C,0),MATCH(G$4,input_data!$1:$1,0)),"")</f>
        <v>0</v>
      </c>
      <c r="H367" s="37">
        <f>_xlfn.IFNA(INDEX(input_data!$1:$1048576,MATCH($A367,input_data!$C:$C,0),MATCH(H$4,input_data!$1:$1,0)),"")</f>
        <v>0</v>
      </c>
      <c r="I367" s="37">
        <f>_xlfn.IFNA(INDEX(input_data!$1:$1048576,MATCH($A367,input_data!$C:$C,0),MATCH(I$4,input_data!$1:$1,0)),"")</f>
        <v>0</v>
      </c>
      <c r="J367" s="38">
        <f>_xlfn.IFNA(INDEX(input_data!$1:$1048576,MATCH($A367,input_data!$C:$C,0),MATCH(J$4,input_data!$1:$1,0)),"")</f>
        <v>0</v>
      </c>
      <c r="K367" s="38">
        <f>_xlfn.IFNA(INDEX(input_data!$1:$1048576,MATCH($A367,input_data!$C:$C,0),MATCH(K$4,input_data!$1:$1,0)),"")</f>
        <v>0</v>
      </c>
      <c r="L367" s="39">
        <f>_xlfn.IFNA(INDEX(input_data!$1:$1048576,MATCH($A367,input_data!$C:$C,0),MATCH(L$4,input_data!$1:$1,0)),"")</f>
        <v>0</v>
      </c>
      <c r="M367" s="39">
        <f>_xlfn.IFNA(INDEX(input_data!$1:$1048576,MATCH($A367,input_data!$C:$C,0),MATCH(M$4,input_data!$1:$1,0)),"")</f>
        <v>0.5</v>
      </c>
      <c r="N367" s="39">
        <f>_xlfn.IFNA(INDEX(input_data!$1:$1048576,MATCH($A367,input_data!$C:$C,0),MATCH(N$4,input_data!$1:$1,0)),"")</f>
        <v>0</v>
      </c>
      <c r="O367" s="39">
        <f>_xlfn.IFNA(INDEX(input_data!$1:$1048576,MATCH($A367,input_data!$C:$C,0),MATCH(O$4,input_data!$1:$1,0)),"")</f>
        <v>0.5</v>
      </c>
      <c r="P367" s="39"/>
      <c r="Q367" s="139"/>
      <c r="R367" s="36"/>
      <c r="S367" s="40" t="str">
        <f>_xlfn.IFNA(INDEX(input_data!$1:$1048576,MATCH($A367,input_data!$C:$C,0),MATCH(S$4,input_data!$1:$1,0)),"")</f>
        <v/>
      </c>
      <c r="T367" s="132"/>
    </row>
    <row r="368" spans="1:24" ht="14.1" customHeight="1" x14ac:dyDescent="0.25">
      <c r="A368" s="133" t="s">
        <v>847</v>
      </c>
      <c r="B368" s="6" t="s">
        <v>1254</v>
      </c>
      <c r="D368" s="42" t="s">
        <v>848</v>
      </c>
      <c r="E368" s="1" t="s">
        <v>880</v>
      </c>
      <c r="F368" s="1" t="s">
        <v>1244</v>
      </c>
      <c r="G368" s="39">
        <f>_xlfn.IFNA(INDEX(input_data!$1:$1048576,MATCH($A368,input_data!$C:$C,0),MATCH(G$4,input_data!$1:$1,0)),"")</f>
        <v>0</v>
      </c>
      <c r="H368" s="37">
        <f>_xlfn.IFNA(INDEX(input_data!$1:$1048576,MATCH($A368,input_data!$C:$C,0),MATCH(H$4,input_data!$1:$1,0)),"")</f>
        <v>0</v>
      </c>
      <c r="I368" s="37">
        <f>_xlfn.IFNA(INDEX(input_data!$1:$1048576,MATCH($A368,input_data!$C:$C,0),MATCH(I$4,input_data!$1:$1,0)),"")</f>
        <v>0</v>
      </c>
      <c r="J368" s="38">
        <f>_xlfn.IFNA(INDEX(input_data!$1:$1048576,MATCH($A368,input_data!$C:$C,0),MATCH(J$4,input_data!$1:$1,0)),"")</f>
        <v>0</v>
      </c>
      <c r="K368" s="38">
        <f>_xlfn.IFNA(INDEX(input_data!$1:$1048576,MATCH($A368,input_data!$C:$C,0),MATCH(K$4,input_data!$1:$1,0)),"")</f>
        <v>0</v>
      </c>
      <c r="L368" s="39">
        <f>_xlfn.IFNA(INDEX(input_data!$1:$1048576,MATCH($A368,input_data!$C:$C,0),MATCH(L$4,input_data!$1:$1,0)),"")</f>
        <v>0</v>
      </c>
      <c r="M368" s="39">
        <f>_xlfn.IFNA(INDEX(input_data!$1:$1048576,MATCH($A368,input_data!$C:$C,0),MATCH(M$4,input_data!$1:$1,0)),"")</f>
        <v>0.5</v>
      </c>
      <c r="N368" s="39">
        <f>_xlfn.IFNA(INDEX(input_data!$1:$1048576,MATCH($A368,input_data!$C:$C,0),MATCH(N$4,input_data!$1:$1,0)),"")</f>
        <v>0</v>
      </c>
      <c r="O368" s="39">
        <f>_xlfn.IFNA(INDEX(input_data!$1:$1048576,MATCH($A368,input_data!$C:$C,0),MATCH(O$4,input_data!$1:$1,0)),"")</f>
        <v>0.5</v>
      </c>
      <c r="P368" s="39"/>
      <c r="Q368" s="139"/>
      <c r="R368" s="36"/>
      <c r="S368" s="40" t="str">
        <f>_xlfn.IFNA(INDEX(input_data!$1:$1048576,MATCH($A368,input_data!$C:$C,0),MATCH(S$4,input_data!$1:$1,0)),"")</f>
        <v/>
      </c>
      <c r="T368" s="132"/>
    </row>
    <row r="369" spans="1:21" ht="14.1" customHeight="1" x14ac:dyDescent="0.25">
      <c r="A369" s="133" t="s">
        <v>849</v>
      </c>
      <c r="B369" s="6" t="s">
        <v>1255</v>
      </c>
      <c r="D369" s="129" t="s">
        <v>850</v>
      </c>
      <c r="E369" s="1" t="s">
        <v>886</v>
      </c>
      <c r="F369" s="1" t="s">
        <v>1244</v>
      </c>
      <c r="G369" s="39">
        <f>_xlfn.IFNA(INDEX(input_data!$1:$1048576,MATCH($A369,input_data!$C:$C,0),MATCH(G$4,input_data!$1:$1,0)),"")</f>
        <v>0</v>
      </c>
      <c r="H369" s="37">
        <f>_xlfn.IFNA(INDEX(input_data!$1:$1048576,MATCH($A369,input_data!$C:$C,0),MATCH(H$4,input_data!$1:$1,0)),"")</f>
        <v>0</v>
      </c>
      <c r="I369" s="37">
        <f>_xlfn.IFNA(INDEX(input_data!$1:$1048576,MATCH($A369,input_data!$C:$C,0),MATCH(I$4,input_data!$1:$1,0)),"")</f>
        <v>0</v>
      </c>
      <c r="J369" s="38">
        <f>_xlfn.IFNA(INDEX(input_data!$1:$1048576,MATCH($A369,input_data!$C:$C,0),MATCH(J$4,input_data!$1:$1,0)),"")</f>
        <v>0</v>
      </c>
      <c r="K369" s="38">
        <f>_xlfn.IFNA(INDEX(input_data!$1:$1048576,MATCH($A369,input_data!$C:$C,0),MATCH(K$4,input_data!$1:$1,0)),"")</f>
        <v>0</v>
      </c>
      <c r="L369" s="39">
        <f>_xlfn.IFNA(INDEX(input_data!$1:$1048576,MATCH($A369,input_data!$C:$C,0),MATCH(L$4,input_data!$1:$1,0)),"")</f>
        <v>0</v>
      </c>
      <c r="M369" s="39">
        <f>_xlfn.IFNA(INDEX(input_data!$1:$1048576,MATCH($A369,input_data!$C:$C,0),MATCH(M$4,input_data!$1:$1,0)),"")</f>
        <v>0.25</v>
      </c>
      <c r="N369" s="39">
        <f>_xlfn.IFNA(INDEX(input_data!$1:$1048576,MATCH($A369,input_data!$C:$C,0),MATCH(N$4,input_data!$1:$1,0)),"")</f>
        <v>0</v>
      </c>
      <c r="O369" s="39">
        <f>_xlfn.IFNA(INDEX(input_data!$1:$1048576,MATCH($A369,input_data!$C:$C,0),MATCH(O$4,input_data!$1:$1,0)),"")</f>
        <v>0.25</v>
      </c>
      <c r="P369" s="39"/>
      <c r="Q369" s="139"/>
      <c r="R369" s="36"/>
      <c r="S369" s="40" t="str">
        <f>_xlfn.IFNA(INDEX(input_data!$1:$1048576,MATCH($A369,input_data!$C:$C,0),MATCH(S$4,input_data!$1:$1,0)),"")</f>
        <v/>
      </c>
      <c r="T369" s="132"/>
    </row>
    <row r="370" spans="1:21" ht="14.1" customHeight="1" thickBot="1" x14ac:dyDescent="0.3">
      <c r="A370" s="133" t="s">
        <v>851</v>
      </c>
      <c r="B370" s="134" t="s">
        <v>1256</v>
      </c>
      <c r="D370" s="130" t="s">
        <v>852</v>
      </c>
      <c r="E370" s="63" t="s">
        <v>911</v>
      </c>
      <c r="F370" s="63" t="s">
        <v>1244</v>
      </c>
      <c r="G370" s="50">
        <f>_xlfn.IFNA(INDEX(input_data!$1:$1048576,MATCH($A370,input_data!$C:$C,0),MATCH(G$4,input_data!$1:$1,0)),"")</f>
        <v>0</v>
      </c>
      <c r="H370" s="48">
        <f>_xlfn.IFNA(INDEX(input_data!$1:$1048576,MATCH($A370,input_data!$C:$C,0),MATCH(H$4,input_data!$1:$1,0)),"")</f>
        <v>0</v>
      </c>
      <c r="I370" s="48">
        <f>_xlfn.IFNA(INDEX(input_data!$1:$1048576,MATCH($A370,input_data!$C:$C,0),MATCH(I$4,input_data!$1:$1,0)),"")</f>
        <v>0</v>
      </c>
      <c r="J370" s="49">
        <f>_xlfn.IFNA(INDEX(input_data!$1:$1048576,MATCH($A370,input_data!$C:$C,0),MATCH(J$4,input_data!$1:$1,0)),"")</f>
        <v>0</v>
      </c>
      <c r="K370" s="49">
        <f>_xlfn.IFNA(INDEX(input_data!$1:$1048576,MATCH($A370,input_data!$C:$C,0),MATCH(K$4,input_data!$1:$1,0)),"")</f>
        <v>0</v>
      </c>
      <c r="L370" s="50">
        <f>_xlfn.IFNA(INDEX(input_data!$1:$1048576,MATCH($A370,input_data!$C:$C,0),MATCH(L$4,input_data!$1:$1,0)),"")</f>
        <v>0</v>
      </c>
      <c r="M370" s="50">
        <f>_xlfn.IFNA(INDEX(input_data!$1:$1048576,MATCH($A370,input_data!$C:$C,0),MATCH(M$4,input_data!$1:$1,0)),"")</f>
        <v>0.25</v>
      </c>
      <c r="N370" s="50">
        <f>_xlfn.IFNA(INDEX(input_data!$1:$1048576,MATCH($A370,input_data!$C:$C,0),MATCH(N$4,input_data!$1:$1,0)),"")</f>
        <v>0</v>
      </c>
      <c r="O370" s="50">
        <f>_xlfn.IFNA(INDEX(input_data!$1:$1048576,MATCH($A370,input_data!$C:$C,0),MATCH(O$4,input_data!$1:$1,0)),"")</f>
        <v>0.25</v>
      </c>
      <c r="P370" s="50"/>
      <c r="Q370" s="140"/>
      <c r="R370" s="36"/>
      <c r="S370" s="40" t="str">
        <f>_xlfn.IFNA(INDEX(input_data!$1:$1048576,MATCH($A370,input_data!$C:$C,0),MATCH(S$4,input_data!$1:$1,0)),"")</f>
        <v/>
      </c>
      <c r="T370" s="132"/>
    </row>
    <row r="371" spans="1:21" x14ac:dyDescent="0.25">
      <c r="G371" s="51"/>
      <c r="H371" s="51"/>
      <c r="I371" s="51"/>
      <c r="L371" s="52"/>
      <c r="M371" s="52"/>
      <c r="N371" s="52"/>
      <c r="U371" s="26"/>
    </row>
    <row r="372" spans="1:21" x14ac:dyDescent="0.25">
      <c r="G372" s="51"/>
      <c r="H372" s="51"/>
      <c r="I372" s="51"/>
      <c r="L372" s="52"/>
      <c r="M372" s="52"/>
      <c r="N372" s="52"/>
      <c r="U372" s="26"/>
    </row>
    <row r="373" spans="1:21" x14ac:dyDescent="0.25">
      <c r="D373" s="54" t="s">
        <v>124</v>
      </c>
      <c r="U373" s="26"/>
    </row>
    <row r="374" spans="1:21" ht="16.5" x14ac:dyDescent="0.25">
      <c r="C374" s="128">
        <v>1</v>
      </c>
      <c r="D374" s="2" t="s">
        <v>1356</v>
      </c>
    </row>
    <row r="375" spans="1:21" ht="15" customHeight="1" x14ac:dyDescent="0.25">
      <c r="C375" s="128">
        <v>2</v>
      </c>
      <c r="D375" s="2" t="s">
        <v>1361</v>
      </c>
    </row>
    <row r="376" spans="1:21" ht="15" customHeight="1" x14ac:dyDescent="0.25">
      <c r="C376" s="128">
        <v>3</v>
      </c>
      <c r="D376" s="2" t="s">
        <v>1365</v>
      </c>
    </row>
  </sheetData>
  <sheetProtection sheet="1" objects="1" scenarios="1"/>
  <phoneticPr fontId="8" type="noConversion"/>
  <pageMargins left="0.70866141732282995" right="0.70866141732282995" top="0.74803149606299002" bottom="0.74803149606299002" header="0.31496062992126" footer="0.31496062992126"/>
  <pageSetup paperSize="8" scale="44" fitToHeight="0" orientation="landscape" r:id="rId1"/>
  <headerFooter>
    <oddHeader>&amp;C&amp;"Calibri"&amp;10&amp;K000000 OFFICIAL&amp;1#_x000D_</oddHeader>
    <oddFooter>&amp;C_x000D_&amp;1#&amp;"Calibri"&amp;10&amp;K000000 OFFICIAL</oddFooter>
  </headerFooter>
  <rowBreaks count="1" manualBreakCount="1">
    <brk id="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41194-54EF-46BF-884A-99F17CF49D7C}">
  <sheetPr>
    <pageSetUpPr fitToPage="1"/>
  </sheetPr>
  <dimension ref="A1:AD375"/>
  <sheetViews>
    <sheetView showGridLines="0" zoomScaleNormal="100" workbookViewId="0">
      <pane xSplit="4" ySplit="8" topLeftCell="E9" activePane="bottomRight" state="frozen"/>
      <selection activeCell="C1" sqref="C1"/>
      <selection pane="topRight" activeCell="C1" sqref="C1"/>
      <selection pane="bottomLeft" activeCell="C1" sqref="C1"/>
      <selection pane="bottomRight"/>
    </sheetView>
  </sheetViews>
  <sheetFormatPr defaultColWidth="9.28515625" defaultRowHeight="15" customHeight="1" outlineLevelCol="1" x14ac:dyDescent="0.25"/>
  <cols>
    <col min="1" max="1" width="6.5703125" style="1" hidden="1" customWidth="1" outlineLevel="1"/>
    <col min="2" max="2" width="11.5703125" style="1" hidden="1" customWidth="1" outlineLevel="1"/>
    <col min="3" max="3" width="2.42578125" style="1" customWidth="1" collapsed="1"/>
    <col min="4" max="4" width="52.28515625" style="2" customWidth="1"/>
    <col min="5" max="5" width="10.5703125" style="1" customWidth="1"/>
    <col min="6" max="6" width="10.42578125" style="1" customWidth="1"/>
    <col min="7" max="8" width="15.7109375" style="3" customWidth="1"/>
    <col min="9" max="9" width="14.7109375" style="53" customWidth="1"/>
    <col min="10" max="12" width="15.7109375" style="5" customWidth="1"/>
    <col min="13" max="13" width="15.7109375" style="6" customWidth="1"/>
    <col min="14" max="14" width="15.7109375" style="5" customWidth="1"/>
    <col min="15" max="15" width="15.7109375" style="6" customWidth="1"/>
    <col min="16" max="18" width="15.7109375" style="7" customWidth="1"/>
    <col min="19" max="20" width="15.7109375" style="6" customWidth="1"/>
    <col min="21" max="21" width="12.42578125" style="8" customWidth="1"/>
    <col min="22" max="23" width="15.7109375" style="6" customWidth="1"/>
    <col min="24" max="16384" width="9.28515625" style="6"/>
  </cols>
  <sheetData>
    <row r="1" spans="1:30" x14ac:dyDescent="0.25">
      <c r="I1" s="4"/>
      <c r="L1" s="200"/>
    </row>
    <row r="2" spans="1:30" ht="17.45" customHeight="1" thickBot="1" x14ac:dyDescent="0.3">
      <c r="A2" s="9"/>
      <c r="B2" s="9"/>
      <c r="C2" s="9"/>
      <c r="D2" s="10" t="s">
        <v>1257</v>
      </c>
      <c r="E2" s="9"/>
      <c r="F2" s="9"/>
      <c r="I2" s="11"/>
      <c r="L2" s="200"/>
      <c r="S2" s="12"/>
      <c r="T2" s="12"/>
      <c r="V2" s="12"/>
    </row>
    <row r="3" spans="1:30" ht="5.45" hidden="1" customHeight="1" x14ac:dyDescent="0.25">
      <c r="A3" s="9"/>
      <c r="B3" s="9"/>
      <c r="C3" s="9"/>
      <c r="D3" s="10"/>
      <c r="E3" s="9"/>
      <c r="F3" s="9"/>
      <c r="I3" s="11"/>
      <c r="L3" s="200"/>
    </row>
    <row r="4" spans="1:30" s="17" customFormat="1" ht="6" hidden="1" customHeight="1" x14ac:dyDescent="0.25">
      <c r="A4" s="15" t="s">
        <v>854</v>
      </c>
      <c r="B4" s="15" t="s">
        <v>855</v>
      </c>
      <c r="C4" s="15"/>
      <c r="D4" s="62" t="s">
        <v>856</v>
      </c>
      <c r="E4" s="15" t="s">
        <v>857</v>
      </c>
      <c r="F4" s="15" t="s">
        <v>858</v>
      </c>
      <c r="G4" s="13" t="s">
        <v>115</v>
      </c>
      <c r="H4" s="14" t="s">
        <v>860</v>
      </c>
      <c r="I4" s="11" t="s">
        <v>861</v>
      </c>
      <c r="J4" s="15" t="s">
        <v>43</v>
      </c>
      <c r="K4" s="114" t="s">
        <v>48</v>
      </c>
      <c r="L4" s="201" t="s">
        <v>53</v>
      </c>
      <c r="M4" s="15" t="s">
        <v>58</v>
      </c>
      <c r="N4" s="114" t="s">
        <v>100</v>
      </c>
      <c r="O4" s="15" t="s">
        <v>63</v>
      </c>
      <c r="P4" s="13" t="s">
        <v>68</v>
      </c>
      <c r="Q4" s="13" t="s">
        <v>110</v>
      </c>
      <c r="R4" s="13" t="s">
        <v>95</v>
      </c>
      <c r="S4" s="17" t="s">
        <v>116</v>
      </c>
      <c r="T4" s="17" t="s">
        <v>1258</v>
      </c>
      <c r="U4" s="18" t="s">
        <v>1259</v>
      </c>
      <c r="V4" s="17" t="s">
        <v>1260</v>
      </c>
    </row>
    <row r="5" spans="1:30" ht="90" customHeight="1" thickBot="1" x14ac:dyDescent="0.3">
      <c r="A5" s="19"/>
      <c r="B5" s="20"/>
      <c r="C5" s="19"/>
      <c r="D5" s="97" t="s">
        <v>862</v>
      </c>
      <c r="E5" s="20" t="s">
        <v>863</v>
      </c>
      <c r="F5" s="20" t="s">
        <v>864</v>
      </c>
      <c r="G5" s="21" t="s">
        <v>114</v>
      </c>
      <c r="H5" s="135" t="s">
        <v>1328</v>
      </c>
      <c r="I5" s="22" t="s">
        <v>872</v>
      </c>
      <c r="J5" s="23" t="s">
        <v>1261</v>
      </c>
      <c r="K5" s="24" t="s">
        <v>1262</v>
      </c>
      <c r="L5" s="23" t="s">
        <v>1335</v>
      </c>
      <c r="M5" s="23" t="s">
        <v>1334</v>
      </c>
      <c r="N5" s="24" t="s">
        <v>1263</v>
      </c>
      <c r="O5" s="23" t="s">
        <v>1360</v>
      </c>
      <c r="P5" s="22" t="s">
        <v>870</v>
      </c>
      <c r="Q5" s="22" t="s">
        <v>1264</v>
      </c>
      <c r="R5" s="22" t="s">
        <v>871</v>
      </c>
      <c r="S5" s="21" t="s">
        <v>114</v>
      </c>
      <c r="T5" s="135" t="s">
        <v>1329</v>
      </c>
      <c r="U5" s="136" t="s">
        <v>872</v>
      </c>
      <c r="V5" s="25" t="s">
        <v>1265</v>
      </c>
      <c r="Z5" s="26"/>
    </row>
    <row r="6" spans="1:30" ht="15.75" thickBot="1" x14ac:dyDescent="0.3">
      <c r="A6" s="35"/>
      <c r="C6" s="35"/>
      <c r="D6" s="98"/>
      <c r="G6" s="88" t="s">
        <v>10</v>
      </c>
      <c r="H6" s="89"/>
      <c r="I6" s="90" t="s">
        <v>873</v>
      </c>
      <c r="J6" s="91" t="s">
        <v>10</v>
      </c>
      <c r="K6" s="91" t="s">
        <v>10</v>
      </c>
      <c r="L6" s="202" t="s">
        <v>10</v>
      </c>
      <c r="M6" s="91" t="s">
        <v>10</v>
      </c>
      <c r="N6" s="91" t="s">
        <v>10</v>
      </c>
      <c r="O6" s="91" t="s">
        <v>10</v>
      </c>
      <c r="P6" s="91" t="s">
        <v>10</v>
      </c>
      <c r="Q6" s="91" t="s">
        <v>10</v>
      </c>
      <c r="R6" s="91" t="s">
        <v>10</v>
      </c>
      <c r="S6" s="89" t="s">
        <v>10</v>
      </c>
      <c r="T6" s="90"/>
      <c r="U6" s="90" t="s">
        <v>873</v>
      </c>
      <c r="V6" s="92" t="s">
        <v>1266</v>
      </c>
      <c r="W6" s="87"/>
      <c r="Z6" s="26"/>
    </row>
    <row r="7" spans="1:30" ht="15.75" thickBot="1" x14ac:dyDescent="0.3">
      <c r="A7" s="31"/>
      <c r="B7" s="32"/>
      <c r="C7" s="31"/>
      <c r="D7" s="162"/>
      <c r="E7" s="32"/>
      <c r="F7" s="32"/>
      <c r="G7" s="163" t="s">
        <v>5</v>
      </c>
      <c r="H7" s="164"/>
      <c r="I7" s="165" t="s">
        <v>5</v>
      </c>
      <c r="J7" s="165" t="s">
        <v>6</v>
      </c>
      <c r="K7" s="165" t="s">
        <v>6</v>
      </c>
      <c r="L7" s="203" t="s">
        <v>6</v>
      </c>
      <c r="M7" s="165" t="s">
        <v>6</v>
      </c>
      <c r="N7" s="165" t="s">
        <v>6</v>
      </c>
      <c r="O7" s="165" t="s">
        <v>6</v>
      </c>
      <c r="P7" s="165" t="s">
        <v>6</v>
      </c>
      <c r="Q7" s="165" t="s">
        <v>6</v>
      </c>
      <c r="R7" s="165" t="s">
        <v>6</v>
      </c>
      <c r="S7" s="166" t="s">
        <v>6</v>
      </c>
      <c r="T7" s="166"/>
      <c r="U7" s="167" t="s">
        <v>6</v>
      </c>
      <c r="V7" s="168"/>
      <c r="W7" s="30"/>
      <c r="Z7" s="26"/>
    </row>
    <row r="8" spans="1:30" x14ac:dyDescent="0.25">
      <c r="A8" s="35" t="s">
        <v>128</v>
      </c>
      <c r="B8" s="131" t="s">
        <v>874</v>
      </c>
      <c r="D8" s="33" t="s">
        <v>129</v>
      </c>
      <c r="E8" s="32"/>
      <c r="F8" s="32"/>
      <c r="G8" s="138">
        <f>_xlfn.IFNA(INDEX(input_data!$1:$1048576,MATCH($A8,input_data!$C:$C,0),MATCH(G$4,input_data!$1:$1,0)),"")</f>
        <v>68345.256338830004</v>
      </c>
      <c r="H8" s="169">
        <f>_xlfn.IFNA(INDEX(input_data!$1:$1048576,MATCH($A8,input_data!$C:$C,0),MATCH(H$4,input_data!$1:$1,0)),"")</f>
        <v>58568219.002999999</v>
      </c>
      <c r="I8" s="170">
        <f>_xlfn.IFNA(INDEX(input_data!$1:$1048576,MATCH($A8,input_data!$C:$C,0),MATCH(I$4,input_data!$1:$1,0)),"")</f>
        <v>198567.57452011999</v>
      </c>
      <c r="J8" s="137">
        <f>_xlfn.IFNA(INDEX(input_data!$1:$1048576,MATCH($A8,input_data!$C:$C,0),MATCH(J$4,input_data!$1:$1,0)),"")</f>
        <v>18770.471159649998</v>
      </c>
      <c r="K8" s="137">
        <f>_xlfn.IFNA(INDEX(input_data!$1:$1048576,MATCH($A8,input_data!$C:$C,0),MATCH(K$4,input_data!$1:$1,0)),"")</f>
        <v>11032.57109507</v>
      </c>
      <c r="L8" s="205">
        <f>_xlfn.IFNA(INDEX(input_data!$1:$1048576,MATCH($A8,input_data!$C:$C,0),MATCH(L$4,input_data!$1:$1,0)),"")</f>
        <v>2639.82401467</v>
      </c>
      <c r="M8" s="137">
        <f>_xlfn.IFNA(INDEX(input_data!$1:$1048576,MATCH($A8,input_data!$C:$C,0),MATCH(M$4,input_data!$1:$1,0)),"")</f>
        <v>38655.629722220001</v>
      </c>
      <c r="N8" s="137">
        <f>_xlfn.IFNA(INDEX(input_data!$1:$1048576,MATCH($A8,input_data!$C:$C,0),MATCH(N$4,input_data!$1:$1,0)),"")</f>
        <v>600</v>
      </c>
      <c r="O8" s="137">
        <f>_xlfn.IFNA(INDEX(input_data!$1:$1048576,MATCH($A8,input_data!$C:$C,0),MATCH(O$4,input_data!$1:$1,0)),"")</f>
        <v>725.13943099999995</v>
      </c>
      <c r="P8" s="137">
        <f>_xlfn.IFNA(INDEX(input_data!$1:$1048576,MATCH($A8,input_data!$C:$C,0),MATCH(P$4,input_data!$1:$1,0)),"")</f>
        <v>523.13101405999998</v>
      </c>
      <c r="Q8" s="137">
        <f>_xlfn.IFNA(INDEX(input_data!$1:$1048576,MATCH($A8,input_data!$C:$C,0),MATCH(Q$4,input_data!$1:$1,0)),"")</f>
        <v>33.500000020000002</v>
      </c>
      <c r="R8" s="137">
        <f>_xlfn.IFNA(INDEX(input_data!$1:$1048576,MATCH($A8,input_data!$C:$C,0),MATCH(R$4,input_data!$1:$1,0)),"")</f>
        <v>543.14937030999999</v>
      </c>
      <c r="S8" s="138">
        <f>_xlfn.IFNA(INDEX(input_data!$1:$1048576,MATCH($A8,input_data!$C:$C,0),MATCH(S$4,input_data!$1:$1,0)),"")</f>
        <v>73523.415806999998</v>
      </c>
      <c r="T8" s="169">
        <f>_xlfn.IFNA(INDEX(input_data!$1:$1048576,MATCH($A8,input_data!$C:$C,0),MATCH(T$4,input_data!$1:$1,0)),"")</f>
        <v>58893277.004000001</v>
      </c>
      <c r="U8" s="169">
        <f>S8/T8*10^6</f>
        <v>1248.417808402924</v>
      </c>
      <c r="V8" s="171">
        <f t="shared" ref="V8:V71" si="0">IFERROR(S8/G8-1,0)</f>
        <v>7.5764723779784049E-2</v>
      </c>
      <c r="W8" s="41"/>
    </row>
    <row r="9" spans="1:30" x14ac:dyDescent="0.25">
      <c r="A9" s="42" t="s">
        <v>130</v>
      </c>
      <c r="B9" s="64" t="s">
        <v>875</v>
      </c>
      <c r="D9" s="42" t="s">
        <v>131</v>
      </c>
      <c r="E9" s="6" t="s">
        <v>876</v>
      </c>
      <c r="F9" s="6" t="s">
        <v>877</v>
      </c>
      <c r="G9" s="36">
        <f>_xlfn.IFNA(INDEX(input_data!$1:$1048576,MATCH($A9,input_data!$C:$C,0),MATCH(G$4,input_data!$1:$1,0)),"")</f>
        <v>13.117034350000001</v>
      </c>
      <c r="H9" s="150">
        <f>_xlfn.IFNA(INDEX(input_data!$1:$1048576,MATCH($A9,input_data!$C:$C,0),MATCH(H$4,input_data!$1:$1,0)),"")</f>
        <v>65058.517999999996</v>
      </c>
      <c r="I9" s="38">
        <f>_xlfn.IFNA(INDEX(input_data!$1:$1048576,MATCH($A9,input_data!$C:$C,0),MATCH(I$4,input_data!$1:$1,0)),"")</f>
        <v>201.61901553000001</v>
      </c>
      <c r="J9" s="151">
        <f>_xlfn.IFNA(INDEX(input_data!$1:$1048576,MATCH($A9,input_data!$C:$C,0),MATCH(J$4,input_data!$1:$1,0)),"")</f>
        <v>3.7324726699999999</v>
      </c>
      <c r="K9" s="151">
        <f>_xlfn.IFNA(INDEX(input_data!$1:$1048576,MATCH($A9,input_data!$C:$C,0),MATCH(K$4,input_data!$1:$1,0)),"")</f>
        <v>0.31698341000000002</v>
      </c>
      <c r="L9" s="204">
        <f>_xlfn.IFNA(INDEX(input_data!$1:$1048576,MATCH($A9,input_data!$C:$C,0),MATCH(L$4,input_data!$1:$1,0)),"")</f>
        <v>0</v>
      </c>
      <c r="M9" s="151">
        <f>_xlfn.IFNA(INDEX(input_data!$1:$1048576,MATCH($A9,input_data!$C:$C,0),MATCH(M$4,input_data!$1:$1,0)),"")</f>
        <v>7.81899005</v>
      </c>
      <c r="N9" s="151">
        <f>_xlfn.IFNA(INDEX(input_data!$1:$1048576,MATCH($A9,input_data!$C:$C,0),MATCH(N$4,input_data!$1:$1,0)),"")</f>
        <v>0.10813109999999999</v>
      </c>
      <c r="O9" s="151">
        <f>_xlfn.IFNA(INDEX(input_data!$1:$1048576,MATCH($A9,input_data!$C:$C,0),MATCH(O$4,input_data!$1:$1,0)),"")</f>
        <v>0.34536857999999998</v>
      </c>
      <c r="P9" s="151">
        <f>_xlfn.IFNA(INDEX(input_data!$1:$1048576,MATCH($A9,input_data!$C:$C,0),MATCH(P$4,input_data!$1:$1,0)),"")</f>
        <v>0</v>
      </c>
      <c r="Q9" s="39">
        <f>_xlfn.IFNA(INDEX(input_data!$1:$1048576,MATCH($A9,input_data!$C:$C,0),MATCH(Q$4,input_data!$1:$1,0)),"")</f>
        <v>0</v>
      </c>
      <c r="R9" s="151">
        <f>_xlfn.IFNA(INDEX(input_data!$1:$1048576,MATCH($A9,input_data!$C:$C,0),MATCH(R$4,input_data!$1:$1,0)),"")</f>
        <v>0.28374821</v>
      </c>
      <c r="S9" s="149">
        <f>_xlfn.IFNA(INDEX(input_data!$1:$1048576,MATCH($A9,input_data!$C:$C,0),MATCH(S$4,input_data!$1:$1,0)),"")</f>
        <v>12.60569402</v>
      </c>
      <c r="T9" s="150">
        <f>_xlfn.IFNA(INDEX(input_data!$1:$1048576,MATCH($A9,input_data!$C:$C,0),MATCH(T$4,input_data!$1:$1,0)),"")</f>
        <v>65217.072</v>
      </c>
      <c r="U9" s="150">
        <f>_xlfn.IFNA(INDEX(input_data!$1:$1048576,MATCH($A9,input_data!$C:$C,0),MATCH(U$4,input_data!$1:$1,0)),"")</f>
        <v>193.28825466999999</v>
      </c>
      <c r="V9" s="152">
        <f t="shared" si="0"/>
        <v>-3.8982922233484985E-2</v>
      </c>
      <c r="W9" s="43"/>
    </row>
    <row r="10" spans="1:30" x14ac:dyDescent="0.25">
      <c r="A10" s="42" t="s">
        <v>132</v>
      </c>
      <c r="B10" s="64" t="s">
        <v>879</v>
      </c>
      <c r="D10" s="42" t="s">
        <v>133</v>
      </c>
      <c r="E10" s="6" t="s">
        <v>880</v>
      </c>
      <c r="F10" s="6" t="s">
        <v>877</v>
      </c>
      <c r="G10" s="36">
        <f>_xlfn.IFNA(INDEX(input_data!$1:$1048576,MATCH($A10,input_data!$C:$C,0),MATCH(G$4,input_data!$1:$1,0)),"")</f>
        <v>17.259739190000001</v>
      </c>
      <c r="H10" s="150">
        <f>_xlfn.IFNA(INDEX(input_data!$1:$1048576,MATCH($A10,input_data!$C:$C,0),MATCH(H$4,input_data!$1:$1,0)),"")</f>
        <v>128774.219</v>
      </c>
      <c r="I10" s="38">
        <f>_xlfn.IFNA(INDEX(input_data!$1:$1048576,MATCH($A10,input_data!$C:$C,0),MATCH(I$4,input_data!$1:$1,0)),"")</f>
        <v>134.03101432</v>
      </c>
      <c r="J10" s="151">
        <f>_xlfn.IFNA(INDEX(input_data!$1:$1048576,MATCH($A10,input_data!$C:$C,0),MATCH(J$4,input_data!$1:$1,0)),"")</f>
        <v>7.2499877799999997</v>
      </c>
      <c r="K10" s="151">
        <f>_xlfn.IFNA(INDEX(input_data!$1:$1048576,MATCH($A10,input_data!$C:$C,0),MATCH(K$4,input_data!$1:$1,0)),"")</f>
        <v>1.1096500899999999</v>
      </c>
      <c r="L10" s="204">
        <f>_xlfn.IFNA(INDEX(input_data!$1:$1048576,MATCH($A10,input_data!$C:$C,0),MATCH(L$4,input_data!$1:$1,0)),"")</f>
        <v>0</v>
      </c>
      <c r="M10" s="151">
        <f>_xlfn.IFNA(INDEX(input_data!$1:$1048576,MATCH($A10,input_data!$C:$C,0),MATCH(M$4,input_data!$1:$1,0)),"")</f>
        <v>8.4200172000000002</v>
      </c>
      <c r="N10" s="151">
        <f>_xlfn.IFNA(INDEX(input_data!$1:$1048576,MATCH($A10,input_data!$C:$C,0),MATCH(N$4,input_data!$1:$1,0)),"")</f>
        <v>0.26312991000000002</v>
      </c>
      <c r="O10" s="151">
        <f>_xlfn.IFNA(INDEX(input_data!$1:$1048576,MATCH($A10,input_data!$C:$C,0),MATCH(O$4,input_data!$1:$1,0)),"")</f>
        <v>0.24131475999999999</v>
      </c>
      <c r="P10" s="151">
        <f>_xlfn.IFNA(INDEX(input_data!$1:$1048576,MATCH($A10,input_data!$C:$C,0),MATCH(P$4,input_data!$1:$1,0)),"")</f>
        <v>0</v>
      </c>
      <c r="Q10" s="39">
        <f>_xlfn.IFNA(INDEX(input_data!$1:$1048576,MATCH($A10,input_data!$C:$C,0),MATCH(Q$4,input_data!$1:$1,0)),"")</f>
        <v>0</v>
      </c>
      <c r="R10" s="151">
        <f>_xlfn.IFNA(INDEX(input_data!$1:$1048576,MATCH($A10,input_data!$C:$C,0),MATCH(R$4,input_data!$1:$1,0)),"")</f>
        <v>0.24365282999999999</v>
      </c>
      <c r="S10" s="149">
        <f>_xlfn.IFNA(INDEX(input_data!$1:$1048576,MATCH($A10,input_data!$C:$C,0),MATCH(S$4,input_data!$1:$1,0)),"")</f>
        <v>17.527752580000001</v>
      </c>
      <c r="T10" s="150">
        <f>_xlfn.IFNA(INDEX(input_data!$1:$1048576,MATCH($A10,input_data!$C:$C,0),MATCH(T$4,input_data!$1:$1,0)),"")</f>
        <v>129658.201</v>
      </c>
      <c r="U10" s="150">
        <f>_xlfn.IFNA(INDEX(input_data!$1:$1048576,MATCH($A10,input_data!$C:$C,0),MATCH(U$4,input_data!$1:$1,0)),"")</f>
        <v>135.18429563999999</v>
      </c>
      <c r="V10" s="152">
        <f t="shared" si="0"/>
        <v>1.5528241015094979E-2</v>
      </c>
      <c r="W10" s="43"/>
    </row>
    <row r="11" spans="1:30" x14ac:dyDescent="0.25">
      <c r="A11" s="42" t="s">
        <v>134</v>
      </c>
      <c r="B11" s="64" t="s">
        <v>881</v>
      </c>
      <c r="D11" s="42" t="s">
        <v>135</v>
      </c>
      <c r="E11" s="6" t="s">
        <v>876</v>
      </c>
      <c r="F11" s="6" t="s">
        <v>877</v>
      </c>
      <c r="G11" s="36">
        <f>_xlfn.IFNA(INDEX(input_data!$1:$1048576,MATCH($A11,input_data!$C:$C,0),MATCH(G$4,input_data!$1:$1,0)),"")</f>
        <v>26.552909679999999</v>
      </c>
      <c r="H11" s="150">
        <f>_xlfn.IFNA(INDEX(input_data!$1:$1048576,MATCH($A11,input_data!$C:$C,0),MATCH(H$4,input_data!$1:$1,0)),"")</f>
        <v>169635.47700000001</v>
      </c>
      <c r="I11" s="38">
        <f>_xlfn.IFNA(INDEX(input_data!$1:$1048576,MATCH($A11,input_data!$C:$C,0),MATCH(I$4,input_data!$1:$1,0)),"")</f>
        <v>156.52922462999999</v>
      </c>
      <c r="J11" s="151">
        <f>_xlfn.IFNA(INDEX(input_data!$1:$1048576,MATCH($A11,input_data!$C:$C,0),MATCH(J$4,input_data!$1:$1,0)),"")</f>
        <v>9.6033352999999995</v>
      </c>
      <c r="K11" s="151">
        <f>_xlfn.IFNA(INDEX(input_data!$1:$1048576,MATCH($A11,input_data!$C:$C,0),MATCH(K$4,input_data!$1:$1,0)),"")</f>
        <v>1.7497839900000001</v>
      </c>
      <c r="L11" s="204">
        <f>_xlfn.IFNA(INDEX(input_data!$1:$1048576,MATCH($A11,input_data!$C:$C,0),MATCH(L$4,input_data!$1:$1,0)),"")</f>
        <v>0</v>
      </c>
      <c r="M11" s="151">
        <f>_xlfn.IFNA(INDEX(input_data!$1:$1048576,MATCH($A11,input_data!$C:$C,0),MATCH(M$4,input_data!$1:$1,0)),"")</f>
        <v>14.35314174</v>
      </c>
      <c r="N11" s="151">
        <f>_xlfn.IFNA(INDEX(input_data!$1:$1048576,MATCH($A11,input_data!$C:$C,0),MATCH(N$4,input_data!$1:$1,0)),"")</f>
        <v>0.18361361000000001</v>
      </c>
      <c r="O11" s="151">
        <f>_xlfn.IFNA(INDEX(input_data!$1:$1048576,MATCH($A11,input_data!$C:$C,0),MATCH(O$4,input_data!$1:$1,0)),"")</f>
        <v>1.2801996899999999</v>
      </c>
      <c r="P11" s="151">
        <f>_xlfn.IFNA(INDEX(input_data!$1:$1048576,MATCH($A11,input_data!$C:$C,0),MATCH(P$4,input_data!$1:$1,0)),"")</f>
        <v>0</v>
      </c>
      <c r="Q11" s="39">
        <f>_xlfn.IFNA(INDEX(input_data!$1:$1048576,MATCH($A11,input_data!$C:$C,0),MATCH(Q$4,input_data!$1:$1,0)),"")</f>
        <v>0</v>
      </c>
      <c r="R11" s="151">
        <f>_xlfn.IFNA(INDEX(input_data!$1:$1048576,MATCH($A11,input_data!$C:$C,0),MATCH(R$4,input_data!$1:$1,0)),"")</f>
        <v>0.87400920000000004</v>
      </c>
      <c r="S11" s="149">
        <f>_xlfn.IFNA(INDEX(input_data!$1:$1048576,MATCH($A11,input_data!$C:$C,0),MATCH(S$4,input_data!$1:$1,0)),"")</f>
        <v>28.044083530000002</v>
      </c>
      <c r="T11" s="150">
        <f>_xlfn.IFNA(INDEX(input_data!$1:$1048576,MATCH($A11,input_data!$C:$C,0),MATCH(T$4,input_data!$1:$1,0)),"")</f>
        <v>170908.516</v>
      </c>
      <c r="U11" s="150">
        <f>_xlfn.IFNA(INDEX(input_data!$1:$1048576,MATCH($A11,input_data!$C:$C,0),MATCH(U$4,input_data!$1:$1,0)),"")</f>
        <v>164.08827474</v>
      </c>
      <c r="V11" s="152">
        <f t="shared" si="0"/>
        <v>5.6158585555057705E-2</v>
      </c>
      <c r="W11" s="43"/>
      <c r="AD11" s="12"/>
    </row>
    <row r="12" spans="1:30" x14ac:dyDescent="0.25">
      <c r="A12" s="42" t="s">
        <v>136</v>
      </c>
      <c r="B12" s="64" t="s">
        <v>882</v>
      </c>
      <c r="D12" s="42" t="s">
        <v>137</v>
      </c>
      <c r="E12" s="6" t="s">
        <v>880</v>
      </c>
      <c r="F12" s="6" t="s">
        <v>877</v>
      </c>
      <c r="G12" s="36">
        <f>_xlfn.IFNA(INDEX(input_data!$1:$1048576,MATCH($A12,input_data!$C:$C,0),MATCH(G$4,input_data!$1:$1,0)),"")</f>
        <v>20.737488370000001</v>
      </c>
      <c r="H12" s="150">
        <f>_xlfn.IFNA(INDEX(input_data!$1:$1048576,MATCH($A12,input_data!$C:$C,0),MATCH(H$4,input_data!$1:$1,0)),"")</f>
        <v>128513.329</v>
      </c>
      <c r="I12" s="38">
        <f>_xlfn.IFNA(INDEX(input_data!$1:$1048576,MATCH($A12,input_data!$C:$C,0),MATCH(I$4,input_data!$1:$1,0)),"")</f>
        <v>161.36449450999999</v>
      </c>
      <c r="J12" s="151">
        <f>_xlfn.IFNA(INDEX(input_data!$1:$1048576,MATCH($A12,input_data!$C:$C,0),MATCH(J$4,input_data!$1:$1,0)),"")</f>
        <v>10.708870579999999</v>
      </c>
      <c r="K12" s="151">
        <f>_xlfn.IFNA(INDEX(input_data!$1:$1048576,MATCH($A12,input_data!$C:$C,0),MATCH(K$4,input_data!$1:$1,0)),"")</f>
        <v>0.84220344999999996</v>
      </c>
      <c r="L12" s="151">
        <f>_xlfn.IFNA(INDEX(input_data!$1:$1048576,MATCH($A12,input_data!$C:$C,0),MATCH(L$4,input_data!$1:$1,0)),"")</f>
        <v>0</v>
      </c>
      <c r="M12" s="151">
        <f>_xlfn.IFNA(INDEX(input_data!$1:$1048576,MATCH($A12,input_data!$C:$C,0),MATCH(M$4,input_data!$1:$1,0)),"")</f>
        <v>7.1838380099999997</v>
      </c>
      <c r="N12" s="151">
        <f>_xlfn.IFNA(INDEX(input_data!$1:$1048576,MATCH($A12,input_data!$C:$C,0),MATCH(N$4,input_data!$1:$1,0)),"")</f>
        <v>0.40669267999999997</v>
      </c>
      <c r="O12" s="151">
        <f>_xlfn.IFNA(INDEX(input_data!$1:$1048576,MATCH($A12,input_data!$C:$C,0),MATCH(O$4,input_data!$1:$1,0)),"")</f>
        <v>1.55541124</v>
      </c>
      <c r="P12" s="151">
        <f>_xlfn.IFNA(INDEX(input_data!$1:$1048576,MATCH($A12,input_data!$C:$C,0),MATCH(P$4,input_data!$1:$1,0)),"")</f>
        <v>0</v>
      </c>
      <c r="Q12" s="39">
        <f>_xlfn.IFNA(INDEX(input_data!$1:$1048576,MATCH($A12,input_data!$C:$C,0),MATCH(Q$4,input_data!$1:$1,0)),"")</f>
        <v>0</v>
      </c>
      <c r="R12" s="151">
        <f>_xlfn.IFNA(INDEX(input_data!$1:$1048576,MATCH($A12,input_data!$C:$C,0),MATCH(R$4,input_data!$1:$1,0)),"")</f>
        <v>0.31671155000000001</v>
      </c>
      <c r="S12" s="149">
        <f>_xlfn.IFNA(INDEX(input_data!$1:$1048576,MATCH($A12,input_data!$C:$C,0),MATCH(S$4,input_data!$1:$1,0)),"")</f>
        <v>21.013727500000002</v>
      </c>
      <c r="T12" s="150">
        <f>_xlfn.IFNA(INDEX(input_data!$1:$1048576,MATCH($A12,input_data!$C:$C,0),MATCH(T$4,input_data!$1:$1,0)),"")</f>
        <v>129107.504</v>
      </c>
      <c r="U12" s="150">
        <f>_xlfn.IFNA(INDEX(input_data!$1:$1048576,MATCH($A12,input_data!$C:$C,0),MATCH(U$4,input_data!$1:$1,0)),"")</f>
        <v>162.76147283</v>
      </c>
      <c r="V12" s="152">
        <f t="shared" si="0"/>
        <v>1.3320761177598728E-2</v>
      </c>
      <c r="W12" s="43"/>
    </row>
    <row r="13" spans="1:30" x14ac:dyDescent="0.25">
      <c r="A13" s="42" t="s">
        <v>138</v>
      </c>
      <c r="B13" s="64" t="s">
        <v>883</v>
      </c>
      <c r="D13" s="42" t="s">
        <v>139</v>
      </c>
      <c r="E13" s="6" t="s">
        <v>876</v>
      </c>
      <c r="F13" s="6" t="s">
        <v>877</v>
      </c>
      <c r="G13" s="36">
        <f>_xlfn.IFNA(INDEX(input_data!$1:$1048576,MATCH($A13,input_data!$C:$C,0),MATCH(G$4,input_data!$1:$1,0)),"")</f>
        <v>22.953588360000001</v>
      </c>
      <c r="H13" s="150">
        <f>_xlfn.IFNA(INDEX(input_data!$1:$1048576,MATCH($A13,input_data!$C:$C,0),MATCH(H$4,input_data!$1:$1,0)),"")</f>
        <v>139529.29800000001</v>
      </c>
      <c r="I13" s="38">
        <f>_xlfn.IFNA(INDEX(input_data!$1:$1048576,MATCH($A13,input_data!$C:$C,0),MATCH(I$4,input_data!$1:$1,0)),"")</f>
        <v>164.50730199</v>
      </c>
      <c r="J13" s="151">
        <f>_xlfn.IFNA(INDEX(input_data!$1:$1048576,MATCH($A13,input_data!$C:$C,0),MATCH(J$4,input_data!$1:$1,0)),"")</f>
        <v>9.4674575000000001</v>
      </c>
      <c r="K13" s="151">
        <f>_xlfn.IFNA(INDEX(input_data!$1:$1048576,MATCH($A13,input_data!$C:$C,0),MATCH(K$4,input_data!$1:$1,0)),"")</f>
        <v>2.38280308</v>
      </c>
      <c r="L13" s="151">
        <f>_xlfn.IFNA(INDEX(input_data!$1:$1048576,MATCH($A13,input_data!$C:$C,0),MATCH(L$4,input_data!$1:$1,0)),"")</f>
        <v>0</v>
      </c>
      <c r="M13" s="151">
        <f>_xlfn.IFNA(INDEX(input_data!$1:$1048576,MATCH($A13,input_data!$C:$C,0),MATCH(M$4,input_data!$1:$1,0)),"")</f>
        <v>9.5496885599999999</v>
      </c>
      <c r="N13" s="151">
        <f>_xlfn.IFNA(INDEX(input_data!$1:$1048576,MATCH($A13,input_data!$C:$C,0),MATCH(N$4,input_data!$1:$1,0)),"")</f>
        <v>0.22799454999999999</v>
      </c>
      <c r="O13" s="151">
        <f>_xlfn.IFNA(INDEX(input_data!$1:$1048576,MATCH($A13,input_data!$C:$C,0),MATCH(O$4,input_data!$1:$1,0)),"")</f>
        <v>0.95006999999999997</v>
      </c>
      <c r="P13" s="151">
        <f>_xlfn.IFNA(INDEX(input_data!$1:$1048576,MATCH($A13,input_data!$C:$C,0),MATCH(P$4,input_data!$1:$1,0)),"")</f>
        <v>0</v>
      </c>
      <c r="Q13" s="39">
        <f>_xlfn.IFNA(INDEX(input_data!$1:$1048576,MATCH($A13,input_data!$C:$C,0),MATCH(Q$4,input_data!$1:$1,0)),"")</f>
        <v>0</v>
      </c>
      <c r="R13" s="151">
        <f>_xlfn.IFNA(INDEX(input_data!$1:$1048576,MATCH($A13,input_data!$C:$C,0),MATCH(R$4,input_data!$1:$1,0)),"")</f>
        <v>0.65088036000000005</v>
      </c>
      <c r="S13" s="149">
        <f>_xlfn.IFNA(INDEX(input_data!$1:$1048576,MATCH($A13,input_data!$C:$C,0),MATCH(S$4,input_data!$1:$1,0)),"")</f>
        <v>23.228894050000001</v>
      </c>
      <c r="T13" s="150">
        <f>_xlfn.IFNA(INDEX(input_data!$1:$1048576,MATCH($A13,input_data!$C:$C,0),MATCH(T$4,input_data!$1:$1,0)),"")</f>
        <v>140956.71900000001</v>
      </c>
      <c r="U13" s="150">
        <f>_xlfn.IFNA(INDEX(input_data!$1:$1048576,MATCH($A13,input_data!$C:$C,0),MATCH(U$4,input_data!$1:$1,0)),"")</f>
        <v>164.79451431999999</v>
      </c>
      <c r="V13" s="152">
        <f t="shared" si="0"/>
        <v>1.1994015300882621E-2</v>
      </c>
      <c r="W13" s="43"/>
    </row>
    <row r="14" spans="1:30" x14ac:dyDescent="0.25">
      <c r="A14" s="42" t="s">
        <v>140</v>
      </c>
      <c r="B14" s="64" t="s">
        <v>885</v>
      </c>
      <c r="D14" s="42" t="s">
        <v>141</v>
      </c>
      <c r="E14" s="6" t="s">
        <v>886</v>
      </c>
      <c r="F14" s="6" t="s">
        <v>887</v>
      </c>
      <c r="G14" s="36">
        <f>_xlfn.IFNA(INDEX(input_data!$1:$1048576,MATCH($A14,input_data!$C:$C,0),MATCH(G$4,input_data!$1:$1,0)),"")</f>
        <v>57.186981379999999</v>
      </c>
      <c r="H14" s="150">
        <f>_xlfn.IFNA(INDEX(input_data!$1:$1048576,MATCH($A14,input_data!$C:$C,0),MATCH(H$4,input_data!$1:$1,0)),"")</f>
        <v>1230259.307</v>
      </c>
      <c r="I14" s="38">
        <f>_xlfn.IFNA(INDEX(input_data!$1:$1048576,MATCH($A14,input_data!$C:$C,0),MATCH(I$4,input_data!$1:$1,0)),"")</f>
        <v>46.483681169999997</v>
      </c>
      <c r="J14" s="151">
        <f>_xlfn.IFNA(INDEX(input_data!$1:$1048576,MATCH($A14,input_data!$C:$C,0),MATCH(J$4,input_data!$1:$1,0)),"")</f>
        <v>14.67097412</v>
      </c>
      <c r="K14" s="151">
        <f>_xlfn.IFNA(INDEX(input_data!$1:$1048576,MATCH($A14,input_data!$C:$C,0),MATCH(K$4,input_data!$1:$1,0)),"")</f>
        <v>9.1997526000000001</v>
      </c>
      <c r="L14" s="151">
        <f>_xlfn.IFNA(INDEX(input_data!$1:$1048576,MATCH($A14,input_data!$C:$C,0),MATCH(L$4,input_data!$1:$1,0)),"")</f>
        <v>0</v>
      </c>
      <c r="M14" s="151">
        <f>_xlfn.IFNA(INDEX(input_data!$1:$1048576,MATCH($A14,input_data!$C:$C,0),MATCH(M$4,input_data!$1:$1,0)),"")</f>
        <v>35.572964550000002</v>
      </c>
      <c r="N14" s="151">
        <f>_xlfn.IFNA(INDEX(input_data!$1:$1048576,MATCH($A14,input_data!$C:$C,0),MATCH(N$4,input_data!$1:$1,0)),"")</f>
        <v>0</v>
      </c>
      <c r="O14" s="151">
        <f>_xlfn.IFNA(INDEX(input_data!$1:$1048576,MATCH($A14,input_data!$C:$C,0),MATCH(O$4,input_data!$1:$1,0)),"")</f>
        <v>0</v>
      </c>
      <c r="P14" s="151">
        <f>_xlfn.IFNA(INDEX(input_data!$1:$1048576,MATCH($A14,input_data!$C:$C,0),MATCH(P$4,input_data!$1:$1,0)),"")</f>
        <v>0</v>
      </c>
      <c r="Q14" s="39">
        <f>_xlfn.IFNA(INDEX(input_data!$1:$1048576,MATCH($A14,input_data!$C:$C,0),MATCH(Q$4,input_data!$1:$1,0)),"")</f>
        <v>0</v>
      </c>
      <c r="R14" s="151">
        <f>_xlfn.IFNA(INDEX(input_data!$1:$1048576,MATCH($A14,input_data!$C:$C,0),MATCH(R$4,input_data!$1:$1,0)),"")</f>
        <v>5.4153999999999997E-4</v>
      </c>
      <c r="S14" s="149">
        <f>_xlfn.IFNA(INDEX(input_data!$1:$1048576,MATCH($A14,input_data!$C:$C,0),MATCH(S$4,input_data!$1:$1,0)),"")</f>
        <v>59.444232810000003</v>
      </c>
      <c r="T14" s="150">
        <f>_xlfn.IFNA(INDEX(input_data!$1:$1048576,MATCH($A14,input_data!$C:$C,0),MATCH(T$4,input_data!$1:$1,0)),"")</f>
        <v>1240953.0279999999</v>
      </c>
      <c r="U14" s="150">
        <f>_xlfn.IFNA(INDEX(input_data!$1:$1048576,MATCH($A14,input_data!$C:$C,0),MATCH(U$4,input_data!$1:$1,0)),"")</f>
        <v>47.902081279999997</v>
      </c>
      <c r="V14" s="152">
        <f t="shared" si="0"/>
        <v>3.9471421213874924E-2</v>
      </c>
      <c r="W14" s="43"/>
    </row>
    <row r="15" spans="1:30" ht="14.45" customHeight="1" x14ac:dyDescent="0.25">
      <c r="A15" s="42" t="s">
        <v>142</v>
      </c>
      <c r="B15" s="64" t="s">
        <v>888</v>
      </c>
      <c r="D15" s="42" t="s">
        <v>143</v>
      </c>
      <c r="E15" s="6" t="s">
        <v>889</v>
      </c>
      <c r="F15" s="6" t="s">
        <v>877</v>
      </c>
      <c r="G15" s="36">
        <f>_xlfn.IFNA(INDEX(input_data!$1:$1048576,MATCH($A15,input_data!$C:$C,0),MATCH(G$4,input_data!$1:$1,0)),"")</f>
        <v>13.456920609999999</v>
      </c>
      <c r="H15" s="150">
        <f>_xlfn.IFNA(INDEX(input_data!$1:$1048576,MATCH($A15,input_data!$C:$C,0),MATCH(H$4,input_data!$1:$1,0)),"")</f>
        <v>96074.717999999993</v>
      </c>
      <c r="I15" s="38">
        <f>_xlfn.IFNA(INDEX(input_data!$1:$1048576,MATCH($A15,input_data!$C:$C,0),MATCH(I$4,input_data!$1:$1,0)),"")</f>
        <v>140.06724025</v>
      </c>
      <c r="J15" s="151">
        <f>_xlfn.IFNA(INDEX(input_data!$1:$1048576,MATCH($A15,input_data!$C:$C,0),MATCH(J$4,input_data!$1:$1,0)),"")</f>
        <v>4.49359646</v>
      </c>
      <c r="K15" s="151">
        <f>_xlfn.IFNA(INDEX(input_data!$1:$1048576,MATCH($A15,input_data!$C:$C,0),MATCH(K$4,input_data!$1:$1,0)),"")</f>
        <v>1.3390414399999999</v>
      </c>
      <c r="L15" s="151">
        <f>_xlfn.IFNA(INDEX(input_data!$1:$1048576,MATCH($A15,input_data!$C:$C,0),MATCH(L$4,input_data!$1:$1,0)),"")</f>
        <v>0</v>
      </c>
      <c r="M15" s="151">
        <f>_xlfn.IFNA(INDEX(input_data!$1:$1048576,MATCH($A15,input_data!$C:$C,0),MATCH(M$4,input_data!$1:$1,0)),"")</f>
        <v>7.1445279900000003</v>
      </c>
      <c r="N15" s="151">
        <f>_xlfn.IFNA(INDEX(input_data!$1:$1048576,MATCH($A15,input_data!$C:$C,0),MATCH(N$4,input_data!$1:$1,0)),"")</f>
        <v>0</v>
      </c>
      <c r="O15" s="151">
        <f>_xlfn.IFNA(INDEX(input_data!$1:$1048576,MATCH($A15,input_data!$C:$C,0),MATCH(O$4,input_data!$1:$1,0)),"")</f>
        <v>0.63567943000000005</v>
      </c>
      <c r="P15" s="151">
        <f>_xlfn.IFNA(INDEX(input_data!$1:$1048576,MATCH($A15,input_data!$C:$C,0),MATCH(P$4,input_data!$1:$1,0)),"")</f>
        <v>0</v>
      </c>
      <c r="Q15" s="39">
        <f>_xlfn.IFNA(INDEX(input_data!$1:$1048576,MATCH($A15,input_data!$C:$C,0),MATCH(Q$4,input_data!$1:$1,0)),"")</f>
        <v>0</v>
      </c>
      <c r="R15" s="151">
        <f>_xlfn.IFNA(INDEX(input_data!$1:$1048576,MATCH($A15,input_data!$C:$C,0),MATCH(R$4,input_data!$1:$1,0)),"")</f>
        <v>0.30989336000000001</v>
      </c>
      <c r="S15" s="149">
        <f>_xlfn.IFNA(INDEX(input_data!$1:$1048576,MATCH($A15,input_data!$C:$C,0),MATCH(S$4,input_data!$1:$1,0)),"")</f>
        <v>13.92273868</v>
      </c>
      <c r="T15" s="150">
        <f>_xlfn.IFNA(INDEX(input_data!$1:$1048576,MATCH($A15,input_data!$C:$C,0),MATCH(T$4,input_data!$1:$1,0)),"")</f>
        <v>96959.650999999998</v>
      </c>
      <c r="U15" s="150">
        <f>_xlfn.IFNA(INDEX(input_data!$1:$1048576,MATCH($A15,input_data!$C:$C,0),MATCH(U$4,input_data!$1:$1,0)),"")</f>
        <v>143.59311873999999</v>
      </c>
      <c r="V15" s="152">
        <f t="shared" si="0"/>
        <v>3.461550257299173E-2</v>
      </c>
      <c r="W15" s="43"/>
    </row>
    <row r="16" spans="1:30" ht="14.45" customHeight="1" x14ac:dyDescent="0.25">
      <c r="A16" s="42" t="s">
        <v>144</v>
      </c>
      <c r="B16" s="64" t="s">
        <v>891</v>
      </c>
      <c r="D16" s="42" t="s">
        <v>2</v>
      </c>
      <c r="E16" s="6" t="s">
        <v>892</v>
      </c>
      <c r="F16" s="6" t="s">
        <v>893</v>
      </c>
      <c r="G16" s="36">
        <f>_xlfn.IFNA(INDEX(input_data!$1:$1048576,MATCH($A16,input_data!$C:$C,0),MATCH(G$4,input_data!$1:$1,0)),"")</f>
        <v>235.93689846999999</v>
      </c>
      <c r="H16" s="150">
        <f>_xlfn.IFNA(INDEX(input_data!$1:$1048576,MATCH($A16,input_data!$C:$C,0),MATCH(H$4,input_data!$1:$1,0)),"")</f>
        <v>227176.17600000001</v>
      </c>
      <c r="I16" s="38">
        <f>_xlfn.IFNA(INDEX(input_data!$1:$1048576,MATCH($A16,input_data!$C:$C,0),MATCH(I$4,input_data!$1:$1,0)),"")</f>
        <v>1038.56356168</v>
      </c>
      <c r="J16" s="151">
        <f>_xlfn.IFNA(INDEX(input_data!$1:$1048576,MATCH($A16,input_data!$C:$C,0),MATCH(J$4,input_data!$1:$1,0)),"")</f>
        <v>79.799914240000007</v>
      </c>
      <c r="K16" s="151">
        <f>_xlfn.IFNA(INDEX(input_data!$1:$1048576,MATCH($A16,input_data!$C:$C,0),MATCH(K$4,input_data!$1:$1,0)),"")</f>
        <v>56.769817250000003</v>
      </c>
      <c r="L16" s="151">
        <f>_xlfn.IFNA(INDEX(input_data!$1:$1048576,MATCH($A16,input_data!$C:$C,0),MATCH(L$4,input_data!$1:$1,0)),"")</f>
        <v>13.208845200000001</v>
      </c>
      <c r="M16" s="151">
        <f>_xlfn.IFNA(INDEX(input_data!$1:$1048576,MATCH($A16,input_data!$C:$C,0),MATCH(M$4,input_data!$1:$1,0)),"")</f>
        <v>93.486099170000003</v>
      </c>
      <c r="N16" s="151">
        <f>_xlfn.IFNA(INDEX(input_data!$1:$1048576,MATCH($A16,input_data!$C:$C,0),MATCH(N$4,input_data!$1:$1,0)),"")</f>
        <v>6.6378051999999999</v>
      </c>
      <c r="O16" s="151">
        <f>_xlfn.IFNA(INDEX(input_data!$1:$1048576,MATCH($A16,input_data!$C:$C,0),MATCH(O$4,input_data!$1:$1,0)),"")</f>
        <v>4.1427026400000004</v>
      </c>
      <c r="P16" s="151">
        <f>_xlfn.IFNA(INDEX(input_data!$1:$1048576,MATCH($A16,input_data!$C:$C,0),MATCH(P$4,input_data!$1:$1,0)),"")</f>
        <v>3.9708414900000002</v>
      </c>
      <c r="Q16" s="39">
        <f>_xlfn.IFNA(INDEX(input_data!$1:$1048576,MATCH($A16,input_data!$C:$C,0),MATCH(Q$4,input_data!$1:$1,0)),"")</f>
        <v>0</v>
      </c>
      <c r="R16" s="151">
        <f>_xlfn.IFNA(INDEX(input_data!$1:$1048576,MATCH($A16,input_data!$C:$C,0),MATCH(R$4,input_data!$1:$1,0)),"")</f>
        <v>4.7423122900000001</v>
      </c>
      <c r="S16" s="149">
        <f>_xlfn.IFNA(INDEX(input_data!$1:$1048576,MATCH($A16,input_data!$C:$C,0),MATCH(S$4,input_data!$1:$1,0)),"")</f>
        <v>262.75833747000001</v>
      </c>
      <c r="T16" s="150">
        <f>_xlfn.IFNA(INDEX(input_data!$1:$1048576,MATCH($A16,input_data!$C:$C,0),MATCH(T$4,input_data!$1:$1,0)),"")</f>
        <v>227671.63200000001</v>
      </c>
      <c r="U16" s="150">
        <f>_xlfn.IFNA(INDEX(input_data!$1:$1048576,MATCH($A16,input_data!$C:$C,0),MATCH(U$4,input_data!$1:$1,0)),"")</f>
        <v>1154.1110113899999</v>
      </c>
      <c r="V16" s="152">
        <f t="shared" si="0"/>
        <v>0.11368056109040725</v>
      </c>
      <c r="W16" s="43"/>
    </row>
    <row r="17" spans="1:23" ht="14.45" customHeight="1" x14ac:dyDescent="0.25">
      <c r="A17" s="42" t="s">
        <v>145</v>
      </c>
      <c r="B17" s="64" t="s">
        <v>894</v>
      </c>
      <c r="D17" s="42" t="s">
        <v>146</v>
      </c>
      <c r="E17" s="6" t="s">
        <v>892</v>
      </c>
      <c r="F17" s="6" t="s">
        <v>893</v>
      </c>
      <c r="G17" s="36">
        <f>_xlfn.IFNA(INDEX(input_data!$1:$1048576,MATCH($A17,input_data!$C:$C,0),MATCH(G$4,input_data!$1:$1,0)),"")</f>
        <v>373.67294470000002</v>
      </c>
      <c r="H17" s="150">
        <f>_xlfn.IFNA(INDEX(input_data!$1:$1048576,MATCH($A17,input_data!$C:$C,0),MATCH(H$4,input_data!$1:$1,0)),"")</f>
        <v>404541.63900000002</v>
      </c>
      <c r="I17" s="38">
        <f>_xlfn.IFNA(INDEX(input_data!$1:$1048576,MATCH($A17,input_data!$C:$C,0),MATCH(I$4,input_data!$1:$1,0)),"")</f>
        <v>923.69464272000005</v>
      </c>
      <c r="J17" s="151">
        <f>_xlfn.IFNA(INDEX(input_data!$1:$1048576,MATCH($A17,input_data!$C:$C,0),MATCH(J$4,input_data!$1:$1,0)),"")</f>
        <v>77.804736739999996</v>
      </c>
      <c r="K17" s="151">
        <f>_xlfn.IFNA(INDEX(input_data!$1:$1048576,MATCH($A17,input_data!$C:$C,0),MATCH(K$4,input_data!$1:$1,0)),"")</f>
        <v>51.196641560000003</v>
      </c>
      <c r="L17" s="151">
        <f>_xlfn.IFNA(INDEX(input_data!$1:$1048576,MATCH($A17,input_data!$C:$C,0),MATCH(L$4,input_data!$1:$1,0)),"")</f>
        <v>11.86972143</v>
      </c>
      <c r="M17" s="151">
        <f>_xlfn.IFNA(INDEX(input_data!$1:$1048576,MATCH($A17,input_data!$C:$C,0),MATCH(M$4,input_data!$1:$1,0)),"")</f>
        <v>244.77727776</v>
      </c>
      <c r="N17" s="151">
        <f>_xlfn.IFNA(INDEX(input_data!$1:$1048576,MATCH($A17,input_data!$C:$C,0),MATCH(N$4,input_data!$1:$1,0)),"")</f>
        <v>0</v>
      </c>
      <c r="O17" s="151">
        <f>_xlfn.IFNA(INDEX(input_data!$1:$1048576,MATCH($A17,input_data!$C:$C,0),MATCH(O$4,input_data!$1:$1,0)),"")</f>
        <v>6.4145450200000003</v>
      </c>
      <c r="P17" s="151">
        <f>_xlfn.IFNA(INDEX(input_data!$1:$1048576,MATCH($A17,input_data!$C:$C,0),MATCH(P$4,input_data!$1:$1,0)),"")</f>
        <v>2.2957235499999999</v>
      </c>
      <c r="Q17" s="39">
        <f>_xlfn.IFNA(INDEX(input_data!$1:$1048576,MATCH($A17,input_data!$C:$C,0),MATCH(Q$4,input_data!$1:$1,0)),"")</f>
        <v>0</v>
      </c>
      <c r="R17" s="151">
        <f>_xlfn.IFNA(INDEX(input_data!$1:$1048576,MATCH($A17,input_data!$C:$C,0),MATCH(R$4,input_data!$1:$1,0)),"")</f>
        <v>6.39499481</v>
      </c>
      <c r="S17" s="149">
        <f>_xlfn.IFNA(INDEX(input_data!$1:$1048576,MATCH($A17,input_data!$C:$C,0),MATCH(S$4,input_data!$1:$1,0)),"")</f>
        <v>400.75364087000003</v>
      </c>
      <c r="T17" s="150">
        <f>_xlfn.IFNA(INDEX(input_data!$1:$1048576,MATCH($A17,input_data!$C:$C,0),MATCH(T$4,input_data!$1:$1,0)),"")</f>
        <v>406661.51899999997</v>
      </c>
      <c r="U17" s="150">
        <f>_xlfn.IFNA(INDEX(input_data!$1:$1048576,MATCH($A17,input_data!$C:$C,0),MATCH(U$4,input_data!$1:$1,0)),"")</f>
        <v>985.47224692999998</v>
      </c>
      <c r="V17" s="152">
        <f t="shared" si="0"/>
        <v>7.2471653498332733E-2</v>
      </c>
      <c r="W17" s="43"/>
    </row>
    <row r="18" spans="1:23" ht="14.45" customHeight="1" x14ac:dyDescent="0.25">
      <c r="A18" s="42" t="s">
        <v>147</v>
      </c>
      <c r="B18" s="64" t="s">
        <v>895</v>
      </c>
      <c r="C18" s="128"/>
      <c r="D18" s="42" t="s">
        <v>148</v>
      </c>
      <c r="E18" s="6" t="s">
        <v>896</v>
      </c>
      <c r="F18" s="6" t="s">
        <v>897</v>
      </c>
      <c r="G18" s="36">
        <f>_xlfn.IFNA(INDEX(input_data!$1:$1048576,MATCH($A18,input_data!$C:$C,0),MATCH(G$4,input_data!$1:$1,0)),"")</f>
        <v>276.60834086</v>
      </c>
      <c r="H18" s="150">
        <f>_xlfn.IFNA(INDEX(input_data!$1:$1048576,MATCH($A18,input_data!$C:$C,0),MATCH(H$4,input_data!$1:$1,0)),"")</f>
        <v>249975.389</v>
      </c>
      <c r="I18" s="38">
        <f>_xlfn.IFNA(INDEX(input_data!$1:$1048576,MATCH($A18,input_data!$C:$C,0),MATCH(I$4,input_data!$1:$1,0)),"")</f>
        <v>1106.54229588</v>
      </c>
      <c r="J18" s="151">
        <f>_xlfn.IFNA(INDEX(input_data!$1:$1048576,MATCH($A18,input_data!$C:$C,0),MATCH(J$4,input_data!$1:$1,0)),"")</f>
        <v>85.521231760000006</v>
      </c>
      <c r="K18" s="151">
        <f>_xlfn.IFNA(INDEX(input_data!$1:$1048576,MATCH($A18,input_data!$C:$C,0),MATCH(K$4,input_data!$1:$1,0)),"")</f>
        <v>59.400459759999997</v>
      </c>
      <c r="L18" s="151">
        <f>_xlfn.IFNA(INDEX(input_data!$1:$1048576,MATCH($A18,input_data!$C:$C,0),MATCH(L$4,input_data!$1:$1,0)),"")</f>
        <v>16.593507979999998</v>
      </c>
      <c r="M18" s="151">
        <f>_xlfn.IFNA(INDEX(input_data!$1:$1048576,MATCH($A18,input_data!$C:$C,0),MATCH(M$4,input_data!$1:$1,0)),"")</f>
        <v>127.00408994</v>
      </c>
      <c r="N18" s="151">
        <f>_xlfn.IFNA(INDEX(input_data!$1:$1048576,MATCH($A18,input_data!$C:$C,0),MATCH(N$4,input_data!$1:$1,0)),"")</f>
        <v>7.8683035500000003</v>
      </c>
      <c r="O18" s="151">
        <f>_xlfn.IFNA(INDEX(input_data!$1:$1048576,MATCH($A18,input_data!$C:$C,0),MATCH(O$4,input_data!$1:$1,0)),"")</f>
        <v>1.3809151900000001</v>
      </c>
      <c r="P18" s="151">
        <f>_xlfn.IFNA(INDEX(input_data!$1:$1048576,MATCH($A18,input_data!$C:$C,0),MATCH(P$4,input_data!$1:$1,0)),"")</f>
        <v>3.25089191</v>
      </c>
      <c r="Q18" s="39">
        <f>_xlfn.IFNA(INDEX(input_data!$1:$1048576,MATCH($A18,input_data!$C:$C,0),MATCH(Q$4,input_data!$1:$1,0)),"")</f>
        <v>0</v>
      </c>
      <c r="R18" s="151">
        <f>_xlfn.IFNA(INDEX(input_data!$1:$1048576,MATCH($A18,input_data!$C:$C,0),MATCH(R$4,input_data!$1:$1,0)),"")</f>
        <v>1.1690192100000001</v>
      </c>
      <c r="S18" s="149">
        <f>_xlfn.IFNA(INDEX(input_data!$1:$1048576,MATCH($A18,input_data!$C:$C,0),MATCH(S$4,input_data!$1:$1,0)),"")</f>
        <v>302.18841930000002</v>
      </c>
      <c r="T18" s="150">
        <f>_xlfn.IFNA(INDEX(input_data!$1:$1048576,MATCH($A18,input_data!$C:$C,0),MATCH(T$4,input_data!$1:$1,0)),"")</f>
        <v>251317.68700000001</v>
      </c>
      <c r="U18" s="150">
        <f>_xlfn.IFNA(INDEX(input_data!$1:$1048576,MATCH($A18,input_data!$C:$C,0),MATCH(U$4,input_data!$1:$1,0)),"")</f>
        <v>1202.41604523</v>
      </c>
      <c r="V18" s="152">
        <f t="shared" si="0"/>
        <v>9.2477610618932449E-2</v>
      </c>
      <c r="W18" s="43"/>
    </row>
    <row r="19" spans="1:23" ht="14.45" customHeight="1" x14ac:dyDescent="0.25">
      <c r="A19" s="42" t="s">
        <v>149</v>
      </c>
      <c r="B19" s="64" t="s">
        <v>898</v>
      </c>
      <c r="D19" s="42" t="s">
        <v>150</v>
      </c>
      <c r="E19" s="6" t="s">
        <v>889</v>
      </c>
      <c r="F19" s="6" t="s">
        <v>877</v>
      </c>
      <c r="G19" s="36">
        <f>_xlfn.IFNA(INDEX(input_data!$1:$1048576,MATCH($A19,input_data!$C:$C,0),MATCH(G$4,input_data!$1:$1,0)),"")</f>
        <v>33.173961749999997</v>
      </c>
      <c r="H19" s="150">
        <f>_xlfn.IFNA(INDEX(input_data!$1:$1048576,MATCH($A19,input_data!$C:$C,0),MATCH(H$4,input_data!$1:$1,0)),"")</f>
        <v>191044.247</v>
      </c>
      <c r="I19" s="38">
        <f>_xlfn.IFNA(INDEX(input_data!$1:$1048576,MATCH($A19,input_data!$C:$C,0),MATCH(I$4,input_data!$1:$1,0)),"")</f>
        <v>173.64543696000001</v>
      </c>
      <c r="J19" s="151">
        <f>_xlfn.IFNA(INDEX(input_data!$1:$1048576,MATCH($A19,input_data!$C:$C,0),MATCH(J$4,input_data!$1:$1,0)),"")</f>
        <v>11.43490064</v>
      </c>
      <c r="K19" s="151">
        <f>_xlfn.IFNA(INDEX(input_data!$1:$1048576,MATCH($A19,input_data!$C:$C,0),MATCH(K$4,input_data!$1:$1,0)),"")</f>
        <v>0.81749870000000002</v>
      </c>
      <c r="L19" s="151">
        <f>_xlfn.IFNA(INDEX(input_data!$1:$1048576,MATCH($A19,input_data!$C:$C,0),MATCH(L$4,input_data!$1:$1,0)),"")</f>
        <v>0</v>
      </c>
      <c r="M19" s="151">
        <f>_xlfn.IFNA(INDEX(input_data!$1:$1048576,MATCH($A19,input_data!$C:$C,0),MATCH(M$4,input_data!$1:$1,0)),"")</f>
        <v>18.763423849999999</v>
      </c>
      <c r="N19" s="151">
        <f>_xlfn.IFNA(INDEX(input_data!$1:$1048576,MATCH($A19,input_data!$C:$C,0),MATCH(N$4,input_data!$1:$1,0)),"")</f>
        <v>0.82036715999999998</v>
      </c>
      <c r="O19" s="151">
        <f>_xlfn.IFNA(INDEX(input_data!$1:$1048576,MATCH($A19,input_data!$C:$C,0),MATCH(O$4,input_data!$1:$1,0)),"")</f>
        <v>1.50559486</v>
      </c>
      <c r="P19" s="151">
        <f>_xlfn.IFNA(INDEX(input_data!$1:$1048576,MATCH($A19,input_data!$C:$C,0),MATCH(P$4,input_data!$1:$1,0)),"")</f>
        <v>0</v>
      </c>
      <c r="Q19" s="39">
        <f>_xlfn.IFNA(INDEX(input_data!$1:$1048576,MATCH($A19,input_data!$C:$C,0),MATCH(Q$4,input_data!$1:$1,0)),"")</f>
        <v>0</v>
      </c>
      <c r="R19" s="151">
        <f>_xlfn.IFNA(INDEX(input_data!$1:$1048576,MATCH($A19,input_data!$C:$C,0),MATCH(R$4,input_data!$1:$1,0)),"")</f>
        <v>0.96483892999999998</v>
      </c>
      <c r="S19" s="149">
        <f>_xlfn.IFNA(INDEX(input_data!$1:$1048576,MATCH($A19,input_data!$C:$C,0),MATCH(S$4,input_data!$1:$1,0)),"")</f>
        <v>34.306624139999997</v>
      </c>
      <c r="T19" s="150">
        <f>_xlfn.IFNA(INDEX(input_data!$1:$1048576,MATCH($A19,input_data!$C:$C,0),MATCH(T$4,input_data!$1:$1,0)),"")</f>
        <v>191630.92</v>
      </c>
      <c r="U19" s="150">
        <f>_xlfn.IFNA(INDEX(input_data!$1:$1048576,MATCH($A19,input_data!$C:$C,0),MATCH(U$4,input_data!$1:$1,0)),"")</f>
        <v>179.02447133999999</v>
      </c>
      <c r="V19" s="152">
        <f t="shared" si="0"/>
        <v>3.4143114968775201E-2</v>
      </c>
      <c r="W19" s="43"/>
    </row>
    <row r="20" spans="1:23" ht="14.45" customHeight="1" x14ac:dyDescent="0.25">
      <c r="A20" s="42" t="s">
        <v>151</v>
      </c>
      <c r="B20" s="64" t="s">
        <v>899</v>
      </c>
      <c r="D20" s="42" t="s">
        <v>152</v>
      </c>
      <c r="E20" s="6" t="s">
        <v>876</v>
      </c>
      <c r="F20" s="6" t="s">
        <v>877</v>
      </c>
      <c r="G20" s="36">
        <f>_xlfn.IFNA(INDEX(input_data!$1:$1048576,MATCH($A20,input_data!$C:$C,0),MATCH(G$4,input_data!$1:$1,0)),"")</f>
        <v>19.19653637</v>
      </c>
      <c r="H20" s="150">
        <f>_xlfn.IFNA(INDEX(input_data!$1:$1048576,MATCH($A20,input_data!$C:$C,0),MATCH(H$4,input_data!$1:$1,0)),"")</f>
        <v>191961.73499999999</v>
      </c>
      <c r="I20" s="38">
        <f>_xlfn.IFNA(INDEX(input_data!$1:$1048576,MATCH($A20,input_data!$C:$C,0),MATCH(I$4,input_data!$1:$1,0)),"")</f>
        <v>100.00189032999999</v>
      </c>
      <c r="J20" s="151">
        <f>_xlfn.IFNA(INDEX(input_data!$1:$1048576,MATCH($A20,input_data!$C:$C,0),MATCH(J$4,input_data!$1:$1,0)),"")</f>
        <v>4.1816215400000001</v>
      </c>
      <c r="K20" s="151">
        <f>_xlfn.IFNA(INDEX(input_data!$1:$1048576,MATCH($A20,input_data!$C:$C,0),MATCH(K$4,input_data!$1:$1,0)),"")</f>
        <v>3.35204009</v>
      </c>
      <c r="L20" s="151">
        <f>_xlfn.IFNA(INDEX(input_data!$1:$1048576,MATCH($A20,input_data!$C:$C,0),MATCH(L$4,input_data!$1:$1,0)),"")</f>
        <v>0</v>
      </c>
      <c r="M20" s="151">
        <f>_xlfn.IFNA(INDEX(input_data!$1:$1048576,MATCH($A20,input_data!$C:$C,0),MATCH(M$4,input_data!$1:$1,0)),"")</f>
        <v>10.25310882</v>
      </c>
      <c r="N20" s="151">
        <f>_xlfn.IFNA(INDEX(input_data!$1:$1048576,MATCH($A20,input_data!$C:$C,0),MATCH(N$4,input_data!$1:$1,0)),"")</f>
        <v>0</v>
      </c>
      <c r="O20" s="151">
        <f>_xlfn.IFNA(INDEX(input_data!$1:$1048576,MATCH($A20,input_data!$C:$C,0),MATCH(O$4,input_data!$1:$1,0)),"")</f>
        <v>1.03024263</v>
      </c>
      <c r="P20" s="151">
        <f>_xlfn.IFNA(INDEX(input_data!$1:$1048576,MATCH($A20,input_data!$C:$C,0),MATCH(P$4,input_data!$1:$1,0)),"")</f>
        <v>0</v>
      </c>
      <c r="Q20" s="39">
        <f>_xlfn.IFNA(INDEX(input_data!$1:$1048576,MATCH($A20,input_data!$C:$C,0),MATCH(Q$4,input_data!$1:$1,0)),"")</f>
        <v>0</v>
      </c>
      <c r="R20" s="151">
        <f>_xlfn.IFNA(INDEX(input_data!$1:$1048576,MATCH($A20,input_data!$C:$C,0),MATCH(R$4,input_data!$1:$1,0)),"")</f>
        <v>0.72380352999999997</v>
      </c>
      <c r="S20" s="149">
        <f>_xlfn.IFNA(INDEX(input_data!$1:$1048576,MATCH($A20,input_data!$C:$C,0),MATCH(S$4,input_data!$1:$1,0)),"")</f>
        <v>19.54081661</v>
      </c>
      <c r="T20" s="150">
        <f>_xlfn.IFNA(INDEX(input_data!$1:$1048576,MATCH($A20,input_data!$C:$C,0),MATCH(T$4,input_data!$1:$1,0)),"")</f>
        <v>193268.08199999999</v>
      </c>
      <c r="U20" s="150">
        <f>_xlfn.IFNA(INDEX(input_data!$1:$1048576,MATCH($A20,input_data!$C:$C,0),MATCH(U$4,input_data!$1:$1,0)),"")</f>
        <v>101.10731378</v>
      </c>
      <c r="V20" s="152">
        <f t="shared" si="0"/>
        <v>1.793449783670531E-2</v>
      </c>
      <c r="W20" s="43"/>
    </row>
    <row r="21" spans="1:23" ht="14.45" customHeight="1" x14ac:dyDescent="0.25">
      <c r="A21" s="42" t="s">
        <v>153</v>
      </c>
      <c r="B21" s="64" t="s">
        <v>900</v>
      </c>
      <c r="D21" s="42" t="s">
        <v>154</v>
      </c>
      <c r="E21" s="6" t="s">
        <v>880</v>
      </c>
      <c r="F21" s="6" t="s">
        <v>877</v>
      </c>
      <c r="G21" s="36">
        <f>_xlfn.IFNA(INDEX(input_data!$1:$1048576,MATCH($A21,input_data!$C:$C,0),MATCH(G$4,input_data!$1:$1,0)),"")</f>
        <v>19.710399290000002</v>
      </c>
      <c r="H21" s="150">
        <f>_xlfn.IFNA(INDEX(input_data!$1:$1048576,MATCH($A21,input_data!$C:$C,0),MATCH(H$4,input_data!$1:$1,0)),"")</f>
        <v>122317.054</v>
      </c>
      <c r="I21" s="38">
        <f>_xlfn.IFNA(INDEX(input_data!$1:$1048576,MATCH($A21,input_data!$C:$C,0),MATCH(I$4,input_data!$1:$1,0)),"")</f>
        <v>161.14187386</v>
      </c>
      <c r="J21" s="151">
        <f>_xlfn.IFNA(INDEX(input_data!$1:$1048576,MATCH($A21,input_data!$C:$C,0),MATCH(J$4,input_data!$1:$1,0)),"")</f>
        <v>9.9652883400000007</v>
      </c>
      <c r="K21" s="151">
        <f>_xlfn.IFNA(INDEX(input_data!$1:$1048576,MATCH($A21,input_data!$C:$C,0),MATCH(K$4,input_data!$1:$1,0)),"")</f>
        <v>1.8310044700000001</v>
      </c>
      <c r="L21" s="151">
        <f>_xlfn.IFNA(INDEX(input_data!$1:$1048576,MATCH($A21,input_data!$C:$C,0),MATCH(L$4,input_data!$1:$1,0)),"")</f>
        <v>0</v>
      </c>
      <c r="M21" s="151">
        <f>_xlfn.IFNA(INDEX(input_data!$1:$1048576,MATCH($A21,input_data!$C:$C,0),MATCH(M$4,input_data!$1:$1,0)),"")</f>
        <v>7.9081042500000001</v>
      </c>
      <c r="N21" s="151">
        <f>_xlfn.IFNA(INDEX(input_data!$1:$1048576,MATCH($A21,input_data!$C:$C,0),MATCH(N$4,input_data!$1:$1,0)),"")</f>
        <v>0.45256601000000002</v>
      </c>
      <c r="O21" s="151">
        <f>_xlfn.IFNA(INDEX(input_data!$1:$1048576,MATCH($A21,input_data!$C:$C,0),MATCH(O$4,input_data!$1:$1,0)),"")</f>
        <v>0.26135544999999999</v>
      </c>
      <c r="P21" s="151">
        <f>_xlfn.IFNA(INDEX(input_data!$1:$1048576,MATCH($A21,input_data!$C:$C,0),MATCH(P$4,input_data!$1:$1,0)),"")</f>
        <v>0</v>
      </c>
      <c r="Q21" s="39">
        <f>_xlfn.IFNA(INDEX(input_data!$1:$1048576,MATCH($A21,input_data!$C:$C,0),MATCH(Q$4,input_data!$1:$1,0)),"")</f>
        <v>0</v>
      </c>
      <c r="R21" s="151">
        <f>_xlfn.IFNA(INDEX(input_data!$1:$1048576,MATCH($A21,input_data!$C:$C,0),MATCH(R$4,input_data!$1:$1,0)),"")</f>
        <v>0.26588391</v>
      </c>
      <c r="S21" s="149">
        <f>_xlfn.IFNA(INDEX(input_data!$1:$1048576,MATCH($A21,input_data!$C:$C,0),MATCH(S$4,input_data!$1:$1,0)),"")</f>
        <v>20.684202429999999</v>
      </c>
      <c r="T21" s="150">
        <f>_xlfn.IFNA(INDEX(input_data!$1:$1048576,MATCH($A21,input_data!$C:$C,0),MATCH(T$4,input_data!$1:$1,0)),"")</f>
        <v>123321.758</v>
      </c>
      <c r="U21" s="150">
        <f>_xlfn.IFNA(INDEX(input_data!$1:$1048576,MATCH($A21,input_data!$C:$C,0),MATCH(U$4,input_data!$1:$1,0)),"")</f>
        <v>167.72549118000001</v>
      </c>
      <c r="V21" s="152">
        <f t="shared" si="0"/>
        <v>4.9405551134321879E-2</v>
      </c>
      <c r="W21" s="43"/>
    </row>
    <row r="22" spans="1:23" x14ac:dyDescent="0.25">
      <c r="A22" s="42" t="s">
        <v>155</v>
      </c>
      <c r="B22" s="64" t="s">
        <v>901</v>
      </c>
      <c r="D22" s="42" t="s">
        <v>156</v>
      </c>
      <c r="E22" s="6" t="s">
        <v>886</v>
      </c>
      <c r="F22" s="6" t="s">
        <v>902</v>
      </c>
      <c r="G22" s="36">
        <f>_xlfn.IFNA(INDEX(input_data!$1:$1048576,MATCH($A22,input_data!$C:$C,0),MATCH(G$4,input_data!$1:$1,0)),"")</f>
        <v>183.480085</v>
      </c>
      <c r="H22" s="150">
        <f>_xlfn.IFNA(INDEX(input_data!$1:$1048576,MATCH($A22,input_data!$C:$C,0),MATCH(H$4,input_data!$1:$1,0)),"")</f>
        <v>202104.05100000001</v>
      </c>
      <c r="I22" s="38">
        <f>_xlfn.IFNA(INDEX(input_data!$1:$1048576,MATCH($A22,input_data!$C:$C,0),MATCH(I$4,input_data!$1:$1,0)),"")</f>
        <v>907.84961553000005</v>
      </c>
      <c r="J22" s="151">
        <f>_xlfn.IFNA(INDEX(input_data!$1:$1048576,MATCH($A22,input_data!$C:$C,0),MATCH(J$4,input_data!$1:$1,0)),"")</f>
        <v>37.291528190000001</v>
      </c>
      <c r="K22" s="151">
        <f>_xlfn.IFNA(INDEX(input_data!$1:$1048576,MATCH($A22,input_data!$C:$C,0),MATCH(K$4,input_data!$1:$1,0)),"")</f>
        <v>22.130791460000001</v>
      </c>
      <c r="L22" s="151">
        <f>_xlfn.IFNA(INDEX(input_data!$1:$1048576,MATCH($A22,input_data!$C:$C,0),MATCH(L$4,input_data!$1:$1,0)),"")</f>
        <v>6.0486679199999998</v>
      </c>
      <c r="M22" s="151">
        <f>_xlfn.IFNA(INDEX(input_data!$1:$1048576,MATCH($A22,input_data!$C:$C,0),MATCH(M$4,input_data!$1:$1,0)),"")</f>
        <v>129.38960521000001</v>
      </c>
      <c r="N22" s="151">
        <f>_xlfn.IFNA(INDEX(input_data!$1:$1048576,MATCH($A22,input_data!$C:$C,0),MATCH(N$4,input_data!$1:$1,0)),"")</f>
        <v>0</v>
      </c>
      <c r="O22" s="151">
        <f>_xlfn.IFNA(INDEX(input_data!$1:$1048576,MATCH($A22,input_data!$C:$C,0),MATCH(O$4,input_data!$1:$1,0)),"")</f>
        <v>1.52016967</v>
      </c>
      <c r="P22" s="151">
        <f>_xlfn.IFNA(INDEX(input_data!$1:$1048576,MATCH($A22,input_data!$C:$C,0),MATCH(P$4,input_data!$1:$1,0)),"")</f>
        <v>0.95238489999999998</v>
      </c>
      <c r="Q22" s="39">
        <f>_xlfn.IFNA(INDEX(input_data!$1:$1048576,MATCH($A22,input_data!$C:$C,0),MATCH(Q$4,input_data!$1:$1,0)),"")</f>
        <v>0</v>
      </c>
      <c r="R22" s="151">
        <f>_xlfn.IFNA(INDEX(input_data!$1:$1048576,MATCH($A22,input_data!$C:$C,0),MATCH(R$4,input_data!$1:$1,0)),"")</f>
        <v>1.25376764</v>
      </c>
      <c r="S22" s="149">
        <f>_xlfn.IFNA(INDEX(input_data!$1:$1048576,MATCH($A22,input_data!$C:$C,0),MATCH(S$4,input_data!$1:$1,0)),"")</f>
        <v>198.58691499</v>
      </c>
      <c r="T22" s="150">
        <f>_xlfn.IFNA(INDEX(input_data!$1:$1048576,MATCH($A22,input_data!$C:$C,0),MATCH(T$4,input_data!$1:$1,0)),"")</f>
        <v>203452.58799999999</v>
      </c>
      <c r="U22" s="150">
        <f>_xlfn.IFNA(INDEX(input_data!$1:$1048576,MATCH($A22,input_data!$C:$C,0),MATCH(U$4,input_data!$1:$1,0)),"")</f>
        <v>976.08448701999998</v>
      </c>
      <c r="V22" s="152">
        <f t="shared" si="0"/>
        <v>8.2334984693297919E-2</v>
      </c>
      <c r="W22" s="43"/>
    </row>
    <row r="23" spans="1:23" x14ac:dyDescent="0.25">
      <c r="A23" s="42" t="s">
        <v>157</v>
      </c>
      <c r="B23" s="64" t="s">
        <v>903</v>
      </c>
      <c r="D23" s="42" t="s">
        <v>158</v>
      </c>
      <c r="E23" s="6" t="s">
        <v>889</v>
      </c>
      <c r="F23" s="6" t="s">
        <v>902</v>
      </c>
      <c r="G23" s="36">
        <f>_xlfn.IFNA(INDEX(input_data!$1:$1048576,MATCH($A23,input_data!$C:$C,0),MATCH(G$4,input_data!$1:$1,0)),"")</f>
        <v>201.59781957999999</v>
      </c>
      <c r="H23" s="150">
        <f>_xlfn.IFNA(INDEX(input_data!$1:$1048576,MATCH($A23,input_data!$C:$C,0),MATCH(H$4,input_data!$1:$1,0)),"")</f>
        <v>193651.185</v>
      </c>
      <c r="I23" s="38">
        <f>_xlfn.IFNA(INDEX(input_data!$1:$1048576,MATCH($A23,input_data!$C:$C,0),MATCH(I$4,input_data!$1:$1,0)),"")</f>
        <v>1041.03581695</v>
      </c>
      <c r="J23" s="151">
        <f>_xlfn.IFNA(INDEX(input_data!$1:$1048576,MATCH($A23,input_data!$C:$C,0),MATCH(J$4,input_data!$1:$1,0)),"")</f>
        <v>54.069298519999997</v>
      </c>
      <c r="K23" s="151">
        <f>_xlfn.IFNA(INDEX(input_data!$1:$1048576,MATCH($A23,input_data!$C:$C,0),MATCH(K$4,input_data!$1:$1,0)),"")</f>
        <v>25.177058280000001</v>
      </c>
      <c r="L23" s="151">
        <f>_xlfn.IFNA(INDEX(input_data!$1:$1048576,MATCH($A23,input_data!$C:$C,0),MATCH(L$4,input_data!$1:$1,0)),"")</f>
        <v>4.2003909999999998</v>
      </c>
      <c r="M23" s="151">
        <f>_xlfn.IFNA(INDEX(input_data!$1:$1048576,MATCH($A23,input_data!$C:$C,0),MATCH(M$4,input_data!$1:$1,0)),"")</f>
        <v>124.08690405999999</v>
      </c>
      <c r="N23" s="151">
        <f>_xlfn.IFNA(INDEX(input_data!$1:$1048576,MATCH($A23,input_data!$C:$C,0),MATCH(N$4,input_data!$1:$1,0)),"")</f>
        <v>0</v>
      </c>
      <c r="O23" s="151">
        <f>_xlfn.IFNA(INDEX(input_data!$1:$1048576,MATCH($A23,input_data!$C:$C,0),MATCH(O$4,input_data!$1:$1,0)),"")</f>
        <v>3.0156596599999999</v>
      </c>
      <c r="P23" s="151">
        <f>_xlfn.IFNA(INDEX(input_data!$1:$1048576,MATCH($A23,input_data!$C:$C,0),MATCH(P$4,input_data!$1:$1,0)),"")</f>
        <v>1.3919347900000001</v>
      </c>
      <c r="Q23" s="39">
        <f>_xlfn.IFNA(INDEX(input_data!$1:$1048576,MATCH($A23,input_data!$C:$C,0),MATCH(Q$4,input_data!$1:$1,0)),"")</f>
        <v>0</v>
      </c>
      <c r="R23" s="151">
        <f>_xlfn.IFNA(INDEX(input_data!$1:$1048576,MATCH($A23,input_data!$C:$C,0),MATCH(R$4,input_data!$1:$1,0)),"")</f>
        <v>1.8253330800000001</v>
      </c>
      <c r="S23" s="149">
        <f>_xlfn.IFNA(INDEX(input_data!$1:$1048576,MATCH($A23,input_data!$C:$C,0),MATCH(S$4,input_data!$1:$1,0)),"")</f>
        <v>213.76657939</v>
      </c>
      <c r="T23" s="150">
        <f>_xlfn.IFNA(INDEX(input_data!$1:$1048576,MATCH($A23,input_data!$C:$C,0),MATCH(T$4,input_data!$1:$1,0)),"")</f>
        <v>195675.85699999999</v>
      </c>
      <c r="U23" s="150">
        <f>_xlfn.IFNA(INDEX(input_data!$1:$1048576,MATCH($A23,input_data!$C:$C,0),MATCH(U$4,input_data!$1:$1,0)),"")</f>
        <v>1092.45250115</v>
      </c>
      <c r="V23" s="152">
        <f t="shared" si="0"/>
        <v>6.0361564601005391E-2</v>
      </c>
      <c r="W23" s="43"/>
    </row>
    <row r="24" spans="1:23" x14ac:dyDescent="0.25">
      <c r="A24" s="42" t="s">
        <v>159</v>
      </c>
      <c r="B24" s="64" t="s">
        <v>904</v>
      </c>
      <c r="D24" s="42" t="s">
        <v>160</v>
      </c>
      <c r="E24" s="6" t="s">
        <v>889</v>
      </c>
      <c r="F24" s="6" t="s">
        <v>887</v>
      </c>
      <c r="G24" s="36">
        <f>_xlfn.IFNA(INDEX(input_data!$1:$1048576,MATCH($A24,input_data!$C:$C,0),MATCH(G$4,input_data!$1:$1,0)),"")</f>
        <v>39.953760539999998</v>
      </c>
      <c r="H24" s="150">
        <f>_xlfn.IFNA(INDEX(input_data!$1:$1048576,MATCH($A24,input_data!$C:$C,0),MATCH(H$4,input_data!$1:$1,0)),"")</f>
        <v>743266.571</v>
      </c>
      <c r="I24" s="38">
        <f>_xlfn.IFNA(INDEX(input_data!$1:$1048576,MATCH($A24,input_data!$C:$C,0),MATCH(I$4,input_data!$1:$1,0)),"")</f>
        <v>53.754281579999997</v>
      </c>
      <c r="J24" s="151">
        <f>_xlfn.IFNA(INDEX(input_data!$1:$1048576,MATCH($A24,input_data!$C:$C,0),MATCH(J$4,input_data!$1:$1,0)),"")</f>
        <v>8.7475457700000003</v>
      </c>
      <c r="K24" s="151">
        <f>_xlfn.IFNA(INDEX(input_data!$1:$1048576,MATCH($A24,input_data!$C:$C,0),MATCH(K$4,input_data!$1:$1,0)),"")</f>
        <v>4.8929660899999998</v>
      </c>
      <c r="L24" s="151">
        <f>_xlfn.IFNA(INDEX(input_data!$1:$1048576,MATCH($A24,input_data!$C:$C,0),MATCH(L$4,input_data!$1:$1,0)),"")</f>
        <v>0</v>
      </c>
      <c r="M24" s="151">
        <f>_xlfn.IFNA(INDEX(input_data!$1:$1048576,MATCH($A24,input_data!$C:$C,0),MATCH(M$4,input_data!$1:$1,0)),"")</f>
        <v>27.903405859999999</v>
      </c>
      <c r="N24" s="151">
        <f>_xlfn.IFNA(INDEX(input_data!$1:$1048576,MATCH($A24,input_data!$C:$C,0),MATCH(N$4,input_data!$1:$1,0)),"")</f>
        <v>0</v>
      </c>
      <c r="O24" s="151">
        <f>_xlfn.IFNA(INDEX(input_data!$1:$1048576,MATCH($A24,input_data!$C:$C,0),MATCH(O$4,input_data!$1:$1,0)),"")</f>
        <v>0</v>
      </c>
      <c r="P24" s="151">
        <f>_xlfn.IFNA(INDEX(input_data!$1:$1048576,MATCH($A24,input_data!$C:$C,0),MATCH(P$4,input_data!$1:$1,0)),"")</f>
        <v>0</v>
      </c>
      <c r="Q24" s="39">
        <f>_xlfn.IFNA(INDEX(input_data!$1:$1048576,MATCH($A24,input_data!$C:$C,0),MATCH(Q$4,input_data!$1:$1,0)),"")</f>
        <v>0</v>
      </c>
      <c r="R24" s="151">
        <f>_xlfn.IFNA(INDEX(input_data!$1:$1048576,MATCH($A24,input_data!$C:$C,0),MATCH(R$4,input_data!$1:$1,0)),"")</f>
        <v>6.4811999999999997E-4</v>
      </c>
      <c r="S24" s="149">
        <f>_xlfn.IFNA(INDEX(input_data!$1:$1048576,MATCH($A24,input_data!$C:$C,0),MATCH(S$4,input_data!$1:$1,0)),"")</f>
        <v>41.544565849999998</v>
      </c>
      <c r="T24" s="150">
        <f>_xlfn.IFNA(INDEX(input_data!$1:$1048576,MATCH($A24,input_data!$C:$C,0),MATCH(T$4,input_data!$1:$1,0)),"")</f>
        <v>750111.75800000003</v>
      </c>
      <c r="U24" s="150">
        <f>_xlfn.IFNA(INDEX(input_data!$1:$1048576,MATCH($A24,input_data!$C:$C,0),MATCH(U$4,input_data!$1:$1,0)),"")</f>
        <v>55.384501579999998</v>
      </c>
      <c r="V24" s="152">
        <f t="shared" si="0"/>
        <v>3.981615969308705E-2</v>
      </c>
      <c r="W24" s="43"/>
    </row>
    <row r="25" spans="1:23" x14ac:dyDescent="0.25">
      <c r="A25" s="42" t="s">
        <v>161</v>
      </c>
      <c r="B25" s="64" t="s">
        <v>905</v>
      </c>
      <c r="D25" s="42" t="s">
        <v>162</v>
      </c>
      <c r="E25" s="6" t="s">
        <v>876</v>
      </c>
      <c r="F25" s="6" t="s">
        <v>887</v>
      </c>
      <c r="G25" s="36">
        <f>_xlfn.IFNA(INDEX(input_data!$1:$1048576,MATCH($A25,input_data!$C:$C,0),MATCH(G$4,input_data!$1:$1,0)),"")</f>
        <v>46.371316630000003</v>
      </c>
      <c r="H25" s="150">
        <f>_xlfn.IFNA(INDEX(input_data!$1:$1048576,MATCH($A25,input_data!$C:$C,0),MATCH(H$4,input_data!$1:$1,0)),"")</f>
        <v>984557.05799999996</v>
      </c>
      <c r="I25" s="38">
        <f>_xlfn.IFNA(INDEX(input_data!$1:$1048576,MATCH($A25,input_data!$C:$C,0),MATCH(I$4,input_data!$1:$1,0)),"")</f>
        <v>47.098658479999997</v>
      </c>
      <c r="J25" s="151">
        <f>_xlfn.IFNA(INDEX(input_data!$1:$1048576,MATCH($A25,input_data!$C:$C,0),MATCH(J$4,input_data!$1:$1,0)),"")</f>
        <v>10.16597902</v>
      </c>
      <c r="K25" s="151">
        <f>_xlfn.IFNA(INDEX(input_data!$1:$1048576,MATCH($A25,input_data!$C:$C,0),MATCH(K$4,input_data!$1:$1,0)),"")</f>
        <v>6.0516210700000004</v>
      </c>
      <c r="L25" s="151">
        <f>_xlfn.IFNA(INDEX(input_data!$1:$1048576,MATCH($A25,input_data!$C:$C,0),MATCH(L$4,input_data!$1:$1,0)),"")</f>
        <v>0</v>
      </c>
      <c r="M25" s="151">
        <f>_xlfn.IFNA(INDEX(input_data!$1:$1048576,MATCH($A25,input_data!$C:$C,0),MATCH(M$4,input_data!$1:$1,0)),"")</f>
        <v>32.155678629999997</v>
      </c>
      <c r="N25" s="151">
        <f>_xlfn.IFNA(INDEX(input_data!$1:$1048576,MATCH($A25,input_data!$C:$C,0),MATCH(N$4,input_data!$1:$1,0)),"")</f>
        <v>0</v>
      </c>
      <c r="O25" s="151">
        <f>_xlfn.IFNA(INDEX(input_data!$1:$1048576,MATCH($A25,input_data!$C:$C,0),MATCH(O$4,input_data!$1:$1,0)),"")</f>
        <v>0</v>
      </c>
      <c r="P25" s="151">
        <f>_xlfn.IFNA(INDEX(input_data!$1:$1048576,MATCH($A25,input_data!$C:$C,0),MATCH(P$4,input_data!$1:$1,0)),"")</f>
        <v>0</v>
      </c>
      <c r="Q25" s="39">
        <f>_xlfn.IFNA(INDEX(input_data!$1:$1048576,MATCH($A25,input_data!$C:$C,0),MATCH(Q$4,input_data!$1:$1,0)),"")</f>
        <v>0</v>
      </c>
      <c r="R25" s="151">
        <f>_xlfn.IFNA(INDEX(input_data!$1:$1048576,MATCH($A25,input_data!$C:$C,0),MATCH(R$4,input_data!$1:$1,0)),"")</f>
        <v>5.4153999999999997E-4</v>
      </c>
      <c r="S25" s="149">
        <f>_xlfn.IFNA(INDEX(input_data!$1:$1048576,MATCH($A25,input_data!$C:$C,0),MATCH(S$4,input_data!$1:$1,0)),"")</f>
        <v>48.373820260000002</v>
      </c>
      <c r="T25" s="150">
        <f>_xlfn.IFNA(INDEX(input_data!$1:$1048576,MATCH($A25,input_data!$C:$C,0),MATCH(T$4,input_data!$1:$1,0)),"")</f>
        <v>988553.42200000002</v>
      </c>
      <c r="U25" s="150">
        <f>_xlfn.IFNA(INDEX(input_data!$1:$1048576,MATCH($A25,input_data!$C:$C,0),MATCH(U$4,input_data!$1:$1,0)),"")</f>
        <v>48.933946499999998</v>
      </c>
      <c r="V25" s="152">
        <f t="shared" si="0"/>
        <v>4.3184101197257796E-2</v>
      </c>
      <c r="W25" s="43"/>
    </row>
    <row r="26" spans="1:23" x14ac:dyDescent="0.25">
      <c r="A26" s="42" t="s">
        <v>163</v>
      </c>
      <c r="B26" s="64" t="s">
        <v>906</v>
      </c>
      <c r="D26" s="42" t="s">
        <v>164</v>
      </c>
      <c r="E26" s="6" t="s">
        <v>892</v>
      </c>
      <c r="F26" s="6" t="s">
        <v>893</v>
      </c>
      <c r="G26" s="36">
        <f>_xlfn.IFNA(INDEX(input_data!$1:$1048576,MATCH($A26,input_data!$C:$C,0),MATCH(G$4,input_data!$1:$1,0)),"")</f>
        <v>238.32951173000001</v>
      </c>
      <c r="H26" s="150">
        <f>_xlfn.IFNA(INDEX(input_data!$1:$1048576,MATCH($A26,input_data!$C:$C,0),MATCH(H$4,input_data!$1:$1,0)),"")</f>
        <v>251710.734</v>
      </c>
      <c r="I26" s="38">
        <f>_xlfn.IFNA(INDEX(input_data!$1:$1048576,MATCH($A26,input_data!$C:$C,0),MATCH(I$4,input_data!$1:$1,0)),"")</f>
        <v>946.83888899999999</v>
      </c>
      <c r="J26" s="151">
        <f>_xlfn.IFNA(INDEX(input_data!$1:$1048576,MATCH($A26,input_data!$C:$C,0),MATCH(J$4,input_data!$1:$1,0)),"")</f>
        <v>55.247762020000003</v>
      </c>
      <c r="K26" s="151">
        <f>_xlfn.IFNA(INDEX(input_data!$1:$1048576,MATCH($A26,input_data!$C:$C,0),MATCH(K$4,input_data!$1:$1,0)),"")</f>
        <v>30.98478429</v>
      </c>
      <c r="L26" s="151">
        <f>_xlfn.IFNA(INDEX(input_data!$1:$1048576,MATCH($A26,input_data!$C:$C,0),MATCH(L$4,input_data!$1:$1,0)),"")</f>
        <v>8.1620901999999997</v>
      </c>
      <c r="M26" s="151">
        <f>_xlfn.IFNA(INDEX(input_data!$1:$1048576,MATCH($A26,input_data!$C:$C,0),MATCH(M$4,input_data!$1:$1,0)),"")</f>
        <v>150.61933532</v>
      </c>
      <c r="N26" s="151">
        <f>_xlfn.IFNA(INDEX(input_data!$1:$1048576,MATCH($A26,input_data!$C:$C,0),MATCH(N$4,input_data!$1:$1,0)),"")</f>
        <v>0</v>
      </c>
      <c r="O26" s="151">
        <f>_xlfn.IFNA(INDEX(input_data!$1:$1048576,MATCH($A26,input_data!$C:$C,0),MATCH(O$4,input_data!$1:$1,0)),"")</f>
        <v>2.7089566899999999</v>
      </c>
      <c r="P26" s="151">
        <f>_xlfn.IFNA(INDEX(input_data!$1:$1048576,MATCH($A26,input_data!$C:$C,0),MATCH(P$4,input_data!$1:$1,0)),"")</f>
        <v>1.9589617399999999</v>
      </c>
      <c r="Q26" s="39">
        <f>_xlfn.IFNA(INDEX(input_data!$1:$1048576,MATCH($A26,input_data!$C:$C,0),MATCH(Q$4,input_data!$1:$1,0)),"")</f>
        <v>0</v>
      </c>
      <c r="R26" s="151">
        <f>_xlfn.IFNA(INDEX(input_data!$1:$1048576,MATCH($A26,input_data!$C:$C,0),MATCH(R$4,input_data!$1:$1,0)),"")</f>
        <v>3.2608887200000001</v>
      </c>
      <c r="S26" s="149">
        <f>_xlfn.IFNA(INDEX(input_data!$1:$1048576,MATCH($A26,input_data!$C:$C,0),MATCH(S$4,input_data!$1:$1,0)),"")</f>
        <v>252.94277896</v>
      </c>
      <c r="T26" s="150">
        <f>_xlfn.IFNA(INDEX(input_data!$1:$1048576,MATCH($A26,input_data!$C:$C,0),MATCH(T$4,input_data!$1:$1,0)),"")</f>
        <v>252705.644</v>
      </c>
      <c r="U26" s="150">
        <f>_xlfn.IFNA(INDEX(input_data!$1:$1048576,MATCH($A26,input_data!$C:$C,0),MATCH(U$4,input_data!$1:$1,0)),"")</f>
        <v>1000.93838412</v>
      </c>
      <c r="V26" s="152">
        <f t="shared" si="0"/>
        <v>6.131539113190132E-2</v>
      </c>
      <c r="W26" s="43"/>
    </row>
    <row r="27" spans="1:23" x14ac:dyDescent="0.25">
      <c r="A27" s="42" t="s">
        <v>165</v>
      </c>
      <c r="B27" s="64" t="s">
        <v>907</v>
      </c>
      <c r="D27" s="42" t="s">
        <v>166</v>
      </c>
      <c r="E27" s="6" t="s">
        <v>908</v>
      </c>
      <c r="F27" s="6" t="s">
        <v>897</v>
      </c>
      <c r="G27" s="36">
        <f>_xlfn.IFNA(INDEX(input_data!$1:$1048576,MATCH($A27,input_data!$C:$C,0),MATCH(G$4,input_data!$1:$1,0)),"")</f>
        <v>1435.05546691</v>
      </c>
      <c r="H27" s="150">
        <f>_xlfn.IFNA(INDEX(input_data!$1:$1048576,MATCH($A27,input_data!$C:$C,0),MATCH(H$4,input_data!$1:$1,0)),"")</f>
        <v>1184485.358</v>
      </c>
      <c r="I27" s="38">
        <f>_xlfn.IFNA(INDEX(input_data!$1:$1048576,MATCH($A27,input_data!$C:$C,0),MATCH(I$4,input_data!$1:$1,0)),"")</f>
        <v>1211.54344139</v>
      </c>
      <c r="J27" s="151">
        <f>_xlfn.IFNA(INDEX(input_data!$1:$1048576,MATCH($A27,input_data!$C:$C,0),MATCH(J$4,input_data!$1:$1,0)),"")</f>
        <v>523.98469809000005</v>
      </c>
      <c r="K27" s="151">
        <f>_xlfn.IFNA(INDEX(input_data!$1:$1048576,MATCH($A27,input_data!$C:$C,0),MATCH(K$4,input_data!$1:$1,0)),"")</f>
        <v>348.01397535000001</v>
      </c>
      <c r="L27" s="151">
        <f>_xlfn.IFNA(INDEX(input_data!$1:$1048576,MATCH($A27,input_data!$C:$C,0),MATCH(L$4,input_data!$1:$1,0)),"")</f>
        <v>83.788420590000001</v>
      </c>
      <c r="M27" s="151">
        <f>_xlfn.IFNA(INDEX(input_data!$1:$1048576,MATCH($A27,input_data!$C:$C,0),MATCH(M$4,input_data!$1:$1,0)),"")</f>
        <v>526.62589363999996</v>
      </c>
      <c r="N27" s="151">
        <f>_xlfn.IFNA(INDEX(input_data!$1:$1048576,MATCH($A27,input_data!$C:$C,0),MATCH(N$4,input_data!$1:$1,0)),"")</f>
        <v>39.271626840000003</v>
      </c>
      <c r="O27" s="151">
        <f>_xlfn.IFNA(INDEX(input_data!$1:$1048576,MATCH($A27,input_data!$C:$C,0),MATCH(O$4,input_data!$1:$1,0)),"")</f>
        <v>15.211726349999999</v>
      </c>
      <c r="P27" s="151">
        <f>_xlfn.IFNA(INDEX(input_data!$1:$1048576,MATCH($A27,input_data!$C:$C,0),MATCH(P$4,input_data!$1:$1,0)),"")</f>
        <v>20.776946540000001</v>
      </c>
      <c r="Q27" s="39">
        <f>_xlfn.IFNA(INDEX(input_data!$1:$1048576,MATCH($A27,input_data!$C:$C,0),MATCH(Q$4,input_data!$1:$1,0)),"")</f>
        <v>0</v>
      </c>
      <c r="R27" s="151">
        <f>_xlfn.IFNA(INDEX(input_data!$1:$1048576,MATCH($A27,input_data!$C:$C,0),MATCH(R$4,input_data!$1:$1,0)),"")</f>
        <v>11.07007915</v>
      </c>
      <c r="S27" s="149">
        <f>_xlfn.IFNA(INDEX(input_data!$1:$1048576,MATCH($A27,input_data!$C:$C,0),MATCH(S$4,input_data!$1:$1,0)),"")</f>
        <v>1568.74336655</v>
      </c>
      <c r="T27" s="150">
        <f>_xlfn.IFNA(INDEX(input_data!$1:$1048576,MATCH($A27,input_data!$C:$C,0),MATCH(T$4,input_data!$1:$1,0)),"")</f>
        <v>1186073.7039999999</v>
      </c>
      <c r="U27" s="150">
        <f>_xlfn.IFNA(INDEX(input_data!$1:$1048576,MATCH($A27,input_data!$C:$C,0),MATCH(U$4,input_data!$1:$1,0)),"")</f>
        <v>1322.63565178</v>
      </c>
      <c r="V27" s="152">
        <f t="shared" si="0"/>
        <v>9.3158698546935259E-2</v>
      </c>
      <c r="W27" s="43"/>
    </row>
    <row r="28" spans="1:23" x14ac:dyDescent="0.25">
      <c r="A28" s="42" t="s">
        <v>167</v>
      </c>
      <c r="B28" s="64" t="s">
        <v>909</v>
      </c>
      <c r="D28" s="42" t="s">
        <v>168</v>
      </c>
      <c r="E28" s="6" t="s">
        <v>880</v>
      </c>
      <c r="F28" s="6" t="s">
        <v>877</v>
      </c>
      <c r="G28" s="36">
        <f>_xlfn.IFNA(INDEX(input_data!$1:$1048576,MATCH($A28,input_data!$C:$C,0),MATCH(G$4,input_data!$1:$1,0)),"")</f>
        <v>17.112668809999999</v>
      </c>
      <c r="H28" s="150">
        <f>_xlfn.IFNA(INDEX(input_data!$1:$1048576,MATCH($A28,input_data!$C:$C,0),MATCH(H$4,input_data!$1:$1,0)),"")</f>
        <v>106533.015</v>
      </c>
      <c r="I28" s="38">
        <f>_xlfn.IFNA(INDEX(input_data!$1:$1048576,MATCH($A28,input_data!$C:$C,0),MATCH(I$4,input_data!$1:$1,0)),"")</f>
        <v>160.63254018000001</v>
      </c>
      <c r="J28" s="151">
        <f>_xlfn.IFNA(INDEX(input_data!$1:$1048576,MATCH($A28,input_data!$C:$C,0),MATCH(J$4,input_data!$1:$1,0)),"")</f>
        <v>8.3065396899999993</v>
      </c>
      <c r="K28" s="151">
        <f>_xlfn.IFNA(INDEX(input_data!$1:$1048576,MATCH($A28,input_data!$C:$C,0),MATCH(K$4,input_data!$1:$1,0)),"")</f>
        <v>2.1992083400000002</v>
      </c>
      <c r="L28" s="151">
        <f>_xlfn.IFNA(INDEX(input_data!$1:$1048576,MATCH($A28,input_data!$C:$C,0),MATCH(L$4,input_data!$1:$1,0)),"")</f>
        <v>0</v>
      </c>
      <c r="M28" s="151">
        <f>_xlfn.IFNA(INDEX(input_data!$1:$1048576,MATCH($A28,input_data!$C:$C,0),MATCH(M$4,input_data!$1:$1,0)),"")</f>
        <v>6.7539069200000004</v>
      </c>
      <c r="N28" s="151">
        <f>_xlfn.IFNA(INDEX(input_data!$1:$1048576,MATCH($A28,input_data!$C:$C,0),MATCH(N$4,input_data!$1:$1,0)),"")</f>
        <v>0</v>
      </c>
      <c r="O28" s="151">
        <f>_xlfn.IFNA(INDEX(input_data!$1:$1048576,MATCH($A28,input_data!$C:$C,0),MATCH(O$4,input_data!$1:$1,0)),"")</f>
        <v>0.16288216</v>
      </c>
      <c r="P28" s="151">
        <f>_xlfn.IFNA(INDEX(input_data!$1:$1048576,MATCH($A28,input_data!$C:$C,0),MATCH(P$4,input_data!$1:$1,0)),"")</f>
        <v>0</v>
      </c>
      <c r="Q28" s="39">
        <f>_xlfn.IFNA(INDEX(input_data!$1:$1048576,MATCH($A28,input_data!$C:$C,0),MATCH(Q$4,input_data!$1:$1,0)),"")</f>
        <v>0</v>
      </c>
      <c r="R28" s="151">
        <f>_xlfn.IFNA(INDEX(input_data!$1:$1048576,MATCH($A28,input_data!$C:$C,0),MATCH(R$4,input_data!$1:$1,0)),"")</f>
        <v>0.16304853999999999</v>
      </c>
      <c r="S28" s="149">
        <f>_xlfn.IFNA(INDEX(input_data!$1:$1048576,MATCH($A28,input_data!$C:$C,0),MATCH(S$4,input_data!$1:$1,0)),"")</f>
        <v>17.585585649999999</v>
      </c>
      <c r="T28" s="150">
        <f>_xlfn.IFNA(INDEX(input_data!$1:$1048576,MATCH($A28,input_data!$C:$C,0),MATCH(T$4,input_data!$1:$1,0)),"")</f>
        <v>107599.098</v>
      </c>
      <c r="U28" s="150">
        <f>_xlfn.IFNA(INDEX(input_data!$1:$1048576,MATCH($A28,input_data!$C:$C,0),MATCH(U$4,input_data!$1:$1,0)),"")</f>
        <v>163.43618092</v>
      </c>
      <c r="V28" s="152">
        <f t="shared" si="0"/>
        <v>2.7635481364756131E-2</v>
      </c>
      <c r="W28" s="43"/>
    </row>
    <row r="29" spans="1:23" x14ac:dyDescent="0.25">
      <c r="A29" s="42" t="s">
        <v>169</v>
      </c>
      <c r="B29" s="64" t="s">
        <v>910</v>
      </c>
      <c r="D29" s="42" t="s">
        <v>170</v>
      </c>
      <c r="E29" s="6" t="s">
        <v>911</v>
      </c>
      <c r="F29" s="6" t="s">
        <v>902</v>
      </c>
      <c r="G29" s="36">
        <f>_xlfn.IFNA(INDEX(input_data!$1:$1048576,MATCH($A29,input_data!$C:$C,0),MATCH(G$4,input_data!$1:$1,0)),"")</f>
        <v>185.94695768</v>
      </c>
      <c r="H29" s="150">
        <f>_xlfn.IFNA(INDEX(input_data!$1:$1048576,MATCH($A29,input_data!$C:$C,0),MATCH(H$4,input_data!$1:$1,0)),"")</f>
        <v>157274.63399999999</v>
      </c>
      <c r="I29" s="38">
        <f>_xlfn.IFNA(INDEX(input_data!$1:$1048576,MATCH($A29,input_data!$C:$C,0),MATCH(I$4,input_data!$1:$1,0)),"")</f>
        <v>1182.30736232</v>
      </c>
      <c r="J29" s="151">
        <f>_xlfn.IFNA(INDEX(input_data!$1:$1048576,MATCH($A29,input_data!$C:$C,0),MATCH(J$4,input_data!$1:$1,0)),"")</f>
        <v>64.844391209999998</v>
      </c>
      <c r="K29" s="151">
        <f>_xlfn.IFNA(INDEX(input_data!$1:$1048576,MATCH($A29,input_data!$C:$C,0),MATCH(K$4,input_data!$1:$1,0)),"")</f>
        <v>44.229935519999998</v>
      </c>
      <c r="L29" s="151">
        <f>_xlfn.IFNA(INDEX(input_data!$1:$1048576,MATCH($A29,input_data!$C:$C,0),MATCH(L$4,input_data!$1:$1,0)),"")</f>
        <v>10.29996307</v>
      </c>
      <c r="M29" s="151">
        <f>_xlfn.IFNA(INDEX(input_data!$1:$1048576,MATCH($A29,input_data!$C:$C,0),MATCH(M$4,input_data!$1:$1,0)),"")</f>
        <v>73.690534</v>
      </c>
      <c r="N29" s="151">
        <f>_xlfn.IFNA(INDEX(input_data!$1:$1048576,MATCH($A29,input_data!$C:$C,0),MATCH(N$4,input_data!$1:$1,0)),"")</f>
        <v>5.2801051299999999</v>
      </c>
      <c r="O29" s="151">
        <f>_xlfn.IFNA(INDEX(input_data!$1:$1048576,MATCH($A29,input_data!$C:$C,0),MATCH(O$4,input_data!$1:$1,0)),"")</f>
        <v>1.50933512</v>
      </c>
      <c r="P29" s="151">
        <f>_xlfn.IFNA(INDEX(input_data!$1:$1048576,MATCH($A29,input_data!$C:$C,0),MATCH(P$4,input_data!$1:$1,0)),"")</f>
        <v>2.3699780600000002</v>
      </c>
      <c r="Q29" s="39">
        <f>_xlfn.IFNA(INDEX(input_data!$1:$1048576,MATCH($A29,input_data!$C:$C,0),MATCH(Q$4,input_data!$1:$1,0)),"")</f>
        <v>0</v>
      </c>
      <c r="R29" s="151">
        <f>_xlfn.IFNA(INDEX(input_data!$1:$1048576,MATCH($A29,input_data!$C:$C,0),MATCH(R$4,input_data!$1:$1,0)),"")</f>
        <v>1.1587265099999999</v>
      </c>
      <c r="S29" s="149">
        <f>_xlfn.IFNA(INDEX(input_data!$1:$1048576,MATCH($A29,input_data!$C:$C,0),MATCH(S$4,input_data!$1:$1,0)),"")</f>
        <v>203.38296861000001</v>
      </c>
      <c r="T29" s="150">
        <f>_xlfn.IFNA(INDEX(input_data!$1:$1048576,MATCH($A29,input_data!$C:$C,0),MATCH(T$4,input_data!$1:$1,0)),"")</f>
        <v>157370.133</v>
      </c>
      <c r="U29" s="150">
        <f>_xlfn.IFNA(INDEX(input_data!$1:$1048576,MATCH($A29,input_data!$C:$C,0),MATCH(U$4,input_data!$1:$1,0)),"")</f>
        <v>1292.3860756500001</v>
      </c>
      <c r="V29" s="152">
        <f t="shared" si="0"/>
        <v>9.3768734630259587E-2</v>
      </c>
      <c r="W29" s="43"/>
    </row>
    <row r="30" spans="1:23" x14ac:dyDescent="0.25">
      <c r="A30" s="42" t="s">
        <v>171</v>
      </c>
      <c r="B30" s="64" t="s">
        <v>912</v>
      </c>
      <c r="D30" s="42" t="s">
        <v>172</v>
      </c>
      <c r="E30" s="6" t="s">
        <v>911</v>
      </c>
      <c r="F30" s="6" t="s">
        <v>902</v>
      </c>
      <c r="G30" s="36">
        <f>_xlfn.IFNA(INDEX(input_data!$1:$1048576,MATCH($A30,input_data!$C:$C,0),MATCH(G$4,input_data!$1:$1,0)),"")</f>
        <v>198.47840479999999</v>
      </c>
      <c r="H30" s="150">
        <f>_xlfn.IFNA(INDEX(input_data!$1:$1048576,MATCH($A30,input_data!$C:$C,0),MATCH(H$4,input_data!$1:$1,0)),"")</f>
        <v>142263.06400000001</v>
      </c>
      <c r="I30" s="38">
        <f>_xlfn.IFNA(INDEX(input_data!$1:$1048576,MATCH($A30,input_data!$C:$C,0),MATCH(I$4,input_data!$1:$1,0)),"")</f>
        <v>1395.1506400999999</v>
      </c>
      <c r="J30" s="151">
        <f>_xlfn.IFNA(INDEX(input_data!$1:$1048576,MATCH($A30,input_data!$C:$C,0),MATCH(J$4,input_data!$1:$1,0)),"")</f>
        <v>63.610155110000001</v>
      </c>
      <c r="K30" s="151">
        <f>_xlfn.IFNA(INDEX(input_data!$1:$1048576,MATCH($A30,input_data!$C:$C,0),MATCH(K$4,input_data!$1:$1,0)),"")</f>
        <v>51.053929349999997</v>
      </c>
      <c r="L30" s="151">
        <f>_xlfn.IFNA(INDEX(input_data!$1:$1048576,MATCH($A30,input_data!$C:$C,0),MATCH(L$4,input_data!$1:$1,0)),"")</f>
        <v>13.416485590000001</v>
      </c>
      <c r="M30" s="151">
        <f>_xlfn.IFNA(INDEX(input_data!$1:$1048576,MATCH($A30,input_data!$C:$C,0),MATCH(M$4,input_data!$1:$1,0)),"")</f>
        <v>80.509120980000006</v>
      </c>
      <c r="N30" s="151">
        <f>_xlfn.IFNA(INDEX(input_data!$1:$1048576,MATCH($A30,input_data!$C:$C,0),MATCH(N$4,input_data!$1:$1,0)),"")</f>
        <v>5.8289407400000002</v>
      </c>
      <c r="O30" s="151">
        <f>_xlfn.IFNA(INDEX(input_data!$1:$1048576,MATCH($A30,input_data!$C:$C,0),MATCH(O$4,input_data!$1:$1,0)),"")</f>
        <v>1.73407014</v>
      </c>
      <c r="P30" s="151">
        <f>_xlfn.IFNA(INDEX(input_data!$1:$1048576,MATCH($A30,input_data!$C:$C,0),MATCH(P$4,input_data!$1:$1,0)),"")</f>
        <v>3.0514131999999998</v>
      </c>
      <c r="Q30" s="39">
        <f>_xlfn.IFNA(INDEX(input_data!$1:$1048576,MATCH($A30,input_data!$C:$C,0),MATCH(Q$4,input_data!$1:$1,0)),"")</f>
        <v>0</v>
      </c>
      <c r="R30" s="151">
        <f>_xlfn.IFNA(INDEX(input_data!$1:$1048576,MATCH($A30,input_data!$C:$C,0),MATCH(R$4,input_data!$1:$1,0)),"")</f>
        <v>1.7751067899999999</v>
      </c>
      <c r="S30" s="149">
        <f>_xlfn.IFNA(INDEX(input_data!$1:$1048576,MATCH($A30,input_data!$C:$C,0),MATCH(S$4,input_data!$1:$1,0)),"")</f>
        <v>220.97922191000001</v>
      </c>
      <c r="T30" s="150">
        <f>_xlfn.IFNA(INDEX(input_data!$1:$1048576,MATCH($A30,input_data!$C:$C,0),MATCH(T$4,input_data!$1:$1,0)),"")</f>
        <v>142250.04199999999</v>
      </c>
      <c r="U30" s="150">
        <f>_xlfn.IFNA(INDEX(input_data!$1:$1048576,MATCH($A30,input_data!$C:$C,0),MATCH(U$4,input_data!$1:$1,0)),"")</f>
        <v>1553.4562858700001</v>
      </c>
      <c r="V30" s="152">
        <f t="shared" si="0"/>
        <v>0.11336657573741249</v>
      </c>
      <c r="W30" s="43"/>
    </row>
    <row r="31" spans="1:23" x14ac:dyDescent="0.25">
      <c r="A31" s="42" t="s">
        <v>173</v>
      </c>
      <c r="B31" s="64" t="s">
        <v>913</v>
      </c>
      <c r="D31" s="42" t="s">
        <v>174</v>
      </c>
      <c r="E31" s="6" t="s">
        <v>880</v>
      </c>
      <c r="F31" s="6" t="s">
        <v>877</v>
      </c>
      <c r="G31" s="36">
        <f>_xlfn.IFNA(INDEX(input_data!$1:$1048576,MATCH($A31,input_data!$C:$C,0),MATCH(G$4,input_data!$1:$1,0)),"")</f>
        <v>15.18588299</v>
      </c>
      <c r="H31" s="150">
        <f>_xlfn.IFNA(INDEX(input_data!$1:$1048576,MATCH($A31,input_data!$C:$C,0),MATCH(H$4,input_data!$1:$1,0)),"")</f>
        <v>83223.947</v>
      </c>
      <c r="I31" s="38">
        <f>_xlfn.IFNA(INDEX(input_data!$1:$1048576,MATCH($A31,input_data!$C:$C,0),MATCH(I$4,input_data!$1:$1,0)),"")</f>
        <v>182.47011272</v>
      </c>
      <c r="J31" s="151">
        <f>_xlfn.IFNA(INDEX(input_data!$1:$1048576,MATCH($A31,input_data!$C:$C,0),MATCH(J$4,input_data!$1:$1,0)),"")</f>
        <v>8.5119929299999999</v>
      </c>
      <c r="K31" s="151">
        <f>_xlfn.IFNA(INDEX(input_data!$1:$1048576,MATCH($A31,input_data!$C:$C,0),MATCH(K$4,input_data!$1:$1,0)),"")</f>
        <v>2.0356025199999999</v>
      </c>
      <c r="L31" s="151">
        <f>_xlfn.IFNA(INDEX(input_data!$1:$1048576,MATCH($A31,input_data!$C:$C,0),MATCH(L$4,input_data!$1:$1,0)),"")</f>
        <v>0</v>
      </c>
      <c r="M31" s="151">
        <f>_xlfn.IFNA(INDEX(input_data!$1:$1048576,MATCH($A31,input_data!$C:$C,0),MATCH(M$4,input_data!$1:$1,0)),"")</f>
        <v>4.8824845000000003</v>
      </c>
      <c r="N31" s="151">
        <f>_xlfn.IFNA(INDEX(input_data!$1:$1048576,MATCH($A31,input_data!$C:$C,0),MATCH(N$4,input_data!$1:$1,0)),"")</f>
        <v>0.32764358999999998</v>
      </c>
      <c r="O31" s="151">
        <f>_xlfn.IFNA(INDEX(input_data!$1:$1048576,MATCH($A31,input_data!$C:$C,0),MATCH(O$4,input_data!$1:$1,0)),"")</f>
        <v>0.18648672999999999</v>
      </c>
      <c r="P31" s="151">
        <f>_xlfn.IFNA(INDEX(input_data!$1:$1048576,MATCH($A31,input_data!$C:$C,0),MATCH(P$4,input_data!$1:$1,0)),"")</f>
        <v>0</v>
      </c>
      <c r="Q31" s="39">
        <f>_xlfn.IFNA(INDEX(input_data!$1:$1048576,MATCH($A31,input_data!$C:$C,0),MATCH(Q$4,input_data!$1:$1,0)),"")</f>
        <v>0</v>
      </c>
      <c r="R31" s="151">
        <f>_xlfn.IFNA(INDEX(input_data!$1:$1048576,MATCH($A31,input_data!$C:$C,0),MATCH(R$4,input_data!$1:$1,0)),"")</f>
        <v>0.18747806</v>
      </c>
      <c r="S31" s="149">
        <f>_xlfn.IFNA(INDEX(input_data!$1:$1048576,MATCH($A31,input_data!$C:$C,0),MATCH(S$4,input_data!$1:$1,0)),"")</f>
        <v>16.13168834</v>
      </c>
      <c r="T31" s="150">
        <f>_xlfn.IFNA(INDEX(input_data!$1:$1048576,MATCH($A31,input_data!$C:$C,0),MATCH(T$4,input_data!$1:$1,0)),"")</f>
        <v>83962.817999999999</v>
      </c>
      <c r="U31" s="150">
        <f>_xlfn.IFNA(INDEX(input_data!$1:$1048576,MATCH($A31,input_data!$C:$C,0),MATCH(U$4,input_data!$1:$1,0)),"")</f>
        <v>192.12895329</v>
      </c>
      <c r="V31" s="152">
        <f t="shared" si="0"/>
        <v>6.2281880521720012E-2</v>
      </c>
      <c r="W31" s="43"/>
    </row>
    <row r="32" spans="1:23" x14ac:dyDescent="0.25">
      <c r="A32" s="42" t="s">
        <v>175</v>
      </c>
      <c r="B32" s="64" t="s">
        <v>914</v>
      </c>
      <c r="D32" s="42" t="s">
        <v>176</v>
      </c>
      <c r="E32" s="6" t="s">
        <v>911</v>
      </c>
      <c r="F32" s="6" t="s">
        <v>897</v>
      </c>
      <c r="G32" s="36">
        <f>_xlfn.IFNA(INDEX(input_data!$1:$1048576,MATCH($A32,input_data!$C:$C,0),MATCH(G$4,input_data!$1:$1,0)),"")</f>
        <v>339.90424407</v>
      </c>
      <c r="H32" s="150">
        <f>_xlfn.IFNA(INDEX(input_data!$1:$1048576,MATCH($A32,input_data!$C:$C,0),MATCH(H$4,input_data!$1:$1,0)),"")</f>
        <v>304081.26</v>
      </c>
      <c r="I32" s="38">
        <f>_xlfn.IFNA(INDEX(input_data!$1:$1048576,MATCH($A32,input_data!$C:$C,0),MATCH(I$4,input_data!$1:$1,0)),"")</f>
        <v>1117.8072731899999</v>
      </c>
      <c r="J32" s="151">
        <f>_xlfn.IFNA(INDEX(input_data!$1:$1048576,MATCH($A32,input_data!$C:$C,0),MATCH(J$4,input_data!$1:$1,0)),"")</f>
        <v>107.91927305999999</v>
      </c>
      <c r="K32" s="151">
        <f>_xlfn.IFNA(INDEX(input_data!$1:$1048576,MATCH($A32,input_data!$C:$C,0),MATCH(K$4,input_data!$1:$1,0)),"")</f>
        <v>67.048333290000002</v>
      </c>
      <c r="L32" s="151">
        <f>_xlfn.IFNA(INDEX(input_data!$1:$1048576,MATCH($A32,input_data!$C:$C,0),MATCH(L$4,input_data!$1:$1,0)),"")</f>
        <v>18.350954659999999</v>
      </c>
      <c r="M32" s="151">
        <f>_xlfn.IFNA(INDEX(input_data!$1:$1048576,MATCH($A32,input_data!$C:$C,0),MATCH(M$4,input_data!$1:$1,0)),"")</f>
        <v>149.98381595000001</v>
      </c>
      <c r="N32" s="151">
        <f>_xlfn.IFNA(INDEX(input_data!$1:$1048576,MATCH($A32,input_data!$C:$C,0),MATCH(N$4,input_data!$1:$1,0)),"")</f>
        <v>9.1955832300000004</v>
      </c>
      <c r="O32" s="151">
        <f>_xlfn.IFNA(INDEX(input_data!$1:$1048576,MATCH($A32,input_data!$C:$C,0),MATCH(O$4,input_data!$1:$1,0)),"")</f>
        <v>2.1367358099999998</v>
      </c>
      <c r="P32" s="151">
        <f>_xlfn.IFNA(INDEX(input_data!$1:$1048576,MATCH($A32,input_data!$C:$C,0),MATCH(P$4,input_data!$1:$1,0)),"")</f>
        <v>4.2978980599999996</v>
      </c>
      <c r="Q32" s="39">
        <f>_xlfn.IFNA(INDEX(input_data!$1:$1048576,MATCH($A32,input_data!$C:$C,0),MATCH(Q$4,input_data!$1:$1,0)),"")</f>
        <v>0</v>
      </c>
      <c r="R32" s="151">
        <f>_xlfn.IFNA(INDEX(input_data!$1:$1048576,MATCH($A32,input_data!$C:$C,0),MATCH(R$4,input_data!$1:$1,0)),"")</f>
        <v>2.0180448200000001</v>
      </c>
      <c r="S32" s="149">
        <f>_xlfn.IFNA(INDEX(input_data!$1:$1048576,MATCH($A32,input_data!$C:$C,0),MATCH(S$4,input_data!$1:$1,0)),"")</f>
        <v>360.95063886999998</v>
      </c>
      <c r="T32" s="150">
        <f>_xlfn.IFNA(INDEX(input_data!$1:$1048576,MATCH($A32,input_data!$C:$C,0),MATCH(T$4,input_data!$1:$1,0)),"")</f>
        <v>304987.81900000002</v>
      </c>
      <c r="U32" s="150">
        <f>_xlfn.IFNA(INDEX(input_data!$1:$1048576,MATCH($A32,input_data!$C:$C,0),MATCH(U$4,input_data!$1:$1,0)),"")</f>
        <v>1183.49198357</v>
      </c>
      <c r="V32" s="152">
        <f t="shared" si="0"/>
        <v>6.1918599626739734E-2</v>
      </c>
      <c r="W32" s="43"/>
    </row>
    <row r="33" spans="1:23" x14ac:dyDescent="0.25">
      <c r="A33" s="42" t="s">
        <v>177</v>
      </c>
      <c r="B33" s="64" t="s">
        <v>915</v>
      </c>
      <c r="D33" s="42" t="s">
        <v>178</v>
      </c>
      <c r="E33" s="6" t="s">
        <v>880</v>
      </c>
      <c r="F33" s="6" t="s">
        <v>877</v>
      </c>
      <c r="G33" s="36">
        <f>_xlfn.IFNA(INDEX(input_data!$1:$1048576,MATCH($A33,input_data!$C:$C,0),MATCH(G$4,input_data!$1:$1,0)),"")</f>
        <v>11.93382817</v>
      </c>
      <c r="H33" s="150">
        <f>_xlfn.IFNA(INDEX(input_data!$1:$1048576,MATCH($A33,input_data!$C:$C,0),MATCH(H$4,input_data!$1:$1,0)),"")</f>
        <v>73184.712</v>
      </c>
      <c r="I33" s="38">
        <f>_xlfn.IFNA(INDEX(input_data!$1:$1048576,MATCH($A33,input_data!$C:$C,0),MATCH(I$4,input_data!$1:$1,0)),"")</f>
        <v>163.06449594</v>
      </c>
      <c r="J33" s="151">
        <f>_xlfn.IFNA(INDEX(input_data!$1:$1048576,MATCH($A33,input_data!$C:$C,0),MATCH(J$4,input_data!$1:$1,0)),"")</f>
        <v>4.83133459</v>
      </c>
      <c r="K33" s="151">
        <f>_xlfn.IFNA(INDEX(input_data!$1:$1048576,MATCH($A33,input_data!$C:$C,0),MATCH(K$4,input_data!$1:$1,0)),"")</f>
        <v>1.03160462</v>
      </c>
      <c r="L33" s="151">
        <f>_xlfn.IFNA(INDEX(input_data!$1:$1048576,MATCH($A33,input_data!$C:$C,0),MATCH(L$4,input_data!$1:$1,0)),"")</f>
        <v>0</v>
      </c>
      <c r="M33" s="151">
        <f>_xlfn.IFNA(INDEX(input_data!$1:$1048576,MATCH($A33,input_data!$C:$C,0),MATCH(M$4,input_data!$1:$1,0)),"")</f>
        <v>5.3071110499999996</v>
      </c>
      <c r="N33" s="151">
        <f>_xlfn.IFNA(INDEX(input_data!$1:$1048576,MATCH($A33,input_data!$C:$C,0),MATCH(N$4,input_data!$1:$1,0)),"")</f>
        <v>0.30617265999999999</v>
      </c>
      <c r="O33" s="151">
        <f>_xlfn.IFNA(INDEX(input_data!$1:$1048576,MATCH($A33,input_data!$C:$C,0),MATCH(O$4,input_data!$1:$1,0)),"")</f>
        <v>0.20496939</v>
      </c>
      <c r="P33" s="151">
        <f>_xlfn.IFNA(INDEX(input_data!$1:$1048576,MATCH($A33,input_data!$C:$C,0),MATCH(P$4,input_data!$1:$1,0)),"")</f>
        <v>0</v>
      </c>
      <c r="Q33" s="39">
        <f>_xlfn.IFNA(INDEX(input_data!$1:$1048576,MATCH($A33,input_data!$C:$C,0),MATCH(Q$4,input_data!$1:$1,0)),"")</f>
        <v>0</v>
      </c>
      <c r="R33" s="151">
        <f>_xlfn.IFNA(INDEX(input_data!$1:$1048576,MATCH($A33,input_data!$C:$C,0),MATCH(R$4,input_data!$1:$1,0)),"")</f>
        <v>0.20898041000000001</v>
      </c>
      <c r="S33" s="149">
        <f>_xlfn.IFNA(INDEX(input_data!$1:$1048576,MATCH($A33,input_data!$C:$C,0),MATCH(S$4,input_data!$1:$1,0)),"")</f>
        <v>11.89017271</v>
      </c>
      <c r="T33" s="150">
        <f>_xlfn.IFNA(INDEX(input_data!$1:$1048576,MATCH($A33,input_data!$C:$C,0),MATCH(T$4,input_data!$1:$1,0)),"")</f>
        <v>73430.789999999994</v>
      </c>
      <c r="U33" s="150">
        <f>_xlfn.IFNA(INDEX(input_data!$1:$1048576,MATCH($A33,input_data!$C:$C,0),MATCH(U$4,input_data!$1:$1,0)),"")</f>
        <v>161.92352979</v>
      </c>
      <c r="V33" s="152">
        <f t="shared" si="0"/>
        <v>-3.6581270802729104E-3</v>
      </c>
      <c r="W33" s="43"/>
    </row>
    <row r="34" spans="1:23" x14ac:dyDescent="0.25">
      <c r="A34" s="42" t="s">
        <v>179</v>
      </c>
      <c r="B34" s="64" t="s">
        <v>916</v>
      </c>
      <c r="D34" s="42" t="s">
        <v>180</v>
      </c>
      <c r="E34" s="6" t="s">
        <v>886</v>
      </c>
      <c r="F34" s="6" t="s">
        <v>902</v>
      </c>
      <c r="G34" s="36">
        <f>_xlfn.IFNA(INDEX(input_data!$1:$1048576,MATCH($A34,input_data!$C:$C,0),MATCH(G$4,input_data!$1:$1,0)),"")</f>
        <v>402.08595298</v>
      </c>
      <c r="H34" s="150">
        <f>_xlfn.IFNA(INDEX(input_data!$1:$1048576,MATCH($A34,input_data!$C:$C,0),MATCH(H$4,input_data!$1:$1,0)),"")</f>
        <v>410467.04499999998</v>
      </c>
      <c r="I34" s="38">
        <f>_xlfn.IFNA(INDEX(input_data!$1:$1048576,MATCH($A34,input_data!$C:$C,0),MATCH(I$4,input_data!$1:$1,0)),"")</f>
        <v>979.58157147999998</v>
      </c>
      <c r="J34" s="151">
        <f>_xlfn.IFNA(INDEX(input_data!$1:$1048576,MATCH($A34,input_data!$C:$C,0),MATCH(J$4,input_data!$1:$1,0)),"")</f>
        <v>69.063245879999997</v>
      </c>
      <c r="K34" s="151">
        <f>_xlfn.IFNA(INDEX(input_data!$1:$1048576,MATCH($A34,input_data!$C:$C,0),MATCH(K$4,input_data!$1:$1,0)),"")</f>
        <v>55.04225761</v>
      </c>
      <c r="L34" s="151">
        <f>_xlfn.IFNA(INDEX(input_data!$1:$1048576,MATCH($A34,input_data!$C:$C,0),MATCH(L$4,input_data!$1:$1,0)),"")</f>
        <v>16.578901340000002</v>
      </c>
      <c r="M34" s="151">
        <f>_xlfn.IFNA(INDEX(input_data!$1:$1048576,MATCH($A34,input_data!$C:$C,0),MATCH(M$4,input_data!$1:$1,0)),"")</f>
        <v>281.23223075999999</v>
      </c>
      <c r="N34" s="151">
        <f>_xlfn.IFNA(INDEX(input_data!$1:$1048576,MATCH($A34,input_data!$C:$C,0),MATCH(N$4,input_data!$1:$1,0)),"")</f>
        <v>0</v>
      </c>
      <c r="O34" s="151">
        <f>_xlfn.IFNA(INDEX(input_data!$1:$1048576,MATCH($A34,input_data!$C:$C,0),MATCH(O$4,input_data!$1:$1,0)),"")</f>
        <v>8.27850413</v>
      </c>
      <c r="P34" s="151">
        <f>_xlfn.IFNA(INDEX(input_data!$1:$1048576,MATCH($A34,input_data!$C:$C,0),MATCH(P$4,input_data!$1:$1,0)),"")</f>
        <v>2.4043056100000002</v>
      </c>
      <c r="Q34" s="39">
        <f>_xlfn.IFNA(INDEX(input_data!$1:$1048576,MATCH($A34,input_data!$C:$C,0),MATCH(Q$4,input_data!$1:$1,0)),"")</f>
        <v>0</v>
      </c>
      <c r="R34" s="151">
        <f>_xlfn.IFNA(INDEX(input_data!$1:$1048576,MATCH($A34,input_data!$C:$C,0),MATCH(R$4,input_data!$1:$1,0)),"")</f>
        <v>3.6794473399999998</v>
      </c>
      <c r="S34" s="149">
        <f>_xlfn.IFNA(INDEX(input_data!$1:$1048576,MATCH($A34,input_data!$C:$C,0),MATCH(S$4,input_data!$1:$1,0)),"")</f>
        <v>436.27889267</v>
      </c>
      <c r="T34" s="150">
        <f>_xlfn.IFNA(INDEX(input_data!$1:$1048576,MATCH($A34,input_data!$C:$C,0),MATCH(T$4,input_data!$1:$1,0)),"")</f>
        <v>411969.935</v>
      </c>
      <c r="U34" s="150">
        <f>_xlfn.IFNA(INDEX(input_data!$1:$1048576,MATCH($A34,input_data!$C:$C,0),MATCH(U$4,input_data!$1:$1,0)),"")</f>
        <v>1059.0066303599999</v>
      </c>
      <c r="V34" s="152">
        <f t="shared" si="0"/>
        <v>8.5038881454535087E-2</v>
      </c>
      <c r="W34" s="43"/>
    </row>
    <row r="35" spans="1:23" x14ac:dyDescent="0.25">
      <c r="A35" s="42" t="s">
        <v>181</v>
      </c>
      <c r="B35" s="64" t="s">
        <v>917</v>
      </c>
      <c r="D35" s="42" t="s">
        <v>182</v>
      </c>
      <c r="E35" s="6" t="s">
        <v>876</v>
      </c>
      <c r="F35" s="6" t="s">
        <v>902</v>
      </c>
      <c r="G35" s="36">
        <f>_xlfn.IFNA(INDEX(input_data!$1:$1048576,MATCH($A35,input_data!$C:$C,0),MATCH(G$4,input_data!$1:$1,0)),"")</f>
        <v>126.41911709999999</v>
      </c>
      <c r="H35" s="150">
        <f>_xlfn.IFNA(INDEX(input_data!$1:$1048576,MATCH($A35,input_data!$C:$C,0),MATCH(H$4,input_data!$1:$1,0)),"")</f>
        <v>130092.745</v>
      </c>
      <c r="I35" s="38">
        <f>_xlfn.IFNA(INDEX(input_data!$1:$1048576,MATCH($A35,input_data!$C:$C,0),MATCH(I$4,input_data!$1:$1,0)),"")</f>
        <v>971.76146987000004</v>
      </c>
      <c r="J35" s="151">
        <f>_xlfn.IFNA(INDEX(input_data!$1:$1048576,MATCH($A35,input_data!$C:$C,0),MATCH(J$4,input_data!$1:$1,0)),"")</f>
        <v>31.382239139999999</v>
      </c>
      <c r="K35" s="151">
        <f>_xlfn.IFNA(INDEX(input_data!$1:$1048576,MATCH($A35,input_data!$C:$C,0),MATCH(K$4,input_data!$1:$1,0)),"")</f>
        <v>13.409519270000001</v>
      </c>
      <c r="L35" s="151">
        <f>_xlfn.IFNA(INDEX(input_data!$1:$1048576,MATCH($A35,input_data!$C:$C,0),MATCH(L$4,input_data!$1:$1,0)),"")</f>
        <v>1.88118462</v>
      </c>
      <c r="M35" s="151">
        <f>_xlfn.IFNA(INDEX(input_data!$1:$1048576,MATCH($A35,input_data!$C:$C,0),MATCH(M$4,input_data!$1:$1,0)),"")</f>
        <v>85.666523760000004</v>
      </c>
      <c r="N35" s="151">
        <f>_xlfn.IFNA(INDEX(input_data!$1:$1048576,MATCH($A35,input_data!$C:$C,0),MATCH(N$4,input_data!$1:$1,0)),"")</f>
        <v>0</v>
      </c>
      <c r="O35" s="151">
        <f>_xlfn.IFNA(INDEX(input_data!$1:$1048576,MATCH($A35,input_data!$C:$C,0),MATCH(O$4,input_data!$1:$1,0)),"")</f>
        <v>1.21443459</v>
      </c>
      <c r="P35" s="151">
        <f>_xlfn.IFNA(INDEX(input_data!$1:$1048576,MATCH($A35,input_data!$C:$C,0),MATCH(P$4,input_data!$1:$1,0)),"")</f>
        <v>0.73276322999999999</v>
      </c>
      <c r="Q35" s="39">
        <f>_xlfn.IFNA(INDEX(input_data!$1:$1048576,MATCH($A35,input_data!$C:$C,0),MATCH(Q$4,input_data!$1:$1,0)),"")</f>
        <v>0</v>
      </c>
      <c r="R35" s="151">
        <f>_xlfn.IFNA(INDEX(input_data!$1:$1048576,MATCH($A35,input_data!$C:$C,0),MATCH(R$4,input_data!$1:$1,0)),"")</f>
        <v>1.0713906099999999</v>
      </c>
      <c r="S35" s="149">
        <f>_xlfn.IFNA(INDEX(input_data!$1:$1048576,MATCH($A35,input_data!$C:$C,0),MATCH(S$4,input_data!$1:$1,0)),"")</f>
        <v>135.35805521</v>
      </c>
      <c r="T35" s="150">
        <f>_xlfn.IFNA(INDEX(input_data!$1:$1048576,MATCH($A35,input_data!$C:$C,0),MATCH(T$4,input_data!$1:$1,0)),"")</f>
        <v>131117.66899999999</v>
      </c>
      <c r="U35" s="150">
        <f>_xlfn.IFNA(INDEX(input_data!$1:$1048576,MATCH($A35,input_data!$C:$C,0),MATCH(U$4,input_data!$1:$1,0)),"")</f>
        <v>1032.34031112</v>
      </c>
      <c r="V35" s="152">
        <f t="shared" si="0"/>
        <v>7.0708752877376435E-2</v>
      </c>
      <c r="W35" s="43"/>
    </row>
    <row r="36" spans="1:23" x14ac:dyDescent="0.25">
      <c r="A36" s="42" t="s">
        <v>183</v>
      </c>
      <c r="B36" s="64" t="s">
        <v>918</v>
      </c>
      <c r="D36" s="42" t="s">
        <v>184</v>
      </c>
      <c r="E36" s="6" t="s">
        <v>896</v>
      </c>
      <c r="F36" s="6" t="s">
        <v>897</v>
      </c>
      <c r="G36" s="36">
        <f>_xlfn.IFNA(INDEX(input_data!$1:$1048576,MATCH($A36,input_data!$C:$C,0),MATCH(G$4,input_data!$1:$1,0)),"")</f>
        <v>581.89204314000006</v>
      </c>
      <c r="H36" s="150">
        <f>_xlfn.IFNA(INDEX(input_data!$1:$1048576,MATCH($A36,input_data!$C:$C,0),MATCH(H$4,input_data!$1:$1,0)),"")</f>
        <v>561714.80200000003</v>
      </c>
      <c r="I36" s="38">
        <f>_xlfn.IFNA(INDEX(input_data!$1:$1048576,MATCH($A36,input_data!$C:$C,0),MATCH(I$4,input_data!$1:$1,0)),"")</f>
        <v>1035.9207930299999</v>
      </c>
      <c r="J36" s="151">
        <f>_xlfn.IFNA(INDEX(input_data!$1:$1048576,MATCH($A36,input_data!$C:$C,0),MATCH(J$4,input_data!$1:$1,0)),"")</f>
        <v>191.88183745000001</v>
      </c>
      <c r="K36" s="151">
        <f>_xlfn.IFNA(INDEX(input_data!$1:$1048576,MATCH($A36,input_data!$C:$C,0),MATCH(K$4,input_data!$1:$1,0)),"")</f>
        <v>121.68887900999999</v>
      </c>
      <c r="L36" s="151">
        <f>_xlfn.IFNA(INDEX(input_data!$1:$1048576,MATCH($A36,input_data!$C:$C,0),MATCH(L$4,input_data!$1:$1,0)),"")</f>
        <v>28.85330098</v>
      </c>
      <c r="M36" s="151">
        <f>_xlfn.IFNA(INDEX(input_data!$1:$1048576,MATCH($A36,input_data!$C:$C,0),MATCH(M$4,input_data!$1:$1,0)),"")</f>
        <v>276.53283240000002</v>
      </c>
      <c r="N36" s="151">
        <f>_xlfn.IFNA(INDEX(input_data!$1:$1048576,MATCH($A36,input_data!$C:$C,0),MATCH(N$4,input_data!$1:$1,0)),"")</f>
        <v>16.8400444</v>
      </c>
      <c r="O36" s="151">
        <f>_xlfn.IFNA(INDEX(input_data!$1:$1048576,MATCH($A36,input_data!$C:$C,0),MATCH(O$4,input_data!$1:$1,0)),"")</f>
        <v>4.2219176799999998</v>
      </c>
      <c r="P36" s="151">
        <f>_xlfn.IFNA(INDEX(input_data!$1:$1048576,MATCH($A36,input_data!$C:$C,0),MATCH(P$4,input_data!$1:$1,0)),"")</f>
        <v>8.4733162499999999</v>
      </c>
      <c r="Q36" s="39">
        <f>_xlfn.IFNA(INDEX(input_data!$1:$1048576,MATCH($A36,input_data!$C:$C,0),MATCH(Q$4,input_data!$1:$1,0)),"")</f>
        <v>0</v>
      </c>
      <c r="R36" s="151">
        <f>_xlfn.IFNA(INDEX(input_data!$1:$1048576,MATCH($A36,input_data!$C:$C,0),MATCH(R$4,input_data!$1:$1,0)),"")</f>
        <v>3.7691962499999998</v>
      </c>
      <c r="S36" s="149">
        <f>_xlfn.IFNA(INDEX(input_data!$1:$1048576,MATCH($A36,input_data!$C:$C,0),MATCH(S$4,input_data!$1:$1,0)),"")</f>
        <v>652.26132442999995</v>
      </c>
      <c r="T36" s="150">
        <f>_xlfn.IFNA(INDEX(input_data!$1:$1048576,MATCH($A36,input_data!$C:$C,0),MATCH(T$4,input_data!$1:$1,0)),"")</f>
        <v>563072.21400000004</v>
      </c>
      <c r="U36" s="150">
        <f>_xlfn.IFNA(INDEX(input_data!$1:$1048576,MATCH($A36,input_data!$C:$C,0),MATCH(U$4,input_data!$1:$1,0)),"")</f>
        <v>1158.3972858300001</v>
      </c>
      <c r="V36" s="152">
        <f t="shared" si="0"/>
        <v>0.12093185002199691</v>
      </c>
      <c r="W36" s="43"/>
    </row>
    <row r="37" spans="1:23" x14ac:dyDescent="0.25">
      <c r="A37" s="42" t="s">
        <v>185</v>
      </c>
      <c r="B37" s="64" t="s">
        <v>919</v>
      </c>
      <c r="D37" s="42" t="s">
        <v>186</v>
      </c>
      <c r="E37" s="6" t="s">
        <v>889</v>
      </c>
      <c r="F37" s="6" t="s">
        <v>877</v>
      </c>
      <c r="G37" s="36">
        <f>_xlfn.IFNA(INDEX(input_data!$1:$1048576,MATCH($A37,input_data!$C:$C,0),MATCH(G$4,input_data!$1:$1,0)),"")</f>
        <v>21.74149594</v>
      </c>
      <c r="H37" s="150">
        <f>_xlfn.IFNA(INDEX(input_data!$1:$1048576,MATCH($A37,input_data!$C:$C,0),MATCH(H$4,input_data!$1:$1,0)),"")</f>
        <v>159730.51999999999</v>
      </c>
      <c r="I37" s="38">
        <f>_xlfn.IFNA(INDEX(input_data!$1:$1048576,MATCH($A37,input_data!$C:$C,0),MATCH(I$4,input_data!$1:$1,0)),"")</f>
        <v>136.11359891999999</v>
      </c>
      <c r="J37" s="151">
        <f>_xlfn.IFNA(INDEX(input_data!$1:$1048576,MATCH($A37,input_data!$C:$C,0),MATCH(J$4,input_data!$1:$1,0)),"")</f>
        <v>7.8592764099999997</v>
      </c>
      <c r="K37" s="151">
        <f>_xlfn.IFNA(INDEX(input_data!$1:$1048576,MATCH($A37,input_data!$C:$C,0),MATCH(K$4,input_data!$1:$1,0)),"")</f>
        <v>2.05127938</v>
      </c>
      <c r="L37" s="151">
        <f>_xlfn.IFNA(INDEX(input_data!$1:$1048576,MATCH($A37,input_data!$C:$C,0),MATCH(L$4,input_data!$1:$1,0)),"")</f>
        <v>0</v>
      </c>
      <c r="M37" s="151">
        <f>_xlfn.IFNA(INDEX(input_data!$1:$1048576,MATCH($A37,input_data!$C:$C,0),MATCH(M$4,input_data!$1:$1,0)),"")</f>
        <v>11.96485479</v>
      </c>
      <c r="N37" s="151">
        <f>_xlfn.IFNA(INDEX(input_data!$1:$1048576,MATCH($A37,input_data!$C:$C,0),MATCH(N$4,input_data!$1:$1,0)),"")</f>
        <v>0</v>
      </c>
      <c r="O37" s="151">
        <f>_xlfn.IFNA(INDEX(input_data!$1:$1048576,MATCH($A37,input_data!$C:$C,0),MATCH(O$4,input_data!$1:$1,0)),"")</f>
        <v>0.49621841999999999</v>
      </c>
      <c r="P37" s="151">
        <f>_xlfn.IFNA(INDEX(input_data!$1:$1048576,MATCH($A37,input_data!$C:$C,0),MATCH(P$4,input_data!$1:$1,0)),"")</f>
        <v>0</v>
      </c>
      <c r="Q37" s="39">
        <f>_xlfn.IFNA(INDEX(input_data!$1:$1048576,MATCH($A37,input_data!$C:$C,0),MATCH(Q$4,input_data!$1:$1,0)),"")</f>
        <v>0</v>
      </c>
      <c r="R37" s="151">
        <f>_xlfn.IFNA(INDEX(input_data!$1:$1048576,MATCH($A37,input_data!$C:$C,0),MATCH(R$4,input_data!$1:$1,0)),"")</f>
        <v>0.47404173999999999</v>
      </c>
      <c r="S37" s="149">
        <f>_xlfn.IFNA(INDEX(input_data!$1:$1048576,MATCH($A37,input_data!$C:$C,0),MATCH(S$4,input_data!$1:$1,0)),"")</f>
        <v>22.845670739999999</v>
      </c>
      <c r="T37" s="150">
        <f>_xlfn.IFNA(INDEX(input_data!$1:$1048576,MATCH($A37,input_data!$C:$C,0),MATCH(T$4,input_data!$1:$1,0)),"")</f>
        <v>160723.48300000001</v>
      </c>
      <c r="U37" s="150">
        <f>_xlfn.IFNA(INDEX(input_data!$1:$1048576,MATCH($A37,input_data!$C:$C,0),MATCH(U$4,input_data!$1:$1,0)),"")</f>
        <v>142.14270565000001</v>
      </c>
      <c r="V37" s="152">
        <f t="shared" si="0"/>
        <v>5.0786514554802986E-2</v>
      </c>
      <c r="W37" s="43"/>
    </row>
    <row r="38" spans="1:23" x14ac:dyDescent="0.25">
      <c r="A38" s="42" t="s">
        <v>187</v>
      </c>
      <c r="B38" s="64" t="s">
        <v>920</v>
      </c>
      <c r="D38" s="42" t="s">
        <v>188</v>
      </c>
      <c r="E38" s="6" t="s">
        <v>889</v>
      </c>
      <c r="F38" s="6" t="s">
        <v>877</v>
      </c>
      <c r="G38" s="36">
        <f>_xlfn.IFNA(INDEX(input_data!$1:$1048576,MATCH($A38,input_data!$C:$C,0),MATCH(G$4,input_data!$1:$1,0)),"")</f>
        <v>17.031512379999999</v>
      </c>
      <c r="H38" s="150">
        <f>_xlfn.IFNA(INDEX(input_data!$1:$1048576,MATCH($A38,input_data!$C:$C,0),MATCH(H$4,input_data!$1:$1,0)),"")</f>
        <v>146855.73000000001</v>
      </c>
      <c r="I38" s="38">
        <f>_xlfn.IFNA(INDEX(input_data!$1:$1048576,MATCH($A38,input_data!$C:$C,0),MATCH(I$4,input_data!$1:$1,0)),"")</f>
        <v>115.97444906</v>
      </c>
      <c r="J38" s="151">
        <f>_xlfn.IFNA(INDEX(input_data!$1:$1048576,MATCH($A38,input_data!$C:$C,0),MATCH(J$4,input_data!$1:$1,0)),"")</f>
        <v>7.9752258300000003</v>
      </c>
      <c r="K38" s="151">
        <f>_xlfn.IFNA(INDEX(input_data!$1:$1048576,MATCH($A38,input_data!$C:$C,0),MATCH(K$4,input_data!$1:$1,0)),"")</f>
        <v>2.57555523</v>
      </c>
      <c r="L38" s="151">
        <f>_xlfn.IFNA(INDEX(input_data!$1:$1048576,MATCH($A38,input_data!$C:$C,0),MATCH(L$4,input_data!$1:$1,0)),"")</f>
        <v>0</v>
      </c>
      <c r="M38" s="151">
        <f>_xlfn.IFNA(INDEX(input_data!$1:$1048576,MATCH($A38,input_data!$C:$C,0),MATCH(M$4,input_data!$1:$1,0)),"")</f>
        <v>5.7447494499999996</v>
      </c>
      <c r="N38" s="151">
        <f>_xlfn.IFNA(INDEX(input_data!$1:$1048576,MATCH($A38,input_data!$C:$C,0),MATCH(N$4,input_data!$1:$1,0)),"")</f>
        <v>0.41113633999999999</v>
      </c>
      <c r="O38" s="151">
        <f>_xlfn.IFNA(INDEX(input_data!$1:$1048576,MATCH($A38,input_data!$C:$C,0),MATCH(O$4,input_data!$1:$1,0)),"")</f>
        <v>0.66997395000000004</v>
      </c>
      <c r="P38" s="151">
        <f>_xlfn.IFNA(INDEX(input_data!$1:$1048576,MATCH($A38,input_data!$C:$C,0),MATCH(P$4,input_data!$1:$1,0)),"")</f>
        <v>0</v>
      </c>
      <c r="Q38" s="39">
        <f>_xlfn.IFNA(INDEX(input_data!$1:$1048576,MATCH($A38,input_data!$C:$C,0),MATCH(Q$4,input_data!$1:$1,0)),"")</f>
        <v>0</v>
      </c>
      <c r="R38" s="151">
        <f>_xlfn.IFNA(INDEX(input_data!$1:$1048576,MATCH($A38,input_data!$C:$C,0),MATCH(R$4,input_data!$1:$1,0)),"")</f>
        <v>0.45087874999999999</v>
      </c>
      <c r="S38" s="149">
        <f>_xlfn.IFNA(INDEX(input_data!$1:$1048576,MATCH($A38,input_data!$C:$C,0),MATCH(S$4,input_data!$1:$1,0)),"")</f>
        <v>17.827519540000001</v>
      </c>
      <c r="T38" s="150">
        <f>_xlfn.IFNA(INDEX(input_data!$1:$1048576,MATCH($A38,input_data!$C:$C,0),MATCH(T$4,input_data!$1:$1,0)),"")</f>
        <v>148234.57</v>
      </c>
      <c r="U38" s="150">
        <f>_xlfn.IFNA(INDEX(input_data!$1:$1048576,MATCH($A38,input_data!$C:$C,0),MATCH(U$4,input_data!$1:$1,0)),"")</f>
        <v>120.26560028</v>
      </c>
      <c r="V38" s="152">
        <f t="shared" si="0"/>
        <v>4.6737315056926354E-2</v>
      </c>
      <c r="W38" s="43"/>
    </row>
    <row r="39" spans="1:23" x14ac:dyDescent="0.25">
      <c r="A39" s="42" t="s">
        <v>189</v>
      </c>
      <c r="B39" s="64" t="s">
        <v>921</v>
      </c>
      <c r="D39" s="42" t="s">
        <v>190</v>
      </c>
      <c r="E39" s="6" t="s">
        <v>892</v>
      </c>
      <c r="F39" s="6" t="s">
        <v>893</v>
      </c>
      <c r="G39" s="36">
        <f>_xlfn.IFNA(INDEX(input_data!$1:$1048576,MATCH($A39,input_data!$C:$C,0),MATCH(G$4,input_data!$1:$1,0)),"")</f>
        <v>389.79787954</v>
      </c>
      <c r="H39" s="150">
        <f>_xlfn.IFNA(INDEX(input_data!$1:$1048576,MATCH($A39,input_data!$C:$C,0),MATCH(H$4,input_data!$1:$1,0)),"")</f>
        <v>356641.05200000003</v>
      </c>
      <c r="I39" s="38">
        <f>_xlfn.IFNA(INDEX(input_data!$1:$1048576,MATCH($A39,input_data!$C:$C,0),MATCH(I$4,input_data!$1:$1,0)),"")</f>
        <v>1092.9697446499999</v>
      </c>
      <c r="J39" s="151">
        <f>_xlfn.IFNA(INDEX(input_data!$1:$1048576,MATCH($A39,input_data!$C:$C,0),MATCH(J$4,input_data!$1:$1,0)),"")</f>
        <v>128.30546742000001</v>
      </c>
      <c r="K39" s="151">
        <f>_xlfn.IFNA(INDEX(input_data!$1:$1048576,MATCH($A39,input_data!$C:$C,0),MATCH(K$4,input_data!$1:$1,0)),"")</f>
        <v>76.514622529999997</v>
      </c>
      <c r="L39" s="151">
        <f>_xlfn.IFNA(INDEX(input_data!$1:$1048576,MATCH($A39,input_data!$C:$C,0),MATCH(L$4,input_data!$1:$1,0)),"")</f>
        <v>16.462866699999999</v>
      </c>
      <c r="M39" s="151">
        <f>_xlfn.IFNA(INDEX(input_data!$1:$1048576,MATCH($A39,input_data!$C:$C,0),MATCH(M$4,input_data!$1:$1,0)),"")</f>
        <v>178.43228911</v>
      </c>
      <c r="N39" s="151">
        <f>_xlfn.IFNA(INDEX(input_data!$1:$1048576,MATCH($A39,input_data!$C:$C,0),MATCH(N$4,input_data!$1:$1,0)),"")</f>
        <v>5.8217473399999999</v>
      </c>
      <c r="O39" s="151">
        <f>_xlfn.IFNA(INDEX(input_data!$1:$1048576,MATCH($A39,input_data!$C:$C,0),MATCH(O$4,input_data!$1:$1,0)),"")</f>
        <v>8.2611732300000007</v>
      </c>
      <c r="P39" s="151">
        <f>_xlfn.IFNA(INDEX(input_data!$1:$1048576,MATCH($A39,input_data!$C:$C,0),MATCH(P$4,input_data!$1:$1,0)),"")</f>
        <v>3.2409900999999999</v>
      </c>
      <c r="Q39" s="39">
        <f>_xlfn.IFNA(INDEX(input_data!$1:$1048576,MATCH($A39,input_data!$C:$C,0),MATCH(Q$4,input_data!$1:$1,0)),"")</f>
        <v>0</v>
      </c>
      <c r="R39" s="151">
        <f>_xlfn.IFNA(INDEX(input_data!$1:$1048576,MATCH($A39,input_data!$C:$C,0),MATCH(R$4,input_data!$1:$1,0)),"")</f>
        <v>7.7680785999999999</v>
      </c>
      <c r="S39" s="149">
        <f>_xlfn.IFNA(INDEX(input_data!$1:$1048576,MATCH($A39,input_data!$C:$C,0),MATCH(S$4,input_data!$1:$1,0)),"")</f>
        <v>424.80723503000002</v>
      </c>
      <c r="T39" s="150">
        <f>_xlfn.IFNA(INDEX(input_data!$1:$1048576,MATCH($A39,input_data!$C:$C,0),MATCH(T$4,input_data!$1:$1,0)),"")</f>
        <v>356732.57699999999</v>
      </c>
      <c r="U39" s="150">
        <f>_xlfn.IFNA(INDEX(input_data!$1:$1048576,MATCH($A39,input_data!$C:$C,0),MATCH(U$4,input_data!$1:$1,0)),"")</f>
        <v>1190.8282630199999</v>
      </c>
      <c r="V39" s="152">
        <f t="shared" si="0"/>
        <v>8.9814125031451031E-2</v>
      </c>
      <c r="W39" s="43"/>
    </row>
    <row r="40" spans="1:23" x14ac:dyDescent="0.25">
      <c r="A40" s="42" t="s">
        <v>191</v>
      </c>
      <c r="B40" s="64" t="s">
        <v>922</v>
      </c>
      <c r="D40" s="42" t="s">
        <v>192</v>
      </c>
      <c r="E40" s="6" t="s">
        <v>889</v>
      </c>
      <c r="F40" s="6" t="s">
        <v>877</v>
      </c>
      <c r="G40" s="36">
        <f>_xlfn.IFNA(INDEX(input_data!$1:$1048576,MATCH($A40,input_data!$C:$C,0),MATCH(G$4,input_data!$1:$1,0)),"")</f>
        <v>10.75077357</v>
      </c>
      <c r="H40" s="150">
        <f>_xlfn.IFNA(INDEX(input_data!$1:$1048576,MATCH($A40,input_data!$C:$C,0),MATCH(H$4,input_data!$1:$1,0)),"")</f>
        <v>77818.384999999995</v>
      </c>
      <c r="I40" s="38">
        <f>_xlfn.IFNA(INDEX(input_data!$1:$1048576,MATCH($A40,input_data!$C:$C,0),MATCH(I$4,input_data!$1:$1,0)),"")</f>
        <v>138.15210336999999</v>
      </c>
      <c r="J40" s="151">
        <f>_xlfn.IFNA(INDEX(input_data!$1:$1048576,MATCH($A40,input_data!$C:$C,0),MATCH(J$4,input_data!$1:$1,0)),"")</f>
        <v>1.96981272</v>
      </c>
      <c r="K40" s="151">
        <f>_xlfn.IFNA(INDEX(input_data!$1:$1048576,MATCH($A40,input_data!$C:$C,0),MATCH(K$4,input_data!$1:$1,0)),"")</f>
        <v>1.04445158</v>
      </c>
      <c r="L40" s="151">
        <f>_xlfn.IFNA(INDEX(input_data!$1:$1048576,MATCH($A40,input_data!$C:$C,0),MATCH(L$4,input_data!$1:$1,0)),"")</f>
        <v>0</v>
      </c>
      <c r="M40" s="151">
        <f>_xlfn.IFNA(INDEX(input_data!$1:$1048576,MATCH($A40,input_data!$C:$C,0),MATCH(M$4,input_data!$1:$1,0)),"")</f>
        <v>7.4889954999999997</v>
      </c>
      <c r="N40" s="151">
        <f>_xlfn.IFNA(INDEX(input_data!$1:$1048576,MATCH($A40,input_data!$C:$C,0),MATCH(N$4,input_data!$1:$1,0)),"")</f>
        <v>0</v>
      </c>
      <c r="O40" s="151">
        <f>_xlfn.IFNA(INDEX(input_data!$1:$1048576,MATCH($A40,input_data!$C:$C,0),MATCH(O$4,input_data!$1:$1,0)),"")</f>
        <v>0.20670477000000001</v>
      </c>
      <c r="P40" s="151">
        <f>_xlfn.IFNA(INDEX(input_data!$1:$1048576,MATCH($A40,input_data!$C:$C,0),MATCH(P$4,input_data!$1:$1,0)),"")</f>
        <v>0</v>
      </c>
      <c r="Q40" s="39">
        <f>_xlfn.IFNA(INDEX(input_data!$1:$1048576,MATCH($A40,input_data!$C:$C,0),MATCH(Q$4,input_data!$1:$1,0)),"")</f>
        <v>0</v>
      </c>
      <c r="R40" s="151">
        <f>_xlfn.IFNA(INDEX(input_data!$1:$1048576,MATCH($A40,input_data!$C:$C,0),MATCH(R$4,input_data!$1:$1,0)),"")</f>
        <v>0.20578958999999999</v>
      </c>
      <c r="S40" s="149">
        <f>_xlfn.IFNA(INDEX(input_data!$1:$1048576,MATCH($A40,input_data!$C:$C,0),MATCH(S$4,input_data!$1:$1,0)),"")</f>
        <v>10.915754160000001</v>
      </c>
      <c r="T40" s="150">
        <f>_xlfn.IFNA(INDEX(input_data!$1:$1048576,MATCH($A40,input_data!$C:$C,0),MATCH(T$4,input_data!$1:$1,0)),"")</f>
        <v>77985.437999999995</v>
      </c>
      <c r="U40" s="150">
        <f>_xlfn.IFNA(INDEX(input_data!$1:$1048576,MATCH($A40,input_data!$C:$C,0),MATCH(U$4,input_data!$1:$1,0)),"")</f>
        <v>139.97169780999999</v>
      </c>
      <c r="V40" s="152">
        <f t="shared" si="0"/>
        <v>1.5345927334976084E-2</v>
      </c>
      <c r="W40" s="43"/>
    </row>
    <row r="41" spans="1:23" x14ac:dyDescent="0.25">
      <c r="A41" s="42" t="s">
        <v>193</v>
      </c>
      <c r="B41" s="64" t="s">
        <v>923</v>
      </c>
      <c r="D41" s="42" t="s">
        <v>194</v>
      </c>
      <c r="E41" s="6" t="s">
        <v>876</v>
      </c>
      <c r="F41" s="6" t="s">
        <v>902</v>
      </c>
      <c r="G41" s="36">
        <f>_xlfn.IFNA(INDEX(input_data!$1:$1048576,MATCH($A41,input_data!$C:$C,0),MATCH(G$4,input_data!$1:$1,0)),"")</f>
        <v>335.67165505000003</v>
      </c>
      <c r="H41" s="150">
        <f>_xlfn.IFNA(INDEX(input_data!$1:$1048576,MATCH($A41,input_data!$C:$C,0),MATCH(H$4,input_data!$1:$1,0)),"")</f>
        <v>288045.951</v>
      </c>
      <c r="I41" s="38">
        <f>_xlfn.IFNA(INDEX(input_data!$1:$1048576,MATCH($A41,input_data!$C:$C,0),MATCH(I$4,input_data!$1:$1,0)),"")</f>
        <v>1165.3406475100001</v>
      </c>
      <c r="J41" s="151">
        <f>_xlfn.IFNA(INDEX(input_data!$1:$1048576,MATCH($A41,input_data!$C:$C,0),MATCH(J$4,input_data!$1:$1,0)),"")</f>
        <v>87.405267030000005</v>
      </c>
      <c r="K41" s="151">
        <f>_xlfn.IFNA(INDEX(input_data!$1:$1048576,MATCH($A41,input_data!$C:$C,0),MATCH(K$4,input_data!$1:$1,0)),"")</f>
        <v>45.331954189999998</v>
      </c>
      <c r="L41" s="151">
        <f>_xlfn.IFNA(INDEX(input_data!$1:$1048576,MATCH($A41,input_data!$C:$C,0),MATCH(L$4,input_data!$1:$1,0)),"")</f>
        <v>11.669360230000001</v>
      </c>
      <c r="M41" s="151">
        <f>_xlfn.IFNA(INDEX(input_data!$1:$1048576,MATCH($A41,input_data!$C:$C,0),MATCH(M$4,input_data!$1:$1,0)),"")</f>
        <v>197.62415301999999</v>
      </c>
      <c r="N41" s="151">
        <f>_xlfn.IFNA(INDEX(input_data!$1:$1048576,MATCH($A41,input_data!$C:$C,0),MATCH(N$4,input_data!$1:$1,0)),"")</f>
        <v>0</v>
      </c>
      <c r="O41" s="151">
        <f>_xlfn.IFNA(INDEX(input_data!$1:$1048576,MATCH($A41,input_data!$C:$C,0),MATCH(O$4,input_data!$1:$1,0)),"")</f>
        <v>10.244082280000001</v>
      </c>
      <c r="P41" s="151">
        <f>_xlfn.IFNA(INDEX(input_data!$1:$1048576,MATCH($A41,input_data!$C:$C,0),MATCH(P$4,input_data!$1:$1,0)),"")</f>
        <v>1.8439294500000001</v>
      </c>
      <c r="Q41" s="39">
        <f>_xlfn.IFNA(INDEX(input_data!$1:$1048576,MATCH($A41,input_data!$C:$C,0),MATCH(Q$4,input_data!$1:$1,0)),"")</f>
        <v>0</v>
      </c>
      <c r="R41" s="151">
        <f>_xlfn.IFNA(INDEX(input_data!$1:$1048576,MATCH($A41,input_data!$C:$C,0),MATCH(R$4,input_data!$1:$1,0)),"")</f>
        <v>6.7903412200000002</v>
      </c>
      <c r="S41" s="149">
        <f>_xlfn.IFNA(INDEX(input_data!$1:$1048576,MATCH($A41,input_data!$C:$C,0),MATCH(S$4,input_data!$1:$1,0)),"")</f>
        <v>360.90908741999999</v>
      </c>
      <c r="T41" s="150">
        <f>_xlfn.IFNA(INDEX(input_data!$1:$1048576,MATCH($A41,input_data!$C:$C,0),MATCH(T$4,input_data!$1:$1,0)),"")</f>
        <v>288958.01899999997</v>
      </c>
      <c r="U41" s="150">
        <f>_xlfn.IFNA(INDEX(input_data!$1:$1048576,MATCH($A41,input_data!$C:$C,0),MATCH(U$4,input_data!$1:$1,0)),"")</f>
        <v>1249.0018054300001</v>
      </c>
      <c r="V41" s="152">
        <f t="shared" si="0"/>
        <v>7.5184877812339401E-2</v>
      </c>
      <c r="W41" s="43"/>
    </row>
    <row r="42" spans="1:23" x14ac:dyDescent="0.25">
      <c r="A42" s="42" t="s">
        <v>195</v>
      </c>
      <c r="B42" s="64" t="s">
        <v>924</v>
      </c>
      <c r="D42" s="42" t="s">
        <v>196</v>
      </c>
      <c r="E42" s="6" t="s">
        <v>886</v>
      </c>
      <c r="F42" s="6" t="s">
        <v>902</v>
      </c>
      <c r="G42" s="36">
        <f>_xlfn.IFNA(INDEX(input_data!$1:$1048576,MATCH($A42,input_data!$C:$C,0),MATCH(G$4,input_data!$1:$1,0)),"")</f>
        <v>533.95373754000002</v>
      </c>
      <c r="H42" s="150">
        <f>_xlfn.IFNA(INDEX(input_data!$1:$1048576,MATCH($A42,input_data!$C:$C,0),MATCH(H$4,input_data!$1:$1,0)),"")</f>
        <v>499277</v>
      </c>
      <c r="I42" s="38">
        <f>_xlfn.IFNA(INDEX(input_data!$1:$1048576,MATCH($A42,input_data!$C:$C,0),MATCH(I$4,input_data!$1:$1,0)),"")</f>
        <v>1069.4539054300001</v>
      </c>
      <c r="J42" s="151">
        <f>_xlfn.IFNA(INDEX(input_data!$1:$1048576,MATCH($A42,input_data!$C:$C,0),MATCH(J$4,input_data!$1:$1,0)),"")</f>
        <v>138.86615904000001</v>
      </c>
      <c r="K42" s="151">
        <f>_xlfn.IFNA(INDEX(input_data!$1:$1048576,MATCH($A42,input_data!$C:$C,0),MATCH(K$4,input_data!$1:$1,0)),"")</f>
        <v>85.578348969999993</v>
      </c>
      <c r="L42" s="151">
        <f>_xlfn.IFNA(INDEX(input_data!$1:$1048576,MATCH($A42,input_data!$C:$C,0),MATCH(L$4,input_data!$1:$1,0)),"")</f>
        <v>20.99168191</v>
      </c>
      <c r="M42" s="151">
        <f>_xlfn.IFNA(INDEX(input_data!$1:$1048576,MATCH($A42,input_data!$C:$C,0),MATCH(M$4,input_data!$1:$1,0)),"")</f>
        <v>299.25736260000002</v>
      </c>
      <c r="N42" s="151">
        <f>_xlfn.IFNA(INDEX(input_data!$1:$1048576,MATCH($A42,input_data!$C:$C,0),MATCH(N$4,input_data!$1:$1,0)),"")</f>
        <v>11.45660792</v>
      </c>
      <c r="O42" s="151">
        <f>_xlfn.IFNA(INDEX(input_data!$1:$1048576,MATCH($A42,input_data!$C:$C,0),MATCH(O$4,input_data!$1:$1,0)),"")</f>
        <v>11.50774874</v>
      </c>
      <c r="P42" s="151">
        <f>_xlfn.IFNA(INDEX(input_data!$1:$1048576,MATCH($A42,input_data!$C:$C,0),MATCH(P$4,input_data!$1:$1,0)),"")</f>
        <v>4.99239824</v>
      </c>
      <c r="Q42" s="39">
        <f>_xlfn.IFNA(INDEX(input_data!$1:$1048576,MATCH($A42,input_data!$C:$C,0),MATCH(Q$4,input_data!$1:$1,0)),"")</f>
        <v>0</v>
      </c>
      <c r="R42" s="151">
        <f>_xlfn.IFNA(INDEX(input_data!$1:$1048576,MATCH($A42,input_data!$C:$C,0),MATCH(R$4,input_data!$1:$1,0)),"")</f>
        <v>5.2900831899999998</v>
      </c>
      <c r="S42" s="149">
        <f>_xlfn.IFNA(INDEX(input_data!$1:$1048576,MATCH($A42,input_data!$C:$C,0),MATCH(S$4,input_data!$1:$1,0)),"")</f>
        <v>577.94039061000001</v>
      </c>
      <c r="T42" s="150">
        <f>_xlfn.IFNA(INDEX(input_data!$1:$1048576,MATCH($A42,input_data!$C:$C,0),MATCH(T$4,input_data!$1:$1,0)),"")</f>
        <v>503384.18400000001</v>
      </c>
      <c r="U42" s="150">
        <f>_xlfn.IFNA(INDEX(input_data!$1:$1048576,MATCH($A42,input_data!$C:$C,0),MATCH(U$4,input_data!$1:$1,0)),"")</f>
        <v>1148.1099505699999</v>
      </c>
      <c r="V42" s="152">
        <f t="shared" si="0"/>
        <v>8.2379146314534024E-2</v>
      </c>
      <c r="W42" s="43"/>
    </row>
    <row r="43" spans="1:23" x14ac:dyDescent="0.25">
      <c r="A43" s="42" t="s">
        <v>197</v>
      </c>
      <c r="B43" s="64" t="s">
        <v>925</v>
      </c>
      <c r="D43" s="42" t="s">
        <v>198</v>
      </c>
      <c r="E43" s="6" t="s">
        <v>889</v>
      </c>
      <c r="F43" s="6" t="s">
        <v>877</v>
      </c>
      <c r="G43" s="36">
        <f>_xlfn.IFNA(INDEX(input_data!$1:$1048576,MATCH($A43,input_data!$C:$C,0),MATCH(G$4,input_data!$1:$1,0)),"")</f>
        <v>15.40531964</v>
      </c>
      <c r="H43" s="150">
        <f>_xlfn.IFNA(INDEX(input_data!$1:$1048576,MATCH($A43,input_data!$C:$C,0),MATCH(H$4,input_data!$1:$1,0)),"")</f>
        <v>136783.08900000001</v>
      </c>
      <c r="I43" s="38">
        <f>_xlfn.IFNA(INDEX(input_data!$1:$1048576,MATCH($A43,input_data!$C:$C,0),MATCH(I$4,input_data!$1:$1,0)),"")</f>
        <v>112.62590831999999</v>
      </c>
      <c r="J43" s="151">
        <f>_xlfn.IFNA(INDEX(input_data!$1:$1048576,MATCH($A43,input_data!$C:$C,0),MATCH(J$4,input_data!$1:$1,0)),"")</f>
        <v>6.8705472399999996</v>
      </c>
      <c r="K43" s="151">
        <f>_xlfn.IFNA(INDEX(input_data!$1:$1048576,MATCH($A43,input_data!$C:$C,0),MATCH(K$4,input_data!$1:$1,0)),"")</f>
        <v>1.6871955000000001</v>
      </c>
      <c r="L43" s="151">
        <f>_xlfn.IFNA(INDEX(input_data!$1:$1048576,MATCH($A43,input_data!$C:$C,0),MATCH(L$4,input_data!$1:$1,0)),"")</f>
        <v>0</v>
      </c>
      <c r="M43" s="151">
        <f>_xlfn.IFNA(INDEX(input_data!$1:$1048576,MATCH($A43,input_data!$C:$C,0),MATCH(M$4,input_data!$1:$1,0)),"")</f>
        <v>6.7792702399999998</v>
      </c>
      <c r="N43" s="151">
        <f>_xlfn.IFNA(INDEX(input_data!$1:$1048576,MATCH($A43,input_data!$C:$C,0),MATCH(N$4,input_data!$1:$1,0)),"")</f>
        <v>0</v>
      </c>
      <c r="O43" s="151">
        <f>_xlfn.IFNA(INDEX(input_data!$1:$1048576,MATCH($A43,input_data!$C:$C,0),MATCH(O$4,input_data!$1:$1,0)),"")</f>
        <v>0.30359861999999999</v>
      </c>
      <c r="P43" s="151">
        <f>_xlfn.IFNA(INDEX(input_data!$1:$1048576,MATCH($A43,input_data!$C:$C,0),MATCH(P$4,input_data!$1:$1,0)),"")</f>
        <v>0</v>
      </c>
      <c r="Q43" s="39">
        <f>_xlfn.IFNA(INDEX(input_data!$1:$1048576,MATCH($A43,input_data!$C:$C,0),MATCH(Q$4,input_data!$1:$1,0)),"")</f>
        <v>0</v>
      </c>
      <c r="R43" s="151">
        <f>_xlfn.IFNA(INDEX(input_data!$1:$1048576,MATCH($A43,input_data!$C:$C,0),MATCH(R$4,input_data!$1:$1,0)),"")</f>
        <v>0.30975207999999999</v>
      </c>
      <c r="S43" s="149">
        <f>_xlfn.IFNA(INDEX(input_data!$1:$1048576,MATCH($A43,input_data!$C:$C,0),MATCH(S$4,input_data!$1:$1,0)),"")</f>
        <v>15.950363680000001</v>
      </c>
      <c r="T43" s="150">
        <f>_xlfn.IFNA(INDEX(input_data!$1:$1048576,MATCH($A43,input_data!$C:$C,0),MATCH(T$4,input_data!$1:$1,0)),"")</f>
        <v>138196.47899999999</v>
      </c>
      <c r="U43" s="150">
        <f>_xlfn.IFNA(INDEX(input_data!$1:$1048576,MATCH($A43,input_data!$C:$C,0),MATCH(U$4,input_data!$1:$1,0)),"")</f>
        <v>115.41801784</v>
      </c>
      <c r="V43" s="152">
        <f t="shared" si="0"/>
        <v>3.5380248689211857E-2</v>
      </c>
      <c r="W43" s="43"/>
    </row>
    <row r="44" spans="1:23" x14ac:dyDescent="0.25">
      <c r="A44" s="42" t="s">
        <v>199</v>
      </c>
      <c r="B44" s="64" t="s">
        <v>926</v>
      </c>
      <c r="D44" s="42" t="s">
        <v>200</v>
      </c>
      <c r="E44" s="6" t="s">
        <v>892</v>
      </c>
      <c r="F44" s="6" t="s">
        <v>893</v>
      </c>
      <c r="G44" s="36">
        <f>_xlfn.IFNA(INDEX(input_data!$1:$1048576,MATCH($A44,input_data!$C:$C,0),MATCH(G$4,input_data!$1:$1,0)),"")</f>
        <v>297.25910004999997</v>
      </c>
      <c r="H44" s="150">
        <f>_xlfn.IFNA(INDEX(input_data!$1:$1048576,MATCH($A44,input_data!$C:$C,0),MATCH(H$4,input_data!$1:$1,0)),"")</f>
        <v>333411.28899999999</v>
      </c>
      <c r="I44" s="38">
        <f>_xlfn.IFNA(INDEX(input_data!$1:$1048576,MATCH($A44,input_data!$C:$C,0),MATCH(I$4,input_data!$1:$1,0)),"")</f>
        <v>891.56879161999996</v>
      </c>
      <c r="J44" s="151">
        <f>_xlfn.IFNA(INDEX(input_data!$1:$1048576,MATCH($A44,input_data!$C:$C,0),MATCH(J$4,input_data!$1:$1,0)),"")</f>
        <v>53.952321679999997</v>
      </c>
      <c r="K44" s="151">
        <f>_xlfn.IFNA(INDEX(input_data!$1:$1048576,MATCH($A44,input_data!$C:$C,0),MATCH(K$4,input_data!$1:$1,0)),"")</f>
        <v>32.510189279999999</v>
      </c>
      <c r="L44" s="151">
        <f>_xlfn.IFNA(INDEX(input_data!$1:$1048576,MATCH($A44,input_data!$C:$C,0),MATCH(L$4,input_data!$1:$1,0)),"")</f>
        <v>9.5368536000000006</v>
      </c>
      <c r="M44" s="151">
        <f>_xlfn.IFNA(INDEX(input_data!$1:$1048576,MATCH($A44,input_data!$C:$C,0),MATCH(M$4,input_data!$1:$1,0)),"")</f>
        <v>213.39547920000001</v>
      </c>
      <c r="N44" s="151">
        <f>_xlfn.IFNA(INDEX(input_data!$1:$1048576,MATCH($A44,input_data!$C:$C,0),MATCH(N$4,input_data!$1:$1,0)),"")</f>
        <v>0</v>
      </c>
      <c r="O44" s="151">
        <f>_xlfn.IFNA(INDEX(input_data!$1:$1048576,MATCH($A44,input_data!$C:$C,0),MATCH(O$4,input_data!$1:$1,0)),"")</f>
        <v>3.8668962100000002</v>
      </c>
      <c r="P44" s="151">
        <f>_xlfn.IFNA(INDEX(input_data!$1:$1048576,MATCH($A44,input_data!$C:$C,0),MATCH(P$4,input_data!$1:$1,0)),"")</f>
        <v>1.99509281</v>
      </c>
      <c r="Q44" s="39">
        <f>_xlfn.IFNA(INDEX(input_data!$1:$1048576,MATCH($A44,input_data!$C:$C,0),MATCH(Q$4,input_data!$1:$1,0)),"")</f>
        <v>0</v>
      </c>
      <c r="R44" s="151">
        <f>_xlfn.IFNA(INDEX(input_data!$1:$1048576,MATCH($A44,input_data!$C:$C,0),MATCH(R$4,input_data!$1:$1,0)),"")</f>
        <v>4.3708668499999996</v>
      </c>
      <c r="S44" s="149">
        <f>_xlfn.IFNA(INDEX(input_data!$1:$1048576,MATCH($A44,input_data!$C:$C,0),MATCH(S$4,input_data!$1:$1,0)),"")</f>
        <v>319.62769963</v>
      </c>
      <c r="T44" s="150">
        <f>_xlfn.IFNA(INDEX(input_data!$1:$1048576,MATCH($A44,input_data!$C:$C,0),MATCH(T$4,input_data!$1:$1,0)),"")</f>
        <v>334273.49099999998</v>
      </c>
      <c r="U44" s="150">
        <f>_xlfn.IFNA(INDEX(input_data!$1:$1048576,MATCH($A44,input_data!$C:$C,0),MATCH(U$4,input_data!$1:$1,0)),"")</f>
        <v>956.18620152000005</v>
      </c>
      <c r="V44" s="152">
        <f t="shared" si="0"/>
        <v>7.5249503131233242E-2</v>
      </c>
      <c r="W44" s="43"/>
    </row>
    <row r="45" spans="1:23" x14ac:dyDescent="0.25">
      <c r="A45" s="42" t="s">
        <v>201</v>
      </c>
      <c r="B45" s="64" t="s">
        <v>927</v>
      </c>
      <c r="D45" s="42" t="s">
        <v>202</v>
      </c>
      <c r="E45" s="6" t="s">
        <v>908</v>
      </c>
      <c r="F45" s="6" t="s">
        <v>877</v>
      </c>
      <c r="G45" s="36">
        <f>_xlfn.IFNA(INDEX(input_data!$1:$1048576,MATCH($A45,input_data!$C:$C,0),MATCH(G$4,input_data!$1:$1,0)),"")</f>
        <v>15.664526690000001</v>
      </c>
      <c r="H45" s="150">
        <f>_xlfn.IFNA(INDEX(input_data!$1:$1048576,MATCH($A45,input_data!$C:$C,0),MATCH(H$4,input_data!$1:$1,0)),"")</f>
        <v>101728.572</v>
      </c>
      <c r="I45" s="38">
        <f>_xlfn.IFNA(INDEX(input_data!$1:$1048576,MATCH($A45,input_data!$C:$C,0),MATCH(I$4,input_data!$1:$1,0)),"")</f>
        <v>153.98355036000001</v>
      </c>
      <c r="J45" s="151">
        <f>_xlfn.IFNA(INDEX(input_data!$1:$1048576,MATCH($A45,input_data!$C:$C,0),MATCH(J$4,input_data!$1:$1,0)),"")</f>
        <v>4.5244804199999997</v>
      </c>
      <c r="K45" s="151">
        <f>_xlfn.IFNA(INDEX(input_data!$1:$1048576,MATCH($A45,input_data!$C:$C,0),MATCH(K$4,input_data!$1:$1,0)),"")</f>
        <v>1.36901633</v>
      </c>
      <c r="L45" s="151">
        <f>_xlfn.IFNA(INDEX(input_data!$1:$1048576,MATCH($A45,input_data!$C:$C,0),MATCH(L$4,input_data!$1:$1,0)),"")</f>
        <v>0</v>
      </c>
      <c r="M45" s="151">
        <f>_xlfn.IFNA(INDEX(input_data!$1:$1048576,MATCH($A45,input_data!$C:$C,0),MATCH(M$4,input_data!$1:$1,0)),"")</f>
        <v>9.8769173499999994</v>
      </c>
      <c r="N45" s="151">
        <f>_xlfn.IFNA(INDEX(input_data!$1:$1048576,MATCH($A45,input_data!$C:$C,0),MATCH(N$4,input_data!$1:$1,0)),"")</f>
        <v>0</v>
      </c>
      <c r="O45" s="151">
        <f>_xlfn.IFNA(INDEX(input_data!$1:$1048576,MATCH($A45,input_data!$C:$C,0),MATCH(O$4,input_data!$1:$1,0)),"")</f>
        <v>0.20679281999999999</v>
      </c>
      <c r="P45" s="151">
        <f>_xlfn.IFNA(INDEX(input_data!$1:$1048576,MATCH($A45,input_data!$C:$C,0),MATCH(P$4,input_data!$1:$1,0)),"")</f>
        <v>0</v>
      </c>
      <c r="Q45" s="39">
        <f>_xlfn.IFNA(INDEX(input_data!$1:$1048576,MATCH($A45,input_data!$C:$C,0),MATCH(Q$4,input_data!$1:$1,0)),"")</f>
        <v>0</v>
      </c>
      <c r="R45" s="151">
        <f>_xlfn.IFNA(INDEX(input_data!$1:$1048576,MATCH($A45,input_data!$C:$C,0),MATCH(R$4,input_data!$1:$1,0)),"")</f>
        <v>0.20779676999999999</v>
      </c>
      <c r="S45" s="149">
        <f>_xlfn.IFNA(INDEX(input_data!$1:$1048576,MATCH($A45,input_data!$C:$C,0),MATCH(S$4,input_data!$1:$1,0)),"")</f>
        <v>16.185003699999999</v>
      </c>
      <c r="T45" s="150">
        <f>_xlfn.IFNA(INDEX(input_data!$1:$1048576,MATCH($A45,input_data!$C:$C,0),MATCH(T$4,input_data!$1:$1,0)),"")</f>
        <v>102520.19500000001</v>
      </c>
      <c r="U45" s="150">
        <f>_xlfn.IFNA(INDEX(input_data!$1:$1048576,MATCH($A45,input_data!$C:$C,0),MATCH(U$4,input_data!$1:$1,0)),"")</f>
        <v>157.87137057999999</v>
      </c>
      <c r="V45" s="152">
        <f t="shared" si="0"/>
        <v>3.322647535416845E-2</v>
      </c>
      <c r="W45" s="43"/>
    </row>
    <row r="46" spans="1:23" x14ac:dyDescent="0.25">
      <c r="A46" s="42" t="s">
        <v>203</v>
      </c>
      <c r="B46" s="64" t="s">
        <v>928</v>
      </c>
      <c r="D46" s="42" t="s">
        <v>204</v>
      </c>
      <c r="E46" s="6" t="s">
        <v>889</v>
      </c>
      <c r="F46" s="6" t="s">
        <v>877</v>
      </c>
      <c r="G46" s="36">
        <f>_xlfn.IFNA(INDEX(input_data!$1:$1048576,MATCH($A46,input_data!$C:$C,0),MATCH(G$4,input_data!$1:$1,0)),"")</f>
        <v>11.475258889999999</v>
      </c>
      <c r="H46" s="150">
        <f>_xlfn.IFNA(INDEX(input_data!$1:$1048576,MATCH($A46,input_data!$C:$C,0),MATCH(H$4,input_data!$1:$1,0)),"")</f>
        <v>99588.346999999994</v>
      </c>
      <c r="I46" s="38">
        <f>_xlfn.IFNA(INDEX(input_data!$1:$1048576,MATCH($A46,input_data!$C:$C,0),MATCH(I$4,input_data!$1:$1,0)),"")</f>
        <v>115.22692398</v>
      </c>
      <c r="J46" s="151">
        <f>_xlfn.IFNA(INDEX(input_data!$1:$1048576,MATCH($A46,input_data!$C:$C,0),MATCH(J$4,input_data!$1:$1,0)),"")</f>
        <v>3.7815537199999998</v>
      </c>
      <c r="K46" s="151">
        <f>_xlfn.IFNA(INDEX(input_data!$1:$1048576,MATCH($A46,input_data!$C:$C,0),MATCH(K$4,input_data!$1:$1,0)),"")</f>
        <v>0.64084542</v>
      </c>
      <c r="L46" s="151">
        <f>_xlfn.IFNA(INDEX(input_data!$1:$1048576,MATCH($A46,input_data!$C:$C,0),MATCH(L$4,input_data!$1:$1,0)),"")</f>
        <v>0</v>
      </c>
      <c r="M46" s="151">
        <f>_xlfn.IFNA(INDEX(input_data!$1:$1048576,MATCH($A46,input_data!$C:$C,0),MATCH(M$4,input_data!$1:$1,0)),"")</f>
        <v>5.98046554</v>
      </c>
      <c r="N46" s="151">
        <f>_xlfn.IFNA(INDEX(input_data!$1:$1048576,MATCH($A46,input_data!$C:$C,0),MATCH(N$4,input_data!$1:$1,0)),"")</f>
        <v>0.11458037</v>
      </c>
      <c r="O46" s="151">
        <f>_xlfn.IFNA(INDEX(input_data!$1:$1048576,MATCH($A46,input_data!$C:$C,0),MATCH(O$4,input_data!$1:$1,0)),"")</f>
        <v>0.81980717000000003</v>
      </c>
      <c r="P46" s="151">
        <f>_xlfn.IFNA(INDEX(input_data!$1:$1048576,MATCH($A46,input_data!$C:$C,0),MATCH(P$4,input_data!$1:$1,0)),"")</f>
        <v>0</v>
      </c>
      <c r="Q46" s="39">
        <f>_xlfn.IFNA(INDEX(input_data!$1:$1048576,MATCH($A46,input_data!$C:$C,0),MATCH(Q$4,input_data!$1:$1,0)),"")</f>
        <v>0</v>
      </c>
      <c r="R46" s="151">
        <f>_xlfn.IFNA(INDEX(input_data!$1:$1048576,MATCH($A46,input_data!$C:$C,0),MATCH(R$4,input_data!$1:$1,0)),"")</f>
        <v>0.70240241999999997</v>
      </c>
      <c r="S46" s="149">
        <f>_xlfn.IFNA(INDEX(input_data!$1:$1048576,MATCH($A46,input_data!$C:$C,0),MATCH(S$4,input_data!$1:$1,0)),"")</f>
        <v>12.03965464</v>
      </c>
      <c r="T46" s="150">
        <f>_xlfn.IFNA(INDEX(input_data!$1:$1048576,MATCH($A46,input_data!$C:$C,0),MATCH(T$4,input_data!$1:$1,0)),"")</f>
        <v>99666.778000000006</v>
      </c>
      <c r="U46" s="150">
        <f>_xlfn.IFNA(INDEX(input_data!$1:$1048576,MATCH($A46,input_data!$C:$C,0),MATCH(U$4,input_data!$1:$1,0)),"")</f>
        <v>120.79907549000001</v>
      </c>
      <c r="V46" s="152">
        <f t="shared" si="0"/>
        <v>4.9183705170420033E-2</v>
      </c>
      <c r="W46" s="43"/>
    </row>
    <row r="47" spans="1:23" x14ac:dyDescent="0.25">
      <c r="A47" s="42" t="s">
        <v>205</v>
      </c>
      <c r="B47" s="64" t="s">
        <v>929</v>
      </c>
      <c r="D47" s="42" t="s">
        <v>206</v>
      </c>
      <c r="E47" s="6" t="s">
        <v>880</v>
      </c>
      <c r="F47" s="6" t="s">
        <v>877</v>
      </c>
      <c r="G47" s="36">
        <f>_xlfn.IFNA(INDEX(input_data!$1:$1048576,MATCH($A47,input_data!$C:$C,0),MATCH(G$4,input_data!$1:$1,0)),"")</f>
        <v>14.13171524</v>
      </c>
      <c r="H47" s="150">
        <f>_xlfn.IFNA(INDEX(input_data!$1:$1048576,MATCH($A47,input_data!$C:$C,0),MATCH(H$4,input_data!$1:$1,0)),"")</f>
        <v>114772.977</v>
      </c>
      <c r="I47" s="38">
        <f>_xlfn.IFNA(INDEX(input_data!$1:$1048576,MATCH($A47,input_data!$C:$C,0),MATCH(I$4,input_data!$1:$1,0)),"")</f>
        <v>123.12754806</v>
      </c>
      <c r="J47" s="151">
        <f>_xlfn.IFNA(INDEX(input_data!$1:$1048576,MATCH($A47,input_data!$C:$C,0),MATCH(J$4,input_data!$1:$1,0)),"")</f>
        <v>6.6019668600000001</v>
      </c>
      <c r="K47" s="151">
        <f>_xlfn.IFNA(INDEX(input_data!$1:$1048576,MATCH($A47,input_data!$C:$C,0),MATCH(K$4,input_data!$1:$1,0)),"")</f>
        <v>0.68776665000000003</v>
      </c>
      <c r="L47" s="151">
        <f>_xlfn.IFNA(INDEX(input_data!$1:$1048576,MATCH($A47,input_data!$C:$C,0),MATCH(L$4,input_data!$1:$1,0)),"")</f>
        <v>0</v>
      </c>
      <c r="M47" s="151">
        <f>_xlfn.IFNA(INDEX(input_data!$1:$1048576,MATCH($A47,input_data!$C:$C,0),MATCH(M$4,input_data!$1:$1,0)),"")</f>
        <v>6.8881434199999996</v>
      </c>
      <c r="N47" s="151">
        <f>_xlfn.IFNA(INDEX(input_data!$1:$1048576,MATCH($A47,input_data!$C:$C,0),MATCH(N$4,input_data!$1:$1,0)),"")</f>
        <v>5.5386930000000001E-2</v>
      </c>
      <c r="O47" s="151">
        <f>_xlfn.IFNA(INDEX(input_data!$1:$1048576,MATCH($A47,input_data!$C:$C,0),MATCH(O$4,input_data!$1:$1,0)),"")</f>
        <v>0.22577721000000001</v>
      </c>
      <c r="P47" s="151">
        <f>_xlfn.IFNA(INDEX(input_data!$1:$1048576,MATCH($A47,input_data!$C:$C,0),MATCH(P$4,input_data!$1:$1,0)),"")</f>
        <v>0</v>
      </c>
      <c r="Q47" s="39">
        <f>_xlfn.IFNA(INDEX(input_data!$1:$1048576,MATCH($A47,input_data!$C:$C,0),MATCH(Q$4,input_data!$1:$1,0)),"")</f>
        <v>0</v>
      </c>
      <c r="R47" s="151">
        <f>_xlfn.IFNA(INDEX(input_data!$1:$1048576,MATCH($A47,input_data!$C:$C,0),MATCH(R$4,input_data!$1:$1,0)),"")</f>
        <v>0.22759057999999999</v>
      </c>
      <c r="S47" s="149">
        <f>_xlfn.IFNA(INDEX(input_data!$1:$1048576,MATCH($A47,input_data!$C:$C,0),MATCH(S$4,input_data!$1:$1,0)),"")</f>
        <v>14.68663166</v>
      </c>
      <c r="T47" s="150">
        <f>_xlfn.IFNA(INDEX(input_data!$1:$1048576,MATCH($A47,input_data!$C:$C,0),MATCH(T$4,input_data!$1:$1,0)),"")</f>
        <v>115417.06</v>
      </c>
      <c r="U47" s="150">
        <f>_xlfn.IFNA(INDEX(input_data!$1:$1048576,MATCH($A47,input_data!$C:$C,0),MATCH(U$4,input_data!$1:$1,0)),"")</f>
        <v>127.24836049</v>
      </c>
      <c r="V47" s="152">
        <f t="shared" si="0"/>
        <v>3.9267449886713157E-2</v>
      </c>
      <c r="W47" s="43"/>
    </row>
    <row r="48" spans="1:23" x14ac:dyDescent="0.25">
      <c r="A48" s="42" t="s">
        <v>207</v>
      </c>
      <c r="B48" s="64" t="s">
        <v>930</v>
      </c>
      <c r="D48" s="42" t="s">
        <v>208</v>
      </c>
      <c r="E48" s="6" t="s">
        <v>876</v>
      </c>
      <c r="F48" s="6" t="s">
        <v>902</v>
      </c>
      <c r="G48" s="36">
        <f>_xlfn.IFNA(INDEX(input_data!$1:$1048576,MATCH($A48,input_data!$C:$C,0),MATCH(G$4,input_data!$1:$1,0)),"")</f>
        <v>565.89353813000002</v>
      </c>
      <c r="H48" s="150">
        <f>_xlfn.IFNA(INDEX(input_data!$1:$1048576,MATCH($A48,input_data!$C:$C,0),MATCH(H$4,input_data!$1:$1,0)),"")</f>
        <v>571213.22499999998</v>
      </c>
      <c r="I48" s="38">
        <f>_xlfn.IFNA(INDEX(input_data!$1:$1048576,MATCH($A48,input_data!$C:$C,0),MATCH(I$4,input_data!$1:$1,0)),"")</f>
        <v>990.68703832000006</v>
      </c>
      <c r="J48" s="151">
        <f>_xlfn.IFNA(INDEX(input_data!$1:$1048576,MATCH($A48,input_data!$C:$C,0),MATCH(J$4,input_data!$1:$1,0)),"")</f>
        <v>80.859963269999994</v>
      </c>
      <c r="K48" s="151">
        <f>_xlfn.IFNA(INDEX(input_data!$1:$1048576,MATCH($A48,input_data!$C:$C,0),MATCH(K$4,input_data!$1:$1,0)),"")</f>
        <v>50.588079980000003</v>
      </c>
      <c r="L48" s="151">
        <f>_xlfn.IFNA(INDEX(input_data!$1:$1048576,MATCH($A48,input_data!$C:$C,0),MATCH(L$4,input_data!$1:$1,0)),"")</f>
        <v>6.2186856600000002</v>
      </c>
      <c r="M48" s="151">
        <f>_xlfn.IFNA(INDEX(input_data!$1:$1048576,MATCH($A48,input_data!$C:$C,0),MATCH(M$4,input_data!$1:$1,0)),"")</f>
        <v>452.69113665999998</v>
      </c>
      <c r="N48" s="151">
        <f>_xlfn.IFNA(INDEX(input_data!$1:$1048576,MATCH($A48,input_data!$C:$C,0),MATCH(N$4,input_data!$1:$1,0)),"")</f>
        <v>0</v>
      </c>
      <c r="O48" s="151">
        <f>_xlfn.IFNA(INDEX(input_data!$1:$1048576,MATCH($A48,input_data!$C:$C,0),MATCH(O$4,input_data!$1:$1,0)),"")</f>
        <v>4.5780123100000001</v>
      </c>
      <c r="P48" s="151">
        <f>_xlfn.IFNA(INDEX(input_data!$1:$1048576,MATCH($A48,input_data!$C:$C,0),MATCH(P$4,input_data!$1:$1,0)),"")</f>
        <v>2.3730354899999999</v>
      </c>
      <c r="Q48" s="39">
        <f>_xlfn.IFNA(INDEX(input_data!$1:$1048576,MATCH($A48,input_data!$C:$C,0),MATCH(Q$4,input_data!$1:$1,0)),"")</f>
        <v>0</v>
      </c>
      <c r="R48" s="151">
        <f>_xlfn.IFNA(INDEX(input_data!$1:$1048576,MATCH($A48,input_data!$C:$C,0),MATCH(R$4,input_data!$1:$1,0)),"")</f>
        <v>3.5806973200000001</v>
      </c>
      <c r="S48" s="149">
        <f>_xlfn.IFNA(INDEX(input_data!$1:$1048576,MATCH($A48,input_data!$C:$C,0),MATCH(S$4,input_data!$1:$1,0)),"")</f>
        <v>600.88961068000003</v>
      </c>
      <c r="T48" s="150">
        <f>_xlfn.IFNA(INDEX(input_data!$1:$1048576,MATCH($A48,input_data!$C:$C,0),MATCH(T$4,input_data!$1:$1,0)),"")</f>
        <v>574958.82200000004</v>
      </c>
      <c r="U48" s="150">
        <f>_xlfn.IFNA(INDEX(input_data!$1:$1048576,MATCH($A48,input_data!$C:$C,0),MATCH(U$4,input_data!$1:$1,0)),"")</f>
        <v>1045.1002536000001</v>
      </c>
      <c r="V48" s="152">
        <f t="shared" si="0"/>
        <v>6.1842149082749431E-2</v>
      </c>
      <c r="W48" s="43"/>
    </row>
    <row r="49" spans="1:23" x14ac:dyDescent="0.25">
      <c r="A49" s="42" t="s">
        <v>209</v>
      </c>
      <c r="B49" s="64" t="s">
        <v>931</v>
      </c>
      <c r="D49" s="42" t="s">
        <v>210</v>
      </c>
      <c r="E49" s="6" t="s">
        <v>876</v>
      </c>
      <c r="F49" s="6" t="s">
        <v>887</v>
      </c>
      <c r="G49" s="36">
        <f>_xlfn.IFNA(INDEX(input_data!$1:$1048576,MATCH($A49,input_data!$C:$C,0),MATCH(G$4,input_data!$1:$1,0)),"")</f>
        <v>38.344958869999999</v>
      </c>
      <c r="H49" s="150">
        <f>_xlfn.IFNA(INDEX(input_data!$1:$1048576,MATCH($A49,input_data!$C:$C,0),MATCH(H$4,input_data!$1:$1,0)),"")</f>
        <v>872376.2</v>
      </c>
      <c r="I49" s="38">
        <f>_xlfn.IFNA(INDEX(input_data!$1:$1048576,MATCH($A49,input_data!$C:$C,0),MATCH(I$4,input_data!$1:$1,0)),"")</f>
        <v>43.954613700000003</v>
      </c>
      <c r="J49" s="151">
        <f>_xlfn.IFNA(INDEX(input_data!$1:$1048576,MATCH($A49,input_data!$C:$C,0),MATCH(J$4,input_data!$1:$1,0)),"")</f>
        <v>7.7040846099999998</v>
      </c>
      <c r="K49" s="151">
        <f>_xlfn.IFNA(INDEX(input_data!$1:$1048576,MATCH($A49,input_data!$C:$C,0),MATCH(K$4,input_data!$1:$1,0)),"")</f>
        <v>4.3640935000000001</v>
      </c>
      <c r="L49" s="151">
        <f>_xlfn.IFNA(INDEX(input_data!$1:$1048576,MATCH($A49,input_data!$C:$C,0),MATCH(L$4,input_data!$1:$1,0)),"")</f>
        <v>0</v>
      </c>
      <c r="M49" s="151">
        <f>_xlfn.IFNA(INDEX(input_data!$1:$1048576,MATCH($A49,input_data!$C:$C,0),MATCH(M$4,input_data!$1:$1,0)),"")</f>
        <v>28.116948529999998</v>
      </c>
      <c r="N49" s="151">
        <f>_xlfn.IFNA(INDEX(input_data!$1:$1048576,MATCH($A49,input_data!$C:$C,0),MATCH(N$4,input_data!$1:$1,0)),"")</f>
        <v>0</v>
      </c>
      <c r="O49" s="151">
        <f>_xlfn.IFNA(INDEX(input_data!$1:$1048576,MATCH($A49,input_data!$C:$C,0),MATCH(O$4,input_data!$1:$1,0)),"")</f>
        <v>0</v>
      </c>
      <c r="P49" s="151">
        <f>_xlfn.IFNA(INDEX(input_data!$1:$1048576,MATCH($A49,input_data!$C:$C,0),MATCH(P$4,input_data!$1:$1,0)),"")</f>
        <v>0</v>
      </c>
      <c r="Q49" s="39">
        <f>_xlfn.IFNA(INDEX(input_data!$1:$1048576,MATCH($A49,input_data!$C:$C,0),MATCH(Q$4,input_data!$1:$1,0)),"")</f>
        <v>0</v>
      </c>
      <c r="R49" s="151">
        <f>_xlfn.IFNA(INDEX(input_data!$1:$1048576,MATCH($A49,input_data!$C:$C,0),MATCH(R$4,input_data!$1:$1,0)),"")</f>
        <v>5.4153999999999997E-4</v>
      </c>
      <c r="S49" s="149">
        <f>_xlfn.IFNA(INDEX(input_data!$1:$1048576,MATCH($A49,input_data!$C:$C,0),MATCH(S$4,input_data!$1:$1,0)),"")</f>
        <v>40.18566818</v>
      </c>
      <c r="T49" s="150">
        <f>_xlfn.IFNA(INDEX(input_data!$1:$1048576,MATCH($A49,input_data!$C:$C,0),MATCH(T$4,input_data!$1:$1,0)),"")</f>
        <v>878383.995</v>
      </c>
      <c r="U49" s="150">
        <f>_xlfn.IFNA(INDEX(input_data!$1:$1048576,MATCH($A49,input_data!$C:$C,0),MATCH(U$4,input_data!$1:$1,0)),"")</f>
        <v>45.749545079999997</v>
      </c>
      <c r="V49" s="152">
        <f t="shared" si="0"/>
        <v>4.8003945348866095E-2</v>
      </c>
      <c r="W49" s="43"/>
    </row>
    <row r="50" spans="1:23" x14ac:dyDescent="0.25">
      <c r="A50" s="42" t="s">
        <v>211</v>
      </c>
      <c r="B50" s="64" t="s">
        <v>932</v>
      </c>
      <c r="D50" s="42" t="s">
        <v>212</v>
      </c>
      <c r="E50" s="6" t="s">
        <v>911</v>
      </c>
      <c r="F50" s="6" t="s">
        <v>877</v>
      </c>
      <c r="G50" s="36">
        <f>_xlfn.IFNA(INDEX(input_data!$1:$1048576,MATCH($A50,input_data!$C:$C,0),MATCH(G$4,input_data!$1:$1,0)),"")</f>
        <v>19.762147049999999</v>
      </c>
      <c r="H50" s="150">
        <f>_xlfn.IFNA(INDEX(input_data!$1:$1048576,MATCH($A50,input_data!$C:$C,0),MATCH(H$4,input_data!$1:$1,0)),"")</f>
        <v>97484.091</v>
      </c>
      <c r="I50" s="38">
        <f>_xlfn.IFNA(INDEX(input_data!$1:$1048576,MATCH($A50,input_data!$C:$C,0),MATCH(I$4,input_data!$1:$1,0)),"")</f>
        <v>202.72176562999999</v>
      </c>
      <c r="J50" s="151">
        <f>_xlfn.IFNA(INDEX(input_data!$1:$1048576,MATCH($A50,input_data!$C:$C,0),MATCH(J$4,input_data!$1:$1,0)),"")</f>
        <v>9.1428717099999997</v>
      </c>
      <c r="K50" s="151">
        <f>_xlfn.IFNA(INDEX(input_data!$1:$1048576,MATCH($A50,input_data!$C:$C,0),MATCH(K$4,input_data!$1:$1,0)),"")</f>
        <v>2.5922261600000001</v>
      </c>
      <c r="L50" s="151">
        <f>_xlfn.IFNA(INDEX(input_data!$1:$1048576,MATCH($A50,input_data!$C:$C,0),MATCH(L$4,input_data!$1:$1,0)),"")</f>
        <v>0</v>
      </c>
      <c r="M50" s="151">
        <f>_xlfn.IFNA(INDEX(input_data!$1:$1048576,MATCH($A50,input_data!$C:$C,0),MATCH(M$4,input_data!$1:$1,0)),"")</f>
        <v>8.3057563200000004</v>
      </c>
      <c r="N50" s="151">
        <f>_xlfn.IFNA(INDEX(input_data!$1:$1048576,MATCH($A50,input_data!$C:$C,0),MATCH(N$4,input_data!$1:$1,0)),"")</f>
        <v>0.49914131</v>
      </c>
      <c r="O50" s="151">
        <f>_xlfn.IFNA(INDEX(input_data!$1:$1048576,MATCH($A50,input_data!$C:$C,0),MATCH(O$4,input_data!$1:$1,0)),"")</f>
        <v>0.41702992999999999</v>
      </c>
      <c r="P50" s="151">
        <f>_xlfn.IFNA(INDEX(input_data!$1:$1048576,MATCH($A50,input_data!$C:$C,0),MATCH(P$4,input_data!$1:$1,0)),"")</f>
        <v>0</v>
      </c>
      <c r="Q50" s="39">
        <f>_xlfn.IFNA(INDEX(input_data!$1:$1048576,MATCH($A50,input_data!$C:$C,0),MATCH(Q$4,input_data!$1:$1,0)),"")</f>
        <v>0</v>
      </c>
      <c r="R50" s="151">
        <f>_xlfn.IFNA(INDEX(input_data!$1:$1048576,MATCH($A50,input_data!$C:$C,0),MATCH(R$4,input_data!$1:$1,0)),"")</f>
        <v>0.30857386999999997</v>
      </c>
      <c r="S50" s="149">
        <f>_xlfn.IFNA(INDEX(input_data!$1:$1048576,MATCH($A50,input_data!$C:$C,0),MATCH(S$4,input_data!$1:$1,0)),"")</f>
        <v>21.265599300000002</v>
      </c>
      <c r="T50" s="150">
        <f>_xlfn.IFNA(INDEX(input_data!$1:$1048576,MATCH($A50,input_data!$C:$C,0),MATCH(T$4,input_data!$1:$1,0)),"")</f>
        <v>97908.581000000006</v>
      </c>
      <c r="U50" s="150">
        <f>_xlfn.IFNA(INDEX(input_data!$1:$1048576,MATCH($A50,input_data!$C:$C,0),MATCH(U$4,input_data!$1:$1,0)),"")</f>
        <v>217.19852423</v>
      </c>
      <c r="V50" s="152">
        <f t="shared" si="0"/>
        <v>7.6077373890404365E-2</v>
      </c>
      <c r="W50" s="43"/>
    </row>
    <row r="51" spans="1:23" x14ac:dyDescent="0.25">
      <c r="A51" s="42" t="s">
        <v>213</v>
      </c>
      <c r="B51" s="64" t="s">
        <v>933</v>
      </c>
      <c r="D51" s="42" t="s">
        <v>214</v>
      </c>
      <c r="E51" s="6" t="s">
        <v>911</v>
      </c>
      <c r="F51" s="6" t="s">
        <v>897</v>
      </c>
      <c r="G51" s="36">
        <f>_xlfn.IFNA(INDEX(input_data!$1:$1048576,MATCH($A51,input_data!$C:$C,0),MATCH(G$4,input_data!$1:$1,0)),"")</f>
        <v>202.26121565</v>
      </c>
      <c r="H51" s="150">
        <f>_xlfn.IFNA(INDEX(input_data!$1:$1048576,MATCH($A51,input_data!$C:$C,0),MATCH(H$4,input_data!$1:$1,0)),"")</f>
        <v>196169.45300000001</v>
      </c>
      <c r="I51" s="38">
        <f>_xlfn.IFNA(INDEX(input_data!$1:$1048576,MATCH($A51,input_data!$C:$C,0),MATCH(I$4,input_data!$1:$1,0)),"")</f>
        <v>1031.05357413</v>
      </c>
      <c r="J51" s="151">
        <f>_xlfn.IFNA(INDEX(input_data!$1:$1048576,MATCH($A51,input_data!$C:$C,0),MATCH(J$4,input_data!$1:$1,0)),"")</f>
        <v>52.753975570000001</v>
      </c>
      <c r="K51" s="151">
        <f>_xlfn.IFNA(INDEX(input_data!$1:$1048576,MATCH($A51,input_data!$C:$C,0),MATCH(K$4,input_data!$1:$1,0)),"")</f>
        <v>32.657766209999998</v>
      </c>
      <c r="L51" s="151">
        <f>_xlfn.IFNA(INDEX(input_data!$1:$1048576,MATCH($A51,input_data!$C:$C,0),MATCH(L$4,input_data!$1:$1,0)),"")</f>
        <v>9.4109428099999999</v>
      </c>
      <c r="M51" s="151">
        <f>_xlfn.IFNA(INDEX(input_data!$1:$1048576,MATCH($A51,input_data!$C:$C,0),MATCH(M$4,input_data!$1:$1,0)),"")</f>
        <v>118.29555818999999</v>
      </c>
      <c r="N51" s="151">
        <f>_xlfn.IFNA(INDEX(input_data!$1:$1048576,MATCH($A51,input_data!$C:$C,0),MATCH(N$4,input_data!$1:$1,0)),"")</f>
        <v>2.4884744799999998</v>
      </c>
      <c r="O51" s="151">
        <f>_xlfn.IFNA(INDEX(input_data!$1:$1048576,MATCH($A51,input_data!$C:$C,0),MATCH(O$4,input_data!$1:$1,0)),"")</f>
        <v>1.34870099</v>
      </c>
      <c r="P51" s="151">
        <f>_xlfn.IFNA(INDEX(input_data!$1:$1048576,MATCH($A51,input_data!$C:$C,0),MATCH(P$4,input_data!$1:$1,0)),"")</f>
        <v>1.85296766</v>
      </c>
      <c r="Q51" s="39">
        <f>_xlfn.IFNA(INDEX(input_data!$1:$1048576,MATCH($A51,input_data!$C:$C,0),MATCH(Q$4,input_data!$1:$1,0)),"")</f>
        <v>0</v>
      </c>
      <c r="R51" s="151">
        <f>_xlfn.IFNA(INDEX(input_data!$1:$1048576,MATCH($A51,input_data!$C:$C,0),MATCH(R$4,input_data!$1:$1,0)),"")</f>
        <v>1.3099678400000001</v>
      </c>
      <c r="S51" s="149">
        <f>_xlfn.IFNA(INDEX(input_data!$1:$1048576,MATCH($A51,input_data!$C:$C,0),MATCH(S$4,input_data!$1:$1,0)),"")</f>
        <v>220.11835374</v>
      </c>
      <c r="T51" s="150">
        <f>_xlfn.IFNA(INDEX(input_data!$1:$1048576,MATCH($A51,input_data!$C:$C,0),MATCH(T$4,input_data!$1:$1,0)),"")</f>
        <v>196482.21400000001</v>
      </c>
      <c r="U51" s="150">
        <f>_xlfn.IFNA(INDEX(input_data!$1:$1048576,MATCH($A51,input_data!$C:$C,0),MATCH(U$4,input_data!$1:$1,0)),"")</f>
        <v>1120.2965869499999</v>
      </c>
      <c r="V51" s="152">
        <f t="shared" si="0"/>
        <v>8.8287505009861267E-2</v>
      </c>
      <c r="W51" s="43"/>
    </row>
    <row r="52" spans="1:23" x14ac:dyDescent="0.25">
      <c r="A52" s="42" t="s">
        <v>215</v>
      </c>
      <c r="B52" s="64" t="s">
        <v>934</v>
      </c>
      <c r="D52" s="42" t="s">
        <v>216</v>
      </c>
      <c r="E52" s="6" t="s">
        <v>896</v>
      </c>
      <c r="F52" s="6" t="s">
        <v>897</v>
      </c>
      <c r="G52" s="36">
        <f>_xlfn.IFNA(INDEX(input_data!$1:$1048576,MATCH($A52,input_data!$C:$C,0),MATCH(G$4,input_data!$1:$1,0)),"")</f>
        <v>223.7964992</v>
      </c>
      <c r="H52" s="150">
        <f>_xlfn.IFNA(INDEX(input_data!$1:$1048576,MATCH($A52,input_data!$C:$C,0),MATCH(H$4,input_data!$1:$1,0)),"")</f>
        <v>208743.54500000001</v>
      </c>
      <c r="I52" s="38">
        <f>_xlfn.IFNA(INDEX(input_data!$1:$1048576,MATCH($A52,input_data!$C:$C,0),MATCH(I$4,input_data!$1:$1,0)),"")</f>
        <v>1072.1121900799999</v>
      </c>
      <c r="J52" s="151">
        <f>_xlfn.IFNA(INDEX(input_data!$1:$1048576,MATCH($A52,input_data!$C:$C,0),MATCH(J$4,input_data!$1:$1,0)),"")</f>
        <v>58.888683210000003</v>
      </c>
      <c r="K52" s="151">
        <f>_xlfn.IFNA(INDEX(input_data!$1:$1048576,MATCH($A52,input_data!$C:$C,0),MATCH(K$4,input_data!$1:$1,0)),"")</f>
        <v>38.672588589999997</v>
      </c>
      <c r="L52" s="151">
        <f>_xlfn.IFNA(INDEX(input_data!$1:$1048576,MATCH($A52,input_data!$C:$C,0),MATCH(L$4,input_data!$1:$1,0)),"")</f>
        <v>10.407682790000001</v>
      </c>
      <c r="M52" s="151">
        <f>_xlfn.IFNA(INDEX(input_data!$1:$1048576,MATCH($A52,input_data!$C:$C,0),MATCH(M$4,input_data!$1:$1,0)),"")</f>
        <v>128.35147370999999</v>
      </c>
      <c r="N52" s="151">
        <f>_xlfn.IFNA(INDEX(input_data!$1:$1048576,MATCH($A52,input_data!$C:$C,0),MATCH(N$4,input_data!$1:$1,0)),"")</f>
        <v>3.90588113</v>
      </c>
      <c r="O52" s="151">
        <f>_xlfn.IFNA(INDEX(input_data!$1:$1048576,MATCH($A52,input_data!$C:$C,0),MATCH(O$4,input_data!$1:$1,0)),"")</f>
        <v>1.63030907</v>
      </c>
      <c r="P52" s="151">
        <f>_xlfn.IFNA(INDEX(input_data!$1:$1048576,MATCH($A52,input_data!$C:$C,0),MATCH(P$4,input_data!$1:$1,0)),"")</f>
        <v>2.2169040299999998</v>
      </c>
      <c r="Q52" s="39">
        <f>_xlfn.IFNA(INDEX(input_data!$1:$1048576,MATCH($A52,input_data!$C:$C,0),MATCH(Q$4,input_data!$1:$1,0)),"")</f>
        <v>0</v>
      </c>
      <c r="R52" s="151">
        <f>_xlfn.IFNA(INDEX(input_data!$1:$1048576,MATCH($A52,input_data!$C:$C,0),MATCH(R$4,input_data!$1:$1,0)),"")</f>
        <v>1.2831786599999999</v>
      </c>
      <c r="S52" s="149">
        <f>_xlfn.IFNA(INDEX(input_data!$1:$1048576,MATCH($A52,input_data!$C:$C,0),MATCH(S$4,input_data!$1:$1,0)),"")</f>
        <v>245.3567012</v>
      </c>
      <c r="T52" s="150">
        <f>_xlfn.IFNA(INDEX(input_data!$1:$1048576,MATCH($A52,input_data!$C:$C,0),MATCH(T$4,input_data!$1:$1,0)),"")</f>
        <v>209001.71</v>
      </c>
      <c r="U52" s="150">
        <f>_xlfn.IFNA(INDEX(input_data!$1:$1048576,MATCH($A52,input_data!$C:$C,0),MATCH(U$4,input_data!$1:$1,0)),"")</f>
        <v>1173.9459030999999</v>
      </c>
      <c r="V52" s="152">
        <f t="shared" si="0"/>
        <v>9.6338423867534662E-2</v>
      </c>
      <c r="W52" s="43"/>
    </row>
    <row r="53" spans="1:23" x14ac:dyDescent="0.25">
      <c r="A53" s="42" t="s">
        <v>217</v>
      </c>
      <c r="B53" s="64" t="s">
        <v>935</v>
      </c>
      <c r="D53" s="42" t="s">
        <v>218</v>
      </c>
      <c r="E53" s="6" t="s">
        <v>889</v>
      </c>
      <c r="F53" s="6" t="s">
        <v>877</v>
      </c>
      <c r="G53" s="36">
        <f>_xlfn.IFNA(INDEX(input_data!$1:$1048576,MATCH($A53,input_data!$C:$C,0),MATCH(G$4,input_data!$1:$1,0)),"")</f>
        <v>29.905160850000001</v>
      </c>
      <c r="H53" s="150">
        <f>_xlfn.IFNA(INDEX(input_data!$1:$1048576,MATCH($A53,input_data!$C:$C,0),MATCH(H$4,input_data!$1:$1,0)),"")</f>
        <v>158477.04199999999</v>
      </c>
      <c r="I53" s="38">
        <f>_xlfn.IFNA(INDEX(input_data!$1:$1048576,MATCH($A53,input_data!$C:$C,0),MATCH(I$4,input_data!$1:$1,0)),"")</f>
        <v>188.70342654000001</v>
      </c>
      <c r="J53" s="151">
        <f>_xlfn.IFNA(INDEX(input_data!$1:$1048576,MATCH($A53,input_data!$C:$C,0),MATCH(J$4,input_data!$1:$1,0)),"")</f>
        <v>15.63682069</v>
      </c>
      <c r="K53" s="151">
        <f>_xlfn.IFNA(INDEX(input_data!$1:$1048576,MATCH($A53,input_data!$C:$C,0),MATCH(K$4,input_data!$1:$1,0)),"")</f>
        <v>4.2396954500000001</v>
      </c>
      <c r="L53" s="151">
        <f>_xlfn.IFNA(INDEX(input_data!$1:$1048576,MATCH($A53,input_data!$C:$C,0),MATCH(L$4,input_data!$1:$1,0)),"")</f>
        <v>0</v>
      </c>
      <c r="M53" s="151">
        <f>_xlfn.IFNA(INDEX(input_data!$1:$1048576,MATCH($A53,input_data!$C:$C,0),MATCH(M$4,input_data!$1:$1,0)),"")</f>
        <v>10.61553703</v>
      </c>
      <c r="N53" s="151">
        <f>_xlfn.IFNA(INDEX(input_data!$1:$1048576,MATCH($A53,input_data!$C:$C,0),MATCH(N$4,input_data!$1:$1,0)),"")</f>
        <v>0.13474844</v>
      </c>
      <c r="O53" s="151">
        <f>_xlfn.IFNA(INDEX(input_data!$1:$1048576,MATCH($A53,input_data!$C:$C,0),MATCH(O$4,input_data!$1:$1,0)),"")</f>
        <v>1.8985279500000001</v>
      </c>
      <c r="P53" s="151">
        <f>_xlfn.IFNA(INDEX(input_data!$1:$1048576,MATCH($A53,input_data!$C:$C,0),MATCH(P$4,input_data!$1:$1,0)),"")</f>
        <v>0</v>
      </c>
      <c r="Q53" s="39">
        <f>_xlfn.IFNA(INDEX(input_data!$1:$1048576,MATCH($A53,input_data!$C:$C,0),MATCH(Q$4,input_data!$1:$1,0)),"")</f>
        <v>0</v>
      </c>
      <c r="R53" s="151">
        <f>_xlfn.IFNA(INDEX(input_data!$1:$1048576,MATCH($A53,input_data!$C:$C,0),MATCH(R$4,input_data!$1:$1,0)),"")</f>
        <v>0.72704683999999997</v>
      </c>
      <c r="S53" s="149">
        <f>_xlfn.IFNA(INDEX(input_data!$1:$1048576,MATCH($A53,input_data!$C:$C,0),MATCH(S$4,input_data!$1:$1,0)),"")</f>
        <v>33.252376409999997</v>
      </c>
      <c r="T53" s="150">
        <f>_xlfn.IFNA(INDEX(input_data!$1:$1048576,MATCH($A53,input_data!$C:$C,0),MATCH(T$4,input_data!$1:$1,0)),"")</f>
        <v>159465.696</v>
      </c>
      <c r="U53" s="150">
        <f>_xlfn.IFNA(INDEX(input_data!$1:$1048576,MATCH($A53,input_data!$C:$C,0),MATCH(U$4,input_data!$1:$1,0)),"")</f>
        <v>208.52369658000001</v>
      </c>
      <c r="V53" s="152">
        <f t="shared" si="0"/>
        <v>0.11192768956465904</v>
      </c>
      <c r="W53" s="43"/>
    </row>
    <row r="54" spans="1:23" x14ac:dyDescent="0.25">
      <c r="A54" s="42" t="s">
        <v>219</v>
      </c>
      <c r="B54" s="64" t="s">
        <v>936</v>
      </c>
      <c r="D54" s="42" t="s">
        <v>220</v>
      </c>
      <c r="E54" s="6" t="s">
        <v>889</v>
      </c>
      <c r="F54" s="6" t="s">
        <v>937</v>
      </c>
      <c r="G54" s="36">
        <f>_xlfn.IFNA(INDEX(input_data!$1:$1048576,MATCH($A54,input_data!$C:$C,0),MATCH(G$4,input_data!$1:$1,0)),"")</f>
        <v>571.73957556000005</v>
      </c>
      <c r="H54" s="150">
        <f>_xlfn.IFNA(INDEX(input_data!$1:$1048576,MATCH($A54,input_data!$C:$C,0),MATCH(H$4,input_data!$1:$1,0)),"")</f>
        <v>713417.62399999995</v>
      </c>
      <c r="I54" s="38">
        <f>_xlfn.IFNA(INDEX(input_data!$1:$1048576,MATCH($A54,input_data!$C:$C,0),MATCH(I$4,input_data!$1:$1,0)),"")</f>
        <v>801.40937975999998</v>
      </c>
      <c r="J54" s="151">
        <f>_xlfn.IFNA(INDEX(input_data!$1:$1048576,MATCH($A54,input_data!$C:$C,0),MATCH(J$4,input_data!$1:$1,0)),"")</f>
        <v>98.678668329999994</v>
      </c>
      <c r="K54" s="151">
        <f>_xlfn.IFNA(INDEX(input_data!$1:$1048576,MATCH($A54,input_data!$C:$C,0),MATCH(K$4,input_data!$1:$1,0)),"")</f>
        <v>64.939473160000006</v>
      </c>
      <c r="L54" s="151">
        <f>_xlfn.IFNA(INDEX(input_data!$1:$1048576,MATCH($A54,input_data!$C:$C,0),MATCH(L$4,input_data!$1:$1,0)),"")</f>
        <v>18.716293230000002</v>
      </c>
      <c r="M54" s="151">
        <f>_xlfn.IFNA(INDEX(input_data!$1:$1048576,MATCH($A54,input_data!$C:$C,0),MATCH(M$4,input_data!$1:$1,0)),"")</f>
        <v>420.86622412999998</v>
      </c>
      <c r="N54" s="151">
        <f>_xlfn.IFNA(INDEX(input_data!$1:$1048576,MATCH($A54,input_data!$C:$C,0),MATCH(N$4,input_data!$1:$1,0)),"")</f>
        <v>0</v>
      </c>
      <c r="O54" s="151">
        <f>_xlfn.IFNA(INDEX(input_data!$1:$1048576,MATCH($A54,input_data!$C:$C,0),MATCH(O$4,input_data!$1:$1,0)),"")</f>
        <v>1.716966</v>
      </c>
      <c r="P54" s="151">
        <f>_xlfn.IFNA(INDEX(input_data!$1:$1048576,MATCH($A54,input_data!$C:$C,0),MATCH(P$4,input_data!$1:$1,0)),"")</f>
        <v>3.5591377199999998</v>
      </c>
      <c r="Q54" s="39">
        <f>_xlfn.IFNA(INDEX(input_data!$1:$1048576,MATCH($A54,input_data!$C:$C,0),MATCH(Q$4,input_data!$1:$1,0)),"")</f>
        <v>0</v>
      </c>
      <c r="R54" s="151">
        <f>_xlfn.IFNA(INDEX(input_data!$1:$1048576,MATCH($A54,input_data!$C:$C,0),MATCH(R$4,input_data!$1:$1,0)),"")</f>
        <v>2.0692187299999998</v>
      </c>
      <c r="S54" s="149">
        <f>_xlfn.IFNA(INDEX(input_data!$1:$1048576,MATCH($A54,input_data!$C:$C,0),MATCH(S$4,input_data!$1:$1,0)),"")</f>
        <v>610.54598129999999</v>
      </c>
      <c r="T54" s="150">
        <f>_xlfn.IFNA(INDEX(input_data!$1:$1048576,MATCH($A54,input_data!$C:$C,0),MATCH(T$4,input_data!$1:$1,0)),"")</f>
        <v>719290.79700000002</v>
      </c>
      <c r="U54" s="150">
        <f>_xlfn.IFNA(INDEX(input_data!$1:$1048576,MATCH($A54,input_data!$C:$C,0),MATCH(U$4,input_data!$1:$1,0)),"")</f>
        <v>848.81661747999999</v>
      </c>
      <c r="V54" s="152">
        <f t="shared" si="0"/>
        <v>6.7874268983374675E-2</v>
      </c>
      <c r="W54" s="43"/>
    </row>
    <row r="55" spans="1:23" x14ac:dyDescent="0.25">
      <c r="A55" s="42" t="s">
        <v>221</v>
      </c>
      <c r="B55" s="64" t="s">
        <v>938</v>
      </c>
      <c r="D55" s="42" t="s">
        <v>222</v>
      </c>
      <c r="E55" s="6" t="s">
        <v>889</v>
      </c>
      <c r="F55" s="6" t="s">
        <v>887</v>
      </c>
      <c r="G55" s="36">
        <f>_xlfn.IFNA(INDEX(input_data!$1:$1048576,MATCH($A55,input_data!$C:$C,0),MATCH(G$4,input_data!$1:$1,0)),"")</f>
        <v>40.032429870000001</v>
      </c>
      <c r="H55" s="150">
        <f>_xlfn.IFNA(INDEX(input_data!$1:$1048576,MATCH($A55,input_data!$C:$C,0),MATCH(H$4,input_data!$1:$1,0)),"")</f>
        <v>936512.43900000001</v>
      </c>
      <c r="I55" s="38">
        <f>_xlfn.IFNA(INDEX(input_data!$1:$1048576,MATCH($A55,input_data!$C:$C,0),MATCH(I$4,input_data!$1:$1,0)),"")</f>
        <v>42.746287389999999</v>
      </c>
      <c r="J55" s="151">
        <f>_xlfn.IFNA(INDEX(input_data!$1:$1048576,MATCH($A55,input_data!$C:$C,0),MATCH(J$4,input_data!$1:$1,0)),"")</f>
        <v>9.7038147899999991</v>
      </c>
      <c r="K55" s="151">
        <f>_xlfn.IFNA(INDEX(input_data!$1:$1048576,MATCH($A55,input_data!$C:$C,0),MATCH(K$4,input_data!$1:$1,0)),"")</f>
        <v>5.0797794300000003</v>
      </c>
      <c r="L55" s="151">
        <f>_xlfn.IFNA(INDEX(input_data!$1:$1048576,MATCH($A55,input_data!$C:$C,0),MATCH(L$4,input_data!$1:$1,0)),"")</f>
        <v>0</v>
      </c>
      <c r="M55" s="151">
        <f>_xlfn.IFNA(INDEX(input_data!$1:$1048576,MATCH($A55,input_data!$C:$C,0),MATCH(M$4,input_data!$1:$1,0)),"")</f>
        <v>27.082611140000001</v>
      </c>
      <c r="N55" s="151">
        <f>_xlfn.IFNA(INDEX(input_data!$1:$1048576,MATCH($A55,input_data!$C:$C,0),MATCH(N$4,input_data!$1:$1,0)),"")</f>
        <v>0</v>
      </c>
      <c r="O55" s="151">
        <f>_xlfn.IFNA(INDEX(input_data!$1:$1048576,MATCH($A55,input_data!$C:$C,0),MATCH(O$4,input_data!$1:$1,0)),"")</f>
        <v>0</v>
      </c>
      <c r="P55" s="151">
        <f>_xlfn.IFNA(INDEX(input_data!$1:$1048576,MATCH($A55,input_data!$C:$C,0),MATCH(P$4,input_data!$1:$1,0)),"")</f>
        <v>0</v>
      </c>
      <c r="Q55" s="39">
        <f>_xlfn.IFNA(INDEX(input_data!$1:$1048576,MATCH($A55,input_data!$C:$C,0),MATCH(Q$4,input_data!$1:$1,0)),"")</f>
        <v>0</v>
      </c>
      <c r="R55" s="151">
        <f>_xlfn.IFNA(INDEX(input_data!$1:$1048576,MATCH($A55,input_data!$C:$C,0),MATCH(R$4,input_data!$1:$1,0)),"")</f>
        <v>6.4811999999999997E-4</v>
      </c>
      <c r="S55" s="149">
        <f>_xlfn.IFNA(INDEX(input_data!$1:$1048576,MATCH($A55,input_data!$C:$C,0),MATCH(S$4,input_data!$1:$1,0)),"")</f>
        <v>41.866853470000002</v>
      </c>
      <c r="T55" s="150">
        <f>_xlfn.IFNA(INDEX(input_data!$1:$1048576,MATCH($A55,input_data!$C:$C,0),MATCH(T$4,input_data!$1:$1,0)),"")</f>
        <v>943257.90599999996</v>
      </c>
      <c r="U55" s="150">
        <f>_xlfn.IFNA(INDEX(input_data!$1:$1048576,MATCH($A55,input_data!$C:$C,0),MATCH(U$4,input_data!$1:$1,0)),"")</f>
        <v>44.385372449999998</v>
      </c>
      <c r="V55" s="152">
        <f t="shared" si="0"/>
        <v>4.5823438795922433E-2</v>
      </c>
      <c r="W55" s="43"/>
    </row>
    <row r="56" spans="1:23" x14ac:dyDescent="0.25">
      <c r="A56" s="42" t="s">
        <v>223</v>
      </c>
      <c r="B56" s="64" t="s">
        <v>939</v>
      </c>
      <c r="D56" s="42" t="s">
        <v>224</v>
      </c>
      <c r="E56" s="6" t="s">
        <v>892</v>
      </c>
      <c r="F56" s="6" t="s">
        <v>893</v>
      </c>
      <c r="G56" s="36">
        <f>_xlfn.IFNA(INDEX(input_data!$1:$1048576,MATCH($A56,input_data!$C:$C,0),MATCH(G$4,input_data!$1:$1,0)),"")</f>
        <v>351.50598682999998</v>
      </c>
      <c r="H56" s="150">
        <f>_xlfn.IFNA(INDEX(input_data!$1:$1048576,MATCH($A56,input_data!$C:$C,0),MATCH(H$4,input_data!$1:$1,0)),"")</f>
        <v>237171.549</v>
      </c>
      <c r="I56" s="38">
        <f>_xlfn.IFNA(INDEX(input_data!$1:$1048576,MATCH($A56,input_data!$C:$C,0),MATCH(I$4,input_data!$1:$1,0)),"")</f>
        <v>1482.07484544</v>
      </c>
      <c r="J56" s="151">
        <f>_xlfn.IFNA(INDEX(input_data!$1:$1048576,MATCH($A56,input_data!$C:$C,0),MATCH(J$4,input_data!$1:$1,0)),"")</f>
        <v>126.03732918999999</v>
      </c>
      <c r="K56" s="151">
        <f>_xlfn.IFNA(INDEX(input_data!$1:$1048576,MATCH($A56,input_data!$C:$C,0),MATCH(K$4,input_data!$1:$1,0)),"")</f>
        <v>71.052566589999998</v>
      </c>
      <c r="L56" s="151">
        <f>_xlfn.IFNA(INDEX(input_data!$1:$1048576,MATCH($A56,input_data!$C:$C,0),MATCH(L$4,input_data!$1:$1,0)),"")</f>
        <v>15.882256269999999</v>
      </c>
      <c r="M56" s="151">
        <f>_xlfn.IFNA(INDEX(input_data!$1:$1048576,MATCH($A56,input_data!$C:$C,0),MATCH(M$4,input_data!$1:$1,0)),"")</f>
        <v>154.79239239</v>
      </c>
      <c r="N56" s="151">
        <f>_xlfn.IFNA(INDEX(input_data!$1:$1048576,MATCH($A56,input_data!$C:$C,0),MATCH(N$4,input_data!$1:$1,0)),"")</f>
        <v>0</v>
      </c>
      <c r="O56" s="151">
        <f>_xlfn.IFNA(INDEX(input_data!$1:$1048576,MATCH($A56,input_data!$C:$C,0),MATCH(O$4,input_data!$1:$1,0)),"")</f>
        <v>5.4195807299999998</v>
      </c>
      <c r="P56" s="151">
        <f>_xlfn.IFNA(INDEX(input_data!$1:$1048576,MATCH($A56,input_data!$C:$C,0),MATCH(P$4,input_data!$1:$1,0)),"")</f>
        <v>1.89223213</v>
      </c>
      <c r="Q56" s="39">
        <f>_xlfn.IFNA(INDEX(input_data!$1:$1048576,MATCH($A56,input_data!$C:$C,0),MATCH(Q$4,input_data!$1:$1,0)),"")</f>
        <v>0</v>
      </c>
      <c r="R56" s="151">
        <f>_xlfn.IFNA(INDEX(input_data!$1:$1048576,MATCH($A56,input_data!$C:$C,0),MATCH(R$4,input_data!$1:$1,0)),"")</f>
        <v>3.5404341000000001</v>
      </c>
      <c r="S56" s="149">
        <f>_xlfn.IFNA(INDEX(input_data!$1:$1048576,MATCH($A56,input_data!$C:$C,0),MATCH(S$4,input_data!$1:$1,0)),"")</f>
        <v>378.61679141000002</v>
      </c>
      <c r="T56" s="150">
        <f>_xlfn.IFNA(INDEX(input_data!$1:$1048576,MATCH($A56,input_data!$C:$C,0),MATCH(T$4,input_data!$1:$1,0)),"")</f>
        <v>238326.22200000001</v>
      </c>
      <c r="U56" s="150">
        <f>_xlfn.IFNA(INDEX(input_data!$1:$1048576,MATCH($A56,input_data!$C:$C,0),MATCH(U$4,input_data!$1:$1,0)),"")</f>
        <v>1588.6493237300001</v>
      </c>
      <c r="V56" s="152">
        <f t="shared" si="0"/>
        <v>7.712757561967698E-2</v>
      </c>
      <c r="W56" s="43"/>
    </row>
    <row r="57" spans="1:23" x14ac:dyDescent="0.25">
      <c r="A57" s="42" t="s">
        <v>225</v>
      </c>
      <c r="B57" s="64" t="s">
        <v>940</v>
      </c>
      <c r="D57" s="42" t="s">
        <v>226</v>
      </c>
      <c r="E57" s="6" t="s">
        <v>908</v>
      </c>
      <c r="F57" s="6" t="s">
        <v>877</v>
      </c>
      <c r="G57" s="36">
        <f>_xlfn.IFNA(INDEX(input_data!$1:$1048576,MATCH($A57,input_data!$C:$C,0),MATCH(G$4,input_data!$1:$1,0)),"")</f>
        <v>17.417615179999999</v>
      </c>
      <c r="H57" s="150">
        <f>_xlfn.IFNA(INDEX(input_data!$1:$1048576,MATCH($A57,input_data!$C:$C,0),MATCH(H$4,input_data!$1:$1,0)),"")</f>
        <v>102758.163</v>
      </c>
      <c r="I57" s="38">
        <f>_xlfn.IFNA(INDEX(input_data!$1:$1048576,MATCH($A57,input_data!$C:$C,0),MATCH(I$4,input_data!$1:$1,0)),"")</f>
        <v>169.50103694000001</v>
      </c>
      <c r="J57" s="151">
        <f>_xlfn.IFNA(INDEX(input_data!$1:$1048576,MATCH($A57,input_data!$C:$C,0),MATCH(J$4,input_data!$1:$1,0)),"")</f>
        <v>7.7902541300000001</v>
      </c>
      <c r="K57" s="151">
        <f>_xlfn.IFNA(INDEX(input_data!$1:$1048576,MATCH($A57,input_data!$C:$C,0),MATCH(K$4,input_data!$1:$1,0)),"")</f>
        <v>1.37546876</v>
      </c>
      <c r="L57" s="151">
        <f>_xlfn.IFNA(INDEX(input_data!$1:$1048576,MATCH($A57,input_data!$C:$C,0),MATCH(L$4,input_data!$1:$1,0)),"")</f>
        <v>0</v>
      </c>
      <c r="M57" s="151">
        <f>_xlfn.IFNA(INDEX(input_data!$1:$1048576,MATCH($A57,input_data!$C:$C,0),MATCH(M$4,input_data!$1:$1,0)),"")</f>
        <v>7.5387662899999999</v>
      </c>
      <c r="N57" s="151">
        <f>_xlfn.IFNA(INDEX(input_data!$1:$1048576,MATCH($A57,input_data!$C:$C,0),MATCH(N$4,input_data!$1:$1,0)),"")</f>
        <v>0.39530889000000002</v>
      </c>
      <c r="O57" s="151">
        <f>_xlfn.IFNA(INDEX(input_data!$1:$1048576,MATCH($A57,input_data!$C:$C,0),MATCH(O$4,input_data!$1:$1,0)),"")</f>
        <v>0.28422598999999998</v>
      </c>
      <c r="P57" s="151">
        <f>_xlfn.IFNA(INDEX(input_data!$1:$1048576,MATCH($A57,input_data!$C:$C,0),MATCH(P$4,input_data!$1:$1,0)),"")</f>
        <v>0</v>
      </c>
      <c r="Q57" s="39">
        <f>_xlfn.IFNA(INDEX(input_data!$1:$1048576,MATCH($A57,input_data!$C:$C,0),MATCH(Q$4,input_data!$1:$1,0)),"")</f>
        <v>0</v>
      </c>
      <c r="R57" s="151">
        <f>_xlfn.IFNA(INDEX(input_data!$1:$1048576,MATCH($A57,input_data!$C:$C,0),MATCH(R$4,input_data!$1:$1,0)),"")</f>
        <v>0.25855879999999998</v>
      </c>
      <c r="S57" s="149">
        <f>_xlfn.IFNA(INDEX(input_data!$1:$1048576,MATCH($A57,input_data!$C:$C,0),MATCH(S$4,input_data!$1:$1,0)),"")</f>
        <v>17.642582860000001</v>
      </c>
      <c r="T57" s="150">
        <f>_xlfn.IFNA(INDEX(input_data!$1:$1048576,MATCH($A57,input_data!$C:$C,0),MATCH(T$4,input_data!$1:$1,0)),"")</f>
        <v>103531.516</v>
      </c>
      <c r="U57" s="150">
        <f>_xlfn.IFNA(INDEX(input_data!$1:$1048576,MATCH($A57,input_data!$C:$C,0),MATCH(U$4,input_data!$1:$1,0)),"")</f>
        <v>170.40784819000001</v>
      </c>
      <c r="V57" s="152">
        <f t="shared" si="0"/>
        <v>1.291610118119535E-2</v>
      </c>
      <c r="W57" s="43"/>
    </row>
    <row r="58" spans="1:23" x14ac:dyDescent="0.25">
      <c r="A58" s="42" t="s">
        <v>227</v>
      </c>
      <c r="B58" s="64" t="s">
        <v>941</v>
      </c>
      <c r="D58" s="42" t="s">
        <v>228</v>
      </c>
      <c r="E58" s="6" t="s">
        <v>876</v>
      </c>
      <c r="F58" s="6" t="s">
        <v>877</v>
      </c>
      <c r="G58" s="36">
        <f>_xlfn.IFNA(INDEX(input_data!$1:$1048576,MATCH($A58,input_data!$C:$C,0),MATCH(G$4,input_data!$1:$1,0)),"")</f>
        <v>24.36026884</v>
      </c>
      <c r="H58" s="150">
        <f>_xlfn.IFNA(INDEX(input_data!$1:$1048576,MATCH($A58,input_data!$C:$C,0),MATCH(H$4,input_data!$1:$1,0)),"")</f>
        <v>163986.18799999999</v>
      </c>
      <c r="I58" s="38">
        <f>_xlfn.IFNA(INDEX(input_data!$1:$1048576,MATCH($A58,input_data!$C:$C,0),MATCH(I$4,input_data!$1:$1,0)),"")</f>
        <v>148.5507355</v>
      </c>
      <c r="J58" s="151">
        <f>_xlfn.IFNA(INDEX(input_data!$1:$1048576,MATCH($A58,input_data!$C:$C,0),MATCH(J$4,input_data!$1:$1,0)),"")</f>
        <v>7.4450152699999999</v>
      </c>
      <c r="K58" s="151">
        <f>_xlfn.IFNA(INDEX(input_data!$1:$1048576,MATCH($A58,input_data!$C:$C,0),MATCH(K$4,input_data!$1:$1,0)),"")</f>
        <v>2.0115042299999999</v>
      </c>
      <c r="L58" s="151">
        <f>_xlfn.IFNA(INDEX(input_data!$1:$1048576,MATCH($A58,input_data!$C:$C,0),MATCH(L$4,input_data!$1:$1,0)),"")</f>
        <v>0</v>
      </c>
      <c r="M58" s="151">
        <f>_xlfn.IFNA(INDEX(input_data!$1:$1048576,MATCH($A58,input_data!$C:$C,0),MATCH(M$4,input_data!$1:$1,0)),"")</f>
        <v>13.60108576</v>
      </c>
      <c r="N58" s="151">
        <f>_xlfn.IFNA(INDEX(input_data!$1:$1048576,MATCH($A58,input_data!$C:$C,0),MATCH(N$4,input_data!$1:$1,0)),"")</f>
        <v>0.19507229000000001</v>
      </c>
      <c r="O58" s="151">
        <f>_xlfn.IFNA(INDEX(input_data!$1:$1048576,MATCH($A58,input_data!$C:$C,0),MATCH(O$4,input_data!$1:$1,0)),"")</f>
        <v>2.0555392600000002</v>
      </c>
      <c r="P58" s="151">
        <f>_xlfn.IFNA(INDEX(input_data!$1:$1048576,MATCH($A58,input_data!$C:$C,0),MATCH(P$4,input_data!$1:$1,0)),"")</f>
        <v>0</v>
      </c>
      <c r="Q58" s="39">
        <f>_xlfn.IFNA(INDEX(input_data!$1:$1048576,MATCH($A58,input_data!$C:$C,0),MATCH(Q$4,input_data!$1:$1,0)),"")</f>
        <v>0</v>
      </c>
      <c r="R58" s="151">
        <f>_xlfn.IFNA(INDEX(input_data!$1:$1048576,MATCH($A58,input_data!$C:$C,0),MATCH(R$4,input_data!$1:$1,0)),"")</f>
        <v>0.73144253000000004</v>
      </c>
      <c r="S58" s="149">
        <f>_xlfn.IFNA(INDEX(input_data!$1:$1048576,MATCH($A58,input_data!$C:$C,0),MATCH(S$4,input_data!$1:$1,0)),"")</f>
        <v>26.03965934</v>
      </c>
      <c r="T58" s="150">
        <f>_xlfn.IFNA(INDEX(input_data!$1:$1048576,MATCH($A58,input_data!$C:$C,0),MATCH(T$4,input_data!$1:$1,0)),"")</f>
        <v>165234.87</v>
      </c>
      <c r="U58" s="150">
        <f>_xlfn.IFNA(INDEX(input_data!$1:$1048576,MATCH($A58,input_data!$C:$C,0),MATCH(U$4,input_data!$1:$1,0)),"")</f>
        <v>157.59179243</v>
      </c>
      <c r="V58" s="152">
        <f t="shared" si="0"/>
        <v>6.893973588839919E-2</v>
      </c>
      <c r="W58" s="43"/>
    </row>
    <row r="59" spans="1:23" x14ac:dyDescent="0.25">
      <c r="A59" s="42" t="s">
        <v>229</v>
      </c>
      <c r="B59" s="64" t="s">
        <v>942</v>
      </c>
      <c r="D59" s="42" t="s">
        <v>230</v>
      </c>
      <c r="E59" s="6" t="s">
        <v>889</v>
      </c>
      <c r="F59" s="6" t="s">
        <v>877</v>
      </c>
      <c r="G59" s="36">
        <f>_xlfn.IFNA(INDEX(input_data!$1:$1048576,MATCH($A59,input_data!$C:$C,0),MATCH(G$4,input_data!$1:$1,0)),"")</f>
        <v>14.22570187</v>
      </c>
      <c r="H59" s="150">
        <f>_xlfn.IFNA(INDEX(input_data!$1:$1048576,MATCH($A59,input_data!$C:$C,0),MATCH(H$4,input_data!$1:$1,0)),"")</f>
        <v>89967.433999999994</v>
      </c>
      <c r="I59" s="38">
        <f>_xlfn.IFNA(INDEX(input_data!$1:$1048576,MATCH($A59,input_data!$C:$C,0),MATCH(I$4,input_data!$1:$1,0)),"")</f>
        <v>158.12056916</v>
      </c>
      <c r="J59" s="151">
        <f>_xlfn.IFNA(INDEX(input_data!$1:$1048576,MATCH($A59,input_data!$C:$C,0),MATCH(J$4,input_data!$1:$1,0)),"")</f>
        <v>4.2880044100000001</v>
      </c>
      <c r="K59" s="151">
        <f>_xlfn.IFNA(INDEX(input_data!$1:$1048576,MATCH($A59,input_data!$C:$C,0),MATCH(K$4,input_data!$1:$1,0)),"")</f>
        <v>0.49792258</v>
      </c>
      <c r="L59" s="151">
        <f>_xlfn.IFNA(INDEX(input_data!$1:$1048576,MATCH($A59,input_data!$C:$C,0),MATCH(L$4,input_data!$1:$1,0)),"")</f>
        <v>0</v>
      </c>
      <c r="M59" s="151">
        <f>_xlfn.IFNA(INDEX(input_data!$1:$1048576,MATCH($A59,input_data!$C:$C,0),MATCH(M$4,input_data!$1:$1,0)),"")</f>
        <v>9.0695891500000005</v>
      </c>
      <c r="N59" s="151">
        <f>_xlfn.IFNA(INDEX(input_data!$1:$1048576,MATCH($A59,input_data!$C:$C,0),MATCH(N$4,input_data!$1:$1,0)),"")</f>
        <v>8.4331589999999998E-2</v>
      </c>
      <c r="O59" s="151">
        <f>_xlfn.IFNA(INDEX(input_data!$1:$1048576,MATCH($A59,input_data!$C:$C,0),MATCH(O$4,input_data!$1:$1,0)),"")</f>
        <v>0.32592083999999999</v>
      </c>
      <c r="P59" s="151">
        <f>_xlfn.IFNA(INDEX(input_data!$1:$1048576,MATCH($A59,input_data!$C:$C,0),MATCH(P$4,input_data!$1:$1,0)),"")</f>
        <v>0</v>
      </c>
      <c r="Q59" s="39">
        <f>_xlfn.IFNA(INDEX(input_data!$1:$1048576,MATCH($A59,input_data!$C:$C,0),MATCH(Q$4,input_data!$1:$1,0)),"")</f>
        <v>0</v>
      </c>
      <c r="R59" s="151">
        <f>_xlfn.IFNA(INDEX(input_data!$1:$1048576,MATCH($A59,input_data!$C:$C,0),MATCH(R$4,input_data!$1:$1,0)),"")</f>
        <v>0.33249551999999999</v>
      </c>
      <c r="S59" s="149">
        <f>_xlfn.IFNA(INDEX(input_data!$1:$1048576,MATCH($A59,input_data!$C:$C,0),MATCH(S$4,input_data!$1:$1,0)),"")</f>
        <v>14.5982641</v>
      </c>
      <c r="T59" s="150">
        <f>_xlfn.IFNA(INDEX(input_data!$1:$1048576,MATCH($A59,input_data!$C:$C,0),MATCH(T$4,input_data!$1:$1,0)),"")</f>
        <v>90125.274000000005</v>
      </c>
      <c r="U59" s="150">
        <f>_xlfn.IFNA(INDEX(input_data!$1:$1048576,MATCH($A59,input_data!$C:$C,0),MATCH(U$4,input_data!$1:$1,0)),"")</f>
        <v>161.97747258000001</v>
      </c>
      <c r="V59" s="152">
        <f t="shared" si="0"/>
        <v>2.6189374232963525E-2</v>
      </c>
      <c r="W59" s="43"/>
    </row>
    <row r="60" spans="1:23" x14ac:dyDescent="0.25">
      <c r="A60" s="42" t="s">
        <v>231</v>
      </c>
      <c r="B60" s="64" t="s">
        <v>943</v>
      </c>
      <c r="D60" s="42" t="s">
        <v>232</v>
      </c>
      <c r="E60" s="6" t="s">
        <v>889</v>
      </c>
      <c r="F60" s="6" t="s">
        <v>902</v>
      </c>
      <c r="G60" s="36">
        <f>_xlfn.IFNA(INDEX(input_data!$1:$1048576,MATCH($A60,input_data!$C:$C,0),MATCH(G$4,input_data!$1:$1,0)),"")</f>
        <v>293.38172338999999</v>
      </c>
      <c r="H60" s="150">
        <f>_xlfn.IFNA(INDEX(input_data!$1:$1048576,MATCH($A60,input_data!$C:$C,0),MATCH(H$4,input_data!$1:$1,0)),"")</f>
        <v>313714.011</v>
      </c>
      <c r="I60" s="38">
        <f>_xlfn.IFNA(INDEX(input_data!$1:$1048576,MATCH($A60,input_data!$C:$C,0),MATCH(I$4,input_data!$1:$1,0)),"")</f>
        <v>935.18846181000004</v>
      </c>
      <c r="J60" s="151">
        <f>_xlfn.IFNA(INDEX(input_data!$1:$1048576,MATCH($A60,input_data!$C:$C,0),MATCH(J$4,input_data!$1:$1,0)),"")</f>
        <v>66.362503410000002</v>
      </c>
      <c r="K60" s="151">
        <f>_xlfn.IFNA(INDEX(input_data!$1:$1048576,MATCH($A60,input_data!$C:$C,0),MATCH(K$4,input_data!$1:$1,0)),"")</f>
        <v>28.00900407</v>
      </c>
      <c r="L60" s="151">
        <f>_xlfn.IFNA(INDEX(input_data!$1:$1048576,MATCH($A60,input_data!$C:$C,0),MATCH(L$4,input_data!$1:$1,0)),"")</f>
        <v>3.4324020700000002</v>
      </c>
      <c r="M60" s="151">
        <f>_xlfn.IFNA(INDEX(input_data!$1:$1048576,MATCH($A60,input_data!$C:$C,0),MATCH(M$4,input_data!$1:$1,0)),"")</f>
        <v>211.40268366000001</v>
      </c>
      <c r="N60" s="151">
        <f>_xlfn.IFNA(INDEX(input_data!$1:$1048576,MATCH($A60,input_data!$C:$C,0),MATCH(N$4,input_data!$1:$1,0)),"")</f>
        <v>0</v>
      </c>
      <c r="O60" s="151">
        <f>_xlfn.IFNA(INDEX(input_data!$1:$1048576,MATCH($A60,input_data!$C:$C,0),MATCH(O$4,input_data!$1:$1,0)),"")</f>
        <v>1.6983493599999999</v>
      </c>
      <c r="P60" s="151">
        <f>_xlfn.IFNA(INDEX(input_data!$1:$1048576,MATCH($A60,input_data!$C:$C,0),MATCH(P$4,input_data!$1:$1,0)),"")</f>
        <v>1.5415167400000001</v>
      </c>
      <c r="Q60" s="39">
        <f>_xlfn.IFNA(INDEX(input_data!$1:$1048576,MATCH($A60,input_data!$C:$C,0),MATCH(Q$4,input_data!$1:$1,0)),"")</f>
        <v>0</v>
      </c>
      <c r="R60" s="151">
        <f>_xlfn.IFNA(INDEX(input_data!$1:$1048576,MATCH($A60,input_data!$C:$C,0),MATCH(R$4,input_data!$1:$1,0)),"")</f>
        <v>1.6585195699999999</v>
      </c>
      <c r="S60" s="149">
        <f>_xlfn.IFNA(INDEX(input_data!$1:$1048576,MATCH($A60,input_data!$C:$C,0),MATCH(S$4,input_data!$1:$1,0)),"")</f>
        <v>314.10497887999998</v>
      </c>
      <c r="T60" s="150">
        <f>_xlfn.IFNA(INDEX(input_data!$1:$1048576,MATCH($A60,input_data!$C:$C,0),MATCH(T$4,input_data!$1:$1,0)),"")</f>
        <v>318333.74599999998</v>
      </c>
      <c r="U60" s="150">
        <f>_xlfn.IFNA(INDEX(input_data!$1:$1048576,MATCH($A60,input_data!$C:$C,0),MATCH(U$4,input_data!$1:$1,0)),"")</f>
        <v>986.71593202999998</v>
      </c>
      <c r="V60" s="152">
        <f t="shared" si="0"/>
        <v>7.063580938357239E-2</v>
      </c>
      <c r="W60" s="43"/>
    </row>
    <row r="61" spans="1:23" x14ac:dyDescent="0.25">
      <c r="A61" s="42" t="s">
        <v>233</v>
      </c>
      <c r="B61" s="64" t="s">
        <v>944</v>
      </c>
      <c r="D61" s="42" t="s">
        <v>234</v>
      </c>
      <c r="E61" s="6" t="s">
        <v>880</v>
      </c>
      <c r="F61" s="6" t="s">
        <v>877</v>
      </c>
      <c r="G61" s="36">
        <f>_xlfn.IFNA(INDEX(input_data!$1:$1048576,MATCH($A61,input_data!$C:$C,0),MATCH(G$4,input_data!$1:$1,0)),"")</f>
        <v>21.075333310000001</v>
      </c>
      <c r="H61" s="150">
        <f>_xlfn.IFNA(INDEX(input_data!$1:$1048576,MATCH($A61,input_data!$C:$C,0),MATCH(H$4,input_data!$1:$1,0)),"")</f>
        <v>191786.24100000001</v>
      </c>
      <c r="I61" s="38">
        <f>_xlfn.IFNA(INDEX(input_data!$1:$1048576,MATCH($A61,input_data!$C:$C,0),MATCH(I$4,input_data!$1:$1,0)),"")</f>
        <v>109.88970428</v>
      </c>
      <c r="J61" s="151">
        <f>_xlfn.IFNA(INDEX(input_data!$1:$1048576,MATCH($A61,input_data!$C:$C,0),MATCH(J$4,input_data!$1:$1,0)),"")</f>
        <v>8.1044772500000004</v>
      </c>
      <c r="K61" s="151">
        <f>_xlfn.IFNA(INDEX(input_data!$1:$1048576,MATCH($A61,input_data!$C:$C,0),MATCH(K$4,input_data!$1:$1,0)),"")</f>
        <v>3.20351907</v>
      </c>
      <c r="L61" s="151">
        <f>_xlfn.IFNA(INDEX(input_data!$1:$1048576,MATCH($A61,input_data!$C:$C,0),MATCH(L$4,input_data!$1:$1,0)),"")</f>
        <v>0</v>
      </c>
      <c r="M61" s="151">
        <f>_xlfn.IFNA(INDEX(input_data!$1:$1048576,MATCH($A61,input_data!$C:$C,0),MATCH(M$4,input_data!$1:$1,0)),"")</f>
        <v>10.43382753</v>
      </c>
      <c r="N61" s="151">
        <f>_xlfn.IFNA(INDEX(input_data!$1:$1048576,MATCH($A61,input_data!$C:$C,0),MATCH(N$4,input_data!$1:$1,0)),"")</f>
        <v>0</v>
      </c>
      <c r="O61" s="151">
        <f>_xlfn.IFNA(INDEX(input_data!$1:$1048576,MATCH($A61,input_data!$C:$C,0),MATCH(O$4,input_data!$1:$1,0)),"")</f>
        <v>0.28406735</v>
      </c>
      <c r="P61" s="151">
        <f>_xlfn.IFNA(INDEX(input_data!$1:$1048576,MATCH($A61,input_data!$C:$C,0),MATCH(P$4,input_data!$1:$1,0)),"")</f>
        <v>0</v>
      </c>
      <c r="Q61" s="39">
        <f>_xlfn.IFNA(INDEX(input_data!$1:$1048576,MATCH($A61,input_data!$C:$C,0),MATCH(Q$4,input_data!$1:$1,0)),"")</f>
        <v>0</v>
      </c>
      <c r="R61" s="151">
        <f>_xlfn.IFNA(INDEX(input_data!$1:$1048576,MATCH($A61,input_data!$C:$C,0),MATCH(R$4,input_data!$1:$1,0)),"")</f>
        <v>0.28898743999999998</v>
      </c>
      <c r="S61" s="149">
        <f>_xlfn.IFNA(INDEX(input_data!$1:$1048576,MATCH($A61,input_data!$C:$C,0),MATCH(S$4,input_data!$1:$1,0)),"")</f>
        <v>22.31487864</v>
      </c>
      <c r="T61" s="150">
        <f>_xlfn.IFNA(INDEX(input_data!$1:$1048576,MATCH($A61,input_data!$C:$C,0),MATCH(T$4,input_data!$1:$1,0)),"")</f>
        <v>193711.79399999999</v>
      </c>
      <c r="U61" s="150">
        <f>_xlfn.IFNA(INDEX(input_data!$1:$1048576,MATCH($A61,input_data!$C:$C,0),MATCH(U$4,input_data!$1:$1,0)),"")</f>
        <v>115.19628298000001</v>
      </c>
      <c r="V61" s="152">
        <f t="shared" si="0"/>
        <v>5.8814981085582474E-2</v>
      </c>
      <c r="W61" s="43"/>
    </row>
    <row r="62" spans="1:23" x14ac:dyDescent="0.25">
      <c r="A62" s="42" t="s">
        <v>235</v>
      </c>
      <c r="B62" s="64" t="s">
        <v>945</v>
      </c>
      <c r="D62" s="42" t="s">
        <v>236</v>
      </c>
      <c r="E62" s="6" t="s">
        <v>889</v>
      </c>
      <c r="F62" s="6" t="s">
        <v>877</v>
      </c>
      <c r="G62" s="36">
        <f>_xlfn.IFNA(INDEX(input_data!$1:$1048576,MATCH($A62,input_data!$C:$C,0),MATCH(G$4,input_data!$1:$1,0)),"")</f>
        <v>29.579240609999999</v>
      </c>
      <c r="H62" s="150">
        <f>_xlfn.IFNA(INDEX(input_data!$1:$1048576,MATCH($A62,input_data!$C:$C,0),MATCH(H$4,input_data!$1:$1,0)),"")</f>
        <v>187536.58799999999</v>
      </c>
      <c r="I62" s="38">
        <f>_xlfn.IFNA(INDEX(input_data!$1:$1048576,MATCH($A62,input_data!$C:$C,0),MATCH(I$4,input_data!$1:$1,0)),"")</f>
        <v>157.72517206000001</v>
      </c>
      <c r="J62" s="151">
        <f>_xlfn.IFNA(INDEX(input_data!$1:$1048576,MATCH($A62,input_data!$C:$C,0),MATCH(J$4,input_data!$1:$1,0)),"")</f>
        <v>8.07461144</v>
      </c>
      <c r="K62" s="151">
        <f>_xlfn.IFNA(INDEX(input_data!$1:$1048576,MATCH($A62,input_data!$C:$C,0),MATCH(K$4,input_data!$1:$1,0)),"")</f>
        <v>3.1676282800000002</v>
      </c>
      <c r="L62" s="151">
        <f>_xlfn.IFNA(INDEX(input_data!$1:$1048576,MATCH($A62,input_data!$C:$C,0),MATCH(L$4,input_data!$1:$1,0)),"")</f>
        <v>0</v>
      </c>
      <c r="M62" s="151">
        <f>_xlfn.IFNA(INDEX(input_data!$1:$1048576,MATCH($A62,input_data!$C:$C,0),MATCH(M$4,input_data!$1:$1,0)),"")</f>
        <v>16.438941209999999</v>
      </c>
      <c r="N62" s="151">
        <f>_xlfn.IFNA(INDEX(input_data!$1:$1048576,MATCH($A62,input_data!$C:$C,0),MATCH(N$4,input_data!$1:$1,0)),"")</f>
        <v>0</v>
      </c>
      <c r="O62" s="151">
        <f>_xlfn.IFNA(INDEX(input_data!$1:$1048576,MATCH($A62,input_data!$C:$C,0),MATCH(O$4,input_data!$1:$1,0)),"")</f>
        <v>1.1188345900000001</v>
      </c>
      <c r="P62" s="151">
        <f>_xlfn.IFNA(INDEX(input_data!$1:$1048576,MATCH($A62,input_data!$C:$C,0),MATCH(P$4,input_data!$1:$1,0)),"")</f>
        <v>0</v>
      </c>
      <c r="Q62" s="39">
        <f>_xlfn.IFNA(INDEX(input_data!$1:$1048576,MATCH($A62,input_data!$C:$C,0),MATCH(Q$4,input_data!$1:$1,0)),"")</f>
        <v>0</v>
      </c>
      <c r="R62" s="151">
        <f>_xlfn.IFNA(INDEX(input_data!$1:$1048576,MATCH($A62,input_data!$C:$C,0),MATCH(R$4,input_data!$1:$1,0)),"")</f>
        <v>0.90667242999999997</v>
      </c>
      <c r="S62" s="149">
        <f>_xlfn.IFNA(INDEX(input_data!$1:$1048576,MATCH($A62,input_data!$C:$C,0),MATCH(S$4,input_data!$1:$1,0)),"")</f>
        <v>29.706687970000001</v>
      </c>
      <c r="T62" s="150">
        <f>_xlfn.IFNA(INDEX(input_data!$1:$1048576,MATCH($A62,input_data!$C:$C,0),MATCH(T$4,input_data!$1:$1,0)),"")</f>
        <v>188869.68299999999</v>
      </c>
      <c r="U62" s="150">
        <f>_xlfn.IFNA(INDEX(input_data!$1:$1048576,MATCH($A62,input_data!$C:$C,0),MATCH(U$4,input_data!$1:$1,0)),"")</f>
        <v>157.28669364000001</v>
      </c>
      <c r="V62" s="152">
        <f t="shared" si="0"/>
        <v>4.3086758608981146E-3</v>
      </c>
      <c r="W62" s="43"/>
    </row>
    <row r="63" spans="1:23" x14ac:dyDescent="0.25">
      <c r="A63" s="42" t="s">
        <v>237</v>
      </c>
      <c r="B63" s="64" t="s">
        <v>946</v>
      </c>
      <c r="D63" s="42" t="s">
        <v>238</v>
      </c>
      <c r="E63" s="6" t="s">
        <v>886</v>
      </c>
      <c r="F63" s="6" t="s">
        <v>877</v>
      </c>
      <c r="G63" s="36">
        <f>_xlfn.IFNA(INDEX(input_data!$1:$1048576,MATCH($A63,input_data!$C:$C,0),MATCH(G$4,input_data!$1:$1,0)),"")</f>
        <v>18.328112659999999</v>
      </c>
      <c r="H63" s="150">
        <f>_xlfn.IFNA(INDEX(input_data!$1:$1048576,MATCH($A63,input_data!$C:$C,0),MATCH(H$4,input_data!$1:$1,0)),"")</f>
        <v>121420.04</v>
      </c>
      <c r="I63" s="38">
        <f>_xlfn.IFNA(INDEX(input_data!$1:$1048576,MATCH($A63,input_data!$C:$C,0),MATCH(I$4,input_data!$1:$1,0)),"")</f>
        <v>150.94800379</v>
      </c>
      <c r="J63" s="151">
        <f>_xlfn.IFNA(INDEX(input_data!$1:$1048576,MATCH($A63,input_data!$C:$C,0),MATCH(J$4,input_data!$1:$1,0)),"")</f>
        <v>5.8160575100000003</v>
      </c>
      <c r="K63" s="151">
        <f>_xlfn.IFNA(INDEX(input_data!$1:$1048576,MATCH($A63,input_data!$C:$C,0),MATCH(K$4,input_data!$1:$1,0)),"")</f>
        <v>1.25372627</v>
      </c>
      <c r="L63" s="151">
        <f>_xlfn.IFNA(INDEX(input_data!$1:$1048576,MATCH($A63,input_data!$C:$C,0),MATCH(L$4,input_data!$1:$1,0)),"")</f>
        <v>0</v>
      </c>
      <c r="M63" s="151">
        <f>_xlfn.IFNA(INDEX(input_data!$1:$1048576,MATCH($A63,input_data!$C:$C,0),MATCH(M$4,input_data!$1:$1,0)),"")</f>
        <v>10.88096446</v>
      </c>
      <c r="N63" s="151">
        <f>_xlfn.IFNA(INDEX(input_data!$1:$1048576,MATCH($A63,input_data!$C:$C,0),MATCH(N$4,input_data!$1:$1,0)),"")</f>
        <v>0</v>
      </c>
      <c r="O63" s="151">
        <f>_xlfn.IFNA(INDEX(input_data!$1:$1048576,MATCH($A63,input_data!$C:$C,0),MATCH(O$4,input_data!$1:$1,0)),"")</f>
        <v>0.49721375000000001</v>
      </c>
      <c r="P63" s="151">
        <f>_xlfn.IFNA(INDEX(input_data!$1:$1048576,MATCH($A63,input_data!$C:$C,0),MATCH(P$4,input_data!$1:$1,0)),"")</f>
        <v>0</v>
      </c>
      <c r="Q63" s="39">
        <f>_xlfn.IFNA(INDEX(input_data!$1:$1048576,MATCH($A63,input_data!$C:$C,0),MATCH(Q$4,input_data!$1:$1,0)),"")</f>
        <v>0</v>
      </c>
      <c r="R63" s="151">
        <f>_xlfn.IFNA(INDEX(input_data!$1:$1048576,MATCH($A63,input_data!$C:$C,0),MATCH(R$4,input_data!$1:$1,0)),"")</f>
        <v>0.50944003999999998</v>
      </c>
      <c r="S63" s="149">
        <f>_xlfn.IFNA(INDEX(input_data!$1:$1048576,MATCH($A63,input_data!$C:$C,0),MATCH(S$4,input_data!$1:$1,0)),"")</f>
        <v>18.957402030000001</v>
      </c>
      <c r="T63" s="150">
        <f>_xlfn.IFNA(INDEX(input_data!$1:$1048576,MATCH($A63,input_data!$C:$C,0),MATCH(T$4,input_data!$1:$1,0)),"")</f>
        <v>121841.573</v>
      </c>
      <c r="U63" s="150">
        <f>_xlfn.IFNA(INDEX(input_data!$1:$1048576,MATCH($A63,input_data!$C:$C,0),MATCH(U$4,input_data!$1:$1,0)),"")</f>
        <v>155.59058834999999</v>
      </c>
      <c r="V63" s="152">
        <f t="shared" si="0"/>
        <v>3.4334652000115096E-2</v>
      </c>
      <c r="W63" s="43"/>
    </row>
    <row r="64" spans="1:23" x14ac:dyDescent="0.25">
      <c r="A64" s="42" t="s">
        <v>239</v>
      </c>
      <c r="B64" s="64" t="s">
        <v>947</v>
      </c>
      <c r="D64" s="42" t="s">
        <v>240</v>
      </c>
      <c r="E64" s="6" t="s">
        <v>876</v>
      </c>
      <c r="F64" s="6" t="s">
        <v>877</v>
      </c>
      <c r="G64" s="36">
        <f>_xlfn.IFNA(INDEX(input_data!$1:$1048576,MATCH($A64,input_data!$C:$C,0),MATCH(G$4,input_data!$1:$1,0)),"")</f>
        <v>31.188989509999999</v>
      </c>
      <c r="H64" s="150">
        <f>_xlfn.IFNA(INDEX(input_data!$1:$1048576,MATCH($A64,input_data!$C:$C,0),MATCH(H$4,input_data!$1:$1,0)),"")</f>
        <v>170117.40100000001</v>
      </c>
      <c r="I64" s="38">
        <f>_xlfn.IFNA(INDEX(input_data!$1:$1048576,MATCH($A64,input_data!$C:$C,0),MATCH(I$4,input_data!$1:$1,0)),"")</f>
        <v>183.33803202000001</v>
      </c>
      <c r="J64" s="151">
        <f>_xlfn.IFNA(INDEX(input_data!$1:$1048576,MATCH($A64,input_data!$C:$C,0),MATCH(J$4,input_data!$1:$1,0)),"")</f>
        <v>15.81359103</v>
      </c>
      <c r="K64" s="151">
        <f>_xlfn.IFNA(INDEX(input_data!$1:$1048576,MATCH($A64,input_data!$C:$C,0),MATCH(K$4,input_data!$1:$1,0)),"")</f>
        <v>4.9611799000000003</v>
      </c>
      <c r="L64" s="151">
        <f>_xlfn.IFNA(INDEX(input_data!$1:$1048576,MATCH($A64,input_data!$C:$C,0),MATCH(L$4,input_data!$1:$1,0)),"")</f>
        <v>0</v>
      </c>
      <c r="M64" s="151">
        <f>_xlfn.IFNA(INDEX(input_data!$1:$1048576,MATCH($A64,input_data!$C:$C,0),MATCH(M$4,input_data!$1:$1,0)),"")</f>
        <v>9.4867956000000007</v>
      </c>
      <c r="N64" s="151">
        <f>_xlfn.IFNA(INDEX(input_data!$1:$1048576,MATCH($A64,input_data!$C:$C,0),MATCH(N$4,input_data!$1:$1,0)),"")</f>
        <v>0</v>
      </c>
      <c r="O64" s="151">
        <f>_xlfn.IFNA(INDEX(input_data!$1:$1048576,MATCH($A64,input_data!$C:$C,0),MATCH(O$4,input_data!$1:$1,0)),"")</f>
        <v>0.56662250999999997</v>
      </c>
      <c r="P64" s="151">
        <f>_xlfn.IFNA(INDEX(input_data!$1:$1048576,MATCH($A64,input_data!$C:$C,0),MATCH(P$4,input_data!$1:$1,0)),"")</f>
        <v>0</v>
      </c>
      <c r="Q64" s="39">
        <f>_xlfn.IFNA(INDEX(input_data!$1:$1048576,MATCH($A64,input_data!$C:$C,0),MATCH(Q$4,input_data!$1:$1,0)),"")</f>
        <v>0</v>
      </c>
      <c r="R64" s="151">
        <f>_xlfn.IFNA(INDEX(input_data!$1:$1048576,MATCH($A64,input_data!$C:$C,0),MATCH(R$4,input_data!$1:$1,0)),"")</f>
        <v>0.54695963999999997</v>
      </c>
      <c r="S64" s="149">
        <f>_xlfn.IFNA(INDEX(input_data!$1:$1048576,MATCH($A64,input_data!$C:$C,0),MATCH(S$4,input_data!$1:$1,0)),"")</f>
        <v>31.375148679999999</v>
      </c>
      <c r="T64" s="150">
        <f>_xlfn.IFNA(INDEX(input_data!$1:$1048576,MATCH($A64,input_data!$C:$C,0),MATCH(T$4,input_data!$1:$1,0)),"")</f>
        <v>172282.40900000001</v>
      </c>
      <c r="U64" s="150">
        <f>_xlfn.IFNA(INDEX(input_data!$1:$1048576,MATCH($A64,input_data!$C:$C,0),MATCH(U$4,input_data!$1:$1,0)),"")</f>
        <v>182.11463878999999</v>
      </c>
      <c r="V64" s="152">
        <f t="shared" si="0"/>
        <v>5.9687464366331433E-3</v>
      </c>
      <c r="W64" s="43"/>
    </row>
    <row r="65" spans="1:23" x14ac:dyDescent="0.25">
      <c r="A65" s="42" t="s">
        <v>241</v>
      </c>
      <c r="B65" s="64" t="s">
        <v>948</v>
      </c>
      <c r="D65" s="42" t="s">
        <v>242</v>
      </c>
      <c r="E65" s="6" t="s">
        <v>911</v>
      </c>
      <c r="F65" s="6" t="s">
        <v>902</v>
      </c>
      <c r="G65" s="36">
        <f>_xlfn.IFNA(INDEX(input_data!$1:$1048576,MATCH($A65,input_data!$C:$C,0),MATCH(G$4,input_data!$1:$1,0)),"")</f>
        <v>403.92498254999998</v>
      </c>
      <c r="H65" s="150">
        <f>_xlfn.IFNA(INDEX(input_data!$1:$1048576,MATCH($A65,input_data!$C:$C,0),MATCH(H$4,input_data!$1:$1,0)),"")</f>
        <v>417057.60100000002</v>
      </c>
      <c r="I65" s="38">
        <f>_xlfn.IFNA(INDEX(input_data!$1:$1048576,MATCH($A65,input_data!$C:$C,0),MATCH(I$4,input_data!$1:$1,0)),"")</f>
        <v>968.51125979000005</v>
      </c>
      <c r="J65" s="151">
        <f>_xlfn.IFNA(INDEX(input_data!$1:$1048576,MATCH($A65,input_data!$C:$C,0),MATCH(J$4,input_data!$1:$1,0)),"")</f>
        <v>63.104277089999997</v>
      </c>
      <c r="K65" s="151">
        <f>_xlfn.IFNA(INDEX(input_data!$1:$1048576,MATCH($A65,input_data!$C:$C,0),MATCH(K$4,input_data!$1:$1,0)),"")</f>
        <v>42.68924629</v>
      </c>
      <c r="L65" s="151">
        <f>_xlfn.IFNA(INDEX(input_data!$1:$1048576,MATCH($A65,input_data!$C:$C,0),MATCH(L$4,input_data!$1:$1,0)),"")</f>
        <v>10.74011878</v>
      </c>
      <c r="M65" s="151">
        <f>_xlfn.IFNA(INDEX(input_data!$1:$1048576,MATCH($A65,input_data!$C:$C,0),MATCH(M$4,input_data!$1:$1,0)),"")</f>
        <v>307.26392063999998</v>
      </c>
      <c r="N65" s="151">
        <f>_xlfn.IFNA(INDEX(input_data!$1:$1048576,MATCH($A65,input_data!$C:$C,0),MATCH(N$4,input_data!$1:$1,0)),"")</f>
        <v>0</v>
      </c>
      <c r="O65" s="151">
        <f>_xlfn.IFNA(INDEX(input_data!$1:$1048576,MATCH($A65,input_data!$C:$C,0),MATCH(O$4,input_data!$1:$1,0)),"")</f>
        <v>1.7848013300000001</v>
      </c>
      <c r="P65" s="151">
        <f>_xlfn.IFNA(INDEX(input_data!$1:$1048576,MATCH($A65,input_data!$C:$C,0),MATCH(P$4,input_data!$1:$1,0)),"")</f>
        <v>2.0999534400000002</v>
      </c>
      <c r="Q65" s="39">
        <f>_xlfn.IFNA(INDEX(input_data!$1:$1048576,MATCH($A65,input_data!$C:$C,0),MATCH(Q$4,input_data!$1:$1,0)),"")</f>
        <v>0</v>
      </c>
      <c r="R65" s="151">
        <f>_xlfn.IFNA(INDEX(input_data!$1:$1048576,MATCH($A65,input_data!$C:$C,0),MATCH(R$4,input_data!$1:$1,0)),"")</f>
        <v>2.0336408700000002</v>
      </c>
      <c r="S65" s="149">
        <f>_xlfn.IFNA(INDEX(input_data!$1:$1048576,MATCH($A65,input_data!$C:$C,0),MATCH(S$4,input_data!$1:$1,0)),"")</f>
        <v>429.71595845000002</v>
      </c>
      <c r="T65" s="150">
        <f>_xlfn.IFNA(INDEX(input_data!$1:$1048576,MATCH($A65,input_data!$C:$C,0),MATCH(T$4,input_data!$1:$1,0)),"")</f>
        <v>421391.29200000002</v>
      </c>
      <c r="U65" s="150">
        <f>_xlfn.IFNA(INDEX(input_data!$1:$1048576,MATCH($A65,input_data!$C:$C,0),MATCH(U$4,input_data!$1:$1,0)),"")</f>
        <v>1019.75519335</v>
      </c>
      <c r="V65" s="152">
        <f t="shared" si="0"/>
        <v>6.3850905525031365E-2</v>
      </c>
      <c r="W65" s="43"/>
    </row>
    <row r="66" spans="1:23" x14ac:dyDescent="0.25">
      <c r="A66" s="42" t="s">
        <v>243</v>
      </c>
      <c r="B66" s="64" t="s">
        <v>949</v>
      </c>
      <c r="D66" s="42" t="s">
        <v>244</v>
      </c>
      <c r="E66" s="6" t="s">
        <v>911</v>
      </c>
      <c r="F66" s="6" t="s">
        <v>887</v>
      </c>
      <c r="G66" s="36">
        <f>_xlfn.IFNA(INDEX(input_data!$1:$1048576,MATCH($A66,input_data!$C:$C,0),MATCH(G$4,input_data!$1:$1,0)),"")</f>
        <v>56.719664590000001</v>
      </c>
      <c r="H66" s="150">
        <f>_xlfn.IFNA(INDEX(input_data!$1:$1048576,MATCH($A66,input_data!$C:$C,0),MATCH(H$4,input_data!$1:$1,0)),"")</f>
        <v>1130626.196</v>
      </c>
      <c r="I66" s="38">
        <f>_xlfn.IFNA(INDEX(input_data!$1:$1048576,MATCH($A66,input_data!$C:$C,0),MATCH(I$4,input_data!$1:$1,0)),"")</f>
        <v>50.166593329999998</v>
      </c>
      <c r="J66" s="151">
        <f>_xlfn.IFNA(INDEX(input_data!$1:$1048576,MATCH($A66,input_data!$C:$C,0),MATCH(J$4,input_data!$1:$1,0)),"")</f>
        <v>13.23351772</v>
      </c>
      <c r="K66" s="151">
        <f>_xlfn.IFNA(INDEX(input_data!$1:$1048576,MATCH($A66,input_data!$C:$C,0),MATCH(K$4,input_data!$1:$1,0)),"")</f>
        <v>7.44090718</v>
      </c>
      <c r="L66" s="151">
        <f>_xlfn.IFNA(INDEX(input_data!$1:$1048576,MATCH($A66,input_data!$C:$C,0),MATCH(L$4,input_data!$1:$1,0)),"")</f>
        <v>0</v>
      </c>
      <c r="M66" s="151">
        <f>_xlfn.IFNA(INDEX(input_data!$1:$1048576,MATCH($A66,input_data!$C:$C,0),MATCH(M$4,input_data!$1:$1,0)),"")</f>
        <v>38.428293799999999</v>
      </c>
      <c r="N66" s="151">
        <f>_xlfn.IFNA(INDEX(input_data!$1:$1048576,MATCH($A66,input_data!$C:$C,0),MATCH(N$4,input_data!$1:$1,0)),"")</f>
        <v>0</v>
      </c>
      <c r="O66" s="151">
        <f>_xlfn.IFNA(INDEX(input_data!$1:$1048576,MATCH($A66,input_data!$C:$C,0),MATCH(O$4,input_data!$1:$1,0)),"")</f>
        <v>0</v>
      </c>
      <c r="P66" s="151">
        <f>_xlfn.IFNA(INDEX(input_data!$1:$1048576,MATCH($A66,input_data!$C:$C,0),MATCH(P$4,input_data!$1:$1,0)),"")</f>
        <v>0</v>
      </c>
      <c r="Q66" s="39">
        <f>_xlfn.IFNA(INDEX(input_data!$1:$1048576,MATCH($A66,input_data!$C:$C,0),MATCH(Q$4,input_data!$1:$1,0)),"")</f>
        <v>0</v>
      </c>
      <c r="R66" s="151">
        <f>_xlfn.IFNA(INDEX(input_data!$1:$1048576,MATCH($A66,input_data!$C:$C,0),MATCH(R$4,input_data!$1:$1,0)),"")</f>
        <v>5.4153999999999997E-4</v>
      </c>
      <c r="S66" s="149">
        <f>_xlfn.IFNA(INDEX(input_data!$1:$1048576,MATCH($A66,input_data!$C:$C,0),MATCH(S$4,input_data!$1:$1,0)),"")</f>
        <v>59.103260239999997</v>
      </c>
      <c r="T66" s="150">
        <f>_xlfn.IFNA(INDEX(input_data!$1:$1048576,MATCH($A66,input_data!$C:$C,0),MATCH(T$4,input_data!$1:$1,0)),"")</f>
        <v>1138594.067</v>
      </c>
      <c r="U66" s="150">
        <f>_xlfn.IFNA(INDEX(input_data!$1:$1048576,MATCH($A66,input_data!$C:$C,0),MATCH(U$4,input_data!$1:$1,0)),"")</f>
        <v>51.908983149999997</v>
      </c>
      <c r="V66" s="152">
        <f t="shared" si="0"/>
        <v>4.2024149247529952E-2</v>
      </c>
      <c r="W66" s="43"/>
    </row>
    <row r="67" spans="1:23" x14ac:dyDescent="0.25">
      <c r="A67" s="42" t="s">
        <v>245</v>
      </c>
      <c r="B67" s="64" t="s">
        <v>950</v>
      </c>
      <c r="D67" s="42" t="s">
        <v>246</v>
      </c>
      <c r="E67" s="6" t="s">
        <v>911</v>
      </c>
      <c r="F67" s="6" t="s">
        <v>902</v>
      </c>
      <c r="G67" s="36">
        <f>_xlfn.IFNA(INDEX(input_data!$1:$1048576,MATCH($A67,input_data!$C:$C,0),MATCH(G$4,input_data!$1:$1,0)),"")</f>
        <v>375.51830945</v>
      </c>
      <c r="H67" s="150">
        <f>_xlfn.IFNA(INDEX(input_data!$1:$1048576,MATCH($A67,input_data!$C:$C,0),MATCH(H$4,input_data!$1:$1,0)),"")</f>
        <v>369815.07299999997</v>
      </c>
      <c r="I67" s="38">
        <f>_xlfn.IFNA(INDEX(input_data!$1:$1048576,MATCH($A67,input_data!$C:$C,0),MATCH(I$4,input_data!$1:$1,0)),"")</f>
        <v>1015.42186044</v>
      </c>
      <c r="J67" s="151">
        <f>_xlfn.IFNA(INDEX(input_data!$1:$1048576,MATCH($A67,input_data!$C:$C,0),MATCH(J$4,input_data!$1:$1,0)),"")</f>
        <v>74.621746119999997</v>
      </c>
      <c r="K67" s="151">
        <f>_xlfn.IFNA(INDEX(input_data!$1:$1048576,MATCH($A67,input_data!$C:$C,0),MATCH(K$4,input_data!$1:$1,0)),"")</f>
        <v>47.573904020000001</v>
      </c>
      <c r="L67" s="151">
        <f>_xlfn.IFNA(INDEX(input_data!$1:$1048576,MATCH($A67,input_data!$C:$C,0),MATCH(L$4,input_data!$1:$1,0)),"")</f>
        <v>13.354407610000001</v>
      </c>
      <c r="M67" s="151">
        <f>_xlfn.IFNA(INDEX(input_data!$1:$1048576,MATCH($A67,input_data!$C:$C,0),MATCH(M$4,input_data!$1:$1,0)),"")</f>
        <v>260.44798917999998</v>
      </c>
      <c r="N67" s="151">
        <f>_xlfn.IFNA(INDEX(input_data!$1:$1048576,MATCH($A67,input_data!$C:$C,0),MATCH(N$4,input_data!$1:$1,0)),"")</f>
        <v>0</v>
      </c>
      <c r="O67" s="151">
        <f>_xlfn.IFNA(INDEX(input_data!$1:$1048576,MATCH($A67,input_data!$C:$C,0),MATCH(O$4,input_data!$1:$1,0)),"")</f>
        <v>3.2265025600000001</v>
      </c>
      <c r="P67" s="151">
        <f>_xlfn.IFNA(INDEX(input_data!$1:$1048576,MATCH($A67,input_data!$C:$C,0),MATCH(P$4,input_data!$1:$1,0)),"")</f>
        <v>2.3425453699999998</v>
      </c>
      <c r="Q67" s="39">
        <f>_xlfn.IFNA(INDEX(input_data!$1:$1048576,MATCH($A67,input_data!$C:$C,0),MATCH(Q$4,input_data!$1:$1,0)),"")</f>
        <v>0</v>
      </c>
      <c r="R67" s="151">
        <f>_xlfn.IFNA(INDEX(input_data!$1:$1048576,MATCH($A67,input_data!$C:$C,0),MATCH(R$4,input_data!$1:$1,0)),"")</f>
        <v>2.2198163700000002</v>
      </c>
      <c r="S67" s="149">
        <f>_xlfn.IFNA(INDEX(input_data!$1:$1048576,MATCH($A67,input_data!$C:$C,0),MATCH(S$4,input_data!$1:$1,0)),"")</f>
        <v>403.78691122999999</v>
      </c>
      <c r="T67" s="150">
        <f>_xlfn.IFNA(INDEX(input_data!$1:$1048576,MATCH($A67,input_data!$C:$C,0),MATCH(T$4,input_data!$1:$1,0)),"")</f>
        <v>372783.27899999998</v>
      </c>
      <c r="U67" s="150">
        <f>_xlfn.IFNA(INDEX(input_data!$1:$1048576,MATCH($A67,input_data!$C:$C,0),MATCH(U$4,input_data!$1:$1,0)),"")</f>
        <v>1083.16797982</v>
      </c>
      <c r="V67" s="152">
        <f t="shared" si="0"/>
        <v>7.5278890718813107E-2</v>
      </c>
      <c r="W67" s="43"/>
    </row>
    <row r="68" spans="1:23" x14ac:dyDescent="0.25">
      <c r="A68" s="42" t="s">
        <v>247</v>
      </c>
      <c r="B68" s="64" t="s">
        <v>951</v>
      </c>
      <c r="D68" s="42" t="s">
        <v>248</v>
      </c>
      <c r="E68" s="6" t="s">
        <v>880</v>
      </c>
      <c r="F68" s="6" t="s">
        <v>877</v>
      </c>
      <c r="G68" s="36">
        <f>_xlfn.IFNA(INDEX(input_data!$1:$1048576,MATCH($A68,input_data!$C:$C,0),MATCH(G$4,input_data!$1:$1,0)),"")</f>
        <v>15.278848979999999</v>
      </c>
      <c r="H68" s="150">
        <f>_xlfn.IFNA(INDEX(input_data!$1:$1048576,MATCH($A68,input_data!$C:$C,0),MATCH(H$4,input_data!$1:$1,0)),"")</f>
        <v>104669.164</v>
      </c>
      <c r="I68" s="38">
        <f>_xlfn.IFNA(INDEX(input_data!$1:$1048576,MATCH($A68,input_data!$C:$C,0),MATCH(I$4,input_data!$1:$1,0)),"")</f>
        <v>145.97278123000001</v>
      </c>
      <c r="J68" s="151">
        <f>_xlfn.IFNA(INDEX(input_data!$1:$1048576,MATCH($A68,input_data!$C:$C,0),MATCH(J$4,input_data!$1:$1,0)),"")</f>
        <v>7.4155773800000002</v>
      </c>
      <c r="K68" s="151">
        <f>_xlfn.IFNA(INDEX(input_data!$1:$1048576,MATCH($A68,input_data!$C:$C,0),MATCH(K$4,input_data!$1:$1,0)),"")</f>
        <v>1.1478080100000001</v>
      </c>
      <c r="L68" s="151">
        <f>_xlfn.IFNA(INDEX(input_data!$1:$1048576,MATCH($A68,input_data!$C:$C,0),MATCH(L$4,input_data!$1:$1,0)),"")</f>
        <v>0</v>
      </c>
      <c r="M68" s="151">
        <f>_xlfn.IFNA(INDEX(input_data!$1:$1048576,MATCH($A68,input_data!$C:$C,0),MATCH(M$4,input_data!$1:$1,0)),"")</f>
        <v>6.0510420399999996</v>
      </c>
      <c r="N68" s="151">
        <f>_xlfn.IFNA(INDEX(input_data!$1:$1048576,MATCH($A68,input_data!$C:$C,0),MATCH(N$4,input_data!$1:$1,0)),"")</f>
        <v>0.34895583000000002</v>
      </c>
      <c r="O68" s="151">
        <f>_xlfn.IFNA(INDEX(input_data!$1:$1048576,MATCH($A68,input_data!$C:$C,0),MATCH(O$4,input_data!$1:$1,0)),"")</f>
        <v>0.91845270000000001</v>
      </c>
      <c r="P68" s="151">
        <f>_xlfn.IFNA(INDEX(input_data!$1:$1048576,MATCH($A68,input_data!$C:$C,0),MATCH(P$4,input_data!$1:$1,0)),"")</f>
        <v>0</v>
      </c>
      <c r="Q68" s="39">
        <f>_xlfn.IFNA(INDEX(input_data!$1:$1048576,MATCH($A68,input_data!$C:$C,0),MATCH(Q$4,input_data!$1:$1,0)),"")</f>
        <v>0</v>
      </c>
      <c r="R68" s="151">
        <f>_xlfn.IFNA(INDEX(input_data!$1:$1048576,MATCH($A68,input_data!$C:$C,0),MATCH(R$4,input_data!$1:$1,0)),"")</f>
        <v>0.29945009</v>
      </c>
      <c r="S68" s="149">
        <f>_xlfn.IFNA(INDEX(input_data!$1:$1048576,MATCH($A68,input_data!$C:$C,0),MATCH(S$4,input_data!$1:$1,0)),"")</f>
        <v>16.18128604</v>
      </c>
      <c r="T68" s="150">
        <f>_xlfn.IFNA(INDEX(input_data!$1:$1048576,MATCH($A68,input_data!$C:$C,0),MATCH(T$4,input_data!$1:$1,0)),"")</f>
        <v>104948.63099999999</v>
      </c>
      <c r="U68" s="150">
        <f>_xlfn.IFNA(INDEX(input_data!$1:$1048576,MATCH($A68,input_data!$C:$C,0),MATCH(U$4,input_data!$1:$1,0)),"")</f>
        <v>154.18291675</v>
      </c>
      <c r="V68" s="152">
        <f t="shared" si="0"/>
        <v>5.9064466255363213E-2</v>
      </c>
      <c r="W68" s="43"/>
    </row>
    <row r="69" spans="1:23" x14ac:dyDescent="0.25">
      <c r="A69" s="42" t="s">
        <v>249</v>
      </c>
      <c r="B69" s="64" t="s">
        <v>952</v>
      </c>
      <c r="D69" s="42" t="s">
        <v>250</v>
      </c>
      <c r="E69" s="6" t="s">
        <v>876</v>
      </c>
      <c r="F69" s="6" t="s">
        <v>877</v>
      </c>
      <c r="G69" s="36">
        <f>_xlfn.IFNA(INDEX(input_data!$1:$1048576,MATCH($A69,input_data!$C:$C,0),MATCH(G$4,input_data!$1:$1,0)),"")</f>
        <v>18.66877586</v>
      </c>
      <c r="H69" s="150">
        <f>_xlfn.IFNA(INDEX(input_data!$1:$1048576,MATCH($A69,input_data!$C:$C,0),MATCH(H$4,input_data!$1:$1,0)),"")</f>
        <v>128927.62300000001</v>
      </c>
      <c r="I69" s="38">
        <f>_xlfn.IFNA(INDEX(input_data!$1:$1048576,MATCH($A69,input_data!$C:$C,0),MATCH(I$4,input_data!$1:$1,0)),"")</f>
        <v>144.80043476</v>
      </c>
      <c r="J69" s="151">
        <f>_xlfn.IFNA(INDEX(input_data!$1:$1048576,MATCH($A69,input_data!$C:$C,0),MATCH(J$4,input_data!$1:$1,0)),"")</f>
        <v>4.9784065200000001</v>
      </c>
      <c r="K69" s="151">
        <f>_xlfn.IFNA(INDEX(input_data!$1:$1048576,MATCH($A69,input_data!$C:$C,0),MATCH(K$4,input_data!$1:$1,0)),"")</f>
        <v>1.9322953599999999</v>
      </c>
      <c r="L69" s="151">
        <f>_xlfn.IFNA(INDEX(input_data!$1:$1048576,MATCH($A69,input_data!$C:$C,0),MATCH(L$4,input_data!$1:$1,0)),"")</f>
        <v>0</v>
      </c>
      <c r="M69" s="151">
        <f>_xlfn.IFNA(INDEX(input_data!$1:$1048576,MATCH($A69,input_data!$C:$C,0),MATCH(M$4,input_data!$1:$1,0)),"")</f>
        <v>11.46847878</v>
      </c>
      <c r="N69" s="151">
        <f>_xlfn.IFNA(INDEX(input_data!$1:$1048576,MATCH($A69,input_data!$C:$C,0),MATCH(N$4,input_data!$1:$1,0)),"")</f>
        <v>0</v>
      </c>
      <c r="O69" s="151">
        <f>_xlfn.IFNA(INDEX(input_data!$1:$1048576,MATCH($A69,input_data!$C:$C,0),MATCH(O$4,input_data!$1:$1,0)),"")</f>
        <v>0.72044768999999997</v>
      </c>
      <c r="P69" s="151">
        <f>_xlfn.IFNA(INDEX(input_data!$1:$1048576,MATCH($A69,input_data!$C:$C,0),MATCH(P$4,input_data!$1:$1,0)),"")</f>
        <v>0</v>
      </c>
      <c r="Q69" s="39">
        <f>_xlfn.IFNA(INDEX(input_data!$1:$1048576,MATCH($A69,input_data!$C:$C,0),MATCH(Q$4,input_data!$1:$1,0)),"")</f>
        <v>0</v>
      </c>
      <c r="R69" s="151">
        <f>_xlfn.IFNA(INDEX(input_data!$1:$1048576,MATCH($A69,input_data!$C:$C,0),MATCH(R$4,input_data!$1:$1,0)),"")</f>
        <v>0.49696600000000002</v>
      </c>
      <c r="S69" s="149">
        <f>_xlfn.IFNA(INDEX(input_data!$1:$1048576,MATCH($A69,input_data!$C:$C,0),MATCH(S$4,input_data!$1:$1,0)),"")</f>
        <v>19.596594339999999</v>
      </c>
      <c r="T69" s="150">
        <f>_xlfn.IFNA(INDEX(input_data!$1:$1048576,MATCH($A69,input_data!$C:$C,0),MATCH(T$4,input_data!$1:$1,0)),"")</f>
        <v>129837.628</v>
      </c>
      <c r="U69" s="150">
        <f>_xlfn.IFNA(INDEX(input_data!$1:$1048576,MATCH($A69,input_data!$C:$C,0),MATCH(U$4,input_data!$1:$1,0)),"")</f>
        <v>150.93154924000001</v>
      </c>
      <c r="V69" s="152">
        <f t="shared" si="0"/>
        <v>4.9698945820435769E-2</v>
      </c>
      <c r="W69" s="43"/>
    </row>
    <row r="70" spans="1:23" x14ac:dyDescent="0.25">
      <c r="A70" s="42" t="s">
        <v>251</v>
      </c>
      <c r="B70" s="64" t="s">
        <v>953</v>
      </c>
      <c r="D70" s="42" t="s">
        <v>252</v>
      </c>
      <c r="E70" s="6" t="s">
        <v>911</v>
      </c>
      <c r="F70" s="6" t="s">
        <v>877</v>
      </c>
      <c r="G70" s="36">
        <f>_xlfn.IFNA(INDEX(input_data!$1:$1048576,MATCH($A70,input_data!$C:$C,0),MATCH(G$4,input_data!$1:$1,0)),"")</f>
        <v>16.680780070000001</v>
      </c>
      <c r="H70" s="150">
        <f>_xlfn.IFNA(INDEX(input_data!$1:$1048576,MATCH($A70,input_data!$C:$C,0),MATCH(H$4,input_data!$1:$1,0)),"")</f>
        <v>120707.12</v>
      </c>
      <c r="I70" s="38">
        <f>_xlfn.IFNA(INDEX(input_data!$1:$1048576,MATCH($A70,input_data!$C:$C,0),MATCH(I$4,input_data!$1:$1,0)),"")</f>
        <v>138.19218008999999</v>
      </c>
      <c r="J70" s="151">
        <f>_xlfn.IFNA(INDEX(input_data!$1:$1048576,MATCH($A70,input_data!$C:$C,0),MATCH(J$4,input_data!$1:$1,0)),"")</f>
        <v>6.3934699100000003</v>
      </c>
      <c r="K70" s="151">
        <f>_xlfn.IFNA(INDEX(input_data!$1:$1048576,MATCH($A70,input_data!$C:$C,0),MATCH(K$4,input_data!$1:$1,0)),"")</f>
        <v>1.49924744</v>
      </c>
      <c r="L70" s="151">
        <f>_xlfn.IFNA(INDEX(input_data!$1:$1048576,MATCH($A70,input_data!$C:$C,0),MATCH(L$4,input_data!$1:$1,0)),"")</f>
        <v>0</v>
      </c>
      <c r="M70" s="151">
        <f>_xlfn.IFNA(INDEX(input_data!$1:$1048576,MATCH($A70,input_data!$C:$C,0),MATCH(M$4,input_data!$1:$1,0)),"")</f>
        <v>8.37004664</v>
      </c>
      <c r="N70" s="151">
        <f>_xlfn.IFNA(INDEX(input_data!$1:$1048576,MATCH($A70,input_data!$C:$C,0),MATCH(N$4,input_data!$1:$1,0)),"")</f>
        <v>0.18718884</v>
      </c>
      <c r="O70" s="151">
        <f>_xlfn.IFNA(INDEX(input_data!$1:$1048576,MATCH($A70,input_data!$C:$C,0),MATCH(O$4,input_data!$1:$1,0)),"")</f>
        <v>0.22399725000000001</v>
      </c>
      <c r="P70" s="151">
        <f>_xlfn.IFNA(INDEX(input_data!$1:$1048576,MATCH($A70,input_data!$C:$C,0),MATCH(P$4,input_data!$1:$1,0)),"")</f>
        <v>0</v>
      </c>
      <c r="Q70" s="39">
        <f>_xlfn.IFNA(INDEX(input_data!$1:$1048576,MATCH($A70,input_data!$C:$C,0),MATCH(Q$4,input_data!$1:$1,0)),"")</f>
        <v>0</v>
      </c>
      <c r="R70" s="151">
        <f>_xlfn.IFNA(INDEX(input_data!$1:$1048576,MATCH($A70,input_data!$C:$C,0),MATCH(R$4,input_data!$1:$1,0)),"")</f>
        <v>0.23062869999999999</v>
      </c>
      <c r="S70" s="149">
        <f>_xlfn.IFNA(INDEX(input_data!$1:$1048576,MATCH($A70,input_data!$C:$C,0),MATCH(S$4,input_data!$1:$1,0)),"")</f>
        <v>16.904578780000001</v>
      </c>
      <c r="T70" s="150">
        <f>_xlfn.IFNA(INDEX(input_data!$1:$1048576,MATCH($A70,input_data!$C:$C,0),MATCH(T$4,input_data!$1:$1,0)),"")</f>
        <v>121643.73</v>
      </c>
      <c r="U70" s="150">
        <f>_xlfn.IFNA(INDEX(input_data!$1:$1048576,MATCH($A70,input_data!$C:$C,0),MATCH(U$4,input_data!$1:$1,0)),"")</f>
        <v>138.96794172</v>
      </c>
      <c r="V70" s="152">
        <f t="shared" si="0"/>
        <v>1.3416561399457461E-2</v>
      </c>
      <c r="W70" s="43"/>
    </row>
    <row r="71" spans="1:23" x14ac:dyDescent="0.25">
      <c r="A71" s="42" t="s">
        <v>253</v>
      </c>
      <c r="B71" s="64" t="s">
        <v>954</v>
      </c>
      <c r="D71" s="42" t="s">
        <v>254</v>
      </c>
      <c r="E71" s="6" t="s">
        <v>892</v>
      </c>
      <c r="F71" s="6" t="s">
        <v>893</v>
      </c>
      <c r="G71" s="36">
        <f>_xlfn.IFNA(INDEX(input_data!$1:$1048576,MATCH($A71,input_data!$C:$C,0),MATCH(G$4,input_data!$1:$1,0)),"")</f>
        <v>100.60792503</v>
      </c>
      <c r="H71" s="150">
        <f>_xlfn.IFNA(INDEX(input_data!$1:$1048576,MATCH($A71,input_data!$C:$C,0),MATCH(H$4,input_data!$1:$1,0)),"")</f>
        <v>15326.366</v>
      </c>
      <c r="I71" s="38">
        <f>_xlfn.IFNA(INDEX(input_data!$1:$1048576,MATCH($A71,input_data!$C:$C,0),MATCH(I$4,input_data!$1:$1,0)),"")</f>
        <v>6564.3692075099998</v>
      </c>
      <c r="J71" s="151">
        <f>_xlfn.IFNA(INDEX(input_data!$1:$1048576,MATCH($A71,input_data!$C:$C,0),MATCH(J$4,input_data!$1:$1,0)),"")</f>
        <v>101.20579195000001</v>
      </c>
      <c r="K71" s="151">
        <f>_xlfn.IFNA(INDEX(input_data!$1:$1048576,MATCH($A71,input_data!$C:$C,0),MATCH(K$4,input_data!$1:$1,0)),"")</f>
        <v>10.398514670000001</v>
      </c>
      <c r="L71" s="151">
        <f>_xlfn.IFNA(INDEX(input_data!$1:$1048576,MATCH($A71,input_data!$C:$C,0),MATCH(L$4,input_data!$1:$1,0)),"")</f>
        <v>0.39928652999999997</v>
      </c>
      <c r="M71" s="151">
        <f>_xlfn.IFNA(INDEX(input_data!$1:$1048576,MATCH($A71,input_data!$C:$C,0),MATCH(M$4,input_data!$1:$1,0)),"")</f>
        <v>10.16559286</v>
      </c>
      <c r="N71" s="151">
        <f>_xlfn.IFNA(INDEX(input_data!$1:$1048576,MATCH($A71,input_data!$C:$C,0),MATCH(N$4,input_data!$1:$1,0)),"")</f>
        <v>0</v>
      </c>
      <c r="O71" s="151">
        <f>_xlfn.IFNA(INDEX(input_data!$1:$1048576,MATCH($A71,input_data!$C:$C,0),MATCH(O$4,input_data!$1:$1,0)),"")</f>
        <v>2.4210546399999999</v>
      </c>
      <c r="P71" s="151">
        <f>_xlfn.IFNA(INDEX(input_data!$1:$1048576,MATCH($A71,input_data!$C:$C,0),MATCH(P$4,input_data!$1:$1,0)),"")</f>
        <v>0.03</v>
      </c>
      <c r="Q71" s="39">
        <f>_xlfn.IFNA(INDEX(input_data!$1:$1048576,MATCH($A71,input_data!$C:$C,0),MATCH(Q$4,input_data!$1:$1,0)),"")</f>
        <v>0</v>
      </c>
      <c r="R71" s="151">
        <f>_xlfn.IFNA(INDEX(input_data!$1:$1048576,MATCH($A71,input_data!$C:$C,0),MATCH(R$4,input_data!$1:$1,0)),"")</f>
        <v>0.30729629000000003</v>
      </c>
      <c r="S71" s="149">
        <f>_xlfn.IFNA(INDEX(input_data!$1:$1048576,MATCH($A71,input_data!$C:$C,0),MATCH(S$4,input_data!$1:$1,0)),"")</f>
        <v>124.92753694</v>
      </c>
      <c r="T71" s="150">
        <f>_xlfn.IFNA(INDEX(input_data!$1:$1048576,MATCH($A71,input_data!$C:$C,0),MATCH(T$4,input_data!$1:$1,0)),"")</f>
        <v>15718.022000000001</v>
      </c>
      <c r="U71" s="150">
        <f>_xlfn.IFNA(INDEX(input_data!$1:$1048576,MATCH($A71,input_data!$C:$C,0),MATCH(U$4,input_data!$1:$1,0)),"")</f>
        <v>7948.04441279</v>
      </c>
      <c r="V71" s="152">
        <f t="shared" si="0"/>
        <v>0.241726602578755</v>
      </c>
      <c r="W71" s="43"/>
    </row>
    <row r="72" spans="1:23" x14ac:dyDescent="0.25">
      <c r="A72" s="42" t="s">
        <v>255</v>
      </c>
      <c r="B72" s="64" t="s">
        <v>955</v>
      </c>
      <c r="D72" s="42" t="s">
        <v>256</v>
      </c>
      <c r="E72" s="6" t="s">
        <v>956</v>
      </c>
      <c r="F72" s="6" t="s">
        <v>887</v>
      </c>
      <c r="G72" s="36">
        <f>_xlfn.IFNA(INDEX(input_data!$1:$1048576,MATCH($A72,input_data!$C:$C,0),MATCH(G$4,input_data!$1:$1,0)),"")</f>
        <v>35.052000939999999</v>
      </c>
      <c r="H72" s="150">
        <f>_xlfn.IFNA(INDEX(input_data!$1:$1048576,MATCH($A72,input_data!$C:$C,0),MATCH(H$4,input_data!$1:$1,0)),"")</f>
        <v>588482.24800000002</v>
      </c>
      <c r="I72" s="38">
        <f>_xlfn.IFNA(INDEX(input_data!$1:$1048576,MATCH($A72,input_data!$C:$C,0),MATCH(I$4,input_data!$1:$1,0)),"")</f>
        <v>59.5633956</v>
      </c>
      <c r="J72" s="151">
        <f>_xlfn.IFNA(INDEX(input_data!$1:$1048576,MATCH($A72,input_data!$C:$C,0),MATCH(J$4,input_data!$1:$1,0)),"")</f>
        <v>12.47263416</v>
      </c>
      <c r="K72" s="151">
        <f>_xlfn.IFNA(INDEX(input_data!$1:$1048576,MATCH($A72,input_data!$C:$C,0),MATCH(K$4,input_data!$1:$1,0)),"")</f>
        <v>8.2632148500000007</v>
      </c>
      <c r="L72" s="151">
        <f>_xlfn.IFNA(INDEX(input_data!$1:$1048576,MATCH($A72,input_data!$C:$C,0),MATCH(L$4,input_data!$1:$1,0)),"")</f>
        <v>0</v>
      </c>
      <c r="M72" s="151">
        <f>_xlfn.IFNA(INDEX(input_data!$1:$1048576,MATCH($A72,input_data!$C:$C,0),MATCH(M$4,input_data!$1:$1,0)),"")</f>
        <v>15.65795692</v>
      </c>
      <c r="N72" s="151">
        <f>_xlfn.IFNA(INDEX(input_data!$1:$1048576,MATCH($A72,input_data!$C:$C,0),MATCH(N$4,input_data!$1:$1,0)),"")</f>
        <v>0</v>
      </c>
      <c r="O72" s="151">
        <f>_xlfn.IFNA(INDEX(input_data!$1:$1048576,MATCH($A72,input_data!$C:$C,0),MATCH(O$4,input_data!$1:$1,0)),"")</f>
        <v>0</v>
      </c>
      <c r="P72" s="151">
        <f>_xlfn.IFNA(INDEX(input_data!$1:$1048576,MATCH($A72,input_data!$C:$C,0),MATCH(P$4,input_data!$1:$1,0)),"")</f>
        <v>0</v>
      </c>
      <c r="Q72" s="39">
        <f>_xlfn.IFNA(INDEX(input_data!$1:$1048576,MATCH($A72,input_data!$C:$C,0),MATCH(Q$4,input_data!$1:$1,0)),"")</f>
        <v>0</v>
      </c>
      <c r="R72" s="151">
        <f>_xlfn.IFNA(INDEX(input_data!$1:$1048576,MATCH($A72,input_data!$C:$C,0),MATCH(R$4,input_data!$1:$1,0)),"")</f>
        <v>6.4811999999999997E-4</v>
      </c>
      <c r="S72" s="149">
        <f>_xlfn.IFNA(INDEX(input_data!$1:$1048576,MATCH($A72,input_data!$C:$C,0),MATCH(S$4,input_data!$1:$1,0)),"")</f>
        <v>36.39445405</v>
      </c>
      <c r="T72" s="150">
        <f>_xlfn.IFNA(INDEX(input_data!$1:$1048576,MATCH($A72,input_data!$C:$C,0),MATCH(T$4,input_data!$1:$1,0)),"")</f>
        <v>590057.527</v>
      </c>
      <c r="U72" s="150">
        <f>_xlfn.IFNA(INDEX(input_data!$1:$1048576,MATCH($A72,input_data!$C:$C,0),MATCH(U$4,input_data!$1:$1,0)),"")</f>
        <v>61.679501369999997</v>
      </c>
      <c r="V72" s="152">
        <f t="shared" ref="V72:V134" si="1">IFERROR(S72/G72-1,0)</f>
        <v>3.829890089007848E-2</v>
      </c>
      <c r="W72" s="43"/>
    </row>
    <row r="73" spans="1:23" x14ac:dyDescent="0.25">
      <c r="A73" s="42" t="s">
        <v>257</v>
      </c>
      <c r="B73" s="64" t="s">
        <v>957</v>
      </c>
      <c r="D73" s="42" t="s">
        <v>258</v>
      </c>
      <c r="E73" s="6" t="s">
        <v>889</v>
      </c>
      <c r="F73" s="6" t="s">
        <v>877</v>
      </c>
      <c r="G73" s="36">
        <f>_xlfn.IFNA(INDEX(input_data!$1:$1048576,MATCH($A73,input_data!$C:$C,0),MATCH(G$4,input_data!$1:$1,0)),"")</f>
        <v>29.394815260000001</v>
      </c>
      <c r="H73" s="150">
        <f>_xlfn.IFNA(INDEX(input_data!$1:$1048576,MATCH($A73,input_data!$C:$C,0),MATCH(H$4,input_data!$1:$1,0)),"")</f>
        <v>202922.06400000001</v>
      </c>
      <c r="I73" s="38">
        <f>_xlfn.IFNA(INDEX(input_data!$1:$1048576,MATCH($A73,input_data!$C:$C,0),MATCH(I$4,input_data!$1:$1,0)),"")</f>
        <v>144.85765954999999</v>
      </c>
      <c r="J73" s="151">
        <f>_xlfn.IFNA(INDEX(input_data!$1:$1048576,MATCH($A73,input_data!$C:$C,0),MATCH(J$4,input_data!$1:$1,0)),"")</f>
        <v>9.9880031000000002</v>
      </c>
      <c r="K73" s="151">
        <f>_xlfn.IFNA(INDEX(input_data!$1:$1048576,MATCH($A73,input_data!$C:$C,0),MATCH(K$4,input_data!$1:$1,0)),"")</f>
        <v>2.44162795</v>
      </c>
      <c r="L73" s="151">
        <f>_xlfn.IFNA(INDEX(input_data!$1:$1048576,MATCH($A73,input_data!$C:$C,0),MATCH(L$4,input_data!$1:$1,0)),"")</f>
        <v>0</v>
      </c>
      <c r="M73" s="151">
        <f>_xlfn.IFNA(INDEX(input_data!$1:$1048576,MATCH($A73,input_data!$C:$C,0),MATCH(M$4,input_data!$1:$1,0)),"")</f>
        <v>15.08257</v>
      </c>
      <c r="N73" s="151">
        <f>_xlfn.IFNA(INDEX(input_data!$1:$1048576,MATCH($A73,input_data!$C:$C,0),MATCH(N$4,input_data!$1:$1,0)),"")</f>
        <v>0.24031184</v>
      </c>
      <c r="O73" s="151">
        <f>_xlfn.IFNA(INDEX(input_data!$1:$1048576,MATCH($A73,input_data!$C:$C,0),MATCH(O$4,input_data!$1:$1,0)),"")</f>
        <v>1.10302539</v>
      </c>
      <c r="P73" s="151">
        <f>_xlfn.IFNA(INDEX(input_data!$1:$1048576,MATCH($A73,input_data!$C:$C,0),MATCH(P$4,input_data!$1:$1,0)),"")</f>
        <v>0</v>
      </c>
      <c r="Q73" s="39">
        <f>_xlfn.IFNA(INDEX(input_data!$1:$1048576,MATCH($A73,input_data!$C:$C,0),MATCH(Q$4,input_data!$1:$1,0)),"")</f>
        <v>0</v>
      </c>
      <c r="R73" s="151">
        <f>_xlfn.IFNA(INDEX(input_data!$1:$1048576,MATCH($A73,input_data!$C:$C,0),MATCH(R$4,input_data!$1:$1,0)),"")</f>
        <v>0.87400639999999996</v>
      </c>
      <c r="S73" s="149">
        <f>_xlfn.IFNA(INDEX(input_data!$1:$1048576,MATCH($A73,input_data!$C:$C,0),MATCH(S$4,input_data!$1:$1,0)),"")</f>
        <v>29.72954468</v>
      </c>
      <c r="T73" s="150">
        <f>_xlfn.IFNA(INDEX(input_data!$1:$1048576,MATCH($A73,input_data!$C:$C,0),MATCH(T$4,input_data!$1:$1,0)),"")</f>
        <v>205031.08300000001</v>
      </c>
      <c r="U73" s="150">
        <f>_xlfn.IFNA(INDEX(input_data!$1:$1048576,MATCH($A73,input_data!$C:$C,0),MATCH(U$4,input_data!$1:$1,0)),"")</f>
        <v>145.00018360999999</v>
      </c>
      <c r="V73" s="152">
        <f t="shared" si="1"/>
        <v>1.1387362602529816E-2</v>
      </c>
      <c r="W73" s="43"/>
    </row>
    <row r="74" spans="1:23" x14ac:dyDescent="0.25">
      <c r="A74" s="42" t="s">
        <v>259</v>
      </c>
      <c r="B74" s="64" t="s">
        <v>958</v>
      </c>
      <c r="D74" s="42" t="s">
        <v>260</v>
      </c>
      <c r="E74" s="6" t="s">
        <v>886</v>
      </c>
      <c r="F74" s="6" t="s">
        <v>902</v>
      </c>
      <c r="G74" s="36">
        <f>_xlfn.IFNA(INDEX(input_data!$1:$1048576,MATCH($A74,input_data!$C:$C,0),MATCH(G$4,input_data!$1:$1,0)),"")</f>
        <v>732.76869447000001</v>
      </c>
      <c r="H74" s="150">
        <f>_xlfn.IFNA(INDEX(input_data!$1:$1048576,MATCH($A74,input_data!$C:$C,0),MATCH(H$4,input_data!$1:$1,0)),"")</f>
        <v>588453.14199999999</v>
      </c>
      <c r="I74" s="38">
        <f>_xlfn.IFNA(INDEX(input_data!$1:$1048576,MATCH($A74,input_data!$C:$C,0),MATCH(I$4,input_data!$1:$1,0)),"")</f>
        <v>1245.2456146</v>
      </c>
      <c r="J74" s="151">
        <f>_xlfn.IFNA(INDEX(input_data!$1:$1048576,MATCH($A74,input_data!$C:$C,0),MATCH(J$4,input_data!$1:$1,0)),"")</f>
        <v>196.36740014</v>
      </c>
      <c r="K74" s="151">
        <f>_xlfn.IFNA(INDEX(input_data!$1:$1048576,MATCH($A74,input_data!$C:$C,0),MATCH(K$4,input_data!$1:$1,0)),"")</f>
        <v>112.16827074</v>
      </c>
      <c r="L74" s="151">
        <f>_xlfn.IFNA(INDEX(input_data!$1:$1048576,MATCH($A74,input_data!$C:$C,0),MATCH(L$4,input_data!$1:$1,0)),"")</f>
        <v>30.047566140000001</v>
      </c>
      <c r="M74" s="151">
        <f>_xlfn.IFNA(INDEX(input_data!$1:$1048576,MATCH($A74,input_data!$C:$C,0),MATCH(M$4,input_data!$1:$1,0)),"")</f>
        <v>441.37937663999998</v>
      </c>
      <c r="N74" s="151">
        <f>_xlfn.IFNA(INDEX(input_data!$1:$1048576,MATCH($A74,input_data!$C:$C,0),MATCH(N$4,input_data!$1:$1,0)),"")</f>
        <v>0</v>
      </c>
      <c r="O74" s="151">
        <f>_xlfn.IFNA(INDEX(input_data!$1:$1048576,MATCH($A74,input_data!$C:$C,0),MATCH(O$4,input_data!$1:$1,0)),"")</f>
        <v>8.8036375099999997</v>
      </c>
      <c r="P74" s="151">
        <f>_xlfn.IFNA(INDEX(input_data!$1:$1048576,MATCH($A74,input_data!$C:$C,0),MATCH(P$4,input_data!$1:$1,0)),"")</f>
        <v>3.7009637999999998</v>
      </c>
      <c r="Q74" s="39">
        <f>_xlfn.IFNA(INDEX(input_data!$1:$1048576,MATCH($A74,input_data!$C:$C,0),MATCH(Q$4,input_data!$1:$1,0)),"")</f>
        <v>0</v>
      </c>
      <c r="R74" s="151">
        <f>_xlfn.IFNA(INDEX(input_data!$1:$1048576,MATCH($A74,input_data!$C:$C,0),MATCH(R$4,input_data!$1:$1,0)),"")</f>
        <v>3.8276844200000002</v>
      </c>
      <c r="S74" s="149">
        <f>_xlfn.IFNA(INDEX(input_data!$1:$1048576,MATCH($A74,input_data!$C:$C,0),MATCH(S$4,input_data!$1:$1,0)),"")</f>
        <v>796.29489938999996</v>
      </c>
      <c r="T74" s="150">
        <f>_xlfn.IFNA(INDEX(input_data!$1:$1048576,MATCH($A74,input_data!$C:$C,0),MATCH(T$4,input_data!$1:$1,0)),"")</f>
        <v>593890.022</v>
      </c>
      <c r="U74" s="150">
        <f>_xlfn.IFNA(INDEX(input_data!$1:$1048576,MATCH($A74,input_data!$C:$C,0),MATCH(U$4,input_data!$1:$1,0)),"")</f>
        <v>1340.81205256</v>
      </c>
      <c r="V74" s="152">
        <f t="shared" si="1"/>
        <v>8.6693393699013521E-2</v>
      </c>
      <c r="W74" s="43"/>
    </row>
    <row r="75" spans="1:23" x14ac:dyDescent="0.25">
      <c r="A75" s="42" t="s">
        <v>261</v>
      </c>
      <c r="B75" s="64" t="s">
        <v>959</v>
      </c>
      <c r="D75" s="42" t="s">
        <v>262</v>
      </c>
      <c r="E75" s="6" t="s">
        <v>886</v>
      </c>
      <c r="F75" s="6" t="s">
        <v>877</v>
      </c>
      <c r="G75" s="36">
        <f>_xlfn.IFNA(INDEX(input_data!$1:$1048576,MATCH($A75,input_data!$C:$C,0),MATCH(G$4,input_data!$1:$1,0)),"")</f>
        <v>15.77901365</v>
      </c>
      <c r="H75" s="150">
        <f>_xlfn.IFNA(INDEX(input_data!$1:$1048576,MATCH($A75,input_data!$C:$C,0),MATCH(H$4,input_data!$1:$1,0)),"")</f>
        <v>93681.626000000004</v>
      </c>
      <c r="I75" s="38">
        <f>_xlfn.IFNA(INDEX(input_data!$1:$1048576,MATCH($A75,input_data!$C:$C,0),MATCH(I$4,input_data!$1:$1,0)),"")</f>
        <v>168.43232040000001</v>
      </c>
      <c r="J75" s="151">
        <f>_xlfn.IFNA(INDEX(input_data!$1:$1048576,MATCH($A75,input_data!$C:$C,0),MATCH(J$4,input_data!$1:$1,0)),"")</f>
        <v>5.50733344</v>
      </c>
      <c r="K75" s="151">
        <f>_xlfn.IFNA(INDEX(input_data!$1:$1048576,MATCH($A75,input_data!$C:$C,0),MATCH(K$4,input_data!$1:$1,0)),"")</f>
        <v>3.3471823399999998</v>
      </c>
      <c r="L75" s="151">
        <f>_xlfn.IFNA(INDEX(input_data!$1:$1048576,MATCH($A75,input_data!$C:$C,0),MATCH(L$4,input_data!$1:$1,0)),"")</f>
        <v>0</v>
      </c>
      <c r="M75" s="151">
        <f>_xlfn.IFNA(INDEX(input_data!$1:$1048576,MATCH($A75,input_data!$C:$C,0),MATCH(M$4,input_data!$1:$1,0)),"")</f>
        <v>7.0654175099999996</v>
      </c>
      <c r="N75" s="151">
        <f>_xlfn.IFNA(INDEX(input_data!$1:$1048576,MATCH($A75,input_data!$C:$C,0),MATCH(N$4,input_data!$1:$1,0)),"")</f>
        <v>0</v>
      </c>
      <c r="O75" s="151">
        <f>_xlfn.IFNA(INDEX(input_data!$1:$1048576,MATCH($A75,input_data!$C:$C,0),MATCH(O$4,input_data!$1:$1,0)),"")</f>
        <v>0.21773923000000001</v>
      </c>
      <c r="P75" s="151">
        <f>_xlfn.IFNA(INDEX(input_data!$1:$1048576,MATCH($A75,input_data!$C:$C,0),MATCH(P$4,input_data!$1:$1,0)),"")</f>
        <v>0</v>
      </c>
      <c r="Q75" s="39">
        <f>_xlfn.IFNA(INDEX(input_data!$1:$1048576,MATCH($A75,input_data!$C:$C,0),MATCH(Q$4,input_data!$1:$1,0)),"")</f>
        <v>0</v>
      </c>
      <c r="R75" s="151">
        <f>_xlfn.IFNA(INDEX(input_data!$1:$1048576,MATCH($A75,input_data!$C:$C,0),MATCH(R$4,input_data!$1:$1,0)),"")</f>
        <v>0.21827904000000001</v>
      </c>
      <c r="S75" s="149">
        <f>_xlfn.IFNA(INDEX(input_data!$1:$1048576,MATCH($A75,input_data!$C:$C,0),MATCH(S$4,input_data!$1:$1,0)),"")</f>
        <v>16.355951560000001</v>
      </c>
      <c r="T75" s="150">
        <f>_xlfn.IFNA(INDEX(input_data!$1:$1048576,MATCH($A75,input_data!$C:$C,0),MATCH(T$4,input_data!$1:$1,0)),"")</f>
        <v>94591.54</v>
      </c>
      <c r="U75" s="150">
        <f>_xlfn.IFNA(INDEX(input_data!$1:$1048576,MATCH($A75,input_data!$C:$C,0),MATCH(U$4,input_data!$1:$1,0)),"")</f>
        <v>172.91135722000001</v>
      </c>
      <c r="V75" s="152">
        <f t="shared" si="1"/>
        <v>3.6563623227488629E-2</v>
      </c>
      <c r="W75" s="43"/>
    </row>
    <row r="76" spans="1:23" x14ac:dyDescent="0.25">
      <c r="A76" s="42" t="s">
        <v>263</v>
      </c>
      <c r="B76" s="64" t="s">
        <v>960</v>
      </c>
      <c r="D76" s="42" t="s">
        <v>264</v>
      </c>
      <c r="E76" s="6" t="s">
        <v>908</v>
      </c>
      <c r="F76" s="6" t="s">
        <v>897</v>
      </c>
      <c r="G76" s="36">
        <f>_xlfn.IFNA(INDEX(input_data!$1:$1048576,MATCH($A76,input_data!$C:$C,0),MATCH(G$4,input_data!$1:$1,0)),"")</f>
        <v>388.02324340000001</v>
      </c>
      <c r="H76" s="150">
        <f>_xlfn.IFNA(INDEX(input_data!$1:$1048576,MATCH($A76,input_data!$C:$C,0),MATCH(H$4,input_data!$1:$1,0)),"")</f>
        <v>381077.20899999997</v>
      </c>
      <c r="I76" s="38">
        <f>_xlfn.IFNA(INDEX(input_data!$1:$1048576,MATCH($A76,input_data!$C:$C,0),MATCH(I$4,input_data!$1:$1,0)),"")</f>
        <v>1018.22736766</v>
      </c>
      <c r="J76" s="151">
        <f>_xlfn.IFNA(INDEX(input_data!$1:$1048576,MATCH($A76,input_data!$C:$C,0),MATCH(J$4,input_data!$1:$1,0)),"")</f>
        <v>118.39801804</v>
      </c>
      <c r="K76" s="151">
        <f>_xlfn.IFNA(INDEX(input_data!$1:$1048576,MATCH($A76,input_data!$C:$C,0),MATCH(K$4,input_data!$1:$1,0)),"")</f>
        <v>74.053299129999999</v>
      </c>
      <c r="L76" s="151">
        <f>_xlfn.IFNA(INDEX(input_data!$1:$1048576,MATCH($A76,input_data!$C:$C,0),MATCH(L$4,input_data!$1:$1,0)),"")</f>
        <v>19.476258489999999</v>
      </c>
      <c r="M76" s="151">
        <f>_xlfn.IFNA(INDEX(input_data!$1:$1048576,MATCH($A76,input_data!$C:$C,0),MATCH(M$4,input_data!$1:$1,0)),"")</f>
        <v>189.43955822999999</v>
      </c>
      <c r="N76" s="151">
        <f>_xlfn.IFNA(INDEX(input_data!$1:$1048576,MATCH($A76,input_data!$C:$C,0),MATCH(N$4,input_data!$1:$1,0)),"")</f>
        <v>9.5895746400000004</v>
      </c>
      <c r="O76" s="151">
        <f>_xlfn.IFNA(INDEX(input_data!$1:$1048576,MATCH($A76,input_data!$C:$C,0),MATCH(O$4,input_data!$1:$1,0)),"")</f>
        <v>5.0116151499999999</v>
      </c>
      <c r="P76" s="151">
        <f>_xlfn.IFNA(INDEX(input_data!$1:$1048576,MATCH($A76,input_data!$C:$C,0),MATCH(P$4,input_data!$1:$1,0)),"")</f>
        <v>4.0656540100000003</v>
      </c>
      <c r="Q76" s="39">
        <f>_xlfn.IFNA(INDEX(input_data!$1:$1048576,MATCH($A76,input_data!$C:$C,0),MATCH(Q$4,input_data!$1:$1,0)),"")</f>
        <v>0</v>
      </c>
      <c r="R76" s="151">
        <f>_xlfn.IFNA(INDEX(input_data!$1:$1048576,MATCH($A76,input_data!$C:$C,0),MATCH(R$4,input_data!$1:$1,0)),"")</f>
        <v>3.31507058</v>
      </c>
      <c r="S76" s="149">
        <f>_xlfn.IFNA(INDEX(input_data!$1:$1048576,MATCH($A76,input_data!$C:$C,0),MATCH(S$4,input_data!$1:$1,0)),"")</f>
        <v>423.34904827999998</v>
      </c>
      <c r="T76" s="150">
        <f>_xlfn.IFNA(INDEX(input_data!$1:$1048576,MATCH($A76,input_data!$C:$C,0),MATCH(T$4,input_data!$1:$1,0)),"")</f>
        <v>384678.288</v>
      </c>
      <c r="U76" s="150">
        <f>_xlfn.IFNA(INDEX(input_data!$1:$1048576,MATCH($A76,input_data!$C:$C,0),MATCH(U$4,input_data!$1:$1,0)),"")</f>
        <v>1100.5275355599999</v>
      </c>
      <c r="V76" s="152">
        <f t="shared" si="1"/>
        <v>9.104043502771253E-2</v>
      </c>
      <c r="W76" s="43"/>
    </row>
    <row r="77" spans="1:23" x14ac:dyDescent="0.25">
      <c r="A77" s="42" t="s">
        <v>265</v>
      </c>
      <c r="B77" s="64" t="s">
        <v>961</v>
      </c>
      <c r="D77" s="42" t="s">
        <v>266</v>
      </c>
      <c r="E77" s="6" t="s">
        <v>876</v>
      </c>
      <c r="F77" s="6" t="s">
        <v>877</v>
      </c>
      <c r="G77" s="36">
        <f>_xlfn.IFNA(INDEX(input_data!$1:$1048576,MATCH($A77,input_data!$C:$C,0),MATCH(G$4,input_data!$1:$1,0)),"")</f>
        <v>19.06673992</v>
      </c>
      <c r="H77" s="150">
        <f>_xlfn.IFNA(INDEX(input_data!$1:$1048576,MATCH($A77,input_data!$C:$C,0),MATCH(H$4,input_data!$1:$1,0)),"")</f>
        <v>122375.49400000001</v>
      </c>
      <c r="I77" s="38">
        <f>_xlfn.IFNA(INDEX(input_data!$1:$1048576,MATCH($A77,input_data!$C:$C,0),MATCH(I$4,input_data!$1:$1,0)),"")</f>
        <v>155.80521313</v>
      </c>
      <c r="J77" s="151">
        <f>_xlfn.IFNA(INDEX(input_data!$1:$1048576,MATCH($A77,input_data!$C:$C,0),MATCH(J$4,input_data!$1:$1,0)),"")</f>
        <v>7.5319517200000003</v>
      </c>
      <c r="K77" s="151">
        <f>_xlfn.IFNA(INDEX(input_data!$1:$1048576,MATCH($A77,input_data!$C:$C,0),MATCH(K$4,input_data!$1:$1,0)),"")</f>
        <v>0.92623610000000001</v>
      </c>
      <c r="L77" s="151">
        <f>_xlfn.IFNA(INDEX(input_data!$1:$1048576,MATCH($A77,input_data!$C:$C,0),MATCH(L$4,input_data!$1:$1,0)),"")</f>
        <v>0</v>
      </c>
      <c r="M77" s="151">
        <f>_xlfn.IFNA(INDEX(input_data!$1:$1048576,MATCH($A77,input_data!$C:$C,0),MATCH(M$4,input_data!$1:$1,0)),"")</f>
        <v>8.8409350399999997</v>
      </c>
      <c r="N77" s="151">
        <f>_xlfn.IFNA(INDEX(input_data!$1:$1048576,MATCH($A77,input_data!$C:$C,0),MATCH(N$4,input_data!$1:$1,0)),"")</f>
        <v>0.37538715</v>
      </c>
      <c r="O77" s="151">
        <f>_xlfn.IFNA(INDEX(input_data!$1:$1048576,MATCH($A77,input_data!$C:$C,0),MATCH(O$4,input_data!$1:$1,0)),"")</f>
        <v>1.4930530200000001</v>
      </c>
      <c r="P77" s="151">
        <f>_xlfn.IFNA(INDEX(input_data!$1:$1048576,MATCH($A77,input_data!$C:$C,0),MATCH(P$4,input_data!$1:$1,0)),"")</f>
        <v>0</v>
      </c>
      <c r="Q77" s="39">
        <f>_xlfn.IFNA(INDEX(input_data!$1:$1048576,MATCH($A77,input_data!$C:$C,0),MATCH(Q$4,input_data!$1:$1,0)),"")</f>
        <v>0</v>
      </c>
      <c r="R77" s="151">
        <f>_xlfn.IFNA(INDEX(input_data!$1:$1048576,MATCH($A77,input_data!$C:$C,0),MATCH(R$4,input_data!$1:$1,0)),"")</f>
        <v>0.94580777000000005</v>
      </c>
      <c r="S77" s="149">
        <f>_xlfn.IFNA(INDEX(input_data!$1:$1048576,MATCH($A77,input_data!$C:$C,0),MATCH(S$4,input_data!$1:$1,0)),"")</f>
        <v>20.113370790000001</v>
      </c>
      <c r="T77" s="150">
        <f>_xlfn.IFNA(INDEX(input_data!$1:$1048576,MATCH($A77,input_data!$C:$C,0),MATCH(T$4,input_data!$1:$1,0)),"")</f>
        <v>122885.942</v>
      </c>
      <c r="U77" s="150">
        <f>_xlfn.IFNA(INDEX(input_data!$1:$1048576,MATCH($A77,input_data!$C:$C,0),MATCH(U$4,input_data!$1:$1,0)),"")</f>
        <v>163.67511586000001</v>
      </c>
      <c r="V77" s="152">
        <f t="shared" si="1"/>
        <v>5.4893016550886076E-2</v>
      </c>
      <c r="W77" s="43"/>
    </row>
    <row r="78" spans="1:23" x14ac:dyDescent="0.25">
      <c r="A78" s="42" t="s">
        <v>267</v>
      </c>
      <c r="B78" s="64" t="s">
        <v>962</v>
      </c>
      <c r="D78" s="42" t="s">
        <v>268</v>
      </c>
      <c r="E78" s="6" t="s">
        <v>892</v>
      </c>
      <c r="F78" s="6" t="s">
        <v>893</v>
      </c>
      <c r="G78" s="36">
        <f>_xlfn.IFNA(INDEX(input_data!$1:$1048576,MATCH($A78,input_data!$C:$C,0),MATCH(G$4,input_data!$1:$1,0)),"")</f>
        <v>432.24653448999999</v>
      </c>
      <c r="H78" s="150">
        <f>_xlfn.IFNA(INDEX(input_data!$1:$1048576,MATCH($A78,input_data!$C:$C,0),MATCH(H$4,input_data!$1:$1,0)),"")</f>
        <v>401516.37400000001</v>
      </c>
      <c r="I78" s="38">
        <f>_xlfn.IFNA(INDEX(input_data!$1:$1048576,MATCH($A78,input_data!$C:$C,0),MATCH(I$4,input_data!$1:$1,0)),"")</f>
        <v>1076.53526104</v>
      </c>
      <c r="J78" s="151">
        <f>_xlfn.IFNA(INDEX(input_data!$1:$1048576,MATCH($A78,input_data!$C:$C,0),MATCH(J$4,input_data!$1:$1,0)),"")</f>
        <v>95.141192709999999</v>
      </c>
      <c r="K78" s="151">
        <f>_xlfn.IFNA(INDEX(input_data!$1:$1048576,MATCH($A78,input_data!$C:$C,0),MATCH(K$4,input_data!$1:$1,0)),"")</f>
        <v>58.821742290000003</v>
      </c>
      <c r="L78" s="151">
        <f>_xlfn.IFNA(INDEX(input_data!$1:$1048576,MATCH($A78,input_data!$C:$C,0),MATCH(L$4,input_data!$1:$1,0)),"")</f>
        <v>12.30963878</v>
      </c>
      <c r="M78" s="151">
        <f>_xlfn.IFNA(INDEX(input_data!$1:$1048576,MATCH($A78,input_data!$C:$C,0),MATCH(M$4,input_data!$1:$1,0)),"")</f>
        <v>275.43083504999998</v>
      </c>
      <c r="N78" s="151">
        <f>_xlfn.IFNA(INDEX(input_data!$1:$1048576,MATCH($A78,input_data!$C:$C,0),MATCH(N$4,input_data!$1:$1,0)),"")</f>
        <v>0</v>
      </c>
      <c r="O78" s="151">
        <f>_xlfn.IFNA(INDEX(input_data!$1:$1048576,MATCH($A78,input_data!$C:$C,0),MATCH(O$4,input_data!$1:$1,0)),"")</f>
        <v>7.9909716399999997</v>
      </c>
      <c r="P78" s="151">
        <f>_xlfn.IFNA(INDEX(input_data!$1:$1048576,MATCH($A78,input_data!$C:$C,0),MATCH(P$4,input_data!$1:$1,0)),"")</f>
        <v>3.9854044900000001</v>
      </c>
      <c r="Q78" s="39">
        <f>_xlfn.IFNA(INDEX(input_data!$1:$1048576,MATCH($A78,input_data!$C:$C,0),MATCH(Q$4,input_data!$1:$1,0)),"")</f>
        <v>0</v>
      </c>
      <c r="R78" s="151">
        <f>_xlfn.IFNA(INDEX(input_data!$1:$1048576,MATCH($A78,input_data!$C:$C,0),MATCH(R$4,input_data!$1:$1,0)),"")</f>
        <v>9.3250932899999999</v>
      </c>
      <c r="S78" s="149">
        <f>_xlfn.IFNA(INDEX(input_data!$1:$1048576,MATCH($A78,input_data!$C:$C,0),MATCH(S$4,input_data!$1:$1,0)),"")</f>
        <v>463.00487823999998</v>
      </c>
      <c r="T78" s="150">
        <f>_xlfn.IFNA(INDEX(input_data!$1:$1048576,MATCH($A78,input_data!$C:$C,0),MATCH(T$4,input_data!$1:$1,0)),"")</f>
        <v>402581.174</v>
      </c>
      <c r="U78" s="150">
        <f>_xlfn.IFNA(INDEX(input_data!$1:$1048576,MATCH($A78,input_data!$C:$C,0),MATCH(U$4,input_data!$1:$1,0)),"")</f>
        <v>1150.0907348400001</v>
      </c>
      <c r="V78" s="152">
        <f t="shared" si="1"/>
        <v>7.1159260504635835E-2</v>
      </c>
      <c r="W78" s="43"/>
    </row>
    <row r="79" spans="1:23" ht="16.5" x14ac:dyDescent="0.25">
      <c r="A79" s="42" t="s">
        <v>269</v>
      </c>
      <c r="B79" s="64" t="s">
        <v>963</v>
      </c>
      <c r="C79" s="58"/>
      <c r="D79" s="42" t="s">
        <v>270</v>
      </c>
      <c r="E79" s="6" t="s">
        <v>911</v>
      </c>
      <c r="F79" s="6" t="s">
        <v>902</v>
      </c>
      <c r="G79" s="36">
        <f>_xlfn.IFNA(INDEX(input_data!$1:$1048576,MATCH($A79,input_data!$C:$C,0),MATCH(G$4,input_data!$1:$1,0)),"")</f>
        <v>331.50509462000002</v>
      </c>
      <c r="H79" s="150">
        <f>_xlfn.IFNA(INDEX(input_data!$1:$1048576,MATCH($A79,input_data!$C:$C,0),MATCH(H$4,input_data!$1:$1,0)),"")</f>
        <v>277231.83799999999</v>
      </c>
      <c r="I79" s="38">
        <f>_xlfn.IFNA(INDEX(input_data!$1:$1048576,MATCH($A79,input_data!$C:$C,0),MATCH(I$4,input_data!$1:$1,0)),"")</f>
        <v>1195.76848391</v>
      </c>
      <c r="J79" s="151">
        <f>_xlfn.IFNA(INDEX(input_data!$1:$1048576,MATCH($A79,input_data!$C:$C,0),MATCH(J$4,input_data!$1:$1,0)),"")</f>
        <v>90.251941509999995</v>
      </c>
      <c r="K79" s="151">
        <f>_xlfn.IFNA(INDEX(input_data!$1:$1048576,MATCH($A79,input_data!$C:$C,0),MATCH(K$4,input_data!$1:$1,0)),"")</f>
        <v>59.966161530000001</v>
      </c>
      <c r="L79" s="151">
        <f>_xlfn.IFNA(INDEX(input_data!$1:$1048576,MATCH($A79,input_data!$C:$C,0),MATCH(L$4,input_data!$1:$1,0)),"")</f>
        <v>18.031736689999999</v>
      </c>
      <c r="M79" s="151">
        <f>_xlfn.IFNA(INDEX(input_data!$1:$1048576,MATCH($A79,input_data!$C:$C,0),MATCH(M$4,input_data!$1:$1,0)),"")</f>
        <v>178.72453854</v>
      </c>
      <c r="N79" s="151">
        <f>_xlfn.IFNA(INDEX(input_data!$1:$1048576,MATCH($A79,input_data!$C:$C,0),MATCH(N$4,input_data!$1:$1,0)),"")</f>
        <v>1.4760814900000001</v>
      </c>
      <c r="O79" s="151">
        <f>_xlfn.IFNA(INDEX(input_data!$1:$1048576,MATCH($A79,input_data!$C:$C,0),MATCH(O$4,input_data!$1:$1,0)),"")</f>
        <v>2.0889445100000001</v>
      </c>
      <c r="P79" s="151">
        <f>_xlfn.IFNA(INDEX(input_data!$1:$1048576,MATCH($A79,input_data!$C:$C,0),MATCH(P$4,input_data!$1:$1,0)),"")</f>
        <v>1.7473123100000001</v>
      </c>
      <c r="Q79" s="39">
        <f>_xlfn.IFNA(INDEX(input_data!$1:$1048576,MATCH($A79,input_data!$C:$C,0),MATCH(Q$4,input_data!$1:$1,0)),"")</f>
        <v>0</v>
      </c>
      <c r="R79" s="151">
        <f>_xlfn.IFNA(INDEX(input_data!$1:$1048576,MATCH($A79,input_data!$C:$C,0),MATCH(R$4,input_data!$1:$1,0)),"")</f>
        <v>1.7179225499999999</v>
      </c>
      <c r="S79" s="149">
        <f>_xlfn.IFNA(INDEX(input_data!$1:$1048576,MATCH($A79,input_data!$C:$C,0),MATCH(S$4,input_data!$1:$1,0)),"")</f>
        <v>354.00463913999999</v>
      </c>
      <c r="T79" s="150">
        <f>_xlfn.IFNA(INDEX(input_data!$1:$1048576,MATCH($A79,input_data!$C:$C,0),MATCH(T$4,input_data!$1:$1,0)),"")</f>
        <v>277850.06400000001</v>
      </c>
      <c r="U79" s="150">
        <f>_xlfn.IFNA(INDEX(input_data!$1:$1048576,MATCH($A79,input_data!$C:$C,0),MATCH(U$4,input_data!$1:$1,0)),"")</f>
        <v>1274.0851452100001</v>
      </c>
      <c r="V79" s="152">
        <f t="shared" si="1"/>
        <v>6.7870886104453021E-2</v>
      </c>
      <c r="W79" s="43"/>
    </row>
    <row r="80" spans="1:23" ht="16.5" x14ac:dyDescent="0.25">
      <c r="A80" s="42" t="s">
        <v>271</v>
      </c>
      <c r="B80" s="64" t="s">
        <v>964</v>
      </c>
      <c r="C80" s="58"/>
      <c r="D80" s="42" t="s">
        <v>272</v>
      </c>
      <c r="E80" s="6" t="s">
        <v>911</v>
      </c>
      <c r="F80" s="6" t="s">
        <v>887</v>
      </c>
      <c r="G80" s="36">
        <f>_xlfn.IFNA(INDEX(input_data!$1:$1048576,MATCH($A80,input_data!$C:$C,0),MATCH(G$4,input_data!$1:$1,0)),"")</f>
        <v>30.19107206</v>
      </c>
      <c r="H80" s="150">
        <f>_xlfn.IFNA(INDEX(input_data!$1:$1048576,MATCH($A80,input_data!$C:$C,0),MATCH(H$4,input_data!$1:$1,0)),"")</f>
        <v>506729.89199999999</v>
      </c>
      <c r="I80" s="38">
        <f>_xlfn.IFNA(INDEX(input_data!$1:$1048576,MATCH($A80,input_data!$C:$C,0),MATCH(I$4,input_data!$1:$1,0)),"")</f>
        <v>59.58020741</v>
      </c>
      <c r="J80" s="151">
        <f>_xlfn.IFNA(INDEX(input_data!$1:$1048576,MATCH($A80,input_data!$C:$C,0),MATCH(J$4,input_data!$1:$1,0)),"")</f>
        <v>7.8897600600000004</v>
      </c>
      <c r="K80" s="151">
        <f>_xlfn.IFNA(INDEX(input_data!$1:$1048576,MATCH($A80,input_data!$C:$C,0),MATCH(K$4,input_data!$1:$1,0)),"")</f>
        <v>4.9815688600000003</v>
      </c>
      <c r="L80" s="151">
        <f>_xlfn.IFNA(INDEX(input_data!$1:$1048576,MATCH($A80,input_data!$C:$C,0),MATCH(L$4,input_data!$1:$1,0)),"")</f>
        <v>0</v>
      </c>
      <c r="M80" s="151">
        <f>_xlfn.IFNA(INDEX(input_data!$1:$1048576,MATCH($A80,input_data!$C:$C,0),MATCH(M$4,input_data!$1:$1,0)),"")</f>
        <v>18.642104</v>
      </c>
      <c r="N80" s="151">
        <f>_xlfn.IFNA(INDEX(input_data!$1:$1048576,MATCH($A80,input_data!$C:$C,0),MATCH(N$4,input_data!$1:$1,0)),"")</f>
        <v>0</v>
      </c>
      <c r="O80" s="151">
        <f>_xlfn.IFNA(INDEX(input_data!$1:$1048576,MATCH($A80,input_data!$C:$C,0),MATCH(O$4,input_data!$1:$1,0)),"")</f>
        <v>0</v>
      </c>
      <c r="P80" s="151">
        <f>_xlfn.IFNA(INDEX(input_data!$1:$1048576,MATCH($A80,input_data!$C:$C,0),MATCH(P$4,input_data!$1:$1,0)),"")</f>
        <v>0</v>
      </c>
      <c r="Q80" s="39">
        <f>_xlfn.IFNA(INDEX(input_data!$1:$1048576,MATCH($A80,input_data!$C:$C,0),MATCH(Q$4,input_data!$1:$1,0)),"")</f>
        <v>0</v>
      </c>
      <c r="R80" s="151">
        <f>_xlfn.IFNA(INDEX(input_data!$1:$1048576,MATCH($A80,input_data!$C:$C,0),MATCH(R$4,input_data!$1:$1,0)),"")</f>
        <v>5.4153999999999997E-4</v>
      </c>
      <c r="S80" s="149">
        <f>_xlfn.IFNA(INDEX(input_data!$1:$1048576,MATCH($A80,input_data!$C:$C,0),MATCH(S$4,input_data!$1:$1,0)),"")</f>
        <v>31.513974449999999</v>
      </c>
      <c r="T80" s="150">
        <f>_xlfn.IFNA(INDEX(input_data!$1:$1048576,MATCH($A80,input_data!$C:$C,0),MATCH(T$4,input_data!$1:$1,0)),"")</f>
        <v>507988.70699999999</v>
      </c>
      <c r="U80" s="150">
        <f>_xlfn.IFNA(INDEX(input_data!$1:$1048576,MATCH($A80,input_data!$C:$C,0),MATCH(U$4,input_data!$1:$1,0)),"")</f>
        <v>62.03676188</v>
      </c>
      <c r="V80" s="152">
        <f t="shared" si="1"/>
        <v>4.3817668593249648E-2</v>
      </c>
      <c r="W80" s="43"/>
    </row>
    <row r="81" spans="1:23" x14ac:dyDescent="0.25">
      <c r="A81" s="42" t="s">
        <v>273</v>
      </c>
      <c r="B81" s="64" t="s">
        <v>965</v>
      </c>
      <c r="D81" s="42" t="s">
        <v>274</v>
      </c>
      <c r="E81" s="6" t="s">
        <v>889</v>
      </c>
      <c r="F81" s="6" t="s">
        <v>877</v>
      </c>
      <c r="G81" s="36">
        <f>_xlfn.IFNA(INDEX(input_data!$1:$1048576,MATCH($A81,input_data!$C:$C,0),MATCH(G$4,input_data!$1:$1,0)),"")</f>
        <v>22.667918230000002</v>
      </c>
      <c r="H81" s="150">
        <f>_xlfn.IFNA(INDEX(input_data!$1:$1048576,MATCH($A81,input_data!$C:$C,0),MATCH(H$4,input_data!$1:$1,0)),"")</f>
        <v>158248.33199999999</v>
      </c>
      <c r="I81" s="38">
        <f>_xlfn.IFNA(INDEX(input_data!$1:$1048576,MATCH($A81,input_data!$C:$C,0),MATCH(I$4,input_data!$1:$1,0)),"")</f>
        <v>143.24269925999999</v>
      </c>
      <c r="J81" s="151">
        <f>_xlfn.IFNA(INDEX(input_data!$1:$1048576,MATCH($A81,input_data!$C:$C,0),MATCH(J$4,input_data!$1:$1,0)),"")</f>
        <v>5.2361481999999997</v>
      </c>
      <c r="K81" s="151">
        <f>_xlfn.IFNA(INDEX(input_data!$1:$1048576,MATCH($A81,input_data!$C:$C,0),MATCH(K$4,input_data!$1:$1,0)),"")</f>
        <v>1.9913727800000001</v>
      </c>
      <c r="L81" s="151">
        <f>_xlfn.IFNA(INDEX(input_data!$1:$1048576,MATCH($A81,input_data!$C:$C,0),MATCH(L$4,input_data!$1:$1,0)),"")</f>
        <v>0</v>
      </c>
      <c r="M81" s="151">
        <f>_xlfn.IFNA(INDEX(input_data!$1:$1048576,MATCH($A81,input_data!$C:$C,0),MATCH(M$4,input_data!$1:$1,0)),"")</f>
        <v>14.17121981</v>
      </c>
      <c r="N81" s="151">
        <f>_xlfn.IFNA(INDEX(input_data!$1:$1048576,MATCH($A81,input_data!$C:$C,0),MATCH(N$4,input_data!$1:$1,0)),"")</f>
        <v>0</v>
      </c>
      <c r="O81" s="151">
        <f>_xlfn.IFNA(INDEX(input_data!$1:$1048576,MATCH($A81,input_data!$C:$C,0),MATCH(O$4,input_data!$1:$1,0)),"")</f>
        <v>1.02056894</v>
      </c>
      <c r="P81" s="151">
        <f>_xlfn.IFNA(INDEX(input_data!$1:$1048576,MATCH($A81,input_data!$C:$C,0),MATCH(P$4,input_data!$1:$1,0)),"")</f>
        <v>0</v>
      </c>
      <c r="Q81" s="39">
        <f>_xlfn.IFNA(INDEX(input_data!$1:$1048576,MATCH($A81,input_data!$C:$C,0),MATCH(Q$4,input_data!$1:$1,0)),"")</f>
        <v>0</v>
      </c>
      <c r="R81" s="151">
        <f>_xlfn.IFNA(INDEX(input_data!$1:$1048576,MATCH($A81,input_data!$C:$C,0),MATCH(R$4,input_data!$1:$1,0)),"")</f>
        <v>0.76318542</v>
      </c>
      <c r="S81" s="149">
        <f>_xlfn.IFNA(INDEX(input_data!$1:$1048576,MATCH($A81,input_data!$C:$C,0),MATCH(S$4,input_data!$1:$1,0)),"")</f>
        <v>23.182495150000001</v>
      </c>
      <c r="T81" s="150">
        <f>_xlfn.IFNA(INDEX(input_data!$1:$1048576,MATCH($A81,input_data!$C:$C,0),MATCH(T$4,input_data!$1:$1,0)),"")</f>
        <v>158929.99799999999</v>
      </c>
      <c r="U81" s="150">
        <f>_xlfn.IFNA(INDEX(input_data!$1:$1048576,MATCH($A81,input_data!$C:$C,0),MATCH(U$4,input_data!$1:$1,0)),"")</f>
        <v>145.86607591000001</v>
      </c>
      <c r="V81" s="152">
        <f t="shared" si="1"/>
        <v>2.2700669500341553E-2</v>
      </c>
      <c r="W81" s="43"/>
    </row>
    <row r="82" spans="1:23" x14ac:dyDescent="0.25">
      <c r="A82" s="42" t="s">
        <v>275</v>
      </c>
      <c r="B82" s="64" t="s">
        <v>966</v>
      </c>
      <c r="D82" s="42" t="s">
        <v>276</v>
      </c>
      <c r="E82" s="6" t="s">
        <v>956</v>
      </c>
      <c r="F82" s="6" t="s">
        <v>902</v>
      </c>
      <c r="G82" s="36">
        <f>_xlfn.IFNA(INDEX(input_data!$1:$1048576,MATCH($A82,input_data!$C:$C,0),MATCH(G$4,input_data!$1:$1,0)),"")</f>
        <v>125.40077976000001</v>
      </c>
      <c r="H82" s="150">
        <f>_xlfn.IFNA(INDEX(input_data!$1:$1048576,MATCH($A82,input_data!$C:$C,0),MATCH(H$4,input_data!$1:$1,0)),"")</f>
        <v>111042.371</v>
      </c>
      <c r="I82" s="38">
        <f>_xlfn.IFNA(INDEX(input_data!$1:$1048576,MATCH($A82,input_data!$C:$C,0),MATCH(I$4,input_data!$1:$1,0)),"")</f>
        <v>1129.3056751900001</v>
      </c>
      <c r="J82" s="151">
        <f>_xlfn.IFNA(INDEX(input_data!$1:$1048576,MATCH($A82,input_data!$C:$C,0),MATCH(J$4,input_data!$1:$1,0)),"")</f>
        <v>34.62451574</v>
      </c>
      <c r="K82" s="151">
        <f>_xlfn.IFNA(INDEX(input_data!$1:$1048576,MATCH($A82,input_data!$C:$C,0),MATCH(K$4,input_data!$1:$1,0)),"")</f>
        <v>21.215977469999999</v>
      </c>
      <c r="L82" s="151">
        <f>_xlfn.IFNA(INDEX(input_data!$1:$1048576,MATCH($A82,input_data!$C:$C,0),MATCH(L$4,input_data!$1:$1,0)),"")</f>
        <v>5.5368529200000003</v>
      </c>
      <c r="M82" s="151">
        <f>_xlfn.IFNA(INDEX(input_data!$1:$1048576,MATCH($A82,input_data!$C:$C,0),MATCH(M$4,input_data!$1:$1,0)),"")</f>
        <v>70.34086499</v>
      </c>
      <c r="N82" s="151">
        <f>_xlfn.IFNA(INDEX(input_data!$1:$1048576,MATCH($A82,input_data!$C:$C,0),MATCH(N$4,input_data!$1:$1,0)),"")</f>
        <v>1.61622987</v>
      </c>
      <c r="O82" s="151">
        <f>_xlfn.IFNA(INDEX(input_data!$1:$1048576,MATCH($A82,input_data!$C:$C,0),MATCH(O$4,input_data!$1:$1,0)),"")</f>
        <v>0.66665085999999996</v>
      </c>
      <c r="P82" s="151">
        <f>_xlfn.IFNA(INDEX(input_data!$1:$1048576,MATCH($A82,input_data!$C:$C,0),MATCH(P$4,input_data!$1:$1,0)),"")</f>
        <v>1.22944158</v>
      </c>
      <c r="Q82" s="39">
        <f>_xlfn.IFNA(INDEX(input_data!$1:$1048576,MATCH($A82,input_data!$C:$C,0),MATCH(Q$4,input_data!$1:$1,0)),"")</f>
        <v>0</v>
      </c>
      <c r="R82" s="151">
        <f>_xlfn.IFNA(INDEX(input_data!$1:$1048576,MATCH($A82,input_data!$C:$C,0),MATCH(R$4,input_data!$1:$1,0)),"")</f>
        <v>0.83144596999999998</v>
      </c>
      <c r="S82" s="149">
        <f>_xlfn.IFNA(INDEX(input_data!$1:$1048576,MATCH($A82,input_data!$C:$C,0),MATCH(S$4,input_data!$1:$1,0)),"")</f>
        <v>136.06197940000001</v>
      </c>
      <c r="T82" s="150">
        <f>_xlfn.IFNA(INDEX(input_data!$1:$1048576,MATCH($A82,input_data!$C:$C,0),MATCH(T$4,input_data!$1:$1,0)),"")</f>
        <v>111692.564</v>
      </c>
      <c r="U82" s="150">
        <f>_xlfn.IFNA(INDEX(input_data!$1:$1048576,MATCH($A82,input_data!$C:$C,0),MATCH(U$4,input_data!$1:$1,0)),"")</f>
        <v>1218.1829705800001</v>
      </c>
      <c r="V82" s="152">
        <f t="shared" si="1"/>
        <v>8.501701233759551E-2</v>
      </c>
      <c r="W82" s="43"/>
    </row>
    <row r="83" spans="1:23" x14ac:dyDescent="0.25">
      <c r="A83" s="42" t="s">
        <v>277</v>
      </c>
      <c r="B83" s="64" t="s">
        <v>967</v>
      </c>
      <c r="D83" s="42" t="s">
        <v>278</v>
      </c>
      <c r="E83" s="6" t="s">
        <v>876</v>
      </c>
      <c r="F83" s="6" t="s">
        <v>877</v>
      </c>
      <c r="G83" s="36">
        <f>_xlfn.IFNA(INDEX(input_data!$1:$1048576,MATCH($A83,input_data!$C:$C,0),MATCH(G$4,input_data!$1:$1,0)),"")</f>
        <v>24.87695853</v>
      </c>
      <c r="H83" s="150">
        <f>_xlfn.IFNA(INDEX(input_data!$1:$1048576,MATCH($A83,input_data!$C:$C,0),MATCH(H$4,input_data!$1:$1,0)),"")</f>
        <v>123443.092</v>
      </c>
      <c r="I83" s="38">
        <f>_xlfn.IFNA(INDEX(input_data!$1:$1048576,MATCH($A83,input_data!$C:$C,0),MATCH(I$4,input_data!$1:$1,0)),"")</f>
        <v>201.52572437000001</v>
      </c>
      <c r="J83" s="151">
        <f>_xlfn.IFNA(INDEX(input_data!$1:$1048576,MATCH($A83,input_data!$C:$C,0),MATCH(J$4,input_data!$1:$1,0)),"")</f>
        <v>11.509335159999999</v>
      </c>
      <c r="K83" s="151">
        <f>_xlfn.IFNA(INDEX(input_data!$1:$1048576,MATCH($A83,input_data!$C:$C,0),MATCH(K$4,input_data!$1:$1,0)),"")</f>
        <v>4.3029750800000004</v>
      </c>
      <c r="L83" s="151">
        <f>_xlfn.IFNA(INDEX(input_data!$1:$1048576,MATCH($A83,input_data!$C:$C,0),MATCH(L$4,input_data!$1:$1,0)),"")</f>
        <v>0</v>
      </c>
      <c r="M83" s="151">
        <f>_xlfn.IFNA(INDEX(input_data!$1:$1048576,MATCH($A83,input_data!$C:$C,0),MATCH(M$4,input_data!$1:$1,0)),"")</f>
        <v>7.8667294200000004</v>
      </c>
      <c r="N83" s="151">
        <f>_xlfn.IFNA(INDEX(input_data!$1:$1048576,MATCH($A83,input_data!$C:$C,0),MATCH(N$4,input_data!$1:$1,0)),"")</f>
        <v>0.24284402999999999</v>
      </c>
      <c r="O83" s="151">
        <f>_xlfn.IFNA(INDEX(input_data!$1:$1048576,MATCH($A83,input_data!$C:$C,0),MATCH(O$4,input_data!$1:$1,0)),"")</f>
        <v>0.89524409000000005</v>
      </c>
      <c r="P83" s="151">
        <f>_xlfn.IFNA(INDEX(input_data!$1:$1048576,MATCH($A83,input_data!$C:$C,0),MATCH(P$4,input_data!$1:$1,0)),"")</f>
        <v>0</v>
      </c>
      <c r="Q83" s="39">
        <f>_xlfn.IFNA(INDEX(input_data!$1:$1048576,MATCH($A83,input_data!$C:$C,0),MATCH(Q$4,input_data!$1:$1,0)),"")</f>
        <v>0</v>
      </c>
      <c r="R83" s="151">
        <f>_xlfn.IFNA(INDEX(input_data!$1:$1048576,MATCH($A83,input_data!$C:$C,0),MATCH(R$4,input_data!$1:$1,0)),"")</f>
        <v>0.62325470000000005</v>
      </c>
      <c r="S83" s="149">
        <f>_xlfn.IFNA(INDEX(input_data!$1:$1048576,MATCH($A83,input_data!$C:$C,0),MATCH(S$4,input_data!$1:$1,0)),"")</f>
        <v>25.44038248</v>
      </c>
      <c r="T83" s="150">
        <f>_xlfn.IFNA(INDEX(input_data!$1:$1048576,MATCH($A83,input_data!$C:$C,0),MATCH(T$4,input_data!$1:$1,0)),"")</f>
        <v>125192.41099999999</v>
      </c>
      <c r="U83" s="150">
        <f>_xlfn.IFNA(INDEX(input_data!$1:$1048576,MATCH($A83,input_data!$C:$C,0),MATCH(U$4,input_data!$1:$1,0)),"")</f>
        <v>203.21026069999999</v>
      </c>
      <c r="V83" s="152">
        <f t="shared" si="1"/>
        <v>2.2648425824264073E-2</v>
      </c>
      <c r="W83" s="43"/>
    </row>
    <row r="84" spans="1:23" x14ac:dyDescent="0.25">
      <c r="A84" s="42" t="s">
        <v>279</v>
      </c>
      <c r="B84" s="64" t="s">
        <v>968</v>
      </c>
      <c r="D84" s="42" t="s">
        <v>280</v>
      </c>
      <c r="E84" s="6" t="s">
        <v>880</v>
      </c>
      <c r="F84" s="6" t="s">
        <v>902</v>
      </c>
      <c r="G84" s="36">
        <f>_xlfn.IFNA(INDEX(input_data!$1:$1048576,MATCH($A84,input_data!$C:$C,0),MATCH(G$4,input_data!$1:$1,0)),"")</f>
        <v>278.28453430000002</v>
      </c>
      <c r="H84" s="150">
        <f>_xlfn.IFNA(INDEX(input_data!$1:$1048576,MATCH($A84,input_data!$C:$C,0),MATCH(H$4,input_data!$1:$1,0)),"")</f>
        <v>268760.7</v>
      </c>
      <c r="I84" s="38">
        <f>_xlfn.IFNA(INDEX(input_data!$1:$1048576,MATCH($A84,input_data!$C:$C,0),MATCH(I$4,input_data!$1:$1,0)),"")</f>
        <v>1035.43611214</v>
      </c>
      <c r="J84" s="151">
        <f>_xlfn.IFNA(INDEX(input_data!$1:$1048576,MATCH($A84,input_data!$C:$C,0),MATCH(J$4,input_data!$1:$1,0)),"")</f>
        <v>89.114125619999996</v>
      </c>
      <c r="K84" s="151">
        <f>_xlfn.IFNA(INDEX(input_data!$1:$1048576,MATCH($A84,input_data!$C:$C,0),MATCH(K$4,input_data!$1:$1,0)),"")</f>
        <v>55.263037009999998</v>
      </c>
      <c r="L84" s="151">
        <f>_xlfn.IFNA(INDEX(input_data!$1:$1048576,MATCH($A84,input_data!$C:$C,0),MATCH(L$4,input_data!$1:$1,0)),"")</f>
        <v>14.859500990000001</v>
      </c>
      <c r="M84" s="151">
        <f>_xlfn.IFNA(INDEX(input_data!$1:$1048576,MATCH($A84,input_data!$C:$C,0),MATCH(M$4,input_data!$1:$1,0)),"")</f>
        <v>132.29046584</v>
      </c>
      <c r="N84" s="151">
        <f>_xlfn.IFNA(INDEX(input_data!$1:$1048576,MATCH($A84,input_data!$C:$C,0),MATCH(N$4,input_data!$1:$1,0)),"")</f>
        <v>6.7516599700000004</v>
      </c>
      <c r="O84" s="151">
        <f>_xlfn.IFNA(INDEX(input_data!$1:$1048576,MATCH($A84,input_data!$C:$C,0),MATCH(O$4,input_data!$1:$1,0)),"")</f>
        <v>4.1157610599999996</v>
      </c>
      <c r="P84" s="151">
        <f>_xlfn.IFNA(INDEX(input_data!$1:$1048576,MATCH($A84,input_data!$C:$C,0),MATCH(P$4,input_data!$1:$1,0)),"")</f>
        <v>3.82719231</v>
      </c>
      <c r="Q84" s="39">
        <f>_xlfn.IFNA(INDEX(input_data!$1:$1048576,MATCH($A84,input_data!$C:$C,0),MATCH(Q$4,input_data!$1:$1,0)),"")</f>
        <v>0</v>
      </c>
      <c r="R84" s="151">
        <f>_xlfn.IFNA(INDEX(input_data!$1:$1048576,MATCH($A84,input_data!$C:$C,0),MATCH(R$4,input_data!$1:$1,0)),"")</f>
        <v>2.3042228699999998</v>
      </c>
      <c r="S84" s="149">
        <f>_xlfn.IFNA(INDEX(input_data!$1:$1048576,MATCH($A84,input_data!$C:$C,0),MATCH(S$4,input_data!$1:$1,0)),"")</f>
        <v>308.52596567000001</v>
      </c>
      <c r="T84" s="150">
        <f>_xlfn.IFNA(INDEX(input_data!$1:$1048576,MATCH($A84,input_data!$C:$C,0),MATCH(T$4,input_data!$1:$1,0)),"")</f>
        <v>269335.25599999999</v>
      </c>
      <c r="U84" s="150">
        <f>_xlfn.IFNA(INDEX(input_data!$1:$1048576,MATCH($A84,input_data!$C:$C,0),MATCH(U$4,input_data!$1:$1,0)),"")</f>
        <v>1145.5090219199999</v>
      </c>
      <c r="V84" s="152">
        <f t="shared" si="1"/>
        <v>0.10867090205379037</v>
      </c>
      <c r="W84" s="43"/>
    </row>
    <row r="85" spans="1:23" x14ac:dyDescent="0.25">
      <c r="A85" s="42" t="s">
        <v>281</v>
      </c>
      <c r="B85" s="64" t="s">
        <v>969</v>
      </c>
      <c r="D85" s="42" t="s">
        <v>282</v>
      </c>
      <c r="E85" s="6" t="s">
        <v>880</v>
      </c>
      <c r="F85" s="6" t="s">
        <v>937</v>
      </c>
      <c r="G85" s="36">
        <f>_xlfn.IFNA(INDEX(input_data!$1:$1048576,MATCH($A85,input_data!$C:$C,0),MATCH(G$4,input_data!$1:$1,0)),"")</f>
        <v>733.15262217999998</v>
      </c>
      <c r="H85" s="150">
        <f>_xlfn.IFNA(INDEX(input_data!$1:$1048576,MATCH($A85,input_data!$C:$C,0),MATCH(H$4,input_data!$1:$1,0)),"")</f>
        <v>815858.43200000003</v>
      </c>
      <c r="I85" s="38">
        <f>_xlfn.IFNA(INDEX(input_data!$1:$1048576,MATCH($A85,input_data!$C:$C,0),MATCH(I$4,input_data!$1:$1,0)),"")</f>
        <v>898.62725373000001</v>
      </c>
      <c r="J85" s="151">
        <f>_xlfn.IFNA(INDEX(input_data!$1:$1048576,MATCH($A85,input_data!$C:$C,0),MATCH(J$4,input_data!$1:$1,0)),"")</f>
        <v>159.17646431</v>
      </c>
      <c r="K85" s="151">
        <f>_xlfn.IFNA(INDEX(input_data!$1:$1048576,MATCH($A85,input_data!$C:$C,0),MATCH(K$4,input_data!$1:$1,0)),"")</f>
        <v>136.26898713</v>
      </c>
      <c r="L85" s="151">
        <f>_xlfn.IFNA(INDEX(input_data!$1:$1048576,MATCH($A85,input_data!$C:$C,0),MATCH(L$4,input_data!$1:$1,0)),"")</f>
        <v>44.082098129999999</v>
      </c>
      <c r="M85" s="151">
        <f>_xlfn.IFNA(INDEX(input_data!$1:$1048576,MATCH($A85,input_data!$C:$C,0),MATCH(M$4,input_data!$1:$1,0)),"")</f>
        <v>438.40477292999998</v>
      </c>
      <c r="N85" s="151">
        <f>_xlfn.IFNA(INDEX(input_data!$1:$1048576,MATCH($A85,input_data!$C:$C,0),MATCH(N$4,input_data!$1:$1,0)),"")</f>
        <v>0</v>
      </c>
      <c r="O85" s="151">
        <f>_xlfn.IFNA(INDEX(input_data!$1:$1048576,MATCH($A85,input_data!$C:$C,0),MATCH(O$4,input_data!$1:$1,0)),"")</f>
        <v>1.9107339999999999</v>
      </c>
      <c r="P85" s="151">
        <f>_xlfn.IFNA(INDEX(input_data!$1:$1048576,MATCH($A85,input_data!$C:$C,0),MATCH(P$4,input_data!$1:$1,0)),"")</f>
        <v>6.3410182300000004</v>
      </c>
      <c r="Q85" s="39">
        <f>_xlfn.IFNA(INDEX(input_data!$1:$1048576,MATCH($A85,input_data!$C:$C,0),MATCH(Q$4,input_data!$1:$1,0)),"")</f>
        <v>0</v>
      </c>
      <c r="R85" s="151">
        <f>_xlfn.IFNA(INDEX(input_data!$1:$1048576,MATCH($A85,input_data!$C:$C,0),MATCH(R$4,input_data!$1:$1,0)),"")</f>
        <v>2.2267456299999999</v>
      </c>
      <c r="S85" s="149">
        <f>_xlfn.IFNA(INDEX(input_data!$1:$1048576,MATCH($A85,input_data!$C:$C,0),MATCH(S$4,input_data!$1:$1,0)),"")</f>
        <v>788.41082034999999</v>
      </c>
      <c r="T85" s="150">
        <f>_xlfn.IFNA(INDEX(input_data!$1:$1048576,MATCH($A85,input_data!$C:$C,0),MATCH(T$4,input_data!$1:$1,0)),"")</f>
        <v>821814.25600000005</v>
      </c>
      <c r="U85" s="150">
        <f>_xlfn.IFNA(INDEX(input_data!$1:$1048576,MATCH($A85,input_data!$C:$C,0),MATCH(U$4,input_data!$1:$1,0)),"")</f>
        <v>959.35403237000003</v>
      </c>
      <c r="V85" s="152">
        <f t="shared" si="1"/>
        <v>7.5370661576155795E-2</v>
      </c>
      <c r="W85" s="43"/>
    </row>
    <row r="86" spans="1:23" x14ac:dyDescent="0.25">
      <c r="A86" s="42" t="s">
        <v>283</v>
      </c>
      <c r="B86" s="64" t="s">
        <v>970</v>
      </c>
      <c r="D86" s="42" t="s">
        <v>284</v>
      </c>
      <c r="E86" s="6" t="s">
        <v>880</v>
      </c>
      <c r="F86" s="6" t="s">
        <v>877</v>
      </c>
      <c r="G86" s="36">
        <f>_xlfn.IFNA(INDEX(input_data!$1:$1048576,MATCH($A86,input_data!$C:$C,0),MATCH(G$4,input_data!$1:$1,0)),"")</f>
        <v>13.29723965</v>
      </c>
      <c r="H86" s="150">
        <f>_xlfn.IFNA(INDEX(input_data!$1:$1048576,MATCH($A86,input_data!$C:$C,0),MATCH(H$4,input_data!$1:$1,0)),"")</f>
        <v>72335.862999999998</v>
      </c>
      <c r="I86" s="38">
        <f>_xlfn.IFNA(INDEX(input_data!$1:$1048576,MATCH($A86,input_data!$C:$C,0),MATCH(I$4,input_data!$1:$1,0)),"")</f>
        <v>183.82637743999999</v>
      </c>
      <c r="J86" s="151">
        <f>_xlfn.IFNA(INDEX(input_data!$1:$1048576,MATCH($A86,input_data!$C:$C,0),MATCH(J$4,input_data!$1:$1,0)),"")</f>
        <v>3.81880993</v>
      </c>
      <c r="K86" s="151">
        <f>_xlfn.IFNA(INDEX(input_data!$1:$1048576,MATCH($A86,input_data!$C:$C,0),MATCH(K$4,input_data!$1:$1,0)),"")</f>
        <v>1.45313081</v>
      </c>
      <c r="L86" s="151">
        <f>_xlfn.IFNA(INDEX(input_data!$1:$1048576,MATCH($A86,input_data!$C:$C,0),MATCH(L$4,input_data!$1:$1,0)),"")</f>
        <v>0</v>
      </c>
      <c r="M86" s="151">
        <f>_xlfn.IFNA(INDEX(input_data!$1:$1048576,MATCH($A86,input_data!$C:$C,0),MATCH(M$4,input_data!$1:$1,0)),"")</f>
        <v>7.7540965799999997</v>
      </c>
      <c r="N86" s="151">
        <f>_xlfn.IFNA(INDEX(input_data!$1:$1048576,MATCH($A86,input_data!$C:$C,0),MATCH(N$4,input_data!$1:$1,0)),"")</f>
        <v>0</v>
      </c>
      <c r="O86" s="151">
        <f>_xlfn.IFNA(INDEX(input_data!$1:$1048576,MATCH($A86,input_data!$C:$C,0),MATCH(O$4,input_data!$1:$1,0)),"")</f>
        <v>0.19558897</v>
      </c>
      <c r="P86" s="151">
        <f>_xlfn.IFNA(INDEX(input_data!$1:$1048576,MATCH($A86,input_data!$C:$C,0),MATCH(P$4,input_data!$1:$1,0)),"")</f>
        <v>0</v>
      </c>
      <c r="Q86" s="39">
        <f>_xlfn.IFNA(INDEX(input_data!$1:$1048576,MATCH($A86,input_data!$C:$C,0),MATCH(Q$4,input_data!$1:$1,0)),"")</f>
        <v>0</v>
      </c>
      <c r="R86" s="151">
        <f>_xlfn.IFNA(INDEX(input_data!$1:$1048576,MATCH($A86,input_data!$C:$C,0),MATCH(R$4,input_data!$1:$1,0)),"")</f>
        <v>0.19860230000000001</v>
      </c>
      <c r="S86" s="149">
        <f>_xlfn.IFNA(INDEX(input_data!$1:$1048576,MATCH($A86,input_data!$C:$C,0),MATCH(S$4,input_data!$1:$1,0)),"")</f>
        <v>13.42022858</v>
      </c>
      <c r="T86" s="150">
        <f>_xlfn.IFNA(INDEX(input_data!$1:$1048576,MATCH($A86,input_data!$C:$C,0),MATCH(T$4,input_data!$1:$1,0)),"")</f>
        <v>72646.793000000005</v>
      </c>
      <c r="U86" s="150">
        <f>_xlfn.IFNA(INDEX(input_data!$1:$1048576,MATCH($A86,input_data!$C:$C,0),MATCH(U$4,input_data!$1:$1,0)),"")</f>
        <v>184.73256741</v>
      </c>
      <c r="V86" s="152">
        <f t="shared" si="1"/>
        <v>9.249207597758824E-3</v>
      </c>
      <c r="W86" s="43"/>
    </row>
    <row r="87" spans="1:23" x14ac:dyDescent="0.25">
      <c r="A87" s="42" t="s">
        <v>285</v>
      </c>
      <c r="B87" s="64" t="s">
        <v>971</v>
      </c>
      <c r="D87" s="42" t="s">
        <v>286</v>
      </c>
      <c r="E87" s="6" t="s">
        <v>880</v>
      </c>
      <c r="F87" s="6" t="s">
        <v>887</v>
      </c>
      <c r="G87" s="36">
        <f>_xlfn.IFNA(INDEX(input_data!$1:$1048576,MATCH($A87,input_data!$C:$C,0),MATCH(G$4,input_data!$1:$1,0)),"")</f>
        <v>50.279596269999999</v>
      </c>
      <c r="H87" s="150">
        <f>_xlfn.IFNA(INDEX(input_data!$1:$1048576,MATCH($A87,input_data!$C:$C,0),MATCH(H$4,input_data!$1:$1,0)),"")</f>
        <v>1084619.132</v>
      </c>
      <c r="I87" s="38">
        <f>_xlfn.IFNA(INDEX(input_data!$1:$1048576,MATCH($A87,input_data!$C:$C,0),MATCH(I$4,input_data!$1:$1,0)),"")</f>
        <v>46.356914410000002</v>
      </c>
      <c r="J87" s="151">
        <f>_xlfn.IFNA(INDEX(input_data!$1:$1048576,MATCH($A87,input_data!$C:$C,0),MATCH(J$4,input_data!$1:$1,0)),"")</f>
        <v>13.11288918</v>
      </c>
      <c r="K87" s="151">
        <f>_xlfn.IFNA(INDEX(input_data!$1:$1048576,MATCH($A87,input_data!$C:$C,0),MATCH(K$4,input_data!$1:$1,0)),"")</f>
        <v>7.4974408500000003</v>
      </c>
      <c r="L87" s="151">
        <f>_xlfn.IFNA(INDEX(input_data!$1:$1048576,MATCH($A87,input_data!$C:$C,0),MATCH(L$4,input_data!$1:$1,0)),"")</f>
        <v>0</v>
      </c>
      <c r="M87" s="151">
        <f>_xlfn.IFNA(INDEX(input_data!$1:$1048576,MATCH($A87,input_data!$C:$C,0),MATCH(M$4,input_data!$1:$1,0)),"")</f>
        <v>31.968473060000001</v>
      </c>
      <c r="N87" s="151">
        <f>_xlfn.IFNA(INDEX(input_data!$1:$1048576,MATCH($A87,input_data!$C:$C,0),MATCH(N$4,input_data!$1:$1,0)),"")</f>
        <v>0</v>
      </c>
      <c r="O87" s="151">
        <f>_xlfn.IFNA(INDEX(input_data!$1:$1048576,MATCH($A87,input_data!$C:$C,0),MATCH(O$4,input_data!$1:$1,0)),"")</f>
        <v>0</v>
      </c>
      <c r="P87" s="151">
        <f>_xlfn.IFNA(INDEX(input_data!$1:$1048576,MATCH($A87,input_data!$C:$C,0),MATCH(P$4,input_data!$1:$1,0)),"")</f>
        <v>0</v>
      </c>
      <c r="Q87" s="39">
        <f>_xlfn.IFNA(INDEX(input_data!$1:$1048576,MATCH($A87,input_data!$C:$C,0),MATCH(Q$4,input_data!$1:$1,0)),"")</f>
        <v>0</v>
      </c>
      <c r="R87" s="151">
        <f>_xlfn.IFNA(INDEX(input_data!$1:$1048576,MATCH($A87,input_data!$C:$C,0),MATCH(R$4,input_data!$1:$1,0)),"")</f>
        <v>5.4153999999999997E-4</v>
      </c>
      <c r="S87" s="149">
        <f>_xlfn.IFNA(INDEX(input_data!$1:$1048576,MATCH($A87,input_data!$C:$C,0),MATCH(S$4,input_data!$1:$1,0)),"")</f>
        <v>52.579344630000001</v>
      </c>
      <c r="T87" s="150">
        <f>_xlfn.IFNA(INDEX(input_data!$1:$1048576,MATCH($A87,input_data!$C:$C,0),MATCH(T$4,input_data!$1:$1,0)),"")</f>
        <v>1091149.5120000001</v>
      </c>
      <c r="U87" s="150">
        <f>_xlfn.IFNA(INDEX(input_data!$1:$1048576,MATCH($A87,input_data!$C:$C,0),MATCH(U$4,input_data!$1:$1,0)),"")</f>
        <v>48.187112820000003</v>
      </c>
      <c r="V87" s="152">
        <f t="shared" si="1"/>
        <v>4.5739197022394817E-2</v>
      </c>
      <c r="W87" s="43"/>
    </row>
    <row r="88" spans="1:23" x14ac:dyDescent="0.25">
      <c r="A88" s="42" t="s">
        <v>287</v>
      </c>
      <c r="B88" s="64" t="s">
        <v>972</v>
      </c>
      <c r="D88" s="42" t="s">
        <v>288</v>
      </c>
      <c r="E88" s="6" t="s">
        <v>886</v>
      </c>
      <c r="F88" s="6" t="s">
        <v>937</v>
      </c>
      <c r="G88" s="36">
        <f>_xlfn.IFNA(INDEX(input_data!$1:$1048576,MATCH($A88,input_data!$C:$C,0),MATCH(G$4,input_data!$1:$1,0)),"")</f>
        <v>808.17059938</v>
      </c>
      <c r="H88" s="150">
        <f>_xlfn.IFNA(INDEX(input_data!$1:$1048576,MATCH($A88,input_data!$C:$C,0),MATCH(H$4,input_data!$1:$1,0)),"")</f>
        <v>847465.90099999995</v>
      </c>
      <c r="I88" s="38">
        <f>_xlfn.IFNA(INDEX(input_data!$1:$1048576,MATCH($A88,input_data!$C:$C,0),MATCH(I$4,input_data!$1:$1,0)),"")</f>
        <v>953.63199678000001</v>
      </c>
      <c r="J88" s="151">
        <f>_xlfn.IFNA(INDEX(input_data!$1:$1048576,MATCH($A88,input_data!$C:$C,0),MATCH(J$4,input_data!$1:$1,0)),"")</f>
        <v>143.56554758999999</v>
      </c>
      <c r="K88" s="151">
        <f>_xlfn.IFNA(INDEX(input_data!$1:$1048576,MATCH($A88,input_data!$C:$C,0),MATCH(K$4,input_data!$1:$1,0)),"")</f>
        <v>107.33163107</v>
      </c>
      <c r="L88" s="151">
        <f>_xlfn.IFNA(INDEX(input_data!$1:$1048576,MATCH($A88,input_data!$C:$C,0),MATCH(L$4,input_data!$1:$1,0)),"")</f>
        <v>35.932731130000001</v>
      </c>
      <c r="M88" s="151">
        <f>_xlfn.IFNA(INDEX(input_data!$1:$1048576,MATCH($A88,input_data!$C:$C,0),MATCH(M$4,input_data!$1:$1,0)),"")</f>
        <v>572.48947630999999</v>
      </c>
      <c r="N88" s="151">
        <f>_xlfn.IFNA(INDEX(input_data!$1:$1048576,MATCH($A88,input_data!$C:$C,0),MATCH(N$4,input_data!$1:$1,0)),"")</f>
        <v>0</v>
      </c>
      <c r="O88" s="151">
        <f>_xlfn.IFNA(INDEX(input_data!$1:$1048576,MATCH($A88,input_data!$C:$C,0),MATCH(O$4,input_data!$1:$1,0)),"")</f>
        <v>1.8467100000000001</v>
      </c>
      <c r="P88" s="151">
        <f>_xlfn.IFNA(INDEX(input_data!$1:$1048576,MATCH($A88,input_data!$C:$C,0),MATCH(P$4,input_data!$1:$1,0)),"")</f>
        <v>4.0117580300000002</v>
      </c>
      <c r="Q88" s="39">
        <f>_xlfn.IFNA(INDEX(input_data!$1:$1048576,MATCH($A88,input_data!$C:$C,0),MATCH(Q$4,input_data!$1:$1,0)),"")</f>
        <v>0</v>
      </c>
      <c r="R88" s="151">
        <f>_xlfn.IFNA(INDEX(input_data!$1:$1048576,MATCH($A88,input_data!$C:$C,0),MATCH(R$4,input_data!$1:$1,0)),"")</f>
        <v>2.6495506299999998</v>
      </c>
      <c r="S88" s="149">
        <f>_xlfn.IFNA(INDEX(input_data!$1:$1048576,MATCH($A88,input_data!$C:$C,0),MATCH(S$4,input_data!$1:$1,0)),"")</f>
        <v>867.82740476000004</v>
      </c>
      <c r="T88" s="150">
        <f>_xlfn.IFNA(INDEX(input_data!$1:$1048576,MATCH($A88,input_data!$C:$C,0),MATCH(T$4,input_data!$1:$1,0)),"")</f>
        <v>855162.23100000003</v>
      </c>
      <c r="U88" s="150">
        <f>_xlfn.IFNA(INDEX(input_data!$1:$1048576,MATCH($A88,input_data!$C:$C,0),MATCH(U$4,input_data!$1:$1,0)),"")</f>
        <v>1014.81025857</v>
      </c>
      <c r="V88" s="152">
        <f t="shared" si="1"/>
        <v>7.3817094343405554E-2</v>
      </c>
      <c r="W88" s="43"/>
    </row>
    <row r="89" spans="1:23" x14ac:dyDescent="0.25">
      <c r="A89" s="42" t="s">
        <v>289</v>
      </c>
      <c r="B89" s="64" t="s">
        <v>973</v>
      </c>
      <c r="D89" s="42" t="s">
        <v>290</v>
      </c>
      <c r="E89" s="6" t="s">
        <v>886</v>
      </c>
      <c r="F89" s="6" t="s">
        <v>887</v>
      </c>
      <c r="G89" s="36">
        <f>_xlfn.IFNA(INDEX(input_data!$1:$1048576,MATCH($A89,input_data!$C:$C,0),MATCH(G$4,input_data!$1:$1,0)),"")</f>
        <v>99.419783519999996</v>
      </c>
      <c r="H89" s="150">
        <f>_xlfn.IFNA(INDEX(input_data!$1:$1048576,MATCH($A89,input_data!$C:$C,0),MATCH(H$4,input_data!$1:$1,0)),"")</f>
        <v>1846929.4650000001</v>
      </c>
      <c r="I89" s="38">
        <f>_xlfn.IFNA(INDEX(input_data!$1:$1048576,MATCH($A89,input_data!$C:$C,0),MATCH(I$4,input_data!$1:$1,0)),"")</f>
        <v>53.829767410000002</v>
      </c>
      <c r="J89" s="151">
        <f>_xlfn.IFNA(INDEX(input_data!$1:$1048576,MATCH($A89,input_data!$C:$C,0),MATCH(J$4,input_data!$1:$1,0)),"")</f>
        <v>22.147242519999999</v>
      </c>
      <c r="K89" s="151">
        <f>_xlfn.IFNA(INDEX(input_data!$1:$1048576,MATCH($A89,input_data!$C:$C,0),MATCH(K$4,input_data!$1:$1,0)),"")</f>
        <v>12.5624073</v>
      </c>
      <c r="L89" s="151">
        <f>_xlfn.IFNA(INDEX(input_data!$1:$1048576,MATCH($A89,input_data!$C:$C,0),MATCH(L$4,input_data!$1:$1,0)),"")</f>
        <v>0</v>
      </c>
      <c r="M89" s="151">
        <f>_xlfn.IFNA(INDEX(input_data!$1:$1048576,MATCH($A89,input_data!$C:$C,0),MATCH(M$4,input_data!$1:$1,0)),"")</f>
        <v>68.682877129999994</v>
      </c>
      <c r="N89" s="151">
        <f>_xlfn.IFNA(INDEX(input_data!$1:$1048576,MATCH($A89,input_data!$C:$C,0),MATCH(N$4,input_data!$1:$1,0)),"")</f>
        <v>0</v>
      </c>
      <c r="O89" s="151">
        <f>_xlfn.IFNA(INDEX(input_data!$1:$1048576,MATCH($A89,input_data!$C:$C,0),MATCH(O$4,input_data!$1:$1,0)),"")</f>
        <v>0</v>
      </c>
      <c r="P89" s="151">
        <f>_xlfn.IFNA(INDEX(input_data!$1:$1048576,MATCH($A89,input_data!$C:$C,0),MATCH(P$4,input_data!$1:$1,0)),"")</f>
        <v>0</v>
      </c>
      <c r="Q89" s="39">
        <f>_xlfn.IFNA(INDEX(input_data!$1:$1048576,MATCH($A89,input_data!$C:$C,0),MATCH(Q$4,input_data!$1:$1,0)),"")</f>
        <v>0</v>
      </c>
      <c r="R89" s="151">
        <f>_xlfn.IFNA(INDEX(input_data!$1:$1048576,MATCH($A89,input_data!$C:$C,0),MATCH(R$4,input_data!$1:$1,0)),"")</f>
        <v>5.4153999999999997E-4</v>
      </c>
      <c r="S89" s="149">
        <f>_xlfn.IFNA(INDEX(input_data!$1:$1048576,MATCH($A89,input_data!$C:$C,0),MATCH(S$4,input_data!$1:$1,0)),"")</f>
        <v>103.39306849</v>
      </c>
      <c r="T89" s="150">
        <f>_xlfn.IFNA(INDEX(input_data!$1:$1048576,MATCH($A89,input_data!$C:$C,0),MATCH(T$4,input_data!$1:$1,0)),"")</f>
        <v>1859759.4469999999</v>
      </c>
      <c r="U89" s="150">
        <f>_xlfn.IFNA(INDEX(input_data!$1:$1048576,MATCH($A89,input_data!$C:$C,0),MATCH(U$4,input_data!$1:$1,0)),"")</f>
        <v>55.594861289999997</v>
      </c>
      <c r="V89" s="152">
        <f t="shared" si="1"/>
        <v>3.9964731659275055E-2</v>
      </c>
      <c r="W89" s="43"/>
    </row>
    <row r="90" spans="1:23" x14ac:dyDescent="0.25">
      <c r="A90" s="42" t="s">
        <v>291</v>
      </c>
      <c r="B90" s="64" t="s">
        <v>974</v>
      </c>
      <c r="D90" s="42" t="s">
        <v>292</v>
      </c>
      <c r="E90" s="6" t="s">
        <v>896</v>
      </c>
      <c r="F90" s="6" t="s">
        <v>897</v>
      </c>
      <c r="G90" s="36">
        <f>_xlfn.IFNA(INDEX(input_data!$1:$1048576,MATCH($A90,input_data!$C:$C,0),MATCH(G$4,input_data!$1:$1,0)),"")</f>
        <v>356.81858749999998</v>
      </c>
      <c r="H90" s="150">
        <f>_xlfn.IFNA(INDEX(input_data!$1:$1048576,MATCH($A90,input_data!$C:$C,0),MATCH(H$4,input_data!$1:$1,0)),"")</f>
        <v>315315.995</v>
      </c>
      <c r="I90" s="38">
        <f>_xlfn.IFNA(INDEX(input_data!$1:$1048576,MATCH($A90,input_data!$C:$C,0),MATCH(I$4,input_data!$1:$1,0)),"")</f>
        <v>1131.62222393</v>
      </c>
      <c r="J90" s="151">
        <f>_xlfn.IFNA(INDEX(input_data!$1:$1048576,MATCH($A90,input_data!$C:$C,0),MATCH(J$4,input_data!$1:$1,0)),"")</f>
        <v>120.17689016</v>
      </c>
      <c r="K90" s="151">
        <f>_xlfn.IFNA(INDEX(input_data!$1:$1048576,MATCH($A90,input_data!$C:$C,0),MATCH(K$4,input_data!$1:$1,0)),"")</f>
        <v>78.780793500000001</v>
      </c>
      <c r="L90" s="151">
        <f>_xlfn.IFNA(INDEX(input_data!$1:$1048576,MATCH($A90,input_data!$C:$C,0),MATCH(L$4,input_data!$1:$1,0)),"")</f>
        <v>20.121534789999998</v>
      </c>
      <c r="M90" s="151">
        <f>_xlfn.IFNA(INDEX(input_data!$1:$1048576,MATCH($A90,input_data!$C:$C,0),MATCH(M$4,input_data!$1:$1,0)),"")</f>
        <v>151.11250620000001</v>
      </c>
      <c r="N90" s="151">
        <f>_xlfn.IFNA(INDEX(input_data!$1:$1048576,MATCH($A90,input_data!$C:$C,0),MATCH(N$4,input_data!$1:$1,0)),"")</f>
        <v>9.9277454699999996</v>
      </c>
      <c r="O90" s="151">
        <f>_xlfn.IFNA(INDEX(input_data!$1:$1048576,MATCH($A90,input_data!$C:$C,0),MATCH(O$4,input_data!$1:$1,0)),"")</f>
        <v>2.8509301200000001</v>
      </c>
      <c r="P90" s="151">
        <f>_xlfn.IFNA(INDEX(input_data!$1:$1048576,MATCH($A90,input_data!$C:$C,0),MATCH(P$4,input_data!$1:$1,0)),"")</f>
        <v>4.5702949400000001</v>
      </c>
      <c r="Q90" s="39">
        <f>_xlfn.IFNA(INDEX(input_data!$1:$1048576,MATCH($A90,input_data!$C:$C,0),MATCH(Q$4,input_data!$1:$1,0)),"")</f>
        <v>0</v>
      </c>
      <c r="R90" s="151">
        <f>_xlfn.IFNA(INDEX(input_data!$1:$1048576,MATCH($A90,input_data!$C:$C,0),MATCH(R$4,input_data!$1:$1,0)),"")</f>
        <v>2.7519988099999999</v>
      </c>
      <c r="S90" s="149">
        <f>_xlfn.IFNA(INDEX(input_data!$1:$1048576,MATCH($A90,input_data!$C:$C,0),MATCH(S$4,input_data!$1:$1,0)),"")</f>
        <v>390.29269398999998</v>
      </c>
      <c r="T90" s="150">
        <f>_xlfn.IFNA(INDEX(input_data!$1:$1048576,MATCH($A90,input_data!$C:$C,0),MATCH(T$4,input_data!$1:$1,0)),"")</f>
        <v>316554.23</v>
      </c>
      <c r="U90" s="150">
        <f>_xlfn.IFNA(INDEX(input_data!$1:$1048576,MATCH($A90,input_data!$C:$C,0),MATCH(U$4,input_data!$1:$1,0)),"")</f>
        <v>1232.9410161000001</v>
      </c>
      <c r="V90" s="152">
        <f t="shared" si="1"/>
        <v>9.381267586011055E-2</v>
      </c>
      <c r="W90" s="43"/>
    </row>
    <row r="91" spans="1:23" x14ac:dyDescent="0.25">
      <c r="A91" s="42" t="s">
        <v>293</v>
      </c>
      <c r="B91" s="64" t="s">
        <v>975</v>
      </c>
      <c r="D91" s="42" t="s">
        <v>294</v>
      </c>
      <c r="E91" s="6" t="s">
        <v>886</v>
      </c>
      <c r="F91" s="6" t="s">
        <v>887</v>
      </c>
      <c r="G91" s="36">
        <f>_xlfn.IFNA(INDEX(input_data!$1:$1048576,MATCH($A91,input_data!$C:$C,0),MATCH(G$4,input_data!$1:$1,0)),"")</f>
        <v>73.245775370000004</v>
      </c>
      <c r="H91" s="150">
        <f>_xlfn.IFNA(INDEX(input_data!$1:$1048576,MATCH($A91,input_data!$C:$C,0),MATCH(H$4,input_data!$1:$1,0)),"")</f>
        <v>1564259.5160000001</v>
      </c>
      <c r="I91" s="38">
        <f>_xlfn.IFNA(INDEX(input_data!$1:$1048576,MATCH($A91,input_data!$C:$C,0),MATCH(I$4,input_data!$1:$1,0)),"")</f>
        <v>46.824567549999998</v>
      </c>
      <c r="J91" s="151">
        <f>_xlfn.IFNA(INDEX(input_data!$1:$1048576,MATCH($A91,input_data!$C:$C,0),MATCH(J$4,input_data!$1:$1,0)),"")</f>
        <v>14.422710159999999</v>
      </c>
      <c r="K91" s="151">
        <f>_xlfn.IFNA(INDEX(input_data!$1:$1048576,MATCH($A91,input_data!$C:$C,0),MATCH(K$4,input_data!$1:$1,0)),"")</f>
        <v>8.0275312900000007</v>
      </c>
      <c r="L91" s="151">
        <f>_xlfn.IFNA(INDEX(input_data!$1:$1048576,MATCH($A91,input_data!$C:$C,0),MATCH(L$4,input_data!$1:$1,0)),"")</f>
        <v>0</v>
      </c>
      <c r="M91" s="151">
        <f>_xlfn.IFNA(INDEX(input_data!$1:$1048576,MATCH($A91,input_data!$C:$C,0),MATCH(M$4,input_data!$1:$1,0)),"")</f>
        <v>53.922938240000001</v>
      </c>
      <c r="N91" s="151">
        <f>_xlfn.IFNA(INDEX(input_data!$1:$1048576,MATCH($A91,input_data!$C:$C,0),MATCH(N$4,input_data!$1:$1,0)),"")</f>
        <v>0</v>
      </c>
      <c r="O91" s="151">
        <f>_xlfn.IFNA(INDEX(input_data!$1:$1048576,MATCH($A91,input_data!$C:$C,0),MATCH(O$4,input_data!$1:$1,0)),"")</f>
        <v>0</v>
      </c>
      <c r="P91" s="151">
        <f>_xlfn.IFNA(INDEX(input_data!$1:$1048576,MATCH($A91,input_data!$C:$C,0),MATCH(P$4,input_data!$1:$1,0)),"")</f>
        <v>0</v>
      </c>
      <c r="Q91" s="39">
        <f>_xlfn.IFNA(INDEX(input_data!$1:$1048576,MATCH($A91,input_data!$C:$C,0),MATCH(Q$4,input_data!$1:$1,0)),"")</f>
        <v>0</v>
      </c>
      <c r="R91" s="151">
        <f>_xlfn.IFNA(INDEX(input_data!$1:$1048576,MATCH($A91,input_data!$C:$C,0),MATCH(R$4,input_data!$1:$1,0)),"")</f>
        <v>5.4153999999999997E-4</v>
      </c>
      <c r="S91" s="149">
        <f>_xlfn.IFNA(INDEX(input_data!$1:$1048576,MATCH($A91,input_data!$C:$C,0),MATCH(S$4,input_data!$1:$1,0)),"")</f>
        <v>76.373721219999993</v>
      </c>
      <c r="T91" s="150">
        <f>_xlfn.IFNA(INDEX(input_data!$1:$1048576,MATCH($A91,input_data!$C:$C,0),MATCH(T$4,input_data!$1:$1,0)),"")</f>
        <v>1572363.9709999999</v>
      </c>
      <c r="U91" s="150">
        <f>_xlfn.IFNA(INDEX(input_data!$1:$1048576,MATCH($A91,input_data!$C:$C,0),MATCH(U$4,input_data!$1:$1,0)),"")</f>
        <v>48.572545939999998</v>
      </c>
      <c r="V91" s="152">
        <f t="shared" si="1"/>
        <v>4.2704795385115624E-2</v>
      </c>
      <c r="W91" s="43"/>
    </row>
    <row r="92" spans="1:23" x14ac:dyDescent="0.25">
      <c r="A92" s="42" t="s">
        <v>295</v>
      </c>
      <c r="B92" s="64" t="s">
        <v>976</v>
      </c>
      <c r="D92" s="42" t="s">
        <v>296</v>
      </c>
      <c r="E92" s="6" t="s">
        <v>886</v>
      </c>
      <c r="F92" s="6" t="s">
        <v>902</v>
      </c>
      <c r="G92" s="36">
        <f>_xlfn.IFNA(INDEX(input_data!$1:$1048576,MATCH($A92,input_data!$C:$C,0),MATCH(G$4,input_data!$1:$1,0)),"")</f>
        <v>437.60416608000003</v>
      </c>
      <c r="H92" s="150">
        <f>_xlfn.IFNA(INDEX(input_data!$1:$1048576,MATCH($A92,input_data!$C:$C,0),MATCH(H$4,input_data!$1:$1,0)),"")</f>
        <v>388383.62599999999</v>
      </c>
      <c r="I92" s="38">
        <f>_xlfn.IFNA(INDEX(input_data!$1:$1048576,MATCH($A92,input_data!$C:$C,0),MATCH(I$4,input_data!$1:$1,0)),"")</f>
        <v>1126.73175896</v>
      </c>
      <c r="J92" s="151">
        <f>_xlfn.IFNA(INDEX(input_data!$1:$1048576,MATCH($A92,input_data!$C:$C,0),MATCH(J$4,input_data!$1:$1,0)),"")</f>
        <v>65.969817180000007</v>
      </c>
      <c r="K92" s="151">
        <f>_xlfn.IFNA(INDEX(input_data!$1:$1048576,MATCH($A92,input_data!$C:$C,0),MATCH(K$4,input_data!$1:$1,0)),"")</f>
        <v>49.657361129999998</v>
      </c>
      <c r="L92" s="151">
        <f>_xlfn.IFNA(INDEX(input_data!$1:$1048576,MATCH($A92,input_data!$C:$C,0),MATCH(L$4,input_data!$1:$1,0)),"")</f>
        <v>15.359816309999999</v>
      </c>
      <c r="M92" s="151">
        <f>_xlfn.IFNA(INDEX(input_data!$1:$1048576,MATCH($A92,input_data!$C:$C,0),MATCH(M$4,input_data!$1:$1,0)),"")</f>
        <v>337.83413265000002</v>
      </c>
      <c r="N92" s="151">
        <f>_xlfn.IFNA(INDEX(input_data!$1:$1048576,MATCH($A92,input_data!$C:$C,0),MATCH(N$4,input_data!$1:$1,0)),"")</f>
        <v>0</v>
      </c>
      <c r="O92" s="151">
        <f>_xlfn.IFNA(INDEX(input_data!$1:$1048576,MATCH($A92,input_data!$C:$C,0),MATCH(O$4,input_data!$1:$1,0)),"")</f>
        <v>2.4147638599999999</v>
      </c>
      <c r="P92" s="151">
        <f>_xlfn.IFNA(INDEX(input_data!$1:$1048576,MATCH($A92,input_data!$C:$C,0),MATCH(P$4,input_data!$1:$1,0)),"")</f>
        <v>1.92550789</v>
      </c>
      <c r="Q92" s="39">
        <f>_xlfn.IFNA(INDEX(input_data!$1:$1048576,MATCH($A92,input_data!$C:$C,0),MATCH(Q$4,input_data!$1:$1,0)),"")</f>
        <v>0</v>
      </c>
      <c r="R92" s="151">
        <f>_xlfn.IFNA(INDEX(input_data!$1:$1048576,MATCH($A92,input_data!$C:$C,0),MATCH(R$4,input_data!$1:$1,0)),"")</f>
        <v>2.55971612</v>
      </c>
      <c r="S92" s="149">
        <f>_xlfn.IFNA(INDEX(input_data!$1:$1048576,MATCH($A92,input_data!$C:$C,0),MATCH(S$4,input_data!$1:$1,0)),"")</f>
        <v>475.72111512999999</v>
      </c>
      <c r="T92" s="150">
        <f>_xlfn.IFNA(INDEX(input_data!$1:$1048576,MATCH($A92,input_data!$C:$C,0),MATCH(T$4,input_data!$1:$1,0)),"")</f>
        <v>390661.565</v>
      </c>
      <c r="U92" s="150">
        <f>_xlfn.IFNA(INDEX(input_data!$1:$1048576,MATCH($A92,input_data!$C:$C,0),MATCH(U$4,input_data!$1:$1,0)),"")</f>
        <v>1217.73206723</v>
      </c>
      <c r="V92" s="152">
        <f t="shared" si="1"/>
        <v>8.7103716108204665E-2</v>
      </c>
      <c r="W92" s="43"/>
    </row>
    <row r="93" spans="1:23" x14ac:dyDescent="0.25">
      <c r="A93" s="42" t="s">
        <v>297</v>
      </c>
      <c r="B93" s="64" t="s">
        <v>977</v>
      </c>
      <c r="D93" s="42" t="s">
        <v>298</v>
      </c>
      <c r="E93" s="6" t="s">
        <v>876</v>
      </c>
      <c r="F93" s="6" t="s">
        <v>877</v>
      </c>
      <c r="G93" s="36">
        <f>_xlfn.IFNA(INDEX(input_data!$1:$1048576,MATCH($A93,input_data!$C:$C,0),MATCH(G$4,input_data!$1:$1,0)),"")</f>
        <v>19.493982079999999</v>
      </c>
      <c r="H93" s="150">
        <f>_xlfn.IFNA(INDEX(input_data!$1:$1048576,MATCH($A93,input_data!$C:$C,0),MATCH(H$4,input_data!$1:$1,0)),"")</f>
        <v>119529.056</v>
      </c>
      <c r="I93" s="38">
        <f>_xlfn.IFNA(INDEX(input_data!$1:$1048576,MATCH($A93,input_data!$C:$C,0),MATCH(I$4,input_data!$1:$1,0)),"")</f>
        <v>163.08990245999999</v>
      </c>
      <c r="J93" s="151">
        <f>_xlfn.IFNA(INDEX(input_data!$1:$1048576,MATCH($A93,input_data!$C:$C,0),MATCH(J$4,input_data!$1:$1,0)),"")</f>
        <v>8.5152306699999993</v>
      </c>
      <c r="K93" s="151">
        <f>_xlfn.IFNA(INDEX(input_data!$1:$1048576,MATCH($A93,input_data!$C:$C,0),MATCH(K$4,input_data!$1:$1,0)),"")</f>
        <v>1.3767629699999999</v>
      </c>
      <c r="L93" s="151">
        <f>_xlfn.IFNA(INDEX(input_data!$1:$1048576,MATCH($A93,input_data!$C:$C,0),MATCH(L$4,input_data!$1:$1,0)),"")</f>
        <v>0</v>
      </c>
      <c r="M93" s="151">
        <f>_xlfn.IFNA(INDEX(input_data!$1:$1048576,MATCH($A93,input_data!$C:$C,0),MATCH(M$4,input_data!$1:$1,0)),"")</f>
        <v>9.2987705799999993</v>
      </c>
      <c r="N93" s="151">
        <f>_xlfn.IFNA(INDEX(input_data!$1:$1048576,MATCH($A93,input_data!$C:$C,0),MATCH(N$4,input_data!$1:$1,0)),"")</f>
        <v>0.45106264000000001</v>
      </c>
      <c r="O93" s="151">
        <f>_xlfn.IFNA(INDEX(input_data!$1:$1048576,MATCH($A93,input_data!$C:$C,0),MATCH(O$4,input_data!$1:$1,0)),"")</f>
        <v>0.93962860000000004</v>
      </c>
      <c r="P93" s="151">
        <f>_xlfn.IFNA(INDEX(input_data!$1:$1048576,MATCH($A93,input_data!$C:$C,0),MATCH(P$4,input_data!$1:$1,0)),"")</f>
        <v>0</v>
      </c>
      <c r="Q93" s="39">
        <f>_xlfn.IFNA(INDEX(input_data!$1:$1048576,MATCH($A93,input_data!$C:$C,0),MATCH(Q$4,input_data!$1:$1,0)),"")</f>
        <v>0</v>
      </c>
      <c r="R93" s="151">
        <f>_xlfn.IFNA(INDEX(input_data!$1:$1048576,MATCH($A93,input_data!$C:$C,0),MATCH(R$4,input_data!$1:$1,0)),"")</f>
        <v>0.50717818999999997</v>
      </c>
      <c r="S93" s="149">
        <f>_xlfn.IFNA(INDEX(input_data!$1:$1048576,MATCH($A93,input_data!$C:$C,0),MATCH(S$4,input_data!$1:$1,0)),"")</f>
        <v>21.088633649999998</v>
      </c>
      <c r="T93" s="150">
        <f>_xlfn.IFNA(INDEX(input_data!$1:$1048576,MATCH($A93,input_data!$C:$C,0),MATCH(T$4,input_data!$1:$1,0)),"")</f>
        <v>120309.31299999999</v>
      </c>
      <c r="U93" s="150">
        <f>_xlfn.IFNA(INDEX(input_data!$1:$1048576,MATCH($A93,input_data!$C:$C,0),MATCH(U$4,input_data!$1:$1,0)),"")</f>
        <v>175.28679306000001</v>
      </c>
      <c r="V93" s="152">
        <f t="shared" si="1"/>
        <v>8.1802248686585477E-2</v>
      </c>
      <c r="W93" s="43"/>
    </row>
    <row r="94" spans="1:23" x14ac:dyDescent="0.25">
      <c r="A94" s="42" t="s">
        <v>299</v>
      </c>
      <c r="B94" s="64" t="s">
        <v>978</v>
      </c>
      <c r="D94" s="42" t="s">
        <v>300</v>
      </c>
      <c r="E94" s="6" t="s">
        <v>908</v>
      </c>
      <c r="F94" s="6" t="s">
        <v>897</v>
      </c>
      <c r="G94" s="36">
        <f>_xlfn.IFNA(INDEX(input_data!$1:$1048576,MATCH($A94,input_data!$C:$C,0),MATCH(G$4,input_data!$1:$1,0)),"")</f>
        <v>342.66103989999999</v>
      </c>
      <c r="H94" s="150">
        <f>_xlfn.IFNA(INDEX(input_data!$1:$1048576,MATCH($A94,input_data!$C:$C,0),MATCH(H$4,input_data!$1:$1,0)),"")</f>
        <v>328031.68</v>
      </c>
      <c r="I94" s="38">
        <f>_xlfn.IFNA(INDEX(input_data!$1:$1048576,MATCH($A94,input_data!$C:$C,0),MATCH(I$4,input_data!$1:$1,0)),"")</f>
        <v>1044.59739956</v>
      </c>
      <c r="J94" s="151">
        <f>_xlfn.IFNA(INDEX(input_data!$1:$1048576,MATCH($A94,input_data!$C:$C,0),MATCH(J$4,input_data!$1:$1,0)),"")</f>
        <v>97.372161379999994</v>
      </c>
      <c r="K94" s="151">
        <f>_xlfn.IFNA(INDEX(input_data!$1:$1048576,MATCH($A94,input_data!$C:$C,0),MATCH(K$4,input_data!$1:$1,0)),"")</f>
        <v>75.375034740000004</v>
      </c>
      <c r="L94" s="151">
        <f>_xlfn.IFNA(INDEX(input_data!$1:$1048576,MATCH($A94,input_data!$C:$C,0),MATCH(L$4,input_data!$1:$1,0)),"")</f>
        <v>20.513001389999999</v>
      </c>
      <c r="M94" s="151">
        <f>_xlfn.IFNA(INDEX(input_data!$1:$1048576,MATCH($A94,input_data!$C:$C,0),MATCH(M$4,input_data!$1:$1,0)),"")</f>
        <v>169.24983137000001</v>
      </c>
      <c r="N94" s="151">
        <f>_xlfn.IFNA(INDEX(input_data!$1:$1048576,MATCH($A94,input_data!$C:$C,0),MATCH(N$4,input_data!$1:$1,0)),"")</f>
        <v>5.0313794700000001</v>
      </c>
      <c r="O94" s="151">
        <f>_xlfn.IFNA(INDEX(input_data!$1:$1048576,MATCH($A94,input_data!$C:$C,0),MATCH(O$4,input_data!$1:$1,0)),"")</f>
        <v>1.98126717</v>
      </c>
      <c r="P94" s="151">
        <f>_xlfn.IFNA(INDEX(input_data!$1:$1048576,MATCH($A94,input_data!$C:$C,0),MATCH(P$4,input_data!$1:$1,0)),"")</f>
        <v>3.6568099900000002</v>
      </c>
      <c r="Q94" s="39">
        <f>_xlfn.IFNA(INDEX(input_data!$1:$1048576,MATCH($A94,input_data!$C:$C,0),MATCH(Q$4,input_data!$1:$1,0)),"")</f>
        <v>0</v>
      </c>
      <c r="R94" s="151">
        <f>_xlfn.IFNA(INDEX(input_data!$1:$1048576,MATCH($A94,input_data!$C:$C,0),MATCH(R$4,input_data!$1:$1,0)),"")</f>
        <v>2.0737197599999999</v>
      </c>
      <c r="S94" s="149">
        <f>_xlfn.IFNA(INDEX(input_data!$1:$1048576,MATCH($A94,input_data!$C:$C,0),MATCH(S$4,input_data!$1:$1,0)),"")</f>
        <v>375.25320527000002</v>
      </c>
      <c r="T94" s="150">
        <f>_xlfn.IFNA(INDEX(input_data!$1:$1048576,MATCH($A94,input_data!$C:$C,0),MATCH(T$4,input_data!$1:$1,0)),"")</f>
        <v>329092.8</v>
      </c>
      <c r="U94" s="150">
        <f>_xlfn.IFNA(INDEX(input_data!$1:$1048576,MATCH($A94,input_data!$C:$C,0),MATCH(U$4,input_data!$1:$1,0)),"")</f>
        <v>1140.2656188999999</v>
      </c>
      <c r="V94" s="152">
        <f t="shared" si="1"/>
        <v>9.5114884900575625E-2</v>
      </c>
      <c r="W94" s="43"/>
    </row>
    <row r="95" spans="1:23" x14ac:dyDescent="0.25">
      <c r="A95" s="42" t="s">
        <v>301</v>
      </c>
      <c r="B95" s="64" t="s">
        <v>979</v>
      </c>
      <c r="D95" s="42" t="s">
        <v>302</v>
      </c>
      <c r="E95" s="6" t="s">
        <v>956</v>
      </c>
      <c r="F95" s="6" t="s">
        <v>902</v>
      </c>
      <c r="G95" s="36">
        <f>_xlfn.IFNA(INDEX(input_data!$1:$1048576,MATCH($A95,input_data!$C:$C,0),MATCH(G$4,input_data!$1:$1,0)),"")</f>
        <v>625.74286272999996</v>
      </c>
      <c r="H95" s="150">
        <f>_xlfn.IFNA(INDEX(input_data!$1:$1048576,MATCH($A95,input_data!$C:$C,0),MATCH(H$4,input_data!$1:$1,0)),"")</f>
        <v>538879.951</v>
      </c>
      <c r="I95" s="38">
        <f>_xlfn.IFNA(INDEX(input_data!$1:$1048576,MATCH($A95,input_data!$C:$C,0),MATCH(I$4,input_data!$1:$1,0)),"")</f>
        <v>1161.19158186</v>
      </c>
      <c r="J95" s="151">
        <f>_xlfn.IFNA(INDEX(input_data!$1:$1048576,MATCH($A95,input_data!$C:$C,0),MATCH(J$4,input_data!$1:$1,0)),"")</f>
        <v>181.84950179000001</v>
      </c>
      <c r="K95" s="151">
        <f>_xlfn.IFNA(INDEX(input_data!$1:$1048576,MATCH($A95,input_data!$C:$C,0),MATCH(K$4,input_data!$1:$1,0)),"")</f>
        <v>134.01924099999999</v>
      </c>
      <c r="L95" s="151">
        <f>_xlfn.IFNA(INDEX(input_data!$1:$1048576,MATCH($A95,input_data!$C:$C,0),MATCH(L$4,input_data!$1:$1,0)),"")</f>
        <v>38.079330740000003</v>
      </c>
      <c r="M95" s="151">
        <f>_xlfn.IFNA(INDEX(input_data!$1:$1048576,MATCH($A95,input_data!$C:$C,0),MATCH(M$4,input_data!$1:$1,0)),"")</f>
        <v>302.08815041999998</v>
      </c>
      <c r="N95" s="151">
        <f>_xlfn.IFNA(INDEX(input_data!$1:$1048576,MATCH($A95,input_data!$C:$C,0),MATCH(N$4,input_data!$1:$1,0)),"")</f>
        <v>13.85086888</v>
      </c>
      <c r="O95" s="151">
        <f>_xlfn.IFNA(INDEX(input_data!$1:$1048576,MATCH($A95,input_data!$C:$C,0),MATCH(O$4,input_data!$1:$1,0)),"")</f>
        <v>4.3301355099999999</v>
      </c>
      <c r="P95" s="151">
        <f>_xlfn.IFNA(INDEX(input_data!$1:$1048576,MATCH($A95,input_data!$C:$C,0),MATCH(P$4,input_data!$1:$1,0)),"")</f>
        <v>5.7716194400000003</v>
      </c>
      <c r="Q95" s="39">
        <f>_xlfn.IFNA(INDEX(input_data!$1:$1048576,MATCH($A95,input_data!$C:$C,0),MATCH(Q$4,input_data!$1:$1,0)),"")</f>
        <v>0</v>
      </c>
      <c r="R95" s="151">
        <f>_xlfn.IFNA(INDEX(input_data!$1:$1048576,MATCH($A95,input_data!$C:$C,0),MATCH(R$4,input_data!$1:$1,0)),"")</f>
        <v>3.2830866799999998</v>
      </c>
      <c r="S95" s="149">
        <f>_xlfn.IFNA(INDEX(input_data!$1:$1048576,MATCH($A95,input_data!$C:$C,0),MATCH(S$4,input_data!$1:$1,0)),"")</f>
        <v>683.27193445</v>
      </c>
      <c r="T95" s="150">
        <f>_xlfn.IFNA(INDEX(input_data!$1:$1048576,MATCH($A95,input_data!$C:$C,0),MATCH(T$4,input_data!$1:$1,0)),"")</f>
        <v>542026.174</v>
      </c>
      <c r="U95" s="150">
        <f>_xlfn.IFNA(INDEX(input_data!$1:$1048576,MATCH($A95,input_data!$C:$C,0),MATCH(U$4,input_data!$1:$1,0)),"")</f>
        <v>1260.5884498400001</v>
      </c>
      <c r="V95" s="152">
        <f t="shared" si="1"/>
        <v>9.1937239953503225E-2</v>
      </c>
      <c r="W95" s="43"/>
    </row>
    <row r="96" spans="1:23" x14ac:dyDescent="0.25">
      <c r="A96" s="42" t="s">
        <v>303</v>
      </c>
      <c r="B96" s="64" t="s">
        <v>980</v>
      </c>
      <c r="D96" s="42" t="s">
        <v>304</v>
      </c>
      <c r="E96" s="6" t="s">
        <v>956</v>
      </c>
      <c r="F96" s="6" t="s">
        <v>887</v>
      </c>
      <c r="G96" s="36">
        <f>_xlfn.IFNA(INDEX(input_data!$1:$1048576,MATCH($A96,input_data!$C:$C,0),MATCH(G$4,input_data!$1:$1,0)),"")</f>
        <v>37.453037620000003</v>
      </c>
      <c r="H96" s="150">
        <f>_xlfn.IFNA(INDEX(input_data!$1:$1048576,MATCH($A96,input_data!$C:$C,0),MATCH(H$4,input_data!$1:$1,0)),"")</f>
        <v>649922.32200000004</v>
      </c>
      <c r="I96" s="38">
        <f>_xlfn.IFNA(INDEX(input_data!$1:$1048576,MATCH($A96,input_data!$C:$C,0),MATCH(I$4,input_data!$1:$1,0)),"")</f>
        <v>57.626944559999998</v>
      </c>
      <c r="J96" s="151">
        <f>_xlfn.IFNA(INDEX(input_data!$1:$1048576,MATCH($A96,input_data!$C:$C,0),MATCH(J$4,input_data!$1:$1,0)),"")</f>
        <v>9.7487154900000004</v>
      </c>
      <c r="K96" s="151">
        <f>_xlfn.IFNA(INDEX(input_data!$1:$1048576,MATCH($A96,input_data!$C:$C,0),MATCH(K$4,input_data!$1:$1,0)),"")</f>
        <v>6.1480894399999997</v>
      </c>
      <c r="L96" s="151">
        <f>_xlfn.IFNA(INDEX(input_data!$1:$1048576,MATCH($A96,input_data!$C:$C,0),MATCH(L$4,input_data!$1:$1,0)),"")</f>
        <v>0</v>
      </c>
      <c r="M96" s="151">
        <f>_xlfn.IFNA(INDEX(input_data!$1:$1048576,MATCH($A96,input_data!$C:$C,0),MATCH(M$4,input_data!$1:$1,0)),"")</f>
        <v>22.735967110000001</v>
      </c>
      <c r="N96" s="151">
        <f>_xlfn.IFNA(INDEX(input_data!$1:$1048576,MATCH($A96,input_data!$C:$C,0),MATCH(N$4,input_data!$1:$1,0)),"")</f>
        <v>0</v>
      </c>
      <c r="O96" s="151">
        <f>_xlfn.IFNA(INDEX(input_data!$1:$1048576,MATCH($A96,input_data!$C:$C,0),MATCH(O$4,input_data!$1:$1,0)),"")</f>
        <v>0</v>
      </c>
      <c r="P96" s="151">
        <f>_xlfn.IFNA(INDEX(input_data!$1:$1048576,MATCH($A96,input_data!$C:$C,0),MATCH(P$4,input_data!$1:$1,0)),"")</f>
        <v>0</v>
      </c>
      <c r="Q96" s="39">
        <f>_xlfn.IFNA(INDEX(input_data!$1:$1048576,MATCH($A96,input_data!$C:$C,0),MATCH(Q$4,input_data!$1:$1,0)),"")</f>
        <v>0</v>
      </c>
      <c r="R96" s="151">
        <f>_xlfn.IFNA(INDEX(input_data!$1:$1048576,MATCH($A96,input_data!$C:$C,0),MATCH(R$4,input_data!$1:$1,0)),"")</f>
        <v>5.4153999999999997E-4</v>
      </c>
      <c r="S96" s="149">
        <f>_xlfn.IFNA(INDEX(input_data!$1:$1048576,MATCH($A96,input_data!$C:$C,0),MATCH(S$4,input_data!$1:$1,0)),"")</f>
        <v>38.633313579999999</v>
      </c>
      <c r="T96" s="150">
        <f>_xlfn.IFNA(INDEX(input_data!$1:$1048576,MATCH($A96,input_data!$C:$C,0),MATCH(T$4,input_data!$1:$1,0)),"")</f>
        <v>653718.73800000001</v>
      </c>
      <c r="U96" s="150">
        <f>_xlfn.IFNA(INDEX(input_data!$1:$1048576,MATCH($A96,input_data!$C:$C,0),MATCH(U$4,input_data!$1:$1,0)),"")</f>
        <v>59.09776076</v>
      </c>
      <c r="V96" s="152">
        <f t="shared" si="1"/>
        <v>3.1513490894253371E-2</v>
      </c>
      <c r="W96" s="43"/>
    </row>
    <row r="97" spans="1:23" x14ac:dyDescent="0.25">
      <c r="A97" s="42" t="s">
        <v>305</v>
      </c>
      <c r="B97" s="64" t="s">
        <v>981</v>
      </c>
      <c r="D97" s="42" t="s">
        <v>306</v>
      </c>
      <c r="E97" s="6" t="s">
        <v>892</v>
      </c>
      <c r="F97" s="6" t="s">
        <v>893</v>
      </c>
      <c r="G97" s="36">
        <f>_xlfn.IFNA(INDEX(input_data!$1:$1048576,MATCH($A97,input_data!$C:$C,0),MATCH(G$4,input_data!$1:$1,0)),"")</f>
        <v>378.04123643000003</v>
      </c>
      <c r="H97" s="150">
        <f>_xlfn.IFNA(INDEX(input_data!$1:$1048576,MATCH($A97,input_data!$C:$C,0),MATCH(H$4,input_data!$1:$1,0)),"")</f>
        <v>383108.46399999998</v>
      </c>
      <c r="I97" s="38">
        <f>_xlfn.IFNA(INDEX(input_data!$1:$1048576,MATCH($A97,input_data!$C:$C,0),MATCH(I$4,input_data!$1:$1,0)),"")</f>
        <v>986.77338654000005</v>
      </c>
      <c r="J97" s="151">
        <f>_xlfn.IFNA(INDEX(input_data!$1:$1048576,MATCH($A97,input_data!$C:$C,0),MATCH(J$4,input_data!$1:$1,0)),"")</f>
        <v>105.98280301</v>
      </c>
      <c r="K97" s="151">
        <f>_xlfn.IFNA(INDEX(input_data!$1:$1048576,MATCH($A97,input_data!$C:$C,0),MATCH(K$4,input_data!$1:$1,0)),"")</f>
        <v>66.708993950000007</v>
      </c>
      <c r="L97" s="151">
        <f>_xlfn.IFNA(INDEX(input_data!$1:$1048576,MATCH($A97,input_data!$C:$C,0),MATCH(L$4,input_data!$1:$1,0)),"")</f>
        <v>15.642271129999999</v>
      </c>
      <c r="M97" s="151">
        <f>_xlfn.IFNA(INDEX(input_data!$1:$1048576,MATCH($A97,input_data!$C:$C,0),MATCH(M$4,input_data!$1:$1,0)),"")</f>
        <v>192.98390878999999</v>
      </c>
      <c r="N97" s="151">
        <f>_xlfn.IFNA(INDEX(input_data!$1:$1048576,MATCH($A97,input_data!$C:$C,0),MATCH(N$4,input_data!$1:$1,0)),"")</f>
        <v>1.09800582</v>
      </c>
      <c r="O97" s="151">
        <f>_xlfn.IFNA(INDEX(input_data!$1:$1048576,MATCH($A97,input_data!$C:$C,0),MATCH(O$4,input_data!$1:$1,0)),"")</f>
        <v>8.3710071100000008</v>
      </c>
      <c r="P97" s="151">
        <f>_xlfn.IFNA(INDEX(input_data!$1:$1048576,MATCH($A97,input_data!$C:$C,0),MATCH(P$4,input_data!$1:$1,0)),"")</f>
        <v>3.2932655099999999</v>
      </c>
      <c r="Q97" s="39">
        <f>_xlfn.IFNA(INDEX(input_data!$1:$1048576,MATCH($A97,input_data!$C:$C,0),MATCH(Q$4,input_data!$1:$1,0)),"")</f>
        <v>0</v>
      </c>
      <c r="R97" s="151">
        <f>_xlfn.IFNA(INDEX(input_data!$1:$1048576,MATCH($A97,input_data!$C:$C,0),MATCH(R$4,input_data!$1:$1,0)),"")</f>
        <v>6.9766777199999996</v>
      </c>
      <c r="S97" s="149">
        <f>_xlfn.IFNA(INDEX(input_data!$1:$1048576,MATCH($A97,input_data!$C:$C,0),MATCH(S$4,input_data!$1:$1,0)),"")</f>
        <v>401.05693303999999</v>
      </c>
      <c r="T97" s="150">
        <f>_xlfn.IFNA(INDEX(input_data!$1:$1048576,MATCH($A97,input_data!$C:$C,0),MATCH(T$4,input_data!$1:$1,0)),"")</f>
        <v>383290.69900000002</v>
      </c>
      <c r="U97" s="150">
        <f>_xlfn.IFNA(INDEX(input_data!$1:$1048576,MATCH($A97,input_data!$C:$C,0),MATCH(U$4,input_data!$1:$1,0)),"")</f>
        <v>1046.3518527399999</v>
      </c>
      <c r="V97" s="152">
        <f t="shared" si="1"/>
        <v>6.0881444647009175E-2</v>
      </c>
      <c r="W97" s="43"/>
    </row>
    <row r="98" spans="1:23" x14ac:dyDescent="0.25">
      <c r="A98" s="42" t="s">
        <v>307</v>
      </c>
      <c r="B98" s="64" t="s">
        <v>982</v>
      </c>
      <c r="D98" s="42" t="s">
        <v>308</v>
      </c>
      <c r="E98" s="6" t="s">
        <v>889</v>
      </c>
      <c r="F98" s="6" t="s">
        <v>877</v>
      </c>
      <c r="G98" s="36">
        <f>_xlfn.IFNA(INDEX(input_data!$1:$1048576,MATCH($A98,input_data!$C:$C,0),MATCH(G$4,input_data!$1:$1,0)),"")</f>
        <v>12.35559816</v>
      </c>
      <c r="H98" s="150">
        <f>_xlfn.IFNA(INDEX(input_data!$1:$1048576,MATCH($A98,input_data!$C:$C,0),MATCH(H$4,input_data!$1:$1,0)),"")</f>
        <v>91608.43</v>
      </c>
      <c r="I98" s="38">
        <f>_xlfn.IFNA(INDEX(input_data!$1:$1048576,MATCH($A98,input_data!$C:$C,0),MATCH(I$4,input_data!$1:$1,0)),"")</f>
        <v>134.87403029999999</v>
      </c>
      <c r="J98" s="151">
        <f>_xlfn.IFNA(INDEX(input_data!$1:$1048576,MATCH($A98,input_data!$C:$C,0),MATCH(J$4,input_data!$1:$1,0)),"")</f>
        <v>5.7325510099999999</v>
      </c>
      <c r="K98" s="151">
        <f>_xlfn.IFNA(INDEX(input_data!$1:$1048576,MATCH($A98,input_data!$C:$C,0),MATCH(K$4,input_data!$1:$1,0)),"")</f>
        <v>1.47854306</v>
      </c>
      <c r="L98" s="151">
        <f>_xlfn.IFNA(INDEX(input_data!$1:$1048576,MATCH($A98,input_data!$C:$C,0),MATCH(L$4,input_data!$1:$1,0)),"")</f>
        <v>0</v>
      </c>
      <c r="M98" s="151">
        <f>_xlfn.IFNA(INDEX(input_data!$1:$1048576,MATCH($A98,input_data!$C:$C,0),MATCH(M$4,input_data!$1:$1,0)),"")</f>
        <v>4.7021902000000004</v>
      </c>
      <c r="N98" s="151">
        <f>_xlfn.IFNA(INDEX(input_data!$1:$1048576,MATCH($A98,input_data!$C:$C,0),MATCH(N$4,input_data!$1:$1,0)),"")</f>
        <v>0</v>
      </c>
      <c r="O98" s="151">
        <f>_xlfn.IFNA(INDEX(input_data!$1:$1048576,MATCH($A98,input_data!$C:$C,0),MATCH(O$4,input_data!$1:$1,0)),"")</f>
        <v>0.36695968000000001</v>
      </c>
      <c r="P98" s="151">
        <f>_xlfn.IFNA(INDEX(input_data!$1:$1048576,MATCH($A98,input_data!$C:$C,0),MATCH(P$4,input_data!$1:$1,0)),"")</f>
        <v>0</v>
      </c>
      <c r="Q98" s="39">
        <f>_xlfn.IFNA(INDEX(input_data!$1:$1048576,MATCH($A98,input_data!$C:$C,0),MATCH(Q$4,input_data!$1:$1,0)),"")</f>
        <v>0</v>
      </c>
      <c r="R98" s="151">
        <f>_xlfn.IFNA(INDEX(input_data!$1:$1048576,MATCH($A98,input_data!$C:$C,0),MATCH(R$4,input_data!$1:$1,0)),"")</f>
        <v>0.37319690999999999</v>
      </c>
      <c r="S98" s="149">
        <f>_xlfn.IFNA(INDEX(input_data!$1:$1048576,MATCH($A98,input_data!$C:$C,0),MATCH(S$4,input_data!$1:$1,0)),"")</f>
        <v>12.65344086</v>
      </c>
      <c r="T98" s="150">
        <f>_xlfn.IFNA(INDEX(input_data!$1:$1048576,MATCH($A98,input_data!$C:$C,0),MATCH(T$4,input_data!$1:$1,0)),"")</f>
        <v>92476.115000000005</v>
      </c>
      <c r="U98" s="150">
        <f>_xlfn.IFNA(INDEX(input_data!$1:$1048576,MATCH($A98,input_data!$C:$C,0),MATCH(U$4,input_data!$1:$1,0)),"")</f>
        <v>136.82928676</v>
      </c>
      <c r="V98" s="152">
        <f t="shared" si="1"/>
        <v>2.4105890798896024E-2</v>
      </c>
      <c r="W98" s="43"/>
    </row>
    <row r="99" spans="1:23" x14ac:dyDescent="0.25">
      <c r="A99" s="42" t="s">
        <v>309</v>
      </c>
      <c r="B99" s="64" t="s">
        <v>983</v>
      </c>
      <c r="D99" s="42" t="s">
        <v>310</v>
      </c>
      <c r="E99" s="6" t="s">
        <v>886</v>
      </c>
      <c r="F99" s="6" t="s">
        <v>877</v>
      </c>
      <c r="G99" s="36">
        <f>_xlfn.IFNA(INDEX(input_data!$1:$1048576,MATCH($A99,input_data!$C:$C,0),MATCH(G$4,input_data!$1:$1,0)),"")</f>
        <v>23.240838400000001</v>
      </c>
      <c r="H99" s="150">
        <f>_xlfn.IFNA(INDEX(input_data!$1:$1048576,MATCH($A99,input_data!$C:$C,0),MATCH(H$4,input_data!$1:$1,0)),"")</f>
        <v>159087.64000000001</v>
      </c>
      <c r="I99" s="38">
        <f>_xlfn.IFNA(INDEX(input_data!$1:$1048576,MATCH($A99,input_data!$C:$C,0),MATCH(I$4,input_data!$1:$1,0)),"")</f>
        <v>146.08827184</v>
      </c>
      <c r="J99" s="151">
        <f>_xlfn.IFNA(INDEX(input_data!$1:$1048576,MATCH($A99,input_data!$C:$C,0),MATCH(J$4,input_data!$1:$1,0)),"")</f>
        <v>8.4077324299999994</v>
      </c>
      <c r="K99" s="151">
        <f>_xlfn.IFNA(INDEX(input_data!$1:$1048576,MATCH($A99,input_data!$C:$C,0),MATCH(K$4,input_data!$1:$1,0)),"")</f>
        <v>3.3865869900000001</v>
      </c>
      <c r="L99" s="151">
        <f>_xlfn.IFNA(INDEX(input_data!$1:$1048576,MATCH($A99,input_data!$C:$C,0),MATCH(L$4,input_data!$1:$1,0)),"")</f>
        <v>0</v>
      </c>
      <c r="M99" s="151">
        <f>_xlfn.IFNA(INDEX(input_data!$1:$1048576,MATCH($A99,input_data!$C:$C,0),MATCH(M$4,input_data!$1:$1,0)),"")</f>
        <v>11.19018209</v>
      </c>
      <c r="N99" s="151">
        <f>_xlfn.IFNA(INDEX(input_data!$1:$1048576,MATCH($A99,input_data!$C:$C,0),MATCH(N$4,input_data!$1:$1,0)),"")</f>
        <v>0</v>
      </c>
      <c r="O99" s="151">
        <f>_xlfn.IFNA(INDEX(input_data!$1:$1048576,MATCH($A99,input_data!$C:$C,0),MATCH(O$4,input_data!$1:$1,0)),"")</f>
        <v>0.58129198999999998</v>
      </c>
      <c r="P99" s="151">
        <f>_xlfn.IFNA(INDEX(input_data!$1:$1048576,MATCH($A99,input_data!$C:$C,0),MATCH(P$4,input_data!$1:$1,0)),"")</f>
        <v>0</v>
      </c>
      <c r="Q99" s="39">
        <f>_xlfn.IFNA(INDEX(input_data!$1:$1048576,MATCH($A99,input_data!$C:$C,0),MATCH(Q$4,input_data!$1:$1,0)),"")</f>
        <v>0</v>
      </c>
      <c r="R99" s="151">
        <f>_xlfn.IFNA(INDEX(input_data!$1:$1048576,MATCH($A99,input_data!$C:$C,0),MATCH(R$4,input_data!$1:$1,0)),"")</f>
        <v>0.42130537000000001</v>
      </c>
      <c r="S99" s="149">
        <f>_xlfn.IFNA(INDEX(input_data!$1:$1048576,MATCH($A99,input_data!$C:$C,0),MATCH(S$4,input_data!$1:$1,0)),"")</f>
        <v>23.987098870000001</v>
      </c>
      <c r="T99" s="150">
        <f>_xlfn.IFNA(INDEX(input_data!$1:$1048576,MATCH($A99,input_data!$C:$C,0),MATCH(T$4,input_data!$1:$1,0)),"")</f>
        <v>161319.44099999999</v>
      </c>
      <c r="U99" s="150">
        <f>_xlfn.IFNA(INDEX(input_data!$1:$1048576,MATCH($A99,input_data!$C:$C,0),MATCH(U$4,input_data!$1:$1,0)),"")</f>
        <v>148.69316878999999</v>
      </c>
      <c r="V99" s="152">
        <f t="shared" si="1"/>
        <v>3.2109877326972791E-2</v>
      </c>
      <c r="W99" s="43"/>
    </row>
    <row r="100" spans="1:23" x14ac:dyDescent="0.25">
      <c r="A100" s="42" t="s">
        <v>311</v>
      </c>
      <c r="B100" s="64" t="s">
        <v>984</v>
      </c>
      <c r="D100" s="42" t="s">
        <v>312</v>
      </c>
      <c r="E100" s="6" t="s">
        <v>876</v>
      </c>
      <c r="F100" s="6" t="s">
        <v>877</v>
      </c>
      <c r="G100" s="36">
        <f>_xlfn.IFNA(INDEX(input_data!$1:$1048576,MATCH($A100,input_data!$C:$C,0),MATCH(G$4,input_data!$1:$1,0)),"")</f>
        <v>15.480460000000001</v>
      </c>
      <c r="H100" s="150">
        <f>_xlfn.IFNA(INDEX(input_data!$1:$1048576,MATCH($A100,input_data!$C:$C,0),MATCH(H$4,input_data!$1:$1,0)),"")</f>
        <v>130534.281</v>
      </c>
      <c r="I100" s="38">
        <f>_xlfn.IFNA(INDEX(input_data!$1:$1048576,MATCH($A100,input_data!$C:$C,0),MATCH(I$4,input_data!$1:$1,0)),"")</f>
        <v>118.5930614</v>
      </c>
      <c r="J100" s="151">
        <f>_xlfn.IFNA(INDEX(input_data!$1:$1048576,MATCH($A100,input_data!$C:$C,0),MATCH(J$4,input_data!$1:$1,0)),"")</f>
        <v>4.2164569299999997</v>
      </c>
      <c r="K100" s="151">
        <f>_xlfn.IFNA(INDEX(input_data!$1:$1048576,MATCH($A100,input_data!$C:$C,0),MATCH(K$4,input_data!$1:$1,0)),"")</f>
        <v>2.85550236</v>
      </c>
      <c r="L100" s="151">
        <f>_xlfn.IFNA(INDEX(input_data!$1:$1048576,MATCH($A100,input_data!$C:$C,0),MATCH(L$4,input_data!$1:$1,0)),"")</f>
        <v>0</v>
      </c>
      <c r="M100" s="151">
        <f>_xlfn.IFNA(INDEX(input_data!$1:$1048576,MATCH($A100,input_data!$C:$C,0),MATCH(M$4,input_data!$1:$1,0)),"")</f>
        <v>8.0249202900000007</v>
      </c>
      <c r="N100" s="151">
        <f>_xlfn.IFNA(INDEX(input_data!$1:$1048576,MATCH($A100,input_data!$C:$C,0),MATCH(N$4,input_data!$1:$1,0)),"")</f>
        <v>0</v>
      </c>
      <c r="O100" s="151">
        <f>_xlfn.IFNA(INDEX(input_data!$1:$1048576,MATCH($A100,input_data!$C:$C,0),MATCH(O$4,input_data!$1:$1,0)),"")</f>
        <v>0.43831959999999998</v>
      </c>
      <c r="P100" s="151">
        <f>_xlfn.IFNA(INDEX(input_data!$1:$1048576,MATCH($A100,input_data!$C:$C,0),MATCH(P$4,input_data!$1:$1,0)),"")</f>
        <v>0</v>
      </c>
      <c r="Q100" s="39">
        <f>_xlfn.IFNA(INDEX(input_data!$1:$1048576,MATCH($A100,input_data!$C:$C,0),MATCH(Q$4,input_data!$1:$1,0)),"")</f>
        <v>0</v>
      </c>
      <c r="R100" s="151">
        <f>_xlfn.IFNA(INDEX(input_data!$1:$1048576,MATCH($A100,input_data!$C:$C,0),MATCH(R$4,input_data!$1:$1,0)),"")</f>
        <v>0.44740598999999998</v>
      </c>
      <c r="S100" s="149">
        <f>_xlfn.IFNA(INDEX(input_data!$1:$1048576,MATCH($A100,input_data!$C:$C,0),MATCH(S$4,input_data!$1:$1,0)),"")</f>
        <v>15.982605169999999</v>
      </c>
      <c r="T100" s="150">
        <f>_xlfn.IFNA(INDEX(input_data!$1:$1048576,MATCH($A100,input_data!$C:$C,0),MATCH(T$4,input_data!$1:$1,0)),"")</f>
        <v>131978.22099999999</v>
      </c>
      <c r="U100" s="150">
        <f>_xlfn.IFNA(INDEX(input_data!$1:$1048576,MATCH($A100,input_data!$C:$C,0),MATCH(U$4,input_data!$1:$1,0)),"")</f>
        <v>121.10032280999999</v>
      </c>
      <c r="V100" s="152">
        <f t="shared" si="1"/>
        <v>3.2437354574734734E-2</v>
      </c>
      <c r="W100" s="43"/>
    </row>
    <row r="101" spans="1:23" x14ac:dyDescent="0.25">
      <c r="A101" s="42" t="s">
        <v>313</v>
      </c>
      <c r="B101" s="64" t="s">
        <v>985</v>
      </c>
      <c r="D101" s="42" t="s">
        <v>314</v>
      </c>
      <c r="E101" s="6" t="s">
        <v>889</v>
      </c>
      <c r="F101" s="6" t="s">
        <v>877</v>
      </c>
      <c r="G101" s="36">
        <f>_xlfn.IFNA(INDEX(input_data!$1:$1048576,MATCH($A101,input_data!$C:$C,0),MATCH(G$4,input_data!$1:$1,0)),"")</f>
        <v>20.56135527</v>
      </c>
      <c r="H101" s="150">
        <f>_xlfn.IFNA(INDEX(input_data!$1:$1048576,MATCH($A101,input_data!$C:$C,0),MATCH(H$4,input_data!$1:$1,0)),"")</f>
        <v>154626.15900000001</v>
      </c>
      <c r="I101" s="38">
        <f>_xlfn.IFNA(INDEX(input_data!$1:$1048576,MATCH($A101,input_data!$C:$C,0),MATCH(I$4,input_data!$1:$1,0)),"")</f>
        <v>132.97462345</v>
      </c>
      <c r="J101" s="151">
        <f>_xlfn.IFNA(INDEX(input_data!$1:$1048576,MATCH($A101,input_data!$C:$C,0),MATCH(J$4,input_data!$1:$1,0)),"")</f>
        <v>5.1057883200000003</v>
      </c>
      <c r="K101" s="151">
        <f>_xlfn.IFNA(INDEX(input_data!$1:$1048576,MATCH($A101,input_data!$C:$C,0),MATCH(K$4,input_data!$1:$1,0)),"")</f>
        <v>1.80116907</v>
      </c>
      <c r="L101" s="151">
        <f>_xlfn.IFNA(INDEX(input_data!$1:$1048576,MATCH($A101,input_data!$C:$C,0),MATCH(L$4,input_data!$1:$1,0)),"")</f>
        <v>0</v>
      </c>
      <c r="M101" s="151">
        <f>_xlfn.IFNA(INDEX(input_data!$1:$1048576,MATCH($A101,input_data!$C:$C,0),MATCH(M$4,input_data!$1:$1,0)),"")</f>
        <v>13.1307346</v>
      </c>
      <c r="N101" s="151">
        <f>_xlfn.IFNA(INDEX(input_data!$1:$1048576,MATCH($A101,input_data!$C:$C,0),MATCH(N$4,input_data!$1:$1,0)),"")</f>
        <v>0</v>
      </c>
      <c r="O101" s="151">
        <f>_xlfn.IFNA(INDEX(input_data!$1:$1048576,MATCH($A101,input_data!$C:$C,0),MATCH(O$4,input_data!$1:$1,0)),"")</f>
        <v>0.55339221000000005</v>
      </c>
      <c r="P101" s="151">
        <f>_xlfn.IFNA(INDEX(input_data!$1:$1048576,MATCH($A101,input_data!$C:$C,0),MATCH(P$4,input_data!$1:$1,0)),"")</f>
        <v>0</v>
      </c>
      <c r="Q101" s="39">
        <f>_xlfn.IFNA(INDEX(input_data!$1:$1048576,MATCH($A101,input_data!$C:$C,0),MATCH(Q$4,input_data!$1:$1,0)),"")</f>
        <v>0</v>
      </c>
      <c r="R101" s="151">
        <f>_xlfn.IFNA(INDEX(input_data!$1:$1048576,MATCH($A101,input_data!$C:$C,0),MATCH(R$4,input_data!$1:$1,0)),"")</f>
        <v>0.47042405999999998</v>
      </c>
      <c r="S101" s="149">
        <f>_xlfn.IFNA(INDEX(input_data!$1:$1048576,MATCH($A101,input_data!$C:$C,0),MATCH(S$4,input_data!$1:$1,0)),"")</f>
        <v>21.061508270000001</v>
      </c>
      <c r="T101" s="150">
        <f>_xlfn.IFNA(INDEX(input_data!$1:$1048576,MATCH($A101,input_data!$C:$C,0),MATCH(T$4,input_data!$1:$1,0)),"")</f>
        <v>155802.997</v>
      </c>
      <c r="U101" s="150">
        <f>_xlfn.IFNA(INDEX(input_data!$1:$1048576,MATCH($A101,input_data!$C:$C,0),MATCH(U$4,input_data!$1:$1,0)),"")</f>
        <v>135.18037953000001</v>
      </c>
      <c r="V101" s="152">
        <f t="shared" si="1"/>
        <v>2.4324904337884146E-2</v>
      </c>
      <c r="W101" s="43"/>
    </row>
    <row r="102" spans="1:23" x14ac:dyDescent="0.25">
      <c r="A102" s="42" t="s">
        <v>315</v>
      </c>
      <c r="B102" s="64" t="s">
        <v>986</v>
      </c>
      <c r="D102" s="42" t="s">
        <v>316</v>
      </c>
      <c r="E102" s="6" t="s">
        <v>880</v>
      </c>
      <c r="F102" s="6" t="s">
        <v>877</v>
      </c>
      <c r="G102" s="36">
        <f>_xlfn.IFNA(INDEX(input_data!$1:$1048576,MATCH($A102,input_data!$C:$C,0),MATCH(G$4,input_data!$1:$1,0)),"")</f>
        <v>26.406613440000001</v>
      </c>
      <c r="H102" s="150">
        <f>_xlfn.IFNA(INDEX(input_data!$1:$1048576,MATCH($A102,input_data!$C:$C,0),MATCH(H$4,input_data!$1:$1,0)),"")</f>
        <v>146370.28700000001</v>
      </c>
      <c r="I102" s="38">
        <f>_xlfn.IFNA(INDEX(input_data!$1:$1048576,MATCH($A102,input_data!$C:$C,0),MATCH(I$4,input_data!$1:$1,0)),"")</f>
        <v>180.40965815000001</v>
      </c>
      <c r="J102" s="151">
        <f>_xlfn.IFNA(INDEX(input_data!$1:$1048576,MATCH($A102,input_data!$C:$C,0),MATCH(J$4,input_data!$1:$1,0)),"")</f>
        <v>13.545737669999999</v>
      </c>
      <c r="K102" s="151">
        <f>_xlfn.IFNA(INDEX(input_data!$1:$1048576,MATCH($A102,input_data!$C:$C,0),MATCH(K$4,input_data!$1:$1,0)),"")</f>
        <v>2.97503932</v>
      </c>
      <c r="L102" s="151">
        <f>_xlfn.IFNA(INDEX(input_data!$1:$1048576,MATCH($A102,input_data!$C:$C,0),MATCH(L$4,input_data!$1:$1,0)),"")</f>
        <v>0</v>
      </c>
      <c r="M102" s="151">
        <f>_xlfn.IFNA(INDEX(input_data!$1:$1048576,MATCH($A102,input_data!$C:$C,0),MATCH(M$4,input_data!$1:$1,0)),"")</f>
        <v>8.2623956399999994</v>
      </c>
      <c r="N102" s="151">
        <f>_xlfn.IFNA(INDEX(input_data!$1:$1048576,MATCH($A102,input_data!$C:$C,0),MATCH(N$4,input_data!$1:$1,0)),"")</f>
        <v>0.58635234999999997</v>
      </c>
      <c r="O102" s="151">
        <f>_xlfn.IFNA(INDEX(input_data!$1:$1048576,MATCH($A102,input_data!$C:$C,0),MATCH(O$4,input_data!$1:$1,0)),"")</f>
        <v>1.1150546400000001</v>
      </c>
      <c r="P102" s="151">
        <f>_xlfn.IFNA(INDEX(input_data!$1:$1048576,MATCH($A102,input_data!$C:$C,0),MATCH(P$4,input_data!$1:$1,0)),"")</f>
        <v>0</v>
      </c>
      <c r="Q102" s="39">
        <f>_xlfn.IFNA(INDEX(input_data!$1:$1048576,MATCH($A102,input_data!$C:$C,0),MATCH(Q$4,input_data!$1:$1,0)),"")</f>
        <v>0</v>
      </c>
      <c r="R102" s="151">
        <f>_xlfn.IFNA(INDEX(input_data!$1:$1048576,MATCH($A102,input_data!$C:$C,0),MATCH(R$4,input_data!$1:$1,0)),"")</f>
        <v>0.47552016000000003</v>
      </c>
      <c r="S102" s="149">
        <f>_xlfn.IFNA(INDEX(input_data!$1:$1048576,MATCH($A102,input_data!$C:$C,0),MATCH(S$4,input_data!$1:$1,0)),"")</f>
        <v>26.96009978</v>
      </c>
      <c r="T102" s="150">
        <f>_xlfn.IFNA(INDEX(input_data!$1:$1048576,MATCH($A102,input_data!$C:$C,0),MATCH(T$4,input_data!$1:$1,0)),"")</f>
        <v>147279.41099999999</v>
      </c>
      <c r="U102" s="150">
        <f>_xlfn.IFNA(INDEX(input_data!$1:$1048576,MATCH($A102,input_data!$C:$C,0),MATCH(U$4,input_data!$1:$1,0)),"")</f>
        <v>183.05409832000001</v>
      </c>
      <c r="V102" s="152">
        <f t="shared" si="1"/>
        <v>2.0960140960809115E-2</v>
      </c>
      <c r="W102" s="43"/>
    </row>
    <row r="103" spans="1:23" x14ac:dyDescent="0.25">
      <c r="A103" s="42" t="s">
        <v>317</v>
      </c>
      <c r="B103" s="64" t="s">
        <v>987</v>
      </c>
      <c r="D103" s="42" t="s">
        <v>318</v>
      </c>
      <c r="E103" s="6" t="s">
        <v>896</v>
      </c>
      <c r="F103" s="6" t="s">
        <v>902</v>
      </c>
      <c r="G103" s="36">
        <f>_xlfn.IFNA(INDEX(input_data!$1:$1048576,MATCH($A103,input_data!$C:$C,0),MATCH(G$4,input_data!$1:$1,0)),"")</f>
        <v>376.31810754999998</v>
      </c>
      <c r="H103" s="150">
        <f>_xlfn.IFNA(INDEX(input_data!$1:$1048576,MATCH($A103,input_data!$C:$C,0),MATCH(H$4,input_data!$1:$1,0)),"")</f>
        <v>351751.28</v>
      </c>
      <c r="I103" s="38">
        <f>_xlfn.IFNA(INDEX(input_data!$1:$1048576,MATCH($A103,input_data!$C:$C,0),MATCH(I$4,input_data!$1:$1,0)),"")</f>
        <v>1069.84147308</v>
      </c>
      <c r="J103" s="151">
        <f>_xlfn.IFNA(INDEX(input_data!$1:$1048576,MATCH($A103,input_data!$C:$C,0),MATCH(J$4,input_data!$1:$1,0)),"")</f>
        <v>92.038491449999995</v>
      </c>
      <c r="K103" s="151">
        <f>_xlfn.IFNA(INDEX(input_data!$1:$1048576,MATCH($A103,input_data!$C:$C,0),MATCH(K$4,input_data!$1:$1,0)),"")</f>
        <v>51.380322450000001</v>
      </c>
      <c r="L103" s="151">
        <f>_xlfn.IFNA(INDEX(input_data!$1:$1048576,MATCH($A103,input_data!$C:$C,0),MATCH(L$4,input_data!$1:$1,0)),"")</f>
        <v>14.33662614</v>
      </c>
      <c r="M103" s="151">
        <f>_xlfn.IFNA(INDEX(input_data!$1:$1048576,MATCH($A103,input_data!$C:$C,0),MATCH(M$4,input_data!$1:$1,0)),"")</f>
        <v>240.74721905000001</v>
      </c>
      <c r="N103" s="151">
        <f>_xlfn.IFNA(INDEX(input_data!$1:$1048576,MATCH($A103,input_data!$C:$C,0),MATCH(N$4,input_data!$1:$1,0)),"")</f>
        <v>0</v>
      </c>
      <c r="O103" s="151">
        <f>_xlfn.IFNA(INDEX(input_data!$1:$1048576,MATCH($A103,input_data!$C:$C,0),MATCH(O$4,input_data!$1:$1,0)),"")</f>
        <v>1.4011498200000001</v>
      </c>
      <c r="P103" s="151">
        <f>_xlfn.IFNA(INDEX(input_data!$1:$1048576,MATCH($A103,input_data!$C:$C,0),MATCH(P$4,input_data!$1:$1,0)),"")</f>
        <v>1.85556078</v>
      </c>
      <c r="Q103" s="39">
        <f>_xlfn.IFNA(INDEX(input_data!$1:$1048576,MATCH($A103,input_data!$C:$C,0),MATCH(Q$4,input_data!$1:$1,0)),"")</f>
        <v>0</v>
      </c>
      <c r="R103" s="151">
        <f>_xlfn.IFNA(INDEX(input_data!$1:$1048576,MATCH($A103,input_data!$C:$C,0),MATCH(R$4,input_data!$1:$1,0)),"")</f>
        <v>1.7066340099999999</v>
      </c>
      <c r="S103" s="149">
        <f>_xlfn.IFNA(INDEX(input_data!$1:$1048576,MATCH($A103,input_data!$C:$C,0),MATCH(S$4,input_data!$1:$1,0)),"")</f>
        <v>403.46600371</v>
      </c>
      <c r="T103" s="150">
        <f>_xlfn.IFNA(INDEX(input_data!$1:$1048576,MATCH($A103,input_data!$C:$C,0),MATCH(T$4,input_data!$1:$1,0)),"")</f>
        <v>354324.40399999998</v>
      </c>
      <c r="U103" s="150">
        <f>_xlfn.IFNA(INDEX(input_data!$1:$1048576,MATCH($A103,input_data!$C:$C,0),MATCH(U$4,input_data!$1:$1,0)),"")</f>
        <v>1138.69098248</v>
      </c>
      <c r="V103" s="152">
        <f t="shared" si="1"/>
        <v>7.2140818141186447E-2</v>
      </c>
      <c r="W103" s="43"/>
    </row>
    <row r="104" spans="1:23" x14ac:dyDescent="0.25">
      <c r="A104" s="42" t="s">
        <v>319</v>
      </c>
      <c r="B104" s="64" t="s">
        <v>988</v>
      </c>
      <c r="D104" s="42" t="s">
        <v>320</v>
      </c>
      <c r="E104" s="6" t="s">
        <v>908</v>
      </c>
      <c r="F104" s="6" t="s">
        <v>877</v>
      </c>
      <c r="G104" s="36">
        <f>_xlfn.IFNA(INDEX(input_data!$1:$1048576,MATCH($A104,input_data!$C:$C,0),MATCH(G$4,input_data!$1:$1,0)),"")</f>
        <v>18.914375750000001</v>
      </c>
      <c r="H104" s="150">
        <f>_xlfn.IFNA(INDEX(input_data!$1:$1048576,MATCH($A104,input_data!$C:$C,0),MATCH(H$4,input_data!$1:$1,0)),"")</f>
        <v>128572.70299999999</v>
      </c>
      <c r="I104" s="38">
        <f>_xlfn.IFNA(INDEX(input_data!$1:$1048576,MATCH($A104,input_data!$C:$C,0),MATCH(I$4,input_data!$1:$1,0)),"")</f>
        <v>147.11035319999999</v>
      </c>
      <c r="J104" s="151">
        <f>_xlfn.IFNA(INDEX(input_data!$1:$1048576,MATCH($A104,input_data!$C:$C,0),MATCH(J$4,input_data!$1:$1,0)),"")</f>
        <v>8.3714704700000002</v>
      </c>
      <c r="K104" s="151">
        <f>_xlfn.IFNA(INDEX(input_data!$1:$1048576,MATCH($A104,input_data!$C:$C,0),MATCH(K$4,input_data!$1:$1,0)),"")</f>
        <v>1.4281639699999999</v>
      </c>
      <c r="L104" s="151">
        <f>_xlfn.IFNA(INDEX(input_data!$1:$1048576,MATCH($A104,input_data!$C:$C,0),MATCH(L$4,input_data!$1:$1,0)),"")</f>
        <v>0</v>
      </c>
      <c r="M104" s="151">
        <f>_xlfn.IFNA(INDEX(input_data!$1:$1048576,MATCH($A104,input_data!$C:$C,0),MATCH(M$4,input_data!$1:$1,0)),"")</f>
        <v>8.9690179000000008</v>
      </c>
      <c r="N104" s="151">
        <f>_xlfn.IFNA(INDEX(input_data!$1:$1048576,MATCH($A104,input_data!$C:$C,0),MATCH(N$4,input_data!$1:$1,0)),"")</f>
        <v>0.34910829999999998</v>
      </c>
      <c r="O104" s="151">
        <f>_xlfn.IFNA(INDEX(input_data!$1:$1048576,MATCH($A104,input_data!$C:$C,0),MATCH(O$4,input_data!$1:$1,0)),"")</f>
        <v>0.47285819000000001</v>
      </c>
      <c r="P104" s="151">
        <f>_xlfn.IFNA(INDEX(input_data!$1:$1048576,MATCH($A104,input_data!$C:$C,0),MATCH(P$4,input_data!$1:$1,0)),"")</f>
        <v>0</v>
      </c>
      <c r="Q104" s="39">
        <f>_xlfn.IFNA(INDEX(input_data!$1:$1048576,MATCH($A104,input_data!$C:$C,0),MATCH(Q$4,input_data!$1:$1,0)),"")</f>
        <v>0</v>
      </c>
      <c r="R104" s="151">
        <f>_xlfn.IFNA(INDEX(input_data!$1:$1048576,MATCH($A104,input_data!$C:$C,0),MATCH(R$4,input_data!$1:$1,0)),"")</f>
        <v>0.30444840000000001</v>
      </c>
      <c r="S104" s="149">
        <f>_xlfn.IFNA(INDEX(input_data!$1:$1048576,MATCH($A104,input_data!$C:$C,0),MATCH(S$4,input_data!$1:$1,0)),"")</f>
        <v>19.895067229999999</v>
      </c>
      <c r="T104" s="150">
        <f>_xlfn.IFNA(INDEX(input_data!$1:$1048576,MATCH($A104,input_data!$C:$C,0),MATCH(T$4,input_data!$1:$1,0)),"")</f>
        <v>129620.808</v>
      </c>
      <c r="U104" s="150">
        <f>_xlfn.IFNA(INDEX(input_data!$1:$1048576,MATCH($A104,input_data!$C:$C,0),MATCH(U$4,input_data!$1:$1,0)),"")</f>
        <v>153.48667809</v>
      </c>
      <c r="V104" s="152">
        <f t="shared" si="1"/>
        <v>5.1849000620599162E-2</v>
      </c>
      <c r="W104" s="43"/>
    </row>
    <row r="105" spans="1:23" x14ac:dyDescent="0.25">
      <c r="A105" s="42" t="s">
        <v>321</v>
      </c>
      <c r="B105" s="64" t="s">
        <v>989</v>
      </c>
      <c r="D105" s="42" t="s">
        <v>322</v>
      </c>
      <c r="E105" s="6" t="s">
        <v>889</v>
      </c>
      <c r="F105" s="6" t="s">
        <v>877</v>
      </c>
      <c r="G105" s="36">
        <f>_xlfn.IFNA(INDEX(input_data!$1:$1048576,MATCH($A105,input_data!$C:$C,0),MATCH(G$4,input_data!$1:$1,0)),"")</f>
        <v>44.847957360000002</v>
      </c>
      <c r="H105" s="150">
        <f>_xlfn.IFNA(INDEX(input_data!$1:$1048576,MATCH($A105,input_data!$C:$C,0),MATCH(H$4,input_data!$1:$1,0)),"")</f>
        <v>250171.55600000001</v>
      </c>
      <c r="I105" s="38">
        <f>_xlfn.IFNA(INDEX(input_data!$1:$1048576,MATCH($A105,input_data!$C:$C,0),MATCH(I$4,input_data!$1:$1,0)),"")</f>
        <v>179.26881089</v>
      </c>
      <c r="J105" s="151">
        <f>_xlfn.IFNA(INDEX(input_data!$1:$1048576,MATCH($A105,input_data!$C:$C,0),MATCH(J$4,input_data!$1:$1,0)),"")</f>
        <v>23.295261700000001</v>
      </c>
      <c r="K105" s="151">
        <f>_xlfn.IFNA(INDEX(input_data!$1:$1048576,MATCH($A105,input_data!$C:$C,0),MATCH(K$4,input_data!$1:$1,0)),"")</f>
        <v>2.9555349899999999</v>
      </c>
      <c r="L105" s="151">
        <f>_xlfn.IFNA(INDEX(input_data!$1:$1048576,MATCH($A105,input_data!$C:$C,0),MATCH(L$4,input_data!$1:$1,0)),"")</f>
        <v>0</v>
      </c>
      <c r="M105" s="151">
        <f>_xlfn.IFNA(INDEX(input_data!$1:$1048576,MATCH($A105,input_data!$C:$C,0),MATCH(M$4,input_data!$1:$1,0)),"")</f>
        <v>18.51710928</v>
      </c>
      <c r="N105" s="151">
        <f>_xlfn.IFNA(INDEX(input_data!$1:$1048576,MATCH($A105,input_data!$C:$C,0),MATCH(N$4,input_data!$1:$1,0)),"")</f>
        <v>0.47137775999999998</v>
      </c>
      <c r="O105" s="151">
        <f>_xlfn.IFNA(INDEX(input_data!$1:$1048576,MATCH($A105,input_data!$C:$C,0),MATCH(O$4,input_data!$1:$1,0)),"")</f>
        <v>1.5068910600000001</v>
      </c>
      <c r="P105" s="151">
        <f>_xlfn.IFNA(INDEX(input_data!$1:$1048576,MATCH($A105,input_data!$C:$C,0),MATCH(P$4,input_data!$1:$1,0)),"")</f>
        <v>0</v>
      </c>
      <c r="Q105" s="39">
        <f>_xlfn.IFNA(INDEX(input_data!$1:$1048576,MATCH($A105,input_data!$C:$C,0),MATCH(Q$4,input_data!$1:$1,0)),"")</f>
        <v>0</v>
      </c>
      <c r="R105" s="151">
        <f>_xlfn.IFNA(INDEX(input_data!$1:$1048576,MATCH($A105,input_data!$C:$C,0),MATCH(R$4,input_data!$1:$1,0)),"")</f>
        <v>0.71086782999999998</v>
      </c>
      <c r="S105" s="149">
        <f>_xlfn.IFNA(INDEX(input_data!$1:$1048576,MATCH($A105,input_data!$C:$C,0),MATCH(S$4,input_data!$1:$1,0)),"")</f>
        <v>47.457042620000003</v>
      </c>
      <c r="T105" s="150">
        <f>_xlfn.IFNA(INDEX(input_data!$1:$1048576,MATCH($A105,input_data!$C:$C,0),MATCH(T$4,input_data!$1:$1,0)),"")</f>
        <v>251560.193</v>
      </c>
      <c r="U105" s="150">
        <f>_xlfn.IFNA(INDEX(input_data!$1:$1048576,MATCH($A105,input_data!$C:$C,0),MATCH(U$4,input_data!$1:$1,0)),"")</f>
        <v>188.65084358999999</v>
      </c>
      <c r="V105" s="152">
        <f t="shared" si="1"/>
        <v>5.8176233959922774E-2</v>
      </c>
      <c r="W105" s="43"/>
    </row>
    <row r="106" spans="1:23" x14ac:dyDescent="0.25">
      <c r="A106" s="42" t="s">
        <v>323</v>
      </c>
      <c r="B106" s="64" t="s">
        <v>990</v>
      </c>
      <c r="D106" s="42" t="s">
        <v>324</v>
      </c>
      <c r="E106" s="6" t="s">
        <v>876</v>
      </c>
      <c r="F106" s="6" t="s">
        <v>937</v>
      </c>
      <c r="G106" s="36">
        <f>_xlfn.IFNA(INDEX(input_data!$1:$1048576,MATCH($A106,input_data!$C:$C,0),MATCH(G$4,input_data!$1:$1,0)),"")</f>
        <v>573.73639429000002</v>
      </c>
      <c r="H106" s="150">
        <f>_xlfn.IFNA(INDEX(input_data!$1:$1048576,MATCH($A106,input_data!$C:$C,0),MATCH(H$4,input_data!$1:$1,0)),"")</f>
        <v>559272.473</v>
      </c>
      <c r="I106" s="38">
        <f>_xlfn.IFNA(INDEX(input_data!$1:$1048576,MATCH($A106,input_data!$C:$C,0),MATCH(I$4,input_data!$1:$1,0)),"")</f>
        <v>1025.86202968</v>
      </c>
      <c r="J106" s="151">
        <f>_xlfn.IFNA(INDEX(input_data!$1:$1048576,MATCH($A106,input_data!$C:$C,0),MATCH(J$4,input_data!$1:$1,0)),"")</f>
        <v>104.44919901</v>
      </c>
      <c r="K106" s="151">
        <f>_xlfn.IFNA(INDEX(input_data!$1:$1048576,MATCH($A106,input_data!$C:$C,0),MATCH(K$4,input_data!$1:$1,0)),"")</f>
        <v>81.443194109999993</v>
      </c>
      <c r="L106" s="151">
        <f>_xlfn.IFNA(INDEX(input_data!$1:$1048576,MATCH($A106,input_data!$C:$C,0),MATCH(L$4,input_data!$1:$1,0)),"")</f>
        <v>26.865023180000001</v>
      </c>
      <c r="M106" s="151">
        <f>_xlfn.IFNA(INDEX(input_data!$1:$1048576,MATCH($A106,input_data!$C:$C,0),MATCH(M$4,input_data!$1:$1,0)),"")</f>
        <v>394.47510364999999</v>
      </c>
      <c r="N106" s="151">
        <f>_xlfn.IFNA(INDEX(input_data!$1:$1048576,MATCH($A106,input_data!$C:$C,0),MATCH(N$4,input_data!$1:$1,0)),"")</f>
        <v>0</v>
      </c>
      <c r="O106" s="151">
        <f>_xlfn.IFNA(INDEX(input_data!$1:$1048576,MATCH($A106,input_data!$C:$C,0),MATCH(O$4,input_data!$1:$1,0)),"")</f>
        <v>1.3887229999999999</v>
      </c>
      <c r="P106" s="151">
        <f>_xlfn.IFNA(INDEX(input_data!$1:$1048576,MATCH($A106,input_data!$C:$C,0),MATCH(P$4,input_data!$1:$1,0)),"")</f>
        <v>3.5366270900000001</v>
      </c>
      <c r="Q106" s="39">
        <f>_xlfn.IFNA(INDEX(input_data!$1:$1048576,MATCH($A106,input_data!$C:$C,0),MATCH(Q$4,input_data!$1:$1,0)),"")</f>
        <v>0</v>
      </c>
      <c r="R106" s="151">
        <f>_xlfn.IFNA(INDEX(input_data!$1:$1048576,MATCH($A106,input_data!$C:$C,0),MATCH(R$4,input_data!$1:$1,0)),"")</f>
        <v>1.7058226299999999</v>
      </c>
      <c r="S106" s="149">
        <f>_xlfn.IFNA(INDEX(input_data!$1:$1048576,MATCH($A106,input_data!$C:$C,0),MATCH(S$4,input_data!$1:$1,0)),"")</f>
        <v>613.86369266999998</v>
      </c>
      <c r="T106" s="150">
        <f>_xlfn.IFNA(INDEX(input_data!$1:$1048576,MATCH($A106,input_data!$C:$C,0),MATCH(T$4,input_data!$1:$1,0)),"")</f>
        <v>562396.82200000004</v>
      </c>
      <c r="U106" s="150">
        <f>_xlfn.IFNA(INDEX(input_data!$1:$1048576,MATCH($A106,input_data!$C:$C,0),MATCH(U$4,input_data!$1:$1,0)),"")</f>
        <v>1091.5134450600001</v>
      </c>
      <c r="V106" s="152">
        <f t="shared" si="1"/>
        <v>6.9940304954259735E-2</v>
      </c>
      <c r="W106" s="43"/>
    </row>
    <row r="107" spans="1:23" x14ac:dyDescent="0.25">
      <c r="A107" s="42" t="s">
        <v>325</v>
      </c>
      <c r="B107" s="64" t="s">
        <v>991</v>
      </c>
      <c r="D107" s="42" t="s">
        <v>326</v>
      </c>
      <c r="E107" s="6" t="s">
        <v>876</v>
      </c>
      <c r="F107" s="6" t="s">
        <v>887</v>
      </c>
      <c r="G107" s="36">
        <f>_xlfn.IFNA(INDEX(input_data!$1:$1048576,MATCH($A107,input_data!$C:$C,0),MATCH(G$4,input_data!$1:$1,0)),"")</f>
        <v>50.087545980000002</v>
      </c>
      <c r="H107" s="150">
        <f>_xlfn.IFNA(INDEX(input_data!$1:$1048576,MATCH($A107,input_data!$C:$C,0),MATCH(H$4,input_data!$1:$1,0)),"")</f>
        <v>847318.424</v>
      </c>
      <c r="I107" s="38">
        <f>_xlfn.IFNA(INDEX(input_data!$1:$1048576,MATCH($A107,input_data!$C:$C,0),MATCH(I$4,input_data!$1:$1,0)),"")</f>
        <v>59.113014149999998</v>
      </c>
      <c r="J107" s="151">
        <f>_xlfn.IFNA(INDEX(input_data!$1:$1048576,MATCH($A107,input_data!$C:$C,0),MATCH(J$4,input_data!$1:$1,0)),"")</f>
        <v>11.02619129</v>
      </c>
      <c r="K107" s="151">
        <f>_xlfn.IFNA(INDEX(input_data!$1:$1048576,MATCH($A107,input_data!$C:$C,0),MATCH(K$4,input_data!$1:$1,0)),"")</f>
        <v>6.0798713700000002</v>
      </c>
      <c r="L107" s="151">
        <f>_xlfn.IFNA(INDEX(input_data!$1:$1048576,MATCH($A107,input_data!$C:$C,0),MATCH(L$4,input_data!$1:$1,0)),"")</f>
        <v>0</v>
      </c>
      <c r="M107" s="151">
        <f>_xlfn.IFNA(INDEX(input_data!$1:$1048576,MATCH($A107,input_data!$C:$C,0),MATCH(M$4,input_data!$1:$1,0)),"")</f>
        <v>34.471757320000002</v>
      </c>
      <c r="N107" s="151">
        <f>_xlfn.IFNA(INDEX(input_data!$1:$1048576,MATCH($A107,input_data!$C:$C,0),MATCH(N$4,input_data!$1:$1,0)),"")</f>
        <v>0</v>
      </c>
      <c r="O107" s="151">
        <f>_xlfn.IFNA(INDEX(input_data!$1:$1048576,MATCH($A107,input_data!$C:$C,0),MATCH(O$4,input_data!$1:$1,0)),"")</f>
        <v>0</v>
      </c>
      <c r="P107" s="151">
        <f>_xlfn.IFNA(INDEX(input_data!$1:$1048576,MATCH($A107,input_data!$C:$C,0),MATCH(P$4,input_data!$1:$1,0)),"")</f>
        <v>0</v>
      </c>
      <c r="Q107" s="39">
        <f>_xlfn.IFNA(INDEX(input_data!$1:$1048576,MATCH($A107,input_data!$C:$C,0),MATCH(Q$4,input_data!$1:$1,0)),"")</f>
        <v>0</v>
      </c>
      <c r="R107" s="151">
        <f>_xlfn.IFNA(INDEX(input_data!$1:$1048576,MATCH($A107,input_data!$C:$C,0),MATCH(R$4,input_data!$1:$1,0)),"")</f>
        <v>6.4811999999999997E-4</v>
      </c>
      <c r="S107" s="149">
        <f>_xlfn.IFNA(INDEX(input_data!$1:$1048576,MATCH($A107,input_data!$C:$C,0),MATCH(S$4,input_data!$1:$1,0)),"")</f>
        <v>51.578468110000003</v>
      </c>
      <c r="T107" s="150">
        <f>_xlfn.IFNA(INDEX(input_data!$1:$1048576,MATCH($A107,input_data!$C:$C,0),MATCH(T$4,input_data!$1:$1,0)),"")</f>
        <v>851354.84100000001</v>
      </c>
      <c r="U107" s="150">
        <f>_xlfn.IFNA(INDEX(input_data!$1:$1048576,MATCH($A107,input_data!$C:$C,0),MATCH(U$4,input_data!$1:$1,0)),"")</f>
        <v>60.583984049999998</v>
      </c>
      <c r="V107" s="152">
        <f t="shared" si="1"/>
        <v>2.9766324159609114E-2</v>
      </c>
      <c r="W107" s="43"/>
    </row>
    <row r="108" spans="1:23" x14ac:dyDescent="0.25">
      <c r="A108" s="42" t="s">
        <v>327</v>
      </c>
      <c r="B108" s="64" t="s">
        <v>992</v>
      </c>
      <c r="D108" s="42" t="s">
        <v>328</v>
      </c>
      <c r="E108" s="6" t="s">
        <v>876</v>
      </c>
      <c r="F108" s="6" t="s">
        <v>877</v>
      </c>
      <c r="G108" s="36">
        <f>_xlfn.IFNA(INDEX(input_data!$1:$1048576,MATCH($A108,input_data!$C:$C,0),MATCH(G$4,input_data!$1:$1,0)),"")</f>
        <v>17.974849500000001</v>
      </c>
      <c r="H108" s="150">
        <f>_xlfn.IFNA(INDEX(input_data!$1:$1048576,MATCH($A108,input_data!$C:$C,0),MATCH(H$4,input_data!$1:$1,0)),"")</f>
        <v>103895.43399999999</v>
      </c>
      <c r="I108" s="38">
        <f>_xlfn.IFNA(INDEX(input_data!$1:$1048576,MATCH($A108,input_data!$C:$C,0),MATCH(I$4,input_data!$1:$1,0)),"")</f>
        <v>173.00904198999999</v>
      </c>
      <c r="J108" s="151">
        <f>_xlfn.IFNA(INDEX(input_data!$1:$1048576,MATCH($A108,input_data!$C:$C,0),MATCH(J$4,input_data!$1:$1,0)),"")</f>
        <v>6.2593068499999998</v>
      </c>
      <c r="K108" s="151">
        <f>_xlfn.IFNA(INDEX(input_data!$1:$1048576,MATCH($A108,input_data!$C:$C,0),MATCH(K$4,input_data!$1:$1,0)),"")</f>
        <v>0.61795266999999998</v>
      </c>
      <c r="L108" s="151">
        <f>_xlfn.IFNA(INDEX(input_data!$1:$1048576,MATCH($A108,input_data!$C:$C,0),MATCH(L$4,input_data!$1:$1,0)),"")</f>
        <v>0</v>
      </c>
      <c r="M108" s="151">
        <f>_xlfn.IFNA(INDEX(input_data!$1:$1048576,MATCH($A108,input_data!$C:$C,0),MATCH(M$4,input_data!$1:$1,0)),"")</f>
        <v>10.30310931</v>
      </c>
      <c r="N108" s="151">
        <f>_xlfn.IFNA(INDEX(input_data!$1:$1048576,MATCH($A108,input_data!$C:$C,0),MATCH(N$4,input_data!$1:$1,0)),"")</f>
        <v>0.38763682999999999</v>
      </c>
      <c r="O108" s="151">
        <f>_xlfn.IFNA(INDEX(input_data!$1:$1048576,MATCH($A108,input_data!$C:$C,0),MATCH(O$4,input_data!$1:$1,0)),"")</f>
        <v>1.5718440199999999</v>
      </c>
      <c r="P108" s="151">
        <f>_xlfn.IFNA(INDEX(input_data!$1:$1048576,MATCH($A108,input_data!$C:$C,0),MATCH(P$4,input_data!$1:$1,0)),"")</f>
        <v>0</v>
      </c>
      <c r="Q108" s="39">
        <f>_xlfn.IFNA(INDEX(input_data!$1:$1048576,MATCH($A108,input_data!$C:$C,0),MATCH(Q$4,input_data!$1:$1,0)),"")</f>
        <v>0</v>
      </c>
      <c r="R108" s="151">
        <f>_xlfn.IFNA(INDEX(input_data!$1:$1048576,MATCH($A108,input_data!$C:$C,0),MATCH(R$4,input_data!$1:$1,0)),"")</f>
        <v>0.74507177000000002</v>
      </c>
      <c r="S108" s="149">
        <f>_xlfn.IFNA(INDEX(input_data!$1:$1048576,MATCH($A108,input_data!$C:$C,0),MATCH(S$4,input_data!$1:$1,0)),"")</f>
        <v>19.884921469999998</v>
      </c>
      <c r="T108" s="150">
        <f>_xlfn.IFNA(INDEX(input_data!$1:$1048576,MATCH($A108,input_data!$C:$C,0),MATCH(T$4,input_data!$1:$1,0)),"")</f>
        <v>104241.73</v>
      </c>
      <c r="U108" s="150">
        <f>_xlfn.IFNA(INDEX(input_data!$1:$1048576,MATCH($A108,input_data!$C:$C,0),MATCH(U$4,input_data!$1:$1,0)),"")</f>
        <v>190.75778448</v>
      </c>
      <c r="V108" s="152">
        <f t="shared" si="1"/>
        <v>0.10626358624031851</v>
      </c>
      <c r="W108" s="43"/>
    </row>
    <row r="109" spans="1:23" ht="14.65" customHeight="1" x14ac:dyDescent="0.25">
      <c r="A109" s="42" t="s">
        <v>329</v>
      </c>
      <c r="B109" s="64" t="s">
        <v>993</v>
      </c>
      <c r="D109" s="45" t="s">
        <v>1299</v>
      </c>
      <c r="E109" s="6" t="s">
        <v>876</v>
      </c>
      <c r="F109" s="6" t="s">
        <v>877</v>
      </c>
      <c r="G109" s="36">
        <f>_xlfn.IFNA(INDEX(input_data!$1:$1048576,MATCH($A109,input_data!$C:$C,0),MATCH(G$4,input_data!$1:$1,0)),"")</f>
        <v>15.552567659999999</v>
      </c>
      <c r="H109" s="150">
        <f>_xlfn.IFNA(INDEX(input_data!$1:$1048576,MATCH($A109,input_data!$C:$C,0),MATCH(H$4,input_data!$1:$1,0)),"")</f>
        <v>143437.351</v>
      </c>
      <c r="I109" s="38">
        <f>_xlfn.IFNA(INDEX(input_data!$1:$1048576,MATCH($A109,input_data!$C:$C,0),MATCH(I$4,input_data!$1:$1,0)),"")</f>
        <v>108.42759959999999</v>
      </c>
      <c r="J109" s="151">
        <f>_xlfn.IFNA(INDEX(input_data!$1:$1048576,MATCH($A109,input_data!$C:$C,0),MATCH(J$4,input_data!$1:$1,0)),"")</f>
        <v>5.4682150700000003</v>
      </c>
      <c r="K109" s="151">
        <f>_xlfn.IFNA(INDEX(input_data!$1:$1048576,MATCH($A109,input_data!$C:$C,0),MATCH(K$4,input_data!$1:$1,0)),"")</f>
        <v>2.8264324200000002</v>
      </c>
      <c r="L109" s="151">
        <f>_xlfn.IFNA(INDEX(input_data!$1:$1048576,MATCH($A109,input_data!$C:$C,0),MATCH(L$4,input_data!$1:$1,0)),"")</f>
        <v>0</v>
      </c>
      <c r="M109" s="151">
        <f>_xlfn.IFNA(INDEX(input_data!$1:$1048576,MATCH($A109,input_data!$C:$C,0),MATCH(M$4,input_data!$1:$1,0)),"")</f>
        <v>7.1280818500000001</v>
      </c>
      <c r="N109" s="151">
        <f>_xlfn.IFNA(INDEX(input_data!$1:$1048576,MATCH($A109,input_data!$C:$C,0),MATCH(N$4,input_data!$1:$1,0)),"")</f>
        <v>0</v>
      </c>
      <c r="O109" s="151">
        <f>_xlfn.IFNA(INDEX(input_data!$1:$1048576,MATCH($A109,input_data!$C:$C,0),MATCH(O$4,input_data!$1:$1,0)),"")</f>
        <v>0.42668845999999999</v>
      </c>
      <c r="P109" s="151">
        <f>_xlfn.IFNA(INDEX(input_data!$1:$1048576,MATCH($A109,input_data!$C:$C,0),MATCH(P$4,input_data!$1:$1,0)),"")</f>
        <v>0</v>
      </c>
      <c r="Q109" s="39">
        <f>_xlfn.IFNA(INDEX(input_data!$1:$1048576,MATCH($A109,input_data!$C:$C,0),MATCH(Q$4,input_data!$1:$1,0)),"")</f>
        <v>0</v>
      </c>
      <c r="R109" s="151">
        <f>_xlfn.IFNA(INDEX(input_data!$1:$1048576,MATCH($A109,input_data!$C:$C,0),MATCH(R$4,input_data!$1:$1,0)),"")</f>
        <v>0.41428192000000003</v>
      </c>
      <c r="S109" s="149">
        <f>_xlfn.IFNA(INDEX(input_data!$1:$1048576,MATCH($A109,input_data!$C:$C,0),MATCH(S$4,input_data!$1:$1,0)),"")</f>
        <v>16.263699720000002</v>
      </c>
      <c r="T109" s="150">
        <f>_xlfn.IFNA(INDEX(input_data!$1:$1048576,MATCH($A109,input_data!$C:$C,0),MATCH(T$4,input_data!$1:$1,0)),"")</f>
        <v>145386.00899999999</v>
      </c>
      <c r="U109" s="150">
        <f>_xlfn.IFNA(INDEX(input_data!$1:$1048576,MATCH($A109,input_data!$C:$C,0),MATCH(U$4,input_data!$1:$1,0)),"")</f>
        <v>111.86564534999999</v>
      </c>
      <c r="V109" s="152">
        <f t="shared" si="1"/>
        <v>4.5724415128505003E-2</v>
      </c>
      <c r="W109" s="43"/>
    </row>
    <row r="110" spans="1:23" x14ac:dyDescent="0.25">
      <c r="A110" s="42" t="s">
        <v>331</v>
      </c>
      <c r="B110" s="64" t="s">
        <v>994</v>
      </c>
      <c r="D110" s="42" t="s">
        <v>332</v>
      </c>
      <c r="E110" s="6" t="s">
        <v>876</v>
      </c>
      <c r="F110" s="6" t="s">
        <v>877</v>
      </c>
      <c r="G110" s="36">
        <f>_xlfn.IFNA(INDEX(input_data!$1:$1048576,MATCH($A110,input_data!$C:$C,0),MATCH(G$4,input_data!$1:$1,0)),"")</f>
        <v>23.793661879999998</v>
      </c>
      <c r="H110" s="150">
        <f>_xlfn.IFNA(INDEX(input_data!$1:$1048576,MATCH($A110,input_data!$C:$C,0),MATCH(H$4,input_data!$1:$1,0)),"")</f>
        <v>142473.231</v>
      </c>
      <c r="I110" s="38">
        <f>_xlfn.IFNA(INDEX(input_data!$1:$1048576,MATCH($A110,input_data!$C:$C,0),MATCH(I$4,input_data!$1:$1,0)),"")</f>
        <v>167.00443802000001</v>
      </c>
      <c r="J110" s="151">
        <f>_xlfn.IFNA(INDEX(input_data!$1:$1048576,MATCH($A110,input_data!$C:$C,0),MATCH(J$4,input_data!$1:$1,0)),"")</f>
        <v>4.5566394099999998</v>
      </c>
      <c r="K110" s="151">
        <f>_xlfn.IFNA(INDEX(input_data!$1:$1048576,MATCH($A110,input_data!$C:$C,0),MATCH(K$4,input_data!$1:$1,0)),"")</f>
        <v>1.8276721300000001</v>
      </c>
      <c r="L110" s="151">
        <f>_xlfn.IFNA(INDEX(input_data!$1:$1048576,MATCH($A110,input_data!$C:$C,0),MATCH(L$4,input_data!$1:$1,0)),"")</f>
        <v>0</v>
      </c>
      <c r="M110" s="151">
        <f>_xlfn.IFNA(INDEX(input_data!$1:$1048576,MATCH($A110,input_data!$C:$C,0),MATCH(M$4,input_data!$1:$1,0)),"")</f>
        <v>17.359656860000001</v>
      </c>
      <c r="N110" s="151">
        <f>_xlfn.IFNA(INDEX(input_data!$1:$1048576,MATCH($A110,input_data!$C:$C,0),MATCH(N$4,input_data!$1:$1,0)),"")</f>
        <v>0</v>
      </c>
      <c r="O110" s="151">
        <f>_xlfn.IFNA(INDEX(input_data!$1:$1048576,MATCH($A110,input_data!$C:$C,0),MATCH(O$4,input_data!$1:$1,0)),"")</f>
        <v>0.71790531000000002</v>
      </c>
      <c r="P110" s="151">
        <f>_xlfn.IFNA(INDEX(input_data!$1:$1048576,MATCH($A110,input_data!$C:$C,0),MATCH(P$4,input_data!$1:$1,0)),"")</f>
        <v>0</v>
      </c>
      <c r="Q110" s="39">
        <f>_xlfn.IFNA(INDEX(input_data!$1:$1048576,MATCH($A110,input_data!$C:$C,0),MATCH(Q$4,input_data!$1:$1,0)),"")</f>
        <v>0</v>
      </c>
      <c r="R110" s="151">
        <f>_xlfn.IFNA(INDEX(input_data!$1:$1048576,MATCH($A110,input_data!$C:$C,0),MATCH(R$4,input_data!$1:$1,0)),"")</f>
        <v>0.56981338000000004</v>
      </c>
      <c r="S110" s="149">
        <f>_xlfn.IFNA(INDEX(input_data!$1:$1048576,MATCH($A110,input_data!$C:$C,0),MATCH(S$4,input_data!$1:$1,0)),"")</f>
        <v>25.031687089999998</v>
      </c>
      <c r="T110" s="150">
        <f>_xlfn.IFNA(INDEX(input_data!$1:$1048576,MATCH($A110,input_data!$C:$C,0),MATCH(T$4,input_data!$1:$1,0)),"")</f>
        <v>142929.55300000001</v>
      </c>
      <c r="U110" s="150">
        <f>_xlfn.IFNA(INDEX(input_data!$1:$1048576,MATCH($A110,input_data!$C:$C,0),MATCH(U$4,input_data!$1:$1,0)),"")</f>
        <v>175.13303977000001</v>
      </c>
      <c r="V110" s="152">
        <f t="shared" si="1"/>
        <v>5.2031722407581027E-2</v>
      </c>
      <c r="W110" s="43"/>
    </row>
    <row r="111" spans="1:23" x14ac:dyDescent="0.25">
      <c r="A111" s="42" t="s">
        <v>333</v>
      </c>
      <c r="B111" s="64" t="s">
        <v>995</v>
      </c>
      <c r="D111" s="42" t="s">
        <v>334</v>
      </c>
      <c r="E111" s="6" t="s">
        <v>892</v>
      </c>
      <c r="F111" s="6" t="s">
        <v>893</v>
      </c>
      <c r="G111" s="36">
        <f>_xlfn.IFNA(INDEX(input_data!$1:$1048576,MATCH($A111,input_data!$C:$C,0),MATCH(G$4,input_data!$1:$1,0)),"")</f>
        <v>351.05323385000003</v>
      </c>
      <c r="H111" s="150">
        <f>_xlfn.IFNA(INDEX(input_data!$1:$1048576,MATCH($A111,input_data!$C:$C,0),MATCH(H$4,input_data!$1:$1,0)),"")</f>
        <v>332362.62</v>
      </c>
      <c r="I111" s="38">
        <f>_xlfn.IFNA(INDEX(input_data!$1:$1048576,MATCH($A111,input_data!$C:$C,0),MATCH(I$4,input_data!$1:$1,0)),"")</f>
        <v>1056.2356075</v>
      </c>
      <c r="J111" s="151">
        <f>_xlfn.IFNA(INDEX(input_data!$1:$1048576,MATCH($A111,input_data!$C:$C,0),MATCH(J$4,input_data!$1:$1,0)),"")</f>
        <v>101.68900625000001</v>
      </c>
      <c r="K111" s="151">
        <f>_xlfn.IFNA(INDEX(input_data!$1:$1048576,MATCH($A111,input_data!$C:$C,0),MATCH(K$4,input_data!$1:$1,0)),"")</f>
        <v>63.57184513</v>
      </c>
      <c r="L111" s="151">
        <f>_xlfn.IFNA(INDEX(input_data!$1:$1048576,MATCH($A111,input_data!$C:$C,0),MATCH(L$4,input_data!$1:$1,0)),"")</f>
        <v>14.465961679999999</v>
      </c>
      <c r="M111" s="151">
        <f>_xlfn.IFNA(INDEX(input_data!$1:$1048576,MATCH($A111,input_data!$C:$C,0),MATCH(M$4,input_data!$1:$1,0)),"")</f>
        <v>174.54510388</v>
      </c>
      <c r="N111" s="151">
        <f>_xlfn.IFNA(INDEX(input_data!$1:$1048576,MATCH($A111,input_data!$C:$C,0),MATCH(N$4,input_data!$1:$1,0)),"")</f>
        <v>4.2933732400000002</v>
      </c>
      <c r="O111" s="151">
        <f>_xlfn.IFNA(INDEX(input_data!$1:$1048576,MATCH($A111,input_data!$C:$C,0),MATCH(O$4,input_data!$1:$1,0)),"")</f>
        <v>9.0573345199999995</v>
      </c>
      <c r="P111" s="151">
        <f>_xlfn.IFNA(INDEX(input_data!$1:$1048576,MATCH($A111,input_data!$C:$C,0),MATCH(P$4,input_data!$1:$1,0)),"")</f>
        <v>4.8722125500000004</v>
      </c>
      <c r="Q111" s="39">
        <f>_xlfn.IFNA(INDEX(input_data!$1:$1048576,MATCH($A111,input_data!$C:$C,0),MATCH(Q$4,input_data!$1:$1,0)),"")</f>
        <v>0</v>
      </c>
      <c r="R111" s="151">
        <f>_xlfn.IFNA(INDEX(input_data!$1:$1048576,MATCH($A111,input_data!$C:$C,0),MATCH(R$4,input_data!$1:$1,0)),"")</f>
        <v>9.0668043100000002</v>
      </c>
      <c r="S111" s="149">
        <f>_xlfn.IFNA(INDEX(input_data!$1:$1048576,MATCH($A111,input_data!$C:$C,0),MATCH(S$4,input_data!$1:$1,0)),"")</f>
        <v>381.56164156</v>
      </c>
      <c r="T111" s="150">
        <f>_xlfn.IFNA(INDEX(input_data!$1:$1048576,MATCH($A111,input_data!$C:$C,0),MATCH(T$4,input_data!$1:$1,0)),"")</f>
        <v>331641.16800000001</v>
      </c>
      <c r="U111" s="150">
        <f>_xlfn.IFNA(INDEX(input_data!$1:$1048576,MATCH($A111,input_data!$C:$C,0),MATCH(U$4,input_data!$1:$1,0)),"")</f>
        <v>1150.5255630900001</v>
      </c>
      <c r="V111" s="152">
        <f t="shared" si="1"/>
        <v>8.6905360122777831E-2</v>
      </c>
      <c r="W111" s="43"/>
    </row>
    <row r="112" spans="1:23" x14ac:dyDescent="0.25">
      <c r="A112" s="42" t="s">
        <v>335</v>
      </c>
      <c r="B112" s="64" t="s">
        <v>996</v>
      </c>
      <c r="D112" s="42" t="s">
        <v>336</v>
      </c>
      <c r="E112" s="6" t="s">
        <v>889</v>
      </c>
      <c r="F112" s="6" t="s">
        <v>877</v>
      </c>
      <c r="G112" s="36">
        <f>_xlfn.IFNA(INDEX(input_data!$1:$1048576,MATCH($A112,input_data!$C:$C,0),MATCH(G$4,input_data!$1:$1,0)),"")</f>
        <v>18.891245680000001</v>
      </c>
      <c r="H112" s="150">
        <f>_xlfn.IFNA(INDEX(input_data!$1:$1048576,MATCH($A112,input_data!$C:$C,0),MATCH(H$4,input_data!$1:$1,0)),"")</f>
        <v>136422.83499999999</v>
      </c>
      <c r="I112" s="38">
        <f>_xlfn.IFNA(INDEX(input_data!$1:$1048576,MATCH($A112,input_data!$C:$C,0),MATCH(I$4,input_data!$1:$1,0)),"")</f>
        <v>138.47568611</v>
      </c>
      <c r="J112" s="151">
        <f>_xlfn.IFNA(INDEX(input_data!$1:$1048576,MATCH($A112,input_data!$C:$C,0),MATCH(J$4,input_data!$1:$1,0)),"")</f>
        <v>6.9106684899999999</v>
      </c>
      <c r="K112" s="151">
        <f>_xlfn.IFNA(INDEX(input_data!$1:$1048576,MATCH($A112,input_data!$C:$C,0),MATCH(K$4,input_data!$1:$1,0)),"")</f>
        <v>1.4195546699999999</v>
      </c>
      <c r="L112" s="151">
        <f>_xlfn.IFNA(INDEX(input_data!$1:$1048576,MATCH($A112,input_data!$C:$C,0),MATCH(L$4,input_data!$1:$1,0)),"")</f>
        <v>0</v>
      </c>
      <c r="M112" s="151">
        <f>_xlfn.IFNA(INDEX(input_data!$1:$1048576,MATCH($A112,input_data!$C:$C,0),MATCH(M$4,input_data!$1:$1,0)),"")</f>
        <v>9.6219977500000002</v>
      </c>
      <c r="N112" s="151">
        <f>_xlfn.IFNA(INDEX(input_data!$1:$1048576,MATCH($A112,input_data!$C:$C,0),MATCH(N$4,input_data!$1:$1,0)),"")</f>
        <v>0</v>
      </c>
      <c r="O112" s="151">
        <f>_xlfn.IFNA(INDEX(input_data!$1:$1048576,MATCH($A112,input_data!$C:$C,0),MATCH(O$4,input_data!$1:$1,0)),"")</f>
        <v>0.63322321000000004</v>
      </c>
      <c r="P112" s="151">
        <f>_xlfn.IFNA(INDEX(input_data!$1:$1048576,MATCH($A112,input_data!$C:$C,0),MATCH(P$4,input_data!$1:$1,0)),"")</f>
        <v>0</v>
      </c>
      <c r="Q112" s="39">
        <f>_xlfn.IFNA(INDEX(input_data!$1:$1048576,MATCH($A112,input_data!$C:$C,0),MATCH(Q$4,input_data!$1:$1,0)),"")</f>
        <v>0</v>
      </c>
      <c r="R112" s="151">
        <f>_xlfn.IFNA(INDEX(input_data!$1:$1048576,MATCH($A112,input_data!$C:$C,0),MATCH(R$4,input_data!$1:$1,0)),"")</f>
        <v>0.64892424999999998</v>
      </c>
      <c r="S112" s="149">
        <f>_xlfn.IFNA(INDEX(input_data!$1:$1048576,MATCH($A112,input_data!$C:$C,0),MATCH(S$4,input_data!$1:$1,0)),"")</f>
        <v>19.234368369999999</v>
      </c>
      <c r="T112" s="150">
        <f>_xlfn.IFNA(INDEX(input_data!$1:$1048576,MATCH($A112,input_data!$C:$C,0),MATCH(T$4,input_data!$1:$1,0)),"")</f>
        <v>136867.28599999999</v>
      </c>
      <c r="U112" s="150">
        <f>_xlfn.IFNA(INDEX(input_data!$1:$1048576,MATCH($A112,input_data!$C:$C,0),MATCH(U$4,input_data!$1:$1,0)),"")</f>
        <v>140.53298588999999</v>
      </c>
      <c r="V112" s="152">
        <f t="shared" si="1"/>
        <v>1.816305265476803E-2</v>
      </c>
      <c r="W112" s="43"/>
    </row>
    <row r="113" spans="1:23" x14ac:dyDescent="0.25">
      <c r="A113" s="42" t="s">
        <v>337</v>
      </c>
      <c r="B113" s="64" t="s">
        <v>997</v>
      </c>
      <c r="D113" s="42" t="s">
        <v>338</v>
      </c>
      <c r="E113" s="6" t="s">
        <v>876</v>
      </c>
      <c r="F113" s="6" t="s">
        <v>877</v>
      </c>
      <c r="G113" s="36">
        <f>_xlfn.IFNA(INDEX(input_data!$1:$1048576,MATCH($A113,input_data!$C:$C,0),MATCH(G$4,input_data!$1:$1,0)),"")</f>
        <v>11.34999618</v>
      </c>
      <c r="H113" s="150">
        <f>_xlfn.IFNA(INDEX(input_data!$1:$1048576,MATCH($A113,input_data!$C:$C,0),MATCH(H$4,input_data!$1:$1,0)),"")</f>
        <v>82756.884000000005</v>
      </c>
      <c r="I113" s="38">
        <f>_xlfn.IFNA(INDEX(input_data!$1:$1048576,MATCH($A113,input_data!$C:$C,0),MATCH(I$4,input_data!$1:$1,0)),"")</f>
        <v>137.14866527999999</v>
      </c>
      <c r="J113" s="151">
        <f>_xlfn.IFNA(INDEX(input_data!$1:$1048576,MATCH($A113,input_data!$C:$C,0),MATCH(J$4,input_data!$1:$1,0)),"")</f>
        <v>2.2194336300000002</v>
      </c>
      <c r="K113" s="151">
        <f>_xlfn.IFNA(INDEX(input_data!$1:$1048576,MATCH($A113,input_data!$C:$C,0),MATCH(K$4,input_data!$1:$1,0)),"")</f>
        <v>0.54128776000000001</v>
      </c>
      <c r="L113" s="151">
        <f>_xlfn.IFNA(INDEX(input_data!$1:$1048576,MATCH($A113,input_data!$C:$C,0),MATCH(L$4,input_data!$1:$1,0)),"")</f>
        <v>0</v>
      </c>
      <c r="M113" s="151">
        <f>_xlfn.IFNA(INDEX(input_data!$1:$1048576,MATCH($A113,input_data!$C:$C,0),MATCH(M$4,input_data!$1:$1,0)),"")</f>
        <v>7.8836292600000002</v>
      </c>
      <c r="N113" s="151">
        <f>_xlfn.IFNA(INDEX(input_data!$1:$1048576,MATCH($A113,input_data!$C:$C,0),MATCH(N$4,input_data!$1:$1,0)),"")</f>
        <v>0</v>
      </c>
      <c r="O113" s="151">
        <f>_xlfn.IFNA(INDEX(input_data!$1:$1048576,MATCH($A113,input_data!$C:$C,0),MATCH(O$4,input_data!$1:$1,0)),"")</f>
        <v>0.46575915000000001</v>
      </c>
      <c r="P113" s="151">
        <f>_xlfn.IFNA(INDEX(input_data!$1:$1048576,MATCH($A113,input_data!$C:$C,0),MATCH(P$4,input_data!$1:$1,0)),"")</f>
        <v>0</v>
      </c>
      <c r="Q113" s="39">
        <f>_xlfn.IFNA(INDEX(input_data!$1:$1048576,MATCH($A113,input_data!$C:$C,0),MATCH(Q$4,input_data!$1:$1,0)),"")</f>
        <v>0</v>
      </c>
      <c r="R113" s="151">
        <f>_xlfn.IFNA(INDEX(input_data!$1:$1048576,MATCH($A113,input_data!$C:$C,0),MATCH(R$4,input_data!$1:$1,0)),"")</f>
        <v>0.43134301000000003</v>
      </c>
      <c r="S113" s="149">
        <f>_xlfn.IFNA(INDEX(input_data!$1:$1048576,MATCH($A113,input_data!$C:$C,0),MATCH(S$4,input_data!$1:$1,0)),"")</f>
        <v>11.541452809999999</v>
      </c>
      <c r="T113" s="150">
        <f>_xlfn.IFNA(INDEX(input_data!$1:$1048576,MATCH($A113,input_data!$C:$C,0),MATCH(T$4,input_data!$1:$1,0)),"")</f>
        <v>83050.603000000003</v>
      </c>
      <c r="U113" s="150">
        <f>_xlfn.IFNA(INDEX(input_data!$1:$1048576,MATCH($A113,input_data!$C:$C,0),MATCH(U$4,input_data!$1:$1,0)),"")</f>
        <v>138.96892249000001</v>
      </c>
      <c r="V113" s="152">
        <f t="shared" si="1"/>
        <v>1.6868431227965441E-2</v>
      </c>
      <c r="W113" s="43"/>
    </row>
    <row r="114" spans="1:23" x14ac:dyDescent="0.25">
      <c r="A114" s="42" t="s">
        <v>339</v>
      </c>
      <c r="B114" s="64" t="s">
        <v>998</v>
      </c>
      <c r="D114" s="42" t="s">
        <v>340</v>
      </c>
      <c r="E114" s="6" t="s">
        <v>880</v>
      </c>
      <c r="F114" s="6" t="s">
        <v>877</v>
      </c>
      <c r="G114" s="36">
        <f>_xlfn.IFNA(INDEX(input_data!$1:$1048576,MATCH($A114,input_data!$C:$C,0),MATCH(G$4,input_data!$1:$1,0)),"")</f>
        <v>13.70576078</v>
      </c>
      <c r="H114" s="150">
        <f>_xlfn.IFNA(INDEX(input_data!$1:$1048576,MATCH($A114,input_data!$C:$C,0),MATCH(H$4,input_data!$1:$1,0)),"")</f>
        <v>113307.63499999999</v>
      </c>
      <c r="I114" s="38">
        <f>_xlfn.IFNA(INDEX(input_data!$1:$1048576,MATCH($A114,input_data!$C:$C,0),MATCH(I$4,input_data!$1:$1,0)),"")</f>
        <v>120.9606112</v>
      </c>
      <c r="J114" s="151">
        <f>_xlfn.IFNA(INDEX(input_data!$1:$1048576,MATCH($A114,input_data!$C:$C,0),MATCH(J$4,input_data!$1:$1,0)),"")</f>
        <v>5.97469085</v>
      </c>
      <c r="K114" s="151">
        <f>_xlfn.IFNA(INDEX(input_data!$1:$1048576,MATCH($A114,input_data!$C:$C,0),MATCH(K$4,input_data!$1:$1,0)),"")</f>
        <v>0.42205900000000002</v>
      </c>
      <c r="L114" s="151">
        <f>_xlfn.IFNA(INDEX(input_data!$1:$1048576,MATCH($A114,input_data!$C:$C,0),MATCH(L$4,input_data!$1:$1,0)),"")</f>
        <v>0</v>
      </c>
      <c r="M114" s="151">
        <f>_xlfn.IFNA(INDEX(input_data!$1:$1048576,MATCH($A114,input_data!$C:$C,0),MATCH(M$4,input_data!$1:$1,0)),"")</f>
        <v>7.5998582700000004</v>
      </c>
      <c r="N114" s="151">
        <f>_xlfn.IFNA(INDEX(input_data!$1:$1048576,MATCH($A114,input_data!$C:$C,0),MATCH(N$4,input_data!$1:$1,0)),"")</f>
        <v>0.34836092000000002</v>
      </c>
      <c r="O114" s="151">
        <f>_xlfn.IFNA(INDEX(input_data!$1:$1048576,MATCH($A114,input_data!$C:$C,0),MATCH(O$4,input_data!$1:$1,0)),"")</f>
        <v>0.20841551</v>
      </c>
      <c r="P114" s="151">
        <f>_xlfn.IFNA(INDEX(input_data!$1:$1048576,MATCH($A114,input_data!$C:$C,0),MATCH(P$4,input_data!$1:$1,0)),"")</f>
        <v>0</v>
      </c>
      <c r="Q114" s="39">
        <f>_xlfn.IFNA(INDEX(input_data!$1:$1048576,MATCH($A114,input_data!$C:$C,0),MATCH(Q$4,input_data!$1:$1,0)),"")</f>
        <v>0</v>
      </c>
      <c r="R114" s="151">
        <f>_xlfn.IFNA(INDEX(input_data!$1:$1048576,MATCH($A114,input_data!$C:$C,0),MATCH(R$4,input_data!$1:$1,0)),"")</f>
        <v>0.21120407999999999</v>
      </c>
      <c r="S114" s="149">
        <f>_xlfn.IFNA(INDEX(input_data!$1:$1048576,MATCH($A114,input_data!$C:$C,0),MATCH(S$4,input_data!$1:$1,0)),"")</f>
        <v>14.76458863</v>
      </c>
      <c r="T114" s="150">
        <f>_xlfn.IFNA(INDEX(input_data!$1:$1048576,MATCH($A114,input_data!$C:$C,0),MATCH(T$4,input_data!$1:$1,0)),"")</f>
        <v>113449.37699999999</v>
      </c>
      <c r="U114" s="150">
        <f>_xlfn.IFNA(INDEX(input_data!$1:$1048576,MATCH($A114,input_data!$C:$C,0),MATCH(U$4,input_data!$1:$1,0)),"")</f>
        <v>130.14252722000001</v>
      </c>
      <c r="V114" s="152">
        <f t="shared" si="1"/>
        <v>7.7254219375044508E-2</v>
      </c>
      <c r="W114" s="43"/>
    </row>
    <row r="115" spans="1:23" x14ac:dyDescent="0.25">
      <c r="A115" s="42" t="s">
        <v>341</v>
      </c>
      <c r="B115" s="64" t="s">
        <v>999</v>
      </c>
      <c r="D115" s="42" t="s">
        <v>342</v>
      </c>
      <c r="E115" s="6" t="s">
        <v>889</v>
      </c>
      <c r="F115" s="6" t="s">
        <v>937</v>
      </c>
      <c r="G115" s="36">
        <f>_xlfn.IFNA(INDEX(input_data!$1:$1048576,MATCH($A115,input_data!$C:$C,0),MATCH(G$4,input_data!$1:$1,0)),"")</f>
        <v>1330.88466816</v>
      </c>
      <c r="H115" s="150">
        <f>_xlfn.IFNA(INDEX(input_data!$1:$1048576,MATCH($A115,input_data!$C:$C,0),MATCH(H$4,input_data!$1:$1,0)),"")</f>
        <v>1549576.2120000001</v>
      </c>
      <c r="I115" s="38">
        <f>_xlfn.IFNA(INDEX(input_data!$1:$1048576,MATCH($A115,input_data!$C:$C,0),MATCH(I$4,input_data!$1:$1,0)),"")</f>
        <v>858.87009483999998</v>
      </c>
      <c r="J115" s="151">
        <f>_xlfn.IFNA(INDEX(input_data!$1:$1048576,MATCH($A115,input_data!$C:$C,0),MATCH(J$4,input_data!$1:$1,0)),"")</f>
        <v>246.37238049000001</v>
      </c>
      <c r="K115" s="151">
        <f>_xlfn.IFNA(INDEX(input_data!$1:$1048576,MATCH($A115,input_data!$C:$C,0),MATCH(K$4,input_data!$1:$1,0)),"")</f>
        <v>199.70927716</v>
      </c>
      <c r="L115" s="151">
        <f>_xlfn.IFNA(INDEX(input_data!$1:$1048576,MATCH($A115,input_data!$C:$C,0),MATCH(L$4,input_data!$1:$1,0)),"")</f>
        <v>57.218051010000003</v>
      </c>
      <c r="M115" s="151">
        <f>_xlfn.IFNA(INDEX(input_data!$1:$1048576,MATCH($A115,input_data!$C:$C,0),MATCH(M$4,input_data!$1:$1,0)),"")</f>
        <v>891.62080519000006</v>
      </c>
      <c r="N115" s="151">
        <f>_xlfn.IFNA(INDEX(input_data!$1:$1048576,MATCH($A115,input_data!$C:$C,0),MATCH(N$4,input_data!$1:$1,0)),"")</f>
        <v>0</v>
      </c>
      <c r="O115" s="151">
        <f>_xlfn.IFNA(INDEX(input_data!$1:$1048576,MATCH($A115,input_data!$C:$C,0),MATCH(O$4,input_data!$1:$1,0)),"")</f>
        <v>4.3566010000000004</v>
      </c>
      <c r="P115" s="151">
        <f>_xlfn.IFNA(INDEX(input_data!$1:$1048576,MATCH($A115,input_data!$C:$C,0),MATCH(P$4,input_data!$1:$1,0)),"")</f>
        <v>10.218181059999999</v>
      </c>
      <c r="Q115" s="39">
        <f>_xlfn.IFNA(INDEX(input_data!$1:$1048576,MATCH($A115,input_data!$C:$C,0),MATCH(Q$4,input_data!$1:$1,0)),"")</f>
        <v>0</v>
      </c>
      <c r="R115" s="151">
        <f>_xlfn.IFNA(INDEX(input_data!$1:$1048576,MATCH($A115,input_data!$C:$C,0),MATCH(R$4,input_data!$1:$1,0)),"")</f>
        <v>3.4298093000000001</v>
      </c>
      <c r="S115" s="149">
        <f>_xlfn.IFNA(INDEX(input_data!$1:$1048576,MATCH($A115,input_data!$C:$C,0),MATCH(S$4,input_data!$1:$1,0)),"")</f>
        <v>1412.92510522</v>
      </c>
      <c r="T115" s="150">
        <f>_xlfn.IFNA(INDEX(input_data!$1:$1048576,MATCH($A115,input_data!$C:$C,0),MATCH(T$4,input_data!$1:$1,0)),"")</f>
        <v>1560129.4939999999</v>
      </c>
      <c r="U115" s="150">
        <f>_xlfn.IFNA(INDEX(input_data!$1:$1048576,MATCH($A115,input_data!$C:$C,0),MATCH(U$4,input_data!$1:$1,0)),"")</f>
        <v>905.64604454000005</v>
      </c>
      <c r="V115" s="152">
        <f t="shared" si="1"/>
        <v>6.1643536079970085E-2</v>
      </c>
      <c r="W115" s="43"/>
    </row>
    <row r="116" spans="1:23" x14ac:dyDescent="0.25">
      <c r="A116" s="42" t="s">
        <v>343</v>
      </c>
      <c r="B116" s="64" t="s">
        <v>1000</v>
      </c>
      <c r="D116" s="42" t="s">
        <v>344</v>
      </c>
      <c r="E116" s="6" t="s">
        <v>889</v>
      </c>
      <c r="F116" s="6" t="s">
        <v>887</v>
      </c>
      <c r="G116" s="36">
        <f>_xlfn.IFNA(INDEX(input_data!$1:$1048576,MATCH($A116,input_data!$C:$C,0),MATCH(G$4,input_data!$1:$1,0)),"")</f>
        <v>93.947015710000002</v>
      </c>
      <c r="H116" s="150">
        <f>_xlfn.IFNA(INDEX(input_data!$1:$1048576,MATCH($A116,input_data!$C:$C,0),MATCH(H$4,input_data!$1:$1,0)),"")</f>
        <v>1912702.9140000001</v>
      </c>
      <c r="I116" s="38">
        <f>_xlfn.IFNA(INDEX(input_data!$1:$1048576,MATCH($A116,input_data!$C:$C,0),MATCH(I$4,input_data!$1:$1,0)),"")</f>
        <v>49.11741129</v>
      </c>
      <c r="J116" s="151">
        <f>_xlfn.IFNA(INDEX(input_data!$1:$1048576,MATCH($A116,input_data!$C:$C,0),MATCH(J$4,input_data!$1:$1,0)),"")</f>
        <v>23.440210799999999</v>
      </c>
      <c r="K116" s="151">
        <f>_xlfn.IFNA(INDEX(input_data!$1:$1048576,MATCH($A116,input_data!$C:$C,0),MATCH(K$4,input_data!$1:$1,0)),"")</f>
        <v>14.709001689999999</v>
      </c>
      <c r="L116" s="151">
        <f>_xlfn.IFNA(INDEX(input_data!$1:$1048576,MATCH($A116,input_data!$C:$C,0),MATCH(L$4,input_data!$1:$1,0)),"")</f>
        <v>0</v>
      </c>
      <c r="M116" s="151">
        <f>_xlfn.IFNA(INDEX(input_data!$1:$1048576,MATCH($A116,input_data!$C:$C,0),MATCH(M$4,input_data!$1:$1,0)),"")</f>
        <v>59.498391789999999</v>
      </c>
      <c r="N116" s="151">
        <f>_xlfn.IFNA(INDEX(input_data!$1:$1048576,MATCH($A116,input_data!$C:$C,0),MATCH(N$4,input_data!$1:$1,0)),"")</f>
        <v>0</v>
      </c>
      <c r="O116" s="151">
        <f>_xlfn.IFNA(INDEX(input_data!$1:$1048576,MATCH($A116,input_data!$C:$C,0),MATCH(O$4,input_data!$1:$1,0)),"")</f>
        <v>0</v>
      </c>
      <c r="P116" s="151">
        <f>_xlfn.IFNA(INDEX(input_data!$1:$1048576,MATCH($A116,input_data!$C:$C,0),MATCH(P$4,input_data!$1:$1,0)),"")</f>
        <v>0</v>
      </c>
      <c r="Q116" s="39">
        <f>_xlfn.IFNA(INDEX(input_data!$1:$1048576,MATCH($A116,input_data!$C:$C,0),MATCH(Q$4,input_data!$1:$1,0)),"")</f>
        <v>0</v>
      </c>
      <c r="R116" s="151">
        <f>_xlfn.IFNA(INDEX(input_data!$1:$1048576,MATCH($A116,input_data!$C:$C,0),MATCH(R$4,input_data!$1:$1,0)),"")</f>
        <v>5.4153999999999997E-4</v>
      </c>
      <c r="S116" s="149">
        <f>_xlfn.IFNA(INDEX(input_data!$1:$1048576,MATCH($A116,input_data!$C:$C,0),MATCH(S$4,input_data!$1:$1,0)),"")</f>
        <v>97.648145830000004</v>
      </c>
      <c r="T116" s="150">
        <f>_xlfn.IFNA(INDEX(input_data!$1:$1048576,MATCH($A116,input_data!$C:$C,0),MATCH(T$4,input_data!$1:$1,0)),"")</f>
        <v>1924655.355</v>
      </c>
      <c r="U116" s="150">
        <f>_xlfn.IFNA(INDEX(input_data!$1:$1048576,MATCH($A116,input_data!$C:$C,0),MATCH(U$4,input_data!$1:$1,0)),"")</f>
        <v>50.735393000000002</v>
      </c>
      <c r="V116" s="152">
        <f t="shared" si="1"/>
        <v>3.9395930695923509E-2</v>
      </c>
      <c r="W116" s="43"/>
    </row>
    <row r="117" spans="1:23" x14ac:dyDescent="0.25">
      <c r="A117" s="42" t="s">
        <v>345</v>
      </c>
      <c r="B117" s="64" t="s">
        <v>1001</v>
      </c>
      <c r="D117" s="42" t="s">
        <v>346</v>
      </c>
      <c r="E117" s="6" t="s">
        <v>886</v>
      </c>
      <c r="F117" s="6" t="s">
        <v>877</v>
      </c>
      <c r="G117" s="36">
        <f>_xlfn.IFNA(INDEX(input_data!$1:$1048576,MATCH($A117,input_data!$C:$C,0),MATCH(G$4,input_data!$1:$1,0)),"")</f>
        <v>21.901376150000001</v>
      </c>
      <c r="H117" s="150">
        <f>_xlfn.IFNA(INDEX(input_data!$1:$1048576,MATCH($A117,input_data!$C:$C,0),MATCH(H$4,input_data!$1:$1,0)),"")</f>
        <v>140651.47399999999</v>
      </c>
      <c r="I117" s="38">
        <f>_xlfn.IFNA(INDEX(input_data!$1:$1048576,MATCH($A117,input_data!$C:$C,0),MATCH(I$4,input_data!$1:$1,0)),"")</f>
        <v>155.71380468000001</v>
      </c>
      <c r="J117" s="151">
        <f>_xlfn.IFNA(INDEX(input_data!$1:$1048576,MATCH($A117,input_data!$C:$C,0),MATCH(J$4,input_data!$1:$1,0)),"")</f>
        <v>9.7370230600000003</v>
      </c>
      <c r="K117" s="151">
        <f>_xlfn.IFNA(INDEX(input_data!$1:$1048576,MATCH($A117,input_data!$C:$C,0),MATCH(K$4,input_data!$1:$1,0)),"")</f>
        <v>1.9936019700000001</v>
      </c>
      <c r="L117" s="151">
        <f>_xlfn.IFNA(INDEX(input_data!$1:$1048576,MATCH($A117,input_data!$C:$C,0),MATCH(L$4,input_data!$1:$1,0)),"")</f>
        <v>0</v>
      </c>
      <c r="M117" s="151">
        <f>_xlfn.IFNA(INDEX(input_data!$1:$1048576,MATCH($A117,input_data!$C:$C,0),MATCH(M$4,input_data!$1:$1,0)),"")</f>
        <v>7.4029075200000003</v>
      </c>
      <c r="N117" s="151">
        <f>_xlfn.IFNA(INDEX(input_data!$1:$1048576,MATCH($A117,input_data!$C:$C,0),MATCH(N$4,input_data!$1:$1,0)),"")</f>
        <v>0.27104855</v>
      </c>
      <c r="O117" s="151">
        <f>_xlfn.IFNA(INDEX(input_data!$1:$1048576,MATCH($A117,input_data!$C:$C,0),MATCH(O$4,input_data!$1:$1,0)),"")</f>
        <v>2.8563972199999998</v>
      </c>
      <c r="P117" s="151">
        <f>_xlfn.IFNA(INDEX(input_data!$1:$1048576,MATCH($A117,input_data!$C:$C,0),MATCH(P$4,input_data!$1:$1,0)),"")</f>
        <v>0</v>
      </c>
      <c r="Q117" s="39">
        <f>_xlfn.IFNA(INDEX(input_data!$1:$1048576,MATCH($A117,input_data!$C:$C,0),MATCH(Q$4,input_data!$1:$1,0)),"")</f>
        <v>0</v>
      </c>
      <c r="R117" s="151">
        <f>_xlfn.IFNA(INDEX(input_data!$1:$1048576,MATCH($A117,input_data!$C:$C,0),MATCH(R$4,input_data!$1:$1,0)),"")</f>
        <v>0.75986967000000005</v>
      </c>
      <c r="S117" s="149">
        <f>_xlfn.IFNA(INDEX(input_data!$1:$1048576,MATCH($A117,input_data!$C:$C,0),MATCH(S$4,input_data!$1:$1,0)),"")</f>
        <v>23.02084799</v>
      </c>
      <c r="T117" s="150">
        <f>_xlfn.IFNA(INDEX(input_data!$1:$1048576,MATCH($A117,input_data!$C:$C,0),MATCH(T$4,input_data!$1:$1,0)),"")</f>
        <v>141151.41200000001</v>
      </c>
      <c r="U117" s="150">
        <f>_xlfn.IFNA(INDEX(input_data!$1:$1048576,MATCH($A117,input_data!$C:$C,0),MATCH(U$4,input_data!$1:$1,0)),"")</f>
        <v>163.09328873999999</v>
      </c>
      <c r="V117" s="152">
        <f t="shared" si="1"/>
        <v>5.1114223705983841E-2</v>
      </c>
      <c r="W117" s="43"/>
    </row>
    <row r="118" spans="1:23" x14ac:dyDescent="0.25">
      <c r="A118" s="42" t="s">
        <v>347</v>
      </c>
      <c r="B118" s="64" t="s">
        <v>1002</v>
      </c>
      <c r="D118" s="42" t="s">
        <v>348</v>
      </c>
      <c r="E118" s="6" t="s">
        <v>876</v>
      </c>
      <c r="F118" s="6" t="s">
        <v>877</v>
      </c>
      <c r="G118" s="36">
        <f>_xlfn.IFNA(INDEX(input_data!$1:$1048576,MATCH($A118,input_data!$C:$C,0),MATCH(G$4,input_data!$1:$1,0)),"")</f>
        <v>12.732599629999999</v>
      </c>
      <c r="H118" s="150">
        <f>_xlfn.IFNA(INDEX(input_data!$1:$1048576,MATCH($A118,input_data!$C:$C,0),MATCH(H$4,input_data!$1:$1,0)),"")</f>
        <v>114595.461</v>
      </c>
      <c r="I118" s="38">
        <f>_xlfn.IFNA(INDEX(input_data!$1:$1048576,MATCH($A118,input_data!$C:$C,0),MATCH(I$4,input_data!$1:$1,0)),"")</f>
        <v>111.10910955999999</v>
      </c>
      <c r="J118" s="151">
        <f>_xlfn.IFNA(INDEX(input_data!$1:$1048576,MATCH($A118,input_data!$C:$C,0),MATCH(J$4,input_data!$1:$1,0)),"")</f>
        <v>2.9281456700000001</v>
      </c>
      <c r="K118" s="151">
        <f>_xlfn.IFNA(INDEX(input_data!$1:$1048576,MATCH($A118,input_data!$C:$C,0),MATCH(K$4,input_data!$1:$1,0)),"")</f>
        <v>0.54775832000000002</v>
      </c>
      <c r="L118" s="151">
        <f>_xlfn.IFNA(INDEX(input_data!$1:$1048576,MATCH($A118,input_data!$C:$C,0),MATCH(L$4,input_data!$1:$1,0)),"")</f>
        <v>0</v>
      </c>
      <c r="M118" s="151">
        <f>_xlfn.IFNA(INDEX(input_data!$1:$1048576,MATCH($A118,input_data!$C:$C,0),MATCH(M$4,input_data!$1:$1,0)),"")</f>
        <v>8.5366428899999995</v>
      </c>
      <c r="N118" s="151">
        <f>_xlfn.IFNA(INDEX(input_data!$1:$1048576,MATCH($A118,input_data!$C:$C,0),MATCH(N$4,input_data!$1:$1,0)),"")</f>
        <v>0</v>
      </c>
      <c r="O118" s="151">
        <f>_xlfn.IFNA(INDEX(input_data!$1:$1048576,MATCH($A118,input_data!$C:$C,0),MATCH(O$4,input_data!$1:$1,0)),"")</f>
        <v>0.62557048000000004</v>
      </c>
      <c r="P118" s="151">
        <f>_xlfn.IFNA(INDEX(input_data!$1:$1048576,MATCH($A118,input_data!$C:$C,0),MATCH(P$4,input_data!$1:$1,0)),"")</f>
        <v>0</v>
      </c>
      <c r="Q118" s="39">
        <f>_xlfn.IFNA(INDEX(input_data!$1:$1048576,MATCH($A118,input_data!$C:$C,0),MATCH(Q$4,input_data!$1:$1,0)),"")</f>
        <v>0</v>
      </c>
      <c r="R118" s="151">
        <f>_xlfn.IFNA(INDEX(input_data!$1:$1048576,MATCH($A118,input_data!$C:$C,0),MATCH(R$4,input_data!$1:$1,0)),"")</f>
        <v>0.34306630999999999</v>
      </c>
      <c r="S118" s="149">
        <f>_xlfn.IFNA(INDEX(input_data!$1:$1048576,MATCH($A118,input_data!$C:$C,0),MATCH(S$4,input_data!$1:$1,0)),"")</f>
        <v>12.98118367</v>
      </c>
      <c r="T118" s="150">
        <f>_xlfn.IFNA(INDEX(input_data!$1:$1048576,MATCH($A118,input_data!$C:$C,0),MATCH(T$4,input_data!$1:$1,0)),"")</f>
        <v>114585.298</v>
      </c>
      <c r="U118" s="150">
        <f>_xlfn.IFNA(INDEX(input_data!$1:$1048576,MATCH($A118,input_data!$C:$C,0),MATCH(U$4,input_data!$1:$1,0)),"")</f>
        <v>113.28838777</v>
      </c>
      <c r="V118" s="152">
        <f t="shared" si="1"/>
        <v>1.9523431759709053E-2</v>
      </c>
      <c r="W118" s="43"/>
    </row>
    <row r="119" spans="1:23" x14ac:dyDescent="0.25">
      <c r="A119" s="42" t="s">
        <v>349</v>
      </c>
      <c r="B119" s="64" t="s">
        <v>1003</v>
      </c>
      <c r="D119" s="42" t="s">
        <v>350</v>
      </c>
      <c r="E119" s="6" t="s">
        <v>889</v>
      </c>
      <c r="F119" s="6" t="s">
        <v>877</v>
      </c>
      <c r="G119" s="36">
        <f>_xlfn.IFNA(INDEX(input_data!$1:$1048576,MATCH($A119,input_data!$C:$C,0),MATCH(G$4,input_data!$1:$1,0)),"")</f>
        <v>16.246668639999999</v>
      </c>
      <c r="H119" s="150">
        <f>_xlfn.IFNA(INDEX(input_data!$1:$1048576,MATCH($A119,input_data!$C:$C,0),MATCH(H$4,input_data!$1:$1,0)),"")</f>
        <v>104491.886</v>
      </c>
      <c r="I119" s="38">
        <f>_xlfn.IFNA(INDEX(input_data!$1:$1048576,MATCH($A119,input_data!$C:$C,0),MATCH(I$4,input_data!$1:$1,0)),"")</f>
        <v>155.48258586</v>
      </c>
      <c r="J119" s="151">
        <f>_xlfn.IFNA(INDEX(input_data!$1:$1048576,MATCH($A119,input_data!$C:$C,0),MATCH(J$4,input_data!$1:$1,0)),"")</f>
        <v>5.8875792599999999</v>
      </c>
      <c r="K119" s="151">
        <f>_xlfn.IFNA(INDEX(input_data!$1:$1048576,MATCH($A119,input_data!$C:$C,0),MATCH(K$4,input_data!$1:$1,0)),"")</f>
        <v>0.92011332000000001</v>
      </c>
      <c r="L119" s="151">
        <f>_xlfn.IFNA(INDEX(input_data!$1:$1048576,MATCH($A119,input_data!$C:$C,0),MATCH(L$4,input_data!$1:$1,0)),"")</f>
        <v>0</v>
      </c>
      <c r="M119" s="151">
        <f>_xlfn.IFNA(INDEX(input_data!$1:$1048576,MATCH($A119,input_data!$C:$C,0),MATCH(M$4,input_data!$1:$1,0)),"")</f>
        <v>8.19251766</v>
      </c>
      <c r="N119" s="151">
        <f>_xlfn.IFNA(INDEX(input_data!$1:$1048576,MATCH($A119,input_data!$C:$C,0),MATCH(N$4,input_data!$1:$1,0)),"")</f>
        <v>0.43514895999999997</v>
      </c>
      <c r="O119" s="151">
        <f>_xlfn.IFNA(INDEX(input_data!$1:$1048576,MATCH($A119,input_data!$C:$C,0),MATCH(O$4,input_data!$1:$1,0)),"")</f>
        <v>0.78411405000000001</v>
      </c>
      <c r="P119" s="151">
        <f>_xlfn.IFNA(INDEX(input_data!$1:$1048576,MATCH($A119,input_data!$C:$C,0),MATCH(P$4,input_data!$1:$1,0)),"")</f>
        <v>0</v>
      </c>
      <c r="Q119" s="39">
        <f>_xlfn.IFNA(INDEX(input_data!$1:$1048576,MATCH($A119,input_data!$C:$C,0),MATCH(Q$4,input_data!$1:$1,0)),"")</f>
        <v>0</v>
      </c>
      <c r="R119" s="151">
        <f>_xlfn.IFNA(INDEX(input_data!$1:$1048576,MATCH($A119,input_data!$C:$C,0),MATCH(R$4,input_data!$1:$1,0)),"")</f>
        <v>0.38565210999999999</v>
      </c>
      <c r="S119" s="149">
        <f>_xlfn.IFNA(INDEX(input_data!$1:$1048576,MATCH($A119,input_data!$C:$C,0),MATCH(S$4,input_data!$1:$1,0)),"")</f>
        <v>16.60512537</v>
      </c>
      <c r="T119" s="150">
        <f>_xlfn.IFNA(INDEX(input_data!$1:$1048576,MATCH($A119,input_data!$C:$C,0),MATCH(T$4,input_data!$1:$1,0)),"")</f>
        <v>104913.99400000001</v>
      </c>
      <c r="U119" s="150">
        <f>_xlfn.IFNA(INDEX(input_data!$1:$1048576,MATCH($A119,input_data!$C:$C,0),MATCH(U$4,input_data!$1:$1,0)),"")</f>
        <v>158.27369388</v>
      </c>
      <c r="V119" s="152">
        <f t="shared" si="1"/>
        <v>2.2063398838421788E-2</v>
      </c>
      <c r="W119" s="43"/>
    </row>
    <row r="120" spans="1:23" x14ac:dyDescent="0.25">
      <c r="A120" s="42" t="s">
        <v>351</v>
      </c>
      <c r="B120" s="64" t="s">
        <v>1004</v>
      </c>
      <c r="D120" s="42" t="s">
        <v>352</v>
      </c>
      <c r="E120" s="6" t="s">
        <v>876</v>
      </c>
      <c r="F120" s="6" t="s">
        <v>877</v>
      </c>
      <c r="G120" s="36">
        <f>_xlfn.IFNA(INDEX(input_data!$1:$1048576,MATCH($A120,input_data!$C:$C,0),MATCH(G$4,input_data!$1:$1,0)),"")</f>
        <v>22.93066937</v>
      </c>
      <c r="H120" s="150">
        <f>_xlfn.IFNA(INDEX(input_data!$1:$1048576,MATCH($A120,input_data!$C:$C,0),MATCH(H$4,input_data!$1:$1,0)),"")</f>
        <v>112119.90300000001</v>
      </c>
      <c r="I120" s="38">
        <f>_xlfn.IFNA(INDEX(input_data!$1:$1048576,MATCH($A120,input_data!$C:$C,0),MATCH(I$4,input_data!$1:$1,0)),"")</f>
        <v>204.51916883000001</v>
      </c>
      <c r="J120" s="151">
        <f>_xlfn.IFNA(INDEX(input_data!$1:$1048576,MATCH($A120,input_data!$C:$C,0),MATCH(J$4,input_data!$1:$1,0)),"")</f>
        <v>8.7145836699999997</v>
      </c>
      <c r="K120" s="151">
        <f>_xlfn.IFNA(INDEX(input_data!$1:$1048576,MATCH($A120,input_data!$C:$C,0),MATCH(K$4,input_data!$1:$1,0)),"")</f>
        <v>0.95539313000000003</v>
      </c>
      <c r="L120" s="151">
        <f>_xlfn.IFNA(INDEX(input_data!$1:$1048576,MATCH($A120,input_data!$C:$C,0),MATCH(L$4,input_data!$1:$1,0)),"")</f>
        <v>0</v>
      </c>
      <c r="M120" s="151">
        <f>_xlfn.IFNA(INDEX(input_data!$1:$1048576,MATCH($A120,input_data!$C:$C,0),MATCH(M$4,input_data!$1:$1,0)),"")</f>
        <v>12.623291610000001</v>
      </c>
      <c r="N120" s="151">
        <f>_xlfn.IFNA(INDEX(input_data!$1:$1048576,MATCH($A120,input_data!$C:$C,0),MATCH(N$4,input_data!$1:$1,0)),"")</f>
        <v>0.47852370999999999</v>
      </c>
      <c r="O120" s="151">
        <f>_xlfn.IFNA(INDEX(input_data!$1:$1048576,MATCH($A120,input_data!$C:$C,0),MATCH(O$4,input_data!$1:$1,0)),"")</f>
        <v>0.50115359999999998</v>
      </c>
      <c r="P120" s="151">
        <f>_xlfn.IFNA(INDEX(input_data!$1:$1048576,MATCH($A120,input_data!$C:$C,0),MATCH(P$4,input_data!$1:$1,0)),"")</f>
        <v>0</v>
      </c>
      <c r="Q120" s="39">
        <f>_xlfn.IFNA(INDEX(input_data!$1:$1048576,MATCH($A120,input_data!$C:$C,0),MATCH(Q$4,input_data!$1:$1,0)),"")</f>
        <v>0</v>
      </c>
      <c r="R120" s="151">
        <f>_xlfn.IFNA(INDEX(input_data!$1:$1048576,MATCH($A120,input_data!$C:$C,0),MATCH(R$4,input_data!$1:$1,0)),"")</f>
        <v>0.51472618999999997</v>
      </c>
      <c r="S120" s="149">
        <f>_xlfn.IFNA(INDEX(input_data!$1:$1048576,MATCH($A120,input_data!$C:$C,0),MATCH(S$4,input_data!$1:$1,0)),"")</f>
        <v>23.78767191</v>
      </c>
      <c r="T120" s="150">
        <f>_xlfn.IFNA(INDEX(input_data!$1:$1048576,MATCH($A120,input_data!$C:$C,0),MATCH(T$4,input_data!$1:$1,0)),"")</f>
        <v>112779.704</v>
      </c>
      <c r="U120" s="150">
        <f>_xlfn.IFNA(INDEX(input_data!$1:$1048576,MATCH($A120,input_data!$C:$C,0),MATCH(U$4,input_data!$1:$1,0)),"")</f>
        <v>210.92156716</v>
      </c>
      <c r="V120" s="152">
        <f t="shared" si="1"/>
        <v>3.7373638168679335E-2</v>
      </c>
      <c r="W120" s="43"/>
    </row>
    <row r="121" spans="1:23" x14ac:dyDescent="0.25">
      <c r="A121" s="42" t="s">
        <v>353</v>
      </c>
      <c r="B121" s="64" t="s">
        <v>1005</v>
      </c>
      <c r="D121" s="42" t="s">
        <v>354</v>
      </c>
      <c r="E121" s="6" t="s">
        <v>886</v>
      </c>
      <c r="F121" s="6" t="s">
        <v>877</v>
      </c>
      <c r="G121" s="36">
        <f>_xlfn.IFNA(INDEX(input_data!$1:$1048576,MATCH($A121,input_data!$C:$C,0),MATCH(G$4,input_data!$1:$1,0)),"")</f>
        <v>13.130332989999999</v>
      </c>
      <c r="H121" s="150">
        <f>_xlfn.IFNA(INDEX(input_data!$1:$1048576,MATCH($A121,input_data!$C:$C,0),MATCH(H$4,input_data!$1:$1,0)),"")</f>
        <v>89121.657000000007</v>
      </c>
      <c r="I121" s="38">
        <f>_xlfn.IFNA(INDEX(input_data!$1:$1048576,MATCH($A121,input_data!$C:$C,0),MATCH(I$4,input_data!$1:$1,0)),"")</f>
        <v>147.33044057000001</v>
      </c>
      <c r="J121" s="151">
        <f>_xlfn.IFNA(INDEX(input_data!$1:$1048576,MATCH($A121,input_data!$C:$C,0),MATCH(J$4,input_data!$1:$1,0)),"")</f>
        <v>5.2051112899999996</v>
      </c>
      <c r="K121" s="151">
        <f>_xlfn.IFNA(INDEX(input_data!$1:$1048576,MATCH($A121,input_data!$C:$C,0),MATCH(K$4,input_data!$1:$1,0)),"")</f>
        <v>0.98925883000000003</v>
      </c>
      <c r="L121" s="151">
        <f>_xlfn.IFNA(INDEX(input_data!$1:$1048576,MATCH($A121,input_data!$C:$C,0),MATCH(L$4,input_data!$1:$1,0)),"")</f>
        <v>0</v>
      </c>
      <c r="M121" s="151">
        <f>_xlfn.IFNA(INDEX(input_data!$1:$1048576,MATCH($A121,input_data!$C:$C,0),MATCH(M$4,input_data!$1:$1,0)),"")</f>
        <v>6.7380346299999996</v>
      </c>
      <c r="N121" s="151">
        <f>_xlfn.IFNA(INDEX(input_data!$1:$1048576,MATCH($A121,input_data!$C:$C,0),MATCH(N$4,input_data!$1:$1,0)),"")</f>
        <v>0.13595784999999999</v>
      </c>
      <c r="O121" s="151">
        <f>_xlfn.IFNA(INDEX(input_data!$1:$1048576,MATCH($A121,input_data!$C:$C,0),MATCH(O$4,input_data!$1:$1,0)),"")</f>
        <v>0.21057993</v>
      </c>
      <c r="P121" s="151">
        <f>_xlfn.IFNA(INDEX(input_data!$1:$1048576,MATCH($A121,input_data!$C:$C,0),MATCH(P$4,input_data!$1:$1,0)),"")</f>
        <v>0</v>
      </c>
      <c r="Q121" s="39">
        <f>_xlfn.IFNA(INDEX(input_data!$1:$1048576,MATCH($A121,input_data!$C:$C,0),MATCH(Q$4,input_data!$1:$1,0)),"")</f>
        <v>0</v>
      </c>
      <c r="R121" s="151">
        <f>_xlfn.IFNA(INDEX(input_data!$1:$1048576,MATCH($A121,input_data!$C:$C,0),MATCH(R$4,input_data!$1:$1,0)),"")</f>
        <v>0.21296766</v>
      </c>
      <c r="S121" s="149">
        <f>_xlfn.IFNA(INDEX(input_data!$1:$1048576,MATCH($A121,input_data!$C:$C,0),MATCH(S$4,input_data!$1:$1,0)),"")</f>
        <v>13.49191019</v>
      </c>
      <c r="T121" s="150">
        <f>_xlfn.IFNA(INDEX(input_data!$1:$1048576,MATCH($A121,input_data!$C:$C,0),MATCH(T$4,input_data!$1:$1,0)),"")</f>
        <v>89680.909</v>
      </c>
      <c r="U121" s="150">
        <f>_xlfn.IFNA(INDEX(input_data!$1:$1048576,MATCH($A121,input_data!$C:$C,0),MATCH(U$4,input_data!$1:$1,0)),"")</f>
        <v>150.44350398</v>
      </c>
      <c r="V121" s="152">
        <f t="shared" si="1"/>
        <v>2.7537549906417214E-2</v>
      </c>
      <c r="W121" s="43"/>
    </row>
    <row r="122" spans="1:23" x14ac:dyDescent="0.25">
      <c r="A122" s="42" t="s">
        <v>355</v>
      </c>
      <c r="B122" s="64" t="s">
        <v>1006</v>
      </c>
      <c r="D122" s="42" t="s">
        <v>356</v>
      </c>
      <c r="E122" s="6" t="s">
        <v>911</v>
      </c>
      <c r="F122" s="6" t="s">
        <v>877</v>
      </c>
      <c r="G122" s="36">
        <f>_xlfn.IFNA(INDEX(input_data!$1:$1048576,MATCH($A122,input_data!$C:$C,0),MATCH(G$4,input_data!$1:$1,0)),"")</f>
        <v>13.05404583</v>
      </c>
      <c r="H122" s="150">
        <f>_xlfn.IFNA(INDEX(input_data!$1:$1048576,MATCH($A122,input_data!$C:$C,0),MATCH(H$4,input_data!$1:$1,0)),"")</f>
        <v>85084.990999999995</v>
      </c>
      <c r="I122" s="38">
        <f>_xlfn.IFNA(INDEX(input_data!$1:$1048576,MATCH($A122,input_data!$C:$C,0),MATCH(I$4,input_data!$1:$1,0)),"")</f>
        <v>153.42360242000001</v>
      </c>
      <c r="J122" s="151">
        <f>_xlfn.IFNA(INDEX(input_data!$1:$1048576,MATCH($A122,input_data!$C:$C,0),MATCH(J$4,input_data!$1:$1,0)),"")</f>
        <v>3.9173655699999999</v>
      </c>
      <c r="K122" s="151">
        <f>_xlfn.IFNA(INDEX(input_data!$1:$1048576,MATCH($A122,input_data!$C:$C,0),MATCH(K$4,input_data!$1:$1,0)),"")</f>
        <v>1.4748470499999999</v>
      </c>
      <c r="L122" s="151">
        <f>_xlfn.IFNA(INDEX(input_data!$1:$1048576,MATCH($A122,input_data!$C:$C,0),MATCH(L$4,input_data!$1:$1,0)),"")</f>
        <v>0</v>
      </c>
      <c r="M122" s="151">
        <f>_xlfn.IFNA(INDEX(input_data!$1:$1048576,MATCH($A122,input_data!$C:$C,0),MATCH(M$4,input_data!$1:$1,0)),"")</f>
        <v>7.58383305</v>
      </c>
      <c r="N122" s="151">
        <f>_xlfn.IFNA(INDEX(input_data!$1:$1048576,MATCH($A122,input_data!$C:$C,0),MATCH(N$4,input_data!$1:$1,0)),"")</f>
        <v>0</v>
      </c>
      <c r="O122" s="151">
        <f>_xlfn.IFNA(INDEX(input_data!$1:$1048576,MATCH($A122,input_data!$C:$C,0),MATCH(O$4,input_data!$1:$1,0)),"")</f>
        <v>0.1777369</v>
      </c>
      <c r="P122" s="151">
        <f>_xlfn.IFNA(INDEX(input_data!$1:$1048576,MATCH($A122,input_data!$C:$C,0),MATCH(P$4,input_data!$1:$1,0)),"")</f>
        <v>0</v>
      </c>
      <c r="Q122" s="39">
        <f>_xlfn.IFNA(INDEX(input_data!$1:$1048576,MATCH($A122,input_data!$C:$C,0),MATCH(Q$4,input_data!$1:$1,0)),"")</f>
        <v>0</v>
      </c>
      <c r="R122" s="151">
        <f>_xlfn.IFNA(INDEX(input_data!$1:$1048576,MATCH($A122,input_data!$C:$C,0),MATCH(R$4,input_data!$1:$1,0)),"")</f>
        <v>0.17714168999999999</v>
      </c>
      <c r="S122" s="149">
        <f>_xlfn.IFNA(INDEX(input_data!$1:$1048576,MATCH($A122,input_data!$C:$C,0),MATCH(S$4,input_data!$1:$1,0)),"")</f>
        <v>13.33092426</v>
      </c>
      <c r="T122" s="150">
        <f>_xlfn.IFNA(INDEX(input_data!$1:$1048576,MATCH($A122,input_data!$C:$C,0),MATCH(T$4,input_data!$1:$1,0)),"")</f>
        <v>85992.154999999999</v>
      </c>
      <c r="U122" s="150">
        <f>_xlfn.IFNA(INDEX(input_data!$1:$1048576,MATCH($A122,input_data!$C:$C,0),MATCH(U$4,input_data!$1:$1,0)),"")</f>
        <v>155.02488876999999</v>
      </c>
      <c r="V122" s="152">
        <f t="shared" si="1"/>
        <v>2.1210162244389874E-2</v>
      </c>
      <c r="W122" s="43"/>
    </row>
    <row r="123" spans="1:23" x14ac:dyDescent="0.25">
      <c r="A123" s="42" t="s">
        <v>357</v>
      </c>
      <c r="B123" s="64" t="s">
        <v>1007</v>
      </c>
      <c r="D123" s="42" t="s">
        <v>358</v>
      </c>
      <c r="E123" s="6" t="s">
        <v>956</v>
      </c>
      <c r="F123" s="6" t="s">
        <v>897</v>
      </c>
      <c r="G123" s="36">
        <f>_xlfn.IFNA(INDEX(input_data!$1:$1048576,MATCH($A123,input_data!$C:$C,0),MATCH(G$4,input_data!$1:$1,0)),"")</f>
        <v>263.00700060000003</v>
      </c>
      <c r="H123" s="150">
        <f>_xlfn.IFNA(INDEX(input_data!$1:$1048576,MATCH($A123,input_data!$C:$C,0),MATCH(H$4,input_data!$1:$1,0)),"")</f>
        <v>199485.66200000001</v>
      </c>
      <c r="I123" s="38">
        <f>_xlfn.IFNA(INDEX(input_data!$1:$1048576,MATCH($A123,input_data!$C:$C,0),MATCH(I$4,input_data!$1:$1,0)),"")</f>
        <v>1318.42558489</v>
      </c>
      <c r="J123" s="151">
        <f>_xlfn.IFNA(INDEX(input_data!$1:$1048576,MATCH($A123,input_data!$C:$C,0),MATCH(J$4,input_data!$1:$1,0)),"")</f>
        <v>80.059877819999997</v>
      </c>
      <c r="K123" s="151">
        <f>_xlfn.IFNA(INDEX(input_data!$1:$1048576,MATCH($A123,input_data!$C:$C,0),MATCH(K$4,input_data!$1:$1,0)),"")</f>
        <v>56.942268030000001</v>
      </c>
      <c r="L123" s="151">
        <f>_xlfn.IFNA(INDEX(input_data!$1:$1048576,MATCH($A123,input_data!$C:$C,0),MATCH(L$4,input_data!$1:$1,0)),"")</f>
        <v>14.04728388</v>
      </c>
      <c r="M123" s="151">
        <f>_xlfn.IFNA(INDEX(input_data!$1:$1048576,MATCH($A123,input_data!$C:$C,0),MATCH(M$4,input_data!$1:$1,0)),"")</f>
        <v>124.21931754000001</v>
      </c>
      <c r="N123" s="151">
        <f>_xlfn.IFNA(INDEX(input_data!$1:$1048576,MATCH($A123,input_data!$C:$C,0),MATCH(N$4,input_data!$1:$1,0)),"")</f>
        <v>6.1203403700000001</v>
      </c>
      <c r="O123" s="151">
        <f>_xlfn.IFNA(INDEX(input_data!$1:$1048576,MATCH($A123,input_data!$C:$C,0),MATCH(O$4,input_data!$1:$1,0)),"")</f>
        <v>1.85628846</v>
      </c>
      <c r="P123" s="151">
        <f>_xlfn.IFNA(INDEX(input_data!$1:$1048576,MATCH($A123,input_data!$C:$C,0),MATCH(P$4,input_data!$1:$1,0)),"")</f>
        <v>2.1657056400000001</v>
      </c>
      <c r="Q123" s="39">
        <f>_xlfn.IFNA(INDEX(input_data!$1:$1048576,MATCH($A123,input_data!$C:$C,0),MATCH(Q$4,input_data!$1:$1,0)),"")</f>
        <v>0</v>
      </c>
      <c r="R123" s="151">
        <f>_xlfn.IFNA(INDEX(input_data!$1:$1048576,MATCH($A123,input_data!$C:$C,0),MATCH(R$4,input_data!$1:$1,0)),"")</f>
        <v>1.57894237</v>
      </c>
      <c r="S123" s="149">
        <f>_xlfn.IFNA(INDEX(input_data!$1:$1048576,MATCH($A123,input_data!$C:$C,0),MATCH(S$4,input_data!$1:$1,0)),"")</f>
        <v>286.99002410999998</v>
      </c>
      <c r="T123" s="150">
        <f>_xlfn.IFNA(INDEX(input_data!$1:$1048576,MATCH($A123,input_data!$C:$C,0),MATCH(T$4,input_data!$1:$1,0)),"")</f>
        <v>199654.47200000001</v>
      </c>
      <c r="U123" s="150">
        <f>_xlfn.IFNA(INDEX(input_data!$1:$1048576,MATCH($A123,input_data!$C:$C,0),MATCH(U$4,input_data!$1:$1,0)),"")</f>
        <v>1437.43348814</v>
      </c>
      <c r="V123" s="152">
        <f t="shared" si="1"/>
        <v>9.1187776200965409E-2</v>
      </c>
      <c r="W123" s="43"/>
    </row>
    <row r="124" spans="1:23" x14ac:dyDescent="0.25">
      <c r="A124" s="42" t="s">
        <v>359</v>
      </c>
      <c r="B124" s="64" t="s">
        <v>1008</v>
      </c>
      <c r="D124" s="42" t="s">
        <v>360</v>
      </c>
      <c r="E124" s="6" t="s">
        <v>880</v>
      </c>
      <c r="F124" s="6" t="s">
        <v>877</v>
      </c>
      <c r="G124" s="36">
        <f>_xlfn.IFNA(INDEX(input_data!$1:$1048576,MATCH($A124,input_data!$C:$C,0),MATCH(G$4,input_data!$1:$1,0)),"")</f>
        <v>15.06001051</v>
      </c>
      <c r="H124" s="150">
        <f>_xlfn.IFNA(INDEX(input_data!$1:$1048576,MATCH($A124,input_data!$C:$C,0),MATCH(H$4,input_data!$1:$1,0)),"")</f>
        <v>118925.213</v>
      </c>
      <c r="I124" s="38">
        <f>_xlfn.IFNA(INDEX(input_data!$1:$1048576,MATCH($A124,input_data!$C:$C,0),MATCH(I$4,input_data!$1:$1,0)),"")</f>
        <v>126.63429505000001</v>
      </c>
      <c r="J124" s="151">
        <f>_xlfn.IFNA(INDEX(input_data!$1:$1048576,MATCH($A124,input_data!$C:$C,0),MATCH(J$4,input_data!$1:$1,0)),"")</f>
        <v>6.1731838899999998</v>
      </c>
      <c r="K124" s="151">
        <f>_xlfn.IFNA(INDEX(input_data!$1:$1048576,MATCH($A124,input_data!$C:$C,0),MATCH(K$4,input_data!$1:$1,0)),"")</f>
        <v>0.80052255999999999</v>
      </c>
      <c r="L124" s="151">
        <f>_xlfn.IFNA(INDEX(input_data!$1:$1048576,MATCH($A124,input_data!$C:$C,0),MATCH(L$4,input_data!$1:$1,0)),"")</f>
        <v>0</v>
      </c>
      <c r="M124" s="151">
        <f>_xlfn.IFNA(INDEX(input_data!$1:$1048576,MATCH($A124,input_data!$C:$C,0),MATCH(M$4,input_data!$1:$1,0)),"")</f>
        <v>7.7146985700000004</v>
      </c>
      <c r="N124" s="151">
        <f>_xlfn.IFNA(INDEX(input_data!$1:$1048576,MATCH($A124,input_data!$C:$C,0),MATCH(N$4,input_data!$1:$1,0)),"")</f>
        <v>4.9094690000000003E-2</v>
      </c>
      <c r="O124" s="151">
        <f>_xlfn.IFNA(INDEX(input_data!$1:$1048576,MATCH($A124,input_data!$C:$C,0),MATCH(O$4,input_data!$1:$1,0)),"")</f>
        <v>0.26976903000000002</v>
      </c>
      <c r="P124" s="151">
        <f>_xlfn.IFNA(INDEX(input_data!$1:$1048576,MATCH($A124,input_data!$C:$C,0),MATCH(P$4,input_data!$1:$1,0)),"")</f>
        <v>0</v>
      </c>
      <c r="Q124" s="39">
        <f>_xlfn.IFNA(INDEX(input_data!$1:$1048576,MATCH($A124,input_data!$C:$C,0),MATCH(Q$4,input_data!$1:$1,0)),"")</f>
        <v>0</v>
      </c>
      <c r="R124" s="151">
        <f>_xlfn.IFNA(INDEX(input_data!$1:$1048576,MATCH($A124,input_data!$C:$C,0),MATCH(R$4,input_data!$1:$1,0)),"")</f>
        <v>0.26673466000000001</v>
      </c>
      <c r="S124" s="149">
        <f>_xlfn.IFNA(INDEX(input_data!$1:$1048576,MATCH($A124,input_data!$C:$C,0),MATCH(S$4,input_data!$1:$1,0)),"")</f>
        <v>15.274003410000001</v>
      </c>
      <c r="T124" s="150">
        <f>_xlfn.IFNA(INDEX(input_data!$1:$1048576,MATCH($A124,input_data!$C:$C,0),MATCH(T$4,input_data!$1:$1,0)),"")</f>
        <v>119509.60400000001</v>
      </c>
      <c r="U124" s="150">
        <f>_xlfn.IFNA(INDEX(input_data!$1:$1048576,MATCH($A124,input_data!$C:$C,0),MATCH(U$4,input_data!$1:$1,0)),"")</f>
        <v>127.80565658</v>
      </c>
      <c r="V124" s="152">
        <f t="shared" si="1"/>
        <v>1.4209345993345002E-2</v>
      </c>
      <c r="W124" s="43"/>
    </row>
    <row r="125" spans="1:23" x14ac:dyDescent="0.25">
      <c r="A125" s="42" t="s">
        <v>361</v>
      </c>
      <c r="B125" s="64" t="s">
        <v>1009</v>
      </c>
      <c r="D125" s="42" t="s">
        <v>362</v>
      </c>
      <c r="E125" s="6" t="s">
        <v>886</v>
      </c>
      <c r="F125" s="6" t="s">
        <v>877</v>
      </c>
      <c r="G125" s="36">
        <f>_xlfn.IFNA(INDEX(input_data!$1:$1048576,MATCH($A125,input_data!$C:$C,0),MATCH(G$4,input_data!$1:$1,0)),"")</f>
        <v>20.7825053</v>
      </c>
      <c r="H125" s="150">
        <f>_xlfn.IFNA(INDEX(input_data!$1:$1048576,MATCH($A125,input_data!$C:$C,0),MATCH(H$4,input_data!$1:$1,0)),"")</f>
        <v>135354.405</v>
      </c>
      <c r="I125" s="38">
        <f>_xlfn.IFNA(INDEX(input_data!$1:$1048576,MATCH($A125,input_data!$C:$C,0),MATCH(I$4,input_data!$1:$1,0)),"")</f>
        <v>153.54140337999999</v>
      </c>
      <c r="J125" s="151">
        <f>_xlfn.IFNA(INDEX(input_data!$1:$1048576,MATCH($A125,input_data!$C:$C,0),MATCH(J$4,input_data!$1:$1,0)),"")</f>
        <v>8.6009422600000001</v>
      </c>
      <c r="K125" s="151">
        <f>_xlfn.IFNA(INDEX(input_data!$1:$1048576,MATCH($A125,input_data!$C:$C,0),MATCH(K$4,input_data!$1:$1,0)),"")</f>
        <v>0.50588869999999997</v>
      </c>
      <c r="L125" s="151">
        <f>_xlfn.IFNA(INDEX(input_data!$1:$1048576,MATCH($A125,input_data!$C:$C,0),MATCH(L$4,input_data!$1:$1,0)),"")</f>
        <v>0</v>
      </c>
      <c r="M125" s="151">
        <f>_xlfn.IFNA(INDEX(input_data!$1:$1048576,MATCH($A125,input_data!$C:$C,0),MATCH(M$4,input_data!$1:$1,0)),"")</f>
        <v>9.4416113500000005</v>
      </c>
      <c r="N125" s="151">
        <f>_xlfn.IFNA(INDEX(input_data!$1:$1048576,MATCH($A125,input_data!$C:$C,0),MATCH(N$4,input_data!$1:$1,0)),"")</f>
        <v>0.44991491</v>
      </c>
      <c r="O125" s="151">
        <f>_xlfn.IFNA(INDEX(input_data!$1:$1048576,MATCH($A125,input_data!$C:$C,0),MATCH(O$4,input_data!$1:$1,0)),"")</f>
        <v>2.7455287300000002</v>
      </c>
      <c r="P125" s="151">
        <f>_xlfn.IFNA(INDEX(input_data!$1:$1048576,MATCH($A125,input_data!$C:$C,0),MATCH(P$4,input_data!$1:$1,0)),"")</f>
        <v>0</v>
      </c>
      <c r="Q125" s="39">
        <f>_xlfn.IFNA(INDEX(input_data!$1:$1048576,MATCH($A125,input_data!$C:$C,0),MATCH(Q$4,input_data!$1:$1,0)),"")</f>
        <v>0</v>
      </c>
      <c r="R125" s="151">
        <f>_xlfn.IFNA(INDEX(input_data!$1:$1048576,MATCH($A125,input_data!$C:$C,0),MATCH(R$4,input_data!$1:$1,0)),"")</f>
        <v>0.80887986000000001</v>
      </c>
      <c r="S125" s="149">
        <f>_xlfn.IFNA(INDEX(input_data!$1:$1048576,MATCH($A125,input_data!$C:$C,0),MATCH(S$4,input_data!$1:$1,0)),"")</f>
        <v>22.55276581</v>
      </c>
      <c r="T125" s="150">
        <f>_xlfn.IFNA(INDEX(input_data!$1:$1048576,MATCH($A125,input_data!$C:$C,0),MATCH(T$4,input_data!$1:$1,0)),"")</f>
        <v>135812.519</v>
      </c>
      <c r="U125" s="150">
        <f>_xlfn.IFNA(INDEX(input_data!$1:$1048576,MATCH($A125,input_data!$C:$C,0),MATCH(U$4,input_data!$1:$1,0)),"")</f>
        <v>166.05807755999999</v>
      </c>
      <c r="V125" s="152">
        <f t="shared" si="1"/>
        <v>8.5180322797752339E-2</v>
      </c>
      <c r="W125" s="43"/>
    </row>
    <row r="126" spans="1:23" x14ac:dyDescent="0.25">
      <c r="A126" s="42" t="s">
        <v>363</v>
      </c>
      <c r="B126" s="64" t="s">
        <v>1010</v>
      </c>
      <c r="D126" s="42" t="s">
        <v>364</v>
      </c>
      <c r="E126" s="6" t="s">
        <v>886</v>
      </c>
      <c r="F126" s="6" t="s">
        <v>937</v>
      </c>
      <c r="G126" s="36">
        <f>_xlfn.IFNA(INDEX(input_data!$1:$1048576,MATCH($A126,input_data!$C:$C,0),MATCH(G$4,input_data!$1:$1,0)),"")</f>
        <v>594.74803494000003</v>
      </c>
      <c r="H126" s="150">
        <f>_xlfn.IFNA(INDEX(input_data!$1:$1048576,MATCH($A126,input_data!$C:$C,0),MATCH(H$4,input_data!$1:$1,0)),"")</f>
        <v>666064.18799999997</v>
      </c>
      <c r="I126" s="38">
        <f>_xlfn.IFNA(INDEX(input_data!$1:$1048576,MATCH($A126,input_data!$C:$C,0),MATCH(I$4,input_data!$1:$1,0)),"")</f>
        <v>892.92900842999995</v>
      </c>
      <c r="J126" s="151">
        <f>_xlfn.IFNA(INDEX(input_data!$1:$1048576,MATCH($A126,input_data!$C:$C,0),MATCH(J$4,input_data!$1:$1,0)),"")</f>
        <v>109.06568042000001</v>
      </c>
      <c r="K126" s="151">
        <f>_xlfn.IFNA(INDEX(input_data!$1:$1048576,MATCH($A126,input_data!$C:$C,0),MATCH(K$4,input_data!$1:$1,0)),"")</f>
        <v>84.116914829999999</v>
      </c>
      <c r="L126" s="151">
        <f>_xlfn.IFNA(INDEX(input_data!$1:$1048576,MATCH($A126,input_data!$C:$C,0),MATCH(L$4,input_data!$1:$1,0)),"")</f>
        <v>24.703722129999999</v>
      </c>
      <c r="M126" s="151">
        <f>_xlfn.IFNA(INDEX(input_data!$1:$1048576,MATCH($A126,input_data!$C:$C,0),MATCH(M$4,input_data!$1:$1,0)),"")</f>
        <v>414.99984288000002</v>
      </c>
      <c r="N126" s="151">
        <f>_xlfn.IFNA(INDEX(input_data!$1:$1048576,MATCH($A126,input_data!$C:$C,0),MATCH(N$4,input_data!$1:$1,0)),"")</f>
        <v>0</v>
      </c>
      <c r="O126" s="151">
        <f>_xlfn.IFNA(INDEX(input_data!$1:$1048576,MATCH($A126,input_data!$C:$C,0),MATCH(O$4,input_data!$1:$1,0)),"")</f>
        <v>1.4359850000000001</v>
      </c>
      <c r="P126" s="151">
        <f>_xlfn.IFNA(INDEX(input_data!$1:$1048576,MATCH($A126,input_data!$C:$C,0),MATCH(P$4,input_data!$1:$1,0)),"")</f>
        <v>3.4573910400000001</v>
      </c>
      <c r="Q126" s="39">
        <f>_xlfn.IFNA(INDEX(input_data!$1:$1048576,MATCH($A126,input_data!$C:$C,0),MATCH(Q$4,input_data!$1:$1,0)),"")</f>
        <v>0</v>
      </c>
      <c r="R126" s="151">
        <f>_xlfn.IFNA(INDEX(input_data!$1:$1048576,MATCH($A126,input_data!$C:$C,0),MATCH(R$4,input_data!$1:$1,0)),"")</f>
        <v>2.1212426299999998</v>
      </c>
      <c r="S126" s="149">
        <f>_xlfn.IFNA(INDEX(input_data!$1:$1048576,MATCH($A126,input_data!$C:$C,0),MATCH(S$4,input_data!$1:$1,0)),"")</f>
        <v>639.90077894000001</v>
      </c>
      <c r="T126" s="150">
        <f>_xlfn.IFNA(INDEX(input_data!$1:$1048576,MATCH($A126,input_data!$C:$C,0),MATCH(T$4,input_data!$1:$1,0)),"")</f>
        <v>671295.64300000004</v>
      </c>
      <c r="U126" s="150">
        <f>_xlfn.IFNA(INDEX(input_data!$1:$1048576,MATCH($A126,input_data!$C:$C,0),MATCH(U$4,input_data!$1:$1,0)),"")</f>
        <v>953.23243285000001</v>
      </c>
      <c r="V126" s="152">
        <f t="shared" si="1"/>
        <v>7.5919114225497353E-2</v>
      </c>
      <c r="W126" s="43"/>
    </row>
    <row r="127" spans="1:23" x14ac:dyDescent="0.25">
      <c r="A127" s="42" t="s">
        <v>365</v>
      </c>
      <c r="B127" s="64" t="s">
        <v>1011</v>
      </c>
      <c r="D127" s="42" t="s">
        <v>366</v>
      </c>
      <c r="E127" s="6" t="s">
        <v>876</v>
      </c>
      <c r="F127" s="6" t="s">
        <v>877</v>
      </c>
      <c r="G127" s="36">
        <f>_xlfn.IFNA(INDEX(input_data!$1:$1048576,MATCH($A127,input_data!$C:$C,0),MATCH(G$4,input_data!$1:$1,0)),"")</f>
        <v>12.549368400000001</v>
      </c>
      <c r="H127" s="150">
        <f>_xlfn.IFNA(INDEX(input_data!$1:$1048576,MATCH($A127,input_data!$C:$C,0),MATCH(H$4,input_data!$1:$1,0)),"")</f>
        <v>81999.490000000005</v>
      </c>
      <c r="I127" s="38">
        <f>_xlfn.IFNA(INDEX(input_data!$1:$1048576,MATCH($A127,input_data!$C:$C,0),MATCH(I$4,input_data!$1:$1,0)),"")</f>
        <v>153.04202985000001</v>
      </c>
      <c r="J127" s="151">
        <f>_xlfn.IFNA(INDEX(input_data!$1:$1048576,MATCH($A127,input_data!$C:$C,0),MATCH(J$4,input_data!$1:$1,0)),"")</f>
        <v>4.8270620900000001</v>
      </c>
      <c r="K127" s="151">
        <f>_xlfn.IFNA(INDEX(input_data!$1:$1048576,MATCH($A127,input_data!$C:$C,0),MATCH(K$4,input_data!$1:$1,0)),"")</f>
        <v>0.27410046999999998</v>
      </c>
      <c r="L127" s="151">
        <f>_xlfn.IFNA(INDEX(input_data!$1:$1048576,MATCH($A127,input_data!$C:$C,0),MATCH(L$4,input_data!$1:$1,0)),"")</f>
        <v>0</v>
      </c>
      <c r="M127" s="151">
        <f>_xlfn.IFNA(INDEX(input_data!$1:$1048576,MATCH($A127,input_data!$C:$C,0),MATCH(M$4,input_data!$1:$1,0)),"")</f>
        <v>7.1240203600000003</v>
      </c>
      <c r="N127" s="151">
        <f>_xlfn.IFNA(INDEX(input_data!$1:$1048576,MATCH($A127,input_data!$C:$C,0),MATCH(N$4,input_data!$1:$1,0)),"")</f>
        <v>0.27506455000000002</v>
      </c>
      <c r="O127" s="151">
        <f>_xlfn.IFNA(INDEX(input_data!$1:$1048576,MATCH($A127,input_data!$C:$C,0),MATCH(O$4,input_data!$1:$1,0)),"")</f>
        <v>0.53313509999999997</v>
      </c>
      <c r="P127" s="151">
        <f>_xlfn.IFNA(INDEX(input_data!$1:$1048576,MATCH($A127,input_data!$C:$C,0),MATCH(P$4,input_data!$1:$1,0)),"")</f>
        <v>0</v>
      </c>
      <c r="Q127" s="39">
        <f>_xlfn.IFNA(INDEX(input_data!$1:$1048576,MATCH($A127,input_data!$C:$C,0),MATCH(Q$4,input_data!$1:$1,0)),"")</f>
        <v>0</v>
      </c>
      <c r="R127" s="151">
        <f>_xlfn.IFNA(INDEX(input_data!$1:$1048576,MATCH($A127,input_data!$C:$C,0),MATCH(R$4,input_data!$1:$1,0)),"")</f>
        <v>0.54909279</v>
      </c>
      <c r="S127" s="149">
        <f>_xlfn.IFNA(INDEX(input_data!$1:$1048576,MATCH($A127,input_data!$C:$C,0),MATCH(S$4,input_data!$1:$1,0)),"")</f>
        <v>13.582475369999999</v>
      </c>
      <c r="T127" s="150">
        <f>_xlfn.IFNA(INDEX(input_data!$1:$1048576,MATCH($A127,input_data!$C:$C,0),MATCH(T$4,input_data!$1:$1,0)),"")</f>
        <v>81817.572</v>
      </c>
      <c r="U127" s="150">
        <f>_xlfn.IFNA(INDEX(input_data!$1:$1048576,MATCH($A127,input_data!$C:$C,0),MATCH(U$4,input_data!$1:$1,0)),"")</f>
        <v>166.00926960000001</v>
      </c>
      <c r="V127" s="152">
        <f t="shared" si="1"/>
        <v>8.2323423543769536E-2</v>
      </c>
      <c r="W127" s="43"/>
    </row>
    <row r="128" spans="1:23" x14ac:dyDescent="0.25">
      <c r="A128" s="42" t="s">
        <v>367</v>
      </c>
      <c r="B128" s="64" t="s">
        <v>1012</v>
      </c>
      <c r="D128" s="42" t="s">
        <v>368</v>
      </c>
      <c r="E128" s="6" t="s">
        <v>876</v>
      </c>
      <c r="F128" s="6" t="s">
        <v>877</v>
      </c>
      <c r="G128" s="36">
        <f>_xlfn.IFNA(INDEX(input_data!$1:$1048576,MATCH($A128,input_data!$C:$C,0),MATCH(G$4,input_data!$1:$1,0)),"")</f>
        <v>16.591220830000001</v>
      </c>
      <c r="H128" s="150">
        <f>_xlfn.IFNA(INDEX(input_data!$1:$1048576,MATCH($A128,input_data!$C:$C,0),MATCH(H$4,input_data!$1:$1,0)),"")</f>
        <v>108284.94100000001</v>
      </c>
      <c r="I128" s="38">
        <f>_xlfn.IFNA(INDEX(input_data!$1:$1048576,MATCH($A128,input_data!$C:$C,0),MATCH(I$4,input_data!$1:$1,0)),"")</f>
        <v>153.21817303</v>
      </c>
      <c r="J128" s="151">
        <f>_xlfn.IFNA(INDEX(input_data!$1:$1048576,MATCH($A128,input_data!$C:$C,0),MATCH(J$4,input_data!$1:$1,0)),"")</f>
        <v>6.0659220100000004</v>
      </c>
      <c r="K128" s="151">
        <f>_xlfn.IFNA(INDEX(input_data!$1:$1048576,MATCH($A128,input_data!$C:$C,0),MATCH(K$4,input_data!$1:$1,0)),"")</f>
        <v>0.60420121000000004</v>
      </c>
      <c r="L128" s="151">
        <f>_xlfn.IFNA(INDEX(input_data!$1:$1048576,MATCH($A128,input_data!$C:$C,0),MATCH(L$4,input_data!$1:$1,0)),"")</f>
        <v>0</v>
      </c>
      <c r="M128" s="151">
        <f>_xlfn.IFNA(INDEX(input_data!$1:$1048576,MATCH($A128,input_data!$C:$C,0),MATCH(M$4,input_data!$1:$1,0)),"")</f>
        <v>8.4339901000000008</v>
      </c>
      <c r="N128" s="151">
        <f>_xlfn.IFNA(INDEX(input_data!$1:$1048576,MATCH($A128,input_data!$C:$C,0),MATCH(N$4,input_data!$1:$1,0)),"")</f>
        <v>0.39770369</v>
      </c>
      <c r="O128" s="151">
        <f>_xlfn.IFNA(INDEX(input_data!$1:$1048576,MATCH($A128,input_data!$C:$C,0),MATCH(O$4,input_data!$1:$1,0)),"")</f>
        <v>0.85978515</v>
      </c>
      <c r="P128" s="151">
        <f>_xlfn.IFNA(INDEX(input_data!$1:$1048576,MATCH($A128,input_data!$C:$C,0),MATCH(P$4,input_data!$1:$1,0)),"")</f>
        <v>0</v>
      </c>
      <c r="Q128" s="39">
        <f>_xlfn.IFNA(INDEX(input_data!$1:$1048576,MATCH($A128,input_data!$C:$C,0),MATCH(Q$4,input_data!$1:$1,0)),"")</f>
        <v>0</v>
      </c>
      <c r="R128" s="151">
        <f>_xlfn.IFNA(INDEX(input_data!$1:$1048576,MATCH($A128,input_data!$C:$C,0),MATCH(R$4,input_data!$1:$1,0)),"")</f>
        <v>0.44404220999999999</v>
      </c>
      <c r="S128" s="149">
        <f>_xlfn.IFNA(INDEX(input_data!$1:$1048576,MATCH($A128,input_data!$C:$C,0),MATCH(S$4,input_data!$1:$1,0)),"")</f>
        <v>16.80564438</v>
      </c>
      <c r="T128" s="150">
        <f>_xlfn.IFNA(INDEX(input_data!$1:$1048576,MATCH($A128,input_data!$C:$C,0),MATCH(T$4,input_data!$1:$1,0)),"")</f>
        <v>108532.31</v>
      </c>
      <c r="U128" s="150">
        <f>_xlfn.IFNA(INDEX(input_data!$1:$1048576,MATCH($A128,input_data!$C:$C,0),MATCH(U$4,input_data!$1:$1,0)),"")</f>
        <v>154.84462073</v>
      </c>
      <c r="V128" s="152">
        <f t="shared" si="1"/>
        <v>1.2923916340880748E-2</v>
      </c>
      <c r="W128" s="43"/>
    </row>
    <row r="129" spans="1:23" x14ac:dyDescent="0.25">
      <c r="A129" s="42" t="s">
        <v>369</v>
      </c>
      <c r="B129" s="64" t="s">
        <v>1013</v>
      </c>
      <c r="D129" s="42" t="s">
        <v>370</v>
      </c>
      <c r="E129" s="6" t="s">
        <v>889</v>
      </c>
      <c r="F129" s="6" t="s">
        <v>877</v>
      </c>
      <c r="G129" s="36">
        <f>_xlfn.IFNA(INDEX(input_data!$1:$1048576,MATCH($A129,input_data!$C:$C,0),MATCH(G$4,input_data!$1:$1,0)),"")</f>
        <v>15.70213034</v>
      </c>
      <c r="H129" s="150">
        <f>_xlfn.IFNA(INDEX(input_data!$1:$1048576,MATCH($A129,input_data!$C:$C,0),MATCH(H$4,input_data!$1:$1,0)),"")</f>
        <v>100841.05</v>
      </c>
      <c r="I129" s="38">
        <f>_xlfn.IFNA(INDEX(input_data!$1:$1048576,MATCH($A129,input_data!$C:$C,0),MATCH(I$4,input_data!$1:$1,0)),"")</f>
        <v>155.71169026999999</v>
      </c>
      <c r="J129" s="151">
        <f>_xlfn.IFNA(INDEX(input_data!$1:$1048576,MATCH($A129,input_data!$C:$C,0),MATCH(J$4,input_data!$1:$1,0)),"")</f>
        <v>5.6998002699999999</v>
      </c>
      <c r="K129" s="151">
        <f>_xlfn.IFNA(INDEX(input_data!$1:$1048576,MATCH($A129,input_data!$C:$C,0),MATCH(K$4,input_data!$1:$1,0)),"")</f>
        <v>3.4261866900000002</v>
      </c>
      <c r="L129" s="151">
        <f>_xlfn.IFNA(INDEX(input_data!$1:$1048576,MATCH($A129,input_data!$C:$C,0),MATCH(L$4,input_data!$1:$1,0)),"")</f>
        <v>0</v>
      </c>
      <c r="M129" s="151">
        <f>_xlfn.IFNA(INDEX(input_data!$1:$1048576,MATCH($A129,input_data!$C:$C,0),MATCH(M$4,input_data!$1:$1,0)),"")</f>
        <v>6.07633183</v>
      </c>
      <c r="N129" s="151">
        <f>_xlfn.IFNA(INDEX(input_data!$1:$1048576,MATCH($A129,input_data!$C:$C,0),MATCH(N$4,input_data!$1:$1,0)),"")</f>
        <v>0.41751069000000002</v>
      </c>
      <c r="O129" s="151">
        <f>_xlfn.IFNA(INDEX(input_data!$1:$1048576,MATCH($A129,input_data!$C:$C,0),MATCH(O$4,input_data!$1:$1,0)),"")</f>
        <v>0.95205167000000002</v>
      </c>
      <c r="P129" s="151">
        <f>_xlfn.IFNA(INDEX(input_data!$1:$1048576,MATCH($A129,input_data!$C:$C,0),MATCH(P$4,input_data!$1:$1,0)),"")</f>
        <v>0</v>
      </c>
      <c r="Q129" s="39">
        <f>_xlfn.IFNA(INDEX(input_data!$1:$1048576,MATCH($A129,input_data!$C:$C,0),MATCH(Q$4,input_data!$1:$1,0)),"")</f>
        <v>0</v>
      </c>
      <c r="R129" s="151">
        <f>_xlfn.IFNA(INDEX(input_data!$1:$1048576,MATCH($A129,input_data!$C:$C,0),MATCH(R$4,input_data!$1:$1,0)),"")</f>
        <v>0.50220211999999997</v>
      </c>
      <c r="S129" s="149">
        <f>_xlfn.IFNA(INDEX(input_data!$1:$1048576,MATCH($A129,input_data!$C:$C,0),MATCH(S$4,input_data!$1:$1,0)),"")</f>
        <v>17.07408328</v>
      </c>
      <c r="T129" s="150">
        <f>_xlfn.IFNA(INDEX(input_data!$1:$1048576,MATCH($A129,input_data!$C:$C,0),MATCH(T$4,input_data!$1:$1,0)),"")</f>
        <v>101048.47900000001</v>
      </c>
      <c r="U129" s="150">
        <f>_xlfn.IFNA(INDEX(input_data!$1:$1048576,MATCH($A129,input_data!$C:$C,0),MATCH(U$4,input_data!$1:$1,0)),"")</f>
        <v>168.96922592999999</v>
      </c>
      <c r="V129" s="152">
        <f t="shared" si="1"/>
        <v>8.7373681805777093E-2</v>
      </c>
      <c r="W129" s="43"/>
    </row>
    <row r="130" spans="1:23" x14ac:dyDescent="0.25">
      <c r="A130" s="42" t="s">
        <v>371</v>
      </c>
      <c r="B130" s="64" t="s">
        <v>30</v>
      </c>
      <c r="D130" s="42" t="s">
        <v>372</v>
      </c>
      <c r="E130" s="6" t="s">
        <v>892</v>
      </c>
      <c r="F130" s="6" t="s">
        <v>1014</v>
      </c>
      <c r="G130" s="36">
        <f>_xlfn.IFNA(INDEX(input_data!$1:$1048576,MATCH($A130,input_data!$C:$C,0),MATCH(G$4,input_data!$1:$1,0)),"")</f>
        <v>3273.73680719</v>
      </c>
      <c r="H130" s="150">
        <f>_xlfn.IFNA(INDEX(input_data!$1:$1048576,MATCH($A130,input_data!$C:$C,0),MATCH(H$4,input_data!$1:$1,0)),"")</f>
        <v>9222987.8729999997</v>
      </c>
      <c r="I130" s="38">
        <f>_xlfn.IFNA(INDEX(input_data!$1:$1048576,MATCH($A130,input_data!$C:$C,0),MATCH(I$4,input_data!$1:$1,0)),"")</f>
        <v>354.95404008999998</v>
      </c>
      <c r="J130" s="151">
        <f>_xlfn.IFNA(INDEX(input_data!$1:$1048576,MATCH($A130,input_data!$C:$C,0),MATCH(J$4,input_data!$1:$1,0)),"")</f>
        <v>1620.9696473199999</v>
      </c>
      <c r="K130" s="151">
        <f>_xlfn.IFNA(INDEX(input_data!$1:$1048576,MATCH($A130,input_data!$C:$C,0),MATCH(K$4,input_data!$1:$1,0)),"")</f>
        <v>201.72465177999999</v>
      </c>
      <c r="L130" s="151">
        <f>_xlfn.IFNA(INDEX(input_data!$1:$1048576,MATCH($A130,input_data!$C:$C,0),MATCH(L$4,input_data!$1:$1,0)),"")</f>
        <v>0</v>
      </c>
      <c r="M130" s="151">
        <f>_xlfn.IFNA(INDEX(input_data!$1:$1048576,MATCH($A130,input_data!$C:$C,0),MATCH(M$4,input_data!$1:$1,0)),"")</f>
        <v>1581.88222632</v>
      </c>
      <c r="N130" s="151">
        <f>_xlfn.IFNA(INDEX(input_data!$1:$1048576,MATCH($A130,input_data!$C:$C,0),MATCH(N$4,input_data!$1:$1,0)),"")</f>
        <v>0</v>
      </c>
      <c r="O130" s="151">
        <f>_xlfn.IFNA(INDEX(input_data!$1:$1048576,MATCH($A130,input_data!$C:$C,0),MATCH(O$4,input_data!$1:$1,0)),"")</f>
        <v>26.868976</v>
      </c>
      <c r="P130" s="151">
        <f>_xlfn.IFNA(INDEX(input_data!$1:$1048576,MATCH($A130,input_data!$C:$C,0),MATCH(P$4,input_data!$1:$1,0)),"")</f>
        <v>0</v>
      </c>
      <c r="Q130" s="39">
        <f>_xlfn.IFNA(INDEX(input_data!$1:$1048576,MATCH($A130,input_data!$C:$C,0),MATCH(Q$4,input_data!$1:$1,0)),"")</f>
        <v>0</v>
      </c>
      <c r="R130" s="151">
        <f>_xlfn.IFNA(INDEX(input_data!$1:$1048576,MATCH($A130,input_data!$C:$C,0),MATCH(R$4,input_data!$1:$1,0)),"")</f>
        <v>7.1721999999999997E-4</v>
      </c>
      <c r="S130" s="149">
        <f>_xlfn.IFNA(INDEX(input_data!$1:$1048576,MATCH($A130,input_data!$C:$C,0),MATCH(S$4,input_data!$1:$1,0)),"")</f>
        <v>3431.4462186300002</v>
      </c>
      <c r="T130" s="150">
        <f>_xlfn.IFNA(INDEX(input_data!$1:$1048576,MATCH($A130,input_data!$C:$C,0),MATCH(T$4,input_data!$1:$1,0)),"")</f>
        <v>9259232.9649999999</v>
      </c>
      <c r="U130" s="150">
        <f>_xlfn.IFNA(INDEX(input_data!$1:$1048576,MATCH($A130,input_data!$C:$C,0),MATCH(U$4,input_data!$1:$1,0)),"")</f>
        <v>370.59724403000001</v>
      </c>
      <c r="V130" s="152">
        <f t="shared" si="1"/>
        <v>4.8174126610797785E-2</v>
      </c>
      <c r="W130" s="43"/>
    </row>
    <row r="131" spans="1:23" x14ac:dyDescent="0.25">
      <c r="A131" s="42" t="s">
        <v>375</v>
      </c>
      <c r="B131" s="64" t="s">
        <v>1017</v>
      </c>
      <c r="D131" s="42" t="s">
        <v>376</v>
      </c>
      <c r="E131" s="6" t="s">
        <v>892</v>
      </c>
      <c r="F131" s="6" t="s">
        <v>893</v>
      </c>
      <c r="G131" s="36">
        <f>_xlfn.IFNA(INDEX(input_data!$1:$1048576,MATCH($A131,input_data!$C:$C,0),MATCH(G$4,input_data!$1:$1,0)),"")</f>
        <v>342.26083485999999</v>
      </c>
      <c r="H131" s="150">
        <f>_xlfn.IFNA(INDEX(input_data!$1:$1048576,MATCH($A131,input_data!$C:$C,0),MATCH(H$4,input_data!$1:$1,0)),"")</f>
        <v>303707.03499999997</v>
      </c>
      <c r="I131" s="38">
        <f>_xlfn.IFNA(INDEX(input_data!$1:$1048576,MATCH($A131,input_data!$C:$C,0),MATCH(I$4,input_data!$1:$1,0)),"")</f>
        <v>1126.9440461199999</v>
      </c>
      <c r="J131" s="151">
        <f>_xlfn.IFNA(INDEX(input_data!$1:$1048576,MATCH($A131,input_data!$C:$C,0),MATCH(J$4,input_data!$1:$1,0)),"")</f>
        <v>119.42500545999999</v>
      </c>
      <c r="K131" s="151">
        <f>_xlfn.IFNA(INDEX(input_data!$1:$1048576,MATCH($A131,input_data!$C:$C,0),MATCH(K$4,input_data!$1:$1,0)),"")</f>
        <v>78.884679199999994</v>
      </c>
      <c r="L131" s="151">
        <f>_xlfn.IFNA(INDEX(input_data!$1:$1048576,MATCH($A131,input_data!$C:$C,0),MATCH(L$4,input_data!$1:$1,0)),"")</f>
        <v>19.040576189999999</v>
      </c>
      <c r="M131" s="151">
        <f>_xlfn.IFNA(INDEX(input_data!$1:$1048576,MATCH($A131,input_data!$C:$C,0),MATCH(M$4,input_data!$1:$1,0)),"")</f>
        <v>138.58535470000001</v>
      </c>
      <c r="N131" s="151">
        <f>_xlfn.IFNA(INDEX(input_data!$1:$1048576,MATCH($A131,input_data!$C:$C,0),MATCH(N$4,input_data!$1:$1,0)),"")</f>
        <v>3.8087708400000002</v>
      </c>
      <c r="O131" s="151">
        <f>_xlfn.IFNA(INDEX(input_data!$1:$1048576,MATCH($A131,input_data!$C:$C,0),MATCH(O$4,input_data!$1:$1,0)),"")</f>
        <v>9.0917418300000001</v>
      </c>
      <c r="P131" s="151">
        <f>_xlfn.IFNA(INDEX(input_data!$1:$1048576,MATCH($A131,input_data!$C:$C,0),MATCH(P$4,input_data!$1:$1,0)),"")</f>
        <v>3.4431285699999998</v>
      </c>
      <c r="Q131" s="39">
        <f>_xlfn.IFNA(INDEX(input_data!$1:$1048576,MATCH($A131,input_data!$C:$C,0),MATCH(Q$4,input_data!$1:$1,0)),"")</f>
        <v>0</v>
      </c>
      <c r="R131" s="151">
        <f>_xlfn.IFNA(INDEX(input_data!$1:$1048576,MATCH($A131,input_data!$C:$C,0),MATCH(R$4,input_data!$1:$1,0)),"")</f>
        <v>5.25206967</v>
      </c>
      <c r="S131" s="149">
        <f>_xlfn.IFNA(INDEX(input_data!$1:$1048576,MATCH($A131,input_data!$C:$C,0),MATCH(S$4,input_data!$1:$1,0)),"")</f>
        <v>377.53132646</v>
      </c>
      <c r="T131" s="150">
        <f>_xlfn.IFNA(INDEX(input_data!$1:$1048576,MATCH($A131,input_data!$C:$C,0),MATCH(T$4,input_data!$1:$1,0)),"")</f>
        <v>305643.18800000002</v>
      </c>
      <c r="U131" s="150">
        <f>_xlfn.IFNA(INDEX(input_data!$1:$1048576,MATCH($A131,input_data!$C:$C,0),MATCH(U$4,input_data!$1:$1,0)),"")</f>
        <v>1235.20281583</v>
      </c>
      <c r="V131" s="152">
        <f t="shared" si="1"/>
        <v>0.10305149759372045</v>
      </c>
      <c r="W131" s="43"/>
    </row>
    <row r="132" spans="1:23" x14ac:dyDescent="0.25">
      <c r="A132" s="42" t="s">
        <v>377</v>
      </c>
      <c r="B132" s="64" t="s">
        <v>1018</v>
      </c>
      <c r="D132" s="42" t="s">
        <v>378</v>
      </c>
      <c r="E132" s="6" t="s">
        <v>876</v>
      </c>
      <c r="F132" s="6" t="s">
        <v>877</v>
      </c>
      <c r="G132" s="36">
        <f>_xlfn.IFNA(INDEX(input_data!$1:$1048576,MATCH($A132,input_data!$C:$C,0),MATCH(G$4,input_data!$1:$1,0)),"")</f>
        <v>18.01733553</v>
      </c>
      <c r="H132" s="150">
        <f>_xlfn.IFNA(INDEX(input_data!$1:$1048576,MATCH($A132,input_data!$C:$C,0),MATCH(H$4,input_data!$1:$1,0)),"")</f>
        <v>151456.277</v>
      </c>
      <c r="I132" s="38">
        <f>_xlfn.IFNA(INDEX(input_data!$1:$1048576,MATCH($A132,input_data!$C:$C,0),MATCH(I$4,input_data!$1:$1,0)),"")</f>
        <v>118.96063922</v>
      </c>
      <c r="J132" s="151">
        <f>_xlfn.IFNA(INDEX(input_data!$1:$1048576,MATCH($A132,input_data!$C:$C,0),MATCH(J$4,input_data!$1:$1,0)),"")</f>
        <v>4.3487582600000003</v>
      </c>
      <c r="K132" s="151">
        <f>_xlfn.IFNA(INDEX(input_data!$1:$1048576,MATCH($A132,input_data!$C:$C,0),MATCH(K$4,input_data!$1:$1,0)),"")</f>
        <v>1.5086680699999999</v>
      </c>
      <c r="L132" s="151">
        <f>_xlfn.IFNA(INDEX(input_data!$1:$1048576,MATCH($A132,input_data!$C:$C,0),MATCH(L$4,input_data!$1:$1,0)),"")</f>
        <v>0</v>
      </c>
      <c r="M132" s="151">
        <f>_xlfn.IFNA(INDEX(input_data!$1:$1048576,MATCH($A132,input_data!$C:$C,0),MATCH(M$4,input_data!$1:$1,0)),"")</f>
        <v>12.37517267</v>
      </c>
      <c r="N132" s="151">
        <f>_xlfn.IFNA(INDEX(input_data!$1:$1048576,MATCH($A132,input_data!$C:$C,0),MATCH(N$4,input_data!$1:$1,0)),"")</f>
        <v>0</v>
      </c>
      <c r="O132" s="151">
        <f>_xlfn.IFNA(INDEX(input_data!$1:$1048576,MATCH($A132,input_data!$C:$C,0),MATCH(O$4,input_data!$1:$1,0)),"")</f>
        <v>0.76752732999999995</v>
      </c>
      <c r="P132" s="151">
        <f>_xlfn.IFNA(INDEX(input_data!$1:$1048576,MATCH($A132,input_data!$C:$C,0),MATCH(P$4,input_data!$1:$1,0)),"")</f>
        <v>0</v>
      </c>
      <c r="Q132" s="39">
        <f>_xlfn.IFNA(INDEX(input_data!$1:$1048576,MATCH($A132,input_data!$C:$C,0),MATCH(Q$4,input_data!$1:$1,0)),"")</f>
        <v>0</v>
      </c>
      <c r="R132" s="151">
        <f>_xlfn.IFNA(INDEX(input_data!$1:$1048576,MATCH($A132,input_data!$C:$C,0),MATCH(R$4,input_data!$1:$1,0)),"")</f>
        <v>0.57464402999999997</v>
      </c>
      <c r="S132" s="149">
        <f>_xlfn.IFNA(INDEX(input_data!$1:$1048576,MATCH($A132,input_data!$C:$C,0),MATCH(S$4,input_data!$1:$1,0)),"")</f>
        <v>19.57477037</v>
      </c>
      <c r="T132" s="150">
        <f>_xlfn.IFNA(INDEX(input_data!$1:$1048576,MATCH($A132,input_data!$C:$C,0),MATCH(T$4,input_data!$1:$1,0)),"")</f>
        <v>151952.18100000001</v>
      </c>
      <c r="U132" s="150">
        <f>_xlfn.IFNA(INDEX(input_data!$1:$1048576,MATCH($A132,input_data!$C:$C,0),MATCH(U$4,input_data!$1:$1,0)),"")</f>
        <v>128.82191119999999</v>
      </c>
      <c r="V132" s="152">
        <f t="shared" si="1"/>
        <v>8.6440907836054404E-2</v>
      </c>
      <c r="W132" s="43"/>
    </row>
    <row r="133" spans="1:23" x14ac:dyDescent="0.25">
      <c r="A133" s="42" t="s">
        <v>379</v>
      </c>
      <c r="B133" s="64" t="s">
        <v>1019</v>
      </c>
      <c r="D133" s="42" t="s">
        <v>380</v>
      </c>
      <c r="E133" s="6" t="s">
        <v>892</v>
      </c>
      <c r="F133" s="6" t="s">
        <v>893</v>
      </c>
      <c r="G133" s="36">
        <f>_xlfn.IFNA(INDEX(input_data!$1:$1048576,MATCH($A133,input_data!$C:$C,0),MATCH(G$4,input_data!$1:$1,0)),"")</f>
        <v>391.28576688999999</v>
      </c>
      <c r="H133" s="150">
        <f>_xlfn.IFNA(INDEX(input_data!$1:$1048576,MATCH($A133,input_data!$C:$C,0),MATCH(H$4,input_data!$1:$1,0)),"")</f>
        <v>273275.27899999998</v>
      </c>
      <c r="I133" s="38">
        <f>_xlfn.IFNA(INDEX(input_data!$1:$1048576,MATCH($A133,input_data!$C:$C,0),MATCH(I$4,input_data!$1:$1,0)),"")</f>
        <v>1431.83740702</v>
      </c>
      <c r="J133" s="151">
        <f>_xlfn.IFNA(INDEX(input_data!$1:$1048576,MATCH($A133,input_data!$C:$C,0),MATCH(J$4,input_data!$1:$1,0)),"")</f>
        <v>167.64016247000001</v>
      </c>
      <c r="K133" s="151">
        <f>_xlfn.IFNA(INDEX(input_data!$1:$1048576,MATCH($A133,input_data!$C:$C,0),MATCH(K$4,input_data!$1:$1,0)),"")</f>
        <v>95.76348754</v>
      </c>
      <c r="L133" s="151">
        <f>_xlfn.IFNA(INDEX(input_data!$1:$1048576,MATCH($A133,input_data!$C:$C,0),MATCH(L$4,input_data!$1:$1,0)),"")</f>
        <v>20.52415465</v>
      </c>
      <c r="M133" s="151">
        <f>_xlfn.IFNA(INDEX(input_data!$1:$1048576,MATCH($A133,input_data!$C:$C,0),MATCH(M$4,input_data!$1:$1,0)),"")</f>
        <v>116.25128963</v>
      </c>
      <c r="N133" s="151">
        <f>_xlfn.IFNA(INDEX(input_data!$1:$1048576,MATCH($A133,input_data!$C:$C,0),MATCH(N$4,input_data!$1:$1,0)),"")</f>
        <v>9.6984042299999995</v>
      </c>
      <c r="O133" s="151">
        <f>_xlfn.IFNA(INDEX(input_data!$1:$1048576,MATCH($A133,input_data!$C:$C,0),MATCH(O$4,input_data!$1:$1,0)),"")</f>
        <v>7.4158663899999997</v>
      </c>
      <c r="P133" s="151">
        <f>_xlfn.IFNA(INDEX(input_data!$1:$1048576,MATCH($A133,input_data!$C:$C,0),MATCH(P$4,input_data!$1:$1,0)),"")</f>
        <v>4.3534895699999998</v>
      </c>
      <c r="Q133" s="39">
        <f>_xlfn.IFNA(INDEX(input_data!$1:$1048576,MATCH($A133,input_data!$C:$C,0),MATCH(Q$4,input_data!$1:$1,0)),"")</f>
        <v>0</v>
      </c>
      <c r="R133" s="151">
        <f>_xlfn.IFNA(INDEX(input_data!$1:$1048576,MATCH($A133,input_data!$C:$C,0),MATCH(R$4,input_data!$1:$1,0)),"")</f>
        <v>7.0605000100000002</v>
      </c>
      <c r="S133" s="149">
        <f>_xlfn.IFNA(INDEX(input_data!$1:$1048576,MATCH($A133,input_data!$C:$C,0),MATCH(S$4,input_data!$1:$1,0)),"")</f>
        <v>428.70735450000001</v>
      </c>
      <c r="T133" s="150">
        <f>_xlfn.IFNA(INDEX(input_data!$1:$1048576,MATCH($A133,input_data!$C:$C,0),MATCH(T$4,input_data!$1:$1,0)),"")</f>
        <v>275402.12300000002</v>
      </c>
      <c r="U133" s="150">
        <f>_xlfn.IFNA(INDEX(input_data!$1:$1048576,MATCH($A133,input_data!$C:$C,0),MATCH(U$4,input_data!$1:$1,0)),"")</f>
        <v>1556.6595850000001</v>
      </c>
      <c r="V133" s="152">
        <f t="shared" si="1"/>
        <v>9.5637487423661183E-2</v>
      </c>
      <c r="W133" s="43"/>
    </row>
    <row r="134" spans="1:23" x14ac:dyDescent="0.25">
      <c r="A134" s="42" t="s">
        <v>381</v>
      </c>
      <c r="B134" s="64" t="s">
        <v>1020</v>
      </c>
      <c r="D134" s="42" t="s">
        <v>382</v>
      </c>
      <c r="E134" s="6" t="s">
        <v>911</v>
      </c>
      <c r="F134" s="6" t="s">
        <v>902</v>
      </c>
      <c r="G134" s="36">
        <f>_xlfn.IFNA(INDEX(input_data!$1:$1048576,MATCH($A134,input_data!$C:$C,0),MATCH(G$4,input_data!$1:$1,0)),"")</f>
        <v>169.22864071000001</v>
      </c>
      <c r="H134" s="150">
        <f>_xlfn.IFNA(INDEX(input_data!$1:$1048576,MATCH($A134,input_data!$C:$C,0),MATCH(H$4,input_data!$1:$1,0)),"")</f>
        <v>130509.44500000001</v>
      </c>
      <c r="I134" s="38">
        <f>_xlfn.IFNA(INDEX(input_data!$1:$1048576,MATCH($A134,input_data!$C:$C,0),MATCH(I$4,input_data!$1:$1,0)),"")</f>
        <v>1296.67734552</v>
      </c>
      <c r="J134" s="151">
        <f>_xlfn.IFNA(INDEX(input_data!$1:$1048576,MATCH($A134,input_data!$C:$C,0),MATCH(J$4,input_data!$1:$1,0)),"")</f>
        <v>65.651252290000002</v>
      </c>
      <c r="K134" s="151">
        <f>_xlfn.IFNA(INDEX(input_data!$1:$1048576,MATCH($A134,input_data!$C:$C,0),MATCH(K$4,input_data!$1:$1,0)),"")</f>
        <v>34.356855959999997</v>
      </c>
      <c r="L134" s="151">
        <f>_xlfn.IFNA(INDEX(input_data!$1:$1048576,MATCH($A134,input_data!$C:$C,0),MATCH(L$4,input_data!$1:$1,0)),"")</f>
        <v>8.6135341800000003</v>
      </c>
      <c r="M134" s="151">
        <f>_xlfn.IFNA(INDEX(input_data!$1:$1048576,MATCH($A134,input_data!$C:$C,0),MATCH(M$4,input_data!$1:$1,0)),"")</f>
        <v>68.208233759999999</v>
      </c>
      <c r="N134" s="151">
        <f>_xlfn.IFNA(INDEX(input_data!$1:$1048576,MATCH($A134,input_data!$C:$C,0),MATCH(N$4,input_data!$1:$1,0)),"")</f>
        <v>4.4870513499999998</v>
      </c>
      <c r="O134" s="151">
        <f>_xlfn.IFNA(INDEX(input_data!$1:$1048576,MATCH($A134,input_data!$C:$C,0),MATCH(O$4,input_data!$1:$1,0)),"")</f>
        <v>0.84955893999999998</v>
      </c>
      <c r="P134" s="151">
        <f>_xlfn.IFNA(INDEX(input_data!$1:$1048576,MATCH($A134,input_data!$C:$C,0),MATCH(P$4,input_data!$1:$1,0)),"")</f>
        <v>2.3601947399999998</v>
      </c>
      <c r="Q134" s="39">
        <f>_xlfn.IFNA(INDEX(input_data!$1:$1048576,MATCH($A134,input_data!$C:$C,0),MATCH(Q$4,input_data!$1:$1,0)),"")</f>
        <v>0</v>
      </c>
      <c r="R134" s="151">
        <f>_xlfn.IFNA(INDEX(input_data!$1:$1048576,MATCH($A134,input_data!$C:$C,0),MATCH(R$4,input_data!$1:$1,0)),"")</f>
        <v>0.95683269000000004</v>
      </c>
      <c r="S134" s="149">
        <f>_xlfn.IFNA(INDEX(input_data!$1:$1048576,MATCH($A134,input_data!$C:$C,0),MATCH(S$4,input_data!$1:$1,0)),"")</f>
        <v>185.48351392000001</v>
      </c>
      <c r="T134" s="150">
        <f>_xlfn.IFNA(INDEX(input_data!$1:$1048576,MATCH($A134,input_data!$C:$C,0),MATCH(T$4,input_data!$1:$1,0)),"")</f>
        <v>130980.755</v>
      </c>
      <c r="U134" s="150">
        <f>_xlfn.IFNA(INDEX(input_data!$1:$1048576,MATCH($A134,input_data!$C:$C,0),MATCH(U$4,input_data!$1:$1,0)),"")</f>
        <v>1416.1127252900001</v>
      </c>
      <c r="V134" s="152">
        <f t="shared" si="1"/>
        <v>9.6052731628656796E-2</v>
      </c>
      <c r="W134" s="43"/>
    </row>
    <row r="135" spans="1:23" x14ac:dyDescent="0.25">
      <c r="A135" s="42" t="s">
        <v>383</v>
      </c>
      <c r="B135" s="64" t="s">
        <v>1021</v>
      </c>
      <c r="D135" s="42" t="s">
        <v>384</v>
      </c>
      <c r="E135" s="6" t="s">
        <v>892</v>
      </c>
      <c r="F135" s="6" t="s">
        <v>893</v>
      </c>
      <c r="G135" s="36">
        <f>_xlfn.IFNA(INDEX(input_data!$1:$1048576,MATCH($A135,input_data!$C:$C,0),MATCH(G$4,input_data!$1:$1,0)),"")</f>
        <v>224.02214185</v>
      </c>
      <c r="H135" s="150">
        <f>_xlfn.IFNA(INDEX(input_data!$1:$1048576,MATCH($A135,input_data!$C:$C,0),MATCH(H$4,input_data!$1:$1,0)),"")</f>
        <v>195328.72099999999</v>
      </c>
      <c r="I135" s="38">
        <f>_xlfn.IFNA(INDEX(input_data!$1:$1048576,MATCH($A135,input_data!$C:$C,0),MATCH(I$4,input_data!$1:$1,0)),"")</f>
        <v>1146.89811465</v>
      </c>
      <c r="J135" s="151">
        <f>_xlfn.IFNA(INDEX(input_data!$1:$1048576,MATCH($A135,input_data!$C:$C,0),MATCH(J$4,input_data!$1:$1,0)),"")</f>
        <v>77.185560229999993</v>
      </c>
      <c r="K135" s="151">
        <f>_xlfn.IFNA(INDEX(input_data!$1:$1048576,MATCH($A135,input_data!$C:$C,0),MATCH(K$4,input_data!$1:$1,0)),"")</f>
        <v>56.373185650000003</v>
      </c>
      <c r="L135" s="151">
        <f>_xlfn.IFNA(INDEX(input_data!$1:$1048576,MATCH($A135,input_data!$C:$C,0),MATCH(L$4,input_data!$1:$1,0)),"")</f>
        <v>12.37024106</v>
      </c>
      <c r="M135" s="151">
        <f>_xlfn.IFNA(INDEX(input_data!$1:$1048576,MATCH($A135,input_data!$C:$C,0),MATCH(M$4,input_data!$1:$1,0)),"")</f>
        <v>84.863676159999997</v>
      </c>
      <c r="N135" s="151">
        <f>_xlfn.IFNA(INDEX(input_data!$1:$1048576,MATCH($A135,input_data!$C:$C,0),MATCH(N$4,input_data!$1:$1,0)),"")</f>
        <v>0</v>
      </c>
      <c r="O135" s="151">
        <f>_xlfn.IFNA(INDEX(input_data!$1:$1048576,MATCH($A135,input_data!$C:$C,0),MATCH(O$4,input_data!$1:$1,0)),"")</f>
        <v>4.7090120400000002</v>
      </c>
      <c r="P135" s="151">
        <f>_xlfn.IFNA(INDEX(input_data!$1:$1048576,MATCH($A135,input_data!$C:$C,0),MATCH(P$4,input_data!$1:$1,0)),"")</f>
        <v>1.75000708</v>
      </c>
      <c r="Q135" s="39">
        <f>_xlfn.IFNA(INDEX(input_data!$1:$1048576,MATCH($A135,input_data!$C:$C,0),MATCH(Q$4,input_data!$1:$1,0)),"")</f>
        <v>0</v>
      </c>
      <c r="R135" s="151">
        <f>_xlfn.IFNA(INDEX(input_data!$1:$1048576,MATCH($A135,input_data!$C:$C,0),MATCH(R$4,input_data!$1:$1,0)),"")</f>
        <v>4.5388887899999997</v>
      </c>
      <c r="S135" s="149">
        <f>_xlfn.IFNA(INDEX(input_data!$1:$1048576,MATCH($A135,input_data!$C:$C,0),MATCH(S$4,input_data!$1:$1,0)),"")</f>
        <v>241.79057101000001</v>
      </c>
      <c r="T135" s="150">
        <f>_xlfn.IFNA(INDEX(input_data!$1:$1048576,MATCH($A135,input_data!$C:$C,0),MATCH(T$4,input_data!$1:$1,0)),"")</f>
        <v>196284.06299999999</v>
      </c>
      <c r="U135" s="150">
        <f>_xlfn.IFNA(INDEX(input_data!$1:$1048576,MATCH($A135,input_data!$C:$C,0),MATCH(U$4,input_data!$1:$1,0)),"")</f>
        <v>1231.84005525</v>
      </c>
      <c r="V135" s="152">
        <f t="shared" ref="V135:V198" si="2">IFERROR(S135/G135-1,0)</f>
        <v>7.9315504321431529E-2</v>
      </c>
      <c r="W135" s="43"/>
    </row>
    <row r="136" spans="1:23" x14ac:dyDescent="0.25">
      <c r="A136" s="42" t="s">
        <v>385</v>
      </c>
      <c r="B136" s="64" t="s">
        <v>1022</v>
      </c>
      <c r="D136" s="42" t="s">
        <v>386</v>
      </c>
      <c r="E136" s="6" t="s">
        <v>876</v>
      </c>
      <c r="F136" s="6" t="s">
        <v>937</v>
      </c>
      <c r="G136" s="36">
        <f>_xlfn.IFNA(INDEX(input_data!$1:$1048576,MATCH($A136,input_data!$C:$C,0),MATCH(G$4,input_data!$1:$1,0)),"")</f>
        <v>1148.0888228399999</v>
      </c>
      <c r="H136" s="150">
        <f>_xlfn.IFNA(INDEX(input_data!$1:$1048576,MATCH($A136,input_data!$C:$C,0),MATCH(H$4,input_data!$1:$1,0)),"")</f>
        <v>1439866.7720000001</v>
      </c>
      <c r="I136" s="38">
        <f>_xlfn.IFNA(INDEX(input_data!$1:$1048576,MATCH($A136,input_data!$C:$C,0),MATCH(I$4,input_data!$1:$1,0)),"")</f>
        <v>797.35767583999996</v>
      </c>
      <c r="J136" s="151">
        <f>_xlfn.IFNA(INDEX(input_data!$1:$1048576,MATCH($A136,input_data!$C:$C,0),MATCH(J$4,input_data!$1:$1,0)),"")</f>
        <v>171.77044973</v>
      </c>
      <c r="K136" s="151">
        <f>_xlfn.IFNA(INDEX(input_data!$1:$1048576,MATCH($A136,input_data!$C:$C,0),MATCH(K$4,input_data!$1:$1,0)),"")</f>
        <v>130.29429112</v>
      </c>
      <c r="L136" s="151">
        <f>_xlfn.IFNA(INDEX(input_data!$1:$1048576,MATCH($A136,input_data!$C:$C,0),MATCH(L$4,input_data!$1:$1,0)),"")</f>
        <v>38.588303089999997</v>
      </c>
      <c r="M136" s="151">
        <f>_xlfn.IFNA(INDEX(input_data!$1:$1048576,MATCH($A136,input_data!$C:$C,0),MATCH(M$4,input_data!$1:$1,0)),"")</f>
        <v>876.36971929000003</v>
      </c>
      <c r="N136" s="151">
        <f>_xlfn.IFNA(INDEX(input_data!$1:$1048576,MATCH($A136,input_data!$C:$C,0),MATCH(N$4,input_data!$1:$1,0)),"")</f>
        <v>0</v>
      </c>
      <c r="O136" s="151">
        <f>_xlfn.IFNA(INDEX(input_data!$1:$1048576,MATCH($A136,input_data!$C:$C,0),MATCH(O$4,input_data!$1:$1,0)),"")</f>
        <v>2.987428</v>
      </c>
      <c r="P136" s="151">
        <f>_xlfn.IFNA(INDEX(input_data!$1:$1048576,MATCH($A136,input_data!$C:$C,0),MATCH(P$4,input_data!$1:$1,0)),"")</f>
        <v>6.3069025400000003</v>
      </c>
      <c r="Q136" s="39">
        <f>_xlfn.IFNA(INDEX(input_data!$1:$1048576,MATCH($A136,input_data!$C:$C,0),MATCH(Q$4,input_data!$1:$1,0)),"")</f>
        <v>0</v>
      </c>
      <c r="R136" s="151">
        <f>_xlfn.IFNA(INDEX(input_data!$1:$1048576,MATCH($A136,input_data!$C:$C,0),MATCH(R$4,input_data!$1:$1,0)),"")</f>
        <v>4.3021152999999996</v>
      </c>
      <c r="S136" s="149">
        <f>_xlfn.IFNA(INDEX(input_data!$1:$1048576,MATCH($A136,input_data!$C:$C,0),MATCH(S$4,input_data!$1:$1,0)),"")</f>
        <v>1230.61920908</v>
      </c>
      <c r="T136" s="150">
        <f>_xlfn.IFNA(INDEX(input_data!$1:$1048576,MATCH($A136,input_data!$C:$C,0),MATCH(T$4,input_data!$1:$1,0)),"")</f>
        <v>1448260.128</v>
      </c>
      <c r="U136" s="150">
        <f>_xlfn.IFNA(INDEX(input_data!$1:$1048576,MATCH($A136,input_data!$C:$C,0),MATCH(U$4,input_data!$1:$1,0)),"")</f>
        <v>849.72249480000005</v>
      </c>
      <c r="V136" s="152">
        <f t="shared" si="2"/>
        <v>7.188501847430806E-2</v>
      </c>
      <c r="W136" s="43"/>
    </row>
    <row r="137" spans="1:23" x14ac:dyDescent="0.25">
      <c r="A137" s="42" t="s">
        <v>387</v>
      </c>
      <c r="B137" s="64" t="s">
        <v>1023</v>
      </c>
      <c r="D137" s="42" t="s">
        <v>388</v>
      </c>
      <c r="E137" s="6" t="s">
        <v>876</v>
      </c>
      <c r="F137" s="6" t="s">
        <v>887</v>
      </c>
      <c r="G137" s="36">
        <f>_xlfn.IFNA(INDEX(input_data!$1:$1048576,MATCH($A137,input_data!$C:$C,0),MATCH(G$4,input_data!$1:$1,0)),"")</f>
        <v>97.459916219999997</v>
      </c>
      <c r="H137" s="150">
        <f>_xlfn.IFNA(INDEX(input_data!$1:$1048576,MATCH($A137,input_data!$C:$C,0),MATCH(H$4,input_data!$1:$1,0)),"")</f>
        <v>2062159.0859999999</v>
      </c>
      <c r="I137" s="38">
        <f>_xlfn.IFNA(INDEX(input_data!$1:$1048576,MATCH($A137,input_data!$C:$C,0),MATCH(I$4,input_data!$1:$1,0)),"")</f>
        <v>47.261104580000001</v>
      </c>
      <c r="J137" s="151">
        <f>_xlfn.IFNA(INDEX(input_data!$1:$1048576,MATCH($A137,input_data!$C:$C,0),MATCH(J$4,input_data!$1:$1,0)),"")</f>
        <v>22.816525980000002</v>
      </c>
      <c r="K137" s="151">
        <f>_xlfn.IFNA(INDEX(input_data!$1:$1048576,MATCH($A137,input_data!$C:$C,0),MATCH(K$4,input_data!$1:$1,0)),"")</f>
        <v>14.670070279999999</v>
      </c>
      <c r="L137" s="151">
        <f>_xlfn.IFNA(INDEX(input_data!$1:$1048576,MATCH($A137,input_data!$C:$C,0),MATCH(L$4,input_data!$1:$1,0)),"")</f>
        <v>0</v>
      </c>
      <c r="M137" s="151">
        <f>_xlfn.IFNA(INDEX(input_data!$1:$1048576,MATCH($A137,input_data!$C:$C,0),MATCH(M$4,input_data!$1:$1,0)),"")</f>
        <v>64.015034700000001</v>
      </c>
      <c r="N137" s="151">
        <f>_xlfn.IFNA(INDEX(input_data!$1:$1048576,MATCH($A137,input_data!$C:$C,0),MATCH(N$4,input_data!$1:$1,0)),"")</f>
        <v>0</v>
      </c>
      <c r="O137" s="151">
        <f>_xlfn.IFNA(INDEX(input_data!$1:$1048576,MATCH($A137,input_data!$C:$C,0),MATCH(O$4,input_data!$1:$1,0)),"")</f>
        <v>0</v>
      </c>
      <c r="P137" s="151">
        <f>_xlfn.IFNA(INDEX(input_data!$1:$1048576,MATCH($A137,input_data!$C:$C,0),MATCH(P$4,input_data!$1:$1,0)),"")</f>
        <v>0</v>
      </c>
      <c r="Q137" s="39">
        <f>_xlfn.IFNA(INDEX(input_data!$1:$1048576,MATCH($A137,input_data!$C:$C,0),MATCH(Q$4,input_data!$1:$1,0)),"")</f>
        <v>0</v>
      </c>
      <c r="R137" s="151">
        <f>_xlfn.IFNA(INDEX(input_data!$1:$1048576,MATCH($A137,input_data!$C:$C,0),MATCH(R$4,input_data!$1:$1,0)),"")</f>
        <v>7.1721999999999997E-4</v>
      </c>
      <c r="S137" s="149">
        <f>_xlfn.IFNA(INDEX(input_data!$1:$1048576,MATCH($A137,input_data!$C:$C,0),MATCH(S$4,input_data!$1:$1,0)),"")</f>
        <v>101.50234818</v>
      </c>
      <c r="T137" s="150">
        <f>_xlfn.IFNA(INDEX(input_data!$1:$1048576,MATCH($A137,input_data!$C:$C,0),MATCH(T$4,input_data!$1:$1,0)),"")</f>
        <v>2072879.03</v>
      </c>
      <c r="U137" s="150">
        <f>_xlfn.IFNA(INDEX(input_data!$1:$1048576,MATCH($A137,input_data!$C:$C,0),MATCH(U$4,input_data!$1:$1,0)),"")</f>
        <v>48.966845970000001</v>
      </c>
      <c r="V137" s="152">
        <f t="shared" si="2"/>
        <v>4.1477892828010177E-2</v>
      </c>
      <c r="W137" s="43"/>
    </row>
    <row r="138" spans="1:23" x14ac:dyDescent="0.25">
      <c r="A138" s="42" t="s">
        <v>389</v>
      </c>
      <c r="B138" s="64" t="s">
        <v>1024</v>
      </c>
      <c r="D138" s="42" t="s">
        <v>390</v>
      </c>
      <c r="E138" s="6" t="s">
        <v>880</v>
      </c>
      <c r="F138" s="6" t="s">
        <v>877</v>
      </c>
      <c r="G138" s="36">
        <f>_xlfn.IFNA(INDEX(input_data!$1:$1048576,MATCH($A138,input_data!$C:$C,0),MATCH(G$4,input_data!$1:$1,0)),"")</f>
        <v>23.556632440000001</v>
      </c>
      <c r="H138" s="150">
        <f>_xlfn.IFNA(INDEX(input_data!$1:$1048576,MATCH($A138,input_data!$C:$C,0),MATCH(H$4,input_data!$1:$1,0)),"")</f>
        <v>103642.925</v>
      </c>
      <c r="I138" s="38">
        <f>_xlfn.IFNA(INDEX(input_data!$1:$1048576,MATCH($A138,input_data!$C:$C,0),MATCH(I$4,input_data!$1:$1,0)),"")</f>
        <v>227.28644951999999</v>
      </c>
      <c r="J138" s="151">
        <f>_xlfn.IFNA(INDEX(input_data!$1:$1048576,MATCH($A138,input_data!$C:$C,0),MATCH(J$4,input_data!$1:$1,0)),"")</f>
        <v>10.70146211</v>
      </c>
      <c r="K138" s="151">
        <f>_xlfn.IFNA(INDEX(input_data!$1:$1048576,MATCH($A138,input_data!$C:$C,0),MATCH(K$4,input_data!$1:$1,0)),"")</f>
        <v>2.6916366900000002</v>
      </c>
      <c r="L138" s="151">
        <f>_xlfn.IFNA(INDEX(input_data!$1:$1048576,MATCH($A138,input_data!$C:$C,0),MATCH(L$4,input_data!$1:$1,0)),"")</f>
        <v>0</v>
      </c>
      <c r="M138" s="151">
        <f>_xlfn.IFNA(INDEX(input_data!$1:$1048576,MATCH($A138,input_data!$C:$C,0),MATCH(M$4,input_data!$1:$1,0)),"")</f>
        <v>7.2539601899999999</v>
      </c>
      <c r="N138" s="151">
        <f>_xlfn.IFNA(INDEX(input_data!$1:$1048576,MATCH($A138,input_data!$C:$C,0),MATCH(N$4,input_data!$1:$1,0)),"")</f>
        <v>0</v>
      </c>
      <c r="O138" s="151">
        <f>_xlfn.IFNA(INDEX(input_data!$1:$1048576,MATCH($A138,input_data!$C:$C,0),MATCH(O$4,input_data!$1:$1,0)),"")</f>
        <v>0.18866469999999999</v>
      </c>
      <c r="P138" s="151">
        <f>_xlfn.IFNA(INDEX(input_data!$1:$1048576,MATCH($A138,input_data!$C:$C,0),MATCH(P$4,input_data!$1:$1,0)),"")</f>
        <v>0</v>
      </c>
      <c r="Q138" s="39">
        <f>_xlfn.IFNA(INDEX(input_data!$1:$1048576,MATCH($A138,input_data!$C:$C,0),MATCH(Q$4,input_data!$1:$1,0)),"")</f>
        <v>0</v>
      </c>
      <c r="R138" s="151">
        <f>_xlfn.IFNA(INDEX(input_data!$1:$1048576,MATCH($A138,input_data!$C:$C,0),MATCH(R$4,input_data!$1:$1,0)),"")</f>
        <v>0.18818599</v>
      </c>
      <c r="S138" s="149">
        <f>_xlfn.IFNA(INDEX(input_data!$1:$1048576,MATCH($A138,input_data!$C:$C,0),MATCH(S$4,input_data!$1:$1,0)),"")</f>
        <v>21.02390969</v>
      </c>
      <c r="T138" s="150">
        <f>_xlfn.IFNA(INDEX(input_data!$1:$1048576,MATCH($A138,input_data!$C:$C,0),MATCH(T$4,input_data!$1:$1,0)),"")</f>
        <v>105178.336</v>
      </c>
      <c r="U138" s="150">
        <f>_xlfn.IFNA(INDEX(input_data!$1:$1048576,MATCH($A138,input_data!$C:$C,0),MATCH(U$4,input_data!$1:$1,0)),"")</f>
        <v>199.88821356</v>
      </c>
      <c r="V138" s="152">
        <f t="shared" si="2"/>
        <v>-0.10751633351885004</v>
      </c>
      <c r="W138" s="43"/>
    </row>
    <row r="139" spans="1:23" x14ac:dyDescent="0.25">
      <c r="A139" s="42" t="s">
        <v>391</v>
      </c>
      <c r="B139" s="64" t="s">
        <v>1025</v>
      </c>
      <c r="D139" s="42" t="s">
        <v>392</v>
      </c>
      <c r="E139" s="6" t="s">
        <v>892</v>
      </c>
      <c r="F139" s="6" t="s">
        <v>893</v>
      </c>
      <c r="G139" s="36">
        <f>_xlfn.IFNA(INDEX(input_data!$1:$1048576,MATCH($A139,input_data!$C:$C,0),MATCH(G$4,input_data!$1:$1,0)),"")</f>
        <v>331.76760881000001</v>
      </c>
      <c r="H139" s="150">
        <f>_xlfn.IFNA(INDEX(input_data!$1:$1048576,MATCH($A139,input_data!$C:$C,0),MATCH(H$4,input_data!$1:$1,0)),"")</f>
        <v>270508.85600000003</v>
      </c>
      <c r="I139" s="38">
        <f>_xlfn.IFNA(INDEX(input_data!$1:$1048576,MATCH($A139,input_data!$C:$C,0),MATCH(I$4,input_data!$1:$1,0)),"")</f>
        <v>1226.45747618</v>
      </c>
      <c r="J139" s="151">
        <f>_xlfn.IFNA(INDEX(input_data!$1:$1048576,MATCH($A139,input_data!$C:$C,0),MATCH(J$4,input_data!$1:$1,0)),"")</f>
        <v>113.60100307</v>
      </c>
      <c r="K139" s="151">
        <f>_xlfn.IFNA(INDEX(input_data!$1:$1048576,MATCH($A139,input_data!$C:$C,0),MATCH(K$4,input_data!$1:$1,0)),"")</f>
        <v>65.480400410000001</v>
      </c>
      <c r="L139" s="151">
        <f>_xlfn.IFNA(INDEX(input_data!$1:$1048576,MATCH($A139,input_data!$C:$C,0),MATCH(L$4,input_data!$1:$1,0)),"")</f>
        <v>12.09780194</v>
      </c>
      <c r="M139" s="151">
        <f>_xlfn.IFNA(INDEX(input_data!$1:$1048576,MATCH($A139,input_data!$C:$C,0),MATCH(M$4,input_data!$1:$1,0)),"")</f>
        <v>141.85183764999999</v>
      </c>
      <c r="N139" s="151">
        <f>_xlfn.IFNA(INDEX(input_data!$1:$1048576,MATCH($A139,input_data!$C:$C,0),MATCH(N$4,input_data!$1:$1,0)),"")</f>
        <v>5.35779038</v>
      </c>
      <c r="O139" s="151">
        <f>_xlfn.IFNA(INDEX(input_data!$1:$1048576,MATCH($A139,input_data!$C:$C,0),MATCH(O$4,input_data!$1:$1,0)),"")</f>
        <v>8.6653729199999994</v>
      </c>
      <c r="P139" s="151">
        <f>_xlfn.IFNA(INDEX(input_data!$1:$1048576,MATCH($A139,input_data!$C:$C,0),MATCH(P$4,input_data!$1:$1,0)),"")</f>
        <v>3.0988794799999999</v>
      </c>
      <c r="Q139" s="39">
        <f>_xlfn.IFNA(INDEX(input_data!$1:$1048576,MATCH($A139,input_data!$C:$C,0),MATCH(Q$4,input_data!$1:$1,0)),"")</f>
        <v>0</v>
      </c>
      <c r="R139" s="151">
        <f>_xlfn.IFNA(INDEX(input_data!$1:$1048576,MATCH($A139,input_data!$C:$C,0),MATCH(R$4,input_data!$1:$1,0)),"")</f>
        <v>8.2244089099999993</v>
      </c>
      <c r="S139" s="149">
        <f>_xlfn.IFNA(INDEX(input_data!$1:$1048576,MATCH($A139,input_data!$C:$C,0),MATCH(S$4,input_data!$1:$1,0)),"")</f>
        <v>358.37749475999999</v>
      </c>
      <c r="T139" s="150">
        <f>_xlfn.IFNA(INDEX(input_data!$1:$1048576,MATCH($A139,input_data!$C:$C,0),MATCH(T$4,input_data!$1:$1,0)),"")</f>
        <v>270353.80499999999</v>
      </c>
      <c r="U139" s="150">
        <f>_xlfn.IFNA(INDEX(input_data!$1:$1048576,MATCH($A139,input_data!$C:$C,0),MATCH(U$4,input_data!$1:$1,0)),"")</f>
        <v>1325.5870201499999</v>
      </c>
      <c r="V139" s="152">
        <f t="shared" si="2"/>
        <v>8.0206401238040126E-2</v>
      </c>
      <c r="W139" s="43"/>
    </row>
    <row r="140" spans="1:23" x14ac:dyDescent="0.25">
      <c r="A140" s="42" t="s">
        <v>393</v>
      </c>
      <c r="B140" s="64" t="s">
        <v>1026</v>
      </c>
      <c r="D140" s="42" t="s">
        <v>394</v>
      </c>
      <c r="E140" s="6" t="s">
        <v>889</v>
      </c>
      <c r="F140" s="6" t="s">
        <v>877</v>
      </c>
      <c r="G140" s="36">
        <f>_xlfn.IFNA(INDEX(input_data!$1:$1048576,MATCH($A140,input_data!$C:$C,0),MATCH(G$4,input_data!$1:$1,0)),"")</f>
        <v>14.737320349999999</v>
      </c>
      <c r="H140" s="150">
        <f>_xlfn.IFNA(INDEX(input_data!$1:$1048576,MATCH($A140,input_data!$C:$C,0),MATCH(H$4,input_data!$1:$1,0)),"")</f>
        <v>96316.141000000003</v>
      </c>
      <c r="I140" s="38">
        <f>_xlfn.IFNA(INDEX(input_data!$1:$1048576,MATCH($A140,input_data!$C:$C,0),MATCH(I$4,input_data!$1:$1,0)),"")</f>
        <v>153.00987137999999</v>
      </c>
      <c r="J140" s="151">
        <f>_xlfn.IFNA(INDEX(input_data!$1:$1048576,MATCH($A140,input_data!$C:$C,0),MATCH(J$4,input_data!$1:$1,0)),"")</f>
        <v>3.8058397400000001</v>
      </c>
      <c r="K140" s="151">
        <f>_xlfn.IFNA(INDEX(input_data!$1:$1048576,MATCH($A140,input_data!$C:$C,0),MATCH(K$4,input_data!$1:$1,0)),"")</f>
        <v>1.01476028</v>
      </c>
      <c r="L140" s="151">
        <f>_xlfn.IFNA(INDEX(input_data!$1:$1048576,MATCH($A140,input_data!$C:$C,0),MATCH(L$4,input_data!$1:$1,0)),"")</f>
        <v>0</v>
      </c>
      <c r="M140" s="151">
        <f>_xlfn.IFNA(INDEX(input_data!$1:$1048576,MATCH($A140,input_data!$C:$C,0),MATCH(M$4,input_data!$1:$1,0)),"")</f>
        <v>8.4640708599999996</v>
      </c>
      <c r="N140" s="151">
        <f>_xlfn.IFNA(INDEX(input_data!$1:$1048576,MATCH($A140,input_data!$C:$C,0),MATCH(N$4,input_data!$1:$1,0)),"")</f>
        <v>0.40596164000000001</v>
      </c>
      <c r="O140" s="151">
        <f>_xlfn.IFNA(INDEX(input_data!$1:$1048576,MATCH($A140,input_data!$C:$C,0),MATCH(O$4,input_data!$1:$1,0)),"")</f>
        <v>0.72405123000000005</v>
      </c>
      <c r="P140" s="151">
        <f>_xlfn.IFNA(INDEX(input_data!$1:$1048576,MATCH($A140,input_data!$C:$C,0),MATCH(P$4,input_data!$1:$1,0)),"")</f>
        <v>0</v>
      </c>
      <c r="Q140" s="39">
        <f>_xlfn.IFNA(INDEX(input_data!$1:$1048576,MATCH($A140,input_data!$C:$C,0),MATCH(Q$4,input_data!$1:$1,0)),"")</f>
        <v>0</v>
      </c>
      <c r="R140" s="151">
        <f>_xlfn.IFNA(INDEX(input_data!$1:$1048576,MATCH($A140,input_data!$C:$C,0),MATCH(R$4,input_data!$1:$1,0)),"")</f>
        <v>0.55293665999999997</v>
      </c>
      <c r="S140" s="149">
        <f>_xlfn.IFNA(INDEX(input_data!$1:$1048576,MATCH($A140,input_data!$C:$C,0),MATCH(S$4,input_data!$1:$1,0)),"")</f>
        <v>14.96762041</v>
      </c>
      <c r="T140" s="150">
        <f>_xlfn.IFNA(INDEX(input_data!$1:$1048576,MATCH($A140,input_data!$C:$C,0),MATCH(T$4,input_data!$1:$1,0)),"")</f>
        <v>96773.816000000006</v>
      </c>
      <c r="U140" s="150">
        <f>_xlfn.IFNA(INDEX(input_data!$1:$1048576,MATCH($A140,input_data!$C:$C,0),MATCH(U$4,input_data!$1:$1,0)),"")</f>
        <v>154.66601435000001</v>
      </c>
      <c r="V140" s="152">
        <f t="shared" si="2"/>
        <v>1.5626996939100968E-2</v>
      </c>
      <c r="W140" s="43"/>
    </row>
    <row r="141" spans="1:23" x14ac:dyDescent="0.25">
      <c r="A141" s="42" t="s">
        <v>395</v>
      </c>
      <c r="B141" s="64" t="s">
        <v>1027</v>
      </c>
      <c r="D141" s="42" t="s">
        <v>396</v>
      </c>
      <c r="E141" s="6" t="s">
        <v>892</v>
      </c>
      <c r="F141" s="6" t="s">
        <v>893</v>
      </c>
      <c r="G141" s="36">
        <f>_xlfn.IFNA(INDEX(input_data!$1:$1048576,MATCH($A141,input_data!$C:$C,0),MATCH(G$4,input_data!$1:$1,0)),"")</f>
        <v>251.95860587000001</v>
      </c>
      <c r="H141" s="150">
        <f>_xlfn.IFNA(INDEX(input_data!$1:$1048576,MATCH($A141,input_data!$C:$C,0),MATCH(H$4,input_data!$1:$1,0)),"")</f>
        <v>271046.88500000001</v>
      </c>
      <c r="I141" s="38">
        <f>_xlfn.IFNA(INDEX(input_data!$1:$1048576,MATCH($A141,input_data!$C:$C,0),MATCH(I$4,input_data!$1:$1,0)),"")</f>
        <v>929.57572955000001</v>
      </c>
      <c r="J141" s="151">
        <f>_xlfn.IFNA(INDEX(input_data!$1:$1048576,MATCH($A141,input_data!$C:$C,0),MATCH(J$4,input_data!$1:$1,0)),"")</f>
        <v>52.652388389999999</v>
      </c>
      <c r="K141" s="151">
        <f>_xlfn.IFNA(INDEX(input_data!$1:$1048576,MATCH($A141,input_data!$C:$C,0),MATCH(K$4,input_data!$1:$1,0)),"")</f>
        <v>28.114478989999999</v>
      </c>
      <c r="L141" s="151">
        <f>_xlfn.IFNA(INDEX(input_data!$1:$1048576,MATCH($A141,input_data!$C:$C,0),MATCH(L$4,input_data!$1:$1,0)),"")</f>
        <v>8.2205662200000003</v>
      </c>
      <c r="M141" s="151">
        <f>_xlfn.IFNA(INDEX(input_data!$1:$1048576,MATCH($A141,input_data!$C:$C,0),MATCH(M$4,input_data!$1:$1,0)),"")</f>
        <v>173.09951964000001</v>
      </c>
      <c r="N141" s="151">
        <f>_xlfn.IFNA(INDEX(input_data!$1:$1048576,MATCH($A141,input_data!$C:$C,0),MATCH(N$4,input_data!$1:$1,0)),"")</f>
        <v>0</v>
      </c>
      <c r="O141" s="151">
        <f>_xlfn.IFNA(INDEX(input_data!$1:$1048576,MATCH($A141,input_data!$C:$C,0),MATCH(O$4,input_data!$1:$1,0)),"")</f>
        <v>2.3942829699999999</v>
      </c>
      <c r="P141" s="151">
        <f>_xlfn.IFNA(INDEX(input_data!$1:$1048576,MATCH($A141,input_data!$C:$C,0),MATCH(P$4,input_data!$1:$1,0)),"")</f>
        <v>1.34982497</v>
      </c>
      <c r="Q141" s="39">
        <f>_xlfn.IFNA(INDEX(input_data!$1:$1048576,MATCH($A141,input_data!$C:$C,0),MATCH(Q$4,input_data!$1:$1,0)),"")</f>
        <v>0</v>
      </c>
      <c r="R141" s="151">
        <f>_xlfn.IFNA(INDEX(input_data!$1:$1048576,MATCH($A141,input_data!$C:$C,0),MATCH(R$4,input_data!$1:$1,0)),"")</f>
        <v>2.69178286</v>
      </c>
      <c r="S141" s="149">
        <f>_xlfn.IFNA(INDEX(input_data!$1:$1048576,MATCH($A141,input_data!$C:$C,0),MATCH(S$4,input_data!$1:$1,0)),"")</f>
        <v>268.52284404</v>
      </c>
      <c r="T141" s="150">
        <f>_xlfn.IFNA(INDEX(input_data!$1:$1048576,MATCH($A141,input_data!$C:$C,0),MATCH(T$4,input_data!$1:$1,0)),"")</f>
        <v>271657.85499999998</v>
      </c>
      <c r="U141" s="150">
        <f>_xlfn.IFNA(INDEX(input_data!$1:$1048576,MATCH($A141,input_data!$C:$C,0),MATCH(U$4,input_data!$1:$1,0)),"")</f>
        <v>988.45970805000002</v>
      </c>
      <c r="V141" s="152">
        <f t="shared" si="2"/>
        <v>6.5741902773293059E-2</v>
      </c>
      <c r="W141" s="43"/>
    </row>
    <row r="142" spans="1:23" x14ac:dyDescent="0.25">
      <c r="A142" s="42" t="s">
        <v>397</v>
      </c>
      <c r="B142" s="64" t="s">
        <v>1028</v>
      </c>
      <c r="D142" s="42" t="s">
        <v>398</v>
      </c>
      <c r="E142" s="6" t="s">
        <v>876</v>
      </c>
      <c r="F142" s="6" t="s">
        <v>877</v>
      </c>
      <c r="G142" s="36">
        <f>_xlfn.IFNA(INDEX(input_data!$1:$1048576,MATCH($A142,input_data!$C:$C,0),MATCH(G$4,input_data!$1:$1,0)),"")</f>
        <v>13.56629079</v>
      </c>
      <c r="H142" s="150">
        <f>_xlfn.IFNA(INDEX(input_data!$1:$1048576,MATCH($A142,input_data!$C:$C,0),MATCH(H$4,input_data!$1:$1,0)),"")</f>
        <v>102399.738</v>
      </c>
      <c r="I142" s="38">
        <f>_xlfn.IFNA(INDEX(input_data!$1:$1048576,MATCH($A142,input_data!$C:$C,0),MATCH(I$4,input_data!$1:$1,0)),"")</f>
        <v>132.48364751</v>
      </c>
      <c r="J142" s="151">
        <f>_xlfn.IFNA(INDEX(input_data!$1:$1048576,MATCH($A142,input_data!$C:$C,0),MATCH(J$4,input_data!$1:$1,0)),"")</f>
        <v>2.3834115100000002</v>
      </c>
      <c r="K142" s="151">
        <f>_xlfn.IFNA(INDEX(input_data!$1:$1048576,MATCH($A142,input_data!$C:$C,0),MATCH(K$4,input_data!$1:$1,0)),"")</f>
        <v>1.94882113</v>
      </c>
      <c r="L142" s="151">
        <f>_xlfn.IFNA(INDEX(input_data!$1:$1048576,MATCH($A142,input_data!$C:$C,0),MATCH(L$4,input_data!$1:$1,0)),"")</f>
        <v>0</v>
      </c>
      <c r="M142" s="151">
        <f>_xlfn.IFNA(INDEX(input_data!$1:$1048576,MATCH($A142,input_data!$C:$C,0),MATCH(M$4,input_data!$1:$1,0)),"")</f>
        <v>8.7910278599999998</v>
      </c>
      <c r="N142" s="151">
        <f>_xlfn.IFNA(INDEX(input_data!$1:$1048576,MATCH($A142,input_data!$C:$C,0),MATCH(N$4,input_data!$1:$1,0)),"")</f>
        <v>0</v>
      </c>
      <c r="O142" s="151">
        <f>_xlfn.IFNA(INDEX(input_data!$1:$1048576,MATCH($A142,input_data!$C:$C,0),MATCH(O$4,input_data!$1:$1,0)),"")</f>
        <v>0.28611581000000003</v>
      </c>
      <c r="P142" s="151">
        <f>_xlfn.IFNA(INDEX(input_data!$1:$1048576,MATCH($A142,input_data!$C:$C,0),MATCH(P$4,input_data!$1:$1,0)),"")</f>
        <v>0</v>
      </c>
      <c r="Q142" s="39">
        <f>_xlfn.IFNA(INDEX(input_data!$1:$1048576,MATCH($A142,input_data!$C:$C,0),MATCH(Q$4,input_data!$1:$1,0)),"")</f>
        <v>0</v>
      </c>
      <c r="R142" s="151">
        <f>_xlfn.IFNA(INDEX(input_data!$1:$1048576,MATCH($A142,input_data!$C:$C,0),MATCH(R$4,input_data!$1:$1,0)),"")</f>
        <v>0.28824978000000001</v>
      </c>
      <c r="S142" s="149">
        <f>_xlfn.IFNA(INDEX(input_data!$1:$1048576,MATCH($A142,input_data!$C:$C,0),MATCH(S$4,input_data!$1:$1,0)),"")</f>
        <v>13.69762609</v>
      </c>
      <c r="T142" s="150">
        <f>_xlfn.IFNA(INDEX(input_data!$1:$1048576,MATCH($A142,input_data!$C:$C,0),MATCH(T$4,input_data!$1:$1,0)),"")</f>
        <v>103023.18399999999</v>
      </c>
      <c r="U142" s="150">
        <f>_xlfn.IFNA(INDEX(input_data!$1:$1048576,MATCH($A142,input_data!$C:$C,0),MATCH(U$4,input_data!$1:$1,0)),"")</f>
        <v>132.95673414000001</v>
      </c>
      <c r="V142" s="152">
        <f t="shared" si="2"/>
        <v>9.6810028646010515E-3</v>
      </c>
      <c r="W142" s="43"/>
    </row>
    <row r="143" spans="1:23" x14ac:dyDescent="0.25">
      <c r="A143" s="42" t="s">
        <v>399</v>
      </c>
      <c r="B143" s="64" t="s">
        <v>1029</v>
      </c>
      <c r="D143" s="42" t="s">
        <v>400</v>
      </c>
      <c r="E143" s="6" t="s">
        <v>956</v>
      </c>
      <c r="F143" s="6" t="s">
        <v>902</v>
      </c>
      <c r="G143" s="36">
        <f>_xlfn.IFNA(INDEX(input_data!$1:$1048576,MATCH($A143,input_data!$C:$C,0),MATCH(G$4,input_data!$1:$1,0)),"")</f>
        <v>120.41072456000001</v>
      </c>
      <c r="H143" s="150">
        <f>_xlfn.IFNA(INDEX(input_data!$1:$1048576,MATCH($A143,input_data!$C:$C,0),MATCH(H$4,input_data!$1:$1,0)),"")</f>
        <v>94613.409</v>
      </c>
      <c r="I143" s="38">
        <f>_xlfn.IFNA(INDEX(input_data!$1:$1048576,MATCH($A143,input_data!$C:$C,0),MATCH(I$4,input_data!$1:$1,0)),"")</f>
        <v>1272.66024795</v>
      </c>
      <c r="J143" s="151">
        <f>_xlfn.IFNA(INDEX(input_data!$1:$1048576,MATCH($A143,input_data!$C:$C,0),MATCH(J$4,input_data!$1:$1,0)),"")</f>
        <v>36.111101529999999</v>
      </c>
      <c r="K143" s="151">
        <f>_xlfn.IFNA(INDEX(input_data!$1:$1048576,MATCH($A143,input_data!$C:$C,0),MATCH(K$4,input_data!$1:$1,0)),"")</f>
        <v>28.167357169999999</v>
      </c>
      <c r="L143" s="151">
        <f>_xlfn.IFNA(INDEX(input_data!$1:$1048576,MATCH($A143,input_data!$C:$C,0),MATCH(L$4,input_data!$1:$1,0)),"")</f>
        <v>6.6102586700000003</v>
      </c>
      <c r="M143" s="151">
        <f>_xlfn.IFNA(INDEX(input_data!$1:$1048576,MATCH($A143,input_data!$C:$C,0),MATCH(M$4,input_data!$1:$1,0)),"")</f>
        <v>55.1174052</v>
      </c>
      <c r="N143" s="151">
        <f>_xlfn.IFNA(INDEX(input_data!$1:$1048576,MATCH($A143,input_data!$C:$C,0),MATCH(N$4,input_data!$1:$1,0)),"")</f>
        <v>3.6102110999999999</v>
      </c>
      <c r="O143" s="151">
        <f>_xlfn.IFNA(INDEX(input_data!$1:$1048576,MATCH($A143,input_data!$C:$C,0),MATCH(O$4,input_data!$1:$1,0)),"")</f>
        <v>0.81735038999999998</v>
      </c>
      <c r="P143" s="151">
        <f>_xlfn.IFNA(INDEX(input_data!$1:$1048576,MATCH($A143,input_data!$C:$C,0),MATCH(P$4,input_data!$1:$1,0)),"")</f>
        <v>1.65332452</v>
      </c>
      <c r="Q143" s="39">
        <f>_xlfn.IFNA(INDEX(input_data!$1:$1048576,MATCH($A143,input_data!$C:$C,0),MATCH(Q$4,input_data!$1:$1,0)),"")</f>
        <v>0</v>
      </c>
      <c r="R143" s="151">
        <f>_xlfn.IFNA(INDEX(input_data!$1:$1048576,MATCH($A143,input_data!$C:$C,0),MATCH(R$4,input_data!$1:$1,0)),"")</f>
        <v>0.92330343999999998</v>
      </c>
      <c r="S143" s="149">
        <f>_xlfn.IFNA(INDEX(input_data!$1:$1048576,MATCH($A143,input_data!$C:$C,0),MATCH(S$4,input_data!$1:$1,0)),"")</f>
        <v>133.01031201999999</v>
      </c>
      <c r="T143" s="150">
        <f>_xlfn.IFNA(INDEX(input_data!$1:$1048576,MATCH($A143,input_data!$C:$C,0),MATCH(T$4,input_data!$1:$1,0)),"")</f>
        <v>94878.763000000006</v>
      </c>
      <c r="U143" s="150">
        <f>_xlfn.IFNA(INDEX(input_data!$1:$1048576,MATCH($A143,input_data!$C:$C,0),MATCH(U$4,input_data!$1:$1,0)),"")</f>
        <v>1401.8976198400001</v>
      </c>
      <c r="V143" s="152">
        <f t="shared" si="2"/>
        <v>0.10463841577268873</v>
      </c>
      <c r="W143" s="43"/>
    </row>
    <row r="144" spans="1:23" x14ac:dyDescent="0.25">
      <c r="A144" s="42" t="s">
        <v>401</v>
      </c>
      <c r="B144" s="64" t="s">
        <v>1030</v>
      </c>
      <c r="D144" s="42" t="s">
        <v>402</v>
      </c>
      <c r="E144" s="6" t="s">
        <v>876</v>
      </c>
      <c r="F144" s="6" t="s">
        <v>877</v>
      </c>
      <c r="G144" s="36">
        <f>_xlfn.IFNA(INDEX(input_data!$1:$1048576,MATCH($A144,input_data!$C:$C,0),MATCH(G$4,input_data!$1:$1,0)),"")</f>
        <v>19.62494834</v>
      </c>
      <c r="H144" s="150">
        <f>_xlfn.IFNA(INDEX(input_data!$1:$1048576,MATCH($A144,input_data!$C:$C,0),MATCH(H$4,input_data!$1:$1,0)),"")</f>
        <v>91027.778999999995</v>
      </c>
      <c r="I144" s="38">
        <f>_xlfn.IFNA(INDEX(input_data!$1:$1048576,MATCH($A144,input_data!$C:$C,0),MATCH(I$4,input_data!$1:$1,0)),"")</f>
        <v>215.59296029999999</v>
      </c>
      <c r="J144" s="151">
        <f>_xlfn.IFNA(INDEX(input_data!$1:$1048576,MATCH($A144,input_data!$C:$C,0),MATCH(J$4,input_data!$1:$1,0)),"")</f>
        <v>5.7277383200000003</v>
      </c>
      <c r="K144" s="151">
        <f>_xlfn.IFNA(INDEX(input_data!$1:$1048576,MATCH($A144,input_data!$C:$C,0),MATCH(K$4,input_data!$1:$1,0)),"")</f>
        <v>1.62597872</v>
      </c>
      <c r="L144" s="151">
        <f>_xlfn.IFNA(INDEX(input_data!$1:$1048576,MATCH($A144,input_data!$C:$C,0),MATCH(L$4,input_data!$1:$1,0)),"")</f>
        <v>0</v>
      </c>
      <c r="M144" s="151">
        <f>_xlfn.IFNA(INDEX(input_data!$1:$1048576,MATCH($A144,input_data!$C:$C,0),MATCH(M$4,input_data!$1:$1,0)),"")</f>
        <v>8.3916909099999994</v>
      </c>
      <c r="N144" s="151">
        <f>_xlfn.IFNA(INDEX(input_data!$1:$1048576,MATCH($A144,input_data!$C:$C,0),MATCH(N$4,input_data!$1:$1,0)),"")</f>
        <v>0.44497248</v>
      </c>
      <c r="O144" s="151">
        <f>_xlfn.IFNA(INDEX(input_data!$1:$1048576,MATCH($A144,input_data!$C:$C,0),MATCH(O$4,input_data!$1:$1,0)),"")</f>
        <v>3.8897630799999998</v>
      </c>
      <c r="P144" s="151">
        <f>_xlfn.IFNA(INDEX(input_data!$1:$1048576,MATCH($A144,input_data!$C:$C,0),MATCH(P$4,input_data!$1:$1,0)),"")</f>
        <v>0</v>
      </c>
      <c r="Q144" s="39">
        <f>_xlfn.IFNA(INDEX(input_data!$1:$1048576,MATCH($A144,input_data!$C:$C,0),MATCH(Q$4,input_data!$1:$1,0)),"")</f>
        <v>0</v>
      </c>
      <c r="R144" s="151">
        <f>_xlfn.IFNA(INDEX(input_data!$1:$1048576,MATCH($A144,input_data!$C:$C,0),MATCH(R$4,input_data!$1:$1,0)),"")</f>
        <v>1.1677238400000001</v>
      </c>
      <c r="S144" s="149">
        <f>_xlfn.IFNA(INDEX(input_data!$1:$1048576,MATCH($A144,input_data!$C:$C,0),MATCH(S$4,input_data!$1:$1,0)),"")</f>
        <v>21.247867360000001</v>
      </c>
      <c r="T144" s="150">
        <f>_xlfn.IFNA(INDEX(input_data!$1:$1048576,MATCH($A144,input_data!$C:$C,0),MATCH(T$4,input_data!$1:$1,0)),"")</f>
        <v>91039.043000000005</v>
      </c>
      <c r="U144" s="150">
        <f>_xlfn.IFNA(INDEX(input_data!$1:$1048576,MATCH($A144,input_data!$C:$C,0),MATCH(U$4,input_data!$1:$1,0)),"")</f>
        <v>233.39291204</v>
      </c>
      <c r="V144" s="152">
        <f t="shared" si="2"/>
        <v>8.2696728260534202E-2</v>
      </c>
      <c r="W144" s="43"/>
    </row>
    <row r="145" spans="1:23" x14ac:dyDescent="0.25">
      <c r="A145" s="42" t="s">
        <v>403</v>
      </c>
      <c r="B145" s="64" t="s">
        <v>1031</v>
      </c>
      <c r="D145" s="42" t="s">
        <v>404</v>
      </c>
      <c r="E145" s="6" t="s">
        <v>876</v>
      </c>
      <c r="F145" s="6" t="s">
        <v>877</v>
      </c>
      <c r="G145" s="36">
        <f>_xlfn.IFNA(INDEX(input_data!$1:$1048576,MATCH($A145,input_data!$C:$C,0),MATCH(G$4,input_data!$1:$1,0)),"")</f>
        <v>17.78072616</v>
      </c>
      <c r="H145" s="150">
        <f>_xlfn.IFNA(INDEX(input_data!$1:$1048576,MATCH($A145,input_data!$C:$C,0),MATCH(H$4,input_data!$1:$1,0)),"")</f>
        <v>126143.204</v>
      </c>
      <c r="I145" s="38">
        <f>_xlfn.IFNA(INDEX(input_data!$1:$1048576,MATCH($A145,input_data!$C:$C,0),MATCH(I$4,input_data!$1:$1,0)),"")</f>
        <v>140.95667143</v>
      </c>
      <c r="J145" s="151">
        <f>_xlfn.IFNA(INDEX(input_data!$1:$1048576,MATCH($A145,input_data!$C:$C,0),MATCH(J$4,input_data!$1:$1,0)),"")</f>
        <v>6.8739714699999999</v>
      </c>
      <c r="K145" s="151">
        <f>_xlfn.IFNA(INDEX(input_data!$1:$1048576,MATCH($A145,input_data!$C:$C,0),MATCH(K$4,input_data!$1:$1,0)),"")</f>
        <v>0.51355233</v>
      </c>
      <c r="L145" s="151">
        <f>_xlfn.IFNA(INDEX(input_data!$1:$1048576,MATCH($A145,input_data!$C:$C,0),MATCH(L$4,input_data!$1:$1,0)),"")</f>
        <v>0</v>
      </c>
      <c r="M145" s="151">
        <f>_xlfn.IFNA(INDEX(input_data!$1:$1048576,MATCH($A145,input_data!$C:$C,0),MATCH(M$4,input_data!$1:$1,0)),"")</f>
        <v>10.34502062</v>
      </c>
      <c r="N145" s="151">
        <f>_xlfn.IFNA(INDEX(input_data!$1:$1048576,MATCH($A145,input_data!$C:$C,0),MATCH(N$4,input_data!$1:$1,0)),"")</f>
        <v>0.46184075000000002</v>
      </c>
      <c r="O145" s="151">
        <f>_xlfn.IFNA(INDEX(input_data!$1:$1048576,MATCH($A145,input_data!$C:$C,0),MATCH(O$4,input_data!$1:$1,0)),"")</f>
        <v>0.63129086000000001</v>
      </c>
      <c r="P145" s="151">
        <f>_xlfn.IFNA(INDEX(input_data!$1:$1048576,MATCH($A145,input_data!$C:$C,0),MATCH(P$4,input_data!$1:$1,0)),"")</f>
        <v>0</v>
      </c>
      <c r="Q145" s="39">
        <f>_xlfn.IFNA(INDEX(input_data!$1:$1048576,MATCH($A145,input_data!$C:$C,0),MATCH(Q$4,input_data!$1:$1,0)),"")</f>
        <v>0</v>
      </c>
      <c r="R145" s="151">
        <f>_xlfn.IFNA(INDEX(input_data!$1:$1048576,MATCH($A145,input_data!$C:$C,0),MATCH(R$4,input_data!$1:$1,0)),"")</f>
        <v>0.60750440999999999</v>
      </c>
      <c r="S145" s="149">
        <f>_xlfn.IFNA(INDEX(input_data!$1:$1048576,MATCH($A145,input_data!$C:$C,0),MATCH(S$4,input_data!$1:$1,0)),"")</f>
        <v>19.433180449999998</v>
      </c>
      <c r="T145" s="150">
        <f>_xlfn.IFNA(INDEX(input_data!$1:$1048576,MATCH($A145,input_data!$C:$C,0),MATCH(T$4,input_data!$1:$1,0)),"")</f>
        <v>126714.928</v>
      </c>
      <c r="U145" s="150">
        <f>_xlfn.IFNA(INDEX(input_data!$1:$1048576,MATCH($A145,input_data!$C:$C,0),MATCH(U$4,input_data!$1:$1,0)),"")</f>
        <v>153.36141334000001</v>
      </c>
      <c r="V145" s="152">
        <f t="shared" si="2"/>
        <v>9.29351408446637E-2</v>
      </c>
      <c r="W145" s="43"/>
    </row>
    <row r="146" spans="1:23" x14ac:dyDescent="0.25">
      <c r="A146" s="42" t="s">
        <v>405</v>
      </c>
      <c r="B146" s="64" t="s">
        <v>1032</v>
      </c>
      <c r="D146" s="42" t="s">
        <v>406</v>
      </c>
      <c r="E146" s="6" t="s">
        <v>892</v>
      </c>
      <c r="F146" s="6" t="s">
        <v>893</v>
      </c>
      <c r="G146" s="36">
        <f>_xlfn.IFNA(INDEX(input_data!$1:$1048576,MATCH($A146,input_data!$C:$C,0),MATCH(G$4,input_data!$1:$1,0)),"")</f>
        <v>246.96262931000001</v>
      </c>
      <c r="H146" s="150">
        <f>_xlfn.IFNA(INDEX(input_data!$1:$1048576,MATCH($A146,input_data!$C:$C,0),MATCH(H$4,input_data!$1:$1,0)),"")</f>
        <v>270199.59100000001</v>
      </c>
      <c r="I146" s="38">
        <f>_xlfn.IFNA(INDEX(input_data!$1:$1048576,MATCH($A146,input_data!$C:$C,0),MATCH(I$4,input_data!$1:$1,0)),"")</f>
        <v>914.00075177999997</v>
      </c>
      <c r="J146" s="151">
        <f>_xlfn.IFNA(INDEX(input_data!$1:$1048576,MATCH($A146,input_data!$C:$C,0),MATCH(J$4,input_data!$1:$1,0)),"")</f>
        <v>49.703890049999998</v>
      </c>
      <c r="K146" s="151">
        <f>_xlfn.IFNA(INDEX(input_data!$1:$1048576,MATCH($A146,input_data!$C:$C,0),MATCH(K$4,input_data!$1:$1,0)),"")</f>
        <v>31.022049849999998</v>
      </c>
      <c r="L146" s="151">
        <f>_xlfn.IFNA(INDEX(input_data!$1:$1048576,MATCH($A146,input_data!$C:$C,0),MATCH(L$4,input_data!$1:$1,0)),"")</f>
        <v>8.4197032000000007</v>
      </c>
      <c r="M146" s="151">
        <f>_xlfn.IFNA(INDEX(input_data!$1:$1048576,MATCH($A146,input_data!$C:$C,0),MATCH(M$4,input_data!$1:$1,0)),"")</f>
        <v>164.36059867</v>
      </c>
      <c r="N146" s="151">
        <f>_xlfn.IFNA(INDEX(input_data!$1:$1048576,MATCH($A146,input_data!$C:$C,0),MATCH(N$4,input_data!$1:$1,0)),"")</f>
        <v>0</v>
      </c>
      <c r="O146" s="151">
        <f>_xlfn.IFNA(INDEX(input_data!$1:$1048576,MATCH($A146,input_data!$C:$C,0),MATCH(O$4,input_data!$1:$1,0)),"")</f>
        <v>2.8092555199999998</v>
      </c>
      <c r="P146" s="151">
        <f>_xlfn.IFNA(INDEX(input_data!$1:$1048576,MATCH($A146,input_data!$C:$C,0),MATCH(P$4,input_data!$1:$1,0)),"")</f>
        <v>1.99008509</v>
      </c>
      <c r="Q146" s="39">
        <f>_xlfn.IFNA(INDEX(input_data!$1:$1048576,MATCH($A146,input_data!$C:$C,0),MATCH(Q$4,input_data!$1:$1,0)),"")</f>
        <v>0</v>
      </c>
      <c r="R146" s="151">
        <f>_xlfn.IFNA(INDEX(input_data!$1:$1048576,MATCH($A146,input_data!$C:$C,0),MATCH(R$4,input_data!$1:$1,0)),"")</f>
        <v>3.2638604099999999</v>
      </c>
      <c r="S146" s="149">
        <f>_xlfn.IFNA(INDEX(input_data!$1:$1048576,MATCH($A146,input_data!$C:$C,0),MATCH(S$4,input_data!$1:$1,0)),"")</f>
        <v>261.56944278999998</v>
      </c>
      <c r="T146" s="150">
        <f>_xlfn.IFNA(INDEX(input_data!$1:$1048576,MATCH($A146,input_data!$C:$C,0),MATCH(T$4,input_data!$1:$1,0)),"")</f>
        <v>271881.29800000001</v>
      </c>
      <c r="U146" s="150">
        <f>_xlfn.IFNA(INDEX(input_data!$1:$1048576,MATCH($A146,input_data!$C:$C,0),MATCH(U$4,input_data!$1:$1,0)),"")</f>
        <v>962.07221575000005</v>
      </c>
      <c r="V146" s="152">
        <f t="shared" si="2"/>
        <v>5.9145845348385739E-2</v>
      </c>
      <c r="W146" s="43"/>
    </row>
    <row r="147" spans="1:23" x14ac:dyDescent="0.25">
      <c r="A147" s="42" t="s">
        <v>407</v>
      </c>
      <c r="B147" s="64" t="s">
        <v>1033</v>
      </c>
      <c r="D147" s="42" t="s">
        <v>408</v>
      </c>
      <c r="E147" s="6" t="s">
        <v>908</v>
      </c>
      <c r="F147" s="6" t="s">
        <v>887</v>
      </c>
      <c r="G147" s="36">
        <f>_xlfn.IFNA(INDEX(input_data!$1:$1048576,MATCH($A147,input_data!$C:$C,0),MATCH(G$4,input_data!$1:$1,0)),"")</f>
        <v>41.415766509999997</v>
      </c>
      <c r="H147" s="150">
        <f>_xlfn.IFNA(INDEX(input_data!$1:$1048576,MATCH($A147,input_data!$C:$C,0),MATCH(H$4,input_data!$1:$1,0)),"")</f>
        <v>810435.55799999996</v>
      </c>
      <c r="I147" s="38">
        <f>_xlfn.IFNA(INDEX(input_data!$1:$1048576,MATCH($A147,input_data!$C:$C,0),MATCH(I$4,input_data!$1:$1,0)),"")</f>
        <v>51.103096479999998</v>
      </c>
      <c r="J147" s="151">
        <f>_xlfn.IFNA(INDEX(input_data!$1:$1048576,MATCH($A147,input_data!$C:$C,0),MATCH(J$4,input_data!$1:$1,0)),"")</f>
        <v>8.1505644700000008</v>
      </c>
      <c r="K147" s="151">
        <f>_xlfn.IFNA(INDEX(input_data!$1:$1048576,MATCH($A147,input_data!$C:$C,0),MATCH(K$4,input_data!$1:$1,0)),"")</f>
        <v>4.4500787099999997</v>
      </c>
      <c r="L147" s="151">
        <f>_xlfn.IFNA(INDEX(input_data!$1:$1048576,MATCH($A147,input_data!$C:$C,0),MATCH(L$4,input_data!$1:$1,0)),"")</f>
        <v>0</v>
      </c>
      <c r="M147" s="151">
        <f>_xlfn.IFNA(INDEX(input_data!$1:$1048576,MATCH($A147,input_data!$C:$C,0),MATCH(M$4,input_data!$1:$1,0)),"")</f>
        <v>30.03905816</v>
      </c>
      <c r="N147" s="151">
        <f>_xlfn.IFNA(INDEX(input_data!$1:$1048576,MATCH($A147,input_data!$C:$C,0),MATCH(N$4,input_data!$1:$1,0)),"")</f>
        <v>0</v>
      </c>
      <c r="O147" s="151">
        <f>_xlfn.IFNA(INDEX(input_data!$1:$1048576,MATCH($A147,input_data!$C:$C,0),MATCH(O$4,input_data!$1:$1,0)),"")</f>
        <v>0</v>
      </c>
      <c r="P147" s="151">
        <f>_xlfn.IFNA(INDEX(input_data!$1:$1048576,MATCH($A147,input_data!$C:$C,0),MATCH(P$4,input_data!$1:$1,0)),"")</f>
        <v>0</v>
      </c>
      <c r="Q147" s="39">
        <f>_xlfn.IFNA(INDEX(input_data!$1:$1048576,MATCH($A147,input_data!$C:$C,0),MATCH(Q$4,input_data!$1:$1,0)),"")</f>
        <v>0</v>
      </c>
      <c r="R147" s="151">
        <f>_xlfn.IFNA(INDEX(input_data!$1:$1048576,MATCH($A147,input_data!$C:$C,0),MATCH(R$4,input_data!$1:$1,0)),"")</f>
        <v>6.4811999999999997E-4</v>
      </c>
      <c r="S147" s="149">
        <f>_xlfn.IFNA(INDEX(input_data!$1:$1048576,MATCH($A147,input_data!$C:$C,0),MATCH(S$4,input_data!$1:$1,0)),"")</f>
        <v>42.640349469999997</v>
      </c>
      <c r="T147" s="150">
        <f>_xlfn.IFNA(INDEX(input_data!$1:$1048576,MATCH($A147,input_data!$C:$C,0),MATCH(T$4,input_data!$1:$1,0)),"")</f>
        <v>815029.70900000003</v>
      </c>
      <c r="U147" s="150">
        <f>_xlfn.IFNA(INDEX(input_data!$1:$1048576,MATCH($A147,input_data!$C:$C,0),MATCH(U$4,input_data!$1:$1,0)),"")</f>
        <v>52.317540080000001</v>
      </c>
      <c r="V147" s="152">
        <f t="shared" si="2"/>
        <v>2.9568038049092138E-2</v>
      </c>
      <c r="W147" s="43"/>
    </row>
    <row r="148" spans="1:23" x14ac:dyDescent="0.25">
      <c r="A148" s="42" t="s">
        <v>409</v>
      </c>
      <c r="B148" s="64" t="s">
        <v>1034</v>
      </c>
      <c r="D148" s="42" t="s">
        <v>410</v>
      </c>
      <c r="E148" s="6" t="s">
        <v>908</v>
      </c>
      <c r="F148" s="6" t="s">
        <v>902</v>
      </c>
      <c r="G148" s="36">
        <f>_xlfn.IFNA(INDEX(input_data!$1:$1048576,MATCH($A148,input_data!$C:$C,0),MATCH(G$4,input_data!$1:$1,0)),"")</f>
        <v>225.29116371999999</v>
      </c>
      <c r="H148" s="150">
        <f>_xlfn.IFNA(INDEX(input_data!$1:$1048576,MATCH($A148,input_data!$C:$C,0),MATCH(H$4,input_data!$1:$1,0)),"")</f>
        <v>191728.18799999999</v>
      </c>
      <c r="I148" s="38">
        <f>_xlfn.IFNA(INDEX(input_data!$1:$1048576,MATCH($A148,input_data!$C:$C,0),MATCH(I$4,input_data!$1:$1,0)),"")</f>
        <v>1175.0549883599999</v>
      </c>
      <c r="J148" s="151">
        <f>_xlfn.IFNA(INDEX(input_data!$1:$1048576,MATCH($A148,input_data!$C:$C,0),MATCH(J$4,input_data!$1:$1,0)),"")</f>
        <v>47.795008209999999</v>
      </c>
      <c r="K148" s="151">
        <f>_xlfn.IFNA(INDEX(input_data!$1:$1048576,MATCH($A148,input_data!$C:$C,0),MATCH(K$4,input_data!$1:$1,0)),"")</f>
        <v>28.860851960000002</v>
      </c>
      <c r="L148" s="151">
        <f>_xlfn.IFNA(INDEX(input_data!$1:$1048576,MATCH($A148,input_data!$C:$C,0),MATCH(L$4,input_data!$1:$1,0)),"")</f>
        <v>8.3677475000000001</v>
      </c>
      <c r="M148" s="151">
        <f>_xlfn.IFNA(INDEX(input_data!$1:$1048576,MATCH($A148,input_data!$C:$C,0),MATCH(M$4,input_data!$1:$1,0)),"")</f>
        <v>143.40237508999999</v>
      </c>
      <c r="N148" s="151">
        <f>_xlfn.IFNA(INDEX(input_data!$1:$1048576,MATCH($A148,input_data!$C:$C,0),MATCH(N$4,input_data!$1:$1,0)),"")</f>
        <v>0</v>
      </c>
      <c r="O148" s="151">
        <f>_xlfn.IFNA(INDEX(input_data!$1:$1048576,MATCH($A148,input_data!$C:$C,0),MATCH(O$4,input_data!$1:$1,0)),"")</f>
        <v>1.8666577200000001</v>
      </c>
      <c r="P148" s="151">
        <f>_xlfn.IFNA(INDEX(input_data!$1:$1048576,MATCH($A148,input_data!$C:$C,0),MATCH(P$4,input_data!$1:$1,0)),"")</f>
        <v>1.1345613400000001</v>
      </c>
      <c r="Q148" s="39">
        <f>_xlfn.IFNA(INDEX(input_data!$1:$1048576,MATCH($A148,input_data!$C:$C,0),MATCH(Q$4,input_data!$1:$1,0)),"")</f>
        <v>0</v>
      </c>
      <c r="R148" s="151">
        <f>_xlfn.IFNA(INDEX(input_data!$1:$1048576,MATCH($A148,input_data!$C:$C,0),MATCH(R$4,input_data!$1:$1,0)),"")</f>
        <v>1.38858591</v>
      </c>
      <c r="S148" s="149">
        <f>_xlfn.IFNA(INDEX(input_data!$1:$1048576,MATCH($A148,input_data!$C:$C,0),MATCH(S$4,input_data!$1:$1,0)),"")</f>
        <v>232.81578773000001</v>
      </c>
      <c r="T148" s="150">
        <f>_xlfn.IFNA(INDEX(input_data!$1:$1048576,MATCH($A148,input_data!$C:$C,0),MATCH(T$4,input_data!$1:$1,0)),"")</f>
        <v>192631.17300000001</v>
      </c>
      <c r="U148" s="150">
        <f>_xlfn.IFNA(INDEX(input_data!$1:$1048576,MATCH($A148,input_data!$C:$C,0),MATCH(U$4,input_data!$1:$1,0)),"")</f>
        <v>1208.6090953299999</v>
      </c>
      <c r="V148" s="152">
        <f t="shared" si="2"/>
        <v>3.339955232044467E-2</v>
      </c>
      <c r="W148" s="43"/>
    </row>
    <row r="149" spans="1:23" x14ac:dyDescent="0.25">
      <c r="A149" s="42" t="s">
        <v>411</v>
      </c>
      <c r="B149" s="64" t="s">
        <v>1035</v>
      </c>
      <c r="D149" s="42" t="s">
        <v>412</v>
      </c>
      <c r="E149" s="6" t="s">
        <v>889</v>
      </c>
      <c r="F149" s="6" t="s">
        <v>937</v>
      </c>
      <c r="G149" s="36">
        <f>_xlfn.IFNA(INDEX(input_data!$1:$1048576,MATCH($A149,input_data!$C:$C,0),MATCH(G$4,input_data!$1:$1,0)),"")</f>
        <v>1090.8173953099999</v>
      </c>
      <c r="H149" s="150">
        <f>_xlfn.IFNA(INDEX(input_data!$1:$1048576,MATCH($A149,input_data!$C:$C,0),MATCH(H$4,input_data!$1:$1,0)),"")</f>
        <v>1225778.084</v>
      </c>
      <c r="I149" s="38">
        <f>_xlfn.IFNA(INDEX(input_data!$1:$1048576,MATCH($A149,input_data!$C:$C,0),MATCH(I$4,input_data!$1:$1,0)),"")</f>
        <v>889.89794282000003</v>
      </c>
      <c r="J149" s="151">
        <f>_xlfn.IFNA(INDEX(input_data!$1:$1048576,MATCH($A149,input_data!$C:$C,0),MATCH(J$4,input_data!$1:$1,0)),"")</f>
        <v>172.47531129000001</v>
      </c>
      <c r="K149" s="151">
        <f>_xlfn.IFNA(INDEX(input_data!$1:$1048576,MATCH($A149,input_data!$C:$C,0),MATCH(K$4,input_data!$1:$1,0)),"")</f>
        <v>115.3451001</v>
      </c>
      <c r="L149" s="151">
        <f>_xlfn.IFNA(INDEX(input_data!$1:$1048576,MATCH($A149,input_data!$C:$C,0),MATCH(L$4,input_data!$1:$1,0)),"")</f>
        <v>29.058951690000001</v>
      </c>
      <c r="M149" s="151">
        <f>_xlfn.IFNA(INDEX(input_data!$1:$1048576,MATCH($A149,input_data!$C:$C,0),MATCH(M$4,input_data!$1:$1,0)),"")</f>
        <v>830.54462947000002</v>
      </c>
      <c r="N149" s="151">
        <f>_xlfn.IFNA(INDEX(input_data!$1:$1048576,MATCH($A149,input_data!$C:$C,0),MATCH(N$4,input_data!$1:$1,0)),"")</f>
        <v>0</v>
      </c>
      <c r="O149" s="151">
        <f>_xlfn.IFNA(INDEX(input_data!$1:$1048576,MATCH($A149,input_data!$C:$C,0),MATCH(O$4,input_data!$1:$1,0)),"")</f>
        <v>2.6152519999999999</v>
      </c>
      <c r="P149" s="151">
        <f>_xlfn.IFNA(INDEX(input_data!$1:$1048576,MATCH($A149,input_data!$C:$C,0),MATCH(P$4,input_data!$1:$1,0)),"")</f>
        <v>6.3123359499999996</v>
      </c>
      <c r="Q149" s="39">
        <f>_xlfn.IFNA(INDEX(input_data!$1:$1048576,MATCH($A149,input_data!$C:$C,0),MATCH(Q$4,input_data!$1:$1,0)),"")</f>
        <v>0</v>
      </c>
      <c r="R149" s="151">
        <f>_xlfn.IFNA(INDEX(input_data!$1:$1048576,MATCH($A149,input_data!$C:$C,0),MATCH(R$4,input_data!$1:$1,0)),"")</f>
        <v>2.8787562000000002</v>
      </c>
      <c r="S149" s="149">
        <f>_xlfn.IFNA(INDEX(input_data!$1:$1048576,MATCH($A149,input_data!$C:$C,0),MATCH(S$4,input_data!$1:$1,0)),"")</f>
        <v>1159.2303366900001</v>
      </c>
      <c r="T149" s="150">
        <f>_xlfn.IFNA(INDEX(input_data!$1:$1048576,MATCH($A149,input_data!$C:$C,0),MATCH(T$4,input_data!$1:$1,0)),"")</f>
        <v>1230530.811</v>
      </c>
      <c r="U149" s="150">
        <f>_xlfn.IFNA(INDEX(input_data!$1:$1048576,MATCH($A149,input_data!$C:$C,0),MATCH(U$4,input_data!$1:$1,0)),"")</f>
        <v>942.05714016000002</v>
      </c>
      <c r="V149" s="152">
        <f t="shared" si="2"/>
        <v>6.2717134576459443E-2</v>
      </c>
      <c r="W149" s="43"/>
    </row>
    <row r="150" spans="1:23" x14ac:dyDescent="0.25">
      <c r="A150" s="42" t="s">
        <v>413</v>
      </c>
      <c r="B150" s="64" t="s">
        <v>1036</v>
      </c>
      <c r="D150" s="42" t="s">
        <v>414</v>
      </c>
      <c r="E150" s="6" t="s">
        <v>889</v>
      </c>
      <c r="F150" s="6" t="s">
        <v>877</v>
      </c>
      <c r="G150" s="36">
        <f>_xlfn.IFNA(INDEX(input_data!$1:$1048576,MATCH($A150,input_data!$C:$C,0),MATCH(G$4,input_data!$1:$1,0)),"")</f>
        <v>15.76994382</v>
      </c>
      <c r="H150" s="150">
        <f>_xlfn.IFNA(INDEX(input_data!$1:$1048576,MATCH($A150,input_data!$C:$C,0),MATCH(H$4,input_data!$1:$1,0)),"")</f>
        <v>109860.083</v>
      </c>
      <c r="I150" s="38">
        <f>_xlfn.IFNA(INDEX(input_data!$1:$1048576,MATCH($A150,input_data!$C:$C,0),MATCH(I$4,input_data!$1:$1,0)),"")</f>
        <v>143.54571186999999</v>
      </c>
      <c r="J150" s="151">
        <f>_xlfn.IFNA(INDEX(input_data!$1:$1048576,MATCH($A150,input_data!$C:$C,0),MATCH(J$4,input_data!$1:$1,0)),"")</f>
        <v>7.1882122900000001</v>
      </c>
      <c r="K150" s="151">
        <f>_xlfn.IFNA(INDEX(input_data!$1:$1048576,MATCH($A150,input_data!$C:$C,0),MATCH(K$4,input_data!$1:$1,0)),"")</f>
        <v>1.2482254500000001</v>
      </c>
      <c r="L150" s="151">
        <f>_xlfn.IFNA(INDEX(input_data!$1:$1048576,MATCH($A150,input_data!$C:$C,0),MATCH(L$4,input_data!$1:$1,0)),"")</f>
        <v>0</v>
      </c>
      <c r="M150" s="151">
        <f>_xlfn.IFNA(INDEX(input_data!$1:$1048576,MATCH($A150,input_data!$C:$C,0),MATCH(M$4,input_data!$1:$1,0)),"")</f>
        <v>9.1021938799999997</v>
      </c>
      <c r="N150" s="151">
        <f>_xlfn.IFNA(INDEX(input_data!$1:$1048576,MATCH($A150,input_data!$C:$C,0),MATCH(N$4,input_data!$1:$1,0)),"")</f>
        <v>0</v>
      </c>
      <c r="O150" s="151">
        <f>_xlfn.IFNA(INDEX(input_data!$1:$1048576,MATCH($A150,input_data!$C:$C,0),MATCH(O$4,input_data!$1:$1,0)),"")</f>
        <v>0.82051604</v>
      </c>
      <c r="P150" s="151">
        <f>_xlfn.IFNA(INDEX(input_data!$1:$1048576,MATCH($A150,input_data!$C:$C,0),MATCH(P$4,input_data!$1:$1,0)),"")</f>
        <v>0</v>
      </c>
      <c r="Q150" s="39">
        <f>_xlfn.IFNA(INDEX(input_data!$1:$1048576,MATCH($A150,input_data!$C:$C,0),MATCH(Q$4,input_data!$1:$1,0)),"")</f>
        <v>0</v>
      </c>
      <c r="R150" s="151">
        <f>_xlfn.IFNA(INDEX(input_data!$1:$1048576,MATCH($A150,input_data!$C:$C,0),MATCH(R$4,input_data!$1:$1,0)),"")</f>
        <v>0.60968365000000002</v>
      </c>
      <c r="S150" s="149">
        <f>_xlfn.IFNA(INDEX(input_data!$1:$1048576,MATCH($A150,input_data!$C:$C,0),MATCH(S$4,input_data!$1:$1,0)),"")</f>
        <v>18.968831309999999</v>
      </c>
      <c r="T150" s="150">
        <f>_xlfn.IFNA(INDEX(input_data!$1:$1048576,MATCH($A150,input_data!$C:$C,0),MATCH(T$4,input_data!$1:$1,0)),"")</f>
        <v>110292.534</v>
      </c>
      <c r="U150" s="150">
        <f>_xlfn.IFNA(INDEX(input_data!$1:$1048576,MATCH($A150,input_data!$C:$C,0),MATCH(U$4,input_data!$1:$1,0)),"")</f>
        <v>171.98653999999999</v>
      </c>
      <c r="V150" s="152">
        <f t="shared" si="2"/>
        <v>0.20284710754283464</v>
      </c>
      <c r="W150" s="43"/>
    </row>
    <row r="151" spans="1:23" x14ac:dyDescent="0.25">
      <c r="A151" s="42" t="s">
        <v>415</v>
      </c>
      <c r="B151" s="64" t="s">
        <v>1037</v>
      </c>
      <c r="D151" s="42" t="s">
        <v>416</v>
      </c>
      <c r="E151" s="6" t="s">
        <v>880</v>
      </c>
      <c r="F151" s="6" t="s">
        <v>877</v>
      </c>
      <c r="G151" s="36">
        <f>_xlfn.IFNA(INDEX(input_data!$1:$1048576,MATCH($A151,input_data!$C:$C,0),MATCH(G$4,input_data!$1:$1,0)),"")</f>
        <v>15.22017638</v>
      </c>
      <c r="H151" s="150">
        <f>_xlfn.IFNA(INDEX(input_data!$1:$1048576,MATCH($A151,input_data!$C:$C,0),MATCH(H$4,input_data!$1:$1,0)),"")</f>
        <v>91807.828999999998</v>
      </c>
      <c r="I151" s="38">
        <f>_xlfn.IFNA(INDEX(input_data!$1:$1048576,MATCH($A151,input_data!$C:$C,0),MATCH(I$4,input_data!$1:$1,0)),"")</f>
        <v>165.78298981</v>
      </c>
      <c r="J151" s="151">
        <f>_xlfn.IFNA(INDEX(input_data!$1:$1048576,MATCH($A151,input_data!$C:$C,0),MATCH(J$4,input_data!$1:$1,0)),"")</f>
        <v>6.0278970899999997</v>
      </c>
      <c r="K151" s="151">
        <f>_xlfn.IFNA(INDEX(input_data!$1:$1048576,MATCH($A151,input_data!$C:$C,0),MATCH(K$4,input_data!$1:$1,0)),"")</f>
        <v>1.02097444</v>
      </c>
      <c r="L151" s="151">
        <f>_xlfn.IFNA(INDEX(input_data!$1:$1048576,MATCH($A151,input_data!$C:$C,0),MATCH(L$4,input_data!$1:$1,0)),"")</f>
        <v>0</v>
      </c>
      <c r="M151" s="151">
        <f>_xlfn.IFNA(INDEX(input_data!$1:$1048576,MATCH($A151,input_data!$C:$C,0),MATCH(M$4,input_data!$1:$1,0)),"")</f>
        <v>7.3689011100000004</v>
      </c>
      <c r="N151" s="151">
        <f>_xlfn.IFNA(INDEX(input_data!$1:$1048576,MATCH($A151,input_data!$C:$C,0),MATCH(N$4,input_data!$1:$1,0)),"")</f>
        <v>2.8165079999999999E-2</v>
      </c>
      <c r="O151" s="151">
        <f>_xlfn.IFNA(INDEX(input_data!$1:$1048576,MATCH($A151,input_data!$C:$C,0),MATCH(O$4,input_data!$1:$1,0)),"")</f>
        <v>0.25934943999999999</v>
      </c>
      <c r="P151" s="151">
        <f>_xlfn.IFNA(INDEX(input_data!$1:$1048576,MATCH($A151,input_data!$C:$C,0),MATCH(P$4,input_data!$1:$1,0)),"")</f>
        <v>0</v>
      </c>
      <c r="Q151" s="39">
        <f>_xlfn.IFNA(INDEX(input_data!$1:$1048576,MATCH($A151,input_data!$C:$C,0),MATCH(Q$4,input_data!$1:$1,0)),"")</f>
        <v>0</v>
      </c>
      <c r="R151" s="151">
        <f>_xlfn.IFNA(INDEX(input_data!$1:$1048576,MATCH($A151,input_data!$C:$C,0),MATCH(R$4,input_data!$1:$1,0)),"")</f>
        <v>0.26361034999999999</v>
      </c>
      <c r="S151" s="149">
        <f>_xlfn.IFNA(INDEX(input_data!$1:$1048576,MATCH($A151,input_data!$C:$C,0),MATCH(S$4,input_data!$1:$1,0)),"")</f>
        <v>14.96889751</v>
      </c>
      <c r="T151" s="150">
        <f>_xlfn.IFNA(INDEX(input_data!$1:$1048576,MATCH($A151,input_data!$C:$C,0),MATCH(T$4,input_data!$1:$1,0)),"")</f>
        <v>92163.005000000005</v>
      </c>
      <c r="U151" s="150">
        <f>_xlfn.IFNA(INDEX(input_data!$1:$1048576,MATCH($A151,input_data!$C:$C,0),MATCH(U$4,input_data!$1:$1,0)),"")</f>
        <v>162.41763718999999</v>
      </c>
      <c r="V151" s="152">
        <f t="shared" si="2"/>
        <v>-1.650958988426654E-2</v>
      </c>
      <c r="W151" s="43"/>
    </row>
    <row r="152" spans="1:23" x14ac:dyDescent="0.25">
      <c r="A152" s="42" t="s">
        <v>417</v>
      </c>
      <c r="B152" s="64" t="s">
        <v>1038</v>
      </c>
      <c r="D152" s="42" t="s">
        <v>418</v>
      </c>
      <c r="E152" s="6" t="s">
        <v>892</v>
      </c>
      <c r="F152" s="6" t="s">
        <v>893</v>
      </c>
      <c r="G152" s="36">
        <f>_xlfn.IFNA(INDEX(input_data!$1:$1048576,MATCH($A152,input_data!$C:$C,0),MATCH(G$4,input_data!$1:$1,0)),"")</f>
        <v>268.85940416</v>
      </c>
      <c r="H152" s="150">
        <f>_xlfn.IFNA(INDEX(input_data!$1:$1048576,MATCH($A152,input_data!$C:$C,0),MATCH(H$4,input_data!$1:$1,0)),"")</f>
        <v>324174.11200000002</v>
      </c>
      <c r="I152" s="38">
        <f>_xlfn.IFNA(INDEX(input_data!$1:$1048576,MATCH($A152,input_data!$C:$C,0),MATCH(I$4,input_data!$1:$1,0)),"")</f>
        <v>829.36728815000004</v>
      </c>
      <c r="J152" s="151">
        <f>_xlfn.IFNA(INDEX(input_data!$1:$1048576,MATCH($A152,input_data!$C:$C,0),MATCH(J$4,input_data!$1:$1,0)),"")</f>
        <v>75.32476269</v>
      </c>
      <c r="K152" s="151">
        <f>_xlfn.IFNA(INDEX(input_data!$1:$1048576,MATCH($A152,input_data!$C:$C,0),MATCH(K$4,input_data!$1:$1,0)),"")</f>
        <v>39.752880349999998</v>
      </c>
      <c r="L152" s="151">
        <f>_xlfn.IFNA(INDEX(input_data!$1:$1048576,MATCH($A152,input_data!$C:$C,0),MATCH(L$4,input_data!$1:$1,0)),"")</f>
        <v>9.2127605900000002</v>
      </c>
      <c r="M152" s="151">
        <f>_xlfn.IFNA(INDEX(input_data!$1:$1048576,MATCH($A152,input_data!$C:$C,0),MATCH(M$4,input_data!$1:$1,0)),"")</f>
        <v>154.12696399999999</v>
      </c>
      <c r="N152" s="151">
        <f>_xlfn.IFNA(INDEX(input_data!$1:$1048576,MATCH($A152,input_data!$C:$C,0),MATCH(N$4,input_data!$1:$1,0)),"")</f>
        <v>0</v>
      </c>
      <c r="O152" s="151">
        <f>_xlfn.IFNA(INDEX(input_data!$1:$1048576,MATCH($A152,input_data!$C:$C,0),MATCH(O$4,input_data!$1:$1,0)),"")</f>
        <v>5.2146452500000002</v>
      </c>
      <c r="P152" s="151">
        <f>_xlfn.IFNA(INDEX(input_data!$1:$1048576,MATCH($A152,input_data!$C:$C,0),MATCH(P$4,input_data!$1:$1,0)),"")</f>
        <v>2.61491403</v>
      </c>
      <c r="Q152" s="39">
        <f>_xlfn.IFNA(INDEX(input_data!$1:$1048576,MATCH($A152,input_data!$C:$C,0),MATCH(Q$4,input_data!$1:$1,0)),"")</f>
        <v>0</v>
      </c>
      <c r="R152" s="151">
        <f>_xlfn.IFNA(INDEX(input_data!$1:$1048576,MATCH($A152,input_data!$C:$C,0),MATCH(R$4,input_data!$1:$1,0)),"")</f>
        <v>4.0630825799999997</v>
      </c>
      <c r="S152" s="149">
        <f>_xlfn.IFNA(INDEX(input_data!$1:$1048576,MATCH($A152,input_data!$C:$C,0),MATCH(S$4,input_data!$1:$1,0)),"")</f>
        <v>290.31000949000003</v>
      </c>
      <c r="T152" s="150">
        <f>_xlfn.IFNA(INDEX(input_data!$1:$1048576,MATCH($A152,input_data!$C:$C,0),MATCH(T$4,input_data!$1:$1,0)),"")</f>
        <v>325999.64500000002</v>
      </c>
      <c r="U152" s="150">
        <f>_xlfn.IFNA(INDEX(input_data!$1:$1048576,MATCH($A152,input_data!$C:$C,0),MATCH(U$4,input_data!$1:$1,0)),"")</f>
        <v>890.52247123999996</v>
      </c>
      <c r="V152" s="152">
        <f t="shared" si="2"/>
        <v>7.9783727100855462E-2</v>
      </c>
      <c r="W152" s="43"/>
    </row>
    <row r="153" spans="1:23" x14ac:dyDescent="0.25">
      <c r="A153" s="42" t="s">
        <v>419</v>
      </c>
      <c r="B153" s="64" t="s">
        <v>1039</v>
      </c>
      <c r="D153" s="42" t="s">
        <v>420</v>
      </c>
      <c r="E153" s="6" t="s">
        <v>880</v>
      </c>
      <c r="F153" s="6" t="s">
        <v>877</v>
      </c>
      <c r="G153" s="36">
        <f>_xlfn.IFNA(INDEX(input_data!$1:$1048576,MATCH($A153,input_data!$C:$C,0),MATCH(G$4,input_data!$1:$1,0)),"")</f>
        <v>16.266873220000001</v>
      </c>
      <c r="H153" s="150">
        <f>_xlfn.IFNA(INDEX(input_data!$1:$1048576,MATCH($A153,input_data!$C:$C,0),MATCH(H$4,input_data!$1:$1,0)),"")</f>
        <v>116075.326</v>
      </c>
      <c r="I153" s="38">
        <f>_xlfn.IFNA(INDEX(input_data!$1:$1048576,MATCH($A153,input_data!$C:$C,0),MATCH(I$4,input_data!$1:$1,0)),"")</f>
        <v>140.14066367999999</v>
      </c>
      <c r="J153" s="151">
        <f>_xlfn.IFNA(INDEX(input_data!$1:$1048576,MATCH($A153,input_data!$C:$C,0),MATCH(J$4,input_data!$1:$1,0)),"")</f>
        <v>8.6016557799999998</v>
      </c>
      <c r="K153" s="151">
        <f>_xlfn.IFNA(INDEX(input_data!$1:$1048576,MATCH($A153,input_data!$C:$C,0),MATCH(K$4,input_data!$1:$1,0)),"")</f>
        <v>1.1353799</v>
      </c>
      <c r="L153" s="151">
        <f>_xlfn.IFNA(INDEX(input_data!$1:$1048576,MATCH($A153,input_data!$C:$C,0),MATCH(L$4,input_data!$1:$1,0)),"")</f>
        <v>0</v>
      </c>
      <c r="M153" s="151">
        <f>_xlfn.IFNA(INDEX(input_data!$1:$1048576,MATCH($A153,input_data!$C:$C,0),MATCH(M$4,input_data!$1:$1,0)),"")</f>
        <v>6.4159667899999997</v>
      </c>
      <c r="N153" s="151">
        <f>_xlfn.IFNA(INDEX(input_data!$1:$1048576,MATCH($A153,input_data!$C:$C,0),MATCH(N$4,input_data!$1:$1,0)),"")</f>
        <v>0</v>
      </c>
      <c r="O153" s="151">
        <f>_xlfn.IFNA(INDEX(input_data!$1:$1048576,MATCH($A153,input_data!$C:$C,0),MATCH(O$4,input_data!$1:$1,0)),"")</f>
        <v>0.30030364999999998</v>
      </c>
      <c r="P153" s="151">
        <f>_xlfn.IFNA(INDEX(input_data!$1:$1048576,MATCH($A153,input_data!$C:$C,0),MATCH(P$4,input_data!$1:$1,0)),"")</f>
        <v>0</v>
      </c>
      <c r="Q153" s="39">
        <f>_xlfn.IFNA(INDEX(input_data!$1:$1048576,MATCH($A153,input_data!$C:$C,0),MATCH(Q$4,input_data!$1:$1,0)),"")</f>
        <v>0</v>
      </c>
      <c r="R153" s="151">
        <f>_xlfn.IFNA(INDEX(input_data!$1:$1048576,MATCH($A153,input_data!$C:$C,0),MATCH(R$4,input_data!$1:$1,0)),"")</f>
        <v>0.30546324000000002</v>
      </c>
      <c r="S153" s="149">
        <f>_xlfn.IFNA(INDEX(input_data!$1:$1048576,MATCH($A153,input_data!$C:$C,0),MATCH(S$4,input_data!$1:$1,0)),"")</f>
        <v>16.758769359999999</v>
      </c>
      <c r="T153" s="150">
        <f>_xlfn.IFNA(INDEX(input_data!$1:$1048576,MATCH($A153,input_data!$C:$C,0),MATCH(T$4,input_data!$1:$1,0)),"")</f>
        <v>116928.712</v>
      </c>
      <c r="U153" s="150">
        <f>_xlfn.IFNA(INDEX(input_data!$1:$1048576,MATCH($A153,input_data!$C:$C,0),MATCH(U$4,input_data!$1:$1,0)),"")</f>
        <v>143.32467258</v>
      </c>
      <c r="V153" s="152">
        <f t="shared" si="2"/>
        <v>3.0239132828257187E-2</v>
      </c>
      <c r="W153" s="43"/>
    </row>
    <row r="154" spans="1:23" x14ac:dyDescent="0.25">
      <c r="A154" s="42" t="s">
        <v>421</v>
      </c>
      <c r="B154" s="64" t="s">
        <v>1040</v>
      </c>
      <c r="D154" s="42" t="s">
        <v>422</v>
      </c>
      <c r="E154" s="6" t="s">
        <v>876</v>
      </c>
      <c r="F154" s="6" t="s">
        <v>877</v>
      </c>
      <c r="G154" s="36">
        <f>_xlfn.IFNA(INDEX(input_data!$1:$1048576,MATCH($A154,input_data!$C:$C,0),MATCH(G$4,input_data!$1:$1,0)),"")</f>
        <v>23.757766889999999</v>
      </c>
      <c r="H154" s="150">
        <f>_xlfn.IFNA(INDEX(input_data!$1:$1048576,MATCH($A154,input_data!$C:$C,0),MATCH(H$4,input_data!$1:$1,0)),"")</f>
        <v>152600.617</v>
      </c>
      <c r="I154" s="38">
        <f>_xlfn.IFNA(INDEX(input_data!$1:$1048576,MATCH($A154,input_data!$C:$C,0),MATCH(I$4,input_data!$1:$1,0)),"")</f>
        <v>155.6859163</v>
      </c>
      <c r="J154" s="151">
        <f>_xlfn.IFNA(INDEX(input_data!$1:$1048576,MATCH($A154,input_data!$C:$C,0),MATCH(J$4,input_data!$1:$1,0)),"")</f>
        <v>6.63490103</v>
      </c>
      <c r="K154" s="151">
        <f>_xlfn.IFNA(INDEX(input_data!$1:$1048576,MATCH($A154,input_data!$C:$C,0),MATCH(K$4,input_data!$1:$1,0)),"")</f>
        <v>4.1126142699999999</v>
      </c>
      <c r="L154" s="151">
        <f>_xlfn.IFNA(INDEX(input_data!$1:$1048576,MATCH($A154,input_data!$C:$C,0),MATCH(L$4,input_data!$1:$1,0)),"")</f>
        <v>0</v>
      </c>
      <c r="M154" s="151">
        <f>_xlfn.IFNA(INDEX(input_data!$1:$1048576,MATCH($A154,input_data!$C:$C,0),MATCH(M$4,input_data!$1:$1,0)),"")</f>
        <v>11.93941403</v>
      </c>
      <c r="N154" s="151">
        <f>_xlfn.IFNA(INDEX(input_data!$1:$1048576,MATCH($A154,input_data!$C:$C,0),MATCH(N$4,input_data!$1:$1,0)),"")</f>
        <v>0</v>
      </c>
      <c r="O154" s="151">
        <f>_xlfn.IFNA(INDEX(input_data!$1:$1048576,MATCH($A154,input_data!$C:$C,0),MATCH(O$4,input_data!$1:$1,0)),"")</f>
        <v>0.68526284000000004</v>
      </c>
      <c r="P154" s="151">
        <f>_xlfn.IFNA(INDEX(input_data!$1:$1048576,MATCH($A154,input_data!$C:$C,0),MATCH(P$4,input_data!$1:$1,0)),"")</f>
        <v>0</v>
      </c>
      <c r="Q154" s="39">
        <f>_xlfn.IFNA(INDEX(input_data!$1:$1048576,MATCH($A154,input_data!$C:$C,0),MATCH(Q$4,input_data!$1:$1,0)),"")</f>
        <v>0</v>
      </c>
      <c r="R154" s="151">
        <f>_xlfn.IFNA(INDEX(input_data!$1:$1048576,MATCH($A154,input_data!$C:$C,0),MATCH(R$4,input_data!$1:$1,0)),"")</f>
        <v>0.44938275</v>
      </c>
      <c r="S154" s="149">
        <f>_xlfn.IFNA(INDEX(input_data!$1:$1048576,MATCH($A154,input_data!$C:$C,0),MATCH(S$4,input_data!$1:$1,0)),"")</f>
        <v>23.82157492</v>
      </c>
      <c r="T154" s="150">
        <f>_xlfn.IFNA(INDEX(input_data!$1:$1048576,MATCH($A154,input_data!$C:$C,0),MATCH(T$4,input_data!$1:$1,0)),"")</f>
        <v>154253.54999999999</v>
      </c>
      <c r="U154" s="150">
        <f>_xlfn.IFNA(INDEX(input_data!$1:$1048576,MATCH($A154,input_data!$C:$C,0),MATCH(U$4,input_data!$1:$1,0)),"")</f>
        <v>154.43129134</v>
      </c>
      <c r="V154" s="152">
        <f t="shared" si="2"/>
        <v>2.6857755737497158E-3</v>
      </c>
      <c r="W154" s="43"/>
    </row>
    <row r="155" spans="1:23" x14ac:dyDescent="0.25">
      <c r="A155" s="42" t="s">
        <v>423</v>
      </c>
      <c r="B155" s="64" t="s">
        <v>1041</v>
      </c>
      <c r="D155" s="42" t="s">
        <v>424</v>
      </c>
      <c r="E155" s="6" t="s">
        <v>892</v>
      </c>
      <c r="F155" s="6" t="s">
        <v>893</v>
      </c>
      <c r="G155" s="36">
        <f>_xlfn.IFNA(INDEX(input_data!$1:$1048576,MATCH($A155,input_data!$C:$C,0),MATCH(G$4,input_data!$1:$1,0)),"")</f>
        <v>256.99614989000003</v>
      </c>
      <c r="H155" s="150">
        <f>_xlfn.IFNA(INDEX(input_data!$1:$1048576,MATCH($A155,input_data!$C:$C,0),MATCH(H$4,input_data!$1:$1,0)),"")</f>
        <v>303030.19500000001</v>
      </c>
      <c r="I155" s="38">
        <f>_xlfn.IFNA(INDEX(input_data!$1:$1048576,MATCH($A155,input_data!$C:$C,0),MATCH(I$4,input_data!$1:$1,0)),"")</f>
        <v>848.08759697000005</v>
      </c>
      <c r="J155" s="151">
        <f>_xlfn.IFNA(INDEX(input_data!$1:$1048576,MATCH($A155,input_data!$C:$C,0),MATCH(J$4,input_data!$1:$1,0)),"")</f>
        <v>69.927546109999994</v>
      </c>
      <c r="K155" s="151">
        <f>_xlfn.IFNA(INDEX(input_data!$1:$1048576,MATCH($A155,input_data!$C:$C,0),MATCH(K$4,input_data!$1:$1,0)),"")</f>
        <v>43.468257250000001</v>
      </c>
      <c r="L155" s="151">
        <f>_xlfn.IFNA(INDEX(input_data!$1:$1048576,MATCH($A155,input_data!$C:$C,0),MATCH(L$4,input_data!$1:$1,0)),"")</f>
        <v>10.08427253</v>
      </c>
      <c r="M155" s="151">
        <f>_xlfn.IFNA(INDEX(input_data!$1:$1048576,MATCH($A155,input_data!$C:$C,0),MATCH(M$4,input_data!$1:$1,0)),"")</f>
        <v>150.13505214</v>
      </c>
      <c r="N155" s="151">
        <f>_xlfn.IFNA(INDEX(input_data!$1:$1048576,MATCH($A155,input_data!$C:$C,0),MATCH(N$4,input_data!$1:$1,0)),"")</f>
        <v>1.0428818200000001</v>
      </c>
      <c r="O155" s="151">
        <f>_xlfn.IFNA(INDEX(input_data!$1:$1048576,MATCH($A155,input_data!$C:$C,0),MATCH(O$4,input_data!$1:$1,0)),"")</f>
        <v>3.5280838399999999</v>
      </c>
      <c r="P155" s="151">
        <f>_xlfn.IFNA(INDEX(input_data!$1:$1048576,MATCH($A155,input_data!$C:$C,0),MATCH(P$4,input_data!$1:$1,0)),"")</f>
        <v>2.8137318499999999</v>
      </c>
      <c r="Q155" s="39">
        <f>_xlfn.IFNA(INDEX(input_data!$1:$1048576,MATCH($A155,input_data!$C:$C,0),MATCH(Q$4,input_data!$1:$1,0)),"")</f>
        <v>0</v>
      </c>
      <c r="R155" s="151">
        <f>_xlfn.IFNA(INDEX(input_data!$1:$1048576,MATCH($A155,input_data!$C:$C,0),MATCH(R$4,input_data!$1:$1,0)),"")</f>
        <v>3.9104539900000002</v>
      </c>
      <c r="S155" s="149">
        <f>_xlfn.IFNA(INDEX(input_data!$1:$1048576,MATCH($A155,input_data!$C:$C,0),MATCH(S$4,input_data!$1:$1,0)),"")</f>
        <v>284.91027953999998</v>
      </c>
      <c r="T155" s="150">
        <f>_xlfn.IFNA(INDEX(input_data!$1:$1048576,MATCH($A155,input_data!$C:$C,0),MATCH(T$4,input_data!$1:$1,0)),"")</f>
        <v>303422.24900000001</v>
      </c>
      <c r="U155" s="150">
        <f>_xlfn.IFNA(INDEX(input_data!$1:$1048576,MATCH($A155,input_data!$C:$C,0),MATCH(U$4,input_data!$1:$1,0)),"")</f>
        <v>938.98941319999994</v>
      </c>
      <c r="V155" s="152">
        <f t="shared" si="2"/>
        <v>0.10861691765401082</v>
      </c>
      <c r="W155" s="43"/>
    </row>
    <row r="156" spans="1:23" x14ac:dyDescent="0.25">
      <c r="A156" s="42" t="s">
        <v>425</v>
      </c>
      <c r="B156" s="64" t="s">
        <v>1042</v>
      </c>
      <c r="D156" s="42" t="s">
        <v>426</v>
      </c>
      <c r="E156" s="6" t="s">
        <v>896</v>
      </c>
      <c r="F156" s="6" t="s">
        <v>887</v>
      </c>
      <c r="G156" s="36">
        <f>_xlfn.IFNA(INDEX(input_data!$1:$1048576,MATCH($A156,input_data!$C:$C,0),MATCH(G$4,input_data!$1:$1,0)),"")</f>
        <v>57.722982379999998</v>
      </c>
      <c r="H156" s="150">
        <f>_xlfn.IFNA(INDEX(input_data!$1:$1048576,MATCH($A156,input_data!$C:$C,0),MATCH(H$4,input_data!$1:$1,0)),"")</f>
        <v>953930.96499999997</v>
      </c>
      <c r="I156" s="38">
        <f>_xlfn.IFNA(INDEX(input_data!$1:$1048576,MATCH($A156,input_data!$C:$C,0),MATCH(I$4,input_data!$1:$1,0)),"")</f>
        <v>60.510649620000002</v>
      </c>
      <c r="J156" s="151">
        <f>_xlfn.IFNA(INDEX(input_data!$1:$1048576,MATCH($A156,input_data!$C:$C,0),MATCH(J$4,input_data!$1:$1,0)),"")</f>
        <v>17.580051430000001</v>
      </c>
      <c r="K156" s="151">
        <f>_xlfn.IFNA(INDEX(input_data!$1:$1048576,MATCH($A156,input_data!$C:$C,0),MATCH(K$4,input_data!$1:$1,0)),"")</f>
        <v>12.03871767</v>
      </c>
      <c r="L156" s="151">
        <f>_xlfn.IFNA(INDEX(input_data!$1:$1048576,MATCH($A156,input_data!$C:$C,0),MATCH(L$4,input_data!$1:$1,0)),"")</f>
        <v>0</v>
      </c>
      <c r="M156" s="151">
        <f>_xlfn.IFNA(INDEX(input_data!$1:$1048576,MATCH($A156,input_data!$C:$C,0),MATCH(M$4,input_data!$1:$1,0)),"")</f>
        <v>30.28788948</v>
      </c>
      <c r="N156" s="151">
        <f>_xlfn.IFNA(INDEX(input_data!$1:$1048576,MATCH($A156,input_data!$C:$C,0),MATCH(N$4,input_data!$1:$1,0)),"")</f>
        <v>0</v>
      </c>
      <c r="O156" s="151">
        <f>_xlfn.IFNA(INDEX(input_data!$1:$1048576,MATCH($A156,input_data!$C:$C,0),MATCH(O$4,input_data!$1:$1,0)),"")</f>
        <v>0</v>
      </c>
      <c r="P156" s="151">
        <f>_xlfn.IFNA(INDEX(input_data!$1:$1048576,MATCH($A156,input_data!$C:$C,0),MATCH(P$4,input_data!$1:$1,0)),"")</f>
        <v>0</v>
      </c>
      <c r="Q156" s="39">
        <f>_xlfn.IFNA(INDEX(input_data!$1:$1048576,MATCH($A156,input_data!$C:$C,0),MATCH(Q$4,input_data!$1:$1,0)),"")</f>
        <v>0</v>
      </c>
      <c r="R156" s="151">
        <f>_xlfn.IFNA(INDEX(input_data!$1:$1048576,MATCH($A156,input_data!$C:$C,0),MATCH(R$4,input_data!$1:$1,0)),"")</f>
        <v>5.4153999999999997E-4</v>
      </c>
      <c r="S156" s="149">
        <f>_xlfn.IFNA(INDEX(input_data!$1:$1048576,MATCH($A156,input_data!$C:$C,0),MATCH(S$4,input_data!$1:$1,0)),"")</f>
        <v>59.907200119999999</v>
      </c>
      <c r="T156" s="150">
        <f>_xlfn.IFNA(INDEX(input_data!$1:$1048576,MATCH($A156,input_data!$C:$C,0),MATCH(T$4,input_data!$1:$1,0)),"")</f>
        <v>956566.84100000001</v>
      </c>
      <c r="U156" s="150">
        <f>_xlfn.IFNA(INDEX(input_data!$1:$1048576,MATCH($A156,input_data!$C:$C,0),MATCH(U$4,input_data!$1:$1,0)),"")</f>
        <v>62.627301670000001</v>
      </c>
      <c r="V156" s="152">
        <f t="shared" si="2"/>
        <v>3.7839655020264429E-2</v>
      </c>
      <c r="W156" s="43"/>
    </row>
    <row r="157" spans="1:23" x14ac:dyDescent="0.25">
      <c r="A157" s="42" t="s">
        <v>427</v>
      </c>
      <c r="B157" s="64" t="s">
        <v>1043</v>
      </c>
      <c r="D157" s="42" t="s">
        <v>428</v>
      </c>
      <c r="E157" s="6" t="s">
        <v>889</v>
      </c>
      <c r="F157" s="6" t="s">
        <v>877</v>
      </c>
      <c r="G157" s="36">
        <f>_xlfn.IFNA(INDEX(input_data!$1:$1048576,MATCH($A157,input_data!$C:$C,0),MATCH(G$4,input_data!$1:$1,0)),"")</f>
        <v>24.57746358</v>
      </c>
      <c r="H157" s="150">
        <f>_xlfn.IFNA(INDEX(input_data!$1:$1048576,MATCH($A157,input_data!$C:$C,0),MATCH(H$4,input_data!$1:$1,0)),"")</f>
        <v>187922.19500000001</v>
      </c>
      <c r="I157" s="38">
        <f>_xlfn.IFNA(INDEX(input_data!$1:$1048576,MATCH($A157,input_data!$C:$C,0),MATCH(I$4,input_data!$1:$1,0)),"")</f>
        <v>130.78531559999999</v>
      </c>
      <c r="J157" s="151">
        <f>_xlfn.IFNA(INDEX(input_data!$1:$1048576,MATCH($A157,input_data!$C:$C,0),MATCH(J$4,input_data!$1:$1,0)),"")</f>
        <v>9.7269857599999998</v>
      </c>
      <c r="K157" s="151">
        <f>_xlfn.IFNA(INDEX(input_data!$1:$1048576,MATCH($A157,input_data!$C:$C,0),MATCH(K$4,input_data!$1:$1,0)),"")</f>
        <v>2.5918573199999999</v>
      </c>
      <c r="L157" s="151">
        <f>_xlfn.IFNA(INDEX(input_data!$1:$1048576,MATCH($A157,input_data!$C:$C,0),MATCH(L$4,input_data!$1:$1,0)),"")</f>
        <v>0</v>
      </c>
      <c r="M157" s="151">
        <f>_xlfn.IFNA(INDEX(input_data!$1:$1048576,MATCH($A157,input_data!$C:$C,0),MATCH(M$4,input_data!$1:$1,0)),"")</f>
        <v>11.05257868</v>
      </c>
      <c r="N157" s="151">
        <f>_xlfn.IFNA(INDEX(input_data!$1:$1048576,MATCH($A157,input_data!$C:$C,0),MATCH(N$4,input_data!$1:$1,0)),"")</f>
        <v>0</v>
      </c>
      <c r="O157" s="151">
        <f>_xlfn.IFNA(INDEX(input_data!$1:$1048576,MATCH($A157,input_data!$C:$C,0),MATCH(O$4,input_data!$1:$1,0)),"")</f>
        <v>0.80940089999999998</v>
      </c>
      <c r="P157" s="151">
        <f>_xlfn.IFNA(INDEX(input_data!$1:$1048576,MATCH($A157,input_data!$C:$C,0),MATCH(P$4,input_data!$1:$1,0)),"")</f>
        <v>0</v>
      </c>
      <c r="Q157" s="39">
        <f>_xlfn.IFNA(INDEX(input_data!$1:$1048576,MATCH($A157,input_data!$C:$C,0),MATCH(Q$4,input_data!$1:$1,0)),"")</f>
        <v>0</v>
      </c>
      <c r="R157" s="151">
        <f>_xlfn.IFNA(INDEX(input_data!$1:$1048576,MATCH($A157,input_data!$C:$C,0),MATCH(R$4,input_data!$1:$1,0)),"")</f>
        <v>0.70567279000000005</v>
      </c>
      <c r="S157" s="149">
        <f>_xlfn.IFNA(INDEX(input_data!$1:$1048576,MATCH($A157,input_data!$C:$C,0),MATCH(S$4,input_data!$1:$1,0)),"")</f>
        <v>24.886495440000001</v>
      </c>
      <c r="T157" s="150">
        <f>_xlfn.IFNA(INDEX(input_data!$1:$1048576,MATCH($A157,input_data!$C:$C,0),MATCH(T$4,input_data!$1:$1,0)),"")</f>
        <v>189519.44200000001</v>
      </c>
      <c r="U157" s="150">
        <f>_xlfn.IFNA(INDEX(input_data!$1:$1048576,MATCH($A157,input_data!$C:$C,0),MATCH(U$4,input_data!$1:$1,0)),"")</f>
        <v>131.31368044000001</v>
      </c>
      <c r="V157" s="152">
        <f t="shared" si="2"/>
        <v>1.2573789764517285E-2</v>
      </c>
      <c r="W157" s="43"/>
    </row>
    <row r="158" spans="1:23" x14ac:dyDescent="0.25">
      <c r="A158" s="42" t="s">
        <v>429</v>
      </c>
      <c r="B158" s="64" t="s">
        <v>1044</v>
      </c>
      <c r="D158" s="42" t="s">
        <v>430</v>
      </c>
      <c r="E158" s="6" t="s">
        <v>911</v>
      </c>
      <c r="F158" s="6" t="s">
        <v>877</v>
      </c>
      <c r="G158" s="36">
        <f>_xlfn.IFNA(INDEX(input_data!$1:$1048576,MATCH($A158,input_data!$C:$C,0),MATCH(G$4,input_data!$1:$1,0)),"")</f>
        <v>15.634785470000001</v>
      </c>
      <c r="H158" s="150">
        <f>_xlfn.IFNA(INDEX(input_data!$1:$1048576,MATCH($A158,input_data!$C:$C,0),MATCH(H$4,input_data!$1:$1,0)),"")</f>
        <v>83822.179000000004</v>
      </c>
      <c r="I158" s="38">
        <f>_xlfn.IFNA(INDEX(input_data!$1:$1048576,MATCH($A158,input_data!$C:$C,0),MATCH(I$4,input_data!$1:$1,0)),"")</f>
        <v>186.52325263</v>
      </c>
      <c r="J158" s="151">
        <f>_xlfn.IFNA(INDEX(input_data!$1:$1048576,MATCH($A158,input_data!$C:$C,0),MATCH(J$4,input_data!$1:$1,0)),"")</f>
        <v>7.2238840199999999</v>
      </c>
      <c r="K158" s="151">
        <f>_xlfn.IFNA(INDEX(input_data!$1:$1048576,MATCH($A158,input_data!$C:$C,0),MATCH(K$4,input_data!$1:$1,0)),"")</f>
        <v>2.3789451700000002</v>
      </c>
      <c r="L158" s="151">
        <f>_xlfn.IFNA(INDEX(input_data!$1:$1048576,MATCH($A158,input_data!$C:$C,0),MATCH(L$4,input_data!$1:$1,0)),"")</f>
        <v>0</v>
      </c>
      <c r="M158" s="151">
        <f>_xlfn.IFNA(INDEX(input_data!$1:$1048576,MATCH($A158,input_data!$C:$C,0),MATCH(M$4,input_data!$1:$1,0)),"")</f>
        <v>6.1271829799999997</v>
      </c>
      <c r="N158" s="151">
        <f>_xlfn.IFNA(INDEX(input_data!$1:$1048576,MATCH($A158,input_data!$C:$C,0),MATCH(N$4,input_data!$1:$1,0)),"")</f>
        <v>0.39006751000000001</v>
      </c>
      <c r="O158" s="151">
        <f>_xlfn.IFNA(INDEX(input_data!$1:$1048576,MATCH($A158,input_data!$C:$C,0),MATCH(O$4,input_data!$1:$1,0)),"")</f>
        <v>0.43172335000000001</v>
      </c>
      <c r="P158" s="151">
        <f>_xlfn.IFNA(INDEX(input_data!$1:$1048576,MATCH($A158,input_data!$C:$C,0),MATCH(P$4,input_data!$1:$1,0)),"")</f>
        <v>0</v>
      </c>
      <c r="Q158" s="39">
        <f>_xlfn.IFNA(INDEX(input_data!$1:$1048576,MATCH($A158,input_data!$C:$C,0),MATCH(Q$4,input_data!$1:$1,0)),"")</f>
        <v>0</v>
      </c>
      <c r="R158" s="151">
        <f>_xlfn.IFNA(INDEX(input_data!$1:$1048576,MATCH($A158,input_data!$C:$C,0),MATCH(R$4,input_data!$1:$1,0)),"")</f>
        <v>0.21422124000000001</v>
      </c>
      <c r="S158" s="149">
        <f>_xlfn.IFNA(INDEX(input_data!$1:$1048576,MATCH($A158,input_data!$C:$C,0),MATCH(S$4,input_data!$1:$1,0)),"")</f>
        <v>16.766024269999999</v>
      </c>
      <c r="T158" s="150">
        <f>_xlfn.IFNA(INDEX(input_data!$1:$1048576,MATCH($A158,input_data!$C:$C,0),MATCH(T$4,input_data!$1:$1,0)),"")</f>
        <v>84009.521999999997</v>
      </c>
      <c r="U158" s="150">
        <f>_xlfn.IFNA(INDEX(input_data!$1:$1048576,MATCH($A158,input_data!$C:$C,0),MATCH(U$4,input_data!$1:$1,0)),"")</f>
        <v>199.57290395000001</v>
      </c>
      <c r="V158" s="152">
        <f t="shared" si="2"/>
        <v>7.2353970073373741E-2</v>
      </c>
      <c r="W158" s="43"/>
    </row>
    <row r="159" spans="1:23" x14ac:dyDescent="0.25">
      <c r="A159" s="42" t="s">
        <v>431</v>
      </c>
      <c r="B159" s="64" t="s">
        <v>1045</v>
      </c>
      <c r="D159" s="42" t="s">
        <v>432</v>
      </c>
      <c r="E159" s="6" t="s">
        <v>889</v>
      </c>
      <c r="F159" s="6" t="s">
        <v>877</v>
      </c>
      <c r="G159" s="36">
        <f>_xlfn.IFNA(INDEX(input_data!$1:$1048576,MATCH($A159,input_data!$C:$C,0),MATCH(G$4,input_data!$1:$1,0)),"")</f>
        <v>27.031748539999999</v>
      </c>
      <c r="H159" s="150">
        <f>_xlfn.IFNA(INDEX(input_data!$1:$1048576,MATCH($A159,input_data!$C:$C,0),MATCH(H$4,input_data!$1:$1,0)),"")</f>
        <v>140178.266</v>
      </c>
      <c r="I159" s="38">
        <f>_xlfn.IFNA(INDEX(input_data!$1:$1048576,MATCH($A159,input_data!$C:$C,0),MATCH(I$4,input_data!$1:$1,0)),"")</f>
        <v>192.83837152000001</v>
      </c>
      <c r="J159" s="151">
        <f>_xlfn.IFNA(INDEX(input_data!$1:$1048576,MATCH($A159,input_data!$C:$C,0),MATCH(J$4,input_data!$1:$1,0)),"")</f>
        <v>8.2051538199999996</v>
      </c>
      <c r="K159" s="151">
        <f>_xlfn.IFNA(INDEX(input_data!$1:$1048576,MATCH($A159,input_data!$C:$C,0),MATCH(K$4,input_data!$1:$1,0)),"")</f>
        <v>0.49809949999999997</v>
      </c>
      <c r="L159" s="151">
        <f>_xlfn.IFNA(INDEX(input_data!$1:$1048576,MATCH($A159,input_data!$C:$C,0),MATCH(L$4,input_data!$1:$1,0)),"")</f>
        <v>0</v>
      </c>
      <c r="M159" s="151">
        <f>_xlfn.IFNA(INDEX(input_data!$1:$1048576,MATCH($A159,input_data!$C:$C,0),MATCH(M$4,input_data!$1:$1,0)),"")</f>
        <v>16.882220879999998</v>
      </c>
      <c r="N159" s="151">
        <f>_xlfn.IFNA(INDEX(input_data!$1:$1048576,MATCH($A159,input_data!$C:$C,0),MATCH(N$4,input_data!$1:$1,0)),"")</f>
        <v>0.68758441999999997</v>
      </c>
      <c r="O159" s="151">
        <f>_xlfn.IFNA(INDEX(input_data!$1:$1048576,MATCH($A159,input_data!$C:$C,0),MATCH(O$4,input_data!$1:$1,0)),"")</f>
        <v>1.33841776</v>
      </c>
      <c r="P159" s="151">
        <f>_xlfn.IFNA(INDEX(input_data!$1:$1048576,MATCH($A159,input_data!$C:$C,0),MATCH(P$4,input_data!$1:$1,0)),"")</f>
        <v>0</v>
      </c>
      <c r="Q159" s="39">
        <f>_xlfn.IFNA(INDEX(input_data!$1:$1048576,MATCH($A159,input_data!$C:$C,0),MATCH(Q$4,input_data!$1:$1,0)),"")</f>
        <v>0</v>
      </c>
      <c r="R159" s="151">
        <f>_xlfn.IFNA(INDEX(input_data!$1:$1048576,MATCH($A159,input_data!$C:$C,0),MATCH(R$4,input_data!$1:$1,0)),"")</f>
        <v>0.81655412999999999</v>
      </c>
      <c r="S159" s="149">
        <f>_xlfn.IFNA(INDEX(input_data!$1:$1048576,MATCH($A159,input_data!$C:$C,0),MATCH(S$4,input_data!$1:$1,0)),"")</f>
        <v>28.428030499999998</v>
      </c>
      <c r="T159" s="150">
        <f>_xlfn.IFNA(INDEX(input_data!$1:$1048576,MATCH($A159,input_data!$C:$C,0),MATCH(T$4,input_data!$1:$1,0)),"")</f>
        <v>139818.49400000001</v>
      </c>
      <c r="U159" s="150">
        <f>_xlfn.IFNA(INDEX(input_data!$1:$1048576,MATCH($A159,input_data!$C:$C,0),MATCH(U$4,input_data!$1:$1,0)),"")</f>
        <v>203.32096052</v>
      </c>
      <c r="V159" s="152">
        <f t="shared" si="2"/>
        <v>5.1653408877115892E-2</v>
      </c>
      <c r="W159" s="43"/>
    </row>
    <row r="160" spans="1:23" ht="15" customHeight="1" x14ac:dyDescent="0.25">
      <c r="A160" s="42" t="s">
        <v>433</v>
      </c>
      <c r="B160" s="64" t="s">
        <v>1046</v>
      </c>
      <c r="C160" s="58"/>
      <c r="D160" s="42" t="s">
        <v>434</v>
      </c>
      <c r="E160" s="6" t="s">
        <v>876</v>
      </c>
      <c r="F160" s="6" t="s">
        <v>902</v>
      </c>
      <c r="G160" s="36">
        <f>_xlfn.IFNA(INDEX(input_data!$1:$1048576,MATCH($A160,input_data!$C:$C,0),MATCH(G$4,input_data!$1:$1,0)),"")</f>
        <v>186.73855807999999</v>
      </c>
      <c r="H160" s="150">
        <f>_xlfn.IFNA(INDEX(input_data!$1:$1048576,MATCH($A160,input_data!$C:$C,0),MATCH(H$4,input_data!$1:$1,0)),"")</f>
        <v>141986.24400000001</v>
      </c>
      <c r="I160" s="38">
        <f>_xlfn.IFNA(INDEX(input_data!$1:$1048576,MATCH($A160,input_data!$C:$C,0),MATCH(I$4,input_data!$1:$1,0)),"")</f>
        <v>1315.1876746800001</v>
      </c>
      <c r="J160" s="151">
        <f>_xlfn.IFNA(INDEX(input_data!$1:$1048576,MATCH($A160,input_data!$C:$C,0),MATCH(J$4,input_data!$1:$1,0)),"")</f>
        <v>45.46229932</v>
      </c>
      <c r="K160" s="151">
        <f>_xlfn.IFNA(INDEX(input_data!$1:$1048576,MATCH($A160,input_data!$C:$C,0),MATCH(K$4,input_data!$1:$1,0)),"")</f>
        <v>31.93891335</v>
      </c>
      <c r="L160" s="151">
        <f>_xlfn.IFNA(INDEX(input_data!$1:$1048576,MATCH($A160,input_data!$C:$C,0),MATCH(L$4,input_data!$1:$1,0)),"")</f>
        <v>7.6241819800000004</v>
      </c>
      <c r="M160" s="151">
        <f>_xlfn.IFNA(INDEX(input_data!$1:$1048576,MATCH($A160,input_data!$C:$C,0),MATCH(M$4,input_data!$1:$1,0)),"")</f>
        <v>115.60769931</v>
      </c>
      <c r="N160" s="151">
        <f>_xlfn.IFNA(INDEX(input_data!$1:$1048576,MATCH($A160,input_data!$C:$C,0),MATCH(N$4,input_data!$1:$1,0)),"")</f>
        <v>0</v>
      </c>
      <c r="O160" s="151">
        <f>_xlfn.IFNA(INDEX(input_data!$1:$1048576,MATCH($A160,input_data!$C:$C,0),MATCH(O$4,input_data!$1:$1,0)),"")</f>
        <v>1.38173905</v>
      </c>
      <c r="P160" s="151">
        <f>_xlfn.IFNA(INDEX(input_data!$1:$1048576,MATCH($A160,input_data!$C:$C,0),MATCH(P$4,input_data!$1:$1,0)),"")</f>
        <v>1.0565650099999999</v>
      </c>
      <c r="Q160" s="39">
        <f>_xlfn.IFNA(INDEX(input_data!$1:$1048576,MATCH($A160,input_data!$C:$C,0),MATCH(Q$4,input_data!$1:$1,0)),"")</f>
        <v>0</v>
      </c>
      <c r="R160" s="151">
        <f>_xlfn.IFNA(INDEX(input_data!$1:$1048576,MATCH($A160,input_data!$C:$C,0),MATCH(R$4,input_data!$1:$1,0)),"")</f>
        <v>1.55803369</v>
      </c>
      <c r="S160" s="149">
        <f>_xlfn.IFNA(INDEX(input_data!$1:$1048576,MATCH($A160,input_data!$C:$C,0),MATCH(S$4,input_data!$1:$1,0)),"")</f>
        <v>204.6294317</v>
      </c>
      <c r="T160" s="150">
        <f>_xlfn.IFNA(INDEX(input_data!$1:$1048576,MATCH($A160,input_data!$C:$C,0),MATCH(T$4,input_data!$1:$1,0)),"")</f>
        <v>142405.37899999999</v>
      </c>
      <c r="U160" s="150">
        <f>_xlfn.IFNA(INDEX(input_data!$1:$1048576,MATCH($A160,input_data!$C:$C,0),MATCH(U$4,input_data!$1:$1,0)),"")</f>
        <v>1436.95015691</v>
      </c>
      <c r="V160" s="152">
        <f t="shared" si="2"/>
        <v>9.5807067399200196E-2</v>
      </c>
      <c r="W160" s="43"/>
    </row>
    <row r="161" spans="1:23" x14ac:dyDescent="0.25">
      <c r="A161" s="42" t="s">
        <v>435</v>
      </c>
      <c r="B161" s="64" t="s">
        <v>1047</v>
      </c>
      <c r="D161" s="42" t="s">
        <v>436</v>
      </c>
      <c r="E161" s="6" t="s">
        <v>886</v>
      </c>
      <c r="F161" s="6" t="s">
        <v>902</v>
      </c>
      <c r="G161" s="36">
        <f>_xlfn.IFNA(INDEX(input_data!$1:$1048576,MATCH($A161,input_data!$C:$C,0),MATCH(G$4,input_data!$1:$1,0)),"")</f>
        <v>7.0586148499999997</v>
      </c>
      <c r="H161" s="150">
        <f>_xlfn.IFNA(INDEX(input_data!$1:$1048576,MATCH($A161,input_data!$C:$C,0),MATCH(H$4,input_data!$1:$1,0)),"")</f>
        <v>2226.6469999999999</v>
      </c>
      <c r="I161" s="38">
        <f>_xlfn.IFNA(INDEX(input_data!$1:$1048576,MATCH($A161,input_data!$C:$C,0),MATCH(I$4,input_data!$1:$1,0)),"")</f>
        <v>3170.0646087800001</v>
      </c>
      <c r="J161" s="151">
        <f>_xlfn.IFNA(INDEX(input_data!$1:$1048576,MATCH($A161,input_data!$C:$C,0),MATCH(J$4,input_data!$1:$1,0)),"")</f>
        <v>2.1118464000000001</v>
      </c>
      <c r="K161" s="151">
        <f>_xlfn.IFNA(INDEX(input_data!$1:$1048576,MATCH($A161,input_data!$C:$C,0),MATCH(K$4,input_data!$1:$1,0)),"")</f>
        <v>2.9172990099999998</v>
      </c>
      <c r="L161" s="151">
        <f>_xlfn.IFNA(INDEX(input_data!$1:$1048576,MATCH($A161,input_data!$C:$C,0),MATCH(L$4,input_data!$1:$1,0)),"")</f>
        <v>0.10053078</v>
      </c>
      <c r="M161" s="151">
        <f>_xlfn.IFNA(INDEX(input_data!$1:$1048576,MATCH($A161,input_data!$C:$C,0),MATCH(M$4,input_data!$1:$1,0)),"")</f>
        <v>2.38123621</v>
      </c>
      <c r="N161" s="151">
        <f>_xlfn.IFNA(INDEX(input_data!$1:$1048576,MATCH($A161,input_data!$C:$C,0),MATCH(N$4,input_data!$1:$1,0)),"")</f>
        <v>0</v>
      </c>
      <c r="O161" s="151">
        <f>_xlfn.IFNA(INDEX(input_data!$1:$1048576,MATCH($A161,input_data!$C:$C,0),MATCH(O$4,input_data!$1:$1,0)),"")</f>
        <v>6.4334269999999999E-2</v>
      </c>
      <c r="P161" s="151">
        <f>_xlfn.IFNA(INDEX(input_data!$1:$1048576,MATCH($A161,input_data!$C:$C,0),MATCH(P$4,input_data!$1:$1,0)),"")</f>
        <v>0.03</v>
      </c>
      <c r="Q161" s="39">
        <f>_xlfn.IFNA(INDEX(input_data!$1:$1048576,MATCH($A161,input_data!$C:$C,0),MATCH(Q$4,input_data!$1:$1,0)),"")</f>
        <v>0</v>
      </c>
      <c r="R161" s="151">
        <f>_xlfn.IFNA(INDEX(input_data!$1:$1048576,MATCH($A161,input_data!$C:$C,0),MATCH(R$4,input_data!$1:$1,0)),"")</f>
        <v>6.5509020000000001E-2</v>
      </c>
      <c r="S161" s="149">
        <f>_xlfn.IFNA(INDEX(input_data!$1:$1048576,MATCH($A161,input_data!$C:$C,0),MATCH(S$4,input_data!$1:$1,0)),"")</f>
        <v>7.67075569</v>
      </c>
      <c r="T161" s="150">
        <f>_xlfn.IFNA(INDEX(input_data!$1:$1048576,MATCH($A161,input_data!$C:$C,0),MATCH(T$4,input_data!$1:$1,0)),"")</f>
        <v>2218.0929999999998</v>
      </c>
      <c r="U161" s="150">
        <f>_xlfn.IFNA(INDEX(input_data!$1:$1048576,MATCH($A161,input_data!$C:$C,0),MATCH(U$4,input_data!$1:$1,0)),"")</f>
        <v>3458.26603626</v>
      </c>
      <c r="V161" s="152">
        <f t="shared" si="2"/>
        <v>8.6722516103850067E-2</v>
      </c>
      <c r="W161" s="43"/>
    </row>
    <row r="162" spans="1:23" x14ac:dyDescent="0.25">
      <c r="A162" s="42" t="s">
        <v>437</v>
      </c>
      <c r="B162" s="64" t="s">
        <v>1048</v>
      </c>
      <c r="D162" s="42" t="s">
        <v>438</v>
      </c>
      <c r="E162" s="6" t="s">
        <v>892</v>
      </c>
      <c r="F162" s="6" t="s">
        <v>893</v>
      </c>
      <c r="G162" s="36">
        <f>_xlfn.IFNA(INDEX(input_data!$1:$1048576,MATCH($A162,input_data!$C:$C,0),MATCH(G$4,input_data!$1:$1,0)),"")</f>
        <v>337.43374784000002</v>
      </c>
      <c r="H162" s="150">
        <f>_xlfn.IFNA(INDEX(input_data!$1:$1048576,MATCH($A162,input_data!$C:$C,0),MATCH(H$4,input_data!$1:$1,0)),"")</f>
        <v>236847.253</v>
      </c>
      <c r="I162" s="38">
        <f>_xlfn.IFNA(INDEX(input_data!$1:$1048576,MATCH($A162,input_data!$C:$C,0),MATCH(I$4,input_data!$1:$1,0)),"")</f>
        <v>1424.6893031699999</v>
      </c>
      <c r="J162" s="151">
        <f>_xlfn.IFNA(INDEX(input_data!$1:$1048576,MATCH($A162,input_data!$C:$C,0),MATCH(J$4,input_data!$1:$1,0)),"")</f>
        <v>124.40536896</v>
      </c>
      <c r="K162" s="151">
        <f>_xlfn.IFNA(INDEX(input_data!$1:$1048576,MATCH($A162,input_data!$C:$C,0),MATCH(K$4,input_data!$1:$1,0)),"")</f>
        <v>77.470241150000007</v>
      </c>
      <c r="L162" s="151">
        <f>_xlfn.IFNA(INDEX(input_data!$1:$1048576,MATCH($A162,input_data!$C:$C,0),MATCH(L$4,input_data!$1:$1,0)),"")</f>
        <v>17.889240709999999</v>
      </c>
      <c r="M162" s="151">
        <f>_xlfn.IFNA(INDEX(input_data!$1:$1048576,MATCH($A162,input_data!$C:$C,0),MATCH(M$4,input_data!$1:$1,0)),"")</f>
        <v>125.80394018</v>
      </c>
      <c r="N162" s="151">
        <f>_xlfn.IFNA(INDEX(input_data!$1:$1048576,MATCH($A162,input_data!$C:$C,0),MATCH(N$4,input_data!$1:$1,0)),"")</f>
        <v>1.58135245</v>
      </c>
      <c r="O162" s="151">
        <f>_xlfn.IFNA(INDEX(input_data!$1:$1048576,MATCH($A162,input_data!$C:$C,0),MATCH(O$4,input_data!$1:$1,0)),"")</f>
        <v>16.13975713</v>
      </c>
      <c r="P162" s="151">
        <f>_xlfn.IFNA(INDEX(input_data!$1:$1048576,MATCH($A162,input_data!$C:$C,0),MATCH(P$4,input_data!$1:$1,0)),"")</f>
        <v>2.9543082100000002</v>
      </c>
      <c r="Q162" s="39">
        <f>_xlfn.IFNA(INDEX(input_data!$1:$1048576,MATCH($A162,input_data!$C:$C,0),MATCH(Q$4,input_data!$1:$1,0)),"")</f>
        <v>0</v>
      </c>
      <c r="R162" s="151">
        <f>_xlfn.IFNA(INDEX(input_data!$1:$1048576,MATCH($A162,input_data!$C:$C,0),MATCH(R$4,input_data!$1:$1,0)),"")</f>
        <v>5.0919467000000003</v>
      </c>
      <c r="S162" s="149">
        <f>_xlfn.IFNA(INDEX(input_data!$1:$1048576,MATCH($A162,input_data!$C:$C,0),MATCH(S$4,input_data!$1:$1,0)),"")</f>
        <v>371.33615550000002</v>
      </c>
      <c r="T162" s="150">
        <f>_xlfn.IFNA(INDEX(input_data!$1:$1048576,MATCH($A162,input_data!$C:$C,0),MATCH(T$4,input_data!$1:$1,0)),"")</f>
        <v>238992.106</v>
      </c>
      <c r="U162" s="150">
        <f>_xlfn.IFNA(INDEX(input_data!$1:$1048576,MATCH($A162,input_data!$C:$C,0),MATCH(U$4,input_data!$1:$1,0)),"")</f>
        <v>1553.7590831699999</v>
      </c>
      <c r="V162" s="152">
        <f t="shared" si="2"/>
        <v>0.10047130103914625</v>
      </c>
      <c r="W162" s="43"/>
    </row>
    <row r="163" spans="1:23" x14ac:dyDescent="0.25">
      <c r="A163" s="42" t="s">
        <v>439</v>
      </c>
      <c r="B163" s="64" t="s">
        <v>1049</v>
      </c>
      <c r="D163" s="42" t="s">
        <v>440</v>
      </c>
      <c r="E163" s="6" t="s">
        <v>892</v>
      </c>
      <c r="F163" s="6" t="s">
        <v>893</v>
      </c>
      <c r="G163" s="36">
        <f>_xlfn.IFNA(INDEX(input_data!$1:$1048576,MATCH($A163,input_data!$C:$C,0),MATCH(G$4,input_data!$1:$1,0)),"")</f>
        <v>222.11384138</v>
      </c>
      <c r="H163" s="150">
        <f>_xlfn.IFNA(INDEX(input_data!$1:$1048576,MATCH($A163,input_data!$C:$C,0),MATCH(H$4,input_data!$1:$1,0)),"")</f>
        <v>156049.50700000001</v>
      </c>
      <c r="I163" s="38">
        <f>_xlfn.IFNA(INDEX(input_data!$1:$1048576,MATCH($A163,input_data!$C:$C,0),MATCH(I$4,input_data!$1:$1,0)),"")</f>
        <v>1423.3549701500001</v>
      </c>
      <c r="J163" s="151">
        <f>_xlfn.IFNA(INDEX(input_data!$1:$1048576,MATCH($A163,input_data!$C:$C,0),MATCH(J$4,input_data!$1:$1,0)),"")</f>
        <v>63.254874020000003</v>
      </c>
      <c r="K163" s="151">
        <f>_xlfn.IFNA(INDEX(input_data!$1:$1048576,MATCH($A163,input_data!$C:$C,0),MATCH(K$4,input_data!$1:$1,0)),"")</f>
        <v>40.397361750000002</v>
      </c>
      <c r="L163" s="151">
        <f>_xlfn.IFNA(INDEX(input_data!$1:$1048576,MATCH($A163,input_data!$C:$C,0),MATCH(L$4,input_data!$1:$1,0)),"")</f>
        <v>9.4522565899999993</v>
      </c>
      <c r="M163" s="151">
        <f>_xlfn.IFNA(INDEX(input_data!$1:$1048576,MATCH($A163,input_data!$C:$C,0),MATCH(M$4,input_data!$1:$1,0)),"")</f>
        <v>108.58582516</v>
      </c>
      <c r="N163" s="151">
        <f>_xlfn.IFNA(INDEX(input_data!$1:$1048576,MATCH($A163,input_data!$C:$C,0),MATCH(N$4,input_data!$1:$1,0)),"")</f>
        <v>0</v>
      </c>
      <c r="O163" s="151">
        <f>_xlfn.IFNA(INDEX(input_data!$1:$1048576,MATCH($A163,input_data!$C:$C,0),MATCH(O$4,input_data!$1:$1,0)),"")</f>
        <v>11.10721637</v>
      </c>
      <c r="P163" s="151">
        <f>_xlfn.IFNA(INDEX(input_data!$1:$1048576,MATCH($A163,input_data!$C:$C,0),MATCH(P$4,input_data!$1:$1,0)),"")</f>
        <v>1.08044914</v>
      </c>
      <c r="Q163" s="39">
        <f>_xlfn.IFNA(INDEX(input_data!$1:$1048576,MATCH($A163,input_data!$C:$C,0),MATCH(Q$4,input_data!$1:$1,0)),"")</f>
        <v>0</v>
      </c>
      <c r="R163" s="151">
        <f>_xlfn.IFNA(INDEX(input_data!$1:$1048576,MATCH($A163,input_data!$C:$C,0),MATCH(R$4,input_data!$1:$1,0)),"")</f>
        <v>5.3104434600000001</v>
      </c>
      <c r="S163" s="149">
        <f>_xlfn.IFNA(INDEX(input_data!$1:$1048576,MATCH($A163,input_data!$C:$C,0),MATCH(S$4,input_data!$1:$1,0)),"")</f>
        <v>239.18842649999999</v>
      </c>
      <c r="T163" s="150">
        <f>_xlfn.IFNA(INDEX(input_data!$1:$1048576,MATCH($A163,input_data!$C:$C,0),MATCH(T$4,input_data!$1:$1,0)),"")</f>
        <v>156697.948</v>
      </c>
      <c r="U163" s="150">
        <f>_xlfn.IFNA(INDEX(input_data!$1:$1048576,MATCH($A163,input_data!$C:$C,0),MATCH(U$4,input_data!$1:$1,0)),"")</f>
        <v>1526.4298578999999</v>
      </c>
      <c r="V163" s="152">
        <f t="shared" si="2"/>
        <v>7.6873125123202879E-2</v>
      </c>
      <c r="W163" s="43"/>
    </row>
    <row r="164" spans="1:23" x14ac:dyDescent="0.25">
      <c r="A164" s="42" t="s">
        <v>441</v>
      </c>
      <c r="B164" s="64" t="s">
        <v>1050</v>
      </c>
      <c r="D164" s="42" t="s">
        <v>442</v>
      </c>
      <c r="E164" s="6" t="s">
        <v>876</v>
      </c>
      <c r="F164" s="6" t="s">
        <v>937</v>
      </c>
      <c r="G164" s="36">
        <f>_xlfn.IFNA(INDEX(input_data!$1:$1048576,MATCH($A164,input_data!$C:$C,0),MATCH(G$4,input_data!$1:$1,0)),"")</f>
        <v>1441.1738053500001</v>
      </c>
      <c r="H164" s="150">
        <f>_xlfn.IFNA(INDEX(input_data!$1:$1048576,MATCH($A164,input_data!$C:$C,0),MATCH(H$4,input_data!$1:$1,0)),"")</f>
        <v>1630886.112</v>
      </c>
      <c r="I164" s="38">
        <f>_xlfn.IFNA(INDEX(input_data!$1:$1048576,MATCH($A164,input_data!$C:$C,0),MATCH(I$4,input_data!$1:$1,0)),"")</f>
        <v>883.67531904999998</v>
      </c>
      <c r="J164" s="151">
        <f>_xlfn.IFNA(INDEX(input_data!$1:$1048576,MATCH($A164,input_data!$C:$C,0),MATCH(J$4,input_data!$1:$1,0)),"")</f>
        <v>269.05817725000003</v>
      </c>
      <c r="K164" s="151">
        <f>_xlfn.IFNA(INDEX(input_data!$1:$1048576,MATCH($A164,input_data!$C:$C,0),MATCH(K$4,input_data!$1:$1,0)),"")</f>
        <v>191.79262693999999</v>
      </c>
      <c r="L164" s="151">
        <f>_xlfn.IFNA(INDEX(input_data!$1:$1048576,MATCH($A164,input_data!$C:$C,0),MATCH(L$4,input_data!$1:$1,0)),"")</f>
        <v>61.701292780000003</v>
      </c>
      <c r="M164" s="151">
        <f>_xlfn.IFNA(INDEX(input_data!$1:$1048576,MATCH($A164,input_data!$C:$C,0),MATCH(M$4,input_data!$1:$1,0)),"")</f>
        <v>994.28763805999995</v>
      </c>
      <c r="N164" s="151">
        <f>_xlfn.IFNA(INDEX(input_data!$1:$1048576,MATCH($A164,input_data!$C:$C,0),MATCH(N$4,input_data!$1:$1,0)),"")</f>
        <v>0</v>
      </c>
      <c r="O164" s="151">
        <f>_xlfn.IFNA(INDEX(input_data!$1:$1048576,MATCH($A164,input_data!$C:$C,0),MATCH(O$4,input_data!$1:$1,0)),"")</f>
        <v>4.0312219999999996</v>
      </c>
      <c r="P164" s="151">
        <f>_xlfn.IFNA(INDEX(input_data!$1:$1048576,MATCH($A164,input_data!$C:$C,0),MATCH(P$4,input_data!$1:$1,0)),"")</f>
        <v>12.772543110000001</v>
      </c>
      <c r="Q164" s="39">
        <f>_xlfn.IFNA(INDEX(input_data!$1:$1048576,MATCH($A164,input_data!$C:$C,0),MATCH(Q$4,input_data!$1:$1,0)),"")</f>
        <v>0</v>
      </c>
      <c r="R164" s="151">
        <f>_xlfn.IFNA(INDEX(input_data!$1:$1048576,MATCH($A164,input_data!$C:$C,0),MATCH(R$4,input_data!$1:$1,0)),"")</f>
        <v>6.2477472000000001</v>
      </c>
      <c r="S164" s="149">
        <f>_xlfn.IFNA(INDEX(input_data!$1:$1048576,MATCH($A164,input_data!$C:$C,0),MATCH(S$4,input_data!$1:$1,0)),"")</f>
        <v>1539.8912473400001</v>
      </c>
      <c r="T164" s="150">
        <f>_xlfn.IFNA(INDEX(input_data!$1:$1048576,MATCH($A164,input_data!$C:$C,0),MATCH(T$4,input_data!$1:$1,0)),"")</f>
        <v>1643289.5989999999</v>
      </c>
      <c r="U164" s="150">
        <f>_xlfn.IFNA(INDEX(input_data!$1:$1048576,MATCH($A164,input_data!$C:$C,0),MATCH(U$4,input_data!$1:$1,0)),"")</f>
        <v>937.07843601000002</v>
      </c>
      <c r="V164" s="152">
        <f t="shared" si="2"/>
        <v>6.849794356762251E-2</v>
      </c>
      <c r="W164" s="43"/>
    </row>
    <row r="165" spans="1:23" x14ac:dyDescent="0.25">
      <c r="A165" s="42" t="s">
        <v>443</v>
      </c>
      <c r="B165" s="64" t="s">
        <v>1051</v>
      </c>
      <c r="D165" s="42" t="s">
        <v>444</v>
      </c>
      <c r="E165" s="6" t="s">
        <v>876</v>
      </c>
      <c r="F165" s="6" t="s">
        <v>887</v>
      </c>
      <c r="G165" s="36">
        <f>_xlfn.IFNA(INDEX(input_data!$1:$1048576,MATCH($A165,input_data!$C:$C,0),MATCH(G$4,input_data!$1:$1,0)),"")</f>
        <v>95.059744050000006</v>
      </c>
      <c r="H165" s="150">
        <f>_xlfn.IFNA(INDEX(input_data!$1:$1048576,MATCH($A165,input_data!$C:$C,0),MATCH(H$4,input_data!$1:$1,0)),"")</f>
        <v>1918506.65</v>
      </c>
      <c r="I165" s="38">
        <f>_xlfn.IFNA(INDEX(input_data!$1:$1048576,MATCH($A165,input_data!$C:$C,0),MATCH(I$4,input_data!$1:$1,0)),"")</f>
        <v>49.548821760000003</v>
      </c>
      <c r="J165" s="151">
        <f>_xlfn.IFNA(INDEX(input_data!$1:$1048576,MATCH($A165,input_data!$C:$C,0),MATCH(J$4,input_data!$1:$1,0)),"")</f>
        <v>21.95311998</v>
      </c>
      <c r="K165" s="151">
        <f>_xlfn.IFNA(INDEX(input_data!$1:$1048576,MATCH($A165,input_data!$C:$C,0),MATCH(K$4,input_data!$1:$1,0)),"")</f>
        <v>12.19663852</v>
      </c>
      <c r="L165" s="151">
        <f>_xlfn.IFNA(INDEX(input_data!$1:$1048576,MATCH($A165,input_data!$C:$C,0),MATCH(L$4,input_data!$1:$1,0)),"")</f>
        <v>0</v>
      </c>
      <c r="M165" s="151">
        <f>_xlfn.IFNA(INDEX(input_data!$1:$1048576,MATCH($A165,input_data!$C:$C,0),MATCH(M$4,input_data!$1:$1,0)),"")</f>
        <v>64.506896409999996</v>
      </c>
      <c r="N165" s="151">
        <f>_xlfn.IFNA(INDEX(input_data!$1:$1048576,MATCH($A165,input_data!$C:$C,0),MATCH(N$4,input_data!$1:$1,0)),"")</f>
        <v>0</v>
      </c>
      <c r="O165" s="151">
        <f>_xlfn.IFNA(INDEX(input_data!$1:$1048576,MATCH($A165,input_data!$C:$C,0),MATCH(O$4,input_data!$1:$1,0)),"")</f>
        <v>0</v>
      </c>
      <c r="P165" s="151">
        <f>_xlfn.IFNA(INDEX(input_data!$1:$1048576,MATCH($A165,input_data!$C:$C,0),MATCH(P$4,input_data!$1:$1,0)),"")</f>
        <v>0</v>
      </c>
      <c r="Q165" s="39">
        <f>_xlfn.IFNA(INDEX(input_data!$1:$1048576,MATCH($A165,input_data!$C:$C,0),MATCH(Q$4,input_data!$1:$1,0)),"")</f>
        <v>0</v>
      </c>
      <c r="R165" s="151">
        <f>_xlfn.IFNA(INDEX(input_data!$1:$1048576,MATCH($A165,input_data!$C:$C,0),MATCH(R$4,input_data!$1:$1,0)),"")</f>
        <v>5.4153999999999997E-4</v>
      </c>
      <c r="S165" s="149">
        <f>_xlfn.IFNA(INDEX(input_data!$1:$1048576,MATCH($A165,input_data!$C:$C,0),MATCH(S$4,input_data!$1:$1,0)),"")</f>
        <v>98.657196440000007</v>
      </c>
      <c r="T165" s="150">
        <f>_xlfn.IFNA(INDEX(input_data!$1:$1048576,MATCH($A165,input_data!$C:$C,0),MATCH(T$4,input_data!$1:$1,0)),"")</f>
        <v>1932161.8810000001</v>
      </c>
      <c r="U165" s="150">
        <f>_xlfn.IFNA(INDEX(input_data!$1:$1048576,MATCH($A165,input_data!$C:$C,0),MATCH(U$4,input_data!$1:$1,0)),"")</f>
        <v>51.060523140000001</v>
      </c>
      <c r="V165" s="152">
        <f t="shared" si="2"/>
        <v>3.784412030509765E-2</v>
      </c>
      <c r="W165" s="43"/>
    </row>
    <row r="166" spans="1:23" x14ac:dyDescent="0.25">
      <c r="A166" s="42" t="s">
        <v>445</v>
      </c>
      <c r="B166" s="64" t="s">
        <v>1052</v>
      </c>
      <c r="D166" s="42" t="s">
        <v>446</v>
      </c>
      <c r="E166" s="6" t="s">
        <v>889</v>
      </c>
      <c r="F166" s="6" t="s">
        <v>877</v>
      </c>
      <c r="G166" s="36">
        <f>_xlfn.IFNA(INDEX(input_data!$1:$1048576,MATCH($A166,input_data!$C:$C,0),MATCH(G$4,input_data!$1:$1,0)),"")</f>
        <v>22.948513340000002</v>
      </c>
      <c r="H166" s="150">
        <f>_xlfn.IFNA(INDEX(input_data!$1:$1048576,MATCH($A166,input_data!$C:$C,0),MATCH(H$4,input_data!$1:$1,0)),"")</f>
        <v>157637.141</v>
      </c>
      <c r="I166" s="38">
        <f>_xlfn.IFNA(INDEX(input_data!$1:$1048576,MATCH($A166,input_data!$C:$C,0),MATCH(I$4,input_data!$1:$1,0)),"")</f>
        <v>145.57808645</v>
      </c>
      <c r="J166" s="151">
        <f>_xlfn.IFNA(INDEX(input_data!$1:$1048576,MATCH($A166,input_data!$C:$C,0),MATCH(J$4,input_data!$1:$1,0)),"")</f>
        <v>11.363981770000001</v>
      </c>
      <c r="K166" s="151">
        <f>_xlfn.IFNA(INDEX(input_data!$1:$1048576,MATCH($A166,input_data!$C:$C,0),MATCH(K$4,input_data!$1:$1,0)),"")</f>
        <v>1.7551810000000001</v>
      </c>
      <c r="L166" s="151">
        <f>_xlfn.IFNA(INDEX(input_data!$1:$1048576,MATCH($A166,input_data!$C:$C,0),MATCH(L$4,input_data!$1:$1,0)),"")</f>
        <v>0</v>
      </c>
      <c r="M166" s="151">
        <f>_xlfn.IFNA(INDEX(input_data!$1:$1048576,MATCH($A166,input_data!$C:$C,0),MATCH(M$4,input_data!$1:$1,0)),"")</f>
        <v>9.5854089200000008</v>
      </c>
      <c r="N166" s="151">
        <f>_xlfn.IFNA(INDEX(input_data!$1:$1048576,MATCH($A166,input_data!$C:$C,0),MATCH(N$4,input_data!$1:$1,0)),"")</f>
        <v>0.55232992000000003</v>
      </c>
      <c r="O166" s="151">
        <f>_xlfn.IFNA(INDEX(input_data!$1:$1048576,MATCH($A166,input_data!$C:$C,0),MATCH(O$4,input_data!$1:$1,0)),"")</f>
        <v>0.65954535999999997</v>
      </c>
      <c r="P166" s="151">
        <f>_xlfn.IFNA(INDEX(input_data!$1:$1048576,MATCH($A166,input_data!$C:$C,0),MATCH(P$4,input_data!$1:$1,0)),"")</f>
        <v>0</v>
      </c>
      <c r="Q166" s="39">
        <f>_xlfn.IFNA(INDEX(input_data!$1:$1048576,MATCH($A166,input_data!$C:$C,0),MATCH(Q$4,input_data!$1:$1,0)),"")</f>
        <v>0</v>
      </c>
      <c r="R166" s="151">
        <f>_xlfn.IFNA(INDEX(input_data!$1:$1048576,MATCH($A166,input_data!$C:$C,0),MATCH(R$4,input_data!$1:$1,0)),"")</f>
        <v>0.49155302000000001</v>
      </c>
      <c r="S166" s="149">
        <f>_xlfn.IFNA(INDEX(input_data!$1:$1048576,MATCH($A166,input_data!$C:$C,0),MATCH(S$4,input_data!$1:$1,0)),"")</f>
        <v>24.40799999</v>
      </c>
      <c r="T166" s="150">
        <f>_xlfn.IFNA(INDEX(input_data!$1:$1048576,MATCH($A166,input_data!$C:$C,0),MATCH(T$4,input_data!$1:$1,0)),"")</f>
        <v>158245.41200000001</v>
      </c>
      <c r="U166" s="150">
        <f>_xlfn.IFNA(INDEX(input_data!$1:$1048576,MATCH($A166,input_data!$C:$C,0),MATCH(U$4,input_data!$1:$1,0)),"")</f>
        <v>154.24143853000001</v>
      </c>
      <c r="V166" s="152">
        <f t="shared" si="2"/>
        <v>6.3598309327344005E-2</v>
      </c>
      <c r="W166" s="43"/>
    </row>
    <row r="167" spans="1:23" x14ac:dyDescent="0.25">
      <c r="A167" s="42" t="s">
        <v>447</v>
      </c>
      <c r="B167" s="64" t="s">
        <v>1053</v>
      </c>
      <c r="D167" s="42" t="s">
        <v>448</v>
      </c>
      <c r="E167" s="6" t="s">
        <v>896</v>
      </c>
      <c r="F167" s="6" t="s">
        <v>902</v>
      </c>
      <c r="G167" s="36">
        <f>_xlfn.IFNA(INDEX(input_data!$1:$1048576,MATCH($A167,input_data!$C:$C,0),MATCH(G$4,input_data!$1:$1,0)),"")</f>
        <v>326.86654176000002</v>
      </c>
      <c r="H167" s="150">
        <f>_xlfn.IFNA(INDEX(input_data!$1:$1048576,MATCH($A167,input_data!$C:$C,0),MATCH(H$4,input_data!$1:$1,0)),"")</f>
        <v>272994.18099999998</v>
      </c>
      <c r="I167" s="38">
        <f>_xlfn.IFNA(INDEX(input_data!$1:$1048576,MATCH($A167,input_data!$C:$C,0),MATCH(I$4,input_data!$1:$1,0)),"")</f>
        <v>1197.3388610699999</v>
      </c>
      <c r="J167" s="151">
        <f>_xlfn.IFNA(INDEX(input_data!$1:$1048576,MATCH($A167,input_data!$C:$C,0),MATCH(J$4,input_data!$1:$1,0)),"")</f>
        <v>113.12447632</v>
      </c>
      <c r="K167" s="151">
        <f>_xlfn.IFNA(INDEX(input_data!$1:$1048576,MATCH($A167,input_data!$C:$C,0),MATCH(K$4,input_data!$1:$1,0)),"")</f>
        <v>82.491178849999997</v>
      </c>
      <c r="L167" s="151">
        <f>_xlfn.IFNA(INDEX(input_data!$1:$1048576,MATCH($A167,input_data!$C:$C,0),MATCH(L$4,input_data!$1:$1,0)),"")</f>
        <v>22.107780640000001</v>
      </c>
      <c r="M167" s="151">
        <f>_xlfn.IFNA(INDEX(input_data!$1:$1048576,MATCH($A167,input_data!$C:$C,0),MATCH(M$4,input_data!$1:$1,0)),"")</f>
        <v>118.68355862</v>
      </c>
      <c r="N167" s="151">
        <f>_xlfn.IFNA(INDEX(input_data!$1:$1048576,MATCH($A167,input_data!$C:$C,0),MATCH(N$4,input_data!$1:$1,0)),"")</f>
        <v>9.3809838499999998</v>
      </c>
      <c r="O167" s="151">
        <f>_xlfn.IFNA(INDEX(input_data!$1:$1048576,MATCH($A167,input_data!$C:$C,0),MATCH(O$4,input_data!$1:$1,0)),"")</f>
        <v>4.0960711600000002</v>
      </c>
      <c r="P167" s="151">
        <f>_xlfn.IFNA(INDEX(input_data!$1:$1048576,MATCH($A167,input_data!$C:$C,0),MATCH(P$4,input_data!$1:$1,0)),"")</f>
        <v>5.59905645</v>
      </c>
      <c r="Q167" s="39">
        <f>_xlfn.IFNA(INDEX(input_data!$1:$1048576,MATCH($A167,input_data!$C:$C,0),MATCH(Q$4,input_data!$1:$1,0)),"")</f>
        <v>0</v>
      </c>
      <c r="R167" s="151">
        <f>_xlfn.IFNA(INDEX(input_data!$1:$1048576,MATCH($A167,input_data!$C:$C,0),MATCH(R$4,input_data!$1:$1,0)),"")</f>
        <v>2.88921077</v>
      </c>
      <c r="S167" s="149">
        <f>_xlfn.IFNA(INDEX(input_data!$1:$1048576,MATCH($A167,input_data!$C:$C,0),MATCH(S$4,input_data!$1:$1,0)),"")</f>
        <v>358.37231665000002</v>
      </c>
      <c r="T167" s="150">
        <f>_xlfn.IFNA(INDEX(input_data!$1:$1048576,MATCH($A167,input_data!$C:$C,0),MATCH(T$4,input_data!$1:$1,0)),"")</f>
        <v>273118.88</v>
      </c>
      <c r="U167" s="150">
        <f>_xlfn.IFNA(INDEX(input_data!$1:$1048576,MATCH($A167,input_data!$C:$C,0),MATCH(U$4,input_data!$1:$1,0)),"")</f>
        <v>1312.14772354</v>
      </c>
      <c r="V167" s="152">
        <f t="shared" si="2"/>
        <v>9.638727390193691E-2</v>
      </c>
      <c r="W167" s="43"/>
    </row>
    <row r="168" spans="1:23" x14ac:dyDescent="0.25">
      <c r="A168" s="42" t="s">
        <v>449</v>
      </c>
      <c r="B168" s="64" t="s">
        <v>1054</v>
      </c>
      <c r="D168" s="42" t="s">
        <v>450</v>
      </c>
      <c r="E168" s="6" t="s">
        <v>892</v>
      </c>
      <c r="F168" s="6" t="s">
        <v>893</v>
      </c>
      <c r="G168" s="36">
        <f>_xlfn.IFNA(INDEX(input_data!$1:$1048576,MATCH($A168,input_data!$C:$C,0),MATCH(G$4,input_data!$1:$1,0)),"")</f>
        <v>173.03239099999999</v>
      </c>
      <c r="H168" s="150">
        <f>_xlfn.IFNA(INDEX(input_data!$1:$1048576,MATCH($A168,input_data!$C:$C,0),MATCH(H$4,input_data!$1:$1,0)),"")</f>
        <v>174852.17800000001</v>
      </c>
      <c r="I168" s="38">
        <f>_xlfn.IFNA(INDEX(input_data!$1:$1048576,MATCH($A168,input_data!$C:$C,0),MATCH(I$4,input_data!$1:$1,0)),"")</f>
        <v>989.59242587000006</v>
      </c>
      <c r="J168" s="151">
        <f>_xlfn.IFNA(INDEX(input_data!$1:$1048576,MATCH($A168,input_data!$C:$C,0),MATCH(J$4,input_data!$1:$1,0)),"")</f>
        <v>28.390278599999998</v>
      </c>
      <c r="K168" s="151">
        <f>_xlfn.IFNA(INDEX(input_data!$1:$1048576,MATCH($A168,input_data!$C:$C,0),MATCH(K$4,input_data!$1:$1,0)),"")</f>
        <v>15.817583409999999</v>
      </c>
      <c r="L168" s="151">
        <f>_xlfn.IFNA(INDEX(input_data!$1:$1048576,MATCH($A168,input_data!$C:$C,0),MATCH(L$4,input_data!$1:$1,0)),"")</f>
        <v>2.2697553500000001</v>
      </c>
      <c r="M168" s="151">
        <f>_xlfn.IFNA(INDEX(input_data!$1:$1048576,MATCH($A168,input_data!$C:$C,0),MATCH(M$4,input_data!$1:$1,0)),"")</f>
        <v>134.40217451000001</v>
      </c>
      <c r="N168" s="151">
        <f>_xlfn.IFNA(INDEX(input_data!$1:$1048576,MATCH($A168,input_data!$C:$C,0),MATCH(N$4,input_data!$1:$1,0)),"")</f>
        <v>0</v>
      </c>
      <c r="O168" s="151">
        <f>_xlfn.IFNA(INDEX(input_data!$1:$1048576,MATCH($A168,input_data!$C:$C,0),MATCH(O$4,input_data!$1:$1,0)),"")</f>
        <v>3.3750684999999998</v>
      </c>
      <c r="P168" s="151">
        <f>_xlfn.IFNA(INDEX(input_data!$1:$1048576,MATCH($A168,input_data!$C:$C,0),MATCH(P$4,input_data!$1:$1,0)),"")</f>
        <v>0.96365376999999997</v>
      </c>
      <c r="Q168" s="39">
        <f>_xlfn.IFNA(INDEX(input_data!$1:$1048576,MATCH($A168,input_data!$C:$C,0),MATCH(Q$4,input_data!$1:$1,0)),"")</f>
        <v>0</v>
      </c>
      <c r="R168" s="151">
        <f>_xlfn.IFNA(INDEX(input_data!$1:$1048576,MATCH($A168,input_data!$C:$C,0),MATCH(R$4,input_data!$1:$1,0)),"")</f>
        <v>2.2175284300000002</v>
      </c>
      <c r="S168" s="149">
        <f>_xlfn.IFNA(INDEX(input_data!$1:$1048576,MATCH($A168,input_data!$C:$C,0),MATCH(S$4,input_data!$1:$1,0)),"")</f>
        <v>187.43604257000001</v>
      </c>
      <c r="T168" s="150">
        <f>_xlfn.IFNA(INDEX(input_data!$1:$1048576,MATCH($A168,input_data!$C:$C,0),MATCH(T$4,input_data!$1:$1,0)),"")</f>
        <v>175436.04800000001</v>
      </c>
      <c r="U168" s="150">
        <f>_xlfn.IFNA(INDEX(input_data!$1:$1048576,MATCH($A168,input_data!$C:$C,0),MATCH(U$4,input_data!$1:$1,0)),"")</f>
        <v>1068.4009626899999</v>
      </c>
      <c r="V168" s="152">
        <f t="shared" si="2"/>
        <v>8.3242515963384056E-2</v>
      </c>
      <c r="W168" s="43"/>
    </row>
    <row r="169" spans="1:23" x14ac:dyDescent="0.25">
      <c r="A169" s="42" t="s">
        <v>451</v>
      </c>
      <c r="B169" s="64" t="s">
        <v>1055</v>
      </c>
      <c r="D169" s="42" t="s">
        <v>452</v>
      </c>
      <c r="E169" s="6" t="s">
        <v>896</v>
      </c>
      <c r="F169" s="6" t="s">
        <v>897</v>
      </c>
      <c r="G169" s="36">
        <f>_xlfn.IFNA(INDEX(input_data!$1:$1048576,MATCH($A169,input_data!$C:$C,0),MATCH(G$4,input_data!$1:$1,0)),"")</f>
        <v>445.32072740000001</v>
      </c>
      <c r="H169" s="150">
        <f>_xlfn.IFNA(INDEX(input_data!$1:$1048576,MATCH($A169,input_data!$C:$C,0),MATCH(H$4,input_data!$1:$1,0)),"")</f>
        <v>444976.52399999998</v>
      </c>
      <c r="I169" s="38">
        <f>_xlfn.IFNA(INDEX(input_data!$1:$1048576,MATCH($A169,input_data!$C:$C,0),MATCH(I$4,input_data!$1:$1,0)),"")</f>
        <v>1000.7735315899999</v>
      </c>
      <c r="J169" s="151">
        <f>_xlfn.IFNA(INDEX(input_data!$1:$1048576,MATCH($A169,input_data!$C:$C,0),MATCH(J$4,input_data!$1:$1,0)),"")</f>
        <v>116.68493051</v>
      </c>
      <c r="K169" s="151">
        <f>_xlfn.IFNA(INDEX(input_data!$1:$1048576,MATCH($A169,input_data!$C:$C,0),MATCH(K$4,input_data!$1:$1,0)),"")</f>
        <v>74.922926270000005</v>
      </c>
      <c r="L169" s="151">
        <f>_xlfn.IFNA(INDEX(input_data!$1:$1048576,MATCH($A169,input_data!$C:$C,0),MATCH(L$4,input_data!$1:$1,0)),"")</f>
        <v>21.98607166</v>
      </c>
      <c r="M169" s="151">
        <f>_xlfn.IFNA(INDEX(input_data!$1:$1048576,MATCH($A169,input_data!$C:$C,0),MATCH(M$4,input_data!$1:$1,0)),"")</f>
        <v>252.90058836</v>
      </c>
      <c r="N169" s="151">
        <f>_xlfn.IFNA(INDEX(input_data!$1:$1048576,MATCH($A169,input_data!$C:$C,0),MATCH(N$4,input_data!$1:$1,0)),"")</f>
        <v>8.3955136400000008</v>
      </c>
      <c r="O169" s="151">
        <f>_xlfn.IFNA(INDEX(input_data!$1:$1048576,MATCH($A169,input_data!$C:$C,0),MATCH(O$4,input_data!$1:$1,0)),"")</f>
        <v>2.6474162300000001</v>
      </c>
      <c r="P169" s="151">
        <f>_xlfn.IFNA(INDEX(input_data!$1:$1048576,MATCH($A169,input_data!$C:$C,0),MATCH(P$4,input_data!$1:$1,0)),"")</f>
        <v>4.2241803500000001</v>
      </c>
      <c r="Q169" s="39">
        <f>_xlfn.IFNA(INDEX(input_data!$1:$1048576,MATCH($A169,input_data!$C:$C,0),MATCH(Q$4,input_data!$1:$1,0)),"")</f>
        <v>0</v>
      </c>
      <c r="R169" s="151">
        <f>_xlfn.IFNA(INDEX(input_data!$1:$1048576,MATCH($A169,input_data!$C:$C,0),MATCH(R$4,input_data!$1:$1,0)),"")</f>
        <v>2.4414442699999999</v>
      </c>
      <c r="S169" s="149">
        <f>_xlfn.IFNA(INDEX(input_data!$1:$1048576,MATCH($A169,input_data!$C:$C,0),MATCH(S$4,input_data!$1:$1,0)),"")</f>
        <v>484.20307129000003</v>
      </c>
      <c r="T169" s="150">
        <f>_xlfn.IFNA(INDEX(input_data!$1:$1048576,MATCH($A169,input_data!$C:$C,0),MATCH(T$4,input_data!$1:$1,0)),"")</f>
        <v>446476.67800000001</v>
      </c>
      <c r="U169" s="150">
        <f>_xlfn.IFNA(INDEX(input_data!$1:$1048576,MATCH($A169,input_data!$C:$C,0),MATCH(U$4,input_data!$1:$1,0)),"")</f>
        <v>1084.49801557</v>
      </c>
      <c r="V169" s="152">
        <f t="shared" si="2"/>
        <v>8.7313123997201147E-2</v>
      </c>
      <c r="W169" s="43"/>
    </row>
    <row r="170" spans="1:23" x14ac:dyDescent="0.25">
      <c r="A170" s="42" t="s">
        <v>453</v>
      </c>
      <c r="B170" s="64" t="s">
        <v>1056</v>
      </c>
      <c r="D170" s="42" t="s">
        <v>454</v>
      </c>
      <c r="E170" s="6" t="s">
        <v>911</v>
      </c>
      <c r="F170" s="6" t="s">
        <v>897</v>
      </c>
      <c r="G170" s="36">
        <f>_xlfn.IFNA(INDEX(input_data!$1:$1048576,MATCH($A170,input_data!$C:$C,0),MATCH(G$4,input_data!$1:$1,0)),"")</f>
        <v>242.47340788</v>
      </c>
      <c r="H170" s="150">
        <f>_xlfn.IFNA(INDEX(input_data!$1:$1048576,MATCH($A170,input_data!$C:$C,0),MATCH(H$4,input_data!$1:$1,0)),"")</f>
        <v>160670.64000000001</v>
      </c>
      <c r="I170" s="38">
        <f>_xlfn.IFNA(INDEX(input_data!$1:$1048576,MATCH($A170,input_data!$C:$C,0),MATCH(I$4,input_data!$1:$1,0)),"")</f>
        <v>1509.1332671499999</v>
      </c>
      <c r="J170" s="151">
        <f>_xlfn.IFNA(INDEX(input_data!$1:$1048576,MATCH($A170,input_data!$C:$C,0),MATCH(J$4,input_data!$1:$1,0)),"")</f>
        <v>98.538582430000005</v>
      </c>
      <c r="K170" s="151">
        <f>_xlfn.IFNA(INDEX(input_data!$1:$1048576,MATCH($A170,input_data!$C:$C,0),MATCH(K$4,input_data!$1:$1,0)),"")</f>
        <v>64.255353279999994</v>
      </c>
      <c r="L170" s="151">
        <f>_xlfn.IFNA(INDEX(input_data!$1:$1048576,MATCH($A170,input_data!$C:$C,0),MATCH(L$4,input_data!$1:$1,0)),"")</f>
        <v>14.9671529</v>
      </c>
      <c r="M170" s="151">
        <f>_xlfn.IFNA(INDEX(input_data!$1:$1048576,MATCH($A170,input_data!$C:$C,0),MATCH(M$4,input_data!$1:$1,0)),"")</f>
        <v>76.600831380000002</v>
      </c>
      <c r="N170" s="151">
        <f>_xlfn.IFNA(INDEX(input_data!$1:$1048576,MATCH($A170,input_data!$C:$C,0),MATCH(N$4,input_data!$1:$1,0)),"")</f>
        <v>6.7654748800000002</v>
      </c>
      <c r="O170" s="151">
        <f>_xlfn.IFNA(INDEX(input_data!$1:$1048576,MATCH($A170,input_data!$C:$C,0),MATCH(O$4,input_data!$1:$1,0)),"")</f>
        <v>1.3353638000000001</v>
      </c>
      <c r="P170" s="151">
        <f>_xlfn.IFNA(INDEX(input_data!$1:$1048576,MATCH($A170,input_data!$C:$C,0),MATCH(P$4,input_data!$1:$1,0)),"")</f>
        <v>3.5836781200000001</v>
      </c>
      <c r="Q170" s="39">
        <f>_xlfn.IFNA(INDEX(input_data!$1:$1048576,MATCH($A170,input_data!$C:$C,0),MATCH(Q$4,input_data!$1:$1,0)),"")</f>
        <v>0</v>
      </c>
      <c r="R170" s="151">
        <f>_xlfn.IFNA(INDEX(input_data!$1:$1048576,MATCH($A170,input_data!$C:$C,0),MATCH(R$4,input_data!$1:$1,0)),"")</f>
        <v>1.2874833999999999</v>
      </c>
      <c r="S170" s="149">
        <f>_xlfn.IFNA(INDEX(input_data!$1:$1048576,MATCH($A170,input_data!$C:$C,0),MATCH(S$4,input_data!$1:$1,0)),"")</f>
        <v>267.33392020000002</v>
      </c>
      <c r="T170" s="150">
        <f>_xlfn.IFNA(INDEX(input_data!$1:$1048576,MATCH($A170,input_data!$C:$C,0),MATCH(T$4,input_data!$1:$1,0)),"")</f>
        <v>162281.84899999999</v>
      </c>
      <c r="U170" s="150">
        <f>_xlfn.IFNA(INDEX(input_data!$1:$1048576,MATCH($A170,input_data!$C:$C,0),MATCH(U$4,input_data!$1:$1,0)),"")</f>
        <v>1647.3433218299999</v>
      </c>
      <c r="V170" s="152">
        <f t="shared" si="2"/>
        <v>0.1025288197058849</v>
      </c>
      <c r="W170" s="43"/>
    </row>
    <row r="171" spans="1:23" x14ac:dyDescent="0.25">
      <c r="A171" s="42" t="s">
        <v>455</v>
      </c>
      <c r="B171" s="64" t="s">
        <v>1057</v>
      </c>
      <c r="D171" s="42" t="s">
        <v>456</v>
      </c>
      <c r="E171" s="6" t="s">
        <v>892</v>
      </c>
      <c r="F171" s="6" t="s">
        <v>893</v>
      </c>
      <c r="G171" s="36">
        <f>_xlfn.IFNA(INDEX(input_data!$1:$1048576,MATCH($A171,input_data!$C:$C,0),MATCH(G$4,input_data!$1:$1,0)),"")</f>
        <v>429.10508691000001</v>
      </c>
      <c r="H171" s="150">
        <f>_xlfn.IFNA(INDEX(input_data!$1:$1048576,MATCH($A171,input_data!$C:$C,0),MATCH(H$4,input_data!$1:$1,0)),"")</f>
        <v>328231.56599999999</v>
      </c>
      <c r="I171" s="38">
        <f>_xlfn.IFNA(INDEX(input_data!$1:$1048576,MATCH($A171,input_data!$C:$C,0),MATCH(I$4,input_data!$1:$1,0)),"")</f>
        <v>1307.32425324</v>
      </c>
      <c r="J171" s="151">
        <f>_xlfn.IFNA(INDEX(input_data!$1:$1048576,MATCH($A171,input_data!$C:$C,0),MATCH(J$4,input_data!$1:$1,0)),"")</f>
        <v>159.12435094</v>
      </c>
      <c r="K171" s="151">
        <f>_xlfn.IFNA(INDEX(input_data!$1:$1048576,MATCH($A171,input_data!$C:$C,0),MATCH(K$4,input_data!$1:$1,0)),"")</f>
        <v>91.088031409999999</v>
      </c>
      <c r="L171" s="151">
        <f>_xlfn.IFNA(INDEX(input_data!$1:$1048576,MATCH($A171,input_data!$C:$C,0),MATCH(L$4,input_data!$1:$1,0)),"")</f>
        <v>18.438850630000001</v>
      </c>
      <c r="M171" s="151">
        <f>_xlfn.IFNA(INDEX(input_data!$1:$1048576,MATCH($A171,input_data!$C:$C,0),MATCH(M$4,input_data!$1:$1,0)),"")</f>
        <v>173.17517860000001</v>
      </c>
      <c r="N171" s="151">
        <f>_xlfn.IFNA(INDEX(input_data!$1:$1048576,MATCH($A171,input_data!$C:$C,0),MATCH(N$4,input_data!$1:$1,0)),"")</f>
        <v>1.2809189999999999</v>
      </c>
      <c r="O171" s="151">
        <f>_xlfn.IFNA(INDEX(input_data!$1:$1048576,MATCH($A171,input_data!$C:$C,0),MATCH(O$4,input_data!$1:$1,0)),"")</f>
        <v>9.0855796499999997</v>
      </c>
      <c r="P171" s="151">
        <f>_xlfn.IFNA(INDEX(input_data!$1:$1048576,MATCH($A171,input_data!$C:$C,0),MATCH(P$4,input_data!$1:$1,0)),"")</f>
        <v>3.5692553199999999</v>
      </c>
      <c r="Q171" s="39">
        <f>_xlfn.IFNA(INDEX(input_data!$1:$1048576,MATCH($A171,input_data!$C:$C,0),MATCH(Q$4,input_data!$1:$1,0)),"")</f>
        <v>0</v>
      </c>
      <c r="R171" s="151">
        <f>_xlfn.IFNA(INDEX(input_data!$1:$1048576,MATCH($A171,input_data!$C:$C,0),MATCH(R$4,input_data!$1:$1,0)),"")</f>
        <v>7.9750122799999996</v>
      </c>
      <c r="S171" s="149">
        <f>_xlfn.IFNA(INDEX(input_data!$1:$1048576,MATCH($A171,input_data!$C:$C,0),MATCH(S$4,input_data!$1:$1,0)),"")</f>
        <v>463.73717783000001</v>
      </c>
      <c r="T171" s="150">
        <f>_xlfn.IFNA(INDEX(input_data!$1:$1048576,MATCH($A171,input_data!$C:$C,0),MATCH(T$4,input_data!$1:$1,0)),"")</f>
        <v>329201.78999999998</v>
      </c>
      <c r="U171" s="150">
        <f>_xlfn.IFNA(INDEX(input_data!$1:$1048576,MATCH($A171,input_data!$C:$C,0),MATCH(U$4,input_data!$1:$1,0)),"")</f>
        <v>1408.67149546</v>
      </c>
      <c r="V171" s="152">
        <f t="shared" si="2"/>
        <v>8.0707714675178677E-2</v>
      </c>
      <c r="W171" s="43"/>
    </row>
    <row r="172" spans="1:23" x14ac:dyDescent="0.25">
      <c r="A172" s="42" t="s">
        <v>457</v>
      </c>
      <c r="B172" s="64" t="s">
        <v>1058</v>
      </c>
      <c r="D172" s="42" t="s">
        <v>458</v>
      </c>
      <c r="E172" s="6" t="s">
        <v>911</v>
      </c>
      <c r="F172" s="6" t="s">
        <v>937</v>
      </c>
      <c r="G172" s="36">
        <f>_xlfn.IFNA(INDEX(input_data!$1:$1048576,MATCH($A172,input_data!$C:$C,0),MATCH(G$4,input_data!$1:$1,0)),"")</f>
        <v>1171.97035899</v>
      </c>
      <c r="H172" s="150">
        <f>_xlfn.IFNA(INDEX(input_data!$1:$1048576,MATCH($A172,input_data!$C:$C,0),MATCH(H$4,input_data!$1:$1,0)),"")</f>
        <v>1282656.4639999999</v>
      </c>
      <c r="I172" s="38">
        <f>_xlfn.IFNA(INDEX(input_data!$1:$1048576,MATCH($A172,input_data!$C:$C,0),MATCH(I$4,input_data!$1:$1,0)),"")</f>
        <v>913.70557268000005</v>
      </c>
      <c r="J172" s="151">
        <f>_xlfn.IFNA(INDEX(input_data!$1:$1048576,MATCH($A172,input_data!$C:$C,0),MATCH(J$4,input_data!$1:$1,0)),"")</f>
        <v>261.92153643</v>
      </c>
      <c r="K172" s="151">
        <f>_xlfn.IFNA(INDEX(input_data!$1:$1048576,MATCH($A172,input_data!$C:$C,0),MATCH(K$4,input_data!$1:$1,0)),"")</f>
        <v>221.65222625999999</v>
      </c>
      <c r="L172" s="151">
        <f>_xlfn.IFNA(INDEX(input_data!$1:$1048576,MATCH($A172,input_data!$C:$C,0),MATCH(L$4,input_data!$1:$1,0)),"")</f>
        <v>67.786094430000006</v>
      </c>
      <c r="M172" s="151">
        <f>_xlfn.IFNA(INDEX(input_data!$1:$1048576,MATCH($A172,input_data!$C:$C,0),MATCH(M$4,input_data!$1:$1,0)),"")</f>
        <v>684.84244005000005</v>
      </c>
      <c r="N172" s="151">
        <f>_xlfn.IFNA(INDEX(input_data!$1:$1048576,MATCH($A172,input_data!$C:$C,0),MATCH(N$4,input_data!$1:$1,0)),"")</f>
        <v>4.9653394500000001</v>
      </c>
      <c r="O172" s="151">
        <f>_xlfn.IFNA(INDEX(input_data!$1:$1048576,MATCH($A172,input_data!$C:$C,0),MATCH(O$4,input_data!$1:$1,0)),"")</f>
        <v>3.238483</v>
      </c>
      <c r="P172" s="151">
        <f>_xlfn.IFNA(INDEX(input_data!$1:$1048576,MATCH($A172,input_data!$C:$C,0),MATCH(P$4,input_data!$1:$1,0)),"")</f>
        <v>10.699881270000001</v>
      </c>
      <c r="Q172" s="39">
        <f>_xlfn.IFNA(INDEX(input_data!$1:$1048576,MATCH($A172,input_data!$C:$C,0),MATCH(Q$4,input_data!$1:$1,0)),"")</f>
        <v>0</v>
      </c>
      <c r="R172" s="151">
        <f>_xlfn.IFNA(INDEX(input_data!$1:$1048576,MATCH($A172,input_data!$C:$C,0),MATCH(R$4,input_data!$1:$1,0)),"")</f>
        <v>4.0640451999999998</v>
      </c>
      <c r="S172" s="149">
        <f>_xlfn.IFNA(INDEX(input_data!$1:$1048576,MATCH($A172,input_data!$C:$C,0),MATCH(S$4,input_data!$1:$1,0)),"")</f>
        <v>1259.1700460899999</v>
      </c>
      <c r="T172" s="150">
        <f>_xlfn.IFNA(INDEX(input_data!$1:$1048576,MATCH($A172,input_data!$C:$C,0),MATCH(T$4,input_data!$1:$1,0)),"")</f>
        <v>1291195.872</v>
      </c>
      <c r="U172" s="150">
        <f>_xlfn.IFNA(INDEX(input_data!$1:$1048576,MATCH($A172,input_data!$C:$C,0),MATCH(U$4,input_data!$1:$1,0)),"")</f>
        <v>975.19677176000005</v>
      </c>
      <c r="V172" s="152">
        <f t="shared" si="2"/>
        <v>7.4404345153531226E-2</v>
      </c>
      <c r="W172" s="43"/>
    </row>
    <row r="173" spans="1:23" x14ac:dyDescent="0.25">
      <c r="A173" s="42" t="s">
        <v>459</v>
      </c>
      <c r="B173" s="64" t="s">
        <v>1059</v>
      </c>
      <c r="D173" s="42" t="s">
        <v>460</v>
      </c>
      <c r="E173" s="6" t="s">
        <v>911</v>
      </c>
      <c r="F173" s="6" t="s">
        <v>887</v>
      </c>
      <c r="G173" s="36">
        <f>_xlfn.IFNA(INDEX(input_data!$1:$1048576,MATCH($A173,input_data!$C:$C,0),MATCH(G$4,input_data!$1:$1,0)),"")</f>
        <v>74.948927769999997</v>
      </c>
      <c r="H173" s="150">
        <f>_xlfn.IFNA(INDEX(input_data!$1:$1048576,MATCH($A173,input_data!$C:$C,0),MATCH(H$4,input_data!$1:$1,0)),"")</f>
        <v>1582194.162</v>
      </c>
      <c r="I173" s="38">
        <f>_xlfn.IFNA(INDEX(input_data!$1:$1048576,MATCH($A173,input_data!$C:$C,0),MATCH(I$4,input_data!$1:$1,0)),"")</f>
        <v>47.370246690000002</v>
      </c>
      <c r="J173" s="151">
        <f>_xlfn.IFNA(INDEX(input_data!$1:$1048576,MATCH($A173,input_data!$C:$C,0),MATCH(J$4,input_data!$1:$1,0)),"")</f>
        <v>21.531886579999998</v>
      </c>
      <c r="K173" s="151">
        <f>_xlfn.IFNA(INDEX(input_data!$1:$1048576,MATCH($A173,input_data!$C:$C,0),MATCH(K$4,input_data!$1:$1,0)),"")</f>
        <v>14.22816823</v>
      </c>
      <c r="L173" s="151">
        <f>_xlfn.IFNA(INDEX(input_data!$1:$1048576,MATCH($A173,input_data!$C:$C,0),MATCH(L$4,input_data!$1:$1,0)),"")</f>
        <v>0</v>
      </c>
      <c r="M173" s="151">
        <f>_xlfn.IFNA(INDEX(input_data!$1:$1048576,MATCH($A173,input_data!$C:$C,0),MATCH(M$4,input_data!$1:$1,0)),"")</f>
        <v>42.334714499999997</v>
      </c>
      <c r="N173" s="151">
        <f>_xlfn.IFNA(INDEX(input_data!$1:$1048576,MATCH($A173,input_data!$C:$C,0),MATCH(N$4,input_data!$1:$1,0)),"")</f>
        <v>0</v>
      </c>
      <c r="O173" s="151">
        <f>_xlfn.IFNA(INDEX(input_data!$1:$1048576,MATCH($A173,input_data!$C:$C,0),MATCH(O$4,input_data!$1:$1,0)),"")</f>
        <v>0</v>
      </c>
      <c r="P173" s="151">
        <f>_xlfn.IFNA(INDEX(input_data!$1:$1048576,MATCH($A173,input_data!$C:$C,0),MATCH(P$4,input_data!$1:$1,0)),"")</f>
        <v>0</v>
      </c>
      <c r="Q173" s="39">
        <f>_xlfn.IFNA(INDEX(input_data!$1:$1048576,MATCH($A173,input_data!$C:$C,0),MATCH(Q$4,input_data!$1:$1,0)),"")</f>
        <v>0</v>
      </c>
      <c r="R173" s="151">
        <f>_xlfn.IFNA(INDEX(input_data!$1:$1048576,MATCH($A173,input_data!$C:$C,0),MATCH(R$4,input_data!$1:$1,0)),"")</f>
        <v>6.4811999999999997E-4</v>
      </c>
      <c r="S173" s="149">
        <f>_xlfn.IFNA(INDEX(input_data!$1:$1048576,MATCH($A173,input_data!$C:$C,0),MATCH(S$4,input_data!$1:$1,0)),"")</f>
        <v>78.095417429999998</v>
      </c>
      <c r="T173" s="150">
        <f>_xlfn.IFNA(INDEX(input_data!$1:$1048576,MATCH($A173,input_data!$C:$C,0),MATCH(T$4,input_data!$1:$1,0)),"")</f>
        <v>1590816.047</v>
      </c>
      <c r="U173" s="150">
        <f>_xlfn.IFNA(INDEX(input_data!$1:$1048576,MATCH($A173,input_data!$C:$C,0),MATCH(U$4,input_data!$1:$1,0)),"")</f>
        <v>49.091419199999997</v>
      </c>
      <c r="V173" s="152">
        <f t="shared" si="2"/>
        <v>4.1981783510710358E-2</v>
      </c>
      <c r="W173" s="43"/>
    </row>
    <row r="174" spans="1:23" x14ac:dyDescent="0.25">
      <c r="A174" s="42" t="s">
        <v>461</v>
      </c>
      <c r="B174" s="64" t="s">
        <v>1060</v>
      </c>
      <c r="D174" s="42" t="s">
        <v>462</v>
      </c>
      <c r="E174" s="6" t="s">
        <v>911</v>
      </c>
      <c r="F174" s="6" t="s">
        <v>877</v>
      </c>
      <c r="G174" s="36">
        <f>_xlfn.IFNA(INDEX(input_data!$1:$1048576,MATCH($A174,input_data!$C:$C,0),MATCH(G$4,input_data!$1:$1,0)),"")</f>
        <v>22.498770499999999</v>
      </c>
      <c r="H174" s="150">
        <f>_xlfn.IFNA(INDEX(input_data!$1:$1048576,MATCH($A174,input_data!$C:$C,0),MATCH(H$4,input_data!$1:$1,0)),"")</f>
        <v>149485.24600000001</v>
      </c>
      <c r="I174" s="38">
        <f>_xlfn.IFNA(INDEX(input_data!$1:$1048576,MATCH($A174,input_data!$C:$C,0),MATCH(I$4,input_data!$1:$1,0)),"")</f>
        <v>150.50830167999999</v>
      </c>
      <c r="J174" s="151">
        <f>_xlfn.IFNA(INDEX(input_data!$1:$1048576,MATCH($A174,input_data!$C:$C,0),MATCH(J$4,input_data!$1:$1,0)),"")</f>
        <v>9.5744420800000007</v>
      </c>
      <c r="K174" s="151">
        <f>_xlfn.IFNA(INDEX(input_data!$1:$1048576,MATCH($A174,input_data!$C:$C,0),MATCH(K$4,input_data!$1:$1,0)),"")</f>
        <v>0.87243426999999996</v>
      </c>
      <c r="L174" s="151">
        <f>_xlfn.IFNA(INDEX(input_data!$1:$1048576,MATCH($A174,input_data!$C:$C,0),MATCH(L$4,input_data!$1:$1,0)),"")</f>
        <v>0</v>
      </c>
      <c r="M174" s="151">
        <f>_xlfn.IFNA(INDEX(input_data!$1:$1048576,MATCH($A174,input_data!$C:$C,0),MATCH(M$4,input_data!$1:$1,0)),"")</f>
        <v>11.5504386</v>
      </c>
      <c r="N174" s="151">
        <f>_xlfn.IFNA(INDEX(input_data!$1:$1048576,MATCH($A174,input_data!$C:$C,0),MATCH(N$4,input_data!$1:$1,0)),"")</f>
        <v>0.60263042</v>
      </c>
      <c r="O174" s="151">
        <f>_xlfn.IFNA(INDEX(input_data!$1:$1048576,MATCH($A174,input_data!$C:$C,0),MATCH(O$4,input_data!$1:$1,0)),"")</f>
        <v>0.70283023</v>
      </c>
      <c r="P174" s="151">
        <f>_xlfn.IFNA(INDEX(input_data!$1:$1048576,MATCH($A174,input_data!$C:$C,0),MATCH(P$4,input_data!$1:$1,0)),"")</f>
        <v>0</v>
      </c>
      <c r="Q174" s="39">
        <f>_xlfn.IFNA(INDEX(input_data!$1:$1048576,MATCH($A174,input_data!$C:$C,0),MATCH(Q$4,input_data!$1:$1,0)),"")</f>
        <v>0</v>
      </c>
      <c r="R174" s="151">
        <f>_xlfn.IFNA(INDEX(input_data!$1:$1048576,MATCH($A174,input_data!$C:$C,0),MATCH(R$4,input_data!$1:$1,0)),"")</f>
        <v>0.54522212999999997</v>
      </c>
      <c r="S174" s="149">
        <f>_xlfn.IFNA(INDEX(input_data!$1:$1048576,MATCH($A174,input_data!$C:$C,0),MATCH(S$4,input_data!$1:$1,0)),"")</f>
        <v>23.84799774</v>
      </c>
      <c r="T174" s="150">
        <f>_xlfn.IFNA(INDEX(input_data!$1:$1048576,MATCH($A174,input_data!$C:$C,0),MATCH(T$4,input_data!$1:$1,0)),"")</f>
        <v>150199.98800000001</v>
      </c>
      <c r="U174" s="150">
        <f>_xlfn.IFNA(INDEX(input_data!$1:$1048576,MATCH($A174,input_data!$C:$C,0),MATCH(U$4,input_data!$1:$1,0)),"")</f>
        <v>158.77496434</v>
      </c>
      <c r="V174" s="152">
        <f t="shared" si="2"/>
        <v>5.9968932080088688E-2</v>
      </c>
      <c r="W174" s="43"/>
    </row>
    <row r="175" spans="1:23" x14ac:dyDescent="0.25">
      <c r="A175" s="42" t="s">
        <v>463</v>
      </c>
      <c r="B175" s="64" t="s">
        <v>1061</v>
      </c>
      <c r="D175" s="42" t="s">
        <v>464</v>
      </c>
      <c r="E175" s="6" t="s">
        <v>896</v>
      </c>
      <c r="F175" s="6" t="s">
        <v>897</v>
      </c>
      <c r="G175" s="36">
        <f>_xlfn.IFNA(INDEX(input_data!$1:$1048576,MATCH($A175,input_data!$C:$C,0),MATCH(G$4,input_data!$1:$1,0)),"")</f>
        <v>829.04121588999999</v>
      </c>
      <c r="H175" s="150">
        <f>_xlfn.IFNA(INDEX(input_data!$1:$1048576,MATCH($A175,input_data!$C:$C,0),MATCH(H$4,input_data!$1:$1,0)),"")</f>
        <v>851597.63800000004</v>
      </c>
      <c r="I175" s="38">
        <f>_xlfn.IFNA(INDEX(input_data!$1:$1048576,MATCH($A175,input_data!$C:$C,0),MATCH(I$4,input_data!$1:$1,0)),"")</f>
        <v>973.51281744000005</v>
      </c>
      <c r="J175" s="151">
        <f>_xlfn.IFNA(INDEX(input_data!$1:$1048576,MATCH($A175,input_data!$C:$C,0),MATCH(J$4,input_data!$1:$1,0)),"")</f>
        <v>240.69581367000001</v>
      </c>
      <c r="K175" s="151">
        <f>_xlfn.IFNA(INDEX(input_data!$1:$1048576,MATCH($A175,input_data!$C:$C,0),MATCH(K$4,input_data!$1:$1,0)),"")</f>
        <v>144.98737077000001</v>
      </c>
      <c r="L175" s="151">
        <f>_xlfn.IFNA(INDEX(input_data!$1:$1048576,MATCH($A175,input_data!$C:$C,0),MATCH(L$4,input_data!$1:$1,0)),"")</f>
        <v>39.033963589999999</v>
      </c>
      <c r="M175" s="151">
        <f>_xlfn.IFNA(INDEX(input_data!$1:$1048576,MATCH($A175,input_data!$C:$C,0),MATCH(M$4,input_data!$1:$1,0)),"")</f>
        <v>442.35675993000001</v>
      </c>
      <c r="N175" s="151">
        <f>_xlfn.IFNA(INDEX(input_data!$1:$1048576,MATCH($A175,input_data!$C:$C,0),MATCH(N$4,input_data!$1:$1,0)),"")</f>
        <v>20.523552080000002</v>
      </c>
      <c r="O175" s="151">
        <f>_xlfn.IFNA(INDEX(input_data!$1:$1048576,MATCH($A175,input_data!$C:$C,0),MATCH(O$4,input_data!$1:$1,0)),"")</f>
        <v>8.75951521</v>
      </c>
      <c r="P175" s="151">
        <f>_xlfn.IFNA(INDEX(input_data!$1:$1048576,MATCH($A175,input_data!$C:$C,0),MATCH(P$4,input_data!$1:$1,0)),"")</f>
        <v>10.0146582</v>
      </c>
      <c r="Q175" s="39">
        <f>_xlfn.IFNA(INDEX(input_data!$1:$1048576,MATCH($A175,input_data!$C:$C,0),MATCH(Q$4,input_data!$1:$1,0)),"")</f>
        <v>0</v>
      </c>
      <c r="R175" s="151">
        <f>_xlfn.IFNA(INDEX(input_data!$1:$1048576,MATCH($A175,input_data!$C:$C,0),MATCH(R$4,input_data!$1:$1,0)),"")</f>
        <v>6.1756122900000001</v>
      </c>
      <c r="S175" s="149">
        <f>_xlfn.IFNA(INDEX(input_data!$1:$1048576,MATCH($A175,input_data!$C:$C,0),MATCH(S$4,input_data!$1:$1,0)),"")</f>
        <v>912.54724575</v>
      </c>
      <c r="T175" s="150">
        <f>_xlfn.IFNA(INDEX(input_data!$1:$1048576,MATCH($A175,input_data!$C:$C,0),MATCH(T$4,input_data!$1:$1,0)),"")</f>
        <v>857395.93200000003</v>
      </c>
      <c r="U175" s="150">
        <f>_xlfn.IFNA(INDEX(input_data!$1:$1048576,MATCH($A175,input_data!$C:$C,0),MATCH(U$4,input_data!$1:$1,0)),"")</f>
        <v>1064.3242073900001</v>
      </c>
      <c r="V175" s="152">
        <f t="shared" si="2"/>
        <v>0.10072602936918384</v>
      </c>
      <c r="W175" s="43"/>
    </row>
    <row r="176" spans="1:23" x14ac:dyDescent="0.25">
      <c r="A176" s="42" t="s">
        <v>465</v>
      </c>
      <c r="B176" s="64" t="s">
        <v>1062</v>
      </c>
      <c r="D176" s="42" t="s">
        <v>466</v>
      </c>
      <c r="E176" s="6" t="s">
        <v>880</v>
      </c>
      <c r="F176" s="6" t="s">
        <v>902</v>
      </c>
      <c r="G176" s="36">
        <f>_xlfn.IFNA(INDEX(input_data!$1:$1048576,MATCH($A176,input_data!$C:$C,0),MATCH(G$4,input_data!$1:$1,0)),"")</f>
        <v>407.83918713999998</v>
      </c>
      <c r="H176" s="150">
        <f>_xlfn.IFNA(INDEX(input_data!$1:$1048576,MATCH($A176,input_data!$C:$C,0),MATCH(H$4,input_data!$1:$1,0)),"")</f>
        <v>390887.01500000001</v>
      </c>
      <c r="I176" s="38">
        <f>_xlfn.IFNA(INDEX(input_data!$1:$1048576,MATCH($A176,input_data!$C:$C,0),MATCH(I$4,input_data!$1:$1,0)),"")</f>
        <v>1043.3684708999999</v>
      </c>
      <c r="J176" s="151">
        <f>_xlfn.IFNA(INDEX(input_data!$1:$1048576,MATCH($A176,input_data!$C:$C,0),MATCH(J$4,input_data!$1:$1,0)),"")</f>
        <v>147.45444495000001</v>
      </c>
      <c r="K176" s="151">
        <f>_xlfn.IFNA(INDEX(input_data!$1:$1048576,MATCH($A176,input_data!$C:$C,0),MATCH(K$4,input_data!$1:$1,0)),"")</f>
        <v>90.665360309999997</v>
      </c>
      <c r="L176" s="151">
        <f>_xlfn.IFNA(INDEX(input_data!$1:$1048576,MATCH($A176,input_data!$C:$C,0),MATCH(L$4,input_data!$1:$1,0)),"")</f>
        <v>21.658790549999999</v>
      </c>
      <c r="M176" s="151">
        <f>_xlfn.IFNA(INDEX(input_data!$1:$1048576,MATCH($A176,input_data!$C:$C,0),MATCH(M$4,input_data!$1:$1,0)),"")</f>
        <v>166.97594667999999</v>
      </c>
      <c r="N176" s="151">
        <f>_xlfn.IFNA(INDEX(input_data!$1:$1048576,MATCH($A176,input_data!$C:$C,0),MATCH(N$4,input_data!$1:$1,0)),"")</f>
        <v>11.66288481</v>
      </c>
      <c r="O176" s="151">
        <f>_xlfn.IFNA(INDEX(input_data!$1:$1048576,MATCH($A176,input_data!$C:$C,0),MATCH(O$4,input_data!$1:$1,0)),"")</f>
        <v>4.28436196</v>
      </c>
      <c r="P176" s="151">
        <f>_xlfn.IFNA(INDEX(input_data!$1:$1048576,MATCH($A176,input_data!$C:$C,0),MATCH(P$4,input_data!$1:$1,0)),"")</f>
        <v>5.0756768799999996</v>
      </c>
      <c r="Q176" s="39">
        <f>_xlfn.IFNA(INDEX(input_data!$1:$1048576,MATCH($A176,input_data!$C:$C,0),MATCH(Q$4,input_data!$1:$1,0)),"")</f>
        <v>0</v>
      </c>
      <c r="R176" s="151">
        <f>_xlfn.IFNA(INDEX(input_data!$1:$1048576,MATCH($A176,input_data!$C:$C,0),MATCH(R$4,input_data!$1:$1,0)),"")</f>
        <v>2.5241708699999998</v>
      </c>
      <c r="S176" s="149">
        <f>_xlfn.IFNA(INDEX(input_data!$1:$1048576,MATCH($A176,input_data!$C:$C,0),MATCH(S$4,input_data!$1:$1,0)),"")</f>
        <v>450.30163700000003</v>
      </c>
      <c r="T176" s="150">
        <f>_xlfn.IFNA(INDEX(input_data!$1:$1048576,MATCH($A176,input_data!$C:$C,0),MATCH(T$4,input_data!$1:$1,0)),"")</f>
        <v>392100.33600000001</v>
      </c>
      <c r="U176" s="150">
        <f>_xlfn.IFNA(INDEX(input_data!$1:$1048576,MATCH($A176,input_data!$C:$C,0),MATCH(U$4,input_data!$1:$1,0)),"")</f>
        <v>1148.4347134</v>
      </c>
      <c r="V176" s="152">
        <f t="shared" si="2"/>
        <v>0.10411566911402237</v>
      </c>
      <c r="W176" s="43"/>
    </row>
    <row r="177" spans="1:23" x14ac:dyDescent="0.25">
      <c r="A177" s="42" t="s">
        <v>467</v>
      </c>
      <c r="B177" s="64" t="s">
        <v>1063</v>
      </c>
      <c r="D177" s="42" t="s">
        <v>468</v>
      </c>
      <c r="E177" s="6" t="s">
        <v>880</v>
      </c>
      <c r="F177" s="6" t="s">
        <v>937</v>
      </c>
      <c r="G177" s="36">
        <f>_xlfn.IFNA(INDEX(input_data!$1:$1048576,MATCH($A177,input_data!$C:$C,0),MATCH(G$4,input_data!$1:$1,0)),"")</f>
        <v>577.78696059000004</v>
      </c>
      <c r="H177" s="150">
        <f>_xlfn.IFNA(INDEX(input_data!$1:$1048576,MATCH($A177,input_data!$C:$C,0),MATCH(H$4,input_data!$1:$1,0)),"")</f>
        <v>742532.42200000002</v>
      </c>
      <c r="I177" s="38">
        <f>_xlfn.IFNA(INDEX(input_data!$1:$1048576,MATCH($A177,input_data!$C:$C,0),MATCH(I$4,input_data!$1:$1,0)),"")</f>
        <v>778.13027885999998</v>
      </c>
      <c r="J177" s="151">
        <f>_xlfn.IFNA(INDEX(input_data!$1:$1048576,MATCH($A177,input_data!$C:$C,0),MATCH(J$4,input_data!$1:$1,0)),"")</f>
        <v>97.251030360000001</v>
      </c>
      <c r="K177" s="151">
        <f>_xlfn.IFNA(INDEX(input_data!$1:$1048576,MATCH($A177,input_data!$C:$C,0),MATCH(K$4,input_data!$1:$1,0)),"")</f>
        <v>67.458872400000004</v>
      </c>
      <c r="L177" s="151">
        <f>_xlfn.IFNA(INDEX(input_data!$1:$1048576,MATCH($A177,input_data!$C:$C,0),MATCH(L$4,input_data!$1:$1,0)),"")</f>
        <v>21.824275029999999</v>
      </c>
      <c r="M177" s="151">
        <f>_xlfn.IFNA(INDEX(input_data!$1:$1048576,MATCH($A177,input_data!$C:$C,0),MATCH(M$4,input_data!$1:$1,0)),"")</f>
        <v>422.46528946000001</v>
      </c>
      <c r="N177" s="151">
        <f>_xlfn.IFNA(INDEX(input_data!$1:$1048576,MATCH($A177,input_data!$C:$C,0),MATCH(N$4,input_data!$1:$1,0)),"")</f>
        <v>0</v>
      </c>
      <c r="O177" s="151">
        <f>_xlfn.IFNA(INDEX(input_data!$1:$1048576,MATCH($A177,input_data!$C:$C,0),MATCH(O$4,input_data!$1:$1,0)),"")</f>
        <v>1.463965</v>
      </c>
      <c r="P177" s="151">
        <f>_xlfn.IFNA(INDEX(input_data!$1:$1048576,MATCH($A177,input_data!$C:$C,0),MATCH(P$4,input_data!$1:$1,0)),"")</f>
        <v>3.3012074</v>
      </c>
      <c r="Q177" s="39">
        <f>_xlfn.IFNA(INDEX(input_data!$1:$1048576,MATCH($A177,input_data!$C:$C,0),MATCH(Q$4,input_data!$1:$1,0)),"")</f>
        <v>0</v>
      </c>
      <c r="R177" s="151">
        <f>_xlfn.IFNA(INDEX(input_data!$1:$1048576,MATCH($A177,input_data!$C:$C,0),MATCH(R$4,input_data!$1:$1,0)),"")</f>
        <v>1.87195863</v>
      </c>
      <c r="S177" s="149">
        <f>_xlfn.IFNA(INDEX(input_data!$1:$1048576,MATCH($A177,input_data!$C:$C,0),MATCH(S$4,input_data!$1:$1,0)),"")</f>
        <v>615.63659828000004</v>
      </c>
      <c r="T177" s="150">
        <f>_xlfn.IFNA(INDEX(input_data!$1:$1048576,MATCH($A177,input_data!$C:$C,0),MATCH(T$4,input_data!$1:$1,0)),"")</f>
        <v>750352.10100000002</v>
      </c>
      <c r="U177" s="150">
        <f>_xlfn.IFNA(INDEX(input_data!$1:$1048576,MATCH($A177,input_data!$C:$C,0),MATCH(U$4,input_data!$1:$1,0)),"")</f>
        <v>820.46361629</v>
      </c>
      <c r="V177" s="152">
        <f t="shared" si="2"/>
        <v>6.5507947170269087E-2</v>
      </c>
      <c r="W177" s="43"/>
    </row>
    <row r="178" spans="1:23" x14ac:dyDescent="0.25">
      <c r="A178" s="42" t="s">
        <v>469</v>
      </c>
      <c r="B178" s="64" t="s">
        <v>1064</v>
      </c>
      <c r="D178" s="42" t="s">
        <v>470</v>
      </c>
      <c r="E178" s="6" t="s">
        <v>880</v>
      </c>
      <c r="F178" s="6" t="s">
        <v>887</v>
      </c>
      <c r="G178" s="36">
        <f>_xlfn.IFNA(INDEX(input_data!$1:$1048576,MATCH($A178,input_data!$C:$C,0),MATCH(G$4,input_data!$1:$1,0)),"")</f>
        <v>49.645908579999997</v>
      </c>
      <c r="H178" s="150">
        <f>_xlfn.IFNA(INDEX(input_data!$1:$1048576,MATCH($A178,input_data!$C:$C,0),MATCH(H$4,input_data!$1:$1,0)),"")</f>
        <v>1174867.825</v>
      </c>
      <c r="I178" s="38">
        <f>_xlfn.IFNA(INDEX(input_data!$1:$1048576,MATCH($A178,input_data!$C:$C,0),MATCH(I$4,input_data!$1:$1,0)),"")</f>
        <v>42.256590510000002</v>
      </c>
      <c r="J178" s="151">
        <f>_xlfn.IFNA(INDEX(input_data!$1:$1048576,MATCH($A178,input_data!$C:$C,0),MATCH(J$4,input_data!$1:$1,0)),"")</f>
        <v>13.94825797</v>
      </c>
      <c r="K178" s="151">
        <f>_xlfn.IFNA(INDEX(input_data!$1:$1048576,MATCH($A178,input_data!$C:$C,0),MATCH(K$4,input_data!$1:$1,0)),"")</f>
        <v>7.49230193</v>
      </c>
      <c r="L178" s="151">
        <f>_xlfn.IFNA(INDEX(input_data!$1:$1048576,MATCH($A178,input_data!$C:$C,0),MATCH(L$4,input_data!$1:$1,0)),"")</f>
        <v>0</v>
      </c>
      <c r="M178" s="151">
        <f>_xlfn.IFNA(INDEX(input_data!$1:$1048576,MATCH($A178,input_data!$C:$C,0),MATCH(M$4,input_data!$1:$1,0)),"")</f>
        <v>30.341648209999999</v>
      </c>
      <c r="N178" s="151">
        <f>_xlfn.IFNA(INDEX(input_data!$1:$1048576,MATCH($A178,input_data!$C:$C,0),MATCH(N$4,input_data!$1:$1,0)),"")</f>
        <v>0</v>
      </c>
      <c r="O178" s="151">
        <f>_xlfn.IFNA(INDEX(input_data!$1:$1048576,MATCH($A178,input_data!$C:$C,0),MATCH(O$4,input_data!$1:$1,0)),"")</f>
        <v>0</v>
      </c>
      <c r="P178" s="151">
        <f>_xlfn.IFNA(INDEX(input_data!$1:$1048576,MATCH($A178,input_data!$C:$C,0),MATCH(P$4,input_data!$1:$1,0)),"")</f>
        <v>0</v>
      </c>
      <c r="Q178" s="39">
        <f>_xlfn.IFNA(INDEX(input_data!$1:$1048576,MATCH($A178,input_data!$C:$C,0),MATCH(Q$4,input_data!$1:$1,0)),"")</f>
        <v>0</v>
      </c>
      <c r="R178" s="151">
        <f>_xlfn.IFNA(INDEX(input_data!$1:$1048576,MATCH($A178,input_data!$C:$C,0),MATCH(R$4,input_data!$1:$1,0)),"")</f>
        <v>5.4153999999999997E-4</v>
      </c>
      <c r="S178" s="149">
        <f>_xlfn.IFNA(INDEX(input_data!$1:$1048576,MATCH($A178,input_data!$C:$C,0),MATCH(S$4,input_data!$1:$1,0)),"")</f>
        <v>51.78274966</v>
      </c>
      <c r="T178" s="150">
        <f>_xlfn.IFNA(INDEX(input_data!$1:$1048576,MATCH($A178,input_data!$C:$C,0),MATCH(T$4,input_data!$1:$1,0)),"")</f>
        <v>1184050.125</v>
      </c>
      <c r="U178" s="150">
        <f>_xlfn.IFNA(INDEX(input_data!$1:$1048576,MATCH($A178,input_data!$C:$C,0),MATCH(U$4,input_data!$1:$1,0)),"")</f>
        <v>43.733578979999997</v>
      </c>
      <c r="V178" s="152">
        <f t="shared" si="2"/>
        <v>4.3041635073647111E-2</v>
      </c>
      <c r="W178" s="43"/>
    </row>
    <row r="179" spans="1:23" x14ac:dyDescent="0.25">
      <c r="A179" s="42" t="s">
        <v>471</v>
      </c>
      <c r="B179" s="64" t="s">
        <v>1065</v>
      </c>
      <c r="D179" s="42" t="s">
        <v>472</v>
      </c>
      <c r="E179" s="6" t="s">
        <v>876</v>
      </c>
      <c r="F179" s="6" t="s">
        <v>877</v>
      </c>
      <c r="G179" s="36">
        <f>_xlfn.IFNA(INDEX(input_data!$1:$1048576,MATCH($A179,input_data!$C:$C,0),MATCH(G$4,input_data!$1:$1,0)),"")</f>
        <v>15.59377415</v>
      </c>
      <c r="H179" s="150">
        <f>_xlfn.IFNA(INDEX(input_data!$1:$1048576,MATCH($A179,input_data!$C:$C,0),MATCH(H$4,input_data!$1:$1,0)),"")</f>
        <v>101945.333</v>
      </c>
      <c r="I179" s="38">
        <f>_xlfn.IFNA(INDEX(input_data!$1:$1048576,MATCH($A179,input_data!$C:$C,0),MATCH(I$4,input_data!$1:$1,0)),"")</f>
        <v>152.96211890000001</v>
      </c>
      <c r="J179" s="151">
        <f>_xlfn.IFNA(INDEX(input_data!$1:$1048576,MATCH($A179,input_data!$C:$C,0),MATCH(J$4,input_data!$1:$1,0)),"")</f>
        <v>4.85736934</v>
      </c>
      <c r="K179" s="151">
        <f>_xlfn.IFNA(INDEX(input_data!$1:$1048576,MATCH($A179,input_data!$C:$C,0),MATCH(K$4,input_data!$1:$1,0)),"")</f>
        <v>0.87644553999999997</v>
      </c>
      <c r="L179" s="151">
        <f>_xlfn.IFNA(INDEX(input_data!$1:$1048576,MATCH($A179,input_data!$C:$C,0),MATCH(L$4,input_data!$1:$1,0)),"")</f>
        <v>0</v>
      </c>
      <c r="M179" s="151">
        <f>_xlfn.IFNA(INDEX(input_data!$1:$1048576,MATCH($A179,input_data!$C:$C,0),MATCH(M$4,input_data!$1:$1,0)),"")</f>
        <v>9.1540143</v>
      </c>
      <c r="N179" s="151">
        <f>_xlfn.IFNA(INDEX(input_data!$1:$1048576,MATCH($A179,input_data!$C:$C,0),MATCH(N$4,input_data!$1:$1,0)),"")</f>
        <v>0</v>
      </c>
      <c r="O179" s="151">
        <f>_xlfn.IFNA(INDEX(input_data!$1:$1048576,MATCH($A179,input_data!$C:$C,0),MATCH(O$4,input_data!$1:$1,0)),"")</f>
        <v>0.50299700000000003</v>
      </c>
      <c r="P179" s="151">
        <f>_xlfn.IFNA(INDEX(input_data!$1:$1048576,MATCH($A179,input_data!$C:$C,0),MATCH(P$4,input_data!$1:$1,0)),"")</f>
        <v>0</v>
      </c>
      <c r="Q179" s="39">
        <f>_xlfn.IFNA(INDEX(input_data!$1:$1048576,MATCH($A179,input_data!$C:$C,0),MATCH(Q$4,input_data!$1:$1,0)),"")</f>
        <v>0</v>
      </c>
      <c r="R179" s="151">
        <f>_xlfn.IFNA(INDEX(input_data!$1:$1048576,MATCH($A179,input_data!$C:$C,0),MATCH(R$4,input_data!$1:$1,0)),"")</f>
        <v>0.51623578999999997</v>
      </c>
      <c r="S179" s="149">
        <f>_xlfn.IFNA(INDEX(input_data!$1:$1048576,MATCH($A179,input_data!$C:$C,0),MATCH(S$4,input_data!$1:$1,0)),"")</f>
        <v>15.907061970000001</v>
      </c>
      <c r="T179" s="150">
        <f>_xlfn.IFNA(INDEX(input_data!$1:$1048576,MATCH($A179,input_data!$C:$C,0),MATCH(T$4,input_data!$1:$1,0)),"")</f>
        <v>102482.694</v>
      </c>
      <c r="U179" s="150">
        <f>_xlfn.IFNA(INDEX(input_data!$1:$1048576,MATCH($A179,input_data!$C:$C,0),MATCH(U$4,input_data!$1:$1,0)),"")</f>
        <v>155.21705517999999</v>
      </c>
      <c r="V179" s="152">
        <f t="shared" si="2"/>
        <v>2.0090570569152533E-2</v>
      </c>
      <c r="W179" s="43"/>
    </row>
    <row r="180" spans="1:23" x14ac:dyDescent="0.25">
      <c r="A180" s="42" t="s">
        <v>473</v>
      </c>
      <c r="B180" s="64" t="s">
        <v>1066</v>
      </c>
      <c r="D180" s="42" t="s">
        <v>474</v>
      </c>
      <c r="E180" s="6" t="s">
        <v>892</v>
      </c>
      <c r="F180" s="6" t="s">
        <v>893</v>
      </c>
      <c r="G180" s="36">
        <f>_xlfn.IFNA(INDEX(input_data!$1:$1048576,MATCH($A180,input_data!$C:$C,0),MATCH(G$4,input_data!$1:$1,0)),"")</f>
        <v>370.82606462000001</v>
      </c>
      <c r="H180" s="150">
        <f>_xlfn.IFNA(INDEX(input_data!$1:$1048576,MATCH($A180,input_data!$C:$C,0),MATCH(H$4,input_data!$1:$1,0)),"")</f>
        <v>306859.32900000003</v>
      </c>
      <c r="I180" s="38">
        <f>_xlfn.IFNA(INDEX(input_data!$1:$1048576,MATCH($A180,input_data!$C:$C,0),MATCH(I$4,input_data!$1:$1,0)),"")</f>
        <v>1208.45621942</v>
      </c>
      <c r="J180" s="151">
        <f>_xlfn.IFNA(INDEX(input_data!$1:$1048576,MATCH($A180,input_data!$C:$C,0),MATCH(J$4,input_data!$1:$1,0)),"")</f>
        <v>126.83177455000001</v>
      </c>
      <c r="K180" s="151">
        <f>_xlfn.IFNA(INDEX(input_data!$1:$1048576,MATCH($A180,input_data!$C:$C,0),MATCH(K$4,input_data!$1:$1,0)),"")</f>
        <v>81.493201619999994</v>
      </c>
      <c r="L180" s="151">
        <f>_xlfn.IFNA(INDEX(input_data!$1:$1048576,MATCH($A180,input_data!$C:$C,0),MATCH(L$4,input_data!$1:$1,0)),"")</f>
        <v>18.433042279999999</v>
      </c>
      <c r="M180" s="151">
        <f>_xlfn.IFNA(INDEX(input_data!$1:$1048576,MATCH($A180,input_data!$C:$C,0),MATCH(M$4,input_data!$1:$1,0)),"")</f>
        <v>152.27967218000001</v>
      </c>
      <c r="N180" s="151">
        <f>_xlfn.IFNA(INDEX(input_data!$1:$1048576,MATCH($A180,input_data!$C:$C,0),MATCH(N$4,input_data!$1:$1,0)),"")</f>
        <v>5.2787367700000001</v>
      </c>
      <c r="O180" s="151">
        <f>_xlfn.IFNA(INDEX(input_data!$1:$1048576,MATCH($A180,input_data!$C:$C,0),MATCH(O$4,input_data!$1:$1,0)),"")</f>
        <v>6.5115632400000001</v>
      </c>
      <c r="P180" s="151">
        <f>_xlfn.IFNA(INDEX(input_data!$1:$1048576,MATCH($A180,input_data!$C:$C,0),MATCH(P$4,input_data!$1:$1,0)),"")</f>
        <v>4.1248325799999996</v>
      </c>
      <c r="Q180" s="39">
        <f>_xlfn.IFNA(INDEX(input_data!$1:$1048576,MATCH($A180,input_data!$C:$C,0),MATCH(Q$4,input_data!$1:$1,0)),"")</f>
        <v>0</v>
      </c>
      <c r="R180" s="151">
        <f>_xlfn.IFNA(INDEX(input_data!$1:$1048576,MATCH($A180,input_data!$C:$C,0),MATCH(R$4,input_data!$1:$1,0)),"")</f>
        <v>6.9244172600000002</v>
      </c>
      <c r="S180" s="149">
        <f>_xlfn.IFNA(INDEX(input_data!$1:$1048576,MATCH($A180,input_data!$C:$C,0),MATCH(S$4,input_data!$1:$1,0)),"")</f>
        <v>401.87724048000001</v>
      </c>
      <c r="T180" s="150">
        <f>_xlfn.IFNA(INDEX(input_data!$1:$1048576,MATCH($A180,input_data!$C:$C,0),MATCH(T$4,input_data!$1:$1,0)),"")</f>
        <v>307687.06699999998</v>
      </c>
      <c r="U180" s="150">
        <f>_xlfn.IFNA(INDEX(input_data!$1:$1048576,MATCH($A180,input_data!$C:$C,0),MATCH(U$4,input_data!$1:$1,0)),"")</f>
        <v>1306.12327777</v>
      </c>
      <c r="V180" s="152">
        <f t="shared" si="2"/>
        <v>8.3735149231808581E-2</v>
      </c>
      <c r="W180" s="43"/>
    </row>
    <row r="181" spans="1:23" x14ac:dyDescent="0.25">
      <c r="A181" s="42" t="s">
        <v>475</v>
      </c>
      <c r="B181" s="64" t="s">
        <v>1067</v>
      </c>
      <c r="D181" s="42" t="s">
        <v>476</v>
      </c>
      <c r="E181" s="6" t="s">
        <v>908</v>
      </c>
      <c r="F181" s="6" t="s">
        <v>877</v>
      </c>
      <c r="G181" s="36">
        <f>_xlfn.IFNA(INDEX(input_data!$1:$1048576,MATCH($A181,input_data!$C:$C,0),MATCH(G$4,input_data!$1:$1,0)),"")</f>
        <v>15.00674922</v>
      </c>
      <c r="H181" s="150">
        <f>_xlfn.IFNA(INDEX(input_data!$1:$1048576,MATCH($A181,input_data!$C:$C,0),MATCH(H$4,input_data!$1:$1,0)),"")</f>
        <v>110549</v>
      </c>
      <c r="I181" s="38">
        <f>_xlfn.IFNA(INDEX(input_data!$1:$1048576,MATCH($A181,input_data!$C:$C,0),MATCH(I$4,input_data!$1:$1,0)),"")</f>
        <v>135.74748955000001</v>
      </c>
      <c r="J181" s="151">
        <f>_xlfn.IFNA(INDEX(input_data!$1:$1048576,MATCH($A181,input_data!$C:$C,0),MATCH(J$4,input_data!$1:$1,0)),"")</f>
        <v>5.3753672200000002</v>
      </c>
      <c r="K181" s="151">
        <f>_xlfn.IFNA(INDEX(input_data!$1:$1048576,MATCH($A181,input_data!$C:$C,0),MATCH(K$4,input_data!$1:$1,0)),"")</f>
        <v>1.6644922499999999</v>
      </c>
      <c r="L181" s="151">
        <f>_xlfn.IFNA(INDEX(input_data!$1:$1048576,MATCH($A181,input_data!$C:$C,0),MATCH(L$4,input_data!$1:$1,0)),"")</f>
        <v>0</v>
      </c>
      <c r="M181" s="151">
        <f>_xlfn.IFNA(INDEX(input_data!$1:$1048576,MATCH($A181,input_data!$C:$C,0),MATCH(M$4,input_data!$1:$1,0)),"")</f>
        <v>8.2152662000000003</v>
      </c>
      <c r="N181" s="151">
        <f>_xlfn.IFNA(INDEX(input_data!$1:$1048576,MATCH($A181,input_data!$C:$C,0),MATCH(N$4,input_data!$1:$1,0)),"")</f>
        <v>0</v>
      </c>
      <c r="O181" s="151">
        <f>_xlfn.IFNA(INDEX(input_data!$1:$1048576,MATCH($A181,input_data!$C:$C,0),MATCH(O$4,input_data!$1:$1,0)),"")</f>
        <v>0.54454190999999996</v>
      </c>
      <c r="P181" s="151">
        <f>_xlfn.IFNA(INDEX(input_data!$1:$1048576,MATCH($A181,input_data!$C:$C,0),MATCH(P$4,input_data!$1:$1,0)),"")</f>
        <v>0</v>
      </c>
      <c r="Q181" s="39">
        <f>_xlfn.IFNA(INDEX(input_data!$1:$1048576,MATCH($A181,input_data!$C:$C,0),MATCH(Q$4,input_data!$1:$1,0)),"")</f>
        <v>0</v>
      </c>
      <c r="R181" s="151">
        <f>_xlfn.IFNA(INDEX(input_data!$1:$1048576,MATCH($A181,input_data!$C:$C,0),MATCH(R$4,input_data!$1:$1,0)),"")</f>
        <v>0.28586179</v>
      </c>
      <c r="S181" s="149">
        <f>_xlfn.IFNA(INDEX(input_data!$1:$1048576,MATCH($A181,input_data!$C:$C,0),MATCH(S$4,input_data!$1:$1,0)),"")</f>
        <v>16.085529359999999</v>
      </c>
      <c r="T181" s="150">
        <f>_xlfn.IFNA(INDEX(input_data!$1:$1048576,MATCH($A181,input_data!$C:$C,0),MATCH(T$4,input_data!$1:$1,0)),"")</f>
        <v>111590.874</v>
      </c>
      <c r="U181" s="150">
        <f>_xlfn.IFNA(INDEX(input_data!$1:$1048576,MATCH($A181,input_data!$C:$C,0),MATCH(U$4,input_data!$1:$1,0)),"")</f>
        <v>144.14735525</v>
      </c>
      <c r="V181" s="152">
        <f t="shared" si="2"/>
        <v>7.1886330889189054E-2</v>
      </c>
      <c r="W181" s="43"/>
    </row>
    <row r="182" spans="1:23" x14ac:dyDescent="0.25">
      <c r="A182" s="42" t="s">
        <v>477</v>
      </c>
      <c r="B182" s="64" t="s">
        <v>1068</v>
      </c>
      <c r="D182" s="42" t="s">
        <v>478</v>
      </c>
      <c r="E182" s="6" t="s">
        <v>880</v>
      </c>
      <c r="F182" s="6" t="s">
        <v>877</v>
      </c>
      <c r="G182" s="36">
        <f>_xlfn.IFNA(INDEX(input_data!$1:$1048576,MATCH($A182,input_data!$C:$C,0),MATCH(G$4,input_data!$1:$1,0)),"")</f>
        <v>17.24694453</v>
      </c>
      <c r="H182" s="150">
        <f>_xlfn.IFNA(INDEX(input_data!$1:$1048576,MATCH($A182,input_data!$C:$C,0),MATCH(H$4,input_data!$1:$1,0)),"")</f>
        <v>105432.51</v>
      </c>
      <c r="I182" s="38">
        <f>_xlfn.IFNA(INDEX(input_data!$1:$1048576,MATCH($A182,input_data!$C:$C,0),MATCH(I$4,input_data!$1:$1,0)),"")</f>
        <v>163.58279365999999</v>
      </c>
      <c r="J182" s="151">
        <f>_xlfn.IFNA(INDEX(input_data!$1:$1048576,MATCH($A182,input_data!$C:$C,0),MATCH(J$4,input_data!$1:$1,0)),"")</f>
        <v>7.0270120900000004</v>
      </c>
      <c r="K182" s="151">
        <f>_xlfn.IFNA(INDEX(input_data!$1:$1048576,MATCH($A182,input_data!$C:$C,0),MATCH(K$4,input_data!$1:$1,0)),"")</f>
        <v>0.43684172999999998</v>
      </c>
      <c r="L182" s="151">
        <f>_xlfn.IFNA(INDEX(input_data!$1:$1048576,MATCH($A182,input_data!$C:$C,0),MATCH(L$4,input_data!$1:$1,0)),"")</f>
        <v>0</v>
      </c>
      <c r="M182" s="151">
        <f>_xlfn.IFNA(INDEX(input_data!$1:$1048576,MATCH($A182,input_data!$C:$C,0),MATCH(M$4,input_data!$1:$1,0)),"")</f>
        <v>8.1667519599999991</v>
      </c>
      <c r="N182" s="151">
        <f>_xlfn.IFNA(INDEX(input_data!$1:$1048576,MATCH($A182,input_data!$C:$C,0),MATCH(N$4,input_data!$1:$1,0)),"")</f>
        <v>0.41439984000000002</v>
      </c>
      <c r="O182" s="151">
        <f>_xlfn.IFNA(INDEX(input_data!$1:$1048576,MATCH($A182,input_data!$C:$C,0),MATCH(O$4,input_data!$1:$1,0)),"")</f>
        <v>1.3162098200000001</v>
      </c>
      <c r="P182" s="151">
        <f>_xlfn.IFNA(INDEX(input_data!$1:$1048576,MATCH($A182,input_data!$C:$C,0),MATCH(P$4,input_data!$1:$1,0)),"")</f>
        <v>0</v>
      </c>
      <c r="Q182" s="39">
        <f>_xlfn.IFNA(INDEX(input_data!$1:$1048576,MATCH($A182,input_data!$C:$C,0),MATCH(Q$4,input_data!$1:$1,0)),"")</f>
        <v>0</v>
      </c>
      <c r="R182" s="151">
        <f>_xlfn.IFNA(INDEX(input_data!$1:$1048576,MATCH($A182,input_data!$C:$C,0),MATCH(R$4,input_data!$1:$1,0)),"")</f>
        <v>0.51257754</v>
      </c>
      <c r="S182" s="149">
        <f>_xlfn.IFNA(INDEX(input_data!$1:$1048576,MATCH($A182,input_data!$C:$C,0),MATCH(S$4,input_data!$1:$1,0)),"")</f>
        <v>17.873792980000001</v>
      </c>
      <c r="T182" s="150">
        <f>_xlfn.IFNA(INDEX(input_data!$1:$1048576,MATCH($A182,input_data!$C:$C,0),MATCH(T$4,input_data!$1:$1,0)),"")</f>
        <v>105768.713</v>
      </c>
      <c r="U182" s="150">
        <f>_xlfn.IFNA(INDEX(input_data!$1:$1048576,MATCH($A182,input_data!$C:$C,0),MATCH(U$4,input_data!$1:$1,0)),"")</f>
        <v>168.98941543999999</v>
      </c>
      <c r="V182" s="152">
        <f t="shared" si="2"/>
        <v>3.6345478406893283E-2</v>
      </c>
      <c r="W182" s="43"/>
    </row>
    <row r="183" spans="1:23" x14ac:dyDescent="0.25">
      <c r="A183" s="42" t="s">
        <v>479</v>
      </c>
      <c r="B183" s="64" t="s">
        <v>1069</v>
      </c>
      <c r="D183" s="42" t="s">
        <v>480</v>
      </c>
      <c r="E183" s="6" t="s">
        <v>880</v>
      </c>
      <c r="F183" s="6" t="s">
        <v>937</v>
      </c>
      <c r="G183" s="36">
        <f>_xlfn.IFNA(INDEX(input_data!$1:$1048576,MATCH($A183,input_data!$C:$C,0),MATCH(G$4,input_data!$1:$1,0)),"")</f>
        <v>717.52054687999998</v>
      </c>
      <c r="H183" s="150">
        <f>_xlfn.IFNA(INDEX(input_data!$1:$1048576,MATCH($A183,input_data!$C:$C,0),MATCH(H$4,input_data!$1:$1,0)),"")</f>
        <v>790734.91700000002</v>
      </c>
      <c r="I183" s="38">
        <f>_xlfn.IFNA(INDEX(input_data!$1:$1048576,MATCH($A183,input_data!$C:$C,0),MATCH(I$4,input_data!$1:$1,0)),"")</f>
        <v>907.40971651999996</v>
      </c>
      <c r="J183" s="151">
        <f>_xlfn.IFNA(INDEX(input_data!$1:$1048576,MATCH($A183,input_data!$C:$C,0),MATCH(J$4,input_data!$1:$1,0)),"")</f>
        <v>156.90805907000001</v>
      </c>
      <c r="K183" s="151">
        <f>_xlfn.IFNA(INDEX(input_data!$1:$1048576,MATCH($A183,input_data!$C:$C,0),MATCH(K$4,input_data!$1:$1,0)),"")</f>
        <v>135.88674194000001</v>
      </c>
      <c r="L183" s="151">
        <f>_xlfn.IFNA(INDEX(input_data!$1:$1048576,MATCH($A183,input_data!$C:$C,0),MATCH(L$4,input_data!$1:$1,0)),"")</f>
        <v>42.261257550000003</v>
      </c>
      <c r="M183" s="151">
        <f>_xlfn.IFNA(INDEX(input_data!$1:$1048576,MATCH($A183,input_data!$C:$C,0),MATCH(M$4,input_data!$1:$1,0)),"")</f>
        <v>403.22461972000002</v>
      </c>
      <c r="N183" s="151">
        <f>_xlfn.IFNA(INDEX(input_data!$1:$1048576,MATCH($A183,input_data!$C:$C,0),MATCH(N$4,input_data!$1:$1,0)),"")</f>
        <v>0</v>
      </c>
      <c r="O183" s="151">
        <f>_xlfn.IFNA(INDEX(input_data!$1:$1048576,MATCH($A183,input_data!$C:$C,0),MATCH(O$4,input_data!$1:$1,0)),"")</f>
        <v>1.888565</v>
      </c>
      <c r="P183" s="151">
        <f>_xlfn.IFNA(INDEX(input_data!$1:$1048576,MATCH($A183,input_data!$C:$C,0),MATCH(P$4,input_data!$1:$1,0)),"")</f>
        <v>6.1416713200000004</v>
      </c>
      <c r="Q183" s="39">
        <f>_xlfn.IFNA(INDEX(input_data!$1:$1048576,MATCH($A183,input_data!$C:$C,0),MATCH(Q$4,input_data!$1:$1,0)),"")</f>
        <v>0</v>
      </c>
      <c r="R183" s="151">
        <f>_xlfn.IFNA(INDEX(input_data!$1:$1048576,MATCH($A183,input_data!$C:$C,0),MATCH(R$4,input_data!$1:$1,0)),"")</f>
        <v>2.2333181999999998</v>
      </c>
      <c r="S183" s="149">
        <f>_xlfn.IFNA(INDEX(input_data!$1:$1048576,MATCH($A183,input_data!$C:$C,0),MATCH(S$4,input_data!$1:$1,0)),"")</f>
        <v>748.54423280000003</v>
      </c>
      <c r="T183" s="150">
        <f>_xlfn.IFNA(INDEX(input_data!$1:$1048576,MATCH($A183,input_data!$C:$C,0),MATCH(T$4,input_data!$1:$1,0)),"")</f>
        <v>795667.16599999997</v>
      </c>
      <c r="U183" s="150">
        <f>_xlfn.IFNA(INDEX(input_data!$1:$1048576,MATCH($A183,input_data!$C:$C,0),MATCH(U$4,input_data!$1:$1,0)),"")</f>
        <v>940.77557148000005</v>
      </c>
      <c r="V183" s="152">
        <f t="shared" si="2"/>
        <v>4.3237348470229309E-2</v>
      </c>
      <c r="W183" s="43"/>
    </row>
    <row r="184" spans="1:23" x14ac:dyDescent="0.25">
      <c r="A184" s="42" t="s">
        <v>481</v>
      </c>
      <c r="B184" s="64" t="s">
        <v>1070</v>
      </c>
      <c r="D184" s="42" t="s">
        <v>482</v>
      </c>
      <c r="E184" s="6" t="s">
        <v>911</v>
      </c>
      <c r="F184" s="6" t="s">
        <v>897</v>
      </c>
      <c r="G184" s="36">
        <f>_xlfn.IFNA(INDEX(input_data!$1:$1048576,MATCH($A184,input_data!$C:$C,0),MATCH(G$4,input_data!$1:$1,0)),"")</f>
        <v>723.36166997999999</v>
      </c>
      <c r="H184" s="150">
        <f>_xlfn.IFNA(INDEX(input_data!$1:$1048576,MATCH($A184,input_data!$C:$C,0),MATCH(H$4,input_data!$1:$1,0)),"")</f>
        <v>518296.19699999999</v>
      </c>
      <c r="I184" s="38">
        <f>_xlfn.IFNA(INDEX(input_data!$1:$1048576,MATCH($A184,input_data!$C:$C,0),MATCH(I$4,input_data!$1:$1,0)),"")</f>
        <v>1395.65305354</v>
      </c>
      <c r="J184" s="151">
        <f>_xlfn.IFNA(INDEX(input_data!$1:$1048576,MATCH($A184,input_data!$C:$C,0),MATCH(J$4,input_data!$1:$1,0)),"")</f>
        <v>267.61803341000001</v>
      </c>
      <c r="K184" s="151">
        <f>_xlfn.IFNA(INDEX(input_data!$1:$1048576,MATCH($A184,input_data!$C:$C,0),MATCH(K$4,input_data!$1:$1,0)),"")</f>
        <v>180.47267170000001</v>
      </c>
      <c r="L184" s="151">
        <f>_xlfn.IFNA(INDEX(input_data!$1:$1048576,MATCH($A184,input_data!$C:$C,0),MATCH(L$4,input_data!$1:$1,0)),"")</f>
        <v>44.411563379999997</v>
      </c>
      <c r="M184" s="151">
        <f>_xlfn.IFNA(INDEX(input_data!$1:$1048576,MATCH($A184,input_data!$C:$C,0),MATCH(M$4,input_data!$1:$1,0)),"")</f>
        <v>258.22059761000003</v>
      </c>
      <c r="N184" s="151">
        <f>_xlfn.IFNA(INDEX(input_data!$1:$1048576,MATCH($A184,input_data!$C:$C,0),MATCH(N$4,input_data!$1:$1,0)),"")</f>
        <v>20.044121990000001</v>
      </c>
      <c r="O184" s="151">
        <f>_xlfn.IFNA(INDEX(input_data!$1:$1048576,MATCH($A184,input_data!$C:$C,0),MATCH(O$4,input_data!$1:$1,0)),"")</f>
        <v>7.2693463999999999</v>
      </c>
      <c r="P184" s="151">
        <f>_xlfn.IFNA(INDEX(input_data!$1:$1048576,MATCH($A184,input_data!$C:$C,0),MATCH(P$4,input_data!$1:$1,0)),"")</f>
        <v>9.4647005699999998</v>
      </c>
      <c r="Q184" s="39">
        <f>_xlfn.IFNA(INDEX(input_data!$1:$1048576,MATCH($A184,input_data!$C:$C,0),MATCH(Q$4,input_data!$1:$1,0)),"")</f>
        <v>0</v>
      </c>
      <c r="R184" s="151">
        <f>_xlfn.IFNA(INDEX(input_data!$1:$1048576,MATCH($A184,input_data!$C:$C,0),MATCH(R$4,input_data!$1:$1,0)),"")</f>
        <v>4.7849169099999997</v>
      </c>
      <c r="S184" s="149">
        <f>_xlfn.IFNA(INDEX(input_data!$1:$1048576,MATCH($A184,input_data!$C:$C,0),MATCH(S$4,input_data!$1:$1,0)),"")</f>
        <v>792.28595198000005</v>
      </c>
      <c r="T184" s="150">
        <f>_xlfn.IFNA(INDEX(input_data!$1:$1048576,MATCH($A184,input_data!$C:$C,0),MATCH(T$4,input_data!$1:$1,0)),"")</f>
        <v>522081.68699999998</v>
      </c>
      <c r="U184" s="150">
        <f>_xlfn.IFNA(INDEX(input_data!$1:$1048576,MATCH($A184,input_data!$C:$C,0),MATCH(U$4,input_data!$1:$1,0)),"")</f>
        <v>1517.55170064</v>
      </c>
      <c r="V184" s="152">
        <f t="shared" si="2"/>
        <v>9.5283293075102637E-2</v>
      </c>
      <c r="W184" s="43"/>
    </row>
    <row r="185" spans="1:23" x14ac:dyDescent="0.25">
      <c r="A185" s="42" t="s">
        <v>483</v>
      </c>
      <c r="B185" s="64" t="s">
        <v>1071</v>
      </c>
      <c r="D185" s="42" t="s">
        <v>484</v>
      </c>
      <c r="E185" s="6" t="s">
        <v>889</v>
      </c>
      <c r="F185" s="6" t="s">
        <v>902</v>
      </c>
      <c r="G185" s="36">
        <f>_xlfn.IFNA(INDEX(input_data!$1:$1048576,MATCH($A185,input_data!$C:$C,0),MATCH(G$4,input_data!$1:$1,0)),"")</f>
        <v>219.26121451</v>
      </c>
      <c r="H185" s="150">
        <f>_xlfn.IFNA(INDEX(input_data!$1:$1048576,MATCH($A185,input_data!$C:$C,0),MATCH(H$4,input_data!$1:$1,0)),"")</f>
        <v>235901.375</v>
      </c>
      <c r="I185" s="38">
        <f>_xlfn.IFNA(INDEX(input_data!$1:$1048576,MATCH($A185,input_data!$C:$C,0),MATCH(I$4,input_data!$1:$1,0)),"")</f>
        <v>929.46136710999997</v>
      </c>
      <c r="J185" s="151">
        <f>_xlfn.IFNA(INDEX(input_data!$1:$1048576,MATCH($A185,input_data!$C:$C,0),MATCH(J$4,input_data!$1:$1,0)),"")</f>
        <v>65.253030109999997</v>
      </c>
      <c r="K185" s="151">
        <f>_xlfn.IFNA(INDEX(input_data!$1:$1048576,MATCH($A185,input_data!$C:$C,0),MATCH(K$4,input_data!$1:$1,0)),"")</f>
        <v>38.852007380000003</v>
      </c>
      <c r="L185" s="151">
        <f>_xlfn.IFNA(INDEX(input_data!$1:$1048576,MATCH($A185,input_data!$C:$C,0),MATCH(L$4,input_data!$1:$1,0)),"")</f>
        <v>9.2289336300000002</v>
      </c>
      <c r="M185" s="151">
        <f>_xlfn.IFNA(INDEX(input_data!$1:$1048576,MATCH($A185,input_data!$C:$C,0),MATCH(M$4,input_data!$1:$1,0)),"")</f>
        <v>110.31766414000001</v>
      </c>
      <c r="N185" s="151">
        <f>_xlfn.IFNA(INDEX(input_data!$1:$1048576,MATCH($A185,input_data!$C:$C,0),MATCH(N$4,input_data!$1:$1,0)),"")</f>
        <v>6.26703162</v>
      </c>
      <c r="O185" s="151">
        <f>_xlfn.IFNA(INDEX(input_data!$1:$1048576,MATCH($A185,input_data!$C:$C,0),MATCH(O$4,input_data!$1:$1,0)),"")</f>
        <v>6.2174565199999998</v>
      </c>
      <c r="P185" s="151">
        <f>_xlfn.IFNA(INDEX(input_data!$1:$1048576,MATCH($A185,input_data!$C:$C,0),MATCH(P$4,input_data!$1:$1,0)),"")</f>
        <v>2.52809493</v>
      </c>
      <c r="Q185" s="39">
        <f>_xlfn.IFNA(INDEX(input_data!$1:$1048576,MATCH($A185,input_data!$C:$C,0),MATCH(Q$4,input_data!$1:$1,0)),"")</f>
        <v>0</v>
      </c>
      <c r="R185" s="151">
        <f>_xlfn.IFNA(INDEX(input_data!$1:$1048576,MATCH($A185,input_data!$C:$C,0),MATCH(R$4,input_data!$1:$1,0)),"")</f>
        <v>4.33135388</v>
      </c>
      <c r="S185" s="149">
        <f>_xlfn.IFNA(INDEX(input_data!$1:$1048576,MATCH($A185,input_data!$C:$C,0),MATCH(S$4,input_data!$1:$1,0)),"")</f>
        <v>242.99557222000001</v>
      </c>
      <c r="T185" s="150">
        <f>_xlfn.IFNA(INDEX(input_data!$1:$1048576,MATCH($A185,input_data!$C:$C,0),MATCH(T$4,input_data!$1:$1,0)),"")</f>
        <v>236102.155</v>
      </c>
      <c r="U185" s="150">
        <f>_xlfn.IFNA(INDEX(input_data!$1:$1048576,MATCH($A185,input_data!$C:$C,0),MATCH(U$4,input_data!$1:$1,0)),"")</f>
        <v>1029.1967568800001</v>
      </c>
      <c r="V185" s="152">
        <f t="shared" si="2"/>
        <v>0.10824694993613448</v>
      </c>
      <c r="W185" s="43"/>
    </row>
    <row r="186" spans="1:23" x14ac:dyDescent="0.25">
      <c r="A186" s="42" t="s">
        <v>485</v>
      </c>
      <c r="B186" s="64" t="s">
        <v>1072</v>
      </c>
      <c r="D186" s="42" t="s">
        <v>486</v>
      </c>
      <c r="E186" s="6" t="s">
        <v>876</v>
      </c>
      <c r="F186" s="6" t="s">
        <v>877</v>
      </c>
      <c r="G186" s="36">
        <f>_xlfn.IFNA(INDEX(input_data!$1:$1048576,MATCH($A186,input_data!$C:$C,0),MATCH(G$4,input_data!$1:$1,0)),"")</f>
        <v>35.911279469999997</v>
      </c>
      <c r="H186" s="150">
        <f>_xlfn.IFNA(INDEX(input_data!$1:$1048576,MATCH($A186,input_data!$C:$C,0),MATCH(H$4,input_data!$1:$1,0)),"")</f>
        <v>187553.02600000001</v>
      </c>
      <c r="I186" s="38">
        <f>_xlfn.IFNA(INDEX(input_data!$1:$1048576,MATCH($A186,input_data!$C:$C,0),MATCH(I$4,input_data!$1:$1,0)),"")</f>
        <v>191.47267434</v>
      </c>
      <c r="J186" s="151">
        <f>_xlfn.IFNA(INDEX(input_data!$1:$1048576,MATCH($A186,input_data!$C:$C,0),MATCH(J$4,input_data!$1:$1,0)),"")</f>
        <v>8.7500794899999992</v>
      </c>
      <c r="K186" s="151">
        <f>_xlfn.IFNA(INDEX(input_data!$1:$1048576,MATCH($A186,input_data!$C:$C,0),MATCH(K$4,input_data!$1:$1,0)),"")</f>
        <v>4.48083746</v>
      </c>
      <c r="L186" s="151">
        <f>_xlfn.IFNA(INDEX(input_data!$1:$1048576,MATCH($A186,input_data!$C:$C,0),MATCH(L$4,input_data!$1:$1,0)),"")</f>
        <v>0</v>
      </c>
      <c r="M186" s="151">
        <f>_xlfn.IFNA(INDEX(input_data!$1:$1048576,MATCH($A186,input_data!$C:$C,0),MATCH(M$4,input_data!$1:$1,0)),"")</f>
        <v>20.540033640000001</v>
      </c>
      <c r="N186" s="151">
        <f>_xlfn.IFNA(INDEX(input_data!$1:$1048576,MATCH($A186,input_data!$C:$C,0),MATCH(N$4,input_data!$1:$1,0)),"")</f>
        <v>6.280007E-2</v>
      </c>
      <c r="O186" s="151">
        <f>_xlfn.IFNA(INDEX(input_data!$1:$1048576,MATCH($A186,input_data!$C:$C,0),MATCH(O$4,input_data!$1:$1,0)),"")</f>
        <v>1.51627438</v>
      </c>
      <c r="P186" s="151">
        <f>_xlfn.IFNA(INDEX(input_data!$1:$1048576,MATCH($A186,input_data!$C:$C,0),MATCH(P$4,input_data!$1:$1,0)),"")</f>
        <v>0</v>
      </c>
      <c r="Q186" s="39">
        <f>_xlfn.IFNA(INDEX(input_data!$1:$1048576,MATCH($A186,input_data!$C:$C,0),MATCH(Q$4,input_data!$1:$1,0)),"")</f>
        <v>0</v>
      </c>
      <c r="R186" s="151">
        <f>_xlfn.IFNA(INDEX(input_data!$1:$1048576,MATCH($A186,input_data!$C:$C,0),MATCH(R$4,input_data!$1:$1,0)),"")</f>
        <v>0.89674600000000004</v>
      </c>
      <c r="S186" s="149">
        <f>_xlfn.IFNA(INDEX(input_data!$1:$1048576,MATCH($A186,input_data!$C:$C,0),MATCH(S$4,input_data!$1:$1,0)),"")</f>
        <v>36.246771039999999</v>
      </c>
      <c r="T186" s="150">
        <f>_xlfn.IFNA(INDEX(input_data!$1:$1048576,MATCH($A186,input_data!$C:$C,0),MATCH(T$4,input_data!$1:$1,0)),"")</f>
        <v>190066.96900000001</v>
      </c>
      <c r="U186" s="150">
        <f>_xlfn.IFNA(INDEX(input_data!$1:$1048576,MATCH($A186,input_data!$C:$C,0),MATCH(U$4,input_data!$1:$1,0)),"")</f>
        <v>190.70526157</v>
      </c>
      <c r="V186" s="152">
        <f t="shared" si="2"/>
        <v>9.3422338315811704E-3</v>
      </c>
      <c r="W186" s="43"/>
    </row>
    <row r="187" spans="1:23" x14ac:dyDescent="0.25">
      <c r="A187" s="42" t="s">
        <v>487</v>
      </c>
      <c r="B187" s="64" t="s">
        <v>1073</v>
      </c>
      <c r="D187" s="42" t="s">
        <v>488</v>
      </c>
      <c r="E187" s="6" t="s">
        <v>889</v>
      </c>
      <c r="F187" s="6" t="s">
        <v>877</v>
      </c>
      <c r="G187" s="36">
        <f>_xlfn.IFNA(INDEX(input_data!$1:$1048576,MATCH($A187,input_data!$C:$C,0),MATCH(G$4,input_data!$1:$1,0)),"")</f>
        <v>10.85618541</v>
      </c>
      <c r="H187" s="150">
        <f>_xlfn.IFNA(INDEX(input_data!$1:$1048576,MATCH($A187,input_data!$C:$C,0),MATCH(H$4,input_data!$1:$1,0)),"")</f>
        <v>68938.206999999995</v>
      </c>
      <c r="I187" s="38">
        <f>_xlfn.IFNA(INDEX(input_data!$1:$1048576,MATCH($A187,input_data!$C:$C,0),MATCH(I$4,input_data!$1:$1,0)),"")</f>
        <v>157.47704909999999</v>
      </c>
      <c r="J187" s="151">
        <f>_xlfn.IFNA(INDEX(input_data!$1:$1048576,MATCH($A187,input_data!$C:$C,0),MATCH(J$4,input_data!$1:$1,0)),"")</f>
        <v>3.4461413900000002</v>
      </c>
      <c r="K187" s="151">
        <f>_xlfn.IFNA(INDEX(input_data!$1:$1048576,MATCH($A187,input_data!$C:$C,0),MATCH(K$4,input_data!$1:$1,0)),"")</f>
        <v>1.2241687699999999</v>
      </c>
      <c r="L187" s="151">
        <f>_xlfn.IFNA(INDEX(input_data!$1:$1048576,MATCH($A187,input_data!$C:$C,0),MATCH(L$4,input_data!$1:$1,0)),"")</f>
        <v>0</v>
      </c>
      <c r="M187" s="151">
        <f>_xlfn.IFNA(INDEX(input_data!$1:$1048576,MATCH($A187,input_data!$C:$C,0),MATCH(M$4,input_data!$1:$1,0)),"")</f>
        <v>6.2304916600000002</v>
      </c>
      <c r="N187" s="151">
        <f>_xlfn.IFNA(INDEX(input_data!$1:$1048576,MATCH($A187,input_data!$C:$C,0),MATCH(N$4,input_data!$1:$1,0)),"")</f>
        <v>0</v>
      </c>
      <c r="O187" s="151">
        <f>_xlfn.IFNA(INDEX(input_data!$1:$1048576,MATCH($A187,input_data!$C:$C,0),MATCH(O$4,input_data!$1:$1,0)),"")</f>
        <v>0.18273684000000001</v>
      </c>
      <c r="P187" s="151">
        <f>_xlfn.IFNA(INDEX(input_data!$1:$1048576,MATCH($A187,input_data!$C:$C,0),MATCH(P$4,input_data!$1:$1,0)),"")</f>
        <v>0</v>
      </c>
      <c r="Q187" s="39">
        <f>_xlfn.IFNA(INDEX(input_data!$1:$1048576,MATCH($A187,input_data!$C:$C,0),MATCH(Q$4,input_data!$1:$1,0)),"")</f>
        <v>0</v>
      </c>
      <c r="R187" s="151">
        <f>_xlfn.IFNA(INDEX(input_data!$1:$1048576,MATCH($A187,input_data!$C:$C,0),MATCH(R$4,input_data!$1:$1,0)),"")</f>
        <v>0.18266695999999999</v>
      </c>
      <c r="S187" s="149">
        <f>_xlfn.IFNA(INDEX(input_data!$1:$1048576,MATCH($A187,input_data!$C:$C,0),MATCH(S$4,input_data!$1:$1,0)),"")</f>
        <v>11.266205619999999</v>
      </c>
      <c r="T187" s="150">
        <f>_xlfn.IFNA(INDEX(input_data!$1:$1048576,MATCH($A187,input_data!$C:$C,0),MATCH(T$4,input_data!$1:$1,0)),"")</f>
        <v>69624.38</v>
      </c>
      <c r="U187" s="150">
        <f>_xlfn.IFNA(INDEX(input_data!$1:$1048576,MATCH($A187,input_data!$C:$C,0),MATCH(U$4,input_data!$1:$1,0)),"")</f>
        <v>161.81408891999999</v>
      </c>
      <c r="V187" s="152">
        <f t="shared" si="2"/>
        <v>3.7768349978834603E-2</v>
      </c>
      <c r="W187" s="43"/>
    </row>
    <row r="188" spans="1:23" x14ac:dyDescent="0.25">
      <c r="A188" s="42" t="s">
        <v>489</v>
      </c>
      <c r="B188" s="64" t="s">
        <v>1074</v>
      </c>
      <c r="D188" s="42" t="s">
        <v>490</v>
      </c>
      <c r="E188" s="6" t="s">
        <v>908</v>
      </c>
      <c r="F188" s="6" t="s">
        <v>877</v>
      </c>
      <c r="G188" s="36">
        <f>_xlfn.IFNA(INDEX(input_data!$1:$1048576,MATCH($A188,input_data!$C:$C,0),MATCH(G$4,input_data!$1:$1,0)),"")</f>
        <v>12.338438999999999</v>
      </c>
      <c r="H188" s="150">
        <f>_xlfn.IFNA(INDEX(input_data!$1:$1048576,MATCH($A188,input_data!$C:$C,0),MATCH(H$4,input_data!$1:$1,0)),"")</f>
        <v>82723.077999999994</v>
      </c>
      <c r="I188" s="38">
        <f>_xlfn.IFNA(INDEX(input_data!$1:$1048576,MATCH($A188,input_data!$C:$C,0),MATCH(I$4,input_data!$1:$1,0)),"")</f>
        <v>149.15352887</v>
      </c>
      <c r="J188" s="151">
        <f>_xlfn.IFNA(INDEX(input_data!$1:$1048576,MATCH($A188,input_data!$C:$C,0),MATCH(J$4,input_data!$1:$1,0)),"")</f>
        <v>3.89040418</v>
      </c>
      <c r="K188" s="151">
        <f>_xlfn.IFNA(INDEX(input_data!$1:$1048576,MATCH($A188,input_data!$C:$C,0),MATCH(K$4,input_data!$1:$1,0)),"")</f>
        <v>1.9259052400000001</v>
      </c>
      <c r="L188" s="151">
        <f>_xlfn.IFNA(INDEX(input_data!$1:$1048576,MATCH($A188,input_data!$C:$C,0),MATCH(L$4,input_data!$1:$1,0)),"")</f>
        <v>0</v>
      </c>
      <c r="M188" s="151">
        <f>_xlfn.IFNA(INDEX(input_data!$1:$1048576,MATCH($A188,input_data!$C:$C,0),MATCH(M$4,input_data!$1:$1,0)),"")</f>
        <v>6.1276926300000003</v>
      </c>
      <c r="N188" s="151">
        <f>_xlfn.IFNA(INDEX(input_data!$1:$1048576,MATCH($A188,input_data!$C:$C,0),MATCH(N$4,input_data!$1:$1,0)),"")</f>
        <v>0</v>
      </c>
      <c r="O188" s="151">
        <f>_xlfn.IFNA(INDEX(input_data!$1:$1048576,MATCH($A188,input_data!$C:$C,0),MATCH(O$4,input_data!$1:$1,0)),"")</f>
        <v>0.21141591000000001</v>
      </c>
      <c r="P188" s="151">
        <f>_xlfn.IFNA(INDEX(input_data!$1:$1048576,MATCH($A188,input_data!$C:$C,0),MATCH(P$4,input_data!$1:$1,0)),"")</f>
        <v>0</v>
      </c>
      <c r="Q188" s="39">
        <f>_xlfn.IFNA(INDEX(input_data!$1:$1048576,MATCH($A188,input_data!$C:$C,0),MATCH(Q$4,input_data!$1:$1,0)),"")</f>
        <v>0</v>
      </c>
      <c r="R188" s="151">
        <f>_xlfn.IFNA(INDEX(input_data!$1:$1048576,MATCH($A188,input_data!$C:$C,0),MATCH(R$4,input_data!$1:$1,0)),"")</f>
        <v>0.21385836</v>
      </c>
      <c r="S188" s="149">
        <f>_xlfn.IFNA(INDEX(input_data!$1:$1048576,MATCH($A188,input_data!$C:$C,0),MATCH(S$4,input_data!$1:$1,0)),"")</f>
        <v>12.36927631</v>
      </c>
      <c r="T188" s="150">
        <f>_xlfn.IFNA(INDEX(input_data!$1:$1048576,MATCH($A188,input_data!$C:$C,0),MATCH(T$4,input_data!$1:$1,0)),"")</f>
        <v>83525.251000000004</v>
      </c>
      <c r="U188" s="150">
        <f>_xlfn.IFNA(INDEX(input_data!$1:$1048576,MATCH($A188,input_data!$C:$C,0),MATCH(U$4,input_data!$1:$1,0)),"")</f>
        <v>148.09026209000001</v>
      </c>
      <c r="V188" s="152">
        <f t="shared" si="2"/>
        <v>2.4992877948337711E-3</v>
      </c>
      <c r="W188" s="43"/>
    </row>
    <row r="189" spans="1:23" x14ac:dyDescent="0.25">
      <c r="A189" s="42" t="s">
        <v>491</v>
      </c>
      <c r="B189" s="64" t="s">
        <v>1075</v>
      </c>
      <c r="D189" s="42" t="s">
        <v>492</v>
      </c>
      <c r="E189" s="6" t="s">
        <v>911</v>
      </c>
      <c r="F189" s="6" t="s">
        <v>897</v>
      </c>
      <c r="G189" s="36">
        <f>_xlfn.IFNA(INDEX(input_data!$1:$1048576,MATCH($A189,input_data!$C:$C,0),MATCH(G$4,input_data!$1:$1,0)),"")</f>
        <v>705.30435121999994</v>
      </c>
      <c r="H189" s="150">
        <f>_xlfn.IFNA(INDEX(input_data!$1:$1048576,MATCH($A189,input_data!$C:$C,0),MATCH(H$4,input_data!$1:$1,0)),"")</f>
        <v>601431.27300000004</v>
      </c>
      <c r="I189" s="38">
        <f>_xlfn.IFNA(INDEX(input_data!$1:$1048576,MATCH($A189,input_data!$C:$C,0),MATCH(I$4,input_data!$1:$1,0)),"")</f>
        <v>1172.7098055599999</v>
      </c>
      <c r="J189" s="151">
        <f>_xlfn.IFNA(INDEX(input_data!$1:$1048576,MATCH($A189,input_data!$C:$C,0),MATCH(J$4,input_data!$1:$1,0)),"")</f>
        <v>269.65682792000001</v>
      </c>
      <c r="K189" s="151">
        <f>_xlfn.IFNA(INDEX(input_data!$1:$1048576,MATCH($A189,input_data!$C:$C,0),MATCH(K$4,input_data!$1:$1,0)),"")</f>
        <v>173.70201513000001</v>
      </c>
      <c r="L189" s="151">
        <f>_xlfn.IFNA(INDEX(input_data!$1:$1048576,MATCH($A189,input_data!$C:$C,0),MATCH(L$4,input_data!$1:$1,0)),"")</f>
        <v>39.167984130000001</v>
      </c>
      <c r="M189" s="151">
        <f>_xlfn.IFNA(INDEX(input_data!$1:$1048576,MATCH($A189,input_data!$C:$C,0),MATCH(M$4,input_data!$1:$1,0)),"")</f>
        <v>251.23542383</v>
      </c>
      <c r="N189" s="151">
        <f>_xlfn.IFNA(INDEX(input_data!$1:$1048576,MATCH($A189,input_data!$C:$C,0),MATCH(N$4,input_data!$1:$1,0)),"")</f>
        <v>19.658010900000001</v>
      </c>
      <c r="O189" s="151">
        <f>_xlfn.IFNA(INDEX(input_data!$1:$1048576,MATCH($A189,input_data!$C:$C,0),MATCH(O$4,input_data!$1:$1,0)),"")</f>
        <v>14.096634229999999</v>
      </c>
      <c r="P189" s="151">
        <f>_xlfn.IFNA(INDEX(input_data!$1:$1048576,MATCH($A189,input_data!$C:$C,0),MATCH(P$4,input_data!$1:$1,0)),"")</f>
        <v>10.90864661</v>
      </c>
      <c r="Q189" s="39">
        <f>_xlfn.IFNA(INDEX(input_data!$1:$1048576,MATCH($A189,input_data!$C:$C,0),MATCH(Q$4,input_data!$1:$1,0)),"")</f>
        <v>0</v>
      </c>
      <c r="R189" s="151">
        <f>_xlfn.IFNA(INDEX(input_data!$1:$1048576,MATCH($A189,input_data!$C:$C,0),MATCH(R$4,input_data!$1:$1,0)),"")</f>
        <v>7.9263857</v>
      </c>
      <c r="S189" s="149">
        <f>_xlfn.IFNA(INDEX(input_data!$1:$1048576,MATCH($A189,input_data!$C:$C,0),MATCH(S$4,input_data!$1:$1,0)),"")</f>
        <v>786.35192844999995</v>
      </c>
      <c r="T189" s="150">
        <f>_xlfn.IFNA(INDEX(input_data!$1:$1048576,MATCH($A189,input_data!$C:$C,0),MATCH(T$4,input_data!$1:$1,0)),"")</f>
        <v>605655.25</v>
      </c>
      <c r="U189" s="150">
        <f>_xlfn.IFNA(INDEX(input_data!$1:$1048576,MATCH($A189,input_data!$C:$C,0),MATCH(U$4,input_data!$1:$1,0)),"")</f>
        <v>1298.3490664799999</v>
      </c>
      <c r="V189" s="152">
        <f t="shared" si="2"/>
        <v>0.11491149471828432</v>
      </c>
      <c r="W189" s="43"/>
    </row>
    <row r="190" spans="1:23" x14ac:dyDescent="0.25">
      <c r="A190" s="42" t="s">
        <v>493</v>
      </c>
      <c r="B190" s="64" t="s">
        <v>1076</v>
      </c>
      <c r="D190" s="42" t="s">
        <v>494</v>
      </c>
      <c r="E190" s="6" t="s">
        <v>880</v>
      </c>
      <c r="F190" s="6" t="s">
        <v>877</v>
      </c>
      <c r="G190" s="36">
        <f>_xlfn.IFNA(INDEX(input_data!$1:$1048576,MATCH($A190,input_data!$C:$C,0),MATCH(G$4,input_data!$1:$1,0)),"")</f>
        <v>14.923212489999999</v>
      </c>
      <c r="H190" s="150">
        <f>_xlfn.IFNA(INDEX(input_data!$1:$1048576,MATCH($A190,input_data!$C:$C,0),MATCH(H$4,input_data!$1:$1,0)),"")</f>
        <v>112512.872</v>
      </c>
      <c r="I190" s="38">
        <f>_xlfn.IFNA(INDEX(input_data!$1:$1048576,MATCH($A190,input_data!$C:$C,0),MATCH(I$4,input_data!$1:$1,0)),"")</f>
        <v>132.63560179000001</v>
      </c>
      <c r="J190" s="151">
        <f>_xlfn.IFNA(INDEX(input_data!$1:$1048576,MATCH($A190,input_data!$C:$C,0),MATCH(J$4,input_data!$1:$1,0)),"")</f>
        <v>6.4177177099999998</v>
      </c>
      <c r="K190" s="151">
        <f>_xlfn.IFNA(INDEX(input_data!$1:$1048576,MATCH($A190,input_data!$C:$C,0),MATCH(K$4,input_data!$1:$1,0)),"")</f>
        <v>0.96048140999999998</v>
      </c>
      <c r="L190" s="151">
        <f>_xlfn.IFNA(INDEX(input_data!$1:$1048576,MATCH($A190,input_data!$C:$C,0),MATCH(L$4,input_data!$1:$1,0)),"")</f>
        <v>0</v>
      </c>
      <c r="M190" s="151">
        <f>_xlfn.IFNA(INDEX(input_data!$1:$1048576,MATCH($A190,input_data!$C:$C,0),MATCH(M$4,input_data!$1:$1,0)),"")</f>
        <v>6.4626985599999998</v>
      </c>
      <c r="N190" s="151">
        <f>_xlfn.IFNA(INDEX(input_data!$1:$1048576,MATCH($A190,input_data!$C:$C,0),MATCH(N$4,input_data!$1:$1,0)),"")</f>
        <v>0.37503086000000002</v>
      </c>
      <c r="O190" s="151">
        <f>_xlfn.IFNA(INDEX(input_data!$1:$1048576,MATCH($A190,input_data!$C:$C,0),MATCH(O$4,input_data!$1:$1,0)),"")</f>
        <v>0.61497424999999994</v>
      </c>
      <c r="P190" s="151">
        <f>_xlfn.IFNA(INDEX(input_data!$1:$1048576,MATCH($A190,input_data!$C:$C,0),MATCH(P$4,input_data!$1:$1,0)),"")</f>
        <v>0</v>
      </c>
      <c r="Q190" s="39">
        <f>_xlfn.IFNA(INDEX(input_data!$1:$1048576,MATCH($A190,input_data!$C:$C,0),MATCH(Q$4,input_data!$1:$1,0)),"")</f>
        <v>0</v>
      </c>
      <c r="R190" s="151">
        <f>_xlfn.IFNA(INDEX(input_data!$1:$1048576,MATCH($A190,input_data!$C:$C,0),MATCH(R$4,input_data!$1:$1,0)),"")</f>
        <v>0.32435364</v>
      </c>
      <c r="S190" s="149">
        <f>_xlfn.IFNA(INDEX(input_data!$1:$1048576,MATCH($A190,input_data!$C:$C,0),MATCH(S$4,input_data!$1:$1,0)),"")</f>
        <v>15.15525644</v>
      </c>
      <c r="T190" s="150">
        <f>_xlfn.IFNA(INDEX(input_data!$1:$1048576,MATCH($A190,input_data!$C:$C,0),MATCH(T$4,input_data!$1:$1,0)),"")</f>
        <v>112889.78</v>
      </c>
      <c r="U190" s="150">
        <f>_xlfn.IFNA(INDEX(input_data!$1:$1048576,MATCH($A190,input_data!$C:$C,0),MATCH(U$4,input_data!$1:$1,0)),"")</f>
        <v>134.24825910999999</v>
      </c>
      <c r="V190" s="152">
        <f t="shared" si="2"/>
        <v>1.5549195600846222E-2</v>
      </c>
      <c r="W190" s="43"/>
    </row>
    <row r="191" spans="1:23" x14ac:dyDescent="0.25">
      <c r="A191" s="42" t="s">
        <v>495</v>
      </c>
      <c r="B191" s="64" t="s">
        <v>1077</v>
      </c>
      <c r="D191" s="42" t="s">
        <v>496</v>
      </c>
      <c r="E191" s="6" t="s">
        <v>876</v>
      </c>
      <c r="F191" s="6" t="s">
        <v>902</v>
      </c>
      <c r="G191" s="36">
        <f>_xlfn.IFNA(INDEX(input_data!$1:$1048576,MATCH($A191,input_data!$C:$C,0),MATCH(G$4,input_data!$1:$1,0)),"")</f>
        <v>278.92933077999999</v>
      </c>
      <c r="H191" s="150">
        <f>_xlfn.IFNA(INDEX(input_data!$1:$1048576,MATCH($A191,input_data!$C:$C,0),MATCH(H$4,input_data!$1:$1,0)),"")</f>
        <v>287620.538</v>
      </c>
      <c r="I191" s="38">
        <f>_xlfn.IFNA(INDEX(input_data!$1:$1048576,MATCH($A191,input_data!$C:$C,0),MATCH(I$4,input_data!$1:$1,0)),"")</f>
        <v>969.78238313999998</v>
      </c>
      <c r="J191" s="151">
        <f>_xlfn.IFNA(INDEX(input_data!$1:$1048576,MATCH($A191,input_data!$C:$C,0),MATCH(J$4,input_data!$1:$1,0)),"")</f>
        <v>73.887136760000004</v>
      </c>
      <c r="K191" s="151">
        <f>_xlfn.IFNA(INDEX(input_data!$1:$1048576,MATCH($A191,input_data!$C:$C,0),MATCH(K$4,input_data!$1:$1,0)),"")</f>
        <v>37.660097399999998</v>
      </c>
      <c r="L191" s="151">
        <f>_xlfn.IFNA(INDEX(input_data!$1:$1048576,MATCH($A191,input_data!$C:$C,0),MATCH(L$4,input_data!$1:$1,0)),"")</f>
        <v>9.0150117000000005</v>
      </c>
      <c r="M191" s="151">
        <f>_xlfn.IFNA(INDEX(input_data!$1:$1048576,MATCH($A191,input_data!$C:$C,0),MATCH(M$4,input_data!$1:$1,0)),"")</f>
        <v>168.93663384999999</v>
      </c>
      <c r="N191" s="151">
        <f>_xlfn.IFNA(INDEX(input_data!$1:$1048576,MATCH($A191,input_data!$C:$C,0),MATCH(N$4,input_data!$1:$1,0)),"")</f>
        <v>2.6749957800000002</v>
      </c>
      <c r="O191" s="151">
        <f>_xlfn.IFNA(INDEX(input_data!$1:$1048576,MATCH($A191,input_data!$C:$C,0),MATCH(O$4,input_data!$1:$1,0)),"")</f>
        <v>3.7804530500000002</v>
      </c>
      <c r="P191" s="151">
        <f>_xlfn.IFNA(INDEX(input_data!$1:$1048576,MATCH($A191,input_data!$C:$C,0),MATCH(P$4,input_data!$1:$1,0)),"")</f>
        <v>3.0826747299999999</v>
      </c>
      <c r="Q191" s="39">
        <f>_xlfn.IFNA(INDEX(input_data!$1:$1048576,MATCH($A191,input_data!$C:$C,0),MATCH(Q$4,input_data!$1:$1,0)),"")</f>
        <v>0</v>
      </c>
      <c r="R191" s="151">
        <f>_xlfn.IFNA(INDEX(input_data!$1:$1048576,MATCH($A191,input_data!$C:$C,0),MATCH(R$4,input_data!$1:$1,0)),"")</f>
        <v>2.6612967799999998</v>
      </c>
      <c r="S191" s="149">
        <f>_xlfn.IFNA(INDEX(input_data!$1:$1048576,MATCH($A191,input_data!$C:$C,0),MATCH(S$4,input_data!$1:$1,0)),"")</f>
        <v>301.69830006000001</v>
      </c>
      <c r="T191" s="150">
        <f>_xlfn.IFNA(INDEX(input_data!$1:$1048576,MATCH($A191,input_data!$C:$C,0),MATCH(T$4,input_data!$1:$1,0)),"")</f>
        <v>288872.28200000001</v>
      </c>
      <c r="U191" s="150">
        <f>_xlfn.IFNA(INDEX(input_data!$1:$1048576,MATCH($A191,input_data!$C:$C,0),MATCH(U$4,input_data!$1:$1,0)),"")</f>
        <v>1044.4003071899999</v>
      </c>
      <c r="V191" s="152">
        <f t="shared" si="2"/>
        <v>8.1629885305818162E-2</v>
      </c>
      <c r="W191" s="43"/>
    </row>
    <row r="192" spans="1:23" x14ac:dyDescent="0.25">
      <c r="A192" s="42" t="s">
        <v>497</v>
      </c>
      <c r="B192" s="64" t="s">
        <v>1078</v>
      </c>
      <c r="D192" s="42" t="s">
        <v>498</v>
      </c>
      <c r="E192" s="6" t="s">
        <v>880</v>
      </c>
      <c r="F192" s="6" t="s">
        <v>877</v>
      </c>
      <c r="G192" s="36">
        <f>_xlfn.IFNA(INDEX(input_data!$1:$1048576,MATCH($A192,input_data!$C:$C,0),MATCH(G$4,input_data!$1:$1,0)),"")</f>
        <v>8.8888256899999991</v>
      </c>
      <c r="H192" s="150">
        <f>_xlfn.IFNA(INDEX(input_data!$1:$1048576,MATCH($A192,input_data!$C:$C,0),MATCH(H$4,input_data!$1:$1,0)),"")</f>
        <v>52996.031000000003</v>
      </c>
      <c r="I192" s="38">
        <f>_xlfn.IFNA(INDEX(input_data!$1:$1048576,MATCH($A192,input_data!$C:$C,0),MATCH(I$4,input_data!$1:$1,0)),"")</f>
        <v>167.72625274999999</v>
      </c>
      <c r="J192" s="151">
        <f>_xlfn.IFNA(INDEX(input_data!$1:$1048576,MATCH($A192,input_data!$C:$C,0),MATCH(J$4,input_data!$1:$1,0)),"")</f>
        <v>3.0845273299999998</v>
      </c>
      <c r="K192" s="151">
        <f>_xlfn.IFNA(INDEX(input_data!$1:$1048576,MATCH($A192,input_data!$C:$C,0),MATCH(K$4,input_data!$1:$1,0)),"")</f>
        <v>0.90654820999999997</v>
      </c>
      <c r="L192" s="151">
        <f>_xlfn.IFNA(INDEX(input_data!$1:$1048576,MATCH($A192,input_data!$C:$C,0),MATCH(L$4,input_data!$1:$1,0)),"")</f>
        <v>0</v>
      </c>
      <c r="M192" s="151">
        <f>_xlfn.IFNA(INDEX(input_data!$1:$1048576,MATCH($A192,input_data!$C:$C,0),MATCH(M$4,input_data!$1:$1,0)),"")</f>
        <v>4.8643437299999999</v>
      </c>
      <c r="N192" s="151">
        <f>_xlfn.IFNA(INDEX(input_data!$1:$1048576,MATCH($A192,input_data!$C:$C,0),MATCH(N$4,input_data!$1:$1,0)),"")</f>
        <v>0</v>
      </c>
      <c r="O192" s="151">
        <f>_xlfn.IFNA(INDEX(input_data!$1:$1048576,MATCH($A192,input_data!$C:$C,0),MATCH(O$4,input_data!$1:$1,0)),"")</f>
        <v>0.16075682999999999</v>
      </c>
      <c r="P192" s="151">
        <f>_xlfn.IFNA(INDEX(input_data!$1:$1048576,MATCH($A192,input_data!$C:$C,0),MATCH(P$4,input_data!$1:$1,0)),"")</f>
        <v>0</v>
      </c>
      <c r="Q192" s="39">
        <f>_xlfn.IFNA(INDEX(input_data!$1:$1048576,MATCH($A192,input_data!$C:$C,0),MATCH(Q$4,input_data!$1:$1,0)),"")</f>
        <v>0</v>
      </c>
      <c r="R192" s="151">
        <f>_xlfn.IFNA(INDEX(input_data!$1:$1048576,MATCH($A192,input_data!$C:$C,0),MATCH(R$4,input_data!$1:$1,0)),"")</f>
        <v>0.16059596000000001</v>
      </c>
      <c r="S192" s="149">
        <f>_xlfn.IFNA(INDEX(input_data!$1:$1048576,MATCH($A192,input_data!$C:$C,0),MATCH(S$4,input_data!$1:$1,0)),"")</f>
        <v>9.1767720599999993</v>
      </c>
      <c r="T192" s="150">
        <f>_xlfn.IFNA(INDEX(input_data!$1:$1048576,MATCH($A192,input_data!$C:$C,0),MATCH(T$4,input_data!$1:$1,0)),"")</f>
        <v>53287.093999999997</v>
      </c>
      <c r="U192" s="150">
        <f>_xlfn.IFNA(INDEX(input_data!$1:$1048576,MATCH($A192,input_data!$C:$C,0),MATCH(U$4,input_data!$1:$1,0)),"")</f>
        <v>172.21378331</v>
      </c>
      <c r="V192" s="152">
        <f t="shared" si="2"/>
        <v>3.2394196943690945E-2</v>
      </c>
      <c r="W192" s="43"/>
    </row>
    <row r="193" spans="1:23" x14ac:dyDescent="0.25">
      <c r="A193" s="42" t="s">
        <v>499</v>
      </c>
      <c r="B193" s="64" t="s">
        <v>1079</v>
      </c>
      <c r="D193" s="42" t="s">
        <v>500</v>
      </c>
      <c r="E193" s="6" t="s">
        <v>911</v>
      </c>
      <c r="F193" s="6" t="s">
        <v>887</v>
      </c>
      <c r="G193" s="36">
        <f>_xlfn.IFNA(INDEX(input_data!$1:$1048576,MATCH($A193,input_data!$C:$C,0),MATCH(G$4,input_data!$1:$1,0)),"")</f>
        <v>80.031837670000002</v>
      </c>
      <c r="H193" s="150">
        <f>_xlfn.IFNA(INDEX(input_data!$1:$1048576,MATCH($A193,input_data!$C:$C,0),MATCH(H$4,input_data!$1:$1,0)),"")</f>
        <v>1474127.7560000001</v>
      </c>
      <c r="I193" s="38">
        <f>_xlfn.IFNA(INDEX(input_data!$1:$1048576,MATCH($A193,input_data!$C:$C,0),MATCH(I$4,input_data!$1:$1,0)),"")</f>
        <v>54.290978070000001</v>
      </c>
      <c r="J193" s="151">
        <f>_xlfn.IFNA(INDEX(input_data!$1:$1048576,MATCH($A193,input_data!$C:$C,0),MATCH(J$4,input_data!$1:$1,0)),"")</f>
        <v>27.316243679999999</v>
      </c>
      <c r="K193" s="151">
        <f>_xlfn.IFNA(INDEX(input_data!$1:$1048576,MATCH($A193,input_data!$C:$C,0),MATCH(K$4,input_data!$1:$1,0)),"")</f>
        <v>17.33953168</v>
      </c>
      <c r="L193" s="151">
        <f>_xlfn.IFNA(INDEX(input_data!$1:$1048576,MATCH($A193,input_data!$C:$C,0),MATCH(L$4,input_data!$1:$1,0)),"")</f>
        <v>0</v>
      </c>
      <c r="M193" s="151">
        <f>_xlfn.IFNA(INDEX(input_data!$1:$1048576,MATCH($A193,input_data!$C:$C,0),MATCH(M$4,input_data!$1:$1,0)),"")</f>
        <v>38.391449250000001</v>
      </c>
      <c r="N193" s="151">
        <f>_xlfn.IFNA(INDEX(input_data!$1:$1048576,MATCH($A193,input_data!$C:$C,0),MATCH(N$4,input_data!$1:$1,0)),"")</f>
        <v>0</v>
      </c>
      <c r="O193" s="151">
        <f>_xlfn.IFNA(INDEX(input_data!$1:$1048576,MATCH($A193,input_data!$C:$C,0),MATCH(O$4,input_data!$1:$1,0)),"")</f>
        <v>0</v>
      </c>
      <c r="P193" s="151">
        <f>_xlfn.IFNA(INDEX(input_data!$1:$1048576,MATCH($A193,input_data!$C:$C,0),MATCH(P$4,input_data!$1:$1,0)),"")</f>
        <v>0</v>
      </c>
      <c r="Q193" s="39">
        <f>_xlfn.IFNA(INDEX(input_data!$1:$1048576,MATCH($A193,input_data!$C:$C,0),MATCH(Q$4,input_data!$1:$1,0)),"")</f>
        <v>0</v>
      </c>
      <c r="R193" s="151">
        <f>_xlfn.IFNA(INDEX(input_data!$1:$1048576,MATCH($A193,input_data!$C:$C,0),MATCH(R$4,input_data!$1:$1,0)),"")</f>
        <v>5.4153999999999997E-4</v>
      </c>
      <c r="S193" s="149">
        <f>_xlfn.IFNA(INDEX(input_data!$1:$1048576,MATCH($A193,input_data!$C:$C,0),MATCH(S$4,input_data!$1:$1,0)),"")</f>
        <v>83.047766159999995</v>
      </c>
      <c r="T193" s="150">
        <f>_xlfn.IFNA(INDEX(input_data!$1:$1048576,MATCH($A193,input_data!$C:$C,0),MATCH(T$4,input_data!$1:$1,0)),"")</f>
        <v>1482083.6059999999</v>
      </c>
      <c r="U193" s="150">
        <f>_xlfn.IFNA(INDEX(input_data!$1:$1048576,MATCH($A193,input_data!$C:$C,0),MATCH(U$4,input_data!$1:$1,0)),"")</f>
        <v>56.034467839999998</v>
      </c>
      <c r="V193" s="152">
        <f t="shared" si="2"/>
        <v>3.7684108947188655E-2</v>
      </c>
      <c r="W193" s="43"/>
    </row>
    <row r="194" spans="1:23" x14ac:dyDescent="0.25">
      <c r="A194" s="42" t="s">
        <v>501</v>
      </c>
      <c r="B194" s="64" t="s">
        <v>1080</v>
      </c>
      <c r="D194" s="42" t="s">
        <v>502</v>
      </c>
      <c r="E194" s="6" t="s">
        <v>892</v>
      </c>
      <c r="F194" s="6" t="s">
        <v>893</v>
      </c>
      <c r="G194" s="36">
        <f>_xlfn.IFNA(INDEX(input_data!$1:$1048576,MATCH($A194,input_data!$C:$C,0),MATCH(G$4,input_data!$1:$1,0)),"")</f>
        <v>202.07259719999999</v>
      </c>
      <c r="H194" s="150">
        <f>_xlfn.IFNA(INDEX(input_data!$1:$1048576,MATCH($A194,input_data!$C:$C,0),MATCH(H$4,input_data!$1:$1,0)),"")</f>
        <v>219929.59299999999</v>
      </c>
      <c r="I194" s="38">
        <f>_xlfn.IFNA(INDEX(input_data!$1:$1048576,MATCH($A194,input_data!$C:$C,0),MATCH(I$4,input_data!$1:$1,0)),"")</f>
        <v>918.80585256999996</v>
      </c>
      <c r="J194" s="151">
        <f>_xlfn.IFNA(INDEX(input_data!$1:$1048576,MATCH($A194,input_data!$C:$C,0),MATCH(J$4,input_data!$1:$1,0)),"")</f>
        <v>50.637682310000002</v>
      </c>
      <c r="K194" s="151">
        <f>_xlfn.IFNA(INDEX(input_data!$1:$1048576,MATCH($A194,input_data!$C:$C,0),MATCH(K$4,input_data!$1:$1,0)),"")</f>
        <v>27.398203980000002</v>
      </c>
      <c r="L194" s="151">
        <f>_xlfn.IFNA(INDEX(input_data!$1:$1048576,MATCH($A194,input_data!$C:$C,0),MATCH(L$4,input_data!$1:$1,0)),"")</f>
        <v>6.18026081</v>
      </c>
      <c r="M194" s="151">
        <f>_xlfn.IFNA(INDEX(input_data!$1:$1048576,MATCH($A194,input_data!$C:$C,0),MATCH(M$4,input_data!$1:$1,0)),"")</f>
        <v>126.77095878999999</v>
      </c>
      <c r="N194" s="151">
        <f>_xlfn.IFNA(INDEX(input_data!$1:$1048576,MATCH($A194,input_data!$C:$C,0),MATCH(N$4,input_data!$1:$1,0)),"")</f>
        <v>0</v>
      </c>
      <c r="O194" s="151">
        <f>_xlfn.IFNA(INDEX(input_data!$1:$1048576,MATCH($A194,input_data!$C:$C,0),MATCH(O$4,input_data!$1:$1,0)),"")</f>
        <v>1.87993703</v>
      </c>
      <c r="P194" s="151">
        <f>_xlfn.IFNA(INDEX(input_data!$1:$1048576,MATCH($A194,input_data!$C:$C,0),MATCH(P$4,input_data!$1:$1,0)),"")</f>
        <v>1.4375902599999999</v>
      </c>
      <c r="Q194" s="39">
        <f>_xlfn.IFNA(INDEX(input_data!$1:$1048576,MATCH($A194,input_data!$C:$C,0),MATCH(Q$4,input_data!$1:$1,0)),"")</f>
        <v>0</v>
      </c>
      <c r="R194" s="151">
        <f>_xlfn.IFNA(INDEX(input_data!$1:$1048576,MATCH($A194,input_data!$C:$C,0),MATCH(R$4,input_data!$1:$1,0)),"")</f>
        <v>2.1730723799999998</v>
      </c>
      <c r="S194" s="149">
        <f>_xlfn.IFNA(INDEX(input_data!$1:$1048576,MATCH($A194,input_data!$C:$C,0),MATCH(S$4,input_data!$1:$1,0)),"")</f>
        <v>216.47770556</v>
      </c>
      <c r="T194" s="150">
        <f>_xlfn.IFNA(INDEX(input_data!$1:$1048576,MATCH($A194,input_data!$C:$C,0),MATCH(T$4,input_data!$1:$1,0)),"")</f>
        <v>220128.16200000001</v>
      </c>
      <c r="U194" s="150">
        <f>_xlfn.IFNA(INDEX(input_data!$1:$1048576,MATCH($A194,input_data!$C:$C,0),MATCH(U$4,input_data!$1:$1,0)),"")</f>
        <v>983.41667687999995</v>
      </c>
      <c r="V194" s="152">
        <f t="shared" si="2"/>
        <v>7.1286797713312255E-2</v>
      </c>
      <c r="W194" s="43"/>
    </row>
    <row r="195" spans="1:23" x14ac:dyDescent="0.25">
      <c r="A195" s="42" t="s">
        <v>503</v>
      </c>
      <c r="B195" s="64" t="s">
        <v>1081</v>
      </c>
      <c r="D195" s="42" t="s">
        <v>504</v>
      </c>
      <c r="E195" s="6" t="s">
        <v>886</v>
      </c>
      <c r="F195" s="6" t="s">
        <v>877</v>
      </c>
      <c r="G195" s="36">
        <f>_xlfn.IFNA(INDEX(input_data!$1:$1048576,MATCH($A195,input_data!$C:$C,0),MATCH(G$4,input_data!$1:$1,0)),"")</f>
        <v>14.37671557</v>
      </c>
      <c r="H195" s="150">
        <f>_xlfn.IFNA(INDEX(input_data!$1:$1048576,MATCH($A195,input_data!$C:$C,0),MATCH(H$4,input_data!$1:$1,0)),"")</f>
        <v>85770.28</v>
      </c>
      <c r="I195" s="38">
        <f>_xlfn.IFNA(INDEX(input_data!$1:$1048576,MATCH($A195,input_data!$C:$C,0),MATCH(I$4,input_data!$1:$1,0)),"")</f>
        <v>167.61884846999999</v>
      </c>
      <c r="J195" s="151">
        <f>_xlfn.IFNA(INDEX(input_data!$1:$1048576,MATCH($A195,input_data!$C:$C,0),MATCH(J$4,input_data!$1:$1,0)),"")</f>
        <v>5.3049062100000004</v>
      </c>
      <c r="K195" s="151">
        <f>_xlfn.IFNA(INDEX(input_data!$1:$1048576,MATCH($A195,input_data!$C:$C,0),MATCH(K$4,input_data!$1:$1,0)),"")</f>
        <v>1.52836653</v>
      </c>
      <c r="L195" s="151">
        <f>_xlfn.IFNA(INDEX(input_data!$1:$1048576,MATCH($A195,input_data!$C:$C,0),MATCH(L$4,input_data!$1:$1,0)),"")</f>
        <v>0</v>
      </c>
      <c r="M195" s="151">
        <f>_xlfn.IFNA(INDEX(input_data!$1:$1048576,MATCH($A195,input_data!$C:$C,0),MATCH(M$4,input_data!$1:$1,0)),"")</f>
        <v>7.3488534400000001</v>
      </c>
      <c r="N195" s="151">
        <f>_xlfn.IFNA(INDEX(input_data!$1:$1048576,MATCH($A195,input_data!$C:$C,0),MATCH(N$4,input_data!$1:$1,0)),"")</f>
        <v>5.7495440000000002E-2</v>
      </c>
      <c r="O195" s="151">
        <f>_xlfn.IFNA(INDEX(input_data!$1:$1048576,MATCH($A195,input_data!$C:$C,0),MATCH(O$4,input_data!$1:$1,0)),"")</f>
        <v>0.37682114</v>
      </c>
      <c r="P195" s="151">
        <f>_xlfn.IFNA(INDEX(input_data!$1:$1048576,MATCH($A195,input_data!$C:$C,0),MATCH(P$4,input_data!$1:$1,0)),"")</f>
        <v>0</v>
      </c>
      <c r="Q195" s="39">
        <f>_xlfn.IFNA(INDEX(input_data!$1:$1048576,MATCH($A195,input_data!$C:$C,0),MATCH(Q$4,input_data!$1:$1,0)),"")</f>
        <v>0</v>
      </c>
      <c r="R195" s="151">
        <f>_xlfn.IFNA(INDEX(input_data!$1:$1048576,MATCH($A195,input_data!$C:$C,0),MATCH(R$4,input_data!$1:$1,0)),"")</f>
        <v>0.27899475000000001</v>
      </c>
      <c r="S195" s="149">
        <f>_xlfn.IFNA(INDEX(input_data!$1:$1048576,MATCH($A195,input_data!$C:$C,0),MATCH(S$4,input_data!$1:$1,0)),"")</f>
        <v>14.895437510000001</v>
      </c>
      <c r="T195" s="150">
        <f>_xlfn.IFNA(INDEX(input_data!$1:$1048576,MATCH($A195,input_data!$C:$C,0),MATCH(T$4,input_data!$1:$1,0)),"")</f>
        <v>86604.722999999998</v>
      </c>
      <c r="U195" s="150">
        <f>_xlfn.IFNA(INDEX(input_data!$1:$1048576,MATCH($A195,input_data!$C:$C,0),MATCH(U$4,input_data!$1:$1,0)),"")</f>
        <v>171.99336242999999</v>
      </c>
      <c r="V195" s="152">
        <f t="shared" si="2"/>
        <v>3.6080698506856468E-2</v>
      </c>
      <c r="W195" s="43"/>
    </row>
    <row r="196" spans="1:23" x14ac:dyDescent="0.25">
      <c r="A196" s="42" t="s">
        <v>505</v>
      </c>
      <c r="B196" s="64" t="s">
        <v>1082</v>
      </c>
      <c r="D196" s="42" t="s">
        <v>506</v>
      </c>
      <c r="E196" s="6" t="s">
        <v>889</v>
      </c>
      <c r="F196" s="6" t="s">
        <v>877</v>
      </c>
      <c r="G196" s="36">
        <f>_xlfn.IFNA(INDEX(input_data!$1:$1048576,MATCH($A196,input_data!$C:$C,0),MATCH(G$4,input_data!$1:$1,0)),"")</f>
        <v>17.916206460000001</v>
      </c>
      <c r="H196" s="150">
        <f>_xlfn.IFNA(INDEX(input_data!$1:$1048576,MATCH($A196,input_data!$C:$C,0),MATCH(H$4,input_data!$1:$1,0)),"")</f>
        <v>108601.11</v>
      </c>
      <c r="I196" s="38">
        <f>_xlfn.IFNA(INDEX(input_data!$1:$1048576,MATCH($A196,input_data!$C:$C,0),MATCH(I$4,input_data!$1:$1,0)),"")</f>
        <v>164.97259065</v>
      </c>
      <c r="J196" s="151">
        <f>_xlfn.IFNA(INDEX(input_data!$1:$1048576,MATCH($A196,input_data!$C:$C,0),MATCH(J$4,input_data!$1:$1,0)),"")</f>
        <v>7.2644274099999997</v>
      </c>
      <c r="K196" s="151">
        <f>_xlfn.IFNA(INDEX(input_data!$1:$1048576,MATCH($A196,input_data!$C:$C,0),MATCH(K$4,input_data!$1:$1,0)),"")</f>
        <v>2.4939163500000001</v>
      </c>
      <c r="L196" s="151">
        <f>_xlfn.IFNA(INDEX(input_data!$1:$1048576,MATCH($A196,input_data!$C:$C,0),MATCH(L$4,input_data!$1:$1,0)),"")</f>
        <v>0</v>
      </c>
      <c r="M196" s="151">
        <f>_xlfn.IFNA(INDEX(input_data!$1:$1048576,MATCH($A196,input_data!$C:$C,0),MATCH(M$4,input_data!$1:$1,0)),"")</f>
        <v>7.4897174800000004</v>
      </c>
      <c r="N196" s="151">
        <f>_xlfn.IFNA(INDEX(input_data!$1:$1048576,MATCH($A196,input_data!$C:$C,0),MATCH(N$4,input_data!$1:$1,0)),"")</f>
        <v>0</v>
      </c>
      <c r="O196" s="151">
        <f>_xlfn.IFNA(INDEX(input_data!$1:$1048576,MATCH($A196,input_data!$C:$C,0),MATCH(O$4,input_data!$1:$1,0)),"")</f>
        <v>0.27550332</v>
      </c>
      <c r="P196" s="151">
        <f>_xlfn.IFNA(INDEX(input_data!$1:$1048576,MATCH($A196,input_data!$C:$C,0),MATCH(P$4,input_data!$1:$1,0)),"")</f>
        <v>0</v>
      </c>
      <c r="Q196" s="39">
        <f>_xlfn.IFNA(INDEX(input_data!$1:$1048576,MATCH($A196,input_data!$C:$C,0),MATCH(Q$4,input_data!$1:$1,0)),"")</f>
        <v>0</v>
      </c>
      <c r="R196" s="151">
        <f>_xlfn.IFNA(INDEX(input_data!$1:$1048576,MATCH($A196,input_data!$C:$C,0),MATCH(R$4,input_data!$1:$1,0)),"")</f>
        <v>0.29774104000000001</v>
      </c>
      <c r="S196" s="149">
        <f>_xlfn.IFNA(INDEX(input_data!$1:$1048576,MATCH($A196,input_data!$C:$C,0),MATCH(S$4,input_data!$1:$1,0)),"")</f>
        <v>17.821305599999999</v>
      </c>
      <c r="T196" s="150">
        <f>_xlfn.IFNA(INDEX(input_data!$1:$1048576,MATCH($A196,input_data!$C:$C,0),MATCH(T$4,input_data!$1:$1,0)),"")</f>
        <v>110011.22900000001</v>
      </c>
      <c r="U196" s="150">
        <f>_xlfn.IFNA(INDEX(input_data!$1:$1048576,MATCH($A196,input_data!$C:$C,0),MATCH(U$4,input_data!$1:$1,0)),"")</f>
        <v>161.99533233</v>
      </c>
      <c r="V196" s="152">
        <f t="shared" si="2"/>
        <v>-5.2969282426991171E-3</v>
      </c>
      <c r="W196" s="43"/>
    </row>
    <row r="197" spans="1:23" x14ac:dyDescent="0.25">
      <c r="A197" s="42" t="s">
        <v>507</v>
      </c>
      <c r="B197" s="64" t="s">
        <v>1083</v>
      </c>
      <c r="D197" s="42" t="s">
        <v>508</v>
      </c>
      <c r="E197" s="6" t="s">
        <v>876</v>
      </c>
      <c r="F197" s="6" t="s">
        <v>877</v>
      </c>
      <c r="G197" s="36">
        <f>_xlfn.IFNA(INDEX(input_data!$1:$1048576,MATCH($A197,input_data!$C:$C,0),MATCH(G$4,input_data!$1:$1,0)),"")</f>
        <v>23.073343099999999</v>
      </c>
      <c r="H197" s="150">
        <f>_xlfn.IFNA(INDEX(input_data!$1:$1048576,MATCH($A197,input_data!$C:$C,0),MATCH(H$4,input_data!$1:$1,0)),"")</f>
        <v>158593.44099999999</v>
      </c>
      <c r="I197" s="38">
        <f>_xlfn.IFNA(INDEX(input_data!$1:$1048576,MATCH($A197,input_data!$C:$C,0),MATCH(I$4,input_data!$1:$1,0)),"")</f>
        <v>145.48737294</v>
      </c>
      <c r="J197" s="151">
        <f>_xlfn.IFNA(INDEX(input_data!$1:$1048576,MATCH($A197,input_data!$C:$C,0),MATCH(J$4,input_data!$1:$1,0)),"")</f>
        <v>7.3041283000000004</v>
      </c>
      <c r="K197" s="151">
        <f>_xlfn.IFNA(INDEX(input_data!$1:$1048576,MATCH($A197,input_data!$C:$C,0),MATCH(K$4,input_data!$1:$1,0)),"")</f>
        <v>2.5842856200000002</v>
      </c>
      <c r="L197" s="151">
        <f>_xlfn.IFNA(INDEX(input_data!$1:$1048576,MATCH($A197,input_data!$C:$C,0),MATCH(L$4,input_data!$1:$1,0)),"")</f>
        <v>0</v>
      </c>
      <c r="M197" s="151">
        <f>_xlfn.IFNA(INDEX(input_data!$1:$1048576,MATCH($A197,input_data!$C:$C,0),MATCH(M$4,input_data!$1:$1,0)),"")</f>
        <v>13.120975960000001</v>
      </c>
      <c r="N197" s="151">
        <f>_xlfn.IFNA(INDEX(input_data!$1:$1048576,MATCH($A197,input_data!$C:$C,0),MATCH(N$4,input_data!$1:$1,0)),"")</f>
        <v>0</v>
      </c>
      <c r="O197" s="151">
        <f>_xlfn.IFNA(INDEX(input_data!$1:$1048576,MATCH($A197,input_data!$C:$C,0),MATCH(O$4,input_data!$1:$1,0)),"")</f>
        <v>0.75482782999999998</v>
      </c>
      <c r="P197" s="151">
        <f>_xlfn.IFNA(INDEX(input_data!$1:$1048576,MATCH($A197,input_data!$C:$C,0),MATCH(P$4,input_data!$1:$1,0)),"")</f>
        <v>0</v>
      </c>
      <c r="Q197" s="39">
        <f>_xlfn.IFNA(INDEX(input_data!$1:$1048576,MATCH($A197,input_data!$C:$C,0),MATCH(Q$4,input_data!$1:$1,0)),"")</f>
        <v>0</v>
      </c>
      <c r="R197" s="151">
        <f>_xlfn.IFNA(INDEX(input_data!$1:$1048576,MATCH($A197,input_data!$C:$C,0),MATCH(R$4,input_data!$1:$1,0)),"")</f>
        <v>0.52009475999999999</v>
      </c>
      <c r="S197" s="149">
        <f>_xlfn.IFNA(INDEX(input_data!$1:$1048576,MATCH($A197,input_data!$C:$C,0),MATCH(S$4,input_data!$1:$1,0)),"")</f>
        <v>24.28431247</v>
      </c>
      <c r="T197" s="150">
        <f>_xlfn.IFNA(INDEX(input_data!$1:$1048576,MATCH($A197,input_data!$C:$C,0),MATCH(T$4,input_data!$1:$1,0)),"")</f>
        <v>159957.82399999999</v>
      </c>
      <c r="U197" s="150">
        <f>_xlfn.IFNA(INDEX(input_data!$1:$1048576,MATCH($A197,input_data!$C:$C,0),MATCH(U$4,input_data!$1:$1,0)),"")</f>
        <v>151.8169719</v>
      </c>
      <c r="V197" s="152">
        <f t="shared" si="2"/>
        <v>5.2483481251574648E-2</v>
      </c>
      <c r="W197" s="43"/>
    </row>
    <row r="198" spans="1:23" x14ac:dyDescent="0.25">
      <c r="A198" s="42" t="s">
        <v>509</v>
      </c>
      <c r="B198" s="64" t="s">
        <v>1084</v>
      </c>
      <c r="D198" s="42" t="s">
        <v>510</v>
      </c>
      <c r="E198" s="6" t="s">
        <v>956</v>
      </c>
      <c r="F198" s="6" t="s">
        <v>902</v>
      </c>
      <c r="G198" s="36">
        <f>_xlfn.IFNA(INDEX(input_data!$1:$1048576,MATCH($A198,input_data!$C:$C,0),MATCH(G$4,input_data!$1:$1,0)),"")</f>
        <v>184.52149685000001</v>
      </c>
      <c r="H198" s="150">
        <f>_xlfn.IFNA(INDEX(input_data!$1:$1048576,MATCH($A198,input_data!$C:$C,0),MATCH(H$4,input_data!$1:$1,0)),"")</f>
        <v>154453.198</v>
      </c>
      <c r="I198" s="38">
        <f>_xlfn.IFNA(INDEX(input_data!$1:$1048576,MATCH($A198,input_data!$C:$C,0),MATCH(I$4,input_data!$1:$1,0)),"")</f>
        <v>1194.6757933399999</v>
      </c>
      <c r="J198" s="151">
        <f>_xlfn.IFNA(INDEX(input_data!$1:$1048576,MATCH($A198,input_data!$C:$C,0),MATCH(J$4,input_data!$1:$1,0)),"")</f>
        <v>61.609010750000003</v>
      </c>
      <c r="K198" s="151">
        <f>_xlfn.IFNA(INDEX(input_data!$1:$1048576,MATCH($A198,input_data!$C:$C,0),MATCH(K$4,input_data!$1:$1,0)),"")</f>
        <v>42.75266311</v>
      </c>
      <c r="L198" s="151">
        <f>_xlfn.IFNA(INDEX(input_data!$1:$1048576,MATCH($A198,input_data!$C:$C,0),MATCH(L$4,input_data!$1:$1,0)),"")</f>
        <v>10.6660991</v>
      </c>
      <c r="M198" s="151">
        <f>_xlfn.IFNA(INDEX(input_data!$1:$1048576,MATCH($A198,input_data!$C:$C,0),MATCH(M$4,input_data!$1:$1,0)),"")</f>
        <v>75.742243329999994</v>
      </c>
      <c r="N198" s="151">
        <f>_xlfn.IFNA(INDEX(input_data!$1:$1048576,MATCH($A198,input_data!$C:$C,0),MATCH(N$4,input_data!$1:$1,0)),"")</f>
        <v>5.4102939299999999</v>
      </c>
      <c r="O198" s="151">
        <f>_xlfn.IFNA(INDEX(input_data!$1:$1048576,MATCH($A198,input_data!$C:$C,0),MATCH(O$4,input_data!$1:$1,0)),"")</f>
        <v>1.5962484400000001</v>
      </c>
      <c r="P198" s="151">
        <f>_xlfn.IFNA(INDEX(input_data!$1:$1048576,MATCH($A198,input_data!$C:$C,0),MATCH(P$4,input_data!$1:$1,0)),"")</f>
        <v>3.4256198000000002</v>
      </c>
      <c r="Q198" s="39">
        <f>_xlfn.IFNA(INDEX(input_data!$1:$1048576,MATCH($A198,input_data!$C:$C,0),MATCH(Q$4,input_data!$1:$1,0)),"")</f>
        <v>0</v>
      </c>
      <c r="R198" s="151">
        <f>_xlfn.IFNA(INDEX(input_data!$1:$1048576,MATCH($A198,input_data!$C:$C,0),MATCH(R$4,input_data!$1:$1,0)),"")</f>
        <v>1.4570037600000001</v>
      </c>
      <c r="S198" s="149">
        <f>_xlfn.IFNA(INDEX(input_data!$1:$1048576,MATCH($A198,input_data!$C:$C,0),MATCH(S$4,input_data!$1:$1,0)),"")</f>
        <v>202.65918221000001</v>
      </c>
      <c r="T198" s="150">
        <f>_xlfn.IFNA(INDEX(input_data!$1:$1048576,MATCH($A198,input_data!$C:$C,0),MATCH(T$4,input_data!$1:$1,0)),"")</f>
        <v>155130.92000000001</v>
      </c>
      <c r="U198" s="150">
        <f>_xlfn.IFNA(INDEX(input_data!$1:$1048576,MATCH($A198,input_data!$C:$C,0),MATCH(U$4,input_data!$1:$1,0)),"")</f>
        <v>1306.37517146</v>
      </c>
      <c r="V198" s="152">
        <f t="shared" si="2"/>
        <v>9.8295784879440795E-2</v>
      </c>
      <c r="W198" s="43"/>
    </row>
    <row r="199" spans="1:23" x14ac:dyDescent="0.25">
      <c r="A199" s="42" t="s">
        <v>511</v>
      </c>
      <c r="B199" s="64" t="s">
        <v>1085</v>
      </c>
      <c r="D199" s="42" t="s">
        <v>512</v>
      </c>
      <c r="E199" s="6" t="s">
        <v>876</v>
      </c>
      <c r="F199" s="6" t="s">
        <v>902</v>
      </c>
      <c r="G199" s="36">
        <f>_xlfn.IFNA(INDEX(input_data!$1:$1048576,MATCH($A199,input_data!$C:$C,0),MATCH(G$4,input_data!$1:$1,0)),"")</f>
        <v>290.84387655</v>
      </c>
      <c r="H199" s="150">
        <f>_xlfn.IFNA(INDEX(input_data!$1:$1048576,MATCH($A199,input_data!$C:$C,0),MATCH(H$4,input_data!$1:$1,0)),"")</f>
        <v>301162.97499999998</v>
      </c>
      <c r="I199" s="38">
        <f>_xlfn.IFNA(INDEX(input_data!$1:$1048576,MATCH($A199,input_data!$C:$C,0),MATCH(I$4,input_data!$1:$1,0)),"")</f>
        <v>965.73583306</v>
      </c>
      <c r="J199" s="151">
        <f>_xlfn.IFNA(INDEX(input_data!$1:$1048576,MATCH($A199,input_data!$C:$C,0),MATCH(J$4,input_data!$1:$1,0)),"")</f>
        <v>80.647871289999998</v>
      </c>
      <c r="K199" s="151">
        <f>_xlfn.IFNA(INDEX(input_data!$1:$1048576,MATCH($A199,input_data!$C:$C,0),MATCH(K$4,input_data!$1:$1,0)),"")</f>
        <v>36.226349329999998</v>
      </c>
      <c r="L199" s="151">
        <f>_xlfn.IFNA(INDEX(input_data!$1:$1048576,MATCH($A199,input_data!$C:$C,0),MATCH(L$4,input_data!$1:$1,0)),"")</f>
        <v>7.6192937299999999</v>
      </c>
      <c r="M199" s="151">
        <f>_xlfn.IFNA(INDEX(input_data!$1:$1048576,MATCH($A199,input_data!$C:$C,0),MATCH(M$4,input_data!$1:$1,0)),"")</f>
        <v>175.32926226999999</v>
      </c>
      <c r="N199" s="151">
        <f>_xlfn.IFNA(INDEX(input_data!$1:$1048576,MATCH($A199,input_data!$C:$C,0),MATCH(N$4,input_data!$1:$1,0)),"")</f>
        <v>0</v>
      </c>
      <c r="O199" s="151">
        <f>_xlfn.IFNA(INDEX(input_data!$1:$1048576,MATCH($A199,input_data!$C:$C,0),MATCH(O$4,input_data!$1:$1,0)),"")</f>
        <v>5.7968542799999998</v>
      </c>
      <c r="P199" s="151">
        <f>_xlfn.IFNA(INDEX(input_data!$1:$1048576,MATCH($A199,input_data!$C:$C,0),MATCH(P$4,input_data!$1:$1,0)),"")</f>
        <v>2.27636628</v>
      </c>
      <c r="Q199" s="39">
        <f>_xlfn.IFNA(INDEX(input_data!$1:$1048576,MATCH($A199,input_data!$C:$C,0),MATCH(Q$4,input_data!$1:$1,0)),"")</f>
        <v>0</v>
      </c>
      <c r="R199" s="151">
        <f>_xlfn.IFNA(INDEX(input_data!$1:$1048576,MATCH($A199,input_data!$C:$C,0),MATCH(R$4,input_data!$1:$1,0)),"")</f>
        <v>3.6775436500000001</v>
      </c>
      <c r="S199" s="149">
        <f>_xlfn.IFNA(INDEX(input_data!$1:$1048576,MATCH($A199,input_data!$C:$C,0),MATCH(S$4,input_data!$1:$1,0)),"")</f>
        <v>311.57354084000002</v>
      </c>
      <c r="T199" s="150">
        <f>_xlfn.IFNA(INDEX(input_data!$1:$1048576,MATCH($A199,input_data!$C:$C,0),MATCH(T$4,input_data!$1:$1,0)),"")</f>
        <v>303425.17300000001</v>
      </c>
      <c r="U199" s="150">
        <f>_xlfn.IFNA(INDEX(input_data!$1:$1048576,MATCH($A199,input_data!$C:$C,0),MATCH(U$4,input_data!$1:$1,0)),"")</f>
        <v>1026.85462039</v>
      </c>
      <c r="V199" s="152">
        <f t="shared" ref="V199:V261" si="3">IFERROR(S199/G199-1,0)</f>
        <v>7.1274198844740955E-2</v>
      </c>
      <c r="W199" s="43"/>
    </row>
    <row r="200" spans="1:23" x14ac:dyDescent="0.25">
      <c r="A200" s="42" t="s">
        <v>513</v>
      </c>
      <c r="B200" s="64" t="s">
        <v>1086</v>
      </c>
      <c r="D200" s="42" t="s">
        <v>514</v>
      </c>
      <c r="E200" s="6" t="s">
        <v>876</v>
      </c>
      <c r="F200" s="6" t="s">
        <v>877</v>
      </c>
      <c r="G200" s="36">
        <f>_xlfn.IFNA(INDEX(input_data!$1:$1048576,MATCH($A200,input_data!$C:$C,0),MATCH(G$4,input_data!$1:$1,0)),"")</f>
        <v>12.26796908</v>
      </c>
      <c r="H200" s="150">
        <f>_xlfn.IFNA(INDEX(input_data!$1:$1048576,MATCH($A200,input_data!$C:$C,0),MATCH(H$4,input_data!$1:$1,0)),"")</f>
        <v>88428.201000000001</v>
      </c>
      <c r="I200" s="38">
        <f>_xlfn.IFNA(INDEX(input_data!$1:$1048576,MATCH($A200,input_data!$C:$C,0),MATCH(I$4,input_data!$1:$1,0)),"")</f>
        <v>138.73367250000001</v>
      </c>
      <c r="J200" s="151">
        <f>_xlfn.IFNA(INDEX(input_data!$1:$1048576,MATCH($A200,input_data!$C:$C,0),MATCH(J$4,input_data!$1:$1,0)),"")</f>
        <v>1.5124166800000001</v>
      </c>
      <c r="K200" s="151">
        <f>_xlfn.IFNA(INDEX(input_data!$1:$1048576,MATCH($A200,input_data!$C:$C,0),MATCH(K$4,input_data!$1:$1,0)),"")</f>
        <v>0.96265887999999999</v>
      </c>
      <c r="L200" s="151">
        <f>_xlfn.IFNA(INDEX(input_data!$1:$1048576,MATCH($A200,input_data!$C:$C,0),MATCH(L$4,input_data!$1:$1,0)),"")</f>
        <v>0</v>
      </c>
      <c r="M200" s="151">
        <f>_xlfn.IFNA(INDEX(input_data!$1:$1048576,MATCH($A200,input_data!$C:$C,0),MATCH(M$4,input_data!$1:$1,0)),"")</f>
        <v>8.9554936699999992</v>
      </c>
      <c r="N200" s="151">
        <f>_xlfn.IFNA(INDEX(input_data!$1:$1048576,MATCH($A200,input_data!$C:$C,0),MATCH(N$4,input_data!$1:$1,0)),"")</f>
        <v>0</v>
      </c>
      <c r="O200" s="151">
        <f>_xlfn.IFNA(INDEX(input_data!$1:$1048576,MATCH($A200,input_data!$C:$C,0),MATCH(O$4,input_data!$1:$1,0)),"")</f>
        <v>0.68976389999999999</v>
      </c>
      <c r="P200" s="151">
        <f>_xlfn.IFNA(INDEX(input_data!$1:$1048576,MATCH($A200,input_data!$C:$C,0),MATCH(P$4,input_data!$1:$1,0)),"")</f>
        <v>0</v>
      </c>
      <c r="Q200" s="39">
        <f>_xlfn.IFNA(INDEX(input_data!$1:$1048576,MATCH($A200,input_data!$C:$C,0),MATCH(Q$4,input_data!$1:$1,0)),"")</f>
        <v>0</v>
      </c>
      <c r="R200" s="151">
        <f>_xlfn.IFNA(INDEX(input_data!$1:$1048576,MATCH($A200,input_data!$C:$C,0),MATCH(R$4,input_data!$1:$1,0)),"")</f>
        <v>0.36215547999999997</v>
      </c>
      <c r="S200" s="149">
        <f>_xlfn.IFNA(INDEX(input_data!$1:$1048576,MATCH($A200,input_data!$C:$C,0),MATCH(S$4,input_data!$1:$1,0)),"")</f>
        <v>12.482488610000001</v>
      </c>
      <c r="T200" s="150">
        <f>_xlfn.IFNA(INDEX(input_data!$1:$1048576,MATCH($A200,input_data!$C:$C,0),MATCH(T$4,input_data!$1:$1,0)),"")</f>
        <v>88640.933999999994</v>
      </c>
      <c r="U200" s="150">
        <f>_xlfn.IFNA(INDEX(input_data!$1:$1048576,MATCH($A200,input_data!$C:$C,0),MATCH(U$4,input_data!$1:$1,0)),"")</f>
        <v>140.82081547000001</v>
      </c>
      <c r="V200" s="152">
        <f t="shared" si="3"/>
        <v>1.7486148571218996E-2</v>
      </c>
      <c r="W200" s="43"/>
    </row>
    <row r="201" spans="1:23" x14ac:dyDescent="0.25">
      <c r="A201" s="42" t="s">
        <v>515</v>
      </c>
      <c r="B201" s="64" t="s">
        <v>1087</v>
      </c>
      <c r="D201" s="42" t="s">
        <v>516</v>
      </c>
      <c r="E201" s="6" t="s">
        <v>876</v>
      </c>
      <c r="F201" s="6" t="s">
        <v>877</v>
      </c>
      <c r="G201" s="36">
        <f>_xlfn.IFNA(INDEX(input_data!$1:$1048576,MATCH($A201,input_data!$C:$C,0),MATCH(G$4,input_data!$1:$1,0)),"")</f>
        <v>25.498540940000002</v>
      </c>
      <c r="H201" s="150">
        <f>_xlfn.IFNA(INDEX(input_data!$1:$1048576,MATCH($A201,input_data!$C:$C,0),MATCH(H$4,input_data!$1:$1,0)),"")</f>
        <v>176723.00200000001</v>
      </c>
      <c r="I201" s="38">
        <f>_xlfn.IFNA(INDEX(input_data!$1:$1048576,MATCH($A201,input_data!$C:$C,0),MATCH(I$4,input_data!$1:$1,0)),"")</f>
        <v>144.28535421000001</v>
      </c>
      <c r="J201" s="151">
        <f>_xlfn.IFNA(INDEX(input_data!$1:$1048576,MATCH($A201,input_data!$C:$C,0),MATCH(J$4,input_data!$1:$1,0)),"")</f>
        <v>8.3843880399999993</v>
      </c>
      <c r="K201" s="151">
        <f>_xlfn.IFNA(INDEX(input_data!$1:$1048576,MATCH($A201,input_data!$C:$C,0),MATCH(K$4,input_data!$1:$1,0)),"")</f>
        <v>1.22261022</v>
      </c>
      <c r="L201" s="151">
        <f>_xlfn.IFNA(INDEX(input_data!$1:$1048576,MATCH($A201,input_data!$C:$C,0),MATCH(L$4,input_data!$1:$1,0)),"")</f>
        <v>0</v>
      </c>
      <c r="M201" s="151">
        <f>_xlfn.IFNA(INDEX(input_data!$1:$1048576,MATCH($A201,input_data!$C:$C,0),MATCH(M$4,input_data!$1:$1,0)),"")</f>
        <v>15.09425835</v>
      </c>
      <c r="N201" s="151">
        <f>_xlfn.IFNA(INDEX(input_data!$1:$1048576,MATCH($A201,input_data!$C:$C,0),MATCH(N$4,input_data!$1:$1,0)),"")</f>
        <v>0</v>
      </c>
      <c r="O201" s="151">
        <f>_xlfn.IFNA(INDEX(input_data!$1:$1048576,MATCH($A201,input_data!$C:$C,0),MATCH(O$4,input_data!$1:$1,0)),"")</f>
        <v>1.0190900899999999</v>
      </c>
      <c r="P201" s="151">
        <f>_xlfn.IFNA(INDEX(input_data!$1:$1048576,MATCH($A201,input_data!$C:$C,0),MATCH(P$4,input_data!$1:$1,0)),"")</f>
        <v>0</v>
      </c>
      <c r="Q201" s="39">
        <f>_xlfn.IFNA(INDEX(input_data!$1:$1048576,MATCH($A201,input_data!$C:$C,0),MATCH(Q$4,input_data!$1:$1,0)),"")</f>
        <v>0</v>
      </c>
      <c r="R201" s="151">
        <f>_xlfn.IFNA(INDEX(input_data!$1:$1048576,MATCH($A201,input_data!$C:$C,0),MATCH(R$4,input_data!$1:$1,0)),"")</f>
        <v>0.70670880000000003</v>
      </c>
      <c r="S201" s="149">
        <f>_xlfn.IFNA(INDEX(input_data!$1:$1048576,MATCH($A201,input_data!$C:$C,0),MATCH(S$4,input_data!$1:$1,0)),"")</f>
        <v>26.427055500000002</v>
      </c>
      <c r="T201" s="150">
        <f>_xlfn.IFNA(INDEX(input_data!$1:$1048576,MATCH($A201,input_data!$C:$C,0),MATCH(T$4,input_data!$1:$1,0)),"")</f>
        <v>177007.06099999999</v>
      </c>
      <c r="U201" s="150">
        <f>_xlfn.IFNA(INDEX(input_data!$1:$1048576,MATCH($A201,input_data!$C:$C,0),MATCH(U$4,input_data!$1:$1,0)),"")</f>
        <v>149.29944233000001</v>
      </c>
      <c r="V201" s="152">
        <f t="shared" si="3"/>
        <v>3.6414419247942975E-2</v>
      </c>
      <c r="W201" s="43"/>
    </row>
    <row r="202" spans="1:23" x14ac:dyDescent="0.25">
      <c r="A202" s="42" t="s">
        <v>517</v>
      </c>
      <c r="B202" s="64" t="s">
        <v>1088</v>
      </c>
      <c r="D202" s="42" t="s">
        <v>518</v>
      </c>
      <c r="E202" s="6" t="s">
        <v>880</v>
      </c>
      <c r="F202" s="6" t="s">
        <v>877</v>
      </c>
      <c r="G202" s="36">
        <f>_xlfn.IFNA(INDEX(input_data!$1:$1048576,MATCH($A202,input_data!$C:$C,0),MATCH(G$4,input_data!$1:$1,0)),"")</f>
        <v>19.939492850000001</v>
      </c>
      <c r="H202" s="150">
        <f>_xlfn.IFNA(INDEX(input_data!$1:$1048576,MATCH($A202,input_data!$C:$C,0),MATCH(H$4,input_data!$1:$1,0)),"")</f>
        <v>127612.943</v>
      </c>
      <c r="I202" s="38">
        <f>_xlfn.IFNA(INDEX(input_data!$1:$1048576,MATCH($A202,input_data!$C:$C,0),MATCH(I$4,input_data!$1:$1,0)),"")</f>
        <v>156.24976885999999</v>
      </c>
      <c r="J202" s="151">
        <f>_xlfn.IFNA(INDEX(input_data!$1:$1048576,MATCH($A202,input_data!$C:$C,0),MATCH(J$4,input_data!$1:$1,0)),"")</f>
        <v>9.3081508799999995</v>
      </c>
      <c r="K202" s="151">
        <f>_xlfn.IFNA(INDEX(input_data!$1:$1048576,MATCH($A202,input_data!$C:$C,0),MATCH(K$4,input_data!$1:$1,0)),"")</f>
        <v>1.6630942200000001</v>
      </c>
      <c r="L202" s="151">
        <f>_xlfn.IFNA(INDEX(input_data!$1:$1048576,MATCH($A202,input_data!$C:$C,0),MATCH(L$4,input_data!$1:$1,0)),"")</f>
        <v>0</v>
      </c>
      <c r="M202" s="151">
        <f>_xlfn.IFNA(INDEX(input_data!$1:$1048576,MATCH($A202,input_data!$C:$C,0),MATCH(M$4,input_data!$1:$1,0)),"")</f>
        <v>8.4843230799999994</v>
      </c>
      <c r="N202" s="151">
        <f>_xlfn.IFNA(INDEX(input_data!$1:$1048576,MATCH($A202,input_data!$C:$C,0),MATCH(N$4,input_data!$1:$1,0)),"")</f>
        <v>0.32092471</v>
      </c>
      <c r="O202" s="151">
        <f>_xlfn.IFNA(INDEX(input_data!$1:$1048576,MATCH($A202,input_data!$C:$C,0),MATCH(O$4,input_data!$1:$1,0)),"")</f>
        <v>0.22413832</v>
      </c>
      <c r="P202" s="151">
        <f>_xlfn.IFNA(INDEX(input_data!$1:$1048576,MATCH($A202,input_data!$C:$C,0),MATCH(P$4,input_data!$1:$1,0)),"")</f>
        <v>0</v>
      </c>
      <c r="Q202" s="39">
        <f>_xlfn.IFNA(INDEX(input_data!$1:$1048576,MATCH($A202,input_data!$C:$C,0),MATCH(Q$4,input_data!$1:$1,0)),"")</f>
        <v>0</v>
      </c>
      <c r="R202" s="151">
        <f>_xlfn.IFNA(INDEX(input_data!$1:$1048576,MATCH($A202,input_data!$C:$C,0),MATCH(R$4,input_data!$1:$1,0)),"")</f>
        <v>0.22808756999999999</v>
      </c>
      <c r="S202" s="149">
        <f>_xlfn.IFNA(INDEX(input_data!$1:$1048576,MATCH($A202,input_data!$C:$C,0),MATCH(S$4,input_data!$1:$1,0)),"")</f>
        <v>20.228718780000001</v>
      </c>
      <c r="T202" s="150">
        <f>_xlfn.IFNA(INDEX(input_data!$1:$1048576,MATCH($A202,input_data!$C:$C,0),MATCH(T$4,input_data!$1:$1,0)),"")</f>
        <v>128704.378</v>
      </c>
      <c r="U202" s="150">
        <f>_xlfn.IFNA(INDEX(input_data!$1:$1048576,MATCH($A202,input_data!$C:$C,0),MATCH(U$4,input_data!$1:$1,0)),"")</f>
        <v>157.17195554</v>
      </c>
      <c r="V202" s="152">
        <f t="shared" si="3"/>
        <v>1.4505179854662265E-2</v>
      </c>
      <c r="W202" s="43"/>
    </row>
    <row r="203" spans="1:23" x14ac:dyDescent="0.25">
      <c r="A203" s="42" t="s">
        <v>519</v>
      </c>
      <c r="B203" s="64" t="s">
        <v>1089</v>
      </c>
      <c r="D203" s="42" t="s">
        <v>520</v>
      </c>
      <c r="E203" s="6" t="s">
        <v>956</v>
      </c>
      <c r="F203" s="6" t="s">
        <v>897</v>
      </c>
      <c r="G203" s="36">
        <f>_xlfn.IFNA(INDEX(input_data!$1:$1048576,MATCH($A203,input_data!$C:$C,0),MATCH(G$4,input_data!$1:$1,0)),"")</f>
        <v>352.36418665999997</v>
      </c>
      <c r="H203" s="150">
        <f>_xlfn.IFNA(INDEX(input_data!$1:$1048576,MATCH($A203,input_data!$C:$C,0),MATCH(H$4,input_data!$1:$1,0)),"")</f>
        <v>321507.89500000002</v>
      </c>
      <c r="I203" s="38">
        <f>_xlfn.IFNA(INDEX(input_data!$1:$1048576,MATCH($A203,input_data!$C:$C,0),MATCH(I$4,input_data!$1:$1,0)),"")</f>
        <v>1095.97366702</v>
      </c>
      <c r="J203" s="151">
        <f>_xlfn.IFNA(INDEX(input_data!$1:$1048576,MATCH($A203,input_data!$C:$C,0),MATCH(J$4,input_data!$1:$1,0)),"")</f>
        <v>109.41941838</v>
      </c>
      <c r="K203" s="151">
        <f>_xlfn.IFNA(INDEX(input_data!$1:$1048576,MATCH($A203,input_data!$C:$C,0),MATCH(K$4,input_data!$1:$1,0)),"")</f>
        <v>87.081161480000006</v>
      </c>
      <c r="L203" s="151">
        <f>_xlfn.IFNA(INDEX(input_data!$1:$1048576,MATCH($A203,input_data!$C:$C,0),MATCH(L$4,input_data!$1:$1,0)),"")</f>
        <v>20.816231800000001</v>
      </c>
      <c r="M203" s="151">
        <f>_xlfn.IFNA(INDEX(input_data!$1:$1048576,MATCH($A203,input_data!$C:$C,0),MATCH(M$4,input_data!$1:$1,0)),"")</f>
        <v>149.68123381000001</v>
      </c>
      <c r="N203" s="151">
        <f>_xlfn.IFNA(INDEX(input_data!$1:$1048576,MATCH($A203,input_data!$C:$C,0),MATCH(N$4,input_data!$1:$1,0)),"")</f>
        <v>10.64791615</v>
      </c>
      <c r="O203" s="151">
        <f>_xlfn.IFNA(INDEX(input_data!$1:$1048576,MATCH($A203,input_data!$C:$C,0),MATCH(O$4,input_data!$1:$1,0)),"")</f>
        <v>3.2376926799999999</v>
      </c>
      <c r="P203" s="151">
        <f>_xlfn.IFNA(INDEX(input_data!$1:$1048576,MATCH($A203,input_data!$C:$C,0),MATCH(P$4,input_data!$1:$1,0)),"")</f>
        <v>4.2796290600000004</v>
      </c>
      <c r="Q203" s="39">
        <f>_xlfn.IFNA(INDEX(input_data!$1:$1048576,MATCH($A203,input_data!$C:$C,0),MATCH(Q$4,input_data!$1:$1,0)),"")</f>
        <v>0</v>
      </c>
      <c r="R203" s="151">
        <f>_xlfn.IFNA(INDEX(input_data!$1:$1048576,MATCH($A203,input_data!$C:$C,0),MATCH(R$4,input_data!$1:$1,0)),"")</f>
        <v>2.08145815</v>
      </c>
      <c r="S203" s="149">
        <f>_xlfn.IFNA(INDEX(input_data!$1:$1048576,MATCH($A203,input_data!$C:$C,0),MATCH(S$4,input_data!$1:$1,0)),"")</f>
        <v>387.24474151999999</v>
      </c>
      <c r="T203" s="150">
        <f>_xlfn.IFNA(INDEX(input_data!$1:$1048576,MATCH($A203,input_data!$C:$C,0),MATCH(T$4,input_data!$1:$1,0)),"")</f>
        <v>323620.62900000002</v>
      </c>
      <c r="U203" s="150">
        <f>_xlfn.IFNA(INDEX(input_data!$1:$1048576,MATCH($A203,input_data!$C:$C,0),MATCH(U$4,input_data!$1:$1,0)),"")</f>
        <v>1196.6009173</v>
      </c>
      <c r="V203" s="152">
        <f t="shared" si="3"/>
        <v>9.8990068175278667E-2</v>
      </c>
      <c r="W203" s="43"/>
    </row>
    <row r="204" spans="1:23" x14ac:dyDescent="0.25">
      <c r="A204" s="42" t="s">
        <v>521</v>
      </c>
      <c r="B204" s="64" t="s">
        <v>1090</v>
      </c>
      <c r="D204" s="42" t="s">
        <v>522</v>
      </c>
      <c r="E204" s="6" t="s">
        <v>908</v>
      </c>
      <c r="F204" s="6" t="s">
        <v>877</v>
      </c>
      <c r="G204" s="36">
        <f>_xlfn.IFNA(INDEX(input_data!$1:$1048576,MATCH($A204,input_data!$C:$C,0),MATCH(G$4,input_data!$1:$1,0)),"")</f>
        <v>17.785611599999999</v>
      </c>
      <c r="H204" s="150">
        <f>_xlfn.IFNA(INDEX(input_data!$1:$1048576,MATCH($A204,input_data!$C:$C,0),MATCH(H$4,input_data!$1:$1,0)),"")</f>
        <v>126312.489</v>
      </c>
      <c r="I204" s="38">
        <f>_xlfn.IFNA(INDEX(input_data!$1:$1048576,MATCH($A204,input_data!$C:$C,0),MATCH(I$4,input_data!$1:$1,0)),"")</f>
        <v>140.80643757000001</v>
      </c>
      <c r="J204" s="151">
        <f>_xlfn.IFNA(INDEX(input_data!$1:$1048576,MATCH($A204,input_data!$C:$C,0),MATCH(J$4,input_data!$1:$1,0)),"")</f>
        <v>7.9202327400000003</v>
      </c>
      <c r="K204" s="151">
        <f>_xlfn.IFNA(INDEX(input_data!$1:$1048576,MATCH($A204,input_data!$C:$C,0),MATCH(K$4,input_data!$1:$1,0)),"")</f>
        <v>0.67601460000000002</v>
      </c>
      <c r="L204" s="151">
        <f>_xlfn.IFNA(INDEX(input_data!$1:$1048576,MATCH($A204,input_data!$C:$C,0),MATCH(L$4,input_data!$1:$1,0)),"")</f>
        <v>0</v>
      </c>
      <c r="M204" s="151">
        <f>_xlfn.IFNA(INDEX(input_data!$1:$1048576,MATCH($A204,input_data!$C:$C,0),MATCH(M$4,input_data!$1:$1,0)),"")</f>
        <v>8.8785532800000002</v>
      </c>
      <c r="N204" s="151">
        <f>_xlfn.IFNA(INDEX(input_data!$1:$1048576,MATCH($A204,input_data!$C:$C,0),MATCH(N$4,input_data!$1:$1,0)),"")</f>
        <v>0.3976732</v>
      </c>
      <c r="O204" s="151">
        <f>_xlfn.IFNA(INDEX(input_data!$1:$1048576,MATCH($A204,input_data!$C:$C,0),MATCH(O$4,input_data!$1:$1,0)),"")</f>
        <v>0.44468151</v>
      </c>
      <c r="P204" s="151">
        <f>_xlfn.IFNA(INDEX(input_data!$1:$1048576,MATCH($A204,input_data!$C:$C,0),MATCH(P$4,input_data!$1:$1,0)),"")</f>
        <v>0</v>
      </c>
      <c r="Q204" s="39">
        <f>_xlfn.IFNA(INDEX(input_data!$1:$1048576,MATCH($A204,input_data!$C:$C,0),MATCH(Q$4,input_data!$1:$1,0)),"")</f>
        <v>0</v>
      </c>
      <c r="R204" s="151">
        <f>_xlfn.IFNA(INDEX(input_data!$1:$1048576,MATCH($A204,input_data!$C:$C,0),MATCH(R$4,input_data!$1:$1,0)),"")</f>
        <v>0.26037264999999998</v>
      </c>
      <c r="S204" s="149">
        <f>_xlfn.IFNA(INDEX(input_data!$1:$1048576,MATCH($A204,input_data!$C:$C,0),MATCH(S$4,input_data!$1:$1,0)),"")</f>
        <v>18.577527979999999</v>
      </c>
      <c r="T204" s="150">
        <f>_xlfn.IFNA(INDEX(input_data!$1:$1048576,MATCH($A204,input_data!$C:$C,0),MATCH(T$4,input_data!$1:$1,0)),"")</f>
        <v>126525.872</v>
      </c>
      <c r="U204" s="150">
        <f>_xlfn.IFNA(INDEX(input_data!$1:$1048576,MATCH($A204,input_data!$C:$C,0),MATCH(U$4,input_data!$1:$1,0)),"")</f>
        <v>146.82789915999999</v>
      </c>
      <c r="V204" s="152">
        <f t="shared" si="3"/>
        <v>4.4525676024545602E-2</v>
      </c>
      <c r="W204" s="43"/>
    </row>
    <row r="205" spans="1:23" x14ac:dyDescent="0.25">
      <c r="A205" s="42" t="s">
        <v>523</v>
      </c>
      <c r="B205" s="64" t="s">
        <v>1091</v>
      </c>
      <c r="D205" s="42" t="s">
        <v>524</v>
      </c>
      <c r="E205" s="6" t="s">
        <v>892</v>
      </c>
      <c r="F205" s="6" t="s">
        <v>893</v>
      </c>
      <c r="G205" s="36">
        <f>_xlfn.IFNA(INDEX(input_data!$1:$1048576,MATCH($A205,input_data!$C:$C,0),MATCH(G$4,input_data!$1:$1,0)),"")</f>
        <v>410.74592468999998</v>
      </c>
      <c r="H205" s="150">
        <f>_xlfn.IFNA(INDEX(input_data!$1:$1048576,MATCH($A205,input_data!$C:$C,0),MATCH(H$4,input_data!$1:$1,0)),"")</f>
        <v>384669.17499999999</v>
      </c>
      <c r="I205" s="38">
        <f>_xlfn.IFNA(INDEX(input_data!$1:$1048576,MATCH($A205,input_data!$C:$C,0),MATCH(I$4,input_data!$1:$1,0)),"")</f>
        <v>1067.79006841</v>
      </c>
      <c r="J205" s="151">
        <f>_xlfn.IFNA(INDEX(input_data!$1:$1048576,MATCH($A205,input_data!$C:$C,0),MATCH(J$4,input_data!$1:$1,0)),"")</f>
        <v>168.70277641999999</v>
      </c>
      <c r="K205" s="151">
        <f>_xlfn.IFNA(INDEX(input_data!$1:$1048576,MATCH($A205,input_data!$C:$C,0),MATCH(K$4,input_data!$1:$1,0)),"")</f>
        <v>105.37537992</v>
      </c>
      <c r="L205" s="151">
        <f>_xlfn.IFNA(INDEX(input_data!$1:$1048576,MATCH($A205,input_data!$C:$C,0),MATCH(L$4,input_data!$1:$1,0)),"")</f>
        <v>21.209859909999999</v>
      </c>
      <c r="M205" s="151">
        <f>_xlfn.IFNA(INDEX(input_data!$1:$1048576,MATCH($A205,input_data!$C:$C,0),MATCH(M$4,input_data!$1:$1,0)),"")</f>
        <v>126.43795974</v>
      </c>
      <c r="N205" s="151">
        <f>_xlfn.IFNA(INDEX(input_data!$1:$1048576,MATCH($A205,input_data!$C:$C,0),MATCH(N$4,input_data!$1:$1,0)),"")</f>
        <v>11.01220081</v>
      </c>
      <c r="O205" s="151">
        <f>_xlfn.IFNA(INDEX(input_data!$1:$1048576,MATCH($A205,input_data!$C:$C,0),MATCH(O$4,input_data!$1:$1,0)),"")</f>
        <v>13.036200620000001</v>
      </c>
      <c r="P205" s="151">
        <f>_xlfn.IFNA(INDEX(input_data!$1:$1048576,MATCH($A205,input_data!$C:$C,0),MATCH(P$4,input_data!$1:$1,0)),"")</f>
        <v>4.7354543199999997</v>
      </c>
      <c r="Q205" s="39">
        <f>_xlfn.IFNA(INDEX(input_data!$1:$1048576,MATCH($A205,input_data!$C:$C,0),MATCH(Q$4,input_data!$1:$1,0)),"")</f>
        <v>0</v>
      </c>
      <c r="R205" s="151">
        <f>_xlfn.IFNA(INDEX(input_data!$1:$1048576,MATCH($A205,input_data!$C:$C,0),MATCH(R$4,input_data!$1:$1,0)),"")</f>
        <v>12.27687231</v>
      </c>
      <c r="S205" s="149">
        <f>_xlfn.IFNA(INDEX(input_data!$1:$1048576,MATCH($A205,input_data!$C:$C,0),MATCH(S$4,input_data!$1:$1,0)),"")</f>
        <v>462.78670404000002</v>
      </c>
      <c r="T205" s="150">
        <f>_xlfn.IFNA(INDEX(input_data!$1:$1048576,MATCH($A205,input_data!$C:$C,0),MATCH(T$4,input_data!$1:$1,0)),"")</f>
        <v>386372.364</v>
      </c>
      <c r="U205" s="150">
        <f>_xlfn.IFNA(INDEX(input_data!$1:$1048576,MATCH($A205,input_data!$C:$C,0),MATCH(U$4,input_data!$1:$1,0)),"")</f>
        <v>1197.77382433</v>
      </c>
      <c r="V205" s="152">
        <f t="shared" si="3"/>
        <v>0.12669822442980161</v>
      </c>
      <c r="W205" s="43"/>
    </row>
    <row r="206" spans="1:23" x14ac:dyDescent="0.25">
      <c r="A206" s="42" t="s">
        <v>525</v>
      </c>
      <c r="B206" s="64" t="s">
        <v>1092</v>
      </c>
      <c r="D206" s="42" t="s">
        <v>526</v>
      </c>
      <c r="E206" s="6" t="s">
        <v>889</v>
      </c>
      <c r="F206" s="6" t="s">
        <v>937</v>
      </c>
      <c r="G206" s="36">
        <f>_xlfn.IFNA(INDEX(input_data!$1:$1048576,MATCH($A206,input_data!$C:$C,0),MATCH(G$4,input_data!$1:$1,0)),"")</f>
        <v>956.49897270999998</v>
      </c>
      <c r="H206" s="150">
        <f>_xlfn.IFNA(INDEX(input_data!$1:$1048576,MATCH($A206,input_data!$C:$C,0),MATCH(H$4,input_data!$1:$1,0)),"")</f>
        <v>946204.56299999997</v>
      </c>
      <c r="I206" s="38">
        <f>_xlfn.IFNA(INDEX(input_data!$1:$1048576,MATCH($A206,input_data!$C:$C,0),MATCH(I$4,input_data!$1:$1,0)),"")</f>
        <v>1010.87968724</v>
      </c>
      <c r="J206" s="151">
        <f>_xlfn.IFNA(INDEX(input_data!$1:$1048576,MATCH($A206,input_data!$C:$C,0),MATCH(J$4,input_data!$1:$1,0)),"")</f>
        <v>214.44066742999999</v>
      </c>
      <c r="K206" s="151">
        <f>_xlfn.IFNA(INDEX(input_data!$1:$1048576,MATCH($A206,input_data!$C:$C,0),MATCH(K$4,input_data!$1:$1,0)),"")</f>
        <v>181.53486608</v>
      </c>
      <c r="L206" s="151">
        <f>_xlfn.IFNA(INDEX(input_data!$1:$1048576,MATCH($A206,input_data!$C:$C,0),MATCH(L$4,input_data!$1:$1,0)),"")</f>
        <v>48.87599925</v>
      </c>
      <c r="M206" s="151">
        <f>_xlfn.IFNA(INDEX(input_data!$1:$1048576,MATCH($A206,input_data!$C:$C,0),MATCH(M$4,input_data!$1:$1,0)),"")</f>
        <v>568.83828792999998</v>
      </c>
      <c r="N206" s="151">
        <f>_xlfn.IFNA(INDEX(input_data!$1:$1048576,MATCH($A206,input_data!$C:$C,0),MATCH(N$4,input_data!$1:$1,0)),"")</f>
        <v>0</v>
      </c>
      <c r="O206" s="151">
        <f>_xlfn.IFNA(INDEX(input_data!$1:$1048576,MATCH($A206,input_data!$C:$C,0),MATCH(O$4,input_data!$1:$1,0)),"")</f>
        <v>2.3457840000000001</v>
      </c>
      <c r="P206" s="151">
        <f>_xlfn.IFNA(INDEX(input_data!$1:$1048576,MATCH($A206,input_data!$C:$C,0),MATCH(P$4,input_data!$1:$1,0)),"")</f>
        <v>6.1974913100000002</v>
      </c>
      <c r="Q206" s="39">
        <f>_xlfn.IFNA(INDEX(input_data!$1:$1048576,MATCH($A206,input_data!$C:$C,0),MATCH(Q$4,input_data!$1:$1,0)),"")</f>
        <v>0</v>
      </c>
      <c r="R206" s="151">
        <f>_xlfn.IFNA(INDEX(input_data!$1:$1048576,MATCH($A206,input_data!$C:$C,0),MATCH(R$4,input_data!$1:$1,0)),"")</f>
        <v>3.1362581999999999</v>
      </c>
      <c r="S206" s="149">
        <f>_xlfn.IFNA(INDEX(input_data!$1:$1048576,MATCH($A206,input_data!$C:$C,0),MATCH(S$4,input_data!$1:$1,0)),"")</f>
        <v>1025.36935421</v>
      </c>
      <c r="T206" s="150">
        <f>_xlfn.IFNA(INDEX(input_data!$1:$1048576,MATCH($A206,input_data!$C:$C,0),MATCH(T$4,input_data!$1:$1,0)),"")</f>
        <v>953277.95400000003</v>
      </c>
      <c r="U206" s="150">
        <f>_xlfn.IFNA(INDEX(input_data!$1:$1048576,MATCH($A206,input_data!$C:$C,0),MATCH(U$4,input_data!$1:$1,0)),"")</f>
        <v>1075.62474292</v>
      </c>
      <c r="V206" s="152">
        <f t="shared" si="3"/>
        <v>7.2002567138021112E-2</v>
      </c>
      <c r="W206" s="43"/>
    </row>
    <row r="207" spans="1:23" x14ac:dyDescent="0.25">
      <c r="A207" s="42" t="s">
        <v>527</v>
      </c>
      <c r="B207" s="64" t="s">
        <v>1093</v>
      </c>
      <c r="D207" s="42" t="s">
        <v>528</v>
      </c>
      <c r="E207" s="6" t="s">
        <v>886</v>
      </c>
      <c r="F207" s="6" t="s">
        <v>877</v>
      </c>
      <c r="G207" s="36">
        <f>_xlfn.IFNA(INDEX(input_data!$1:$1048576,MATCH($A207,input_data!$C:$C,0),MATCH(G$4,input_data!$1:$1,0)),"")</f>
        <v>17.96621382</v>
      </c>
      <c r="H207" s="150">
        <f>_xlfn.IFNA(INDEX(input_data!$1:$1048576,MATCH($A207,input_data!$C:$C,0),MATCH(H$4,input_data!$1:$1,0)),"")</f>
        <v>102789.325</v>
      </c>
      <c r="I207" s="38">
        <f>_xlfn.IFNA(INDEX(input_data!$1:$1048576,MATCH($A207,input_data!$C:$C,0),MATCH(I$4,input_data!$1:$1,0)),"")</f>
        <v>174.78676716999999</v>
      </c>
      <c r="J207" s="151">
        <f>_xlfn.IFNA(INDEX(input_data!$1:$1048576,MATCH($A207,input_data!$C:$C,0),MATCH(J$4,input_data!$1:$1,0)),"")</f>
        <v>6.8581267099999996</v>
      </c>
      <c r="K207" s="151">
        <f>_xlfn.IFNA(INDEX(input_data!$1:$1048576,MATCH($A207,input_data!$C:$C,0),MATCH(K$4,input_data!$1:$1,0)),"")</f>
        <v>2.0283480100000002</v>
      </c>
      <c r="L207" s="151">
        <f>_xlfn.IFNA(INDEX(input_data!$1:$1048576,MATCH($A207,input_data!$C:$C,0),MATCH(L$4,input_data!$1:$1,0)),"")</f>
        <v>0</v>
      </c>
      <c r="M207" s="151">
        <f>_xlfn.IFNA(INDEX(input_data!$1:$1048576,MATCH($A207,input_data!$C:$C,0),MATCH(M$4,input_data!$1:$1,0)),"")</f>
        <v>8.16242877</v>
      </c>
      <c r="N207" s="151">
        <f>_xlfn.IFNA(INDEX(input_data!$1:$1048576,MATCH($A207,input_data!$C:$C,0),MATCH(N$4,input_data!$1:$1,0)),"")</f>
        <v>0.26692069000000002</v>
      </c>
      <c r="O207" s="151">
        <f>_xlfn.IFNA(INDEX(input_data!$1:$1048576,MATCH($A207,input_data!$C:$C,0),MATCH(O$4,input_data!$1:$1,0)),"")</f>
        <v>0.95905773999999999</v>
      </c>
      <c r="P207" s="151">
        <f>_xlfn.IFNA(INDEX(input_data!$1:$1048576,MATCH($A207,input_data!$C:$C,0),MATCH(P$4,input_data!$1:$1,0)),"")</f>
        <v>0</v>
      </c>
      <c r="Q207" s="39">
        <f>_xlfn.IFNA(INDEX(input_data!$1:$1048576,MATCH($A207,input_data!$C:$C,0),MATCH(Q$4,input_data!$1:$1,0)),"")</f>
        <v>0</v>
      </c>
      <c r="R207" s="151">
        <f>_xlfn.IFNA(INDEX(input_data!$1:$1048576,MATCH($A207,input_data!$C:$C,0),MATCH(R$4,input_data!$1:$1,0)),"")</f>
        <v>0.49010395000000001</v>
      </c>
      <c r="S207" s="149">
        <f>_xlfn.IFNA(INDEX(input_data!$1:$1048576,MATCH($A207,input_data!$C:$C,0),MATCH(S$4,input_data!$1:$1,0)),"")</f>
        <v>18.76498587</v>
      </c>
      <c r="T207" s="150">
        <f>_xlfn.IFNA(INDEX(input_data!$1:$1048576,MATCH($A207,input_data!$C:$C,0),MATCH(T$4,input_data!$1:$1,0)),"")</f>
        <v>103831.621</v>
      </c>
      <c r="U207" s="150">
        <f>_xlfn.IFNA(INDEX(input_data!$1:$1048576,MATCH($A207,input_data!$C:$C,0),MATCH(U$4,input_data!$1:$1,0)),"")</f>
        <v>180.72515571</v>
      </c>
      <c r="V207" s="152">
        <f t="shared" si="3"/>
        <v>4.4459676256930925E-2</v>
      </c>
      <c r="W207" s="43"/>
    </row>
    <row r="208" spans="1:23" x14ac:dyDescent="0.25">
      <c r="A208" s="42" t="s">
        <v>529</v>
      </c>
      <c r="B208" s="64" t="s">
        <v>1094</v>
      </c>
      <c r="D208" s="42" t="s">
        <v>530</v>
      </c>
      <c r="E208" s="6" t="s">
        <v>880</v>
      </c>
      <c r="F208" s="6" t="s">
        <v>877</v>
      </c>
      <c r="G208" s="36">
        <f>_xlfn.IFNA(INDEX(input_data!$1:$1048576,MATCH($A208,input_data!$C:$C,0),MATCH(G$4,input_data!$1:$1,0)),"")</f>
        <v>14.75309287</v>
      </c>
      <c r="H208" s="150">
        <f>_xlfn.IFNA(INDEX(input_data!$1:$1048576,MATCH($A208,input_data!$C:$C,0),MATCH(H$4,input_data!$1:$1,0)),"")</f>
        <v>105503.789</v>
      </c>
      <c r="I208" s="38">
        <f>_xlfn.IFNA(INDEX(input_data!$1:$1048576,MATCH($A208,input_data!$C:$C,0),MATCH(I$4,input_data!$1:$1,0)),"")</f>
        <v>139.83472072000001</v>
      </c>
      <c r="J208" s="151">
        <f>_xlfn.IFNA(INDEX(input_data!$1:$1048576,MATCH($A208,input_data!$C:$C,0),MATCH(J$4,input_data!$1:$1,0)),"")</f>
        <v>6.3463192900000003</v>
      </c>
      <c r="K208" s="151">
        <f>_xlfn.IFNA(INDEX(input_data!$1:$1048576,MATCH($A208,input_data!$C:$C,0),MATCH(K$4,input_data!$1:$1,0)),"")</f>
        <v>1.0699642599999999</v>
      </c>
      <c r="L208" s="151">
        <f>_xlfn.IFNA(INDEX(input_data!$1:$1048576,MATCH($A208,input_data!$C:$C,0),MATCH(L$4,input_data!$1:$1,0)),"")</f>
        <v>0</v>
      </c>
      <c r="M208" s="151">
        <f>_xlfn.IFNA(INDEX(input_data!$1:$1048576,MATCH($A208,input_data!$C:$C,0),MATCH(M$4,input_data!$1:$1,0)),"")</f>
        <v>7.2472886599999997</v>
      </c>
      <c r="N208" s="151">
        <f>_xlfn.IFNA(INDEX(input_data!$1:$1048576,MATCH($A208,input_data!$C:$C,0),MATCH(N$4,input_data!$1:$1,0)),"")</f>
        <v>0.20317874</v>
      </c>
      <c r="O208" s="151">
        <f>_xlfn.IFNA(INDEX(input_data!$1:$1048576,MATCH($A208,input_data!$C:$C,0),MATCH(O$4,input_data!$1:$1,0)),"")</f>
        <v>0.18499709</v>
      </c>
      <c r="P208" s="151">
        <f>_xlfn.IFNA(INDEX(input_data!$1:$1048576,MATCH($A208,input_data!$C:$C,0),MATCH(P$4,input_data!$1:$1,0)),"")</f>
        <v>0</v>
      </c>
      <c r="Q208" s="39">
        <f>_xlfn.IFNA(INDEX(input_data!$1:$1048576,MATCH($A208,input_data!$C:$C,0),MATCH(Q$4,input_data!$1:$1,0)),"")</f>
        <v>0</v>
      </c>
      <c r="R208" s="151">
        <f>_xlfn.IFNA(INDEX(input_data!$1:$1048576,MATCH($A208,input_data!$C:$C,0),MATCH(R$4,input_data!$1:$1,0)),"")</f>
        <v>0.18690327000000001</v>
      </c>
      <c r="S208" s="149">
        <f>_xlfn.IFNA(INDEX(input_data!$1:$1048576,MATCH($A208,input_data!$C:$C,0),MATCH(S$4,input_data!$1:$1,0)),"")</f>
        <v>15.23865131</v>
      </c>
      <c r="T208" s="150">
        <f>_xlfn.IFNA(INDEX(input_data!$1:$1048576,MATCH($A208,input_data!$C:$C,0),MATCH(T$4,input_data!$1:$1,0)),"")</f>
        <v>106379.705</v>
      </c>
      <c r="U208" s="150">
        <f>_xlfn.IFNA(INDEX(input_data!$1:$1048576,MATCH($A208,input_data!$C:$C,0),MATCH(U$4,input_data!$1:$1,0)),"")</f>
        <v>143.24773046999999</v>
      </c>
      <c r="V208" s="152">
        <f t="shared" si="3"/>
        <v>3.2912315016152993E-2</v>
      </c>
      <c r="W208" s="43"/>
    </row>
    <row r="209" spans="1:23" x14ac:dyDescent="0.25">
      <c r="A209" s="42" t="s">
        <v>531</v>
      </c>
      <c r="B209" s="64" t="s">
        <v>1095</v>
      </c>
      <c r="D209" s="42" t="s">
        <v>532</v>
      </c>
      <c r="E209" s="6" t="s">
        <v>896</v>
      </c>
      <c r="F209" s="6" t="s">
        <v>902</v>
      </c>
      <c r="G209" s="36">
        <f>_xlfn.IFNA(INDEX(input_data!$1:$1048576,MATCH($A209,input_data!$C:$C,0),MATCH(G$4,input_data!$1:$1,0)),"")</f>
        <v>187.38898792000001</v>
      </c>
      <c r="H209" s="150">
        <f>_xlfn.IFNA(INDEX(input_data!$1:$1048576,MATCH($A209,input_data!$C:$C,0),MATCH(H$4,input_data!$1:$1,0)),"")</f>
        <v>158195.27499999999</v>
      </c>
      <c r="I209" s="38">
        <f>_xlfn.IFNA(INDEX(input_data!$1:$1048576,MATCH($A209,input_data!$C:$C,0),MATCH(I$4,input_data!$1:$1,0)),"")</f>
        <v>1184.5422558800001</v>
      </c>
      <c r="J209" s="151">
        <f>_xlfn.IFNA(INDEX(input_data!$1:$1048576,MATCH($A209,input_data!$C:$C,0),MATCH(J$4,input_data!$1:$1,0)),"")</f>
        <v>55.774701239999999</v>
      </c>
      <c r="K209" s="151">
        <f>_xlfn.IFNA(INDEX(input_data!$1:$1048576,MATCH($A209,input_data!$C:$C,0),MATCH(K$4,input_data!$1:$1,0)),"")</f>
        <v>37.056638409999998</v>
      </c>
      <c r="L209" s="151">
        <f>_xlfn.IFNA(INDEX(input_data!$1:$1048576,MATCH($A209,input_data!$C:$C,0),MATCH(L$4,input_data!$1:$1,0)),"")</f>
        <v>9.9415756099999992</v>
      </c>
      <c r="M209" s="151">
        <f>_xlfn.IFNA(INDEX(input_data!$1:$1048576,MATCH($A209,input_data!$C:$C,0),MATCH(M$4,input_data!$1:$1,0)),"")</f>
        <v>92.146946139999997</v>
      </c>
      <c r="N209" s="151">
        <f>_xlfn.IFNA(INDEX(input_data!$1:$1048576,MATCH($A209,input_data!$C:$C,0),MATCH(N$4,input_data!$1:$1,0)),"")</f>
        <v>5.43187862</v>
      </c>
      <c r="O209" s="151">
        <f>_xlfn.IFNA(INDEX(input_data!$1:$1048576,MATCH($A209,input_data!$C:$C,0),MATCH(O$4,input_data!$1:$1,0)),"")</f>
        <v>1.4937877799999999</v>
      </c>
      <c r="P209" s="151">
        <f>_xlfn.IFNA(INDEX(input_data!$1:$1048576,MATCH($A209,input_data!$C:$C,0),MATCH(P$4,input_data!$1:$1,0)),"")</f>
        <v>2.75625404</v>
      </c>
      <c r="Q209" s="39">
        <f>_xlfn.IFNA(INDEX(input_data!$1:$1048576,MATCH($A209,input_data!$C:$C,0),MATCH(Q$4,input_data!$1:$1,0)),"")</f>
        <v>0</v>
      </c>
      <c r="R209" s="151">
        <f>_xlfn.IFNA(INDEX(input_data!$1:$1048576,MATCH($A209,input_data!$C:$C,0),MATCH(R$4,input_data!$1:$1,0)),"")</f>
        <v>1.34620495</v>
      </c>
      <c r="S209" s="149">
        <f>_xlfn.IFNA(INDEX(input_data!$1:$1048576,MATCH($A209,input_data!$C:$C,0),MATCH(S$4,input_data!$1:$1,0)),"")</f>
        <v>205.94798678999999</v>
      </c>
      <c r="T209" s="150">
        <f>_xlfn.IFNA(INDEX(input_data!$1:$1048576,MATCH($A209,input_data!$C:$C,0),MATCH(T$4,input_data!$1:$1,0)),"")</f>
        <v>158099.70699999999</v>
      </c>
      <c r="U209" s="150">
        <f>_xlfn.IFNA(INDEX(input_data!$1:$1048576,MATCH($A209,input_data!$C:$C,0),MATCH(U$4,input_data!$1:$1,0)),"")</f>
        <v>1302.6462268400001</v>
      </c>
      <c r="V209" s="152">
        <f t="shared" si="3"/>
        <v>9.9039965346966907E-2</v>
      </c>
      <c r="W209" s="43"/>
    </row>
    <row r="210" spans="1:23" x14ac:dyDescent="0.25">
      <c r="A210" s="42" t="s">
        <v>533</v>
      </c>
      <c r="B210" s="64" t="s">
        <v>1096</v>
      </c>
      <c r="D210" s="42" t="s">
        <v>534</v>
      </c>
      <c r="E210" s="6" t="s">
        <v>889</v>
      </c>
      <c r="F210" s="6" t="s">
        <v>877</v>
      </c>
      <c r="G210" s="36">
        <f>_xlfn.IFNA(INDEX(input_data!$1:$1048576,MATCH($A210,input_data!$C:$C,0),MATCH(G$4,input_data!$1:$1,0)),"")</f>
        <v>20.61114517</v>
      </c>
      <c r="H210" s="150">
        <f>_xlfn.IFNA(INDEX(input_data!$1:$1048576,MATCH($A210,input_data!$C:$C,0),MATCH(H$4,input_data!$1:$1,0)),"")</f>
        <v>135259.731</v>
      </c>
      <c r="I210" s="38">
        <f>_xlfn.IFNA(INDEX(input_data!$1:$1048576,MATCH($A210,input_data!$C:$C,0),MATCH(I$4,input_data!$1:$1,0)),"")</f>
        <v>152.38197665999999</v>
      </c>
      <c r="J210" s="151">
        <f>_xlfn.IFNA(INDEX(input_data!$1:$1048576,MATCH($A210,input_data!$C:$C,0),MATCH(J$4,input_data!$1:$1,0)),"")</f>
        <v>4.96028585</v>
      </c>
      <c r="K210" s="151">
        <f>_xlfn.IFNA(INDEX(input_data!$1:$1048576,MATCH($A210,input_data!$C:$C,0),MATCH(K$4,input_data!$1:$1,0)),"")</f>
        <v>1.2804640199999999</v>
      </c>
      <c r="L210" s="151">
        <f>_xlfn.IFNA(INDEX(input_data!$1:$1048576,MATCH($A210,input_data!$C:$C,0),MATCH(L$4,input_data!$1:$1,0)),"")</f>
        <v>0</v>
      </c>
      <c r="M210" s="151">
        <f>_xlfn.IFNA(INDEX(input_data!$1:$1048576,MATCH($A210,input_data!$C:$C,0),MATCH(M$4,input_data!$1:$1,0)),"")</f>
        <v>13.612944410000001</v>
      </c>
      <c r="N210" s="151">
        <f>_xlfn.IFNA(INDEX(input_data!$1:$1048576,MATCH($A210,input_data!$C:$C,0),MATCH(N$4,input_data!$1:$1,0)),"")</f>
        <v>0</v>
      </c>
      <c r="O210" s="151">
        <f>_xlfn.IFNA(INDEX(input_data!$1:$1048576,MATCH($A210,input_data!$C:$C,0),MATCH(O$4,input_data!$1:$1,0)),"")</f>
        <v>0.59324246999999997</v>
      </c>
      <c r="P210" s="151">
        <f>_xlfn.IFNA(INDEX(input_data!$1:$1048576,MATCH($A210,input_data!$C:$C,0),MATCH(P$4,input_data!$1:$1,0)),"")</f>
        <v>0</v>
      </c>
      <c r="Q210" s="39">
        <f>_xlfn.IFNA(INDEX(input_data!$1:$1048576,MATCH($A210,input_data!$C:$C,0),MATCH(Q$4,input_data!$1:$1,0)),"")</f>
        <v>0</v>
      </c>
      <c r="R210" s="151">
        <f>_xlfn.IFNA(INDEX(input_data!$1:$1048576,MATCH($A210,input_data!$C:$C,0),MATCH(R$4,input_data!$1:$1,0)),"")</f>
        <v>0.44623222000000001</v>
      </c>
      <c r="S210" s="149">
        <f>_xlfn.IFNA(INDEX(input_data!$1:$1048576,MATCH($A210,input_data!$C:$C,0),MATCH(S$4,input_data!$1:$1,0)),"")</f>
        <v>20.893168970000001</v>
      </c>
      <c r="T210" s="150">
        <f>_xlfn.IFNA(INDEX(input_data!$1:$1048576,MATCH($A210,input_data!$C:$C,0),MATCH(T$4,input_data!$1:$1,0)),"")</f>
        <v>135758.03700000001</v>
      </c>
      <c r="U210" s="150">
        <f>_xlfn.IFNA(INDEX(input_data!$1:$1048576,MATCH($A210,input_data!$C:$C,0),MATCH(U$4,input_data!$1:$1,0)),"")</f>
        <v>153.90005210000001</v>
      </c>
      <c r="V210" s="152">
        <f t="shared" si="3"/>
        <v>1.3683072807157526E-2</v>
      </c>
      <c r="W210" s="43"/>
    </row>
    <row r="211" spans="1:23" x14ac:dyDescent="0.25">
      <c r="A211" s="42" t="s">
        <v>535</v>
      </c>
      <c r="B211" s="64" t="s">
        <v>1097</v>
      </c>
      <c r="D211" s="42" t="s">
        <v>536</v>
      </c>
      <c r="E211" s="6" t="s">
        <v>880</v>
      </c>
      <c r="F211" s="6" t="s">
        <v>877</v>
      </c>
      <c r="G211" s="36">
        <f>_xlfn.IFNA(INDEX(input_data!$1:$1048576,MATCH($A211,input_data!$C:$C,0),MATCH(G$4,input_data!$1:$1,0)),"")</f>
        <v>16.890420089999999</v>
      </c>
      <c r="H211" s="150">
        <f>_xlfn.IFNA(INDEX(input_data!$1:$1048576,MATCH($A211,input_data!$C:$C,0),MATCH(H$4,input_data!$1:$1,0)),"")</f>
        <v>121556.485</v>
      </c>
      <c r="I211" s="38">
        <f>_xlfn.IFNA(INDEX(input_data!$1:$1048576,MATCH($A211,input_data!$C:$C,0),MATCH(I$4,input_data!$1:$1,0)),"")</f>
        <v>138.95120519</v>
      </c>
      <c r="J211" s="151">
        <f>_xlfn.IFNA(INDEX(input_data!$1:$1048576,MATCH($A211,input_data!$C:$C,0),MATCH(J$4,input_data!$1:$1,0)),"")</f>
        <v>7.17939814</v>
      </c>
      <c r="K211" s="151">
        <f>_xlfn.IFNA(INDEX(input_data!$1:$1048576,MATCH($A211,input_data!$C:$C,0),MATCH(K$4,input_data!$1:$1,0)),"")</f>
        <v>1.79022726</v>
      </c>
      <c r="L211" s="151">
        <f>_xlfn.IFNA(INDEX(input_data!$1:$1048576,MATCH($A211,input_data!$C:$C,0),MATCH(L$4,input_data!$1:$1,0)),"")</f>
        <v>0</v>
      </c>
      <c r="M211" s="151">
        <f>_xlfn.IFNA(INDEX(input_data!$1:$1048576,MATCH($A211,input_data!$C:$C,0),MATCH(M$4,input_data!$1:$1,0)),"")</f>
        <v>7.7759999999999998</v>
      </c>
      <c r="N211" s="151">
        <f>_xlfn.IFNA(INDEX(input_data!$1:$1048576,MATCH($A211,input_data!$C:$C,0),MATCH(N$4,input_data!$1:$1,0)),"")</f>
        <v>0</v>
      </c>
      <c r="O211" s="151">
        <f>_xlfn.IFNA(INDEX(input_data!$1:$1048576,MATCH($A211,input_data!$C:$C,0),MATCH(O$4,input_data!$1:$1,0)),"")</f>
        <v>0.26991827000000002</v>
      </c>
      <c r="P211" s="151">
        <f>_xlfn.IFNA(INDEX(input_data!$1:$1048576,MATCH($A211,input_data!$C:$C,0),MATCH(P$4,input_data!$1:$1,0)),"")</f>
        <v>0</v>
      </c>
      <c r="Q211" s="39">
        <f>_xlfn.IFNA(INDEX(input_data!$1:$1048576,MATCH($A211,input_data!$C:$C,0),MATCH(Q$4,input_data!$1:$1,0)),"")</f>
        <v>0</v>
      </c>
      <c r="R211" s="151">
        <f>_xlfn.IFNA(INDEX(input_data!$1:$1048576,MATCH($A211,input_data!$C:$C,0),MATCH(R$4,input_data!$1:$1,0)),"")</f>
        <v>0.27396461999999999</v>
      </c>
      <c r="S211" s="149">
        <f>_xlfn.IFNA(INDEX(input_data!$1:$1048576,MATCH($A211,input_data!$C:$C,0),MATCH(S$4,input_data!$1:$1,0)),"")</f>
        <v>17.289508290000001</v>
      </c>
      <c r="T211" s="150">
        <f>_xlfn.IFNA(INDEX(input_data!$1:$1048576,MATCH($A211,input_data!$C:$C,0),MATCH(T$4,input_data!$1:$1,0)),"")</f>
        <v>122411.977</v>
      </c>
      <c r="U211" s="150">
        <f>_xlfn.IFNA(INDEX(input_data!$1:$1048576,MATCH($A211,input_data!$C:$C,0),MATCH(U$4,input_data!$1:$1,0)),"")</f>
        <v>141.24033219</v>
      </c>
      <c r="V211" s="152">
        <f t="shared" si="3"/>
        <v>2.3628080170503329E-2</v>
      </c>
      <c r="W211" s="43"/>
    </row>
    <row r="212" spans="1:23" x14ac:dyDescent="0.25">
      <c r="A212" s="42" t="s">
        <v>537</v>
      </c>
      <c r="B212" s="64" t="s">
        <v>1098</v>
      </c>
      <c r="D212" s="42" t="s">
        <v>538</v>
      </c>
      <c r="E212" s="6" t="s">
        <v>896</v>
      </c>
      <c r="F212" s="6" t="s">
        <v>902</v>
      </c>
      <c r="G212" s="36">
        <f>_xlfn.IFNA(INDEX(input_data!$1:$1048576,MATCH($A212,input_data!$C:$C,0),MATCH(G$4,input_data!$1:$1,0)),"")</f>
        <v>177.82321894</v>
      </c>
      <c r="H212" s="150">
        <f>_xlfn.IFNA(INDEX(input_data!$1:$1048576,MATCH($A212,input_data!$C:$C,0),MATCH(H$4,input_data!$1:$1,0)),"")</f>
        <v>170990.22899999999</v>
      </c>
      <c r="I212" s="38">
        <f>_xlfn.IFNA(INDEX(input_data!$1:$1048576,MATCH($A212,input_data!$C:$C,0),MATCH(I$4,input_data!$1:$1,0)),"")</f>
        <v>1039.96128888</v>
      </c>
      <c r="J212" s="151">
        <f>_xlfn.IFNA(INDEX(input_data!$1:$1048576,MATCH($A212,input_data!$C:$C,0),MATCH(J$4,input_data!$1:$1,0)),"")</f>
        <v>49.666782359999999</v>
      </c>
      <c r="K212" s="151">
        <f>_xlfn.IFNA(INDEX(input_data!$1:$1048576,MATCH($A212,input_data!$C:$C,0),MATCH(K$4,input_data!$1:$1,0)),"")</f>
        <v>33.076205889999997</v>
      </c>
      <c r="L212" s="151">
        <f>_xlfn.IFNA(INDEX(input_data!$1:$1048576,MATCH($A212,input_data!$C:$C,0),MATCH(L$4,input_data!$1:$1,0)),"")</f>
        <v>8.9289354500000009</v>
      </c>
      <c r="M212" s="151">
        <f>_xlfn.IFNA(INDEX(input_data!$1:$1048576,MATCH($A212,input_data!$C:$C,0),MATCH(M$4,input_data!$1:$1,0)),"")</f>
        <v>93.921540550000003</v>
      </c>
      <c r="N212" s="151">
        <f>_xlfn.IFNA(INDEX(input_data!$1:$1048576,MATCH($A212,input_data!$C:$C,0),MATCH(N$4,input_data!$1:$1,0)),"")</f>
        <v>1.1125623899999999</v>
      </c>
      <c r="O212" s="151">
        <f>_xlfn.IFNA(INDEX(input_data!$1:$1048576,MATCH($A212,input_data!$C:$C,0),MATCH(O$4,input_data!$1:$1,0)),"")</f>
        <v>1.1235445100000001</v>
      </c>
      <c r="P212" s="151">
        <f>_xlfn.IFNA(INDEX(input_data!$1:$1048576,MATCH($A212,input_data!$C:$C,0),MATCH(P$4,input_data!$1:$1,0)),"")</f>
        <v>1.7427506500000001</v>
      </c>
      <c r="Q212" s="39">
        <f>_xlfn.IFNA(INDEX(input_data!$1:$1048576,MATCH($A212,input_data!$C:$C,0),MATCH(Q$4,input_data!$1:$1,0)),"")</f>
        <v>0</v>
      </c>
      <c r="R212" s="151">
        <f>_xlfn.IFNA(INDEX(input_data!$1:$1048576,MATCH($A212,input_data!$C:$C,0),MATCH(R$4,input_data!$1:$1,0)),"")</f>
        <v>1.0268492199999999</v>
      </c>
      <c r="S212" s="149">
        <f>_xlfn.IFNA(INDEX(input_data!$1:$1048576,MATCH($A212,input_data!$C:$C,0),MATCH(S$4,input_data!$1:$1,0)),"")</f>
        <v>190.59917102</v>
      </c>
      <c r="T212" s="150">
        <f>_xlfn.IFNA(INDEX(input_data!$1:$1048576,MATCH($A212,input_data!$C:$C,0),MATCH(T$4,input_data!$1:$1,0)),"")</f>
        <v>171023.85</v>
      </c>
      <c r="U212" s="150">
        <f>_xlfn.IFNA(INDEX(input_data!$1:$1048576,MATCH($A212,input_data!$C:$C,0),MATCH(U$4,input_data!$1:$1,0)),"")</f>
        <v>1114.45959743</v>
      </c>
      <c r="V212" s="152">
        <f t="shared" si="3"/>
        <v>7.1846366049142185E-2</v>
      </c>
      <c r="W212" s="43"/>
    </row>
    <row r="213" spans="1:23" x14ac:dyDescent="0.25">
      <c r="A213" s="42" t="s">
        <v>539</v>
      </c>
      <c r="B213" s="64" t="s">
        <v>1099</v>
      </c>
      <c r="D213" s="42" t="s">
        <v>540</v>
      </c>
      <c r="E213" s="6" t="s">
        <v>889</v>
      </c>
      <c r="F213" s="6" t="s">
        <v>877</v>
      </c>
      <c r="G213" s="36">
        <f>_xlfn.IFNA(INDEX(input_data!$1:$1048576,MATCH($A213,input_data!$C:$C,0),MATCH(G$4,input_data!$1:$1,0)),"")</f>
        <v>17.482567589999999</v>
      </c>
      <c r="H213" s="150">
        <f>_xlfn.IFNA(INDEX(input_data!$1:$1048576,MATCH($A213,input_data!$C:$C,0),MATCH(H$4,input_data!$1:$1,0)),"")</f>
        <v>104498.27499999999</v>
      </c>
      <c r="I213" s="38">
        <f>_xlfn.IFNA(INDEX(input_data!$1:$1048576,MATCH($A213,input_data!$C:$C,0),MATCH(I$4,input_data!$1:$1,0)),"")</f>
        <v>167.30005912999999</v>
      </c>
      <c r="J213" s="151">
        <f>_xlfn.IFNA(INDEX(input_data!$1:$1048576,MATCH($A213,input_data!$C:$C,0),MATCH(J$4,input_data!$1:$1,0)),"")</f>
        <v>7.3282745299999998</v>
      </c>
      <c r="K213" s="151">
        <f>_xlfn.IFNA(INDEX(input_data!$1:$1048576,MATCH($A213,input_data!$C:$C,0),MATCH(K$4,input_data!$1:$1,0)),"")</f>
        <v>1.8872535699999999</v>
      </c>
      <c r="L213" s="151">
        <f>_xlfn.IFNA(INDEX(input_data!$1:$1048576,MATCH($A213,input_data!$C:$C,0),MATCH(L$4,input_data!$1:$1,0)),"")</f>
        <v>0</v>
      </c>
      <c r="M213" s="151">
        <f>_xlfn.IFNA(INDEX(input_data!$1:$1048576,MATCH($A213,input_data!$C:$C,0),MATCH(M$4,input_data!$1:$1,0)),"")</f>
        <v>7.8125818300000001</v>
      </c>
      <c r="N213" s="151">
        <f>_xlfn.IFNA(INDEX(input_data!$1:$1048576,MATCH($A213,input_data!$C:$C,0),MATCH(N$4,input_data!$1:$1,0)),"")</f>
        <v>0.19458353</v>
      </c>
      <c r="O213" s="151">
        <f>_xlfn.IFNA(INDEX(input_data!$1:$1048576,MATCH($A213,input_data!$C:$C,0),MATCH(O$4,input_data!$1:$1,0)),"")</f>
        <v>0.48894462</v>
      </c>
      <c r="P213" s="151">
        <f>_xlfn.IFNA(INDEX(input_data!$1:$1048576,MATCH($A213,input_data!$C:$C,0),MATCH(P$4,input_data!$1:$1,0)),"")</f>
        <v>0</v>
      </c>
      <c r="Q213" s="39">
        <f>_xlfn.IFNA(INDEX(input_data!$1:$1048576,MATCH($A213,input_data!$C:$C,0),MATCH(Q$4,input_data!$1:$1,0)),"")</f>
        <v>0</v>
      </c>
      <c r="R213" s="151">
        <f>_xlfn.IFNA(INDEX(input_data!$1:$1048576,MATCH($A213,input_data!$C:$C,0),MATCH(R$4,input_data!$1:$1,0)),"")</f>
        <v>0.35349518000000002</v>
      </c>
      <c r="S213" s="149">
        <f>_xlfn.IFNA(INDEX(input_data!$1:$1048576,MATCH($A213,input_data!$C:$C,0),MATCH(S$4,input_data!$1:$1,0)),"")</f>
        <v>18.06513326</v>
      </c>
      <c r="T213" s="150">
        <f>_xlfn.IFNA(INDEX(input_data!$1:$1048576,MATCH($A213,input_data!$C:$C,0),MATCH(T$4,input_data!$1:$1,0)),"")</f>
        <v>105107.864</v>
      </c>
      <c r="U213" s="150">
        <f>_xlfn.IFNA(INDEX(input_data!$1:$1048576,MATCH($A213,input_data!$C:$C,0),MATCH(U$4,input_data!$1:$1,0)),"")</f>
        <v>171.87232781</v>
      </c>
      <c r="V213" s="152">
        <f t="shared" si="3"/>
        <v>3.3322660816322403E-2</v>
      </c>
      <c r="W213" s="43"/>
    </row>
    <row r="214" spans="1:23" x14ac:dyDescent="0.25">
      <c r="A214" s="42" t="s">
        <v>541</v>
      </c>
      <c r="B214" s="64" t="s">
        <v>1100</v>
      </c>
      <c r="D214" s="42" t="s">
        <v>542</v>
      </c>
      <c r="E214" s="6" t="s">
        <v>880</v>
      </c>
      <c r="F214" s="6" t="s">
        <v>902</v>
      </c>
      <c r="G214" s="36">
        <f>_xlfn.IFNA(INDEX(input_data!$1:$1048576,MATCH($A214,input_data!$C:$C,0),MATCH(G$4,input_data!$1:$1,0)),"")</f>
        <v>377.65206701</v>
      </c>
      <c r="H214" s="150">
        <f>_xlfn.IFNA(INDEX(input_data!$1:$1048576,MATCH($A214,input_data!$C:$C,0),MATCH(H$4,input_data!$1:$1,0)),"")</f>
        <v>371237.80300000001</v>
      </c>
      <c r="I214" s="38">
        <f>_xlfn.IFNA(INDEX(input_data!$1:$1048576,MATCH($A214,input_data!$C:$C,0),MATCH(I$4,input_data!$1:$1,0)),"")</f>
        <v>1017.27804647</v>
      </c>
      <c r="J214" s="151">
        <f>_xlfn.IFNA(INDEX(input_data!$1:$1048576,MATCH($A214,input_data!$C:$C,0),MATCH(J$4,input_data!$1:$1,0)),"")</f>
        <v>114.25009067000001</v>
      </c>
      <c r="K214" s="151">
        <f>_xlfn.IFNA(INDEX(input_data!$1:$1048576,MATCH($A214,input_data!$C:$C,0),MATCH(K$4,input_data!$1:$1,0)),"")</f>
        <v>45.749282280000003</v>
      </c>
      <c r="L214" s="151">
        <f>_xlfn.IFNA(INDEX(input_data!$1:$1048576,MATCH($A214,input_data!$C:$C,0),MATCH(L$4,input_data!$1:$1,0)),"")</f>
        <v>14.21604415</v>
      </c>
      <c r="M214" s="151">
        <f>_xlfn.IFNA(INDEX(input_data!$1:$1048576,MATCH($A214,input_data!$C:$C,0),MATCH(M$4,input_data!$1:$1,0)),"")</f>
        <v>214.83485010000001</v>
      </c>
      <c r="N214" s="151">
        <f>_xlfn.IFNA(INDEX(input_data!$1:$1048576,MATCH($A214,input_data!$C:$C,0),MATCH(N$4,input_data!$1:$1,0)),"")</f>
        <v>0</v>
      </c>
      <c r="O214" s="151">
        <f>_xlfn.IFNA(INDEX(input_data!$1:$1048576,MATCH($A214,input_data!$C:$C,0),MATCH(O$4,input_data!$1:$1,0)),"")</f>
        <v>2.8867302600000002</v>
      </c>
      <c r="P214" s="151">
        <f>_xlfn.IFNA(INDEX(input_data!$1:$1048576,MATCH($A214,input_data!$C:$C,0),MATCH(P$4,input_data!$1:$1,0)),"")</f>
        <v>5.0271643700000004</v>
      </c>
      <c r="Q214" s="39">
        <f>_xlfn.IFNA(INDEX(input_data!$1:$1048576,MATCH($A214,input_data!$C:$C,0),MATCH(Q$4,input_data!$1:$1,0)),"")</f>
        <v>0</v>
      </c>
      <c r="R214" s="151">
        <f>_xlfn.IFNA(INDEX(input_data!$1:$1048576,MATCH($A214,input_data!$C:$C,0),MATCH(R$4,input_data!$1:$1,0)),"")</f>
        <v>2.75232016</v>
      </c>
      <c r="S214" s="149">
        <f>_xlfn.IFNA(INDEX(input_data!$1:$1048576,MATCH($A214,input_data!$C:$C,0),MATCH(S$4,input_data!$1:$1,0)),"")</f>
        <v>399.71648198999998</v>
      </c>
      <c r="T214" s="150">
        <f>_xlfn.IFNA(INDEX(input_data!$1:$1048576,MATCH($A214,input_data!$C:$C,0),MATCH(T$4,input_data!$1:$1,0)),"")</f>
        <v>373728.59600000002</v>
      </c>
      <c r="U214" s="150">
        <f>_xlfn.IFNA(INDEX(input_data!$1:$1048576,MATCH($A214,input_data!$C:$C,0),MATCH(U$4,input_data!$1:$1,0)),"")</f>
        <v>1069.53678756</v>
      </c>
      <c r="V214" s="152">
        <f t="shared" si="3"/>
        <v>5.8425246165581646E-2</v>
      </c>
      <c r="W214" s="43"/>
    </row>
    <row r="215" spans="1:23" ht="14.1" customHeight="1" x14ac:dyDescent="0.25">
      <c r="A215" s="42" t="s">
        <v>543</v>
      </c>
      <c r="B215" s="64" t="s">
        <v>1101</v>
      </c>
      <c r="D215" s="42" t="s">
        <v>544</v>
      </c>
      <c r="E215" s="6" t="s">
        <v>886</v>
      </c>
      <c r="F215" s="6" t="s">
        <v>902</v>
      </c>
      <c r="G215" s="36">
        <f>_xlfn.IFNA(INDEX(input_data!$1:$1048576,MATCH($A215,input_data!$C:$C,0),MATCH(G$4,input_data!$1:$1,0)),"")</f>
        <v>225.05532084000001</v>
      </c>
      <c r="H215" s="150">
        <f>_xlfn.IFNA(INDEX(input_data!$1:$1048576,MATCH($A215,input_data!$C:$C,0),MATCH(H$4,input_data!$1:$1,0)),"")</f>
        <v>222719.288</v>
      </c>
      <c r="I215" s="38">
        <f>_xlfn.IFNA(INDEX(input_data!$1:$1048576,MATCH($A215,input_data!$C:$C,0),MATCH(I$4,input_data!$1:$1,0)),"")</f>
        <v>1010.48868671</v>
      </c>
      <c r="J215" s="151">
        <f>_xlfn.IFNA(INDEX(input_data!$1:$1048576,MATCH($A215,input_data!$C:$C,0),MATCH(J$4,input_data!$1:$1,0)),"")</f>
        <v>48.65994164</v>
      </c>
      <c r="K215" s="151">
        <f>_xlfn.IFNA(INDEX(input_data!$1:$1048576,MATCH($A215,input_data!$C:$C,0),MATCH(K$4,input_data!$1:$1,0)),"")</f>
        <v>30.509272899999999</v>
      </c>
      <c r="L215" s="151">
        <f>_xlfn.IFNA(INDEX(input_data!$1:$1048576,MATCH($A215,input_data!$C:$C,0),MATCH(L$4,input_data!$1:$1,0)),"")</f>
        <v>8.6181975800000004</v>
      </c>
      <c r="M215" s="151">
        <f>_xlfn.IFNA(INDEX(input_data!$1:$1048576,MATCH($A215,input_data!$C:$C,0),MATCH(M$4,input_data!$1:$1,0)),"")</f>
        <v>148.45218499999999</v>
      </c>
      <c r="N215" s="151">
        <f>_xlfn.IFNA(INDEX(input_data!$1:$1048576,MATCH($A215,input_data!$C:$C,0),MATCH(N$4,input_data!$1:$1,0)),"")</f>
        <v>0</v>
      </c>
      <c r="O215" s="151">
        <f>_xlfn.IFNA(INDEX(input_data!$1:$1048576,MATCH($A215,input_data!$C:$C,0),MATCH(O$4,input_data!$1:$1,0)),"")</f>
        <v>1.48789748</v>
      </c>
      <c r="P215" s="151">
        <f>_xlfn.IFNA(INDEX(input_data!$1:$1048576,MATCH($A215,input_data!$C:$C,0),MATCH(P$4,input_data!$1:$1,0)),"")</f>
        <v>1.2499114200000001</v>
      </c>
      <c r="Q215" s="39">
        <f>_xlfn.IFNA(INDEX(input_data!$1:$1048576,MATCH($A215,input_data!$C:$C,0),MATCH(Q$4,input_data!$1:$1,0)),"")</f>
        <v>0</v>
      </c>
      <c r="R215" s="151">
        <f>_xlfn.IFNA(INDEX(input_data!$1:$1048576,MATCH($A215,input_data!$C:$C,0),MATCH(R$4,input_data!$1:$1,0)),"")</f>
        <v>1.4795911500000001</v>
      </c>
      <c r="S215" s="149">
        <f>_xlfn.IFNA(INDEX(input_data!$1:$1048576,MATCH($A215,input_data!$C:$C,0),MATCH(S$4,input_data!$1:$1,0)),"")</f>
        <v>240.45699716999999</v>
      </c>
      <c r="T215" s="150">
        <f>_xlfn.IFNA(INDEX(input_data!$1:$1048576,MATCH($A215,input_data!$C:$C,0),MATCH(T$4,input_data!$1:$1,0)),"")</f>
        <v>224154.64600000001</v>
      </c>
      <c r="U215" s="150">
        <f>_xlfn.IFNA(INDEX(input_data!$1:$1048576,MATCH($A215,input_data!$C:$C,0),MATCH(U$4,input_data!$1:$1,0)),"")</f>
        <v>1072.7281430999999</v>
      </c>
      <c r="V215" s="152">
        <f t="shared" si="3"/>
        <v>6.8435068642298758E-2</v>
      </c>
      <c r="W215" s="43"/>
    </row>
    <row r="216" spans="1:23" ht="14.1" customHeight="1" x14ac:dyDescent="0.25">
      <c r="A216" s="42" t="s">
        <v>545</v>
      </c>
      <c r="B216" s="64" t="s">
        <v>1102</v>
      </c>
      <c r="D216" s="42" t="s">
        <v>546</v>
      </c>
      <c r="E216" s="6" t="s">
        <v>956</v>
      </c>
      <c r="F216" s="6" t="s">
        <v>897</v>
      </c>
      <c r="G216" s="36">
        <f>_xlfn.IFNA(INDEX(input_data!$1:$1048576,MATCH($A216,input_data!$C:$C,0),MATCH(G$4,input_data!$1:$1,0)),"")</f>
        <v>251.92921680000001</v>
      </c>
      <c r="H216" s="150">
        <f>_xlfn.IFNA(INDEX(input_data!$1:$1048576,MATCH($A216,input_data!$C:$C,0),MATCH(H$4,input_data!$1:$1,0)),"")</f>
        <v>213802.61199999999</v>
      </c>
      <c r="I216" s="38">
        <f>_xlfn.IFNA(INDEX(input_data!$1:$1048576,MATCH($A216,input_data!$C:$C,0),MATCH(I$4,input_data!$1:$1,0)),"")</f>
        <v>1178.3261880699999</v>
      </c>
      <c r="J216" s="151">
        <f>_xlfn.IFNA(INDEX(input_data!$1:$1048576,MATCH($A216,input_data!$C:$C,0),MATCH(J$4,input_data!$1:$1,0)),"")</f>
        <v>71.398086669999998</v>
      </c>
      <c r="K216" s="151">
        <f>_xlfn.IFNA(INDEX(input_data!$1:$1048576,MATCH($A216,input_data!$C:$C,0),MATCH(K$4,input_data!$1:$1,0)),"")</f>
        <v>47.56962704</v>
      </c>
      <c r="L216" s="151">
        <f>_xlfn.IFNA(INDEX(input_data!$1:$1048576,MATCH($A216,input_data!$C:$C,0),MATCH(L$4,input_data!$1:$1,0)),"")</f>
        <v>11.81666858</v>
      </c>
      <c r="M216" s="151">
        <f>_xlfn.IFNA(INDEX(input_data!$1:$1048576,MATCH($A216,input_data!$C:$C,0),MATCH(M$4,input_data!$1:$1,0)),"")</f>
        <v>132.52990366</v>
      </c>
      <c r="N216" s="151">
        <f>_xlfn.IFNA(INDEX(input_data!$1:$1048576,MATCH($A216,input_data!$C:$C,0),MATCH(N$4,input_data!$1:$1,0)),"")</f>
        <v>1.59733006</v>
      </c>
      <c r="O216" s="151">
        <f>_xlfn.IFNA(INDEX(input_data!$1:$1048576,MATCH($A216,input_data!$C:$C,0),MATCH(O$4,input_data!$1:$1,0)),"")</f>
        <v>1.01079867</v>
      </c>
      <c r="P216" s="151">
        <f>_xlfn.IFNA(INDEX(input_data!$1:$1048576,MATCH($A216,input_data!$C:$C,0),MATCH(P$4,input_data!$1:$1,0)),"")</f>
        <v>1.9709384700000001</v>
      </c>
      <c r="Q216" s="39">
        <f>_xlfn.IFNA(INDEX(input_data!$1:$1048576,MATCH($A216,input_data!$C:$C,0),MATCH(Q$4,input_data!$1:$1,0)),"")</f>
        <v>0</v>
      </c>
      <c r="R216" s="151">
        <f>_xlfn.IFNA(INDEX(input_data!$1:$1048576,MATCH($A216,input_data!$C:$C,0),MATCH(R$4,input_data!$1:$1,0)),"")</f>
        <v>1.3755721599999999</v>
      </c>
      <c r="S216" s="149">
        <f>_xlfn.IFNA(INDEX(input_data!$1:$1048576,MATCH($A216,input_data!$C:$C,0),MATCH(S$4,input_data!$1:$1,0)),"")</f>
        <v>269.26892530999999</v>
      </c>
      <c r="T216" s="150">
        <f>_xlfn.IFNA(INDEX(input_data!$1:$1048576,MATCH($A216,input_data!$C:$C,0),MATCH(T$4,input_data!$1:$1,0)),"")</f>
        <v>215179.88</v>
      </c>
      <c r="U216" s="150">
        <f>_xlfn.IFNA(INDEX(input_data!$1:$1048576,MATCH($A216,input_data!$C:$C,0),MATCH(U$4,input_data!$1:$1,0)),"")</f>
        <v>1251.3666487200001</v>
      </c>
      <c r="V216" s="152">
        <f t="shared" si="3"/>
        <v>6.882769982080128E-2</v>
      </c>
      <c r="W216" s="43"/>
    </row>
    <row r="217" spans="1:23" ht="14.1" customHeight="1" x14ac:dyDescent="0.25">
      <c r="A217" s="42" t="s">
        <v>547</v>
      </c>
      <c r="B217" s="64" t="s">
        <v>1103</v>
      </c>
      <c r="D217" s="42" t="s">
        <v>548</v>
      </c>
      <c r="E217" s="6" t="s">
        <v>908</v>
      </c>
      <c r="F217" s="6" t="s">
        <v>877</v>
      </c>
      <c r="G217" s="36">
        <f>_xlfn.IFNA(INDEX(input_data!$1:$1048576,MATCH($A217,input_data!$C:$C,0),MATCH(G$4,input_data!$1:$1,0)),"")</f>
        <v>15.963878579999999</v>
      </c>
      <c r="H217" s="150">
        <f>_xlfn.IFNA(INDEX(input_data!$1:$1048576,MATCH($A217,input_data!$C:$C,0),MATCH(H$4,input_data!$1:$1,0)),"")</f>
        <v>67157.012000000002</v>
      </c>
      <c r="I217" s="38">
        <f>_xlfn.IFNA(INDEX(input_data!$1:$1048576,MATCH($A217,input_data!$C:$C,0),MATCH(I$4,input_data!$1:$1,0)),"")</f>
        <v>237.70978049000001</v>
      </c>
      <c r="J217" s="151">
        <f>_xlfn.IFNA(INDEX(input_data!$1:$1048576,MATCH($A217,input_data!$C:$C,0),MATCH(J$4,input_data!$1:$1,0)),"")</f>
        <v>10.86615724</v>
      </c>
      <c r="K217" s="151">
        <f>_xlfn.IFNA(INDEX(input_data!$1:$1048576,MATCH($A217,input_data!$C:$C,0),MATCH(K$4,input_data!$1:$1,0)),"")</f>
        <v>0.86999519000000003</v>
      </c>
      <c r="L217" s="151">
        <f>_xlfn.IFNA(INDEX(input_data!$1:$1048576,MATCH($A217,input_data!$C:$C,0),MATCH(L$4,input_data!$1:$1,0)),"")</f>
        <v>0</v>
      </c>
      <c r="M217" s="151">
        <f>_xlfn.IFNA(INDEX(input_data!$1:$1048576,MATCH($A217,input_data!$C:$C,0),MATCH(M$4,input_data!$1:$1,0)),"")</f>
        <v>5.3186282299999998</v>
      </c>
      <c r="N217" s="151">
        <f>_xlfn.IFNA(INDEX(input_data!$1:$1048576,MATCH($A217,input_data!$C:$C,0),MATCH(N$4,input_data!$1:$1,0)),"")</f>
        <v>0.12781532000000001</v>
      </c>
      <c r="O217" s="151">
        <f>_xlfn.IFNA(INDEX(input_data!$1:$1048576,MATCH($A217,input_data!$C:$C,0),MATCH(O$4,input_data!$1:$1,0)),"")</f>
        <v>0.19998059000000001</v>
      </c>
      <c r="P217" s="151">
        <f>_xlfn.IFNA(INDEX(input_data!$1:$1048576,MATCH($A217,input_data!$C:$C,0),MATCH(P$4,input_data!$1:$1,0)),"")</f>
        <v>0</v>
      </c>
      <c r="Q217" s="39">
        <f>_xlfn.IFNA(INDEX(input_data!$1:$1048576,MATCH($A217,input_data!$C:$C,0),MATCH(Q$4,input_data!$1:$1,0)),"")</f>
        <v>0</v>
      </c>
      <c r="R217" s="151">
        <f>_xlfn.IFNA(INDEX(input_data!$1:$1048576,MATCH($A217,input_data!$C:$C,0),MATCH(R$4,input_data!$1:$1,0)),"")</f>
        <v>0.19865877000000001</v>
      </c>
      <c r="S217" s="149">
        <f>_xlfn.IFNA(INDEX(input_data!$1:$1048576,MATCH($A217,input_data!$C:$C,0),MATCH(S$4,input_data!$1:$1,0)),"")</f>
        <v>17.581235339999999</v>
      </c>
      <c r="T217" s="150">
        <f>_xlfn.IFNA(INDEX(input_data!$1:$1048576,MATCH($A217,input_data!$C:$C,0),MATCH(T$4,input_data!$1:$1,0)),"")</f>
        <v>67753.873999999996</v>
      </c>
      <c r="U217" s="150">
        <f>_xlfn.IFNA(INDEX(input_data!$1:$1048576,MATCH($A217,input_data!$C:$C,0),MATCH(U$4,input_data!$1:$1,0)),"")</f>
        <v>259.48679096000001</v>
      </c>
      <c r="V217" s="152">
        <f t="shared" si="3"/>
        <v>0.10131352176696407</v>
      </c>
      <c r="W217" s="43"/>
    </row>
    <row r="218" spans="1:23" ht="14.1" customHeight="1" x14ac:dyDescent="0.25">
      <c r="A218" s="42" t="s">
        <v>549</v>
      </c>
      <c r="B218" s="64" t="s">
        <v>1104</v>
      </c>
      <c r="D218" s="42" t="s">
        <v>550</v>
      </c>
      <c r="E218" s="6" t="s">
        <v>880</v>
      </c>
      <c r="F218" s="6" t="s">
        <v>877</v>
      </c>
      <c r="G218" s="36">
        <f>_xlfn.IFNA(INDEX(input_data!$1:$1048576,MATCH($A218,input_data!$C:$C,0),MATCH(G$4,input_data!$1:$1,0)),"")</f>
        <v>31.644021389999999</v>
      </c>
      <c r="H218" s="150">
        <f>_xlfn.IFNA(INDEX(input_data!$1:$1048576,MATCH($A218,input_data!$C:$C,0),MATCH(H$4,input_data!$1:$1,0)),"")</f>
        <v>111412.644</v>
      </c>
      <c r="I218" s="38">
        <f>_xlfn.IFNA(INDEX(input_data!$1:$1048576,MATCH($A218,input_data!$C:$C,0),MATCH(I$4,input_data!$1:$1,0)),"")</f>
        <v>284.02540551999999</v>
      </c>
      <c r="J218" s="151">
        <f>_xlfn.IFNA(INDEX(input_data!$1:$1048576,MATCH($A218,input_data!$C:$C,0),MATCH(J$4,input_data!$1:$1,0)),"")</f>
        <v>21.49076281</v>
      </c>
      <c r="K218" s="151">
        <f>_xlfn.IFNA(INDEX(input_data!$1:$1048576,MATCH($A218,input_data!$C:$C,0),MATCH(K$4,input_data!$1:$1,0)),"")</f>
        <v>2.5577708000000001</v>
      </c>
      <c r="L218" s="151">
        <f>_xlfn.IFNA(INDEX(input_data!$1:$1048576,MATCH($A218,input_data!$C:$C,0),MATCH(L$4,input_data!$1:$1,0)),"")</f>
        <v>0</v>
      </c>
      <c r="M218" s="151">
        <f>_xlfn.IFNA(INDEX(input_data!$1:$1048576,MATCH($A218,input_data!$C:$C,0),MATCH(M$4,input_data!$1:$1,0)),"")</f>
        <v>6.9070139599999996</v>
      </c>
      <c r="N218" s="151">
        <f>_xlfn.IFNA(INDEX(input_data!$1:$1048576,MATCH($A218,input_data!$C:$C,0),MATCH(N$4,input_data!$1:$1,0)),"")</f>
        <v>1.1940279999999999E-2</v>
      </c>
      <c r="O218" s="151">
        <f>_xlfn.IFNA(INDEX(input_data!$1:$1048576,MATCH($A218,input_data!$C:$C,0),MATCH(O$4,input_data!$1:$1,0)),"")</f>
        <v>0.76732144999999996</v>
      </c>
      <c r="P218" s="151">
        <f>_xlfn.IFNA(INDEX(input_data!$1:$1048576,MATCH($A218,input_data!$C:$C,0),MATCH(P$4,input_data!$1:$1,0)),"")</f>
        <v>0</v>
      </c>
      <c r="Q218" s="39">
        <f>_xlfn.IFNA(INDEX(input_data!$1:$1048576,MATCH($A218,input_data!$C:$C,0),MATCH(Q$4,input_data!$1:$1,0)),"")</f>
        <v>0</v>
      </c>
      <c r="R218" s="151">
        <f>_xlfn.IFNA(INDEX(input_data!$1:$1048576,MATCH($A218,input_data!$C:$C,0),MATCH(R$4,input_data!$1:$1,0)),"")</f>
        <v>0.18662534</v>
      </c>
      <c r="S218" s="149">
        <f>_xlfn.IFNA(INDEX(input_data!$1:$1048576,MATCH($A218,input_data!$C:$C,0),MATCH(S$4,input_data!$1:$1,0)),"")</f>
        <v>31.921434649999998</v>
      </c>
      <c r="T218" s="150">
        <f>_xlfn.IFNA(INDEX(input_data!$1:$1048576,MATCH($A218,input_data!$C:$C,0),MATCH(T$4,input_data!$1:$1,0)),"")</f>
        <v>113204.322</v>
      </c>
      <c r="U218" s="150">
        <f>_xlfn.IFNA(INDEX(input_data!$1:$1048576,MATCH($A218,input_data!$C:$C,0),MATCH(U$4,input_data!$1:$1,0)),"")</f>
        <v>281.98070604999998</v>
      </c>
      <c r="V218" s="152">
        <f t="shared" si="3"/>
        <v>8.7666879181058643E-3</v>
      </c>
      <c r="W218" s="43"/>
    </row>
    <row r="219" spans="1:23" ht="14.1" customHeight="1" x14ac:dyDescent="0.25">
      <c r="A219" s="42" t="s">
        <v>551</v>
      </c>
      <c r="B219" s="64" t="s">
        <v>1105</v>
      </c>
      <c r="C219" s="58"/>
      <c r="D219" s="42" t="s">
        <v>552</v>
      </c>
      <c r="E219" s="6" t="s">
        <v>896</v>
      </c>
      <c r="F219" s="6" t="s">
        <v>902</v>
      </c>
      <c r="G219" s="36">
        <f>_xlfn.IFNA(INDEX(input_data!$1:$1048576,MATCH($A219,input_data!$C:$C,0),MATCH(G$4,input_data!$1:$1,0)),"")</f>
        <v>681.35032748000003</v>
      </c>
      <c r="H219" s="150">
        <f>_xlfn.IFNA(INDEX(input_data!$1:$1048576,MATCH($A219,input_data!$C:$C,0),MATCH(H$4,input_data!$1:$1,0)),"")</f>
        <v>633615.33700000006</v>
      </c>
      <c r="I219" s="38">
        <f>_xlfn.IFNA(INDEX(input_data!$1:$1048576,MATCH($A219,input_data!$C:$C,0),MATCH(I$4,input_data!$1:$1,0)),"")</f>
        <v>1075.3374921499999</v>
      </c>
      <c r="J219" s="151">
        <f>_xlfn.IFNA(INDEX(input_data!$1:$1048576,MATCH($A219,input_data!$C:$C,0),MATCH(J$4,input_data!$1:$1,0)),"")</f>
        <v>123.52570479000001</v>
      </c>
      <c r="K219" s="151">
        <f>_xlfn.IFNA(INDEX(input_data!$1:$1048576,MATCH($A219,input_data!$C:$C,0),MATCH(K$4,input_data!$1:$1,0)),"")</f>
        <v>70.949639989999994</v>
      </c>
      <c r="L219" s="151">
        <f>_xlfn.IFNA(INDEX(input_data!$1:$1048576,MATCH($A219,input_data!$C:$C,0),MATCH(L$4,input_data!$1:$1,0)),"")</f>
        <v>21.377480989999999</v>
      </c>
      <c r="M219" s="151">
        <f>_xlfn.IFNA(INDEX(input_data!$1:$1048576,MATCH($A219,input_data!$C:$C,0),MATCH(M$4,input_data!$1:$1,0)),"")</f>
        <v>494.20520733000001</v>
      </c>
      <c r="N219" s="151">
        <f>_xlfn.IFNA(INDEX(input_data!$1:$1048576,MATCH($A219,input_data!$C:$C,0),MATCH(N$4,input_data!$1:$1,0)),"")</f>
        <v>0</v>
      </c>
      <c r="O219" s="151">
        <f>_xlfn.IFNA(INDEX(input_data!$1:$1048576,MATCH($A219,input_data!$C:$C,0),MATCH(O$4,input_data!$1:$1,0)),"")</f>
        <v>4.3156412399999997</v>
      </c>
      <c r="P219" s="151">
        <f>_xlfn.IFNA(INDEX(input_data!$1:$1048576,MATCH($A219,input_data!$C:$C,0),MATCH(P$4,input_data!$1:$1,0)),"")</f>
        <v>3.0566170399999999</v>
      </c>
      <c r="Q219" s="39">
        <f>_xlfn.IFNA(INDEX(input_data!$1:$1048576,MATCH($A219,input_data!$C:$C,0),MATCH(Q$4,input_data!$1:$1,0)),"")</f>
        <v>0</v>
      </c>
      <c r="R219" s="151">
        <f>_xlfn.IFNA(INDEX(input_data!$1:$1048576,MATCH($A219,input_data!$C:$C,0),MATCH(R$4,input_data!$1:$1,0)),"")</f>
        <v>3.0435695900000002</v>
      </c>
      <c r="S219" s="149">
        <f>_xlfn.IFNA(INDEX(input_data!$1:$1048576,MATCH($A219,input_data!$C:$C,0),MATCH(S$4,input_data!$1:$1,0)),"")</f>
        <v>720.47386096000002</v>
      </c>
      <c r="T219" s="150">
        <f>_xlfn.IFNA(INDEX(input_data!$1:$1048576,MATCH($A219,input_data!$C:$C,0),MATCH(T$4,input_data!$1:$1,0)),"")</f>
        <v>637601.21799999999</v>
      </c>
      <c r="U219" s="150">
        <f>_xlfn.IFNA(INDEX(input_data!$1:$1048576,MATCH($A219,input_data!$C:$C,0),MATCH(U$4,input_data!$1:$1,0)),"")</f>
        <v>1129.9756660200001</v>
      </c>
      <c r="V219" s="152">
        <f t="shared" si="3"/>
        <v>5.7420583658776225E-2</v>
      </c>
      <c r="W219" s="43"/>
    </row>
    <row r="220" spans="1:23" ht="14.1" customHeight="1" x14ac:dyDescent="0.25">
      <c r="A220" s="42" t="s">
        <v>555</v>
      </c>
      <c r="B220" s="64" t="s">
        <v>1107</v>
      </c>
      <c r="D220" s="42" t="s">
        <v>556</v>
      </c>
      <c r="E220" s="6" t="s">
        <v>880</v>
      </c>
      <c r="F220" s="6" t="s">
        <v>887</v>
      </c>
      <c r="G220" s="36">
        <f>_xlfn.IFNA(INDEX(input_data!$1:$1048576,MATCH($A220,input_data!$C:$C,0),MATCH(G$4,input_data!$1:$1,0)),"")</f>
        <v>32.891695110000001</v>
      </c>
      <c r="H220" s="150">
        <f>_xlfn.IFNA(INDEX(input_data!$1:$1048576,MATCH($A220,input_data!$C:$C,0),MATCH(H$4,input_data!$1:$1,0)),"")</f>
        <v>812642.06700000004</v>
      </c>
      <c r="I220" s="38">
        <f>_xlfn.IFNA(INDEX(input_data!$1:$1048576,MATCH($A220,input_data!$C:$C,0),MATCH(I$4,input_data!$1:$1,0)),"")</f>
        <v>40.47500917</v>
      </c>
      <c r="J220" s="151">
        <f>_xlfn.IFNA(INDEX(input_data!$1:$1048576,MATCH($A220,input_data!$C:$C,0),MATCH(J$4,input_data!$1:$1,0)),"")</f>
        <v>8.881589</v>
      </c>
      <c r="K220" s="151">
        <f>_xlfn.IFNA(INDEX(input_data!$1:$1048576,MATCH($A220,input_data!$C:$C,0),MATCH(K$4,input_data!$1:$1,0)),"")</f>
        <v>4.2415955199999997</v>
      </c>
      <c r="L220" s="151">
        <f>_xlfn.IFNA(INDEX(input_data!$1:$1048576,MATCH($A220,input_data!$C:$C,0),MATCH(L$4,input_data!$1:$1,0)),"")</f>
        <v>0</v>
      </c>
      <c r="M220" s="151">
        <f>_xlfn.IFNA(INDEX(input_data!$1:$1048576,MATCH($A220,input_data!$C:$C,0),MATCH(M$4,input_data!$1:$1,0)),"")</f>
        <v>21.201680769999999</v>
      </c>
      <c r="N220" s="151">
        <f>_xlfn.IFNA(INDEX(input_data!$1:$1048576,MATCH($A220,input_data!$C:$C,0),MATCH(N$4,input_data!$1:$1,0)),"")</f>
        <v>0</v>
      </c>
      <c r="O220" s="151">
        <f>_xlfn.IFNA(INDEX(input_data!$1:$1048576,MATCH($A220,input_data!$C:$C,0),MATCH(O$4,input_data!$1:$1,0)),"")</f>
        <v>0</v>
      </c>
      <c r="P220" s="151">
        <f>_xlfn.IFNA(INDEX(input_data!$1:$1048576,MATCH($A220,input_data!$C:$C,0),MATCH(P$4,input_data!$1:$1,0)),"")</f>
        <v>0</v>
      </c>
      <c r="Q220" s="39">
        <f>_xlfn.IFNA(INDEX(input_data!$1:$1048576,MATCH($A220,input_data!$C:$C,0),MATCH(Q$4,input_data!$1:$1,0)),"")</f>
        <v>0</v>
      </c>
      <c r="R220" s="151">
        <f>_xlfn.IFNA(INDEX(input_data!$1:$1048576,MATCH($A220,input_data!$C:$C,0),MATCH(R$4,input_data!$1:$1,0)),"")</f>
        <v>5.4153999999999997E-4</v>
      </c>
      <c r="S220" s="149">
        <f>_xlfn.IFNA(INDEX(input_data!$1:$1048576,MATCH($A220,input_data!$C:$C,0),MATCH(S$4,input_data!$1:$1,0)),"")</f>
        <v>34.325406819999998</v>
      </c>
      <c r="T220" s="150">
        <f>_xlfn.IFNA(INDEX(input_data!$1:$1048576,MATCH($A220,input_data!$C:$C,0),MATCH(T$4,input_data!$1:$1,0)),"")</f>
        <v>817757.33100000001</v>
      </c>
      <c r="U220" s="150">
        <f>_xlfn.IFNA(INDEX(input_data!$1:$1048576,MATCH($A220,input_data!$C:$C,0),MATCH(U$4,input_data!$1:$1,0)),"")</f>
        <v>41.975052410000004</v>
      </c>
      <c r="V220" s="152">
        <f t="shared" si="3"/>
        <v>4.3588866587909836E-2</v>
      </c>
      <c r="W220" s="43"/>
    </row>
    <row r="221" spans="1:23" ht="14.1" customHeight="1" x14ac:dyDescent="0.25">
      <c r="A221" s="42" t="s">
        <v>557</v>
      </c>
      <c r="B221" s="64" t="s">
        <v>1108</v>
      </c>
      <c r="D221" s="42" t="s">
        <v>558</v>
      </c>
      <c r="E221" s="6" t="s">
        <v>956</v>
      </c>
      <c r="F221" s="6" t="s">
        <v>902</v>
      </c>
      <c r="G221" s="36">
        <f>_xlfn.IFNA(INDEX(input_data!$1:$1048576,MATCH($A221,input_data!$C:$C,0),MATCH(G$4,input_data!$1:$1,0)),"")</f>
        <v>405.12106325000002</v>
      </c>
      <c r="H221" s="150">
        <f>_xlfn.IFNA(INDEX(input_data!$1:$1048576,MATCH($A221,input_data!$C:$C,0),MATCH(H$4,input_data!$1:$1,0)),"")</f>
        <v>329033.95299999998</v>
      </c>
      <c r="I221" s="38">
        <f>_xlfn.IFNA(INDEX(input_data!$1:$1048576,MATCH($A221,input_data!$C:$C,0),MATCH(I$4,input_data!$1:$1,0)),"")</f>
        <v>1231.2439477999999</v>
      </c>
      <c r="J221" s="151">
        <f>_xlfn.IFNA(INDEX(input_data!$1:$1048576,MATCH($A221,input_data!$C:$C,0),MATCH(J$4,input_data!$1:$1,0)),"")</f>
        <v>99.155718559999997</v>
      </c>
      <c r="K221" s="151">
        <f>_xlfn.IFNA(INDEX(input_data!$1:$1048576,MATCH($A221,input_data!$C:$C,0),MATCH(K$4,input_data!$1:$1,0)),"")</f>
        <v>61.299721320000003</v>
      </c>
      <c r="L221" s="151">
        <f>_xlfn.IFNA(INDEX(input_data!$1:$1048576,MATCH($A221,input_data!$C:$C,0),MATCH(L$4,input_data!$1:$1,0)),"")</f>
        <v>15.41556001</v>
      </c>
      <c r="M221" s="151">
        <f>_xlfn.IFNA(INDEX(input_data!$1:$1048576,MATCH($A221,input_data!$C:$C,0),MATCH(M$4,input_data!$1:$1,0)),"")</f>
        <v>254.00992382000001</v>
      </c>
      <c r="N221" s="151">
        <f>_xlfn.IFNA(INDEX(input_data!$1:$1048576,MATCH($A221,input_data!$C:$C,0),MATCH(N$4,input_data!$1:$1,0)),"")</f>
        <v>0</v>
      </c>
      <c r="O221" s="151">
        <f>_xlfn.IFNA(INDEX(input_data!$1:$1048576,MATCH($A221,input_data!$C:$C,0),MATCH(O$4,input_data!$1:$1,0)),"")</f>
        <v>1.3804145699999999</v>
      </c>
      <c r="P221" s="151">
        <f>_xlfn.IFNA(INDEX(input_data!$1:$1048576,MATCH($A221,input_data!$C:$C,0),MATCH(P$4,input_data!$1:$1,0)),"")</f>
        <v>2.3631592399999999</v>
      </c>
      <c r="Q221" s="39">
        <f>_xlfn.IFNA(INDEX(input_data!$1:$1048576,MATCH($A221,input_data!$C:$C,0),MATCH(Q$4,input_data!$1:$1,0)),"")</f>
        <v>0</v>
      </c>
      <c r="R221" s="151">
        <f>_xlfn.IFNA(INDEX(input_data!$1:$1048576,MATCH($A221,input_data!$C:$C,0),MATCH(R$4,input_data!$1:$1,0)),"")</f>
        <v>1.8095668300000001</v>
      </c>
      <c r="S221" s="149">
        <f>_xlfn.IFNA(INDEX(input_data!$1:$1048576,MATCH($A221,input_data!$C:$C,0),MATCH(S$4,input_data!$1:$1,0)),"")</f>
        <v>435.43406435999998</v>
      </c>
      <c r="T221" s="150">
        <f>_xlfn.IFNA(INDEX(input_data!$1:$1048576,MATCH($A221,input_data!$C:$C,0),MATCH(T$4,input_data!$1:$1,0)),"")</f>
        <v>331223.13400000002</v>
      </c>
      <c r="U221" s="150">
        <f>_xlfn.IFNA(INDEX(input_data!$1:$1048576,MATCH($A221,input_data!$C:$C,0),MATCH(U$4,input_data!$1:$1,0)),"")</f>
        <v>1314.6245526299999</v>
      </c>
      <c r="V221" s="152">
        <f t="shared" si="3"/>
        <v>7.4824549646518523E-2</v>
      </c>
      <c r="W221" s="43"/>
    </row>
    <row r="222" spans="1:23" ht="14.1" customHeight="1" x14ac:dyDescent="0.25">
      <c r="A222" s="42" t="s">
        <v>559</v>
      </c>
      <c r="B222" s="64" t="s">
        <v>1109</v>
      </c>
      <c r="D222" s="42" t="s">
        <v>560</v>
      </c>
      <c r="E222" s="6" t="s">
        <v>889</v>
      </c>
      <c r="F222" s="6" t="s">
        <v>877</v>
      </c>
      <c r="G222" s="36">
        <f>_xlfn.IFNA(INDEX(input_data!$1:$1048576,MATCH($A222,input_data!$C:$C,0),MATCH(G$4,input_data!$1:$1,0)),"")</f>
        <v>23.36818813</v>
      </c>
      <c r="H222" s="150">
        <f>_xlfn.IFNA(INDEX(input_data!$1:$1048576,MATCH($A222,input_data!$C:$C,0),MATCH(H$4,input_data!$1:$1,0)),"")</f>
        <v>149438.09899999999</v>
      </c>
      <c r="I222" s="38">
        <f>_xlfn.IFNA(INDEX(input_data!$1:$1048576,MATCH($A222,input_data!$C:$C,0),MATCH(I$4,input_data!$1:$1,0)),"")</f>
        <v>156.37369778999999</v>
      </c>
      <c r="J222" s="151">
        <f>_xlfn.IFNA(INDEX(input_data!$1:$1048576,MATCH($A222,input_data!$C:$C,0),MATCH(J$4,input_data!$1:$1,0)),"")</f>
        <v>8.0443864200000004</v>
      </c>
      <c r="K222" s="151">
        <f>_xlfn.IFNA(INDEX(input_data!$1:$1048576,MATCH($A222,input_data!$C:$C,0),MATCH(K$4,input_data!$1:$1,0)),"")</f>
        <v>1.3796373200000001</v>
      </c>
      <c r="L222" s="151">
        <f>_xlfn.IFNA(INDEX(input_data!$1:$1048576,MATCH($A222,input_data!$C:$C,0),MATCH(L$4,input_data!$1:$1,0)),"")</f>
        <v>0</v>
      </c>
      <c r="M222" s="151">
        <f>_xlfn.IFNA(INDEX(input_data!$1:$1048576,MATCH($A222,input_data!$C:$C,0),MATCH(M$4,input_data!$1:$1,0)),"")</f>
        <v>11.98910426</v>
      </c>
      <c r="N222" s="151">
        <f>_xlfn.IFNA(INDEX(input_data!$1:$1048576,MATCH($A222,input_data!$C:$C,0),MATCH(N$4,input_data!$1:$1,0)),"")</f>
        <v>0.62568014000000005</v>
      </c>
      <c r="O222" s="151">
        <f>_xlfn.IFNA(INDEX(input_data!$1:$1048576,MATCH($A222,input_data!$C:$C,0),MATCH(O$4,input_data!$1:$1,0)),"")</f>
        <v>2.10009332</v>
      </c>
      <c r="P222" s="151">
        <f>_xlfn.IFNA(INDEX(input_data!$1:$1048576,MATCH($A222,input_data!$C:$C,0),MATCH(P$4,input_data!$1:$1,0)),"")</f>
        <v>0</v>
      </c>
      <c r="Q222" s="39">
        <f>_xlfn.IFNA(INDEX(input_data!$1:$1048576,MATCH($A222,input_data!$C:$C,0),MATCH(Q$4,input_data!$1:$1,0)),"")</f>
        <v>0</v>
      </c>
      <c r="R222" s="151">
        <f>_xlfn.IFNA(INDEX(input_data!$1:$1048576,MATCH($A222,input_data!$C:$C,0),MATCH(R$4,input_data!$1:$1,0)),"")</f>
        <v>0.75913246999999995</v>
      </c>
      <c r="S222" s="149">
        <f>_xlfn.IFNA(INDEX(input_data!$1:$1048576,MATCH($A222,input_data!$C:$C,0),MATCH(S$4,input_data!$1:$1,0)),"")</f>
        <v>24.89803393</v>
      </c>
      <c r="T222" s="150">
        <f>_xlfn.IFNA(INDEX(input_data!$1:$1048576,MATCH($A222,input_data!$C:$C,0),MATCH(T$4,input_data!$1:$1,0)),"")</f>
        <v>149812.88399999999</v>
      </c>
      <c r="U222" s="150">
        <f>_xlfn.IFNA(INDEX(input_data!$1:$1048576,MATCH($A222,input_data!$C:$C,0),MATCH(U$4,input_data!$1:$1,0)),"")</f>
        <v>166.19421016000001</v>
      </c>
      <c r="V222" s="152">
        <f t="shared" si="3"/>
        <v>6.5467026861016686E-2</v>
      </c>
      <c r="W222" s="43"/>
    </row>
    <row r="223" spans="1:23" x14ac:dyDescent="0.25">
      <c r="A223" s="42" t="s">
        <v>561</v>
      </c>
      <c r="B223" s="64" t="s">
        <v>1110</v>
      </c>
      <c r="D223" s="42" t="s">
        <v>562</v>
      </c>
      <c r="E223" s="6" t="s">
        <v>880</v>
      </c>
      <c r="F223" s="6" t="s">
        <v>902</v>
      </c>
      <c r="G223" s="36">
        <f>_xlfn.IFNA(INDEX(input_data!$1:$1048576,MATCH($A223,input_data!$C:$C,0),MATCH(G$4,input_data!$1:$1,0)),"")</f>
        <v>387.80141795999998</v>
      </c>
      <c r="H223" s="150">
        <f>_xlfn.IFNA(INDEX(input_data!$1:$1048576,MATCH($A223,input_data!$C:$C,0),MATCH(H$4,input_data!$1:$1,0)),"")</f>
        <v>342120.47399999999</v>
      </c>
      <c r="I223" s="38">
        <f>_xlfn.IFNA(INDEX(input_data!$1:$1048576,MATCH($A223,input_data!$C:$C,0),MATCH(I$4,input_data!$1:$1,0)),"")</f>
        <v>1133.52297636</v>
      </c>
      <c r="J223" s="151">
        <f>_xlfn.IFNA(INDEX(input_data!$1:$1048576,MATCH($A223,input_data!$C:$C,0),MATCH(J$4,input_data!$1:$1,0)),"")</f>
        <v>132.43953456</v>
      </c>
      <c r="K223" s="151">
        <f>_xlfn.IFNA(INDEX(input_data!$1:$1048576,MATCH($A223,input_data!$C:$C,0),MATCH(K$4,input_data!$1:$1,0)),"")</f>
        <v>87.259059190000002</v>
      </c>
      <c r="L223" s="151">
        <f>_xlfn.IFNA(INDEX(input_data!$1:$1048576,MATCH($A223,input_data!$C:$C,0),MATCH(L$4,input_data!$1:$1,0)),"")</f>
        <v>20.482286970000001</v>
      </c>
      <c r="M223" s="151">
        <f>_xlfn.IFNA(INDEX(input_data!$1:$1048576,MATCH($A223,input_data!$C:$C,0),MATCH(M$4,input_data!$1:$1,0)),"")</f>
        <v>160.80477855999999</v>
      </c>
      <c r="N223" s="151">
        <f>_xlfn.IFNA(INDEX(input_data!$1:$1048576,MATCH($A223,input_data!$C:$C,0),MATCH(N$4,input_data!$1:$1,0)),"")</f>
        <v>11.11526473</v>
      </c>
      <c r="O223" s="151">
        <f>_xlfn.IFNA(INDEX(input_data!$1:$1048576,MATCH($A223,input_data!$C:$C,0),MATCH(O$4,input_data!$1:$1,0)),"")</f>
        <v>8.4690762900000003</v>
      </c>
      <c r="P223" s="151">
        <f>_xlfn.IFNA(INDEX(input_data!$1:$1048576,MATCH($A223,input_data!$C:$C,0),MATCH(P$4,input_data!$1:$1,0)),"")</f>
        <v>5.8343945399999999</v>
      </c>
      <c r="Q223" s="39">
        <f>_xlfn.IFNA(INDEX(input_data!$1:$1048576,MATCH($A223,input_data!$C:$C,0),MATCH(Q$4,input_data!$1:$1,0)),"")</f>
        <v>0</v>
      </c>
      <c r="R223" s="151">
        <f>_xlfn.IFNA(INDEX(input_data!$1:$1048576,MATCH($A223,input_data!$C:$C,0),MATCH(R$4,input_data!$1:$1,0)),"")</f>
        <v>3.3334492099999999</v>
      </c>
      <c r="S223" s="149">
        <f>_xlfn.IFNA(INDEX(input_data!$1:$1048576,MATCH($A223,input_data!$C:$C,0),MATCH(S$4,input_data!$1:$1,0)),"")</f>
        <v>429.73784404999998</v>
      </c>
      <c r="T223" s="150">
        <f>_xlfn.IFNA(INDEX(input_data!$1:$1048576,MATCH($A223,input_data!$C:$C,0),MATCH(T$4,input_data!$1:$1,0)),"")</f>
        <v>342561.57400000002</v>
      </c>
      <c r="U223" s="150">
        <f>_xlfn.IFNA(INDEX(input_data!$1:$1048576,MATCH($A223,input_data!$C:$C,0),MATCH(U$4,input_data!$1:$1,0)),"")</f>
        <v>1254.48350506</v>
      </c>
      <c r="V223" s="152">
        <f t="shared" si="3"/>
        <v>0.10813891891010452</v>
      </c>
      <c r="W223" s="43"/>
    </row>
    <row r="224" spans="1:23" x14ac:dyDescent="0.25">
      <c r="A224" s="42" t="s">
        <v>563</v>
      </c>
      <c r="B224" s="64" t="s">
        <v>1111</v>
      </c>
      <c r="D224" s="42" t="s">
        <v>564</v>
      </c>
      <c r="E224" s="6" t="s">
        <v>880</v>
      </c>
      <c r="F224" s="6" t="s">
        <v>937</v>
      </c>
      <c r="G224" s="36">
        <f>_xlfn.IFNA(INDEX(input_data!$1:$1048576,MATCH($A224,input_data!$C:$C,0),MATCH(G$4,input_data!$1:$1,0)),"")</f>
        <v>780.74421331999997</v>
      </c>
      <c r="H224" s="150">
        <f>_xlfn.IFNA(INDEX(input_data!$1:$1048576,MATCH($A224,input_data!$C:$C,0),MATCH(H$4,input_data!$1:$1,0)),"")</f>
        <v>850383.14599999995</v>
      </c>
      <c r="I224" s="38">
        <f>_xlfn.IFNA(INDEX(input_data!$1:$1048576,MATCH($A224,input_data!$C:$C,0),MATCH(I$4,input_data!$1:$1,0)),"")</f>
        <v>918.10875720000001</v>
      </c>
      <c r="J224" s="151">
        <f>_xlfn.IFNA(INDEX(input_data!$1:$1048576,MATCH($A224,input_data!$C:$C,0),MATCH(J$4,input_data!$1:$1,0)),"")</f>
        <v>156.30091132000001</v>
      </c>
      <c r="K224" s="151">
        <f>_xlfn.IFNA(INDEX(input_data!$1:$1048576,MATCH($A224,input_data!$C:$C,0),MATCH(K$4,input_data!$1:$1,0)),"")</f>
        <v>116.81246365</v>
      </c>
      <c r="L224" s="151">
        <f>_xlfn.IFNA(INDEX(input_data!$1:$1048576,MATCH($A224,input_data!$C:$C,0),MATCH(L$4,input_data!$1:$1,0)),"")</f>
        <v>38.145310549999998</v>
      </c>
      <c r="M224" s="151">
        <f>_xlfn.IFNA(INDEX(input_data!$1:$1048576,MATCH($A224,input_data!$C:$C,0),MATCH(M$4,input_data!$1:$1,0)),"")</f>
        <v>511.72188489000001</v>
      </c>
      <c r="N224" s="151">
        <f>_xlfn.IFNA(INDEX(input_data!$1:$1048576,MATCH($A224,input_data!$C:$C,0),MATCH(N$4,input_data!$1:$1,0)),"")</f>
        <v>0</v>
      </c>
      <c r="O224" s="151">
        <f>_xlfn.IFNA(INDEX(input_data!$1:$1048576,MATCH($A224,input_data!$C:$C,0),MATCH(O$4,input_data!$1:$1,0)),"")</f>
        <v>2.000203</v>
      </c>
      <c r="P224" s="151">
        <f>_xlfn.IFNA(INDEX(input_data!$1:$1048576,MATCH($A224,input_data!$C:$C,0),MATCH(P$4,input_data!$1:$1,0)),"")</f>
        <v>6.3782069400000001</v>
      </c>
      <c r="Q224" s="39">
        <f>_xlfn.IFNA(INDEX(input_data!$1:$1048576,MATCH($A224,input_data!$C:$C,0),MATCH(Q$4,input_data!$1:$1,0)),"")</f>
        <v>0</v>
      </c>
      <c r="R224" s="151">
        <f>_xlfn.IFNA(INDEX(input_data!$1:$1048576,MATCH($A224,input_data!$C:$C,0),MATCH(R$4,input_data!$1:$1,0)),"")</f>
        <v>2.8701222999999998</v>
      </c>
      <c r="S224" s="149">
        <f>_xlfn.IFNA(INDEX(input_data!$1:$1048576,MATCH($A224,input_data!$C:$C,0),MATCH(S$4,input_data!$1:$1,0)),"")</f>
        <v>834.22910264999996</v>
      </c>
      <c r="T224" s="150">
        <f>_xlfn.IFNA(INDEX(input_data!$1:$1048576,MATCH($A224,input_data!$C:$C,0),MATCH(T$4,input_data!$1:$1,0)),"")</f>
        <v>856315.85800000001</v>
      </c>
      <c r="U224" s="150">
        <f>_xlfn.IFNA(INDEX(input_data!$1:$1048576,MATCH($A224,input_data!$C:$C,0),MATCH(U$4,input_data!$1:$1,0)),"")</f>
        <v>974.20723306000002</v>
      </c>
      <c r="V224" s="152">
        <f t="shared" si="3"/>
        <v>6.850500896133882E-2</v>
      </c>
      <c r="W224" s="43"/>
    </row>
    <row r="225" spans="1:23" x14ac:dyDescent="0.25">
      <c r="A225" s="42" t="s">
        <v>565</v>
      </c>
      <c r="B225" s="64" t="s">
        <v>1112</v>
      </c>
      <c r="D225" s="42" t="s">
        <v>566</v>
      </c>
      <c r="E225" s="6" t="s">
        <v>880</v>
      </c>
      <c r="F225" s="6" t="s">
        <v>887</v>
      </c>
      <c r="G225" s="36">
        <f>_xlfn.IFNA(INDEX(input_data!$1:$1048576,MATCH($A225,input_data!$C:$C,0),MATCH(G$4,input_data!$1:$1,0)),"")</f>
        <v>55.60039871</v>
      </c>
      <c r="H225" s="150">
        <f>_xlfn.IFNA(INDEX(input_data!$1:$1048576,MATCH($A225,input_data!$C:$C,0),MATCH(H$4,input_data!$1:$1,0)),"")</f>
        <v>1192503.6200000001</v>
      </c>
      <c r="I225" s="38">
        <f>_xlfn.IFNA(INDEX(input_data!$1:$1048576,MATCH($A225,input_data!$C:$C,0),MATCH(I$4,input_data!$1:$1,0)),"")</f>
        <v>46.624930759999998</v>
      </c>
      <c r="J225" s="151">
        <f>_xlfn.IFNA(INDEX(input_data!$1:$1048576,MATCH($A225,input_data!$C:$C,0),MATCH(J$4,input_data!$1:$1,0)),"")</f>
        <v>15.12255886</v>
      </c>
      <c r="K225" s="151">
        <f>_xlfn.IFNA(INDEX(input_data!$1:$1048576,MATCH($A225,input_data!$C:$C,0),MATCH(K$4,input_data!$1:$1,0)),"")</f>
        <v>9.4644950199999993</v>
      </c>
      <c r="L225" s="151">
        <f>_xlfn.IFNA(INDEX(input_data!$1:$1048576,MATCH($A225,input_data!$C:$C,0),MATCH(L$4,input_data!$1:$1,0)),"")</f>
        <v>0</v>
      </c>
      <c r="M225" s="151">
        <f>_xlfn.IFNA(INDEX(input_data!$1:$1048576,MATCH($A225,input_data!$C:$C,0),MATCH(M$4,input_data!$1:$1,0)),"")</f>
        <v>33.164698250000001</v>
      </c>
      <c r="N225" s="151">
        <f>_xlfn.IFNA(INDEX(input_data!$1:$1048576,MATCH($A225,input_data!$C:$C,0),MATCH(N$4,input_data!$1:$1,0)),"")</f>
        <v>0</v>
      </c>
      <c r="O225" s="151">
        <f>_xlfn.IFNA(INDEX(input_data!$1:$1048576,MATCH($A225,input_data!$C:$C,0),MATCH(O$4,input_data!$1:$1,0)),"")</f>
        <v>0</v>
      </c>
      <c r="P225" s="151">
        <f>_xlfn.IFNA(INDEX(input_data!$1:$1048576,MATCH($A225,input_data!$C:$C,0),MATCH(P$4,input_data!$1:$1,0)),"")</f>
        <v>0</v>
      </c>
      <c r="Q225" s="39">
        <f>_xlfn.IFNA(INDEX(input_data!$1:$1048576,MATCH($A225,input_data!$C:$C,0),MATCH(Q$4,input_data!$1:$1,0)),"")</f>
        <v>0</v>
      </c>
      <c r="R225" s="151">
        <f>_xlfn.IFNA(INDEX(input_data!$1:$1048576,MATCH($A225,input_data!$C:$C,0),MATCH(R$4,input_data!$1:$1,0)),"")</f>
        <v>6.4811999999999997E-4</v>
      </c>
      <c r="S225" s="149">
        <f>_xlfn.IFNA(INDEX(input_data!$1:$1048576,MATCH($A225,input_data!$C:$C,0),MATCH(S$4,input_data!$1:$1,0)),"")</f>
        <v>57.752400250000001</v>
      </c>
      <c r="T225" s="150">
        <f>_xlfn.IFNA(INDEX(input_data!$1:$1048576,MATCH($A225,input_data!$C:$C,0),MATCH(T$4,input_data!$1:$1,0)),"")</f>
        <v>1198877.432</v>
      </c>
      <c r="U225" s="150">
        <f>_xlfn.IFNA(INDEX(input_data!$1:$1048576,MATCH($A225,input_data!$C:$C,0),MATCH(U$4,input_data!$1:$1,0)),"")</f>
        <v>48.172063889999997</v>
      </c>
      <c r="V225" s="152">
        <f t="shared" si="3"/>
        <v>3.8704786115372869E-2</v>
      </c>
      <c r="W225" s="43"/>
    </row>
    <row r="226" spans="1:23" x14ac:dyDescent="0.25">
      <c r="A226" s="42" t="s">
        <v>567</v>
      </c>
      <c r="B226" s="64" t="s">
        <v>1113</v>
      </c>
      <c r="D226" s="42" t="s">
        <v>568</v>
      </c>
      <c r="E226" s="6" t="s">
        <v>908</v>
      </c>
      <c r="F226" s="6" t="s">
        <v>877</v>
      </c>
      <c r="G226" s="36">
        <f>_xlfn.IFNA(INDEX(input_data!$1:$1048576,MATCH($A226,input_data!$C:$C,0),MATCH(G$4,input_data!$1:$1,0)),"")</f>
        <v>21.440925440000001</v>
      </c>
      <c r="H226" s="150">
        <f>_xlfn.IFNA(INDEX(input_data!$1:$1048576,MATCH($A226,input_data!$C:$C,0),MATCH(H$4,input_data!$1:$1,0)),"")</f>
        <v>137721.95499999999</v>
      </c>
      <c r="I226" s="38">
        <f>_xlfn.IFNA(INDEX(input_data!$1:$1048576,MATCH($A226,input_data!$C:$C,0),MATCH(I$4,input_data!$1:$1,0)),"")</f>
        <v>155.68269735999999</v>
      </c>
      <c r="J226" s="151">
        <f>_xlfn.IFNA(INDEX(input_data!$1:$1048576,MATCH($A226,input_data!$C:$C,0),MATCH(J$4,input_data!$1:$1,0)),"")</f>
        <v>8.6727087600000008</v>
      </c>
      <c r="K226" s="151">
        <f>_xlfn.IFNA(INDEX(input_data!$1:$1048576,MATCH($A226,input_data!$C:$C,0),MATCH(K$4,input_data!$1:$1,0)),"")</f>
        <v>1.3779585299999999</v>
      </c>
      <c r="L226" s="151">
        <f>_xlfn.IFNA(INDEX(input_data!$1:$1048576,MATCH($A226,input_data!$C:$C,0),MATCH(L$4,input_data!$1:$1,0)),"")</f>
        <v>0</v>
      </c>
      <c r="M226" s="151">
        <f>_xlfn.IFNA(INDEX(input_data!$1:$1048576,MATCH($A226,input_data!$C:$C,0),MATCH(M$4,input_data!$1:$1,0)),"")</f>
        <v>11.07850067</v>
      </c>
      <c r="N226" s="151">
        <f>_xlfn.IFNA(INDEX(input_data!$1:$1048576,MATCH($A226,input_data!$C:$C,0),MATCH(N$4,input_data!$1:$1,0)),"")</f>
        <v>0.51424871999999999</v>
      </c>
      <c r="O226" s="151">
        <f>_xlfn.IFNA(INDEX(input_data!$1:$1048576,MATCH($A226,input_data!$C:$C,0),MATCH(O$4,input_data!$1:$1,0)),"")</f>
        <v>0.60287692999999998</v>
      </c>
      <c r="P226" s="151">
        <f>_xlfn.IFNA(INDEX(input_data!$1:$1048576,MATCH($A226,input_data!$C:$C,0),MATCH(P$4,input_data!$1:$1,0)),"")</f>
        <v>0</v>
      </c>
      <c r="Q226" s="39">
        <f>_xlfn.IFNA(INDEX(input_data!$1:$1048576,MATCH($A226,input_data!$C:$C,0),MATCH(Q$4,input_data!$1:$1,0)),"")</f>
        <v>0</v>
      </c>
      <c r="R226" s="151">
        <f>_xlfn.IFNA(INDEX(input_data!$1:$1048576,MATCH($A226,input_data!$C:$C,0),MATCH(R$4,input_data!$1:$1,0)),"")</f>
        <v>0.40270595999999997</v>
      </c>
      <c r="S226" s="149">
        <f>_xlfn.IFNA(INDEX(input_data!$1:$1048576,MATCH($A226,input_data!$C:$C,0),MATCH(S$4,input_data!$1:$1,0)),"")</f>
        <v>22.648999570000001</v>
      </c>
      <c r="T226" s="150">
        <f>_xlfn.IFNA(INDEX(input_data!$1:$1048576,MATCH($A226,input_data!$C:$C,0),MATCH(T$4,input_data!$1:$1,0)),"")</f>
        <v>138680.06099999999</v>
      </c>
      <c r="U226" s="150">
        <f>_xlfn.IFNA(INDEX(input_data!$1:$1048576,MATCH($A226,input_data!$C:$C,0),MATCH(U$4,input_data!$1:$1,0)),"")</f>
        <v>163.31835595999999</v>
      </c>
      <c r="V226" s="152">
        <f t="shared" si="3"/>
        <v>5.6344309082210886E-2</v>
      </c>
      <c r="W226" s="43"/>
    </row>
    <row r="227" spans="1:23" x14ac:dyDescent="0.25">
      <c r="A227" s="42" t="s">
        <v>569</v>
      </c>
      <c r="B227" s="64" t="s">
        <v>1114</v>
      </c>
      <c r="D227" s="42" t="s">
        <v>570</v>
      </c>
      <c r="E227" s="6" t="s">
        <v>880</v>
      </c>
      <c r="F227" s="6" t="s">
        <v>877</v>
      </c>
      <c r="G227" s="36">
        <f>_xlfn.IFNA(INDEX(input_data!$1:$1048576,MATCH($A227,input_data!$C:$C,0),MATCH(G$4,input_data!$1:$1,0)),"")</f>
        <v>7.98876016</v>
      </c>
      <c r="H227" s="150">
        <f>_xlfn.IFNA(INDEX(input_data!$1:$1048576,MATCH($A227,input_data!$C:$C,0),MATCH(H$4,input_data!$1:$1,0)),"")</f>
        <v>60086.239999999998</v>
      </c>
      <c r="I227" s="38">
        <f>_xlfn.IFNA(INDEX(input_data!$1:$1048576,MATCH($A227,input_data!$C:$C,0),MATCH(I$4,input_data!$1:$1,0)),"")</f>
        <v>132.95490215999999</v>
      </c>
      <c r="J227" s="151">
        <f>_xlfn.IFNA(INDEX(input_data!$1:$1048576,MATCH($A227,input_data!$C:$C,0),MATCH(J$4,input_data!$1:$1,0)),"")</f>
        <v>2.5997603300000001</v>
      </c>
      <c r="K227" s="151">
        <f>_xlfn.IFNA(INDEX(input_data!$1:$1048576,MATCH($A227,input_data!$C:$C,0),MATCH(K$4,input_data!$1:$1,0)),"")</f>
        <v>0.38016138999999999</v>
      </c>
      <c r="L227" s="151">
        <f>_xlfn.IFNA(INDEX(input_data!$1:$1048576,MATCH($A227,input_data!$C:$C,0),MATCH(L$4,input_data!$1:$1,0)),"")</f>
        <v>0</v>
      </c>
      <c r="M227" s="151">
        <f>_xlfn.IFNA(INDEX(input_data!$1:$1048576,MATCH($A227,input_data!$C:$C,0),MATCH(M$4,input_data!$1:$1,0)),"")</f>
        <v>4.8649838699999997</v>
      </c>
      <c r="N227" s="151">
        <f>_xlfn.IFNA(INDEX(input_data!$1:$1048576,MATCH($A227,input_data!$C:$C,0),MATCH(N$4,input_data!$1:$1,0)),"")</f>
        <v>0</v>
      </c>
      <c r="O227" s="151">
        <f>_xlfn.IFNA(INDEX(input_data!$1:$1048576,MATCH($A227,input_data!$C:$C,0),MATCH(O$4,input_data!$1:$1,0)),"")</f>
        <v>0.16590690999999999</v>
      </c>
      <c r="P227" s="151">
        <f>_xlfn.IFNA(INDEX(input_data!$1:$1048576,MATCH($A227,input_data!$C:$C,0),MATCH(P$4,input_data!$1:$1,0)),"")</f>
        <v>0</v>
      </c>
      <c r="Q227" s="39">
        <f>_xlfn.IFNA(INDEX(input_data!$1:$1048576,MATCH($A227,input_data!$C:$C,0),MATCH(Q$4,input_data!$1:$1,0)),"")</f>
        <v>0</v>
      </c>
      <c r="R227" s="151">
        <f>_xlfn.IFNA(INDEX(input_data!$1:$1048576,MATCH($A227,input_data!$C:$C,0),MATCH(R$4,input_data!$1:$1,0)),"")</f>
        <v>0.16599787999999999</v>
      </c>
      <c r="S227" s="149">
        <f>_xlfn.IFNA(INDEX(input_data!$1:$1048576,MATCH($A227,input_data!$C:$C,0),MATCH(S$4,input_data!$1:$1,0)),"")</f>
        <v>8.1768103799999992</v>
      </c>
      <c r="T227" s="150">
        <f>_xlfn.IFNA(INDEX(input_data!$1:$1048576,MATCH($A227,input_data!$C:$C,0),MATCH(T$4,input_data!$1:$1,0)),"")</f>
        <v>60442.745000000003</v>
      </c>
      <c r="U227" s="150">
        <f>_xlfn.IFNA(INDEX(input_data!$1:$1048576,MATCH($A227,input_data!$C:$C,0),MATCH(U$4,input_data!$1:$1,0)),"")</f>
        <v>135.28191641999999</v>
      </c>
      <c r="V227" s="152">
        <f t="shared" si="3"/>
        <v>2.3539349815703936E-2</v>
      </c>
      <c r="W227" s="43"/>
    </row>
    <row r="228" spans="1:23" x14ac:dyDescent="0.25">
      <c r="A228" s="42" t="s">
        <v>571</v>
      </c>
      <c r="B228" s="64" t="s">
        <v>1115</v>
      </c>
      <c r="D228" s="42" t="s">
        <v>572</v>
      </c>
      <c r="E228" s="6" t="s">
        <v>911</v>
      </c>
      <c r="F228" s="6" t="s">
        <v>897</v>
      </c>
      <c r="G228" s="36">
        <f>_xlfn.IFNA(INDEX(input_data!$1:$1048576,MATCH($A228,input_data!$C:$C,0),MATCH(G$4,input_data!$1:$1,0)),"")</f>
        <v>281.58771919999998</v>
      </c>
      <c r="H228" s="150">
        <f>_xlfn.IFNA(INDEX(input_data!$1:$1048576,MATCH($A228,input_data!$C:$C,0),MATCH(H$4,input_data!$1:$1,0)),"")</f>
        <v>247337.109</v>
      </c>
      <c r="I228" s="38">
        <f>_xlfn.IFNA(INDEX(input_data!$1:$1048576,MATCH($A228,input_data!$C:$C,0),MATCH(I$4,input_data!$1:$1,0)),"")</f>
        <v>1138.47744212</v>
      </c>
      <c r="J228" s="151">
        <f>_xlfn.IFNA(INDEX(input_data!$1:$1048576,MATCH($A228,input_data!$C:$C,0),MATCH(J$4,input_data!$1:$1,0)),"")</f>
        <v>94.606404179999998</v>
      </c>
      <c r="K228" s="151">
        <f>_xlfn.IFNA(INDEX(input_data!$1:$1048576,MATCH($A228,input_data!$C:$C,0),MATCH(K$4,input_data!$1:$1,0)),"")</f>
        <v>61.089309239999999</v>
      </c>
      <c r="L228" s="151">
        <f>_xlfn.IFNA(INDEX(input_data!$1:$1048576,MATCH($A228,input_data!$C:$C,0),MATCH(L$4,input_data!$1:$1,0)),"")</f>
        <v>13.80176853</v>
      </c>
      <c r="M228" s="151">
        <f>_xlfn.IFNA(INDEX(input_data!$1:$1048576,MATCH($A228,input_data!$C:$C,0),MATCH(M$4,input_data!$1:$1,0)),"")</f>
        <v>122.19970639</v>
      </c>
      <c r="N228" s="151">
        <f>_xlfn.IFNA(INDEX(input_data!$1:$1048576,MATCH($A228,input_data!$C:$C,0),MATCH(N$4,input_data!$1:$1,0)),"")</f>
        <v>8.0104866599999998</v>
      </c>
      <c r="O228" s="151">
        <f>_xlfn.IFNA(INDEX(input_data!$1:$1048576,MATCH($A228,input_data!$C:$C,0),MATCH(O$4,input_data!$1:$1,0)),"")</f>
        <v>1.7789686600000001</v>
      </c>
      <c r="P228" s="151">
        <f>_xlfn.IFNA(INDEX(input_data!$1:$1048576,MATCH($A228,input_data!$C:$C,0),MATCH(P$4,input_data!$1:$1,0)),"")</f>
        <v>3.99242074</v>
      </c>
      <c r="Q228" s="39">
        <f>_xlfn.IFNA(INDEX(input_data!$1:$1048576,MATCH($A228,input_data!$C:$C,0),MATCH(Q$4,input_data!$1:$1,0)),"")</f>
        <v>0</v>
      </c>
      <c r="R228" s="151">
        <f>_xlfn.IFNA(INDEX(input_data!$1:$1048576,MATCH($A228,input_data!$C:$C,0),MATCH(R$4,input_data!$1:$1,0)),"")</f>
        <v>1.8974581699999999</v>
      </c>
      <c r="S228" s="149">
        <f>_xlfn.IFNA(INDEX(input_data!$1:$1048576,MATCH($A228,input_data!$C:$C,0),MATCH(S$4,input_data!$1:$1,0)),"")</f>
        <v>307.37652257000002</v>
      </c>
      <c r="T228" s="150">
        <f>_xlfn.IFNA(INDEX(input_data!$1:$1048576,MATCH($A228,input_data!$C:$C,0),MATCH(T$4,input_data!$1:$1,0)),"")</f>
        <v>247985.65299999999</v>
      </c>
      <c r="U228" s="150">
        <f>_xlfn.IFNA(INDEX(input_data!$1:$1048576,MATCH($A228,input_data!$C:$C,0),MATCH(U$4,input_data!$1:$1,0)),"")</f>
        <v>1239.49316765</v>
      </c>
      <c r="V228" s="152">
        <f t="shared" si="3"/>
        <v>9.1583551453404688E-2</v>
      </c>
      <c r="W228" s="43"/>
    </row>
    <row r="229" spans="1:23" x14ac:dyDescent="0.25">
      <c r="A229" s="42" t="s">
        <v>573</v>
      </c>
      <c r="B229" s="64" t="s">
        <v>1116</v>
      </c>
      <c r="D229" s="42" t="s">
        <v>574</v>
      </c>
      <c r="E229" s="6" t="s">
        <v>876</v>
      </c>
      <c r="F229" s="6" t="s">
        <v>877</v>
      </c>
      <c r="G229" s="36">
        <f>_xlfn.IFNA(INDEX(input_data!$1:$1048576,MATCH($A229,input_data!$C:$C,0),MATCH(G$4,input_data!$1:$1,0)),"")</f>
        <v>34.099016050000003</v>
      </c>
      <c r="H229" s="150">
        <f>_xlfn.IFNA(INDEX(input_data!$1:$1048576,MATCH($A229,input_data!$C:$C,0),MATCH(H$4,input_data!$1:$1,0)),"")</f>
        <v>171891.48</v>
      </c>
      <c r="I229" s="38">
        <f>_xlfn.IFNA(INDEX(input_data!$1:$1048576,MATCH($A229,input_data!$C:$C,0),MATCH(I$4,input_data!$1:$1,0)),"")</f>
        <v>198.37525423</v>
      </c>
      <c r="J229" s="151">
        <f>_xlfn.IFNA(INDEX(input_data!$1:$1048576,MATCH($A229,input_data!$C:$C,0),MATCH(J$4,input_data!$1:$1,0)),"")</f>
        <v>12.30129951</v>
      </c>
      <c r="K229" s="151">
        <f>_xlfn.IFNA(INDEX(input_data!$1:$1048576,MATCH($A229,input_data!$C:$C,0),MATCH(K$4,input_data!$1:$1,0)),"")</f>
        <v>1.07032609</v>
      </c>
      <c r="L229" s="151">
        <f>_xlfn.IFNA(INDEX(input_data!$1:$1048576,MATCH($A229,input_data!$C:$C,0),MATCH(L$4,input_data!$1:$1,0)),"")</f>
        <v>0</v>
      </c>
      <c r="M229" s="151">
        <f>_xlfn.IFNA(INDEX(input_data!$1:$1048576,MATCH($A229,input_data!$C:$C,0),MATCH(M$4,input_data!$1:$1,0)),"")</f>
        <v>16.99335602</v>
      </c>
      <c r="N229" s="151">
        <f>_xlfn.IFNA(INDEX(input_data!$1:$1048576,MATCH($A229,input_data!$C:$C,0),MATCH(N$4,input_data!$1:$1,0)),"")</f>
        <v>0.39061203999999999</v>
      </c>
      <c r="O229" s="151">
        <f>_xlfn.IFNA(INDEX(input_data!$1:$1048576,MATCH($A229,input_data!$C:$C,0),MATCH(O$4,input_data!$1:$1,0)),"")</f>
        <v>4.7143105199999997</v>
      </c>
      <c r="P229" s="151">
        <f>_xlfn.IFNA(INDEX(input_data!$1:$1048576,MATCH($A229,input_data!$C:$C,0),MATCH(P$4,input_data!$1:$1,0)),"")</f>
        <v>0</v>
      </c>
      <c r="Q229" s="39">
        <f>_xlfn.IFNA(INDEX(input_data!$1:$1048576,MATCH($A229,input_data!$C:$C,0),MATCH(Q$4,input_data!$1:$1,0)),"")</f>
        <v>0</v>
      </c>
      <c r="R229" s="151">
        <f>_xlfn.IFNA(INDEX(input_data!$1:$1048576,MATCH($A229,input_data!$C:$C,0),MATCH(R$4,input_data!$1:$1,0)),"")</f>
        <v>1.1172113699999999</v>
      </c>
      <c r="S229" s="149">
        <f>_xlfn.IFNA(INDEX(input_data!$1:$1048576,MATCH($A229,input_data!$C:$C,0),MATCH(S$4,input_data!$1:$1,0)),"")</f>
        <v>36.58711555</v>
      </c>
      <c r="T229" s="150">
        <f>_xlfn.IFNA(INDEX(input_data!$1:$1048576,MATCH($A229,input_data!$C:$C,0),MATCH(T$4,input_data!$1:$1,0)),"")</f>
        <v>171489.01199999999</v>
      </c>
      <c r="U229" s="150">
        <f>_xlfn.IFNA(INDEX(input_data!$1:$1048576,MATCH($A229,input_data!$C:$C,0),MATCH(U$4,input_data!$1:$1,0)),"")</f>
        <v>213.34962002</v>
      </c>
      <c r="V229" s="152">
        <f t="shared" si="3"/>
        <v>7.2966900169542992E-2</v>
      </c>
      <c r="W229" s="43"/>
    </row>
    <row r="230" spans="1:23" x14ac:dyDescent="0.25">
      <c r="A230" s="42" t="s">
        <v>575</v>
      </c>
      <c r="B230" s="64" t="s">
        <v>1117</v>
      </c>
      <c r="D230" s="42" t="s">
        <v>576</v>
      </c>
      <c r="E230" s="6" t="s">
        <v>876</v>
      </c>
      <c r="F230" s="6" t="s">
        <v>937</v>
      </c>
      <c r="G230" s="36">
        <f>_xlfn.IFNA(INDEX(input_data!$1:$1048576,MATCH($A230,input_data!$C:$C,0),MATCH(G$4,input_data!$1:$1,0)),"")</f>
        <v>678.19065518000002</v>
      </c>
      <c r="H230" s="150">
        <f>_xlfn.IFNA(INDEX(input_data!$1:$1048576,MATCH($A230,input_data!$C:$C,0),MATCH(H$4,input_data!$1:$1,0)),"")</f>
        <v>766116.78</v>
      </c>
      <c r="I230" s="38">
        <f>_xlfn.IFNA(INDEX(input_data!$1:$1048576,MATCH($A230,input_data!$C:$C,0),MATCH(I$4,input_data!$1:$1,0)),"")</f>
        <v>885.23143322999999</v>
      </c>
      <c r="J230" s="151">
        <f>_xlfn.IFNA(INDEX(input_data!$1:$1048576,MATCH($A230,input_data!$C:$C,0),MATCH(J$4,input_data!$1:$1,0)),"")</f>
        <v>105.89360335000001</v>
      </c>
      <c r="K230" s="151">
        <f>_xlfn.IFNA(INDEX(input_data!$1:$1048576,MATCH($A230,input_data!$C:$C,0),MATCH(K$4,input_data!$1:$1,0)),"")</f>
        <v>66.717318730000002</v>
      </c>
      <c r="L230" s="151">
        <f>_xlfn.IFNA(INDEX(input_data!$1:$1048576,MATCH($A230,input_data!$C:$C,0),MATCH(L$4,input_data!$1:$1,0)),"")</f>
        <v>13.206729859999999</v>
      </c>
      <c r="M230" s="151">
        <f>_xlfn.IFNA(INDEX(input_data!$1:$1048576,MATCH($A230,input_data!$C:$C,0),MATCH(M$4,input_data!$1:$1,0)),"")</f>
        <v>533.32863348000001</v>
      </c>
      <c r="N230" s="151">
        <f>_xlfn.IFNA(INDEX(input_data!$1:$1048576,MATCH($A230,input_data!$C:$C,0),MATCH(N$4,input_data!$1:$1,0)),"")</f>
        <v>0</v>
      </c>
      <c r="O230" s="151">
        <f>_xlfn.IFNA(INDEX(input_data!$1:$1048576,MATCH($A230,input_data!$C:$C,0),MATCH(O$4,input_data!$1:$1,0)),"")</f>
        <v>1.4820770000000001</v>
      </c>
      <c r="P230" s="151">
        <f>_xlfn.IFNA(INDEX(input_data!$1:$1048576,MATCH($A230,input_data!$C:$C,0),MATCH(P$4,input_data!$1:$1,0)),"")</f>
        <v>3.2613620700000001</v>
      </c>
      <c r="Q230" s="39">
        <f>_xlfn.IFNA(INDEX(input_data!$1:$1048576,MATCH($A230,input_data!$C:$C,0),MATCH(Q$4,input_data!$1:$1,0)),"")</f>
        <v>0</v>
      </c>
      <c r="R230" s="151">
        <f>_xlfn.IFNA(INDEX(input_data!$1:$1048576,MATCH($A230,input_data!$C:$C,0),MATCH(R$4,input_data!$1:$1,0)),"")</f>
        <v>2.1509326299999998</v>
      </c>
      <c r="S230" s="149">
        <f>_xlfn.IFNA(INDEX(input_data!$1:$1048576,MATCH($A230,input_data!$C:$C,0),MATCH(S$4,input_data!$1:$1,0)),"")</f>
        <v>726.04065713</v>
      </c>
      <c r="T230" s="150">
        <f>_xlfn.IFNA(INDEX(input_data!$1:$1048576,MATCH($A230,input_data!$C:$C,0),MATCH(T$4,input_data!$1:$1,0)),"")</f>
        <v>773117.56400000001</v>
      </c>
      <c r="U230" s="150">
        <f>_xlfn.IFNA(INDEX(input_data!$1:$1048576,MATCH($A230,input_data!$C:$C,0),MATCH(U$4,input_data!$1:$1,0)),"")</f>
        <v>939.10769971000002</v>
      </c>
      <c r="V230" s="152">
        <f t="shared" si="3"/>
        <v>7.0555383776705005E-2</v>
      </c>
      <c r="W230" s="43"/>
    </row>
    <row r="231" spans="1:23" x14ac:dyDescent="0.25">
      <c r="A231" s="42" t="s">
        <v>577</v>
      </c>
      <c r="B231" s="64" t="s">
        <v>1118</v>
      </c>
      <c r="D231" s="42" t="s">
        <v>578</v>
      </c>
      <c r="E231" s="6" t="s">
        <v>911</v>
      </c>
      <c r="F231" s="6" t="s">
        <v>877</v>
      </c>
      <c r="G231" s="36">
        <f>_xlfn.IFNA(INDEX(input_data!$1:$1048576,MATCH($A231,input_data!$C:$C,0),MATCH(G$4,input_data!$1:$1,0)),"")</f>
        <v>17.38965825</v>
      </c>
      <c r="H231" s="150">
        <f>_xlfn.IFNA(INDEX(input_data!$1:$1048576,MATCH($A231,input_data!$C:$C,0),MATCH(H$4,input_data!$1:$1,0)),"")</f>
        <v>97674.051999999996</v>
      </c>
      <c r="I231" s="38">
        <f>_xlfn.IFNA(INDEX(input_data!$1:$1048576,MATCH($A231,input_data!$C:$C,0),MATCH(I$4,input_data!$1:$1,0)),"")</f>
        <v>178.03764551</v>
      </c>
      <c r="J231" s="151">
        <f>_xlfn.IFNA(INDEX(input_data!$1:$1048576,MATCH($A231,input_data!$C:$C,0),MATCH(J$4,input_data!$1:$1,0)),"")</f>
        <v>6.6172140400000004</v>
      </c>
      <c r="K231" s="151">
        <f>_xlfn.IFNA(INDEX(input_data!$1:$1048576,MATCH($A231,input_data!$C:$C,0),MATCH(K$4,input_data!$1:$1,0)),"")</f>
        <v>1.84900913</v>
      </c>
      <c r="L231" s="151">
        <f>_xlfn.IFNA(INDEX(input_data!$1:$1048576,MATCH($A231,input_data!$C:$C,0),MATCH(L$4,input_data!$1:$1,0)),"")</f>
        <v>0</v>
      </c>
      <c r="M231" s="151">
        <f>_xlfn.IFNA(INDEX(input_data!$1:$1048576,MATCH($A231,input_data!$C:$C,0),MATCH(M$4,input_data!$1:$1,0)),"")</f>
        <v>7.7242935099999999</v>
      </c>
      <c r="N231" s="151">
        <f>_xlfn.IFNA(INDEX(input_data!$1:$1048576,MATCH($A231,input_data!$C:$C,0),MATCH(N$4,input_data!$1:$1,0)),"")</f>
        <v>0.45322498</v>
      </c>
      <c r="O231" s="151">
        <f>_xlfn.IFNA(INDEX(input_data!$1:$1048576,MATCH($A231,input_data!$C:$C,0),MATCH(O$4,input_data!$1:$1,0)),"")</f>
        <v>0.22562177999999999</v>
      </c>
      <c r="P231" s="151">
        <f>_xlfn.IFNA(INDEX(input_data!$1:$1048576,MATCH($A231,input_data!$C:$C,0),MATCH(P$4,input_data!$1:$1,0)),"")</f>
        <v>0</v>
      </c>
      <c r="Q231" s="39">
        <f>_xlfn.IFNA(INDEX(input_data!$1:$1048576,MATCH($A231,input_data!$C:$C,0),MATCH(Q$4,input_data!$1:$1,0)),"")</f>
        <v>0</v>
      </c>
      <c r="R231" s="151">
        <f>_xlfn.IFNA(INDEX(input_data!$1:$1048576,MATCH($A231,input_data!$C:$C,0),MATCH(R$4,input_data!$1:$1,0)),"")</f>
        <v>0.22891280999999999</v>
      </c>
      <c r="S231" s="149">
        <f>_xlfn.IFNA(INDEX(input_data!$1:$1048576,MATCH($A231,input_data!$C:$C,0),MATCH(S$4,input_data!$1:$1,0)),"")</f>
        <v>17.098276250000001</v>
      </c>
      <c r="T231" s="150">
        <f>_xlfn.IFNA(INDEX(input_data!$1:$1048576,MATCH($A231,input_data!$C:$C,0),MATCH(T$4,input_data!$1:$1,0)),"")</f>
        <v>97868.553</v>
      </c>
      <c r="U231" s="150">
        <f>_xlfn.IFNA(INDEX(input_data!$1:$1048576,MATCH($A231,input_data!$C:$C,0),MATCH(U$4,input_data!$1:$1,0)),"")</f>
        <v>174.70653976</v>
      </c>
      <c r="V231" s="152">
        <f t="shared" si="3"/>
        <v>-1.6756050970696879E-2</v>
      </c>
      <c r="W231" s="43"/>
    </row>
    <row r="232" spans="1:23" x14ac:dyDescent="0.25">
      <c r="A232" s="42" t="s">
        <v>579</v>
      </c>
      <c r="B232" s="64" t="s">
        <v>1119</v>
      </c>
      <c r="D232" s="42" t="s">
        <v>580</v>
      </c>
      <c r="E232" s="6" t="s">
        <v>889</v>
      </c>
      <c r="F232" s="6" t="s">
        <v>902</v>
      </c>
      <c r="G232" s="36">
        <f>_xlfn.IFNA(INDEX(input_data!$1:$1048576,MATCH($A232,input_data!$C:$C,0),MATCH(G$4,input_data!$1:$1,0)),"")</f>
        <v>223.67409472</v>
      </c>
      <c r="H232" s="150">
        <f>_xlfn.IFNA(INDEX(input_data!$1:$1048576,MATCH($A232,input_data!$C:$C,0),MATCH(H$4,input_data!$1:$1,0)),"")</f>
        <v>223094.815</v>
      </c>
      <c r="I232" s="38">
        <f>_xlfn.IFNA(INDEX(input_data!$1:$1048576,MATCH($A232,input_data!$C:$C,0),MATCH(I$4,input_data!$1:$1,0)),"")</f>
        <v>1002.59656288</v>
      </c>
      <c r="J232" s="151">
        <f>_xlfn.IFNA(INDEX(input_data!$1:$1048576,MATCH($A232,input_data!$C:$C,0),MATCH(J$4,input_data!$1:$1,0)),"")</f>
        <v>69.995341879999998</v>
      </c>
      <c r="K232" s="151">
        <f>_xlfn.IFNA(INDEX(input_data!$1:$1048576,MATCH($A232,input_data!$C:$C,0),MATCH(K$4,input_data!$1:$1,0)),"")</f>
        <v>38.153047870000002</v>
      </c>
      <c r="L232" s="151">
        <f>_xlfn.IFNA(INDEX(input_data!$1:$1048576,MATCH($A232,input_data!$C:$C,0),MATCH(L$4,input_data!$1:$1,0)),"")</f>
        <v>9.2276358700000003</v>
      </c>
      <c r="M232" s="151">
        <f>_xlfn.IFNA(INDEX(input_data!$1:$1048576,MATCH($A232,input_data!$C:$C,0),MATCH(M$4,input_data!$1:$1,0)),"")</f>
        <v>110.33520214000001</v>
      </c>
      <c r="N232" s="151">
        <f>_xlfn.IFNA(INDEX(input_data!$1:$1048576,MATCH($A232,input_data!$C:$C,0),MATCH(N$4,input_data!$1:$1,0)),"")</f>
        <v>6.0253166299999998</v>
      </c>
      <c r="O232" s="151">
        <f>_xlfn.IFNA(INDEX(input_data!$1:$1048576,MATCH($A232,input_data!$C:$C,0),MATCH(O$4,input_data!$1:$1,0)),"")</f>
        <v>3.92018566</v>
      </c>
      <c r="P232" s="151">
        <f>_xlfn.IFNA(INDEX(input_data!$1:$1048576,MATCH($A232,input_data!$C:$C,0),MATCH(P$4,input_data!$1:$1,0)),"")</f>
        <v>2.8404474999999998</v>
      </c>
      <c r="Q232" s="39">
        <f>_xlfn.IFNA(INDEX(input_data!$1:$1048576,MATCH($A232,input_data!$C:$C,0),MATCH(Q$4,input_data!$1:$1,0)),"")</f>
        <v>0</v>
      </c>
      <c r="R232" s="151">
        <f>_xlfn.IFNA(INDEX(input_data!$1:$1048576,MATCH($A232,input_data!$C:$C,0),MATCH(R$4,input_data!$1:$1,0)),"")</f>
        <v>2.5234573</v>
      </c>
      <c r="S232" s="149">
        <f>_xlfn.IFNA(INDEX(input_data!$1:$1048576,MATCH($A232,input_data!$C:$C,0),MATCH(S$4,input_data!$1:$1,0)),"")</f>
        <v>243.02063486</v>
      </c>
      <c r="T232" s="150">
        <f>_xlfn.IFNA(INDEX(input_data!$1:$1048576,MATCH($A232,input_data!$C:$C,0),MATCH(T$4,input_data!$1:$1,0)),"")</f>
        <v>223967.109</v>
      </c>
      <c r="U232" s="150">
        <f>_xlfn.IFNA(INDEX(input_data!$1:$1048576,MATCH($A232,input_data!$C:$C,0),MATCH(U$4,input_data!$1:$1,0)),"")</f>
        <v>1085.0728749499999</v>
      </c>
      <c r="V232" s="152">
        <f t="shared" si="3"/>
        <v>8.6494326328752535E-2</v>
      </c>
      <c r="W232" s="43"/>
    </row>
    <row r="233" spans="1:23" x14ac:dyDescent="0.25">
      <c r="A233" s="42" t="s">
        <v>581</v>
      </c>
      <c r="B233" s="64" t="s">
        <v>1120</v>
      </c>
      <c r="D233" s="42" t="s">
        <v>582</v>
      </c>
      <c r="E233" s="6" t="s">
        <v>886</v>
      </c>
      <c r="F233" s="6" t="s">
        <v>902</v>
      </c>
      <c r="G233" s="36">
        <f>_xlfn.IFNA(INDEX(input_data!$1:$1048576,MATCH($A233,input_data!$C:$C,0),MATCH(G$4,input_data!$1:$1,0)),"")</f>
        <v>291.51695717000001</v>
      </c>
      <c r="H233" s="150">
        <f>_xlfn.IFNA(INDEX(input_data!$1:$1048576,MATCH($A233,input_data!$C:$C,0),MATCH(H$4,input_data!$1:$1,0)),"")</f>
        <v>271600.14399999997</v>
      </c>
      <c r="I233" s="38">
        <f>_xlfn.IFNA(INDEX(input_data!$1:$1048576,MATCH($A233,input_data!$C:$C,0),MATCH(I$4,input_data!$1:$1,0)),"")</f>
        <v>1073.3313792900001</v>
      </c>
      <c r="J233" s="151">
        <f>_xlfn.IFNA(INDEX(input_data!$1:$1048576,MATCH($A233,input_data!$C:$C,0),MATCH(J$4,input_data!$1:$1,0)),"")</f>
        <v>84.126526260000006</v>
      </c>
      <c r="K233" s="151">
        <f>_xlfn.IFNA(INDEX(input_data!$1:$1048576,MATCH($A233,input_data!$C:$C,0),MATCH(K$4,input_data!$1:$1,0)),"")</f>
        <v>54.164494500000004</v>
      </c>
      <c r="L233" s="151">
        <f>_xlfn.IFNA(INDEX(input_data!$1:$1048576,MATCH($A233,input_data!$C:$C,0),MATCH(L$4,input_data!$1:$1,0)),"")</f>
        <v>15.95505285</v>
      </c>
      <c r="M233" s="151">
        <f>_xlfn.IFNA(INDEX(input_data!$1:$1048576,MATCH($A233,input_data!$C:$C,0),MATCH(M$4,input_data!$1:$1,0)),"")</f>
        <v>147.94946478</v>
      </c>
      <c r="N233" s="151">
        <f>_xlfn.IFNA(INDEX(input_data!$1:$1048576,MATCH($A233,input_data!$C:$C,0),MATCH(N$4,input_data!$1:$1,0)),"")</f>
        <v>6.5921452299999999</v>
      </c>
      <c r="O233" s="151">
        <f>_xlfn.IFNA(INDEX(input_data!$1:$1048576,MATCH($A233,input_data!$C:$C,0),MATCH(O$4,input_data!$1:$1,0)),"")</f>
        <v>4.6483166999999996</v>
      </c>
      <c r="P233" s="151">
        <f>_xlfn.IFNA(INDEX(input_data!$1:$1048576,MATCH($A233,input_data!$C:$C,0),MATCH(P$4,input_data!$1:$1,0)),"")</f>
        <v>2.89829589</v>
      </c>
      <c r="Q233" s="39">
        <f>_xlfn.IFNA(INDEX(input_data!$1:$1048576,MATCH($A233,input_data!$C:$C,0),MATCH(Q$4,input_data!$1:$1,0)),"")</f>
        <v>0</v>
      </c>
      <c r="R233" s="151">
        <f>_xlfn.IFNA(INDEX(input_data!$1:$1048576,MATCH($A233,input_data!$C:$C,0),MATCH(R$4,input_data!$1:$1,0)),"")</f>
        <v>2.5031510400000001</v>
      </c>
      <c r="S233" s="149">
        <f>_xlfn.IFNA(INDEX(input_data!$1:$1048576,MATCH($A233,input_data!$C:$C,0),MATCH(S$4,input_data!$1:$1,0)),"")</f>
        <v>318.83744724000002</v>
      </c>
      <c r="T233" s="150">
        <f>_xlfn.IFNA(INDEX(input_data!$1:$1048576,MATCH($A233,input_data!$C:$C,0),MATCH(T$4,input_data!$1:$1,0)),"")</f>
        <v>272550.68400000001</v>
      </c>
      <c r="U233" s="150">
        <f>_xlfn.IFNA(INDEX(input_data!$1:$1048576,MATCH($A233,input_data!$C:$C,0),MATCH(U$4,input_data!$1:$1,0)),"")</f>
        <v>1169.8280941999999</v>
      </c>
      <c r="V233" s="152">
        <f t="shared" si="3"/>
        <v>9.3718356335847242E-2</v>
      </c>
      <c r="W233" s="43"/>
    </row>
    <row r="234" spans="1:23" x14ac:dyDescent="0.25">
      <c r="A234" s="42" t="s">
        <v>583</v>
      </c>
      <c r="B234" s="64" t="s">
        <v>1121</v>
      </c>
      <c r="D234" s="42" t="s">
        <v>584</v>
      </c>
      <c r="E234" s="6" t="s">
        <v>876</v>
      </c>
      <c r="F234" s="6" t="s">
        <v>902</v>
      </c>
      <c r="G234" s="36">
        <f>_xlfn.IFNA(INDEX(input_data!$1:$1048576,MATCH($A234,input_data!$C:$C,0),MATCH(G$4,input_data!$1:$1,0)),"")</f>
        <v>221.85003885</v>
      </c>
      <c r="H234" s="150">
        <f>_xlfn.IFNA(INDEX(input_data!$1:$1048576,MATCH($A234,input_data!$C:$C,0),MATCH(H$4,input_data!$1:$1,0)),"")</f>
        <v>215316.79500000001</v>
      </c>
      <c r="I234" s="38">
        <f>_xlfn.IFNA(INDEX(input_data!$1:$1048576,MATCH($A234,input_data!$C:$C,0),MATCH(I$4,input_data!$1:$1,0)),"")</f>
        <v>1030.34247213</v>
      </c>
      <c r="J234" s="151">
        <f>_xlfn.IFNA(INDEX(input_data!$1:$1048576,MATCH($A234,input_data!$C:$C,0),MATCH(J$4,input_data!$1:$1,0)),"")</f>
        <v>67.607101319999998</v>
      </c>
      <c r="K234" s="151">
        <f>_xlfn.IFNA(INDEX(input_data!$1:$1048576,MATCH($A234,input_data!$C:$C,0),MATCH(K$4,input_data!$1:$1,0)),"")</f>
        <v>43.727511360000001</v>
      </c>
      <c r="L234" s="151">
        <f>_xlfn.IFNA(INDEX(input_data!$1:$1048576,MATCH($A234,input_data!$C:$C,0),MATCH(L$4,input_data!$1:$1,0)),"")</f>
        <v>10.629852570000001</v>
      </c>
      <c r="M234" s="151">
        <f>_xlfn.IFNA(INDEX(input_data!$1:$1048576,MATCH($A234,input_data!$C:$C,0),MATCH(M$4,input_data!$1:$1,0)),"")</f>
        <v>107.8575708</v>
      </c>
      <c r="N234" s="151">
        <f>_xlfn.IFNA(INDEX(input_data!$1:$1048576,MATCH($A234,input_data!$C:$C,0),MATCH(N$4,input_data!$1:$1,0)),"")</f>
        <v>5.0621739000000003</v>
      </c>
      <c r="O234" s="151">
        <f>_xlfn.IFNA(INDEX(input_data!$1:$1048576,MATCH($A234,input_data!$C:$C,0),MATCH(O$4,input_data!$1:$1,0)),"")</f>
        <v>3.9001337700000001</v>
      </c>
      <c r="P234" s="151">
        <f>_xlfn.IFNA(INDEX(input_data!$1:$1048576,MATCH($A234,input_data!$C:$C,0),MATCH(P$4,input_data!$1:$1,0)),"")</f>
        <v>2.9074687199999998</v>
      </c>
      <c r="Q234" s="39">
        <f>_xlfn.IFNA(INDEX(input_data!$1:$1048576,MATCH($A234,input_data!$C:$C,0),MATCH(Q$4,input_data!$1:$1,0)),"")</f>
        <v>0</v>
      </c>
      <c r="R234" s="151">
        <f>_xlfn.IFNA(INDEX(input_data!$1:$1048576,MATCH($A234,input_data!$C:$C,0),MATCH(R$4,input_data!$1:$1,0)),"")</f>
        <v>2.8784120600000001</v>
      </c>
      <c r="S234" s="149">
        <f>_xlfn.IFNA(INDEX(input_data!$1:$1048576,MATCH($A234,input_data!$C:$C,0),MATCH(S$4,input_data!$1:$1,0)),"")</f>
        <v>244.57022451</v>
      </c>
      <c r="T234" s="150">
        <f>_xlfn.IFNA(INDEX(input_data!$1:$1048576,MATCH($A234,input_data!$C:$C,0),MATCH(T$4,input_data!$1:$1,0)),"")</f>
        <v>215868.72399999999</v>
      </c>
      <c r="U234" s="150">
        <f>_xlfn.IFNA(INDEX(input_data!$1:$1048576,MATCH($A234,input_data!$C:$C,0),MATCH(U$4,input_data!$1:$1,0)),"")</f>
        <v>1132.9581236900001</v>
      </c>
      <c r="V234" s="152">
        <f t="shared" si="3"/>
        <v>0.10241235826585471</v>
      </c>
      <c r="W234" s="43"/>
    </row>
    <row r="235" spans="1:23" x14ac:dyDescent="0.25">
      <c r="A235" s="42" t="s">
        <v>585</v>
      </c>
      <c r="B235" s="64" t="s">
        <v>1122</v>
      </c>
      <c r="D235" s="42" t="s">
        <v>586</v>
      </c>
      <c r="E235" s="6" t="s">
        <v>911</v>
      </c>
      <c r="F235" s="6" t="s">
        <v>877</v>
      </c>
      <c r="G235" s="36">
        <f>_xlfn.IFNA(INDEX(input_data!$1:$1048576,MATCH($A235,input_data!$C:$C,0),MATCH(G$4,input_data!$1:$1,0)),"")</f>
        <v>26.817554879999999</v>
      </c>
      <c r="H235" s="150">
        <f>_xlfn.IFNA(INDEX(input_data!$1:$1048576,MATCH($A235,input_data!$C:$C,0),MATCH(H$4,input_data!$1:$1,0)),"")</f>
        <v>160442.99100000001</v>
      </c>
      <c r="I235" s="38">
        <f>_xlfn.IFNA(INDEX(input_data!$1:$1048576,MATCH($A235,input_data!$C:$C,0),MATCH(I$4,input_data!$1:$1,0)),"")</f>
        <v>167.14693932</v>
      </c>
      <c r="J235" s="151">
        <f>_xlfn.IFNA(INDEX(input_data!$1:$1048576,MATCH($A235,input_data!$C:$C,0),MATCH(J$4,input_data!$1:$1,0)),"")</f>
        <v>7.6019299</v>
      </c>
      <c r="K235" s="151">
        <f>_xlfn.IFNA(INDEX(input_data!$1:$1048576,MATCH($A235,input_data!$C:$C,0),MATCH(K$4,input_data!$1:$1,0)),"")</f>
        <v>2.6318349900000002</v>
      </c>
      <c r="L235" s="151">
        <f>_xlfn.IFNA(INDEX(input_data!$1:$1048576,MATCH($A235,input_data!$C:$C,0),MATCH(L$4,input_data!$1:$1,0)),"")</f>
        <v>0</v>
      </c>
      <c r="M235" s="151">
        <f>_xlfn.IFNA(INDEX(input_data!$1:$1048576,MATCH($A235,input_data!$C:$C,0),MATCH(M$4,input_data!$1:$1,0)),"")</f>
        <v>16.10220279</v>
      </c>
      <c r="N235" s="151">
        <f>_xlfn.IFNA(INDEX(input_data!$1:$1048576,MATCH($A235,input_data!$C:$C,0),MATCH(N$4,input_data!$1:$1,0)),"")</f>
        <v>0.74292970999999997</v>
      </c>
      <c r="O235" s="151">
        <f>_xlfn.IFNA(INDEX(input_data!$1:$1048576,MATCH($A235,input_data!$C:$C,0),MATCH(O$4,input_data!$1:$1,0)),"")</f>
        <v>2.10729933</v>
      </c>
      <c r="P235" s="151">
        <f>_xlfn.IFNA(INDEX(input_data!$1:$1048576,MATCH($A235,input_data!$C:$C,0),MATCH(P$4,input_data!$1:$1,0)),"")</f>
        <v>0</v>
      </c>
      <c r="Q235" s="39">
        <f>_xlfn.IFNA(INDEX(input_data!$1:$1048576,MATCH($A235,input_data!$C:$C,0),MATCH(Q$4,input_data!$1:$1,0)),"")</f>
        <v>0</v>
      </c>
      <c r="R235" s="151">
        <f>_xlfn.IFNA(INDEX(input_data!$1:$1048576,MATCH($A235,input_data!$C:$C,0),MATCH(R$4,input_data!$1:$1,0)),"")</f>
        <v>0.43731436000000001</v>
      </c>
      <c r="S235" s="149">
        <f>_xlfn.IFNA(INDEX(input_data!$1:$1048576,MATCH($A235,input_data!$C:$C,0),MATCH(S$4,input_data!$1:$1,0)),"")</f>
        <v>29.62351108</v>
      </c>
      <c r="T235" s="150">
        <f>_xlfn.IFNA(INDEX(input_data!$1:$1048576,MATCH($A235,input_data!$C:$C,0),MATCH(T$4,input_data!$1:$1,0)),"")</f>
        <v>162329.26500000001</v>
      </c>
      <c r="U235" s="150">
        <f>_xlfn.IFNA(INDEX(input_data!$1:$1048576,MATCH($A235,input_data!$C:$C,0),MATCH(U$4,input_data!$1:$1,0)),"")</f>
        <v>182.49026800999999</v>
      </c>
      <c r="V235" s="152">
        <f t="shared" si="3"/>
        <v>0.104631321257876</v>
      </c>
      <c r="W235" s="43"/>
    </row>
    <row r="236" spans="1:23" x14ac:dyDescent="0.25">
      <c r="A236" s="42" t="s">
        <v>587</v>
      </c>
      <c r="B236" s="64" t="s">
        <v>1123</v>
      </c>
      <c r="D236" s="42" t="s">
        <v>588</v>
      </c>
      <c r="E236" s="6" t="s">
        <v>876</v>
      </c>
      <c r="F236" s="6" t="s">
        <v>902</v>
      </c>
      <c r="G236" s="36">
        <f>_xlfn.IFNA(INDEX(input_data!$1:$1048576,MATCH($A236,input_data!$C:$C,0),MATCH(G$4,input_data!$1:$1,0)),"")</f>
        <v>193.29883373000001</v>
      </c>
      <c r="H236" s="150">
        <f>_xlfn.IFNA(INDEX(input_data!$1:$1048576,MATCH($A236,input_data!$C:$C,0),MATCH(H$4,input_data!$1:$1,0)),"")</f>
        <v>182050.87</v>
      </c>
      <c r="I236" s="38">
        <f>_xlfn.IFNA(INDEX(input_data!$1:$1048576,MATCH($A236,input_data!$C:$C,0),MATCH(I$4,input_data!$1:$1,0)),"")</f>
        <v>1061.7847293499999</v>
      </c>
      <c r="J236" s="151">
        <f>_xlfn.IFNA(INDEX(input_data!$1:$1048576,MATCH($A236,input_data!$C:$C,0),MATCH(J$4,input_data!$1:$1,0)),"")</f>
        <v>47.923173669999997</v>
      </c>
      <c r="K236" s="151">
        <f>_xlfn.IFNA(INDEX(input_data!$1:$1048576,MATCH($A236,input_data!$C:$C,0),MATCH(K$4,input_data!$1:$1,0)),"")</f>
        <v>19.113263910000001</v>
      </c>
      <c r="L236" s="151">
        <f>_xlfn.IFNA(INDEX(input_data!$1:$1048576,MATCH($A236,input_data!$C:$C,0),MATCH(L$4,input_data!$1:$1,0)),"")</f>
        <v>3.3217937000000002</v>
      </c>
      <c r="M236" s="151">
        <f>_xlfn.IFNA(INDEX(input_data!$1:$1048576,MATCH($A236,input_data!$C:$C,0),MATCH(M$4,input_data!$1:$1,0)),"")</f>
        <v>126.13429266</v>
      </c>
      <c r="N236" s="151">
        <f>_xlfn.IFNA(INDEX(input_data!$1:$1048576,MATCH($A236,input_data!$C:$C,0),MATCH(N$4,input_data!$1:$1,0)),"")</f>
        <v>0</v>
      </c>
      <c r="O236" s="151">
        <f>_xlfn.IFNA(INDEX(input_data!$1:$1048576,MATCH($A236,input_data!$C:$C,0),MATCH(O$4,input_data!$1:$1,0)),"")</f>
        <v>5.0941356600000001</v>
      </c>
      <c r="P236" s="151">
        <f>_xlfn.IFNA(INDEX(input_data!$1:$1048576,MATCH($A236,input_data!$C:$C,0),MATCH(P$4,input_data!$1:$1,0)),"")</f>
        <v>1.32195408</v>
      </c>
      <c r="Q236" s="39">
        <f>_xlfn.IFNA(INDEX(input_data!$1:$1048576,MATCH($A236,input_data!$C:$C,0),MATCH(Q$4,input_data!$1:$1,0)),"")</f>
        <v>0</v>
      </c>
      <c r="R236" s="151">
        <f>_xlfn.IFNA(INDEX(input_data!$1:$1048576,MATCH($A236,input_data!$C:$C,0),MATCH(R$4,input_data!$1:$1,0)),"")</f>
        <v>2.2730407399999999</v>
      </c>
      <c r="S236" s="149">
        <f>_xlfn.IFNA(INDEX(input_data!$1:$1048576,MATCH($A236,input_data!$C:$C,0),MATCH(S$4,input_data!$1:$1,0)),"")</f>
        <v>205.18165442</v>
      </c>
      <c r="T236" s="150">
        <f>_xlfn.IFNA(INDEX(input_data!$1:$1048576,MATCH($A236,input_data!$C:$C,0),MATCH(T$4,input_data!$1:$1,0)),"")</f>
        <v>181996.397</v>
      </c>
      <c r="U236" s="150">
        <f>_xlfn.IFNA(INDEX(input_data!$1:$1048576,MATCH($A236,input_data!$C:$C,0),MATCH(U$4,input_data!$1:$1,0)),"")</f>
        <v>1127.39404625</v>
      </c>
      <c r="V236" s="152">
        <f t="shared" si="3"/>
        <v>6.1473835411743449E-2</v>
      </c>
      <c r="W236" s="43"/>
    </row>
    <row r="237" spans="1:23" x14ac:dyDescent="0.25">
      <c r="A237" s="42" t="s">
        <v>589</v>
      </c>
      <c r="B237" s="64" t="s">
        <v>1124</v>
      </c>
      <c r="D237" s="42" t="s">
        <v>590</v>
      </c>
      <c r="E237" s="6" t="s">
        <v>892</v>
      </c>
      <c r="F237" s="6" t="s">
        <v>893</v>
      </c>
      <c r="G237" s="36">
        <f>_xlfn.IFNA(INDEX(input_data!$1:$1048576,MATCH($A237,input_data!$C:$C,0),MATCH(G$4,input_data!$1:$1,0)),"")</f>
        <v>281.29119284000001</v>
      </c>
      <c r="H237" s="150">
        <f>_xlfn.IFNA(INDEX(input_data!$1:$1048576,MATCH($A237,input_data!$C:$C,0),MATCH(H$4,input_data!$1:$1,0)),"")</f>
        <v>322208.01199999999</v>
      </c>
      <c r="I237" s="38">
        <f>_xlfn.IFNA(INDEX(input_data!$1:$1048576,MATCH($A237,input_data!$C:$C,0),MATCH(I$4,input_data!$1:$1,0)),"")</f>
        <v>873.01116783999998</v>
      </c>
      <c r="J237" s="151">
        <f>_xlfn.IFNA(INDEX(input_data!$1:$1048576,MATCH($A237,input_data!$C:$C,0),MATCH(J$4,input_data!$1:$1,0)),"")</f>
        <v>70.094434469999996</v>
      </c>
      <c r="K237" s="151">
        <f>_xlfn.IFNA(INDEX(input_data!$1:$1048576,MATCH($A237,input_data!$C:$C,0),MATCH(K$4,input_data!$1:$1,0)),"")</f>
        <v>47.208388540000001</v>
      </c>
      <c r="L237" s="151">
        <f>_xlfn.IFNA(INDEX(input_data!$1:$1048576,MATCH($A237,input_data!$C:$C,0),MATCH(L$4,input_data!$1:$1,0)),"")</f>
        <v>12.437006009999999</v>
      </c>
      <c r="M237" s="151">
        <f>_xlfn.IFNA(INDEX(input_data!$1:$1048576,MATCH($A237,input_data!$C:$C,0),MATCH(M$4,input_data!$1:$1,0)),"")</f>
        <v>158.00538793999999</v>
      </c>
      <c r="N237" s="151">
        <f>_xlfn.IFNA(INDEX(input_data!$1:$1048576,MATCH($A237,input_data!$C:$C,0),MATCH(N$4,input_data!$1:$1,0)),"")</f>
        <v>0</v>
      </c>
      <c r="O237" s="151">
        <f>_xlfn.IFNA(INDEX(input_data!$1:$1048576,MATCH($A237,input_data!$C:$C,0),MATCH(O$4,input_data!$1:$1,0)),"")</f>
        <v>9.08125055</v>
      </c>
      <c r="P237" s="151">
        <f>_xlfn.IFNA(INDEX(input_data!$1:$1048576,MATCH($A237,input_data!$C:$C,0),MATCH(P$4,input_data!$1:$1,0)),"")</f>
        <v>1.9329848199999999</v>
      </c>
      <c r="Q237" s="39">
        <f>_xlfn.IFNA(INDEX(input_data!$1:$1048576,MATCH($A237,input_data!$C:$C,0),MATCH(Q$4,input_data!$1:$1,0)),"")</f>
        <v>0</v>
      </c>
      <c r="R237" s="151">
        <f>_xlfn.IFNA(INDEX(input_data!$1:$1048576,MATCH($A237,input_data!$C:$C,0),MATCH(R$4,input_data!$1:$1,0)),"")</f>
        <v>6.0322932800000002</v>
      </c>
      <c r="S237" s="149">
        <f>_xlfn.IFNA(INDEX(input_data!$1:$1048576,MATCH($A237,input_data!$C:$C,0),MATCH(S$4,input_data!$1:$1,0)),"")</f>
        <v>304.79174561000002</v>
      </c>
      <c r="T237" s="150">
        <f>_xlfn.IFNA(INDEX(input_data!$1:$1048576,MATCH($A237,input_data!$C:$C,0),MATCH(T$4,input_data!$1:$1,0)),"")</f>
        <v>322836.70799999998</v>
      </c>
      <c r="U237" s="150">
        <f>_xlfn.IFNA(INDEX(input_data!$1:$1048576,MATCH($A237,input_data!$C:$C,0),MATCH(U$4,input_data!$1:$1,0)),"")</f>
        <v>944.10498576999998</v>
      </c>
      <c r="V237" s="152">
        <f t="shared" si="3"/>
        <v>8.3545284630959893E-2</v>
      </c>
      <c r="W237" s="43"/>
    </row>
    <row r="238" spans="1:23" x14ac:dyDescent="0.25">
      <c r="A238" s="42" t="s">
        <v>591</v>
      </c>
      <c r="B238" s="64" t="s">
        <v>1125</v>
      </c>
      <c r="D238" s="42" t="s">
        <v>592</v>
      </c>
      <c r="E238" s="6" t="s">
        <v>956</v>
      </c>
      <c r="F238" s="6" t="s">
        <v>902</v>
      </c>
      <c r="G238" s="36">
        <f>_xlfn.IFNA(INDEX(input_data!$1:$1048576,MATCH($A238,input_data!$C:$C,0),MATCH(G$4,input_data!$1:$1,0)),"")</f>
        <v>162.82151822</v>
      </c>
      <c r="H238" s="150">
        <f>_xlfn.IFNA(INDEX(input_data!$1:$1048576,MATCH($A238,input_data!$C:$C,0),MATCH(H$4,input_data!$1:$1,0)),"")</f>
        <v>137844.42800000001</v>
      </c>
      <c r="I238" s="38">
        <f>_xlfn.IFNA(INDEX(input_data!$1:$1048576,MATCH($A238,input_data!$C:$C,0),MATCH(I$4,input_data!$1:$1,0)),"")</f>
        <v>1181.1976775400001</v>
      </c>
      <c r="J238" s="151">
        <f>_xlfn.IFNA(INDEX(input_data!$1:$1048576,MATCH($A238,input_data!$C:$C,0),MATCH(J$4,input_data!$1:$1,0)),"")</f>
        <v>44.671656929999997</v>
      </c>
      <c r="K238" s="151">
        <f>_xlfn.IFNA(INDEX(input_data!$1:$1048576,MATCH($A238,input_data!$C:$C,0),MATCH(K$4,input_data!$1:$1,0)),"")</f>
        <v>34.063387820000003</v>
      </c>
      <c r="L238" s="151">
        <f>_xlfn.IFNA(INDEX(input_data!$1:$1048576,MATCH($A238,input_data!$C:$C,0),MATCH(L$4,input_data!$1:$1,0)),"")</f>
        <v>8.5468171000000002</v>
      </c>
      <c r="M238" s="151">
        <f>_xlfn.IFNA(INDEX(input_data!$1:$1048576,MATCH($A238,input_data!$C:$C,0),MATCH(M$4,input_data!$1:$1,0)),"")</f>
        <v>83.199950900000005</v>
      </c>
      <c r="N238" s="151">
        <f>_xlfn.IFNA(INDEX(input_data!$1:$1048576,MATCH($A238,input_data!$C:$C,0),MATCH(N$4,input_data!$1:$1,0)),"")</f>
        <v>4.2250196000000004</v>
      </c>
      <c r="O238" s="151">
        <f>_xlfn.IFNA(INDEX(input_data!$1:$1048576,MATCH($A238,input_data!$C:$C,0),MATCH(O$4,input_data!$1:$1,0)),"")</f>
        <v>0.68486181000000002</v>
      </c>
      <c r="P238" s="151">
        <f>_xlfn.IFNA(INDEX(input_data!$1:$1048576,MATCH($A238,input_data!$C:$C,0),MATCH(P$4,input_data!$1:$1,0)),"")</f>
        <v>1.75281343</v>
      </c>
      <c r="Q238" s="39">
        <f>_xlfn.IFNA(INDEX(input_data!$1:$1048576,MATCH($A238,input_data!$C:$C,0),MATCH(Q$4,input_data!$1:$1,0)),"")</f>
        <v>0</v>
      </c>
      <c r="R238" s="151">
        <f>_xlfn.IFNA(INDEX(input_data!$1:$1048576,MATCH($A238,input_data!$C:$C,0),MATCH(R$4,input_data!$1:$1,0)),"")</f>
        <v>1.06405982</v>
      </c>
      <c r="S238" s="149">
        <f>_xlfn.IFNA(INDEX(input_data!$1:$1048576,MATCH($A238,input_data!$C:$C,0),MATCH(S$4,input_data!$1:$1,0)),"")</f>
        <v>178.20856742000001</v>
      </c>
      <c r="T238" s="150">
        <f>_xlfn.IFNA(INDEX(input_data!$1:$1048576,MATCH($A238,input_data!$C:$C,0),MATCH(T$4,input_data!$1:$1,0)),"")</f>
        <v>138116.421</v>
      </c>
      <c r="U238" s="150">
        <f>_xlfn.IFNA(INDEX(input_data!$1:$1048576,MATCH($A238,input_data!$C:$C,0),MATCH(U$4,input_data!$1:$1,0)),"")</f>
        <v>1290.2779128699999</v>
      </c>
      <c r="V238" s="152">
        <f t="shared" si="3"/>
        <v>9.4502553275602308E-2</v>
      </c>
      <c r="W238" s="43"/>
    </row>
    <row r="239" spans="1:23" x14ac:dyDescent="0.25">
      <c r="A239" s="42" t="s">
        <v>593</v>
      </c>
      <c r="B239" s="64" t="s">
        <v>1126</v>
      </c>
      <c r="D239" s="42" t="s">
        <v>594</v>
      </c>
      <c r="E239" s="6" t="s">
        <v>908</v>
      </c>
      <c r="F239" s="6" t="s">
        <v>877</v>
      </c>
      <c r="G239" s="36">
        <f>_xlfn.IFNA(INDEX(input_data!$1:$1048576,MATCH($A239,input_data!$C:$C,0),MATCH(G$4,input_data!$1:$1,0)),"")</f>
        <v>12.33875476</v>
      </c>
      <c r="H239" s="150">
        <f>_xlfn.IFNA(INDEX(input_data!$1:$1048576,MATCH($A239,input_data!$C:$C,0),MATCH(H$4,input_data!$1:$1,0)),"")</f>
        <v>87603.07</v>
      </c>
      <c r="I239" s="38">
        <f>_xlfn.IFNA(INDEX(input_data!$1:$1048576,MATCH($A239,input_data!$C:$C,0),MATCH(I$4,input_data!$1:$1,0)),"")</f>
        <v>140.84842872999999</v>
      </c>
      <c r="J239" s="151">
        <f>_xlfn.IFNA(INDEX(input_data!$1:$1048576,MATCH($A239,input_data!$C:$C,0),MATCH(J$4,input_data!$1:$1,0)),"")</f>
        <v>4.1656067300000004</v>
      </c>
      <c r="K239" s="151">
        <f>_xlfn.IFNA(INDEX(input_data!$1:$1048576,MATCH($A239,input_data!$C:$C,0),MATCH(K$4,input_data!$1:$1,0)),"")</f>
        <v>0.55725095000000002</v>
      </c>
      <c r="L239" s="151">
        <f>_xlfn.IFNA(INDEX(input_data!$1:$1048576,MATCH($A239,input_data!$C:$C,0),MATCH(L$4,input_data!$1:$1,0)),"")</f>
        <v>0</v>
      </c>
      <c r="M239" s="151">
        <f>_xlfn.IFNA(INDEX(input_data!$1:$1048576,MATCH($A239,input_data!$C:$C,0),MATCH(M$4,input_data!$1:$1,0)),"")</f>
        <v>7.3451327800000001</v>
      </c>
      <c r="N239" s="151">
        <f>_xlfn.IFNA(INDEX(input_data!$1:$1048576,MATCH($A239,input_data!$C:$C,0),MATCH(N$4,input_data!$1:$1,0)),"")</f>
        <v>0.32642231999999999</v>
      </c>
      <c r="O239" s="151">
        <f>_xlfn.IFNA(INDEX(input_data!$1:$1048576,MATCH($A239,input_data!$C:$C,0),MATCH(O$4,input_data!$1:$1,0)),"")</f>
        <v>0.35347816999999998</v>
      </c>
      <c r="P239" s="151">
        <f>_xlfn.IFNA(INDEX(input_data!$1:$1048576,MATCH($A239,input_data!$C:$C,0),MATCH(P$4,input_data!$1:$1,0)),"")</f>
        <v>0</v>
      </c>
      <c r="Q239" s="39">
        <f>_xlfn.IFNA(INDEX(input_data!$1:$1048576,MATCH($A239,input_data!$C:$C,0),MATCH(Q$4,input_data!$1:$1,0)),"")</f>
        <v>0</v>
      </c>
      <c r="R239" s="151">
        <f>_xlfn.IFNA(INDEX(input_data!$1:$1048576,MATCH($A239,input_data!$C:$C,0),MATCH(R$4,input_data!$1:$1,0)),"")</f>
        <v>0.36070261999999997</v>
      </c>
      <c r="S239" s="149">
        <f>_xlfn.IFNA(INDEX(input_data!$1:$1048576,MATCH($A239,input_data!$C:$C,0),MATCH(S$4,input_data!$1:$1,0)),"")</f>
        <v>13.10859357</v>
      </c>
      <c r="T239" s="150">
        <f>_xlfn.IFNA(INDEX(input_data!$1:$1048576,MATCH($A239,input_data!$C:$C,0),MATCH(T$4,input_data!$1:$1,0)),"")</f>
        <v>87696.167000000001</v>
      </c>
      <c r="U239" s="150">
        <f>_xlfn.IFNA(INDEX(input_data!$1:$1048576,MATCH($A239,input_data!$C:$C,0),MATCH(U$4,input_data!$1:$1,0)),"")</f>
        <v>149.47738336</v>
      </c>
      <c r="V239" s="152">
        <f t="shared" si="3"/>
        <v>6.2391937028822175E-2</v>
      </c>
      <c r="W239" s="43"/>
    </row>
    <row r="240" spans="1:23" x14ac:dyDescent="0.25">
      <c r="A240" s="42" t="s">
        <v>595</v>
      </c>
      <c r="B240" s="64" t="s">
        <v>1127</v>
      </c>
      <c r="D240" s="42" t="s">
        <v>596</v>
      </c>
      <c r="E240" s="6" t="s">
        <v>876</v>
      </c>
      <c r="F240" s="6" t="s">
        <v>877</v>
      </c>
      <c r="G240" s="36">
        <f>_xlfn.IFNA(INDEX(input_data!$1:$1048576,MATCH($A240,input_data!$C:$C,0),MATCH(G$4,input_data!$1:$1,0)),"")</f>
        <v>24.043226600000001</v>
      </c>
      <c r="H240" s="150">
        <f>_xlfn.IFNA(INDEX(input_data!$1:$1048576,MATCH($A240,input_data!$C:$C,0),MATCH(H$4,input_data!$1:$1,0)),"")</f>
        <v>157415.90400000001</v>
      </c>
      <c r="I240" s="38">
        <f>_xlfn.IFNA(INDEX(input_data!$1:$1048576,MATCH($A240,input_data!$C:$C,0),MATCH(I$4,input_data!$1:$1,0)),"")</f>
        <v>152.73695979999999</v>
      </c>
      <c r="J240" s="151">
        <f>_xlfn.IFNA(INDEX(input_data!$1:$1048576,MATCH($A240,input_data!$C:$C,0),MATCH(J$4,input_data!$1:$1,0)),"")</f>
        <v>4.1962817399999999</v>
      </c>
      <c r="K240" s="151">
        <f>_xlfn.IFNA(INDEX(input_data!$1:$1048576,MATCH($A240,input_data!$C:$C,0),MATCH(K$4,input_data!$1:$1,0)),"")</f>
        <v>1.98389846</v>
      </c>
      <c r="L240" s="151">
        <f>_xlfn.IFNA(INDEX(input_data!$1:$1048576,MATCH($A240,input_data!$C:$C,0),MATCH(L$4,input_data!$1:$1,0)),"")</f>
        <v>0</v>
      </c>
      <c r="M240" s="151">
        <f>_xlfn.IFNA(INDEX(input_data!$1:$1048576,MATCH($A240,input_data!$C:$C,0),MATCH(M$4,input_data!$1:$1,0)),"")</f>
        <v>17.10114879</v>
      </c>
      <c r="N240" s="151">
        <f>_xlfn.IFNA(INDEX(input_data!$1:$1048576,MATCH($A240,input_data!$C:$C,0),MATCH(N$4,input_data!$1:$1,0)),"")</f>
        <v>0</v>
      </c>
      <c r="O240" s="151">
        <f>_xlfn.IFNA(INDEX(input_data!$1:$1048576,MATCH($A240,input_data!$C:$C,0),MATCH(O$4,input_data!$1:$1,0)),"")</f>
        <v>0.85454081999999998</v>
      </c>
      <c r="P240" s="151">
        <f>_xlfn.IFNA(INDEX(input_data!$1:$1048576,MATCH($A240,input_data!$C:$C,0),MATCH(P$4,input_data!$1:$1,0)),"")</f>
        <v>0</v>
      </c>
      <c r="Q240" s="39">
        <f>_xlfn.IFNA(INDEX(input_data!$1:$1048576,MATCH($A240,input_data!$C:$C,0),MATCH(Q$4,input_data!$1:$1,0)),"")</f>
        <v>0</v>
      </c>
      <c r="R240" s="151">
        <f>_xlfn.IFNA(INDEX(input_data!$1:$1048576,MATCH($A240,input_data!$C:$C,0),MATCH(R$4,input_data!$1:$1,0)),"")</f>
        <v>0.73755210000000004</v>
      </c>
      <c r="S240" s="149">
        <f>_xlfn.IFNA(INDEX(input_data!$1:$1048576,MATCH($A240,input_data!$C:$C,0),MATCH(S$4,input_data!$1:$1,0)),"")</f>
        <v>24.873421910000001</v>
      </c>
      <c r="T240" s="150">
        <f>_xlfn.IFNA(INDEX(input_data!$1:$1048576,MATCH($A240,input_data!$C:$C,0),MATCH(T$4,input_data!$1:$1,0)),"")</f>
        <v>158621.20300000001</v>
      </c>
      <c r="U240" s="150">
        <f>_xlfn.IFNA(INDEX(input_data!$1:$1048576,MATCH($A240,input_data!$C:$C,0),MATCH(U$4,input_data!$1:$1,0)),"")</f>
        <v>156.81019588000001</v>
      </c>
      <c r="V240" s="152">
        <f t="shared" si="3"/>
        <v>3.4529280275551688E-2</v>
      </c>
      <c r="W240" s="43"/>
    </row>
    <row r="241" spans="1:23" x14ac:dyDescent="0.25">
      <c r="A241" s="42" t="s">
        <v>597</v>
      </c>
      <c r="B241" s="64" t="s">
        <v>1128</v>
      </c>
      <c r="D241" s="42" t="s">
        <v>598</v>
      </c>
      <c r="E241" s="6" t="s">
        <v>911</v>
      </c>
      <c r="F241" s="6" t="s">
        <v>877</v>
      </c>
      <c r="G241" s="36">
        <f>_xlfn.IFNA(INDEX(input_data!$1:$1048576,MATCH($A241,input_data!$C:$C,0),MATCH(G$4,input_data!$1:$1,0)),"")</f>
        <v>9.8108723599999994</v>
      </c>
      <c r="H241" s="150">
        <f>_xlfn.IFNA(INDEX(input_data!$1:$1048576,MATCH($A241,input_data!$C:$C,0),MATCH(H$4,input_data!$1:$1,0)),"")</f>
        <v>64904.355000000003</v>
      </c>
      <c r="I241" s="38">
        <f>_xlfn.IFNA(INDEX(input_data!$1:$1048576,MATCH($A241,input_data!$C:$C,0),MATCH(I$4,input_data!$1:$1,0)),"")</f>
        <v>151.15892241</v>
      </c>
      <c r="J241" s="151">
        <f>_xlfn.IFNA(INDEX(input_data!$1:$1048576,MATCH($A241,input_data!$C:$C,0),MATCH(J$4,input_data!$1:$1,0)),"")</f>
        <v>3.6498103</v>
      </c>
      <c r="K241" s="151">
        <f>_xlfn.IFNA(INDEX(input_data!$1:$1048576,MATCH($A241,input_data!$C:$C,0),MATCH(K$4,input_data!$1:$1,0)),"")</f>
        <v>1.46662637</v>
      </c>
      <c r="L241" s="151">
        <f>_xlfn.IFNA(INDEX(input_data!$1:$1048576,MATCH($A241,input_data!$C:$C,0),MATCH(L$4,input_data!$1:$1,0)),"")</f>
        <v>0</v>
      </c>
      <c r="M241" s="151">
        <f>_xlfn.IFNA(INDEX(input_data!$1:$1048576,MATCH($A241,input_data!$C:$C,0),MATCH(M$4,input_data!$1:$1,0)),"")</f>
        <v>4.3780278099999999</v>
      </c>
      <c r="N241" s="151">
        <f>_xlfn.IFNA(INDEX(input_data!$1:$1048576,MATCH($A241,input_data!$C:$C,0),MATCH(N$4,input_data!$1:$1,0)),"")</f>
        <v>0</v>
      </c>
      <c r="O241" s="151">
        <f>_xlfn.IFNA(INDEX(input_data!$1:$1048576,MATCH($A241,input_data!$C:$C,0),MATCH(O$4,input_data!$1:$1,0)),"")</f>
        <v>0.10422555999999999</v>
      </c>
      <c r="P241" s="151">
        <f>_xlfn.IFNA(INDEX(input_data!$1:$1048576,MATCH($A241,input_data!$C:$C,0),MATCH(P$4,input_data!$1:$1,0)),"")</f>
        <v>0</v>
      </c>
      <c r="Q241" s="39">
        <f>_xlfn.IFNA(INDEX(input_data!$1:$1048576,MATCH($A241,input_data!$C:$C,0),MATCH(Q$4,input_data!$1:$1,0)),"")</f>
        <v>0</v>
      </c>
      <c r="R241" s="151">
        <f>_xlfn.IFNA(INDEX(input_data!$1:$1048576,MATCH($A241,input_data!$C:$C,0),MATCH(R$4,input_data!$1:$1,0)),"")</f>
        <v>0.10237424000000001</v>
      </c>
      <c r="S241" s="149">
        <f>_xlfn.IFNA(INDEX(input_data!$1:$1048576,MATCH($A241,input_data!$C:$C,0),MATCH(S$4,input_data!$1:$1,0)),"")</f>
        <v>9.7010642800000007</v>
      </c>
      <c r="T241" s="150">
        <f>_xlfn.IFNA(INDEX(input_data!$1:$1048576,MATCH($A241,input_data!$C:$C,0),MATCH(T$4,input_data!$1:$1,0)),"")</f>
        <v>65730.187999999995</v>
      </c>
      <c r="U241" s="150">
        <f>_xlfn.IFNA(INDEX(input_data!$1:$1048576,MATCH($A241,input_data!$C:$C,0),MATCH(U$4,input_data!$1:$1,0)),"")</f>
        <v>147.58917585</v>
      </c>
      <c r="V241" s="152">
        <f t="shared" si="3"/>
        <v>-1.1192488901160091E-2</v>
      </c>
      <c r="W241" s="43"/>
    </row>
    <row r="242" spans="1:23" x14ac:dyDescent="0.25">
      <c r="A242" s="42" t="s">
        <v>599</v>
      </c>
      <c r="B242" s="64" t="s">
        <v>1129</v>
      </c>
      <c r="D242" s="42" t="s">
        <v>600</v>
      </c>
      <c r="E242" s="6" t="s">
        <v>892</v>
      </c>
      <c r="F242" s="6" t="s">
        <v>893</v>
      </c>
      <c r="G242" s="36">
        <f>_xlfn.IFNA(INDEX(input_data!$1:$1048576,MATCH($A242,input_data!$C:$C,0),MATCH(G$4,input_data!$1:$1,0)),"")</f>
        <v>212.83322218999999</v>
      </c>
      <c r="H242" s="150">
        <f>_xlfn.IFNA(INDEX(input_data!$1:$1048576,MATCH($A242,input_data!$C:$C,0),MATCH(H$4,input_data!$1:$1,0)),"")</f>
        <v>198205.65599999999</v>
      </c>
      <c r="I242" s="38">
        <f>_xlfn.IFNA(INDEX(input_data!$1:$1048576,MATCH($A242,input_data!$C:$C,0),MATCH(I$4,input_data!$1:$1,0)),"")</f>
        <v>1073.7999434000001</v>
      </c>
      <c r="J242" s="151">
        <f>_xlfn.IFNA(INDEX(input_data!$1:$1048576,MATCH($A242,input_data!$C:$C,0),MATCH(J$4,input_data!$1:$1,0)),"")</f>
        <v>29.287235389999999</v>
      </c>
      <c r="K242" s="151">
        <f>_xlfn.IFNA(INDEX(input_data!$1:$1048576,MATCH($A242,input_data!$C:$C,0),MATCH(K$4,input_data!$1:$1,0)),"")</f>
        <v>18.028965029999998</v>
      </c>
      <c r="L242" s="151">
        <f>_xlfn.IFNA(INDEX(input_data!$1:$1048576,MATCH($A242,input_data!$C:$C,0),MATCH(L$4,input_data!$1:$1,0)),"")</f>
        <v>0.95785476999999997</v>
      </c>
      <c r="M242" s="151">
        <f>_xlfn.IFNA(INDEX(input_data!$1:$1048576,MATCH($A242,input_data!$C:$C,0),MATCH(M$4,input_data!$1:$1,0)),"")</f>
        <v>169.6169855</v>
      </c>
      <c r="N242" s="151">
        <f>_xlfn.IFNA(INDEX(input_data!$1:$1048576,MATCH($A242,input_data!$C:$C,0),MATCH(N$4,input_data!$1:$1,0)),"")</f>
        <v>0</v>
      </c>
      <c r="O242" s="151">
        <f>_xlfn.IFNA(INDEX(input_data!$1:$1048576,MATCH($A242,input_data!$C:$C,0),MATCH(O$4,input_data!$1:$1,0)),"")</f>
        <v>2.03545226</v>
      </c>
      <c r="P242" s="151">
        <f>_xlfn.IFNA(INDEX(input_data!$1:$1048576,MATCH($A242,input_data!$C:$C,0),MATCH(P$4,input_data!$1:$1,0)),"")</f>
        <v>0.91582611000000003</v>
      </c>
      <c r="Q242" s="39">
        <f>_xlfn.IFNA(INDEX(input_data!$1:$1048576,MATCH($A242,input_data!$C:$C,0),MATCH(Q$4,input_data!$1:$1,0)),"")</f>
        <v>0</v>
      </c>
      <c r="R242" s="151">
        <f>_xlfn.IFNA(INDEX(input_data!$1:$1048576,MATCH($A242,input_data!$C:$C,0),MATCH(R$4,input_data!$1:$1,0)),"")</f>
        <v>2.0032324699999999</v>
      </c>
      <c r="S242" s="149">
        <f>_xlfn.IFNA(INDEX(input_data!$1:$1048576,MATCH($A242,input_data!$C:$C,0),MATCH(S$4,input_data!$1:$1,0)),"")</f>
        <v>222.84555152999999</v>
      </c>
      <c r="T242" s="150">
        <f>_xlfn.IFNA(INDEX(input_data!$1:$1048576,MATCH($A242,input_data!$C:$C,0),MATCH(T$4,input_data!$1:$1,0)),"")</f>
        <v>198369.22500000001</v>
      </c>
      <c r="U242" s="150">
        <f>_xlfn.IFNA(INDEX(input_data!$1:$1048576,MATCH($A242,input_data!$C:$C,0),MATCH(U$4,input_data!$1:$1,0)),"")</f>
        <v>1123.38772068</v>
      </c>
      <c r="V242" s="152">
        <f t="shared" si="3"/>
        <v>4.7043075498156117E-2</v>
      </c>
      <c r="W242" s="43"/>
    </row>
    <row r="243" spans="1:23" x14ac:dyDescent="0.25">
      <c r="A243" s="42" t="s">
        <v>601</v>
      </c>
      <c r="B243" s="64" t="s">
        <v>1130</v>
      </c>
      <c r="D243" s="42" t="s">
        <v>602</v>
      </c>
      <c r="E243" s="6" t="s">
        <v>911</v>
      </c>
      <c r="F243" s="6" t="s">
        <v>897</v>
      </c>
      <c r="G243" s="36">
        <f>_xlfn.IFNA(INDEX(input_data!$1:$1048576,MATCH($A243,input_data!$C:$C,0),MATCH(G$4,input_data!$1:$1,0)),"")</f>
        <v>285.64845464000001</v>
      </c>
      <c r="H243" s="150">
        <f>_xlfn.IFNA(INDEX(input_data!$1:$1048576,MATCH($A243,input_data!$C:$C,0),MATCH(H$4,input_data!$1:$1,0)),"")</f>
        <v>231348.639</v>
      </c>
      <c r="I243" s="38">
        <f>_xlfn.IFNA(INDEX(input_data!$1:$1048576,MATCH($A243,input_data!$C:$C,0),MATCH(I$4,input_data!$1:$1,0)),"")</f>
        <v>1234.7098987700001</v>
      </c>
      <c r="J243" s="151">
        <f>_xlfn.IFNA(INDEX(input_data!$1:$1048576,MATCH($A243,input_data!$C:$C,0),MATCH(J$4,input_data!$1:$1,0)),"")</f>
        <v>105.49128890999999</v>
      </c>
      <c r="K243" s="151">
        <f>_xlfn.IFNA(INDEX(input_data!$1:$1048576,MATCH($A243,input_data!$C:$C,0),MATCH(K$4,input_data!$1:$1,0)),"")</f>
        <v>59.175917769999998</v>
      </c>
      <c r="L243" s="151">
        <f>_xlfn.IFNA(INDEX(input_data!$1:$1048576,MATCH($A243,input_data!$C:$C,0),MATCH(L$4,input_data!$1:$1,0)),"")</f>
        <v>15.146902839999999</v>
      </c>
      <c r="M243" s="151">
        <f>_xlfn.IFNA(INDEX(input_data!$1:$1048576,MATCH($A243,input_data!$C:$C,0),MATCH(M$4,input_data!$1:$1,0)),"")</f>
        <v>123.17026771</v>
      </c>
      <c r="N243" s="151">
        <f>_xlfn.IFNA(INDEX(input_data!$1:$1048576,MATCH($A243,input_data!$C:$C,0),MATCH(N$4,input_data!$1:$1,0)),"")</f>
        <v>7.8146693300000001</v>
      </c>
      <c r="O243" s="151">
        <f>_xlfn.IFNA(INDEX(input_data!$1:$1048576,MATCH($A243,input_data!$C:$C,0),MATCH(O$4,input_data!$1:$1,0)),"")</f>
        <v>1.95820979</v>
      </c>
      <c r="P243" s="151">
        <f>_xlfn.IFNA(INDEX(input_data!$1:$1048576,MATCH($A243,input_data!$C:$C,0),MATCH(P$4,input_data!$1:$1,0)),"")</f>
        <v>3.4210309799999998</v>
      </c>
      <c r="Q243" s="39">
        <f>_xlfn.IFNA(INDEX(input_data!$1:$1048576,MATCH($A243,input_data!$C:$C,0),MATCH(Q$4,input_data!$1:$1,0)),"")</f>
        <v>0</v>
      </c>
      <c r="R243" s="151">
        <f>_xlfn.IFNA(INDEX(input_data!$1:$1048576,MATCH($A243,input_data!$C:$C,0),MATCH(R$4,input_data!$1:$1,0)),"")</f>
        <v>2.0019254100000001</v>
      </c>
      <c r="S243" s="149">
        <f>_xlfn.IFNA(INDEX(input_data!$1:$1048576,MATCH($A243,input_data!$C:$C,0),MATCH(S$4,input_data!$1:$1,0)),"")</f>
        <v>318.18021274</v>
      </c>
      <c r="T243" s="150">
        <f>_xlfn.IFNA(INDEX(input_data!$1:$1048576,MATCH($A243,input_data!$C:$C,0),MATCH(T$4,input_data!$1:$1,0)),"")</f>
        <v>232700.39199999999</v>
      </c>
      <c r="U243" s="150">
        <f>_xlfn.IFNA(INDEX(input_data!$1:$1048576,MATCH($A243,input_data!$C:$C,0),MATCH(U$4,input_data!$1:$1,0)),"")</f>
        <v>1367.3385335099999</v>
      </c>
      <c r="V243" s="152">
        <f t="shared" si="3"/>
        <v>0.11388739400323189</v>
      </c>
      <c r="W243" s="43"/>
    </row>
    <row r="244" spans="1:23" x14ac:dyDescent="0.25">
      <c r="A244" s="42" t="s">
        <v>603</v>
      </c>
      <c r="B244" s="64" t="s">
        <v>1131</v>
      </c>
      <c r="D244" s="42" t="s">
        <v>604</v>
      </c>
      <c r="E244" s="6" t="s">
        <v>889</v>
      </c>
      <c r="F244" s="6" t="s">
        <v>877</v>
      </c>
      <c r="G244" s="36">
        <f>_xlfn.IFNA(INDEX(input_data!$1:$1048576,MATCH($A244,input_data!$C:$C,0),MATCH(G$4,input_data!$1:$1,0)),"")</f>
        <v>14.42298225</v>
      </c>
      <c r="H244" s="150">
        <f>_xlfn.IFNA(INDEX(input_data!$1:$1048576,MATCH($A244,input_data!$C:$C,0),MATCH(H$4,input_data!$1:$1,0)),"")</f>
        <v>88409.13</v>
      </c>
      <c r="I244" s="38">
        <f>_xlfn.IFNA(INDEX(input_data!$1:$1048576,MATCH($A244,input_data!$C:$C,0),MATCH(I$4,input_data!$1:$1,0)),"")</f>
        <v>163.13905875</v>
      </c>
      <c r="J244" s="151">
        <f>_xlfn.IFNA(INDEX(input_data!$1:$1048576,MATCH($A244,input_data!$C:$C,0),MATCH(J$4,input_data!$1:$1,0)),"")</f>
        <v>4.1234499400000004</v>
      </c>
      <c r="K244" s="151">
        <f>_xlfn.IFNA(INDEX(input_data!$1:$1048576,MATCH($A244,input_data!$C:$C,0),MATCH(K$4,input_data!$1:$1,0)),"")</f>
        <v>0.95478552000000005</v>
      </c>
      <c r="L244" s="151">
        <f>_xlfn.IFNA(INDEX(input_data!$1:$1048576,MATCH($A244,input_data!$C:$C,0),MATCH(L$4,input_data!$1:$1,0)),"")</f>
        <v>0</v>
      </c>
      <c r="M244" s="151">
        <f>_xlfn.IFNA(INDEX(input_data!$1:$1048576,MATCH($A244,input_data!$C:$C,0),MATCH(M$4,input_data!$1:$1,0)),"")</f>
        <v>8.9885581200000004</v>
      </c>
      <c r="N244" s="151">
        <f>_xlfn.IFNA(INDEX(input_data!$1:$1048576,MATCH($A244,input_data!$C:$C,0),MATCH(N$4,input_data!$1:$1,0)),"")</f>
        <v>0</v>
      </c>
      <c r="O244" s="151">
        <f>_xlfn.IFNA(INDEX(input_data!$1:$1048576,MATCH($A244,input_data!$C:$C,0),MATCH(O$4,input_data!$1:$1,0)),"")</f>
        <v>0.27890830999999999</v>
      </c>
      <c r="P244" s="151">
        <f>_xlfn.IFNA(INDEX(input_data!$1:$1048576,MATCH($A244,input_data!$C:$C,0),MATCH(P$4,input_data!$1:$1,0)),"")</f>
        <v>0</v>
      </c>
      <c r="Q244" s="39">
        <f>_xlfn.IFNA(INDEX(input_data!$1:$1048576,MATCH($A244,input_data!$C:$C,0),MATCH(Q$4,input_data!$1:$1,0)),"")</f>
        <v>0</v>
      </c>
      <c r="R244" s="151">
        <f>_xlfn.IFNA(INDEX(input_data!$1:$1048576,MATCH($A244,input_data!$C:$C,0),MATCH(R$4,input_data!$1:$1,0)),"")</f>
        <v>0.28314238000000003</v>
      </c>
      <c r="S244" s="149">
        <f>_xlfn.IFNA(INDEX(input_data!$1:$1048576,MATCH($A244,input_data!$C:$C,0),MATCH(S$4,input_data!$1:$1,0)),"")</f>
        <v>14.62884427</v>
      </c>
      <c r="T244" s="150">
        <f>_xlfn.IFNA(INDEX(input_data!$1:$1048576,MATCH($A244,input_data!$C:$C,0),MATCH(T$4,input_data!$1:$1,0)),"")</f>
        <v>89017.119000000006</v>
      </c>
      <c r="U244" s="150">
        <f>_xlfn.IFNA(INDEX(input_data!$1:$1048576,MATCH($A244,input_data!$C:$C,0),MATCH(U$4,input_data!$1:$1,0)),"")</f>
        <v>164.33742666000001</v>
      </c>
      <c r="V244" s="152">
        <f t="shared" si="3"/>
        <v>1.4273193742577073E-2</v>
      </c>
      <c r="W244" s="43"/>
    </row>
    <row r="245" spans="1:23" x14ac:dyDescent="0.25">
      <c r="A245" s="42" t="s">
        <v>605</v>
      </c>
      <c r="B245" s="64" t="s">
        <v>1132</v>
      </c>
      <c r="D245" s="42" t="s">
        <v>606</v>
      </c>
      <c r="E245" s="6" t="s">
        <v>911</v>
      </c>
      <c r="F245" s="6" t="s">
        <v>877</v>
      </c>
      <c r="G245" s="36">
        <f>_xlfn.IFNA(INDEX(input_data!$1:$1048576,MATCH($A245,input_data!$C:$C,0),MATCH(G$4,input_data!$1:$1,0)),"")</f>
        <v>11.32737719</v>
      </c>
      <c r="H245" s="150">
        <f>_xlfn.IFNA(INDEX(input_data!$1:$1048576,MATCH($A245,input_data!$C:$C,0),MATCH(H$4,input_data!$1:$1,0)),"")</f>
        <v>71673.081999999995</v>
      </c>
      <c r="I245" s="38">
        <f>_xlfn.IFNA(INDEX(input_data!$1:$1048576,MATCH($A245,input_data!$C:$C,0),MATCH(I$4,input_data!$1:$1,0)),"")</f>
        <v>158.04227850999999</v>
      </c>
      <c r="J245" s="151">
        <f>_xlfn.IFNA(INDEX(input_data!$1:$1048576,MATCH($A245,input_data!$C:$C,0),MATCH(J$4,input_data!$1:$1,0)),"")</f>
        <v>3.8943843600000001</v>
      </c>
      <c r="K245" s="151">
        <f>_xlfn.IFNA(INDEX(input_data!$1:$1048576,MATCH($A245,input_data!$C:$C,0),MATCH(K$4,input_data!$1:$1,0)),"")</f>
        <v>0.3278817</v>
      </c>
      <c r="L245" s="151">
        <f>_xlfn.IFNA(INDEX(input_data!$1:$1048576,MATCH($A245,input_data!$C:$C,0),MATCH(L$4,input_data!$1:$1,0)),"")</f>
        <v>0</v>
      </c>
      <c r="M245" s="151">
        <f>_xlfn.IFNA(INDEX(input_data!$1:$1048576,MATCH($A245,input_data!$C:$C,0),MATCH(M$4,input_data!$1:$1,0)),"")</f>
        <v>6.7191443199999998</v>
      </c>
      <c r="N245" s="151">
        <f>_xlfn.IFNA(INDEX(input_data!$1:$1048576,MATCH($A245,input_data!$C:$C,0),MATCH(N$4,input_data!$1:$1,0)),"")</f>
        <v>0.29717872000000001</v>
      </c>
      <c r="O245" s="151">
        <f>_xlfn.IFNA(INDEX(input_data!$1:$1048576,MATCH($A245,input_data!$C:$C,0),MATCH(O$4,input_data!$1:$1,0)),"")</f>
        <v>0.37288511000000002</v>
      </c>
      <c r="P245" s="151">
        <f>_xlfn.IFNA(INDEX(input_data!$1:$1048576,MATCH($A245,input_data!$C:$C,0),MATCH(P$4,input_data!$1:$1,0)),"")</f>
        <v>0</v>
      </c>
      <c r="Q245" s="39">
        <f>_xlfn.IFNA(INDEX(input_data!$1:$1048576,MATCH($A245,input_data!$C:$C,0),MATCH(Q$4,input_data!$1:$1,0)),"")</f>
        <v>0</v>
      </c>
      <c r="R245" s="151">
        <f>_xlfn.IFNA(INDEX(input_data!$1:$1048576,MATCH($A245,input_data!$C:$C,0),MATCH(R$4,input_data!$1:$1,0)),"")</f>
        <v>0.22945015999999999</v>
      </c>
      <c r="S245" s="149">
        <f>_xlfn.IFNA(INDEX(input_data!$1:$1048576,MATCH($A245,input_data!$C:$C,0),MATCH(S$4,input_data!$1:$1,0)),"")</f>
        <v>11.840924360000001</v>
      </c>
      <c r="T245" s="150">
        <f>_xlfn.IFNA(INDEX(input_data!$1:$1048576,MATCH($A245,input_data!$C:$C,0),MATCH(T$4,input_data!$1:$1,0)),"")</f>
        <v>71867.883000000002</v>
      </c>
      <c r="U245" s="150">
        <f>_xlfn.IFNA(INDEX(input_data!$1:$1048576,MATCH($A245,input_data!$C:$C,0),MATCH(U$4,input_data!$1:$1,0)),"")</f>
        <v>164.75960985</v>
      </c>
      <c r="V245" s="152">
        <f t="shared" si="3"/>
        <v>4.5336811989749037E-2</v>
      </c>
      <c r="W245" s="43"/>
    </row>
    <row r="246" spans="1:23" x14ac:dyDescent="0.25">
      <c r="A246" s="42" t="s">
        <v>607</v>
      </c>
      <c r="B246" s="64" t="s">
        <v>1133</v>
      </c>
      <c r="D246" s="42" t="s">
        <v>608</v>
      </c>
      <c r="E246" s="6" t="s">
        <v>876</v>
      </c>
      <c r="F246" s="6" t="s">
        <v>877</v>
      </c>
      <c r="G246" s="36">
        <f>_xlfn.IFNA(INDEX(input_data!$1:$1048576,MATCH($A246,input_data!$C:$C,0),MATCH(G$4,input_data!$1:$1,0)),"")</f>
        <v>16.145133049999998</v>
      </c>
      <c r="H246" s="150">
        <f>_xlfn.IFNA(INDEX(input_data!$1:$1048576,MATCH($A246,input_data!$C:$C,0),MATCH(H$4,input_data!$1:$1,0)),"")</f>
        <v>95755.76</v>
      </c>
      <c r="I246" s="38">
        <f>_xlfn.IFNA(INDEX(input_data!$1:$1048576,MATCH($A246,input_data!$C:$C,0),MATCH(I$4,input_data!$1:$1,0)),"")</f>
        <v>168.6074347</v>
      </c>
      <c r="J246" s="151">
        <f>_xlfn.IFNA(INDEX(input_data!$1:$1048576,MATCH($A246,input_data!$C:$C,0),MATCH(J$4,input_data!$1:$1,0)),"")</f>
        <v>5.4043820800000004</v>
      </c>
      <c r="K246" s="151">
        <f>_xlfn.IFNA(INDEX(input_data!$1:$1048576,MATCH($A246,input_data!$C:$C,0),MATCH(K$4,input_data!$1:$1,0)),"")</f>
        <v>0.97997427000000004</v>
      </c>
      <c r="L246" s="151">
        <f>_xlfn.IFNA(INDEX(input_data!$1:$1048576,MATCH($A246,input_data!$C:$C,0),MATCH(L$4,input_data!$1:$1,0)),"")</f>
        <v>0</v>
      </c>
      <c r="M246" s="151">
        <f>_xlfn.IFNA(INDEX(input_data!$1:$1048576,MATCH($A246,input_data!$C:$C,0),MATCH(M$4,input_data!$1:$1,0)),"")</f>
        <v>9.1714114900000006</v>
      </c>
      <c r="N246" s="151">
        <f>_xlfn.IFNA(INDEX(input_data!$1:$1048576,MATCH($A246,input_data!$C:$C,0),MATCH(N$4,input_data!$1:$1,0)),"")</f>
        <v>9.9067790000000003E-2</v>
      </c>
      <c r="O246" s="151">
        <f>_xlfn.IFNA(INDEX(input_data!$1:$1048576,MATCH($A246,input_data!$C:$C,0),MATCH(O$4,input_data!$1:$1,0)),"")</f>
        <v>0.48065576999999998</v>
      </c>
      <c r="P246" s="151">
        <f>_xlfn.IFNA(INDEX(input_data!$1:$1048576,MATCH($A246,input_data!$C:$C,0),MATCH(P$4,input_data!$1:$1,0)),"")</f>
        <v>0</v>
      </c>
      <c r="Q246" s="39">
        <f>_xlfn.IFNA(INDEX(input_data!$1:$1048576,MATCH($A246,input_data!$C:$C,0),MATCH(Q$4,input_data!$1:$1,0)),"")</f>
        <v>0</v>
      </c>
      <c r="R246" s="151">
        <f>_xlfn.IFNA(INDEX(input_data!$1:$1048576,MATCH($A246,input_data!$C:$C,0),MATCH(R$4,input_data!$1:$1,0)),"")</f>
        <v>0.49553871999999999</v>
      </c>
      <c r="S246" s="149">
        <f>_xlfn.IFNA(INDEX(input_data!$1:$1048576,MATCH($A246,input_data!$C:$C,0),MATCH(S$4,input_data!$1:$1,0)),"")</f>
        <v>16.631030119999998</v>
      </c>
      <c r="T246" s="150">
        <f>_xlfn.IFNA(INDEX(input_data!$1:$1048576,MATCH($A246,input_data!$C:$C,0),MATCH(T$4,input_data!$1:$1,0)),"")</f>
        <v>96401.35</v>
      </c>
      <c r="U246" s="150">
        <f>_xlfn.IFNA(INDEX(input_data!$1:$1048576,MATCH($A246,input_data!$C:$C,0),MATCH(U$4,input_data!$1:$1,0)),"")</f>
        <v>172.51864341000001</v>
      </c>
      <c r="V246" s="152">
        <f t="shared" si="3"/>
        <v>3.0095575458884083E-2</v>
      </c>
      <c r="W246" s="43"/>
    </row>
    <row r="247" spans="1:23" x14ac:dyDescent="0.25">
      <c r="A247" s="42" t="s">
        <v>609</v>
      </c>
      <c r="B247" s="64" t="s">
        <v>1134</v>
      </c>
      <c r="D247" s="42" t="s">
        <v>610</v>
      </c>
      <c r="E247" s="6" t="s">
        <v>896</v>
      </c>
      <c r="F247" s="6" t="s">
        <v>897</v>
      </c>
      <c r="G247" s="36">
        <f>_xlfn.IFNA(INDEX(input_data!$1:$1048576,MATCH($A247,input_data!$C:$C,0),MATCH(G$4,input_data!$1:$1,0)),"")</f>
        <v>303.11997808000001</v>
      </c>
      <c r="H247" s="150">
        <f>_xlfn.IFNA(INDEX(input_data!$1:$1048576,MATCH($A247,input_data!$C:$C,0),MATCH(H$4,input_data!$1:$1,0)),"")</f>
        <v>270578.57500000001</v>
      </c>
      <c r="I247" s="38">
        <f>_xlfn.IFNA(INDEX(input_data!$1:$1048576,MATCH($A247,input_data!$C:$C,0),MATCH(I$4,input_data!$1:$1,0)),"")</f>
        <v>1120.2660006799999</v>
      </c>
      <c r="J247" s="151">
        <f>_xlfn.IFNA(INDEX(input_data!$1:$1048576,MATCH($A247,input_data!$C:$C,0),MATCH(J$4,input_data!$1:$1,0)),"")</f>
        <v>92.437709709999993</v>
      </c>
      <c r="K247" s="151">
        <f>_xlfn.IFNA(INDEX(input_data!$1:$1048576,MATCH($A247,input_data!$C:$C,0),MATCH(K$4,input_data!$1:$1,0)),"")</f>
        <v>66.620464510000005</v>
      </c>
      <c r="L247" s="151">
        <f>_xlfn.IFNA(INDEX(input_data!$1:$1048576,MATCH($A247,input_data!$C:$C,0),MATCH(L$4,input_data!$1:$1,0)),"")</f>
        <v>17.864126240000001</v>
      </c>
      <c r="M247" s="151">
        <f>_xlfn.IFNA(INDEX(input_data!$1:$1048576,MATCH($A247,input_data!$C:$C,0),MATCH(M$4,input_data!$1:$1,0)),"")</f>
        <v>137.6822402</v>
      </c>
      <c r="N247" s="151">
        <f>_xlfn.IFNA(INDEX(input_data!$1:$1048576,MATCH($A247,input_data!$C:$C,0),MATCH(N$4,input_data!$1:$1,0)),"")</f>
        <v>8.7705003700000006</v>
      </c>
      <c r="O247" s="151">
        <f>_xlfn.IFNA(INDEX(input_data!$1:$1048576,MATCH($A247,input_data!$C:$C,0),MATCH(O$4,input_data!$1:$1,0)),"")</f>
        <v>1.79315271</v>
      </c>
      <c r="P247" s="151">
        <f>_xlfn.IFNA(INDEX(input_data!$1:$1048576,MATCH($A247,input_data!$C:$C,0),MATCH(P$4,input_data!$1:$1,0)),"")</f>
        <v>3.7736204400000002</v>
      </c>
      <c r="Q247" s="39">
        <f>_xlfn.IFNA(INDEX(input_data!$1:$1048576,MATCH($A247,input_data!$C:$C,0),MATCH(Q$4,input_data!$1:$1,0)),"")</f>
        <v>0</v>
      </c>
      <c r="R247" s="151">
        <f>_xlfn.IFNA(INDEX(input_data!$1:$1048576,MATCH($A247,input_data!$C:$C,0),MATCH(R$4,input_data!$1:$1,0)),"")</f>
        <v>1.7303351199999999</v>
      </c>
      <c r="S247" s="149">
        <f>_xlfn.IFNA(INDEX(input_data!$1:$1048576,MATCH($A247,input_data!$C:$C,0),MATCH(S$4,input_data!$1:$1,0)),"")</f>
        <v>330.67214928999999</v>
      </c>
      <c r="T247" s="150">
        <f>_xlfn.IFNA(INDEX(input_data!$1:$1048576,MATCH($A247,input_data!$C:$C,0),MATCH(T$4,input_data!$1:$1,0)),"")</f>
        <v>271309.42099999997</v>
      </c>
      <c r="U247" s="150">
        <f>_xlfn.IFNA(INDEX(input_data!$1:$1048576,MATCH($A247,input_data!$C:$C,0),MATCH(U$4,input_data!$1:$1,0)),"")</f>
        <v>1218.8008365999999</v>
      </c>
      <c r="V247" s="152">
        <f t="shared" si="3"/>
        <v>9.0895266569095412E-2</v>
      </c>
      <c r="W247" s="43"/>
    </row>
    <row r="248" spans="1:23" x14ac:dyDescent="0.25">
      <c r="A248" s="42" t="s">
        <v>611</v>
      </c>
      <c r="B248" s="64" t="s">
        <v>1135</v>
      </c>
      <c r="D248" s="42" t="s">
        <v>612</v>
      </c>
      <c r="E248" s="6" t="s">
        <v>908</v>
      </c>
      <c r="F248" s="6" t="s">
        <v>877</v>
      </c>
      <c r="G248" s="36">
        <f>_xlfn.IFNA(INDEX(input_data!$1:$1048576,MATCH($A248,input_data!$C:$C,0),MATCH(G$4,input_data!$1:$1,0)),"")</f>
        <v>22.872335199999998</v>
      </c>
      <c r="H248" s="150">
        <f>_xlfn.IFNA(INDEX(input_data!$1:$1048576,MATCH($A248,input_data!$C:$C,0),MATCH(H$4,input_data!$1:$1,0)),"")</f>
        <v>120301.086</v>
      </c>
      <c r="I248" s="38">
        <f>_xlfn.IFNA(INDEX(input_data!$1:$1048576,MATCH($A248,input_data!$C:$C,0),MATCH(I$4,input_data!$1:$1,0)),"")</f>
        <v>190.12575834</v>
      </c>
      <c r="J248" s="151">
        <f>_xlfn.IFNA(INDEX(input_data!$1:$1048576,MATCH($A248,input_data!$C:$C,0),MATCH(J$4,input_data!$1:$1,0)),"")</f>
        <v>12.49940597</v>
      </c>
      <c r="K248" s="151">
        <f>_xlfn.IFNA(INDEX(input_data!$1:$1048576,MATCH($A248,input_data!$C:$C,0),MATCH(K$4,input_data!$1:$1,0)),"")</f>
        <v>2.2254744299999998</v>
      </c>
      <c r="L248" s="151">
        <f>_xlfn.IFNA(INDEX(input_data!$1:$1048576,MATCH($A248,input_data!$C:$C,0),MATCH(L$4,input_data!$1:$1,0)),"")</f>
        <v>0</v>
      </c>
      <c r="M248" s="151">
        <f>_xlfn.IFNA(INDEX(input_data!$1:$1048576,MATCH($A248,input_data!$C:$C,0),MATCH(M$4,input_data!$1:$1,0)),"")</f>
        <v>9.2992241799999995</v>
      </c>
      <c r="N248" s="151">
        <f>_xlfn.IFNA(INDEX(input_data!$1:$1048576,MATCH($A248,input_data!$C:$C,0),MATCH(N$4,input_data!$1:$1,0)),"")</f>
        <v>0</v>
      </c>
      <c r="O248" s="151">
        <f>_xlfn.IFNA(INDEX(input_data!$1:$1048576,MATCH($A248,input_data!$C:$C,0),MATCH(O$4,input_data!$1:$1,0)),"")</f>
        <v>0.54790612999999999</v>
      </c>
      <c r="P248" s="151">
        <f>_xlfn.IFNA(INDEX(input_data!$1:$1048576,MATCH($A248,input_data!$C:$C,0),MATCH(P$4,input_data!$1:$1,0)),"")</f>
        <v>0</v>
      </c>
      <c r="Q248" s="39">
        <f>_xlfn.IFNA(INDEX(input_data!$1:$1048576,MATCH($A248,input_data!$C:$C,0),MATCH(Q$4,input_data!$1:$1,0)),"")</f>
        <v>0</v>
      </c>
      <c r="R248" s="151">
        <f>_xlfn.IFNA(INDEX(input_data!$1:$1048576,MATCH($A248,input_data!$C:$C,0),MATCH(R$4,input_data!$1:$1,0)),"")</f>
        <v>0.36230375999999997</v>
      </c>
      <c r="S248" s="149">
        <f>_xlfn.IFNA(INDEX(input_data!$1:$1048576,MATCH($A248,input_data!$C:$C,0),MATCH(S$4,input_data!$1:$1,0)),"")</f>
        <v>24.93431447</v>
      </c>
      <c r="T248" s="150">
        <f>_xlfn.IFNA(INDEX(input_data!$1:$1048576,MATCH($A248,input_data!$C:$C,0),MATCH(T$4,input_data!$1:$1,0)),"")</f>
        <v>121759.511</v>
      </c>
      <c r="U248" s="150">
        <f>_xlfn.IFNA(INDEX(input_data!$1:$1048576,MATCH($A248,input_data!$C:$C,0),MATCH(U$4,input_data!$1:$1,0)),"")</f>
        <v>204.78330001</v>
      </c>
      <c r="V248" s="152">
        <f t="shared" si="3"/>
        <v>9.0151672401163507E-2</v>
      </c>
      <c r="W248" s="43"/>
    </row>
    <row r="249" spans="1:23" x14ac:dyDescent="0.25">
      <c r="A249" s="42" t="s">
        <v>613</v>
      </c>
      <c r="B249" s="64" t="s">
        <v>1136</v>
      </c>
      <c r="D249" s="42" t="s">
        <v>614</v>
      </c>
      <c r="E249" s="6" t="s">
        <v>876</v>
      </c>
      <c r="F249" s="6" t="s">
        <v>877</v>
      </c>
      <c r="G249" s="36">
        <f>_xlfn.IFNA(INDEX(input_data!$1:$1048576,MATCH($A249,input_data!$C:$C,0),MATCH(G$4,input_data!$1:$1,0)),"")</f>
        <v>15.07528252</v>
      </c>
      <c r="H249" s="150">
        <f>_xlfn.IFNA(INDEX(input_data!$1:$1048576,MATCH($A249,input_data!$C:$C,0),MATCH(H$4,input_data!$1:$1,0)),"")</f>
        <v>92220.55</v>
      </c>
      <c r="I249" s="38">
        <f>_xlfn.IFNA(INDEX(input_data!$1:$1048576,MATCH($A249,input_data!$C:$C,0),MATCH(I$4,input_data!$1:$1,0)),"")</f>
        <v>163.46988302</v>
      </c>
      <c r="J249" s="151">
        <f>_xlfn.IFNA(INDEX(input_data!$1:$1048576,MATCH($A249,input_data!$C:$C,0),MATCH(J$4,input_data!$1:$1,0)),"")</f>
        <v>4.0904078699999999</v>
      </c>
      <c r="K249" s="151">
        <f>_xlfn.IFNA(INDEX(input_data!$1:$1048576,MATCH($A249,input_data!$C:$C,0),MATCH(K$4,input_data!$1:$1,0)),"")</f>
        <v>1.33004159</v>
      </c>
      <c r="L249" s="151">
        <f>_xlfn.IFNA(INDEX(input_data!$1:$1048576,MATCH($A249,input_data!$C:$C,0),MATCH(L$4,input_data!$1:$1,0)),"")</f>
        <v>0</v>
      </c>
      <c r="M249" s="151">
        <f>_xlfn.IFNA(INDEX(input_data!$1:$1048576,MATCH($A249,input_data!$C:$C,0),MATCH(M$4,input_data!$1:$1,0)),"")</f>
        <v>7.0246364200000002</v>
      </c>
      <c r="N249" s="151">
        <f>_xlfn.IFNA(INDEX(input_data!$1:$1048576,MATCH($A249,input_data!$C:$C,0),MATCH(N$4,input_data!$1:$1,0)),"")</f>
        <v>0</v>
      </c>
      <c r="O249" s="151">
        <f>_xlfn.IFNA(INDEX(input_data!$1:$1048576,MATCH($A249,input_data!$C:$C,0),MATCH(O$4,input_data!$1:$1,0)),"")</f>
        <v>0.51495774000000005</v>
      </c>
      <c r="P249" s="151">
        <f>_xlfn.IFNA(INDEX(input_data!$1:$1048576,MATCH($A249,input_data!$C:$C,0),MATCH(P$4,input_data!$1:$1,0)),"")</f>
        <v>0</v>
      </c>
      <c r="Q249" s="39">
        <f>_xlfn.IFNA(INDEX(input_data!$1:$1048576,MATCH($A249,input_data!$C:$C,0),MATCH(Q$4,input_data!$1:$1,0)),"")</f>
        <v>0</v>
      </c>
      <c r="R249" s="151">
        <f>_xlfn.IFNA(INDEX(input_data!$1:$1048576,MATCH($A249,input_data!$C:$C,0),MATCH(R$4,input_data!$1:$1,0)),"")</f>
        <v>0.40395162000000001</v>
      </c>
      <c r="S249" s="149">
        <f>_xlfn.IFNA(INDEX(input_data!$1:$1048576,MATCH($A249,input_data!$C:$C,0),MATCH(S$4,input_data!$1:$1,0)),"")</f>
        <v>13.36399523</v>
      </c>
      <c r="T249" s="150">
        <f>_xlfn.IFNA(INDEX(input_data!$1:$1048576,MATCH($A249,input_data!$C:$C,0),MATCH(T$4,input_data!$1:$1,0)),"")</f>
        <v>92777.881999999998</v>
      </c>
      <c r="U249" s="150">
        <f>_xlfn.IFNA(INDEX(input_data!$1:$1048576,MATCH($A249,input_data!$C:$C,0),MATCH(U$4,input_data!$1:$1,0)),"")</f>
        <v>144.04290057</v>
      </c>
      <c r="V249" s="152">
        <f t="shared" si="3"/>
        <v>-0.11351610079145635</v>
      </c>
      <c r="W249" s="43"/>
    </row>
    <row r="250" spans="1:23" x14ac:dyDescent="0.25">
      <c r="A250" s="42" t="s">
        <v>615</v>
      </c>
      <c r="B250" s="64" t="s">
        <v>1137</v>
      </c>
      <c r="D250" s="42" t="s">
        <v>616</v>
      </c>
      <c r="E250" s="6" t="s">
        <v>880</v>
      </c>
      <c r="F250" s="6" t="s">
        <v>877</v>
      </c>
      <c r="G250" s="36">
        <f>_xlfn.IFNA(INDEX(input_data!$1:$1048576,MATCH($A250,input_data!$C:$C,0),MATCH(G$4,input_data!$1:$1,0)),"")</f>
        <v>15.812215220000001</v>
      </c>
      <c r="H250" s="150">
        <f>_xlfn.IFNA(INDEX(input_data!$1:$1048576,MATCH($A250,input_data!$C:$C,0),MATCH(H$4,input_data!$1:$1,0)),"")</f>
        <v>125728.758</v>
      </c>
      <c r="I250" s="38">
        <f>_xlfn.IFNA(INDEX(input_data!$1:$1048576,MATCH($A250,input_data!$C:$C,0),MATCH(I$4,input_data!$1:$1,0)),"")</f>
        <v>125.76450665</v>
      </c>
      <c r="J250" s="151">
        <f>_xlfn.IFNA(INDEX(input_data!$1:$1048576,MATCH($A250,input_data!$C:$C,0),MATCH(J$4,input_data!$1:$1,0)),"")</f>
        <v>5.8119996699999996</v>
      </c>
      <c r="K250" s="151">
        <f>_xlfn.IFNA(INDEX(input_data!$1:$1048576,MATCH($A250,input_data!$C:$C,0),MATCH(K$4,input_data!$1:$1,0)),"")</f>
        <v>1.8246028999999999</v>
      </c>
      <c r="L250" s="151">
        <f>_xlfn.IFNA(INDEX(input_data!$1:$1048576,MATCH($A250,input_data!$C:$C,0),MATCH(L$4,input_data!$1:$1,0)),"")</f>
        <v>0</v>
      </c>
      <c r="M250" s="151">
        <f>_xlfn.IFNA(INDEX(input_data!$1:$1048576,MATCH($A250,input_data!$C:$C,0),MATCH(M$4,input_data!$1:$1,0)),"")</f>
        <v>8.7390072100000005</v>
      </c>
      <c r="N250" s="151">
        <f>_xlfn.IFNA(INDEX(input_data!$1:$1048576,MATCH($A250,input_data!$C:$C,0),MATCH(N$4,input_data!$1:$1,0)),"")</f>
        <v>0</v>
      </c>
      <c r="O250" s="151">
        <f>_xlfn.IFNA(INDEX(input_data!$1:$1048576,MATCH($A250,input_data!$C:$C,0),MATCH(O$4,input_data!$1:$1,0)),"")</f>
        <v>0.21165956999999999</v>
      </c>
      <c r="P250" s="151">
        <f>_xlfn.IFNA(INDEX(input_data!$1:$1048576,MATCH($A250,input_data!$C:$C,0),MATCH(P$4,input_data!$1:$1,0)),"")</f>
        <v>0</v>
      </c>
      <c r="Q250" s="39">
        <f>_xlfn.IFNA(INDEX(input_data!$1:$1048576,MATCH($A250,input_data!$C:$C,0),MATCH(Q$4,input_data!$1:$1,0)),"")</f>
        <v>0</v>
      </c>
      <c r="R250" s="151">
        <f>_xlfn.IFNA(INDEX(input_data!$1:$1048576,MATCH($A250,input_data!$C:$C,0),MATCH(R$4,input_data!$1:$1,0)),"")</f>
        <v>0.21361611999999999</v>
      </c>
      <c r="S250" s="149">
        <f>_xlfn.IFNA(INDEX(input_data!$1:$1048576,MATCH($A250,input_data!$C:$C,0),MATCH(S$4,input_data!$1:$1,0)),"")</f>
        <v>16.800885470000001</v>
      </c>
      <c r="T250" s="150">
        <f>_xlfn.IFNA(INDEX(input_data!$1:$1048576,MATCH($A250,input_data!$C:$C,0),MATCH(T$4,input_data!$1:$1,0)),"")</f>
        <v>127365.774</v>
      </c>
      <c r="U250" s="150">
        <f>_xlfn.IFNA(INDEX(input_data!$1:$1048576,MATCH($A250,input_data!$C:$C,0),MATCH(U$4,input_data!$1:$1,0)),"")</f>
        <v>131.91051992000001</v>
      </c>
      <c r="V250" s="152">
        <f t="shared" si="3"/>
        <v>6.2525726866497822E-2</v>
      </c>
      <c r="W250" s="43"/>
    </row>
    <row r="251" spans="1:23" x14ac:dyDescent="0.25">
      <c r="A251" s="42" t="s">
        <v>617</v>
      </c>
      <c r="B251" s="64" t="s">
        <v>1138</v>
      </c>
      <c r="D251" s="42" t="s">
        <v>618</v>
      </c>
      <c r="E251" s="6" t="s">
        <v>876</v>
      </c>
      <c r="F251" s="6" t="s">
        <v>877</v>
      </c>
      <c r="G251" s="36">
        <f>_xlfn.IFNA(INDEX(input_data!$1:$1048576,MATCH($A251,input_data!$C:$C,0),MATCH(G$4,input_data!$1:$1,0)),"")</f>
        <v>14.60094789</v>
      </c>
      <c r="H251" s="150">
        <f>_xlfn.IFNA(INDEX(input_data!$1:$1048576,MATCH($A251,input_data!$C:$C,0),MATCH(H$4,input_data!$1:$1,0)),"")</f>
        <v>102037.833</v>
      </c>
      <c r="I251" s="38">
        <f>_xlfn.IFNA(INDEX(input_data!$1:$1048576,MATCH($A251,input_data!$C:$C,0),MATCH(I$4,input_data!$1:$1,0)),"")</f>
        <v>143.09347292999999</v>
      </c>
      <c r="J251" s="151">
        <f>_xlfn.IFNA(INDEX(input_data!$1:$1048576,MATCH($A251,input_data!$C:$C,0),MATCH(J$4,input_data!$1:$1,0)),"")</f>
        <v>5.2949700000000002</v>
      </c>
      <c r="K251" s="151">
        <f>_xlfn.IFNA(INDEX(input_data!$1:$1048576,MATCH($A251,input_data!$C:$C,0),MATCH(K$4,input_data!$1:$1,0)),"")</f>
        <v>0.78061791000000003</v>
      </c>
      <c r="L251" s="151">
        <f>_xlfn.IFNA(INDEX(input_data!$1:$1048576,MATCH($A251,input_data!$C:$C,0),MATCH(L$4,input_data!$1:$1,0)),"")</f>
        <v>0</v>
      </c>
      <c r="M251" s="151">
        <f>_xlfn.IFNA(INDEX(input_data!$1:$1048576,MATCH($A251,input_data!$C:$C,0),MATCH(M$4,input_data!$1:$1,0)),"")</f>
        <v>8.0081795200000006</v>
      </c>
      <c r="N251" s="151">
        <f>_xlfn.IFNA(INDEX(input_data!$1:$1048576,MATCH($A251,input_data!$C:$C,0),MATCH(N$4,input_data!$1:$1,0)),"")</f>
        <v>0.11818081</v>
      </c>
      <c r="O251" s="151">
        <f>_xlfn.IFNA(INDEX(input_data!$1:$1048576,MATCH($A251,input_data!$C:$C,0),MATCH(O$4,input_data!$1:$1,0)),"")</f>
        <v>0.60267729999999997</v>
      </c>
      <c r="P251" s="151">
        <f>_xlfn.IFNA(INDEX(input_data!$1:$1048576,MATCH($A251,input_data!$C:$C,0),MATCH(P$4,input_data!$1:$1,0)),"")</f>
        <v>0</v>
      </c>
      <c r="Q251" s="39">
        <f>_xlfn.IFNA(INDEX(input_data!$1:$1048576,MATCH($A251,input_data!$C:$C,0),MATCH(Q$4,input_data!$1:$1,0)),"")</f>
        <v>0</v>
      </c>
      <c r="R251" s="151">
        <f>_xlfn.IFNA(INDEX(input_data!$1:$1048576,MATCH($A251,input_data!$C:$C,0),MATCH(R$4,input_data!$1:$1,0)),"")</f>
        <v>0.54906496999999999</v>
      </c>
      <c r="S251" s="149">
        <f>_xlfn.IFNA(INDEX(input_data!$1:$1048576,MATCH($A251,input_data!$C:$C,0),MATCH(S$4,input_data!$1:$1,0)),"")</f>
        <v>15.35369051</v>
      </c>
      <c r="T251" s="150">
        <f>_xlfn.IFNA(INDEX(input_data!$1:$1048576,MATCH($A251,input_data!$C:$C,0),MATCH(T$4,input_data!$1:$1,0)),"")</f>
        <v>102033.284</v>
      </c>
      <c r="U251" s="150">
        <f>_xlfn.IFNA(INDEX(input_data!$1:$1048576,MATCH($A251,input_data!$C:$C,0),MATCH(U$4,input_data!$1:$1,0)),"")</f>
        <v>150.47727474000001</v>
      </c>
      <c r="V251" s="152">
        <f t="shared" si="3"/>
        <v>5.1554366584346312E-2</v>
      </c>
      <c r="W251" s="43"/>
    </row>
    <row r="252" spans="1:23" x14ac:dyDescent="0.25">
      <c r="A252" s="42" t="s">
        <v>619</v>
      </c>
      <c r="B252" s="64" t="s">
        <v>1139</v>
      </c>
      <c r="D252" s="42" t="s">
        <v>620</v>
      </c>
      <c r="E252" s="6" t="s">
        <v>880</v>
      </c>
      <c r="F252" s="6" t="s">
        <v>902</v>
      </c>
      <c r="G252" s="36">
        <f>_xlfn.IFNA(INDEX(input_data!$1:$1048576,MATCH($A252,input_data!$C:$C,0),MATCH(G$4,input_data!$1:$1,0)),"")</f>
        <v>46.355797109999997</v>
      </c>
      <c r="H252" s="150">
        <f>_xlfn.IFNA(INDEX(input_data!$1:$1048576,MATCH($A252,input_data!$C:$C,0),MATCH(H$4,input_data!$1:$1,0)),"")</f>
        <v>41448.387999999999</v>
      </c>
      <c r="I252" s="38">
        <f>_xlfn.IFNA(INDEX(input_data!$1:$1048576,MATCH($A252,input_data!$C:$C,0),MATCH(I$4,input_data!$1:$1,0)),"")</f>
        <v>1118.3980692600001</v>
      </c>
      <c r="J252" s="151">
        <f>_xlfn.IFNA(INDEX(input_data!$1:$1048576,MATCH($A252,input_data!$C:$C,0),MATCH(J$4,input_data!$1:$1,0)),"")</f>
        <v>7.3841813800000002</v>
      </c>
      <c r="K252" s="151">
        <f>_xlfn.IFNA(INDEX(input_data!$1:$1048576,MATCH($A252,input_data!$C:$C,0),MATCH(K$4,input_data!$1:$1,0)),"")</f>
        <v>3.80894493</v>
      </c>
      <c r="L252" s="151">
        <f>_xlfn.IFNA(INDEX(input_data!$1:$1048576,MATCH($A252,input_data!$C:$C,0),MATCH(L$4,input_data!$1:$1,0)),"")</f>
        <v>0.26994837999999999</v>
      </c>
      <c r="M252" s="151">
        <f>_xlfn.IFNA(INDEX(input_data!$1:$1048576,MATCH($A252,input_data!$C:$C,0),MATCH(M$4,input_data!$1:$1,0)),"")</f>
        <v>36.153729570000003</v>
      </c>
      <c r="N252" s="151">
        <f>_xlfn.IFNA(INDEX(input_data!$1:$1048576,MATCH($A252,input_data!$C:$C,0),MATCH(N$4,input_data!$1:$1,0)),"")</f>
        <v>0</v>
      </c>
      <c r="O252" s="151">
        <f>_xlfn.IFNA(INDEX(input_data!$1:$1048576,MATCH($A252,input_data!$C:$C,0),MATCH(O$4,input_data!$1:$1,0)),"")</f>
        <v>0.15435815999999999</v>
      </c>
      <c r="P252" s="151">
        <f>_xlfn.IFNA(INDEX(input_data!$1:$1048576,MATCH($A252,input_data!$C:$C,0),MATCH(P$4,input_data!$1:$1,0)),"")</f>
        <v>0.22942639000000001</v>
      </c>
      <c r="Q252" s="39">
        <f>_xlfn.IFNA(INDEX(input_data!$1:$1048576,MATCH($A252,input_data!$C:$C,0),MATCH(Q$4,input_data!$1:$1,0)),"")</f>
        <v>0</v>
      </c>
      <c r="R252" s="151">
        <f>_xlfn.IFNA(INDEX(input_data!$1:$1048576,MATCH($A252,input_data!$C:$C,0),MATCH(R$4,input_data!$1:$1,0)),"")</f>
        <v>0.46631304000000001</v>
      </c>
      <c r="S252" s="149">
        <f>_xlfn.IFNA(INDEX(input_data!$1:$1048576,MATCH($A252,input_data!$C:$C,0),MATCH(S$4,input_data!$1:$1,0)),"")</f>
        <v>48.466901849999999</v>
      </c>
      <c r="T252" s="150">
        <f>_xlfn.IFNA(INDEX(input_data!$1:$1048576,MATCH($A252,input_data!$C:$C,0),MATCH(T$4,input_data!$1:$1,0)),"")</f>
        <v>41597.688000000002</v>
      </c>
      <c r="U252" s="150">
        <f>_xlfn.IFNA(INDEX(input_data!$1:$1048576,MATCH($A252,input_data!$C:$C,0),MATCH(U$4,input_data!$1:$1,0)),"")</f>
        <v>1165.1345106700001</v>
      </c>
      <c r="V252" s="152">
        <f t="shared" si="3"/>
        <v>4.5541331863854229E-2</v>
      </c>
      <c r="W252" s="43"/>
    </row>
    <row r="253" spans="1:23" x14ac:dyDescent="0.25">
      <c r="A253" s="42" t="s">
        <v>621</v>
      </c>
      <c r="B253" s="64" t="s">
        <v>1140</v>
      </c>
      <c r="D253" s="42" t="s">
        <v>622</v>
      </c>
      <c r="E253" s="6" t="s">
        <v>911</v>
      </c>
      <c r="F253" s="6" t="s">
        <v>897</v>
      </c>
      <c r="G253" s="36">
        <f>_xlfn.IFNA(INDEX(input_data!$1:$1048576,MATCH($A253,input_data!$C:$C,0),MATCH(G$4,input_data!$1:$1,0)),"")</f>
        <v>364.29075900999999</v>
      </c>
      <c r="H253" s="150">
        <f>_xlfn.IFNA(INDEX(input_data!$1:$1048576,MATCH($A253,input_data!$C:$C,0),MATCH(H$4,input_data!$1:$1,0)),"")</f>
        <v>292957.65500000003</v>
      </c>
      <c r="I253" s="38">
        <f>_xlfn.IFNA(INDEX(input_data!$1:$1048576,MATCH($A253,input_data!$C:$C,0),MATCH(I$4,input_data!$1:$1,0)),"")</f>
        <v>1243.4928829999999</v>
      </c>
      <c r="J253" s="151">
        <f>_xlfn.IFNA(INDEX(input_data!$1:$1048576,MATCH($A253,input_data!$C:$C,0),MATCH(J$4,input_data!$1:$1,0)),"")</f>
        <v>125.03161846</v>
      </c>
      <c r="K253" s="151">
        <f>_xlfn.IFNA(INDEX(input_data!$1:$1048576,MATCH($A253,input_data!$C:$C,0),MATCH(K$4,input_data!$1:$1,0)),"")</f>
        <v>73.757000289999993</v>
      </c>
      <c r="L253" s="151">
        <f>_xlfn.IFNA(INDEX(input_data!$1:$1048576,MATCH($A253,input_data!$C:$C,0),MATCH(L$4,input_data!$1:$1,0)),"")</f>
        <v>17.378954199999999</v>
      </c>
      <c r="M253" s="151">
        <f>_xlfn.IFNA(INDEX(input_data!$1:$1048576,MATCH($A253,input_data!$C:$C,0),MATCH(M$4,input_data!$1:$1,0)),"")</f>
        <v>161.40109401999999</v>
      </c>
      <c r="N253" s="151">
        <f>_xlfn.IFNA(INDEX(input_data!$1:$1048576,MATCH($A253,input_data!$C:$C,0),MATCH(N$4,input_data!$1:$1,0)),"")</f>
        <v>9.72531575</v>
      </c>
      <c r="O253" s="151">
        <f>_xlfn.IFNA(INDEX(input_data!$1:$1048576,MATCH($A253,input_data!$C:$C,0),MATCH(O$4,input_data!$1:$1,0)),"")</f>
        <v>5.0551119900000003</v>
      </c>
      <c r="P253" s="151">
        <f>_xlfn.IFNA(INDEX(input_data!$1:$1048576,MATCH($A253,input_data!$C:$C,0),MATCH(P$4,input_data!$1:$1,0)),"")</f>
        <v>3.9047731699999999</v>
      </c>
      <c r="Q253" s="39">
        <f>_xlfn.IFNA(INDEX(input_data!$1:$1048576,MATCH($A253,input_data!$C:$C,0),MATCH(Q$4,input_data!$1:$1,0)),"")</f>
        <v>0</v>
      </c>
      <c r="R253" s="151">
        <f>_xlfn.IFNA(INDEX(input_data!$1:$1048576,MATCH($A253,input_data!$C:$C,0),MATCH(R$4,input_data!$1:$1,0)),"")</f>
        <v>2.6850734100000002</v>
      </c>
      <c r="S253" s="149">
        <f>_xlfn.IFNA(INDEX(input_data!$1:$1048576,MATCH($A253,input_data!$C:$C,0),MATCH(S$4,input_data!$1:$1,0)),"")</f>
        <v>398.93894130000001</v>
      </c>
      <c r="T253" s="150">
        <f>_xlfn.IFNA(INDEX(input_data!$1:$1048576,MATCH($A253,input_data!$C:$C,0),MATCH(T$4,input_data!$1:$1,0)),"")</f>
        <v>297302.24</v>
      </c>
      <c r="U253" s="150">
        <f>_xlfn.IFNA(INDEX(input_data!$1:$1048576,MATCH($A253,input_data!$C:$C,0),MATCH(U$4,input_data!$1:$1,0)),"")</f>
        <v>1341.8632207600001</v>
      </c>
      <c r="V253" s="152">
        <f t="shared" si="3"/>
        <v>9.5111340139838463E-2</v>
      </c>
      <c r="W253" s="43"/>
    </row>
    <row r="254" spans="1:23" x14ac:dyDescent="0.25">
      <c r="A254" s="42" t="s">
        <v>623</v>
      </c>
      <c r="B254" s="64" t="s">
        <v>1141</v>
      </c>
      <c r="D254" s="42" t="s">
        <v>624</v>
      </c>
      <c r="E254" s="6" t="s">
        <v>908</v>
      </c>
      <c r="F254" s="6" t="s">
        <v>897</v>
      </c>
      <c r="G254" s="36">
        <f>_xlfn.IFNA(INDEX(input_data!$1:$1048576,MATCH($A254,input_data!$C:$C,0),MATCH(G$4,input_data!$1:$1,0)),"")</f>
        <v>426.05547186000001</v>
      </c>
      <c r="H254" s="150">
        <f>_xlfn.IFNA(INDEX(input_data!$1:$1048576,MATCH($A254,input_data!$C:$C,0),MATCH(H$4,input_data!$1:$1,0)),"")</f>
        <v>350310.54200000002</v>
      </c>
      <c r="I254" s="38">
        <f>_xlfn.IFNA(INDEX(input_data!$1:$1048576,MATCH($A254,input_data!$C:$C,0),MATCH(I$4,input_data!$1:$1,0)),"")</f>
        <v>1216.2222393500001</v>
      </c>
      <c r="J254" s="151">
        <f>_xlfn.IFNA(INDEX(input_data!$1:$1048576,MATCH($A254,input_data!$C:$C,0),MATCH(J$4,input_data!$1:$1,0)),"")</f>
        <v>164.05517513000001</v>
      </c>
      <c r="K254" s="151">
        <f>_xlfn.IFNA(INDEX(input_data!$1:$1048576,MATCH($A254,input_data!$C:$C,0),MATCH(K$4,input_data!$1:$1,0)),"")</f>
        <v>110.45335174</v>
      </c>
      <c r="L254" s="151">
        <f>_xlfn.IFNA(INDEX(input_data!$1:$1048576,MATCH($A254,input_data!$C:$C,0),MATCH(L$4,input_data!$1:$1,0)),"")</f>
        <v>28.400709549999998</v>
      </c>
      <c r="M254" s="151">
        <f>_xlfn.IFNA(INDEX(input_data!$1:$1048576,MATCH($A254,input_data!$C:$C,0),MATCH(M$4,input_data!$1:$1,0)),"")</f>
        <v>146.56519577</v>
      </c>
      <c r="N254" s="151">
        <f>_xlfn.IFNA(INDEX(input_data!$1:$1048576,MATCH($A254,input_data!$C:$C,0),MATCH(N$4,input_data!$1:$1,0)),"")</f>
        <v>11.784203529999999</v>
      </c>
      <c r="O254" s="151">
        <f>_xlfn.IFNA(INDEX(input_data!$1:$1048576,MATCH($A254,input_data!$C:$C,0),MATCH(O$4,input_data!$1:$1,0)),"")</f>
        <v>2.2559316699999998</v>
      </c>
      <c r="P254" s="151">
        <f>_xlfn.IFNA(INDEX(input_data!$1:$1048576,MATCH($A254,input_data!$C:$C,0),MATCH(P$4,input_data!$1:$1,0)),"")</f>
        <v>5.9250322000000004</v>
      </c>
      <c r="Q254" s="39">
        <f>_xlfn.IFNA(INDEX(input_data!$1:$1048576,MATCH($A254,input_data!$C:$C,0),MATCH(Q$4,input_data!$1:$1,0)),"")</f>
        <v>0</v>
      </c>
      <c r="R254" s="151">
        <f>_xlfn.IFNA(INDEX(input_data!$1:$1048576,MATCH($A254,input_data!$C:$C,0),MATCH(R$4,input_data!$1:$1,0)),"")</f>
        <v>2.4358981599999998</v>
      </c>
      <c r="S254" s="149">
        <f>_xlfn.IFNA(INDEX(input_data!$1:$1048576,MATCH($A254,input_data!$C:$C,0),MATCH(S$4,input_data!$1:$1,0)),"")</f>
        <v>471.87549775000002</v>
      </c>
      <c r="T254" s="150">
        <f>_xlfn.IFNA(INDEX(input_data!$1:$1048576,MATCH($A254,input_data!$C:$C,0),MATCH(T$4,input_data!$1:$1,0)),"")</f>
        <v>350858.73200000002</v>
      </c>
      <c r="U254" s="150">
        <f>_xlfn.IFNA(INDEX(input_data!$1:$1048576,MATCH($A254,input_data!$C:$C,0),MATCH(U$4,input_data!$1:$1,0)),"")</f>
        <v>1344.91592973</v>
      </c>
      <c r="V254" s="152">
        <f t="shared" si="3"/>
        <v>0.10754474221388777</v>
      </c>
      <c r="W254" s="43"/>
    </row>
    <row r="255" spans="1:23" x14ac:dyDescent="0.25">
      <c r="A255" s="42" t="s">
        <v>625</v>
      </c>
      <c r="B255" s="64" t="s">
        <v>1142</v>
      </c>
      <c r="D255" s="42" t="s">
        <v>626</v>
      </c>
      <c r="E255" s="6" t="s">
        <v>911</v>
      </c>
      <c r="F255" s="6" t="s">
        <v>897</v>
      </c>
      <c r="G255" s="36">
        <f>_xlfn.IFNA(INDEX(input_data!$1:$1048576,MATCH($A255,input_data!$C:$C,0),MATCH(G$4,input_data!$1:$1,0)),"")</f>
        <v>339.70056649999998</v>
      </c>
      <c r="H255" s="150">
        <f>_xlfn.IFNA(INDEX(input_data!$1:$1048576,MATCH($A255,input_data!$C:$C,0),MATCH(H$4,input_data!$1:$1,0)),"")</f>
        <v>283612.34299999999</v>
      </c>
      <c r="I255" s="38">
        <f>_xlfn.IFNA(INDEX(input_data!$1:$1048576,MATCH($A255,input_data!$C:$C,0),MATCH(I$4,input_data!$1:$1,0)),"")</f>
        <v>1197.7636900499999</v>
      </c>
      <c r="J255" s="151">
        <f>_xlfn.IFNA(INDEX(input_data!$1:$1048576,MATCH($A255,input_data!$C:$C,0),MATCH(J$4,input_data!$1:$1,0)),"")</f>
        <v>91.649098940000002</v>
      </c>
      <c r="K255" s="151">
        <f>_xlfn.IFNA(INDEX(input_data!$1:$1048576,MATCH($A255,input_data!$C:$C,0),MATCH(K$4,input_data!$1:$1,0)),"")</f>
        <v>67.308344160000004</v>
      </c>
      <c r="L255" s="151">
        <f>_xlfn.IFNA(INDEX(input_data!$1:$1048576,MATCH($A255,input_data!$C:$C,0),MATCH(L$4,input_data!$1:$1,0)),"")</f>
        <v>19.40048195</v>
      </c>
      <c r="M255" s="151">
        <f>_xlfn.IFNA(INDEX(input_data!$1:$1048576,MATCH($A255,input_data!$C:$C,0),MATCH(M$4,input_data!$1:$1,0)),"")</f>
        <v>178.53938966000001</v>
      </c>
      <c r="N255" s="151">
        <f>_xlfn.IFNA(INDEX(input_data!$1:$1048576,MATCH($A255,input_data!$C:$C,0),MATCH(N$4,input_data!$1:$1,0)),"")</f>
        <v>5.6089489099999996</v>
      </c>
      <c r="O255" s="151">
        <f>_xlfn.IFNA(INDEX(input_data!$1:$1048576,MATCH($A255,input_data!$C:$C,0),MATCH(O$4,input_data!$1:$1,0)),"")</f>
        <v>1.7672030000000001</v>
      </c>
      <c r="P255" s="151">
        <f>_xlfn.IFNA(INDEX(input_data!$1:$1048576,MATCH($A255,input_data!$C:$C,0),MATCH(P$4,input_data!$1:$1,0)),"")</f>
        <v>2.56369274</v>
      </c>
      <c r="Q255" s="39">
        <f>_xlfn.IFNA(INDEX(input_data!$1:$1048576,MATCH($A255,input_data!$C:$C,0),MATCH(Q$4,input_data!$1:$1,0)),"")</f>
        <v>0</v>
      </c>
      <c r="R255" s="151">
        <f>_xlfn.IFNA(INDEX(input_data!$1:$1048576,MATCH($A255,input_data!$C:$C,0),MATCH(R$4,input_data!$1:$1,0)),"")</f>
        <v>1.6960862999999999</v>
      </c>
      <c r="S255" s="149">
        <f>_xlfn.IFNA(INDEX(input_data!$1:$1048576,MATCH($A255,input_data!$C:$C,0),MATCH(S$4,input_data!$1:$1,0)),"")</f>
        <v>368.53324565999998</v>
      </c>
      <c r="T255" s="150">
        <f>_xlfn.IFNA(INDEX(input_data!$1:$1048576,MATCH($A255,input_data!$C:$C,0),MATCH(T$4,input_data!$1:$1,0)),"")</f>
        <v>284530.85800000001</v>
      </c>
      <c r="U255" s="150">
        <f>_xlfn.IFNA(INDEX(input_data!$1:$1048576,MATCH($A255,input_data!$C:$C,0),MATCH(U$4,input_data!$1:$1,0)),"")</f>
        <v>1295.23120356</v>
      </c>
      <c r="V255" s="152">
        <f t="shared" si="3"/>
        <v>8.4876747357440774E-2</v>
      </c>
      <c r="W255" s="43"/>
    </row>
    <row r="256" spans="1:23" x14ac:dyDescent="0.25">
      <c r="A256" s="42" t="s">
        <v>627</v>
      </c>
      <c r="B256" s="64" t="s">
        <v>1143</v>
      </c>
      <c r="D256" s="42" t="s">
        <v>628</v>
      </c>
      <c r="E256" s="6" t="s">
        <v>876</v>
      </c>
      <c r="F256" s="6" t="s">
        <v>877</v>
      </c>
      <c r="G256" s="36">
        <f>_xlfn.IFNA(INDEX(input_data!$1:$1048576,MATCH($A256,input_data!$C:$C,0),MATCH(G$4,input_data!$1:$1,0)),"")</f>
        <v>19.862230839999999</v>
      </c>
      <c r="H256" s="150">
        <f>_xlfn.IFNA(INDEX(input_data!$1:$1048576,MATCH($A256,input_data!$C:$C,0),MATCH(H$4,input_data!$1:$1,0)),"")</f>
        <v>122394.88</v>
      </c>
      <c r="I256" s="38">
        <f>_xlfn.IFNA(INDEX(input_data!$1:$1048576,MATCH($A256,input_data!$C:$C,0),MATCH(I$4,input_data!$1:$1,0)),"")</f>
        <v>162.27991596999999</v>
      </c>
      <c r="J256" s="151">
        <f>_xlfn.IFNA(INDEX(input_data!$1:$1048576,MATCH($A256,input_data!$C:$C,0),MATCH(J$4,input_data!$1:$1,0)),"")</f>
        <v>4.9621158599999999</v>
      </c>
      <c r="K256" s="151">
        <f>_xlfn.IFNA(INDEX(input_data!$1:$1048576,MATCH($A256,input_data!$C:$C,0),MATCH(K$4,input_data!$1:$1,0)),"")</f>
        <v>1.45658877</v>
      </c>
      <c r="L256" s="151">
        <f>_xlfn.IFNA(INDEX(input_data!$1:$1048576,MATCH($A256,input_data!$C:$C,0),MATCH(L$4,input_data!$1:$1,0)),"")</f>
        <v>0</v>
      </c>
      <c r="M256" s="151">
        <f>_xlfn.IFNA(INDEX(input_data!$1:$1048576,MATCH($A256,input_data!$C:$C,0),MATCH(M$4,input_data!$1:$1,0)),"")</f>
        <v>13.30562091</v>
      </c>
      <c r="N256" s="151">
        <f>_xlfn.IFNA(INDEX(input_data!$1:$1048576,MATCH($A256,input_data!$C:$C,0),MATCH(N$4,input_data!$1:$1,0)),"")</f>
        <v>0</v>
      </c>
      <c r="O256" s="151">
        <f>_xlfn.IFNA(INDEX(input_data!$1:$1048576,MATCH($A256,input_data!$C:$C,0),MATCH(O$4,input_data!$1:$1,0)),"")</f>
        <v>0.80847404</v>
      </c>
      <c r="P256" s="151">
        <f>_xlfn.IFNA(INDEX(input_data!$1:$1048576,MATCH($A256,input_data!$C:$C,0),MATCH(P$4,input_data!$1:$1,0)),"")</f>
        <v>0</v>
      </c>
      <c r="Q256" s="39">
        <f>_xlfn.IFNA(INDEX(input_data!$1:$1048576,MATCH($A256,input_data!$C:$C,0),MATCH(Q$4,input_data!$1:$1,0)),"")</f>
        <v>0</v>
      </c>
      <c r="R256" s="151">
        <f>_xlfn.IFNA(INDEX(input_data!$1:$1048576,MATCH($A256,input_data!$C:$C,0),MATCH(R$4,input_data!$1:$1,0)),"")</f>
        <v>0.52028065000000001</v>
      </c>
      <c r="S256" s="149">
        <f>_xlfn.IFNA(INDEX(input_data!$1:$1048576,MATCH($A256,input_data!$C:$C,0),MATCH(S$4,input_data!$1:$1,0)),"")</f>
        <v>21.05308024</v>
      </c>
      <c r="T256" s="150">
        <f>_xlfn.IFNA(INDEX(input_data!$1:$1048576,MATCH($A256,input_data!$C:$C,0),MATCH(T$4,input_data!$1:$1,0)),"")</f>
        <v>122874.891</v>
      </c>
      <c r="U256" s="150">
        <f>_xlfn.IFNA(INDEX(input_data!$1:$1048576,MATCH($A256,input_data!$C:$C,0),MATCH(U$4,input_data!$1:$1,0)),"")</f>
        <v>171.3375293</v>
      </c>
      <c r="V256" s="152">
        <f t="shared" si="3"/>
        <v>5.9955470742077077E-2</v>
      </c>
      <c r="W256" s="43"/>
    </row>
    <row r="257" spans="1:23" ht="16.5" x14ac:dyDescent="0.25">
      <c r="A257" s="42" t="s">
        <v>629</v>
      </c>
      <c r="B257" s="64" t="s">
        <v>1144</v>
      </c>
      <c r="C257" s="128"/>
      <c r="D257" s="42" t="s">
        <v>630</v>
      </c>
      <c r="E257" s="6" t="s">
        <v>896</v>
      </c>
      <c r="F257" s="6" t="s">
        <v>897</v>
      </c>
      <c r="G257" s="36">
        <f>_xlfn.IFNA(INDEX(input_data!$1:$1048576,MATCH($A257,input_data!$C:$C,0),MATCH(G$4,input_data!$1:$1,0)),"")</f>
        <v>648.03161570999998</v>
      </c>
      <c r="H257" s="150">
        <f>_xlfn.IFNA(INDEX(input_data!$1:$1048576,MATCH($A257,input_data!$C:$C,0),MATCH(H$4,input_data!$1:$1,0)),"")</f>
        <v>588772.63399999996</v>
      </c>
      <c r="I257" s="38">
        <f>_xlfn.IFNA(INDEX(input_data!$1:$1048576,MATCH($A257,input_data!$C:$C,0),MATCH(I$4,input_data!$1:$1,0)),"")</f>
        <v>1100.6483288899999</v>
      </c>
      <c r="J257" s="151">
        <f>_xlfn.IFNA(INDEX(input_data!$1:$1048576,MATCH($A257,input_data!$C:$C,0),MATCH(J$4,input_data!$1:$1,0)),"")</f>
        <v>199.15604833</v>
      </c>
      <c r="K257" s="151">
        <f>_xlfn.IFNA(INDEX(input_data!$1:$1048576,MATCH($A257,input_data!$C:$C,0),MATCH(K$4,input_data!$1:$1,0)),"")</f>
        <v>141.09630271</v>
      </c>
      <c r="L257" s="151">
        <f>_xlfn.IFNA(INDEX(input_data!$1:$1048576,MATCH($A257,input_data!$C:$C,0),MATCH(L$4,input_data!$1:$1,0)),"")</f>
        <v>36.133776519999998</v>
      </c>
      <c r="M257" s="151">
        <f>_xlfn.IFNA(INDEX(input_data!$1:$1048576,MATCH($A257,input_data!$C:$C,0),MATCH(M$4,input_data!$1:$1,0)),"")</f>
        <v>301.25587286000001</v>
      </c>
      <c r="N257" s="151">
        <f>_xlfn.IFNA(INDEX(input_data!$1:$1048576,MATCH($A257,input_data!$C:$C,0),MATCH(N$4,input_data!$1:$1,0)),"")</f>
        <v>16.452768679999998</v>
      </c>
      <c r="O257" s="151">
        <f>_xlfn.IFNA(INDEX(input_data!$1:$1048576,MATCH($A257,input_data!$C:$C,0),MATCH(O$4,input_data!$1:$1,0)),"")</f>
        <v>6.7430422400000003</v>
      </c>
      <c r="P257" s="151">
        <f>_xlfn.IFNA(INDEX(input_data!$1:$1048576,MATCH($A257,input_data!$C:$C,0),MATCH(P$4,input_data!$1:$1,0)),"")</f>
        <v>7.21783909</v>
      </c>
      <c r="Q257" s="39">
        <f>_xlfn.IFNA(INDEX(input_data!$1:$1048576,MATCH($A257,input_data!$C:$C,0),MATCH(Q$4,input_data!$1:$1,0)),"")</f>
        <v>0</v>
      </c>
      <c r="R257" s="151">
        <f>_xlfn.IFNA(INDEX(input_data!$1:$1048576,MATCH($A257,input_data!$C:$C,0),MATCH(R$4,input_data!$1:$1,0)),"")</f>
        <v>3.5396296899999999</v>
      </c>
      <c r="S257" s="149">
        <f>_xlfn.IFNA(INDEX(input_data!$1:$1048576,MATCH($A257,input_data!$C:$C,0),MATCH(S$4,input_data!$1:$1,0)),"")</f>
        <v>711.59528012999999</v>
      </c>
      <c r="T257" s="150">
        <f>_xlfn.IFNA(INDEX(input_data!$1:$1048576,MATCH($A257,input_data!$C:$C,0),MATCH(T$4,input_data!$1:$1,0)),"")</f>
        <v>593168.01699999999</v>
      </c>
      <c r="U257" s="150">
        <f>_xlfn.IFNA(INDEX(input_data!$1:$1048576,MATCH($A257,input_data!$C:$C,0),MATCH(U$4,input_data!$1:$1,0)),"")</f>
        <v>1199.6521385799999</v>
      </c>
      <c r="V257" s="152">
        <f t="shared" si="3"/>
        <v>9.8087289075175832E-2</v>
      </c>
      <c r="W257" s="43"/>
    </row>
    <row r="258" spans="1:23" x14ac:dyDescent="0.25">
      <c r="A258" s="42" t="s">
        <v>631</v>
      </c>
      <c r="B258" s="64" t="s">
        <v>1145</v>
      </c>
      <c r="D258" s="42" t="s">
        <v>632</v>
      </c>
      <c r="E258" s="6" t="s">
        <v>908</v>
      </c>
      <c r="F258" s="6" t="s">
        <v>902</v>
      </c>
      <c r="G258" s="36">
        <f>_xlfn.IFNA(INDEX(input_data!$1:$1048576,MATCH($A258,input_data!$C:$C,0),MATCH(G$4,input_data!$1:$1,0)),"")</f>
        <v>354.16010819000002</v>
      </c>
      <c r="H258" s="150">
        <f>_xlfn.IFNA(INDEX(input_data!$1:$1048576,MATCH($A258,input_data!$C:$C,0),MATCH(H$4,input_data!$1:$1,0)),"")</f>
        <v>334023.5</v>
      </c>
      <c r="I258" s="38">
        <f>_xlfn.IFNA(INDEX(input_data!$1:$1048576,MATCH($A258,input_data!$C:$C,0),MATCH(I$4,input_data!$1:$1,0)),"")</f>
        <v>1060.28500446</v>
      </c>
      <c r="J258" s="151">
        <f>_xlfn.IFNA(INDEX(input_data!$1:$1048576,MATCH($A258,input_data!$C:$C,0),MATCH(J$4,input_data!$1:$1,0)),"")</f>
        <v>79.279494560000003</v>
      </c>
      <c r="K258" s="151">
        <f>_xlfn.IFNA(INDEX(input_data!$1:$1048576,MATCH($A258,input_data!$C:$C,0),MATCH(K$4,input_data!$1:$1,0)),"")</f>
        <v>51.979067729999997</v>
      </c>
      <c r="L258" s="151">
        <f>_xlfn.IFNA(INDEX(input_data!$1:$1048576,MATCH($A258,input_data!$C:$C,0),MATCH(L$4,input_data!$1:$1,0)),"")</f>
        <v>14.635454340000001</v>
      </c>
      <c r="M258" s="151">
        <f>_xlfn.IFNA(INDEX(input_data!$1:$1048576,MATCH($A258,input_data!$C:$C,0),MATCH(M$4,input_data!$1:$1,0)),"")</f>
        <v>219.28283685</v>
      </c>
      <c r="N258" s="151">
        <f>_xlfn.IFNA(INDEX(input_data!$1:$1048576,MATCH($A258,input_data!$C:$C,0),MATCH(N$4,input_data!$1:$1,0)),"")</f>
        <v>0</v>
      </c>
      <c r="O258" s="151">
        <f>_xlfn.IFNA(INDEX(input_data!$1:$1048576,MATCH($A258,input_data!$C:$C,0),MATCH(O$4,input_data!$1:$1,0)),"")</f>
        <v>1.91102208</v>
      </c>
      <c r="P258" s="151">
        <f>_xlfn.IFNA(INDEX(input_data!$1:$1048576,MATCH($A258,input_data!$C:$C,0),MATCH(P$4,input_data!$1:$1,0)),"")</f>
        <v>1.75900247</v>
      </c>
      <c r="Q258" s="39">
        <f>_xlfn.IFNA(INDEX(input_data!$1:$1048576,MATCH($A258,input_data!$C:$C,0),MATCH(Q$4,input_data!$1:$1,0)),"")</f>
        <v>0</v>
      </c>
      <c r="R258" s="151">
        <f>_xlfn.IFNA(INDEX(input_data!$1:$1048576,MATCH($A258,input_data!$C:$C,0),MATCH(R$4,input_data!$1:$1,0)),"")</f>
        <v>1.91515875</v>
      </c>
      <c r="S258" s="149">
        <f>_xlfn.IFNA(INDEX(input_data!$1:$1048576,MATCH($A258,input_data!$C:$C,0),MATCH(S$4,input_data!$1:$1,0)),"")</f>
        <v>370.76203677000001</v>
      </c>
      <c r="T258" s="150">
        <f>_xlfn.IFNA(INDEX(input_data!$1:$1048576,MATCH($A258,input_data!$C:$C,0),MATCH(T$4,input_data!$1:$1,0)),"")</f>
        <v>336866.79800000001</v>
      </c>
      <c r="U258" s="150">
        <f>_xlfn.IFNA(INDEX(input_data!$1:$1048576,MATCH($A258,input_data!$C:$C,0),MATCH(U$4,input_data!$1:$1,0)),"")</f>
        <v>1100.6191140599999</v>
      </c>
      <c r="V258" s="152">
        <f t="shared" si="3"/>
        <v>4.6876901706539353E-2</v>
      </c>
      <c r="W258" s="43"/>
    </row>
    <row r="259" spans="1:23" x14ac:dyDescent="0.25">
      <c r="A259" s="42" t="s">
        <v>633</v>
      </c>
      <c r="B259" s="64" t="s">
        <v>1146</v>
      </c>
      <c r="D259" s="42" t="s">
        <v>634</v>
      </c>
      <c r="E259" s="6" t="s">
        <v>908</v>
      </c>
      <c r="F259" s="6" t="s">
        <v>887</v>
      </c>
      <c r="G259" s="36">
        <f>_xlfn.IFNA(INDEX(input_data!$1:$1048576,MATCH($A259,input_data!$C:$C,0),MATCH(G$4,input_data!$1:$1,0)),"")</f>
        <v>29.113642779999999</v>
      </c>
      <c r="H259" s="150">
        <f>_xlfn.IFNA(INDEX(input_data!$1:$1048576,MATCH($A259,input_data!$C:$C,0),MATCH(H$4,input_data!$1:$1,0)),"")</f>
        <v>528427.13199999998</v>
      </c>
      <c r="I259" s="38">
        <f>_xlfn.IFNA(INDEX(input_data!$1:$1048576,MATCH($A259,input_data!$C:$C,0),MATCH(I$4,input_data!$1:$1,0)),"")</f>
        <v>55.094905269999998</v>
      </c>
      <c r="J259" s="151">
        <f>_xlfn.IFNA(INDEX(input_data!$1:$1048576,MATCH($A259,input_data!$C:$C,0),MATCH(J$4,input_data!$1:$1,0)),"")</f>
        <v>5.5513688500000002</v>
      </c>
      <c r="K259" s="151">
        <f>_xlfn.IFNA(INDEX(input_data!$1:$1048576,MATCH($A259,input_data!$C:$C,0),MATCH(K$4,input_data!$1:$1,0)),"")</f>
        <v>2.9428465699999999</v>
      </c>
      <c r="L259" s="151">
        <f>_xlfn.IFNA(INDEX(input_data!$1:$1048576,MATCH($A259,input_data!$C:$C,0),MATCH(L$4,input_data!$1:$1,0)),"")</f>
        <v>0</v>
      </c>
      <c r="M259" s="151">
        <f>_xlfn.IFNA(INDEX(input_data!$1:$1048576,MATCH($A259,input_data!$C:$C,0),MATCH(M$4,input_data!$1:$1,0)),"")</f>
        <v>21.445902490000002</v>
      </c>
      <c r="N259" s="151">
        <f>_xlfn.IFNA(INDEX(input_data!$1:$1048576,MATCH($A259,input_data!$C:$C,0),MATCH(N$4,input_data!$1:$1,0)),"")</f>
        <v>0</v>
      </c>
      <c r="O259" s="151">
        <f>_xlfn.IFNA(INDEX(input_data!$1:$1048576,MATCH($A259,input_data!$C:$C,0),MATCH(O$4,input_data!$1:$1,0)),"")</f>
        <v>0</v>
      </c>
      <c r="P259" s="151">
        <f>_xlfn.IFNA(INDEX(input_data!$1:$1048576,MATCH($A259,input_data!$C:$C,0),MATCH(P$4,input_data!$1:$1,0)),"")</f>
        <v>0</v>
      </c>
      <c r="Q259" s="39">
        <f>_xlfn.IFNA(INDEX(input_data!$1:$1048576,MATCH($A259,input_data!$C:$C,0),MATCH(Q$4,input_data!$1:$1,0)),"")</f>
        <v>0</v>
      </c>
      <c r="R259" s="151">
        <f>_xlfn.IFNA(INDEX(input_data!$1:$1048576,MATCH($A259,input_data!$C:$C,0),MATCH(R$4,input_data!$1:$1,0)),"")</f>
        <v>6.4811999999999997E-4</v>
      </c>
      <c r="S259" s="149">
        <f>_xlfn.IFNA(INDEX(input_data!$1:$1048576,MATCH($A259,input_data!$C:$C,0),MATCH(S$4,input_data!$1:$1,0)),"")</f>
        <v>29.940766029999999</v>
      </c>
      <c r="T259" s="150">
        <f>_xlfn.IFNA(INDEX(input_data!$1:$1048576,MATCH($A259,input_data!$C:$C,0),MATCH(T$4,input_data!$1:$1,0)),"")</f>
        <v>533260.06999999995</v>
      </c>
      <c r="U259" s="150">
        <f>_xlfn.IFNA(INDEX(input_data!$1:$1048576,MATCH($A259,input_data!$C:$C,0),MATCH(U$4,input_data!$1:$1,0)),"")</f>
        <v>56.146649109999998</v>
      </c>
      <c r="V259" s="152">
        <f t="shared" si="3"/>
        <v>2.841016001502239E-2</v>
      </c>
      <c r="W259" s="43"/>
    </row>
    <row r="260" spans="1:23" x14ac:dyDescent="0.25">
      <c r="A260" s="42" t="s">
        <v>635</v>
      </c>
      <c r="B260" s="64" t="s">
        <v>1147</v>
      </c>
      <c r="D260" s="42" t="s">
        <v>636</v>
      </c>
      <c r="E260" s="6" t="s">
        <v>876</v>
      </c>
      <c r="F260" s="6" t="s">
        <v>902</v>
      </c>
      <c r="G260" s="36">
        <f>_xlfn.IFNA(INDEX(input_data!$1:$1048576,MATCH($A260,input_data!$C:$C,0),MATCH(G$4,input_data!$1:$1,0)),"")</f>
        <v>152.22556815999999</v>
      </c>
      <c r="H260" s="150">
        <f>_xlfn.IFNA(INDEX(input_data!$1:$1048576,MATCH($A260,input_data!$C:$C,0),MATCH(H$4,input_data!$1:$1,0)),"")</f>
        <v>163979.95600000001</v>
      </c>
      <c r="I260" s="38">
        <f>_xlfn.IFNA(INDEX(input_data!$1:$1048576,MATCH($A260,input_data!$C:$C,0),MATCH(I$4,input_data!$1:$1,0)),"")</f>
        <v>928.31814252000004</v>
      </c>
      <c r="J260" s="151">
        <f>_xlfn.IFNA(INDEX(input_data!$1:$1048576,MATCH($A260,input_data!$C:$C,0),MATCH(J$4,input_data!$1:$1,0)),"")</f>
        <v>42.357370029999998</v>
      </c>
      <c r="K260" s="151">
        <f>_xlfn.IFNA(INDEX(input_data!$1:$1048576,MATCH($A260,input_data!$C:$C,0),MATCH(K$4,input_data!$1:$1,0)),"")</f>
        <v>24.678723919999999</v>
      </c>
      <c r="L260" s="151">
        <f>_xlfn.IFNA(INDEX(input_data!$1:$1048576,MATCH($A260,input_data!$C:$C,0),MATCH(L$4,input_data!$1:$1,0)),"")</f>
        <v>4.9215972199999998</v>
      </c>
      <c r="M260" s="151">
        <f>_xlfn.IFNA(INDEX(input_data!$1:$1048576,MATCH($A260,input_data!$C:$C,0),MATCH(M$4,input_data!$1:$1,0)),"")</f>
        <v>86.490818899999994</v>
      </c>
      <c r="N260" s="151">
        <f>_xlfn.IFNA(INDEX(input_data!$1:$1048576,MATCH($A260,input_data!$C:$C,0),MATCH(N$4,input_data!$1:$1,0)),"")</f>
        <v>2.5696701599999998</v>
      </c>
      <c r="O260" s="151">
        <f>_xlfn.IFNA(INDEX(input_data!$1:$1048576,MATCH($A260,input_data!$C:$C,0),MATCH(O$4,input_data!$1:$1,0)),"")</f>
        <v>2.6754659900000002</v>
      </c>
      <c r="P260" s="151">
        <f>_xlfn.IFNA(INDEX(input_data!$1:$1048576,MATCH($A260,input_data!$C:$C,0),MATCH(P$4,input_data!$1:$1,0)),"")</f>
        <v>1.63431036</v>
      </c>
      <c r="Q260" s="39">
        <f>_xlfn.IFNA(INDEX(input_data!$1:$1048576,MATCH($A260,input_data!$C:$C,0),MATCH(Q$4,input_data!$1:$1,0)),"")</f>
        <v>0</v>
      </c>
      <c r="R260" s="151">
        <f>_xlfn.IFNA(INDEX(input_data!$1:$1048576,MATCH($A260,input_data!$C:$C,0),MATCH(R$4,input_data!$1:$1,0)),"")</f>
        <v>2.0097559399999998</v>
      </c>
      <c r="S260" s="149">
        <f>_xlfn.IFNA(INDEX(input_data!$1:$1048576,MATCH($A260,input_data!$C:$C,0),MATCH(S$4,input_data!$1:$1,0)),"")</f>
        <v>167.33771252</v>
      </c>
      <c r="T260" s="150">
        <f>_xlfn.IFNA(INDEX(input_data!$1:$1048576,MATCH($A260,input_data!$C:$C,0),MATCH(T$4,input_data!$1:$1,0)),"")</f>
        <v>164306.726</v>
      </c>
      <c r="U260" s="150">
        <f>_xlfn.IFNA(INDEX(input_data!$1:$1048576,MATCH($A260,input_data!$C:$C,0),MATCH(U$4,input_data!$1:$1,0)),"")</f>
        <v>1018.44712381</v>
      </c>
      <c r="V260" s="152">
        <f t="shared" si="3"/>
        <v>9.9274678640818514E-2</v>
      </c>
      <c r="W260" s="43"/>
    </row>
    <row r="261" spans="1:23" x14ac:dyDescent="0.25">
      <c r="A261" s="42" t="s">
        <v>637</v>
      </c>
      <c r="B261" s="64" t="s">
        <v>1148</v>
      </c>
      <c r="D261" s="42" t="s">
        <v>638</v>
      </c>
      <c r="E261" s="6" t="s">
        <v>908</v>
      </c>
      <c r="F261" s="6" t="s">
        <v>897</v>
      </c>
      <c r="G261" s="36">
        <f>_xlfn.IFNA(INDEX(input_data!$1:$1048576,MATCH($A261,input_data!$C:$C,0),MATCH(G$4,input_data!$1:$1,0)),"")</f>
        <v>237.98751944</v>
      </c>
      <c r="H261" s="150">
        <f>_xlfn.IFNA(INDEX(input_data!$1:$1048576,MATCH($A261,input_data!$C:$C,0),MATCH(H$4,input_data!$1:$1,0)),"")</f>
        <v>220145.06599999999</v>
      </c>
      <c r="I261" s="38">
        <f>_xlfn.IFNA(INDEX(input_data!$1:$1048576,MATCH($A261,input_data!$C:$C,0),MATCH(I$4,input_data!$1:$1,0)),"")</f>
        <v>1081.0486183600001</v>
      </c>
      <c r="J261" s="151">
        <f>_xlfn.IFNA(INDEX(input_data!$1:$1048576,MATCH($A261,input_data!$C:$C,0),MATCH(J$4,input_data!$1:$1,0)),"")</f>
        <v>67.028908830000006</v>
      </c>
      <c r="K261" s="151">
        <f>_xlfn.IFNA(INDEX(input_data!$1:$1048576,MATCH($A261,input_data!$C:$C,0),MATCH(K$4,input_data!$1:$1,0)),"")</f>
        <v>29.292144090000001</v>
      </c>
      <c r="L261" s="151">
        <f>_xlfn.IFNA(INDEX(input_data!$1:$1048576,MATCH($A261,input_data!$C:$C,0),MATCH(L$4,input_data!$1:$1,0)),"")</f>
        <v>7.9534131600000002</v>
      </c>
      <c r="M261" s="151">
        <f>_xlfn.IFNA(INDEX(input_data!$1:$1048576,MATCH($A261,input_data!$C:$C,0),MATCH(M$4,input_data!$1:$1,0)),"")</f>
        <v>141.56062145999999</v>
      </c>
      <c r="N261" s="151">
        <f>_xlfn.IFNA(INDEX(input_data!$1:$1048576,MATCH($A261,input_data!$C:$C,0),MATCH(N$4,input_data!$1:$1,0)),"")</f>
        <v>0</v>
      </c>
      <c r="O261" s="151">
        <f>_xlfn.IFNA(INDEX(input_data!$1:$1048576,MATCH($A261,input_data!$C:$C,0),MATCH(O$4,input_data!$1:$1,0)),"")</f>
        <v>1.58946188</v>
      </c>
      <c r="P261" s="151">
        <f>_xlfn.IFNA(INDEX(input_data!$1:$1048576,MATCH($A261,input_data!$C:$C,0),MATCH(P$4,input_data!$1:$1,0)),"")</f>
        <v>1.9283951800000001</v>
      </c>
      <c r="Q261" s="39">
        <f>_xlfn.IFNA(INDEX(input_data!$1:$1048576,MATCH($A261,input_data!$C:$C,0),MATCH(Q$4,input_data!$1:$1,0)),"")</f>
        <v>0</v>
      </c>
      <c r="R261" s="151">
        <f>_xlfn.IFNA(INDEX(input_data!$1:$1048576,MATCH($A261,input_data!$C:$C,0),MATCH(R$4,input_data!$1:$1,0)),"")</f>
        <v>1.99349895</v>
      </c>
      <c r="S261" s="149">
        <f>_xlfn.IFNA(INDEX(input_data!$1:$1048576,MATCH($A261,input_data!$C:$C,0),MATCH(S$4,input_data!$1:$1,0)),"")</f>
        <v>251.34644355</v>
      </c>
      <c r="T261" s="150">
        <f>_xlfn.IFNA(INDEX(input_data!$1:$1048576,MATCH($A261,input_data!$C:$C,0),MATCH(T$4,input_data!$1:$1,0)),"")</f>
        <v>220978.94099999999</v>
      </c>
      <c r="U261" s="150">
        <f>_xlfn.IFNA(INDEX(input_data!$1:$1048576,MATCH($A261,input_data!$C:$C,0),MATCH(U$4,input_data!$1:$1,0)),"")</f>
        <v>1137.4226087500001</v>
      </c>
      <c r="V261" s="152">
        <f t="shared" si="3"/>
        <v>5.6132876805617515E-2</v>
      </c>
      <c r="W261" s="43"/>
    </row>
    <row r="262" spans="1:23" ht="16.5" x14ac:dyDescent="0.25">
      <c r="A262" s="42" t="s">
        <v>639</v>
      </c>
      <c r="B262" s="64" t="s">
        <v>1149</v>
      </c>
      <c r="C262" s="58"/>
      <c r="D262" s="42" t="s">
        <v>640</v>
      </c>
      <c r="E262" s="6" t="s">
        <v>886</v>
      </c>
      <c r="F262" s="6" t="s">
        <v>902</v>
      </c>
      <c r="G262" s="36">
        <f>_xlfn.IFNA(INDEX(input_data!$1:$1048576,MATCH($A262,input_data!$C:$C,0),MATCH(G$4,input_data!$1:$1,0)),"")</f>
        <v>602.08388346000004</v>
      </c>
      <c r="H262" s="150">
        <f>_xlfn.IFNA(INDEX(input_data!$1:$1048576,MATCH($A262,input_data!$C:$C,0),MATCH(H$4,input_data!$1:$1,0)),"")</f>
        <v>587217.02899999998</v>
      </c>
      <c r="I262" s="38">
        <f>_xlfn.IFNA(INDEX(input_data!$1:$1048576,MATCH($A262,input_data!$C:$C,0),MATCH(I$4,input_data!$1:$1,0)),"")</f>
        <v>1025.3174784099999</v>
      </c>
      <c r="J262" s="151">
        <f>_xlfn.IFNA(INDEX(input_data!$1:$1048576,MATCH($A262,input_data!$C:$C,0),MATCH(J$4,input_data!$1:$1,0)),"")</f>
        <v>127.06144302</v>
      </c>
      <c r="K262" s="151">
        <f>_xlfn.IFNA(INDEX(input_data!$1:$1048576,MATCH($A262,input_data!$C:$C,0),MATCH(K$4,input_data!$1:$1,0)),"")</f>
        <v>89.888703329999998</v>
      </c>
      <c r="L262" s="151">
        <f>_xlfn.IFNA(INDEX(input_data!$1:$1048576,MATCH($A262,input_data!$C:$C,0),MATCH(L$4,input_data!$1:$1,0)),"")</f>
        <v>28.833950099999999</v>
      </c>
      <c r="M262" s="151">
        <f>_xlfn.IFNA(INDEX(input_data!$1:$1048576,MATCH($A262,input_data!$C:$C,0),MATCH(M$4,input_data!$1:$1,0)),"")</f>
        <v>394.86285805</v>
      </c>
      <c r="N262" s="151">
        <f>_xlfn.IFNA(INDEX(input_data!$1:$1048576,MATCH($A262,input_data!$C:$C,0),MATCH(N$4,input_data!$1:$1,0)),"")</f>
        <v>0</v>
      </c>
      <c r="O262" s="151">
        <f>_xlfn.IFNA(INDEX(input_data!$1:$1048576,MATCH($A262,input_data!$C:$C,0),MATCH(O$4,input_data!$1:$1,0)),"")</f>
        <v>6.0862078200000003</v>
      </c>
      <c r="P262" s="151">
        <f>_xlfn.IFNA(INDEX(input_data!$1:$1048576,MATCH($A262,input_data!$C:$C,0),MATCH(P$4,input_data!$1:$1,0)),"")</f>
        <v>3.3594117400000001</v>
      </c>
      <c r="Q262" s="39">
        <f>_xlfn.IFNA(INDEX(input_data!$1:$1048576,MATCH($A262,input_data!$C:$C,0),MATCH(Q$4,input_data!$1:$1,0)),"")</f>
        <v>0</v>
      </c>
      <c r="R262" s="151">
        <f>_xlfn.IFNA(INDEX(input_data!$1:$1048576,MATCH($A262,input_data!$C:$C,0),MATCH(R$4,input_data!$1:$1,0)),"")</f>
        <v>3.5407921099999999</v>
      </c>
      <c r="S262" s="149">
        <f>_xlfn.IFNA(INDEX(input_data!$1:$1048576,MATCH($A262,input_data!$C:$C,0),MATCH(S$4,input_data!$1:$1,0)),"")</f>
        <v>653.63336617000004</v>
      </c>
      <c r="T262" s="150">
        <f>_xlfn.IFNA(INDEX(input_data!$1:$1048576,MATCH($A262,input_data!$C:$C,0),MATCH(T$4,input_data!$1:$1,0)),"")</f>
        <v>590927.50800000003</v>
      </c>
      <c r="U262" s="150">
        <f>_xlfn.IFNA(INDEX(input_data!$1:$1048576,MATCH($A262,input_data!$C:$C,0),MATCH(U$4,input_data!$1:$1,0)),"")</f>
        <v>1106.1142988199999</v>
      </c>
      <c r="V262" s="152">
        <f t="shared" ref="V262:V325" si="4">IFERROR(S262/G262-1,0)</f>
        <v>8.5618439765835053E-2</v>
      </c>
      <c r="W262" s="43"/>
    </row>
    <row r="263" spans="1:23" x14ac:dyDescent="0.25">
      <c r="A263" s="42" t="s">
        <v>641</v>
      </c>
      <c r="B263" s="64" t="s">
        <v>1150</v>
      </c>
      <c r="D263" s="42" t="s">
        <v>642</v>
      </c>
      <c r="E263" s="6" t="s">
        <v>889</v>
      </c>
      <c r="F263" s="6" t="s">
        <v>877</v>
      </c>
      <c r="G263" s="36">
        <f>_xlfn.IFNA(INDEX(input_data!$1:$1048576,MATCH($A263,input_data!$C:$C,0),MATCH(G$4,input_data!$1:$1,0)),"")</f>
        <v>28.473696060000002</v>
      </c>
      <c r="H263" s="150">
        <f>_xlfn.IFNA(INDEX(input_data!$1:$1048576,MATCH($A263,input_data!$C:$C,0),MATCH(H$4,input_data!$1:$1,0)),"")</f>
        <v>170918.071</v>
      </c>
      <c r="I263" s="38">
        <f>_xlfn.IFNA(INDEX(input_data!$1:$1048576,MATCH($A263,input_data!$C:$C,0),MATCH(I$4,input_data!$1:$1,0)),"")</f>
        <v>166.59265983</v>
      </c>
      <c r="J263" s="151">
        <f>_xlfn.IFNA(INDEX(input_data!$1:$1048576,MATCH($A263,input_data!$C:$C,0),MATCH(J$4,input_data!$1:$1,0)),"")</f>
        <v>13.64075354</v>
      </c>
      <c r="K263" s="151">
        <f>_xlfn.IFNA(INDEX(input_data!$1:$1048576,MATCH($A263,input_data!$C:$C,0),MATCH(K$4,input_data!$1:$1,0)),"")</f>
        <v>2.97500579</v>
      </c>
      <c r="L263" s="151">
        <f>_xlfn.IFNA(INDEX(input_data!$1:$1048576,MATCH($A263,input_data!$C:$C,0),MATCH(L$4,input_data!$1:$1,0)),"")</f>
        <v>0</v>
      </c>
      <c r="M263" s="151">
        <f>_xlfn.IFNA(INDEX(input_data!$1:$1048576,MATCH($A263,input_data!$C:$C,0),MATCH(M$4,input_data!$1:$1,0)),"")</f>
        <v>12.25533832</v>
      </c>
      <c r="N263" s="151">
        <f>_xlfn.IFNA(INDEX(input_data!$1:$1048576,MATCH($A263,input_data!$C:$C,0),MATCH(N$4,input_data!$1:$1,0)),"")</f>
        <v>0</v>
      </c>
      <c r="O263" s="151">
        <f>_xlfn.IFNA(INDEX(input_data!$1:$1048576,MATCH($A263,input_data!$C:$C,0),MATCH(O$4,input_data!$1:$1,0)),"")</f>
        <v>0.64738985999999998</v>
      </c>
      <c r="P263" s="151">
        <f>_xlfn.IFNA(INDEX(input_data!$1:$1048576,MATCH($A263,input_data!$C:$C,0),MATCH(P$4,input_data!$1:$1,0)),"")</f>
        <v>0</v>
      </c>
      <c r="Q263" s="39">
        <f>_xlfn.IFNA(INDEX(input_data!$1:$1048576,MATCH($A263,input_data!$C:$C,0),MATCH(Q$4,input_data!$1:$1,0)),"")</f>
        <v>0</v>
      </c>
      <c r="R263" s="151">
        <f>_xlfn.IFNA(INDEX(input_data!$1:$1048576,MATCH($A263,input_data!$C:$C,0),MATCH(R$4,input_data!$1:$1,0)),"")</f>
        <v>0.67939749999999999</v>
      </c>
      <c r="S263" s="149">
        <f>_xlfn.IFNA(INDEX(input_data!$1:$1048576,MATCH($A263,input_data!$C:$C,0),MATCH(S$4,input_data!$1:$1,0)),"")</f>
        <v>30.19788501</v>
      </c>
      <c r="T263" s="150">
        <f>_xlfn.IFNA(INDEX(input_data!$1:$1048576,MATCH($A263,input_data!$C:$C,0),MATCH(T$4,input_data!$1:$1,0)),"")</f>
        <v>172915.55</v>
      </c>
      <c r="U263" s="150">
        <f>_xlfn.IFNA(INDEX(input_data!$1:$1048576,MATCH($A263,input_data!$C:$C,0),MATCH(U$4,input_data!$1:$1,0)),"")</f>
        <v>174.63949890999999</v>
      </c>
      <c r="V263" s="152">
        <f t="shared" si="4"/>
        <v>6.0553745687485616E-2</v>
      </c>
      <c r="W263" s="43"/>
    </row>
    <row r="264" spans="1:23" x14ac:dyDescent="0.25">
      <c r="A264" s="42" t="s">
        <v>643</v>
      </c>
      <c r="B264" s="64" t="s">
        <v>1151</v>
      </c>
      <c r="D264" s="42" t="s">
        <v>644</v>
      </c>
      <c r="E264" s="6" t="s">
        <v>880</v>
      </c>
      <c r="F264" s="6" t="s">
        <v>877</v>
      </c>
      <c r="G264" s="36">
        <f>_xlfn.IFNA(INDEX(input_data!$1:$1048576,MATCH($A264,input_data!$C:$C,0),MATCH(G$4,input_data!$1:$1,0)),"")</f>
        <v>17.80313503</v>
      </c>
      <c r="H264" s="150">
        <f>_xlfn.IFNA(INDEX(input_data!$1:$1048576,MATCH($A264,input_data!$C:$C,0),MATCH(H$4,input_data!$1:$1,0)),"")</f>
        <v>116235.986</v>
      </c>
      <c r="I264" s="38">
        <f>_xlfn.IFNA(INDEX(input_data!$1:$1048576,MATCH($A264,input_data!$C:$C,0),MATCH(I$4,input_data!$1:$1,0)),"")</f>
        <v>153.16371154999999</v>
      </c>
      <c r="J264" s="151">
        <f>_xlfn.IFNA(INDEX(input_data!$1:$1048576,MATCH($A264,input_data!$C:$C,0),MATCH(J$4,input_data!$1:$1,0)),"")</f>
        <v>7.7605610299999999</v>
      </c>
      <c r="K264" s="151">
        <f>_xlfn.IFNA(INDEX(input_data!$1:$1048576,MATCH($A264,input_data!$C:$C,0),MATCH(K$4,input_data!$1:$1,0)),"")</f>
        <v>3.2495231100000002</v>
      </c>
      <c r="L264" s="151">
        <f>_xlfn.IFNA(INDEX(input_data!$1:$1048576,MATCH($A264,input_data!$C:$C,0),MATCH(L$4,input_data!$1:$1,0)),"")</f>
        <v>0</v>
      </c>
      <c r="M264" s="151">
        <f>_xlfn.IFNA(INDEX(input_data!$1:$1048576,MATCH($A264,input_data!$C:$C,0),MATCH(M$4,input_data!$1:$1,0)),"")</f>
        <v>7.3695881600000002</v>
      </c>
      <c r="N264" s="151">
        <f>_xlfn.IFNA(INDEX(input_data!$1:$1048576,MATCH($A264,input_data!$C:$C,0),MATCH(N$4,input_data!$1:$1,0)),"")</f>
        <v>0</v>
      </c>
      <c r="O264" s="151">
        <f>_xlfn.IFNA(INDEX(input_data!$1:$1048576,MATCH($A264,input_data!$C:$C,0),MATCH(O$4,input_data!$1:$1,0)),"")</f>
        <v>0.22655964000000001</v>
      </c>
      <c r="P264" s="151">
        <f>_xlfn.IFNA(INDEX(input_data!$1:$1048576,MATCH($A264,input_data!$C:$C,0),MATCH(P$4,input_data!$1:$1,0)),"")</f>
        <v>0</v>
      </c>
      <c r="Q264" s="39">
        <f>_xlfn.IFNA(INDEX(input_data!$1:$1048576,MATCH($A264,input_data!$C:$C,0),MATCH(Q$4,input_data!$1:$1,0)),"")</f>
        <v>0</v>
      </c>
      <c r="R264" s="151">
        <f>_xlfn.IFNA(INDEX(input_data!$1:$1048576,MATCH($A264,input_data!$C:$C,0),MATCH(R$4,input_data!$1:$1,0)),"")</f>
        <v>0.22861414999999999</v>
      </c>
      <c r="S264" s="149">
        <f>_xlfn.IFNA(INDEX(input_data!$1:$1048576,MATCH($A264,input_data!$C:$C,0),MATCH(S$4,input_data!$1:$1,0)),"")</f>
        <v>18.834846089999999</v>
      </c>
      <c r="T264" s="150">
        <f>_xlfn.IFNA(INDEX(input_data!$1:$1048576,MATCH($A264,input_data!$C:$C,0),MATCH(T$4,input_data!$1:$1,0)),"")</f>
        <v>118605.726</v>
      </c>
      <c r="U264" s="150">
        <f>_xlfn.IFNA(INDEX(input_data!$1:$1048576,MATCH($A264,input_data!$C:$C,0),MATCH(U$4,input_data!$1:$1,0)),"")</f>
        <v>158.80216521</v>
      </c>
      <c r="V264" s="152">
        <f t="shared" si="4"/>
        <v>5.7951088853815058E-2</v>
      </c>
      <c r="W264" s="43"/>
    </row>
    <row r="265" spans="1:23" x14ac:dyDescent="0.25">
      <c r="A265" s="42" t="s">
        <v>645</v>
      </c>
      <c r="B265" s="64" t="s">
        <v>1152</v>
      </c>
      <c r="D265" s="42" t="s">
        <v>646</v>
      </c>
      <c r="E265" s="6" t="s">
        <v>886</v>
      </c>
      <c r="F265" s="6" t="s">
        <v>902</v>
      </c>
      <c r="G265" s="36">
        <f>_xlfn.IFNA(INDEX(input_data!$1:$1048576,MATCH($A265,input_data!$C:$C,0),MATCH(G$4,input_data!$1:$1,0)),"")</f>
        <v>282.77743747</v>
      </c>
      <c r="H265" s="150">
        <f>_xlfn.IFNA(INDEX(input_data!$1:$1048576,MATCH($A265,input_data!$C:$C,0),MATCH(H$4,input_data!$1:$1,0)),"")</f>
        <v>306158.96799999999</v>
      </c>
      <c r="I265" s="38">
        <f>_xlfn.IFNA(INDEX(input_data!$1:$1048576,MATCH($A265,input_data!$C:$C,0),MATCH(I$4,input_data!$1:$1,0)),"")</f>
        <v>923.62944426000001</v>
      </c>
      <c r="J265" s="151">
        <f>_xlfn.IFNA(INDEX(input_data!$1:$1048576,MATCH($A265,input_data!$C:$C,0),MATCH(J$4,input_data!$1:$1,0)),"")</f>
        <v>56.43810508</v>
      </c>
      <c r="K265" s="151">
        <f>_xlfn.IFNA(INDEX(input_data!$1:$1048576,MATCH($A265,input_data!$C:$C,0),MATCH(K$4,input_data!$1:$1,0)),"")</f>
        <v>33.507892900000002</v>
      </c>
      <c r="L265" s="151">
        <f>_xlfn.IFNA(INDEX(input_data!$1:$1048576,MATCH($A265,input_data!$C:$C,0),MATCH(L$4,input_data!$1:$1,0)),"")</f>
        <v>5.7151184900000001</v>
      </c>
      <c r="M265" s="151">
        <f>_xlfn.IFNA(INDEX(input_data!$1:$1048576,MATCH($A265,input_data!$C:$C,0),MATCH(M$4,input_data!$1:$1,0)),"")</f>
        <v>200.14573648000001</v>
      </c>
      <c r="N265" s="151">
        <f>_xlfn.IFNA(INDEX(input_data!$1:$1048576,MATCH($A265,input_data!$C:$C,0),MATCH(N$4,input_data!$1:$1,0)),"")</f>
        <v>0</v>
      </c>
      <c r="O265" s="151">
        <f>_xlfn.IFNA(INDEX(input_data!$1:$1048576,MATCH($A265,input_data!$C:$C,0),MATCH(O$4,input_data!$1:$1,0)),"")</f>
        <v>1.5050350299999999</v>
      </c>
      <c r="P265" s="151">
        <f>_xlfn.IFNA(INDEX(input_data!$1:$1048576,MATCH($A265,input_data!$C:$C,0),MATCH(P$4,input_data!$1:$1,0)),"")</f>
        <v>1.3734844399999999</v>
      </c>
      <c r="Q265" s="39">
        <f>_xlfn.IFNA(INDEX(input_data!$1:$1048576,MATCH($A265,input_data!$C:$C,0),MATCH(Q$4,input_data!$1:$1,0)),"")</f>
        <v>0</v>
      </c>
      <c r="R265" s="151">
        <f>_xlfn.IFNA(INDEX(input_data!$1:$1048576,MATCH($A265,input_data!$C:$C,0),MATCH(R$4,input_data!$1:$1,0)),"")</f>
        <v>1.9524446</v>
      </c>
      <c r="S265" s="149">
        <f>_xlfn.IFNA(INDEX(input_data!$1:$1048576,MATCH($A265,input_data!$C:$C,0),MATCH(S$4,input_data!$1:$1,0)),"")</f>
        <v>300.63781702</v>
      </c>
      <c r="T265" s="150">
        <f>_xlfn.IFNA(INDEX(input_data!$1:$1048576,MATCH($A265,input_data!$C:$C,0),MATCH(T$4,input_data!$1:$1,0)),"")</f>
        <v>309961.61</v>
      </c>
      <c r="U265" s="150">
        <f>_xlfn.IFNA(INDEX(input_data!$1:$1048576,MATCH($A265,input_data!$C:$C,0),MATCH(U$4,input_data!$1:$1,0)),"")</f>
        <v>969.91952332999995</v>
      </c>
      <c r="V265" s="152">
        <f t="shared" si="4"/>
        <v>6.3160553790274854E-2</v>
      </c>
      <c r="W265" s="43"/>
    </row>
    <row r="266" spans="1:23" x14ac:dyDescent="0.25">
      <c r="A266" s="42" t="s">
        <v>647</v>
      </c>
      <c r="B266" s="64" t="s">
        <v>1153</v>
      </c>
      <c r="D266" s="42" t="s">
        <v>648</v>
      </c>
      <c r="E266" s="6" t="s">
        <v>886</v>
      </c>
      <c r="F266" s="6" t="s">
        <v>877</v>
      </c>
      <c r="G266" s="36">
        <f>_xlfn.IFNA(INDEX(input_data!$1:$1048576,MATCH($A266,input_data!$C:$C,0),MATCH(G$4,input_data!$1:$1,0)),"")</f>
        <v>14.248679729999999</v>
      </c>
      <c r="H266" s="150">
        <f>_xlfn.IFNA(INDEX(input_data!$1:$1048576,MATCH($A266,input_data!$C:$C,0),MATCH(H$4,input_data!$1:$1,0)),"")</f>
        <v>91835.89</v>
      </c>
      <c r="I266" s="38">
        <f>_xlfn.IFNA(INDEX(input_data!$1:$1048576,MATCH($A266,input_data!$C:$C,0),MATCH(I$4,input_data!$1:$1,0)),"")</f>
        <v>155.15371746</v>
      </c>
      <c r="J266" s="151">
        <f>_xlfn.IFNA(INDEX(input_data!$1:$1048576,MATCH($A266,input_data!$C:$C,0),MATCH(J$4,input_data!$1:$1,0)),"")</f>
        <v>3.99164991</v>
      </c>
      <c r="K266" s="151">
        <f>_xlfn.IFNA(INDEX(input_data!$1:$1048576,MATCH($A266,input_data!$C:$C,0),MATCH(K$4,input_data!$1:$1,0)),"")</f>
        <v>1.8483868000000001</v>
      </c>
      <c r="L266" s="151">
        <f>_xlfn.IFNA(INDEX(input_data!$1:$1048576,MATCH($A266,input_data!$C:$C,0),MATCH(L$4,input_data!$1:$1,0)),"")</f>
        <v>0</v>
      </c>
      <c r="M266" s="151">
        <f>_xlfn.IFNA(INDEX(input_data!$1:$1048576,MATCH($A266,input_data!$C:$C,0),MATCH(M$4,input_data!$1:$1,0)),"")</f>
        <v>8.7174048499999994</v>
      </c>
      <c r="N266" s="151">
        <f>_xlfn.IFNA(INDEX(input_data!$1:$1048576,MATCH($A266,input_data!$C:$C,0),MATCH(N$4,input_data!$1:$1,0)),"")</f>
        <v>0</v>
      </c>
      <c r="O266" s="151">
        <f>_xlfn.IFNA(INDEX(input_data!$1:$1048576,MATCH($A266,input_data!$C:$C,0),MATCH(O$4,input_data!$1:$1,0)),"")</f>
        <v>0.22807921</v>
      </c>
      <c r="P266" s="151">
        <f>_xlfn.IFNA(INDEX(input_data!$1:$1048576,MATCH($A266,input_data!$C:$C,0),MATCH(P$4,input_data!$1:$1,0)),"")</f>
        <v>0</v>
      </c>
      <c r="Q266" s="39">
        <f>_xlfn.IFNA(INDEX(input_data!$1:$1048576,MATCH($A266,input_data!$C:$C,0),MATCH(Q$4,input_data!$1:$1,0)),"")</f>
        <v>0</v>
      </c>
      <c r="R266" s="151">
        <f>_xlfn.IFNA(INDEX(input_data!$1:$1048576,MATCH($A266,input_data!$C:$C,0),MATCH(R$4,input_data!$1:$1,0)),"")</f>
        <v>0.24959106</v>
      </c>
      <c r="S266" s="149">
        <f>_xlfn.IFNA(INDEX(input_data!$1:$1048576,MATCH($A266,input_data!$C:$C,0),MATCH(S$4,input_data!$1:$1,0)),"")</f>
        <v>15.03511183</v>
      </c>
      <c r="T266" s="150">
        <f>_xlfn.IFNA(INDEX(input_data!$1:$1048576,MATCH($A266,input_data!$C:$C,0),MATCH(T$4,input_data!$1:$1,0)),"")</f>
        <v>92753.513000000006</v>
      </c>
      <c r="U266" s="150">
        <f>_xlfn.IFNA(INDEX(input_data!$1:$1048576,MATCH($A266,input_data!$C:$C,0),MATCH(U$4,input_data!$1:$1,0)),"")</f>
        <v>162.09749198</v>
      </c>
      <c r="V266" s="152">
        <f t="shared" si="4"/>
        <v>5.519333123504766E-2</v>
      </c>
      <c r="W266" s="43"/>
    </row>
    <row r="267" spans="1:23" x14ac:dyDescent="0.25">
      <c r="A267" s="42" t="s">
        <v>649</v>
      </c>
      <c r="B267" s="64" t="s">
        <v>1154</v>
      </c>
      <c r="D267" s="42" t="s">
        <v>650</v>
      </c>
      <c r="E267" s="6" t="s">
        <v>880</v>
      </c>
      <c r="F267" s="6" t="s">
        <v>877</v>
      </c>
      <c r="G267" s="36">
        <f>_xlfn.IFNA(INDEX(input_data!$1:$1048576,MATCH($A267,input_data!$C:$C,0),MATCH(G$4,input_data!$1:$1,0)),"")</f>
        <v>15.08144781</v>
      </c>
      <c r="H267" s="150">
        <f>_xlfn.IFNA(INDEX(input_data!$1:$1048576,MATCH($A267,input_data!$C:$C,0),MATCH(H$4,input_data!$1:$1,0)),"")</f>
        <v>99715.120999999999</v>
      </c>
      <c r="I267" s="38">
        <f>_xlfn.IFNA(INDEX(input_data!$1:$1048576,MATCH($A267,input_data!$C:$C,0),MATCH(I$4,input_data!$1:$1,0)),"")</f>
        <v>151.24534431999999</v>
      </c>
      <c r="J267" s="151">
        <f>_xlfn.IFNA(INDEX(input_data!$1:$1048576,MATCH($A267,input_data!$C:$C,0),MATCH(J$4,input_data!$1:$1,0)),"")</f>
        <v>6.3778245099999999</v>
      </c>
      <c r="K267" s="151">
        <f>_xlfn.IFNA(INDEX(input_data!$1:$1048576,MATCH($A267,input_data!$C:$C,0),MATCH(K$4,input_data!$1:$1,0)),"")</f>
        <v>1.6255986099999999</v>
      </c>
      <c r="L267" s="151">
        <f>_xlfn.IFNA(INDEX(input_data!$1:$1048576,MATCH($A267,input_data!$C:$C,0),MATCH(L$4,input_data!$1:$1,0)),"")</f>
        <v>0</v>
      </c>
      <c r="M267" s="151">
        <f>_xlfn.IFNA(INDEX(input_data!$1:$1048576,MATCH($A267,input_data!$C:$C,0),MATCH(M$4,input_data!$1:$1,0)),"")</f>
        <v>6.6648263999999999</v>
      </c>
      <c r="N267" s="151">
        <f>_xlfn.IFNA(INDEX(input_data!$1:$1048576,MATCH($A267,input_data!$C:$C,0),MATCH(N$4,input_data!$1:$1,0)),"")</f>
        <v>0.23118506</v>
      </c>
      <c r="O267" s="151">
        <f>_xlfn.IFNA(INDEX(input_data!$1:$1048576,MATCH($A267,input_data!$C:$C,0),MATCH(O$4,input_data!$1:$1,0)),"")</f>
        <v>0.23283174000000001</v>
      </c>
      <c r="P267" s="151">
        <f>_xlfn.IFNA(INDEX(input_data!$1:$1048576,MATCH($A267,input_data!$C:$C,0),MATCH(P$4,input_data!$1:$1,0)),"")</f>
        <v>0</v>
      </c>
      <c r="Q267" s="39">
        <f>_xlfn.IFNA(INDEX(input_data!$1:$1048576,MATCH($A267,input_data!$C:$C,0),MATCH(Q$4,input_data!$1:$1,0)),"")</f>
        <v>0</v>
      </c>
      <c r="R267" s="151">
        <f>_xlfn.IFNA(INDEX(input_data!$1:$1048576,MATCH($A267,input_data!$C:$C,0),MATCH(R$4,input_data!$1:$1,0)),"")</f>
        <v>0.23605962</v>
      </c>
      <c r="S267" s="149">
        <f>_xlfn.IFNA(INDEX(input_data!$1:$1048576,MATCH($A267,input_data!$C:$C,0),MATCH(S$4,input_data!$1:$1,0)),"")</f>
        <v>15.368325929999999</v>
      </c>
      <c r="T267" s="150">
        <f>_xlfn.IFNA(INDEX(input_data!$1:$1048576,MATCH($A267,input_data!$C:$C,0),MATCH(T$4,input_data!$1:$1,0)),"")</f>
        <v>100705.861</v>
      </c>
      <c r="U267" s="150">
        <f>_xlfn.IFNA(INDEX(input_data!$1:$1048576,MATCH($A267,input_data!$C:$C,0),MATCH(U$4,input_data!$1:$1,0)),"")</f>
        <v>152.6060726</v>
      </c>
      <c r="V267" s="152">
        <f t="shared" si="4"/>
        <v>1.902192174214079E-2</v>
      </c>
      <c r="W267" s="43"/>
    </row>
    <row r="268" spans="1:23" x14ac:dyDescent="0.25">
      <c r="A268" s="42" t="s">
        <v>651</v>
      </c>
      <c r="B268" s="64" t="s">
        <v>1155</v>
      </c>
      <c r="D268" s="42" t="s">
        <v>652</v>
      </c>
      <c r="E268" s="6" t="s">
        <v>880</v>
      </c>
      <c r="F268" s="6" t="s">
        <v>877</v>
      </c>
      <c r="G268" s="36">
        <f>_xlfn.IFNA(INDEX(input_data!$1:$1048576,MATCH($A268,input_data!$C:$C,0),MATCH(G$4,input_data!$1:$1,0)),"")</f>
        <v>19.524500459999999</v>
      </c>
      <c r="H268" s="150">
        <f>_xlfn.IFNA(INDEX(input_data!$1:$1048576,MATCH($A268,input_data!$C:$C,0),MATCH(H$4,input_data!$1:$1,0)),"")</f>
        <v>145956.51699999999</v>
      </c>
      <c r="I268" s="38">
        <f>_xlfn.IFNA(INDEX(input_data!$1:$1048576,MATCH($A268,input_data!$C:$C,0),MATCH(I$4,input_data!$1:$1,0)),"")</f>
        <v>133.76929555999999</v>
      </c>
      <c r="J268" s="151">
        <f>_xlfn.IFNA(INDEX(input_data!$1:$1048576,MATCH($A268,input_data!$C:$C,0),MATCH(J$4,input_data!$1:$1,0)),"")</f>
        <v>7.0332000900000002</v>
      </c>
      <c r="K268" s="151">
        <f>_xlfn.IFNA(INDEX(input_data!$1:$1048576,MATCH($A268,input_data!$C:$C,0),MATCH(K$4,input_data!$1:$1,0)),"")</f>
        <v>2.00404143</v>
      </c>
      <c r="L268" s="151">
        <f>_xlfn.IFNA(INDEX(input_data!$1:$1048576,MATCH($A268,input_data!$C:$C,0),MATCH(L$4,input_data!$1:$1,0)),"")</f>
        <v>0</v>
      </c>
      <c r="M268" s="151">
        <f>_xlfn.IFNA(INDEX(input_data!$1:$1048576,MATCH($A268,input_data!$C:$C,0),MATCH(M$4,input_data!$1:$1,0)),"")</f>
        <v>9.4951064800000005</v>
      </c>
      <c r="N268" s="151">
        <f>_xlfn.IFNA(INDEX(input_data!$1:$1048576,MATCH($A268,input_data!$C:$C,0),MATCH(N$4,input_data!$1:$1,0)),"")</f>
        <v>0</v>
      </c>
      <c r="O268" s="151">
        <f>_xlfn.IFNA(INDEX(input_data!$1:$1048576,MATCH($A268,input_data!$C:$C,0),MATCH(O$4,input_data!$1:$1,0)),"")</f>
        <v>1.0505669500000001</v>
      </c>
      <c r="P268" s="151">
        <f>_xlfn.IFNA(INDEX(input_data!$1:$1048576,MATCH($A268,input_data!$C:$C,0),MATCH(P$4,input_data!$1:$1,0)),"")</f>
        <v>0</v>
      </c>
      <c r="Q268" s="39">
        <f>_xlfn.IFNA(INDEX(input_data!$1:$1048576,MATCH($A268,input_data!$C:$C,0),MATCH(Q$4,input_data!$1:$1,0)),"")</f>
        <v>0</v>
      </c>
      <c r="R268" s="151">
        <f>_xlfn.IFNA(INDEX(input_data!$1:$1048576,MATCH($A268,input_data!$C:$C,0),MATCH(R$4,input_data!$1:$1,0)),"")</f>
        <v>0.41453694000000002</v>
      </c>
      <c r="S268" s="149">
        <f>_xlfn.IFNA(INDEX(input_data!$1:$1048576,MATCH($A268,input_data!$C:$C,0),MATCH(S$4,input_data!$1:$1,0)),"")</f>
        <v>19.997451900000002</v>
      </c>
      <c r="T268" s="150">
        <f>_xlfn.IFNA(INDEX(input_data!$1:$1048576,MATCH($A268,input_data!$C:$C,0),MATCH(T$4,input_data!$1:$1,0)),"")</f>
        <v>146731.834</v>
      </c>
      <c r="U268" s="150">
        <f>_xlfn.IFNA(INDEX(input_data!$1:$1048576,MATCH($A268,input_data!$C:$C,0),MATCH(U$4,input_data!$1:$1,0)),"")</f>
        <v>136.28570809999999</v>
      </c>
      <c r="V268" s="152">
        <f t="shared" si="4"/>
        <v>2.4223484793833405E-2</v>
      </c>
      <c r="W268" s="43"/>
    </row>
    <row r="269" spans="1:23" x14ac:dyDescent="0.25">
      <c r="A269" s="42" t="s">
        <v>653</v>
      </c>
      <c r="B269" s="64" t="s">
        <v>1156</v>
      </c>
      <c r="D269" s="42" t="s">
        <v>654</v>
      </c>
      <c r="E269" s="6" t="s">
        <v>889</v>
      </c>
      <c r="F269" s="6" t="s">
        <v>877</v>
      </c>
      <c r="G269" s="36">
        <f>_xlfn.IFNA(INDEX(input_data!$1:$1048576,MATCH($A269,input_data!$C:$C,0),MATCH(G$4,input_data!$1:$1,0)),"")</f>
        <v>22.014015140000001</v>
      </c>
      <c r="H269" s="150">
        <f>_xlfn.IFNA(INDEX(input_data!$1:$1048576,MATCH($A269,input_data!$C:$C,0),MATCH(H$4,input_data!$1:$1,0)),"")</f>
        <v>150151.179</v>
      </c>
      <c r="I269" s="38">
        <f>_xlfn.IFNA(INDEX(input_data!$1:$1048576,MATCH($A269,input_data!$C:$C,0),MATCH(I$4,input_data!$1:$1,0)),"")</f>
        <v>146.61233625</v>
      </c>
      <c r="J269" s="151">
        <f>_xlfn.IFNA(INDEX(input_data!$1:$1048576,MATCH($A269,input_data!$C:$C,0),MATCH(J$4,input_data!$1:$1,0)),"")</f>
        <v>8.5753207099999997</v>
      </c>
      <c r="K269" s="151">
        <f>_xlfn.IFNA(INDEX(input_data!$1:$1048576,MATCH($A269,input_data!$C:$C,0),MATCH(K$4,input_data!$1:$1,0)),"")</f>
        <v>3.9612918399999999</v>
      </c>
      <c r="L269" s="151">
        <f>_xlfn.IFNA(INDEX(input_data!$1:$1048576,MATCH($A269,input_data!$C:$C,0),MATCH(L$4,input_data!$1:$1,0)),"")</f>
        <v>0</v>
      </c>
      <c r="M269" s="151">
        <f>_xlfn.IFNA(INDEX(input_data!$1:$1048576,MATCH($A269,input_data!$C:$C,0),MATCH(M$4,input_data!$1:$1,0)),"")</f>
        <v>9.4745608400000005</v>
      </c>
      <c r="N269" s="151">
        <f>_xlfn.IFNA(INDEX(input_data!$1:$1048576,MATCH($A269,input_data!$C:$C,0),MATCH(N$4,input_data!$1:$1,0)),"")</f>
        <v>0</v>
      </c>
      <c r="O269" s="151">
        <f>_xlfn.IFNA(INDEX(input_data!$1:$1048576,MATCH($A269,input_data!$C:$C,0),MATCH(O$4,input_data!$1:$1,0)),"")</f>
        <v>0.50805195000000003</v>
      </c>
      <c r="P269" s="151">
        <f>_xlfn.IFNA(INDEX(input_data!$1:$1048576,MATCH($A269,input_data!$C:$C,0),MATCH(P$4,input_data!$1:$1,0)),"")</f>
        <v>0</v>
      </c>
      <c r="Q269" s="39">
        <f>_xlfn.IFNA(INDEX(input_data!$1:$1048576,MATCH($A269,input_data!$C:$C,0),MATCH(Q$4,input_data!$1:$1,0)),"")</f>
        <v>0</v>
      </c>
      <c r="R269" s="151">
        <f>_xlfn.IFNA(INDEX(input_data!$1:$1048576,MATCH($A269,input_data!$C:$C,0),MATCH(R$4,input_data!$1:$1,0)),"")</f>
        <v>0.31001675000000001</v>
      </c>
      <c r="S269" s="149">
        <f>_xlfn.IFNA(INDEX(input_data!$1:$1048576,MATCH($A269,input_data!$C:$C,0),MATCH(S$4,input_data!$1:$1,0)),"")</f>
        <v>22.829242090000001</v>
      </c>
      <c r="T269" s="150">
        <f>_xlfn.IFNA(INDEX(input_data!$1:$1048576,MATCH($A269,input_data!$C:$C,0),MATCH(T$4,input_data!$1:$1,0)),"")</f>
        <v>152632.266</v>
      </c>
      <c r="U269" s="150">
        <f>_xlfn.IFNA(INDEX(input_data!$1:$1048576,MATCH($A269,input_data!$C:$C,0),MATCH(U$4,input_data!$1:$1,0)),"")</f>
        <v>149.57022319000001</v>
      </c>
      <c r="V269" s="152">
        <f t="shared" si="4"/>
        <v>3.7032179037558288E-2</v>
      </c>
      <c r="W269" s="43"/>
    </row>
    <row r="270" spans="1:23" x14ac:dyDescent="0.25">
      <c r="A270" s="42" t="s">
        <v>655</v>
      </c>
      <c r="B270" s="64" t="s">
        <v>1157</v>
      </c>
      <c r="D270" s="42" t="s">
        <v>656</v>
      </c>
      <c r="E270" s="6" t="s">
        <v>876</v>
      </c>
      <c r="F270" s="6" t="s">
        <v>877</v>
      </c>
      <c r="G270" s="36">
        <f>_xlfn.IFNA(INDEX(input_data!$1:$1048576,MATCH($A270,input_data!$C:$C,0),MATCH(G$4,input_data!$1:$1,0)),"")</f>
        <v>16.7828692</v>
      </c>
      <c r="H270" s="150">
        <f>_xlfn.IFNA(INDEX(input_data!$1:$1048576,MATCH($A270,input_data!$C:$C,0),MATCH(H$4,input_data!$1:$1,0)),"")</f>
        <v>156124.04300000001</v>
      </c>
      <c r="I270" s="38">
        <f>_xlfn.IFNA(INDEX(input_data!$1:$1048576,MATCH($A270,input_data!$C:$C,0),MATCH(I$4,input_data!$1:$1,0)),"")</f>
        <v>107.49701887000001</v>
      </c>
      <c r="J270" s="151">
        <f>_xlfn.IFNA(INDEX(input_data!$1:$1048576,MATCH($A270,input_data!$C:$C,0),MATCH(J$4,input_data!$1:$1,0)),"")</f>
        <v>4.8592400800000002</v>
      </c>
      <c r="K270" s="151">
        <f>_xlfn.IFNA(INDEX(input_data!$1:$1048576,MATCH($A270,input_data!$C:$C,0),MATCH(K$4,input_data!$1:$1,0)),"")</f>
        <v>2.2514462599999998</v>
      </c>
      <c r="L270" s="151">
        <f>_xlfn.IFNA(INDEX(input_data!$1:$1048576,MATCH($A270,input_data!$C:$C,0),MATCH(L$4,input_data!$1:$1,0)),"")</f>
        <v>0</v>
      </c>
      <c r="M270" s="151">
        <f>_xlfn.IFNA(INDEX(input_data!$1:$1048576,MATCH($A270,input_data!$C:$C,0),MATCH(M$4,input_data!$1:$1,0)),"")</f>
        <v>9.6248984800000006</v>
      </c>
      <c r="N270" s="151">
        <f>_xlfn.IFNA(INDEX(input_data!$1:$1048576,MATCH($A270,input_data!$C:$C,0),MATCH(N$4,input_data!$1:$1,0)),"")</f>
        <v>0</v>
      </c>
      <c r="O270" s="151">
        <f>_xlfn.IFNA(INDEX(input_data!$1:$1048576,MATCH($A270,input_data!$C:$C,0),MATCH(O$4,input_data!$1:$1,0)),"")</f>
        <v>0.52393820000000002</v>
      </c>
      <c r="P270" s="151">
        <f>_xlfn.IFNA(INDEX(input_data!$1:$1048576,MATCH($A270,input_data!$C:$C,0),MATCH(P$4,input_data!$1:$1,0)),"")</f>
        <v>0</v>
      </c>
      <c r="Q270" s="39">
        <f>_xlfn.IFNA(INDEX(input_data!$1:$1048576,MATCH($A270,input_data!$C:$C,0),MATCH(Q$4,input_data!$1:$1,0)),"")</f>
        <v>0</v>
      </c>
      <c r="R270" s="151">
        <f>_xlfn.IFNA(INDEX(input_data!$1:$1048576,MATCH($A270,input_data!$C:$C,0),MATCH(R$4,input_data!$1:$1,0)),"")</f>
        <v>0.55559449999999999</v>
      </c>
      <c r="S270" s="149">
        <f>_xlfn.IFNA(INDEX(input_data!$1:$1048576,MATCH($A270,input_data!$C:$C,0),MATCH(S$4,input_data!$1:$1,0)),"")</f>
        <v>17.81511751</v>
      </c>
      <c r="T270" s="150">
        <f>_xlfn.IFNA(INDEX(input_data!$1:$1048576,MATCH($A270,input_data!$C:$C,0),MATCH(T$4,input_data!$1:$1,0)),"")</f>
        <v>157890.28599999999</v>
      </c>
      <c r="U270" s="150">
        <f>_xlfn.IFNA(INDEX(input_data!$1:$1048576,MATCH($A270,input_data!$C:$C,0),MATCH(U$4,input_data!$1:$1,0)),"")</f>
        <v>112.83225815</v>
      </c>
      <c r="V270" s="152">
        <f t="shared" si="4"/>
        <v>6.1506068938438796E-2</v>
      </c>
      <c r="W270" s="43"/>
    </row>
    <row r="271" spans="1:23" x14ac:dyDescent="0.25">
      <c r="A271" s="42" t="s">
        <v>657</v>
      </c>
      <c r="B271" s="64" t="s">
        <v>1158</v>
      </c>
      <c r="D271" s="42" t="s">
        <v>658</v>
      </c>
      <c r="E271" s="6" t="s">
        <v>911</v>
      </c>
      <c r="F271" s="6" t="s">
        <v>877</v>
      </c>
      <c r="G271" s="36">
        <f>_xlfn.IFNA(INDEX(input_data!$1:$1048576,MATCH($A271,input_data!$C:$C,0),MATCH(G$4,input_data!$1:$1,0)),"")</f>
        <v>17.21797578</v>
      </c>
      <c r="H271" s="150">
        <f>_xlfn.IFNA(INDEX(input_data!$1:$1048576,MATCH($A271,input_data!$C:$C,0),MATCH(H$4,input_data!$1:$1,0)),"")</f>
        <v>113213.583</v>
      </c>
      <c r="I271" s="38">
        <f>_xlfn.IFNA(INDEX(input_data!$1:$1048576,MATCH($A271,input_data!$C:$C,0),MATCH(I$4,input_data!$1:$1,0)),"")</f>
        <v>152.08401078</v>
      </c>
      <c r="J271" s="151">
        <f>_xlfn.IFNA(INDEX(input_data!$1:$1048576,MATCH($A271,input_data!$C:$C,0),MATCH(J$4,input_data!$1:$1,0)),"")</f>
        <v>6.7264673000000004</v>
      </c>
      <c r="K271" s="151">
        <f>_xlfn.IFNA(INDEX(input_data!$1:$1048576,MATCH($A271,input_data!$C:$C,0),MATCH(K$4,input_data!$1:$1,0)),"")</f>
        <v>1.15331272</v>
      </c>
      <c r="L271" s="151">
        <f>_xlfn.IFNA(INDEX(input_data!$1:$1048576,MATCH($A271,input_data!$C:$C,0),MATCH(L$4,input_data!$1:$1,0)),"")</f>
        <v>0</v>
      </c>
      <c r="M271" s="151">
        <f>_xlfn.IFNA(INDEX(input_data!$1:$1048576,MATCH($A271,input_data!$C:$C,0),MATCH(M$4,input_data!$1:$1,0)),"")</f>
        <v>9.0528689300000007</v>
      </c>
      <c r="N271" s="151">
        <f>_xlfn.IFNA(INDEX(input_data!$1:$1048576,MATCH($A271,input_data!$C:$C,0),MATCH(N$4,input_data!$1:$1,0)),"")</f>
        <v>5.2985589999999999E-2</v>
      </c>
      <c r="O271" s="151">
        <f>_xlfn.IFNA(INDEX(input_data!$1:$1048576,MATCH($A271,input_data!$C:$C,0),MATCH(O$4,input_data!$1:$1,0)),"")</f>
        <v>0.23105619999999999</v>
      </c>
      <c r="P271" s="151">
        <f>_xlfn.IFNA(INDEX(input_data!$1:$1048576,MATCH($A271,input_data!$C:$C,0),MATCH(P$4,input_data!$1:$1,0)),"")</f>
        <v>0</v>
      </c>
      <c r="Q271" s="39">
        <f>_xlfn.IFNA(INDEX(input_data!$1:$1048576,MATCH($A271,input_data!$C:$C,0),MATCH(Q$4,input_data!$1:$1,0)),"")</f>
        <v>0</v>
      </c>
      <c r="R271" s="151">
        <f>_xlfn.IFNA(INDEX(input_data!$1:$1048576,MATCH($A271,input_data!$C:$C,0),MATCH(R$4,input_data!$1:$1,0)),"")</f>
        <v>0.21686949999999999</v>
      </c>
      <c r="S271" s="149">
        <f>_xlfn.IFNA(INDEX(input_data!$1:$1048576,MATCH($A271,input_data!$C:$C,0),MATCH(S$4,input_data!$1:$1,0)),"")</f>
        <v>17.433560230000001</v>
      </c>
      <c r="T271" s="150">
        <f>_xlfn.IFNA(INDEX(input_data!$1:$1048576,MATCH($A271,input_data!$C:$C,0),MATCH(T$4,input_data!$1:$1,0)),"")</f>
        <v>113710.602</v>
      </c>
      <c r="U271" s="150">
        <f>_xlfn.IFNA(INDEX(input_data!$1:$1048576,MATCH($A271,input_data!$C:$C,0),MATCH(U$4,input_data!$1:$1,0)),"")</f>
        <v>153.31516961</v>
      </c>
      <c r="V271" s="152">
        <f t="shared" si="4"/>
        <v>1.2520894021143869E-2</v>
      </c>
      <c r="W271" s="43"/>
    </row>
    <row r="272" spans="1:23" x14ac:dyDescent="0.25">
      <c r="A272" s="42" t="s">
        <v>659</v>
      </c>
      <c r="B272" s="64" t="s">
        <v>1159</v>
      </c>
      <c r="D272" s="42" t="s">
        <v>660</v>
      </c>
      <c r="E272" s="6" t="s">
        <v>908</v>
      </c>
      <c r="F272" s="6" t="s">
        <v>877</v>
      </c>
      <c r="G272" s="36">
        <f>_xlfn.IFNA(INDEX(input_data!$1:$1048576,MATCH($A272,input_data!$C:$C,0),MATCH(G$4,input_data!$1:$1,0)),"")</f>
        <v>12.983699789999999</v>
      </c>
      <c r="H272" s="150">
        <f>_xlfn.IFNA(INDEX(input_data!$1:$1048576,MATCH($A272,input_data!$C:$C,0),MATCH(H$4,input_data!$1:$1,0)),"")</f>
        <v>112554.70299999999</v>
      </c>
      <c r="I272" s="38">
        <f>_xlfn.IFNA(INDEX(input_data!$1:$1048576,MATCH($A272,input_data!$C:$C,0),MATCH(I$4,input_data!$1:$1,0)),"")</f>
        <v>115.35457374000001</v>
      </c>
      <c r="J272" s="151">
        <f>_xlfn.IFNA(INDEX(input_data!$1:$1048576,MATCH($A272,input_data!$C:$C,0),MATCH(J$4,input_data!$1:$1,0)),"")</f>
        <v>6.3539473400000004</v>
      </c>
      <c r="K272" s="151">
        <f>_xlfn.IFNA(INDEX(input_data!$1:$1048576,MATCH($A272,input_data!$C:$C,0),MATCH(K$4,input_data!$1:$1,0)),"")</f>
        <v>0.94851383</v>
      </c>
      <c r="L272" s="151">
        <f>_xlfn.IFNA(INDEX(input_data!$1:$1048576,MATCH($A272,input_data!$C:$C,0),MATCH(L$4,input_data!$1:$1,0)),"")</f>
        <v>0</v>
      </c>
      <c r="M272" s="151">
        <f>_xlfn.IFNA(INDEX(input_data!$1:$1048576,MATCH($A272,input_data!$C:$C,0),MATCH(M$4,input_data!$1:$1,0)),"")</f>
        <v>5.8413643000000004</v>
      </c>
      <c r="N272" s="151">
        <f>_xlfn.IFNA(INDEX(input_data!$1:$1048576,MATCH($A272,input_data!$C:$C,0),MATCH(N$4,input_data!$1:$1,0)),"")</f>
        <v>0</v>
      </c>
      <c r="O272" s="151">
        <f>_xlfn.IFNA(INDEX(input_data!$1:$1048576,MATCH($A272,input_data!$C:$C,0),MATCH(O$4,input_data!$1:$1,0)),"")</f>
        <v>0.1431267</v>
      </c>
      <c r="P272" s="151">
        <f>_xlfn.IFNA(INDEX(input_data!$1:$1048576,MATCH($A272,input_data!$C:$C,0),MATCH(P$4,input_data!$1:$1,0)),"")</f>
        <v>0</v>
      </c>
      <c r="Q272" s="39">
        <f>_xlfn.IFNA(INDEX(input_data!$1:$1048576,MATCH($A272,input_data!$C:$C,0),MATCH(Q$4,input_data!$1:$1,0)),"")</f>
        <v>0</v>
      </c>
      <c r="R272" s="151">
        <f>_xlfn.IFNA(INDEX(input_data!$1:$1048576,MATCH($A272,input_data!$C:$C,0),MATCH(R$4,input_data!$1:$1,0)),"")</f>
        <v>0.14182698999999999</v>
      </c>
      <c r="S272" s="149">
        <f>_xlfn.IFNA(INDEX(input_data!$1:$1048576,MATCH($A272,input_data!$C:$C,0),MATCH(S$4,input_data!$1:$1,0)),"")</f>
        <v>13.428779159999999</v>
      </c>
      <c r="T272" s="150">
        <f>_xlfn.IFNA(INDEX(input_data!$1:$1048576,MATCH($A272,input_data!$C:$C,0),MATCH(T$4,input_data!$1:$1,0)),"")</f>
        <v>113119.17</v>
      </c>
      <c r="U272" s="150">
        <f>_xlfn.IFNA(INDEX(input_data!$1:$1048576,MATCH($A272,input_data!$C:$C,0),MATCH(U$4,input_data!$1:$1,0)),"")</f>
        <v>118.71355814</v>
      </c>
      <c r="V272" s="152">
        <f t="shared" si="4"/>
        <v>3.4279856835784051E-2</v>
      </c>
      <c r="W272" s="43"/>
    </row>
    <row r="273" spans="1:23" x14ac:dyDescent="0.25">
      <c r="A273" s="42" t="s">
        <v>661</v>
      </c>
      <c r="B273" s="64" t="s">
        <v>1160</v>
      </c>
      <c r="D273" s="42" t="s">
        <v>662</v>
      </c>
      <c r="E273" s="6" t="s">
        <v>956</v>
      </c>
      <c r="F273" s="6" t="s">
        <v>897</v>
      </c>
      <c r="G273" s="36">
        <f>_xlfn.IFNA(INDEX(input_data!$1:$1048576,MATCH($A273,input_data!$C:$C,0),MATCH(G$4,input_data!$1:$1,0)),"")</f>
        <v>203.00472307999999</v>
      </c>
      <c r="H273" s="150">
        <f>_xlfn.IFNA(INDEX(input_data!$1:$1048576,MATCH($A273,input_data!$C:$C,0),MATCH(H$4,input_data!$1:$1,0)),"")</f>
        <v>149769.617</v>
      </c>
      <c r="I273" s="38">
        <f>_xlfn.IFNA(INDEX(input_data!$1:$1048576,MATCH($A273,input_data!$C:$C,0),MATCH(I$4,input_data!$1:$1,0)),"")</f>
        <v>1355.44663294</v>
      </c>
      <c r="J273" s="151">
        <f>_xlfn.IFNA(INDEX(input_data!$1:$1048576,MATCH($A273,input_data!$C:$C,0),MATCH(J$4,input_data!$1:$1,0)),"")</f>
        <v>68.490334279999999</v>
      </c>
      <c r="K273" s="151">
        <f>_xlfn.IFNA(INDEX(input_data!$1:$1048576,MATCH($A273,input_data!$C:$C,0),MATCH(K$4,input_data!$1:$1,0)),"")</f>
        <v>50.691976339999997</v>
      </c>
      <c r="L273" s="151">
        <f>_xlfn.IFNA(INDEX(input_data!$1:$1048576,MATCH($A273,input_data!$C:$C,0),MATCH(L$4,input_data!$1:$1,0)),"")</f>
        <v>12.93500401</v>
      </c>
      <c r="M273" s="151">
        <f>_xlfn.IFNA(INDEX(input_data!$1:$1048576,MATCH($A273,input_data!$C:$C,0),MATCH(M$4,input_data!$1:$1,0)),"")</f>
        <v>79.919386770000003</v>
      </c>
      <c r="N273" s="151">
        <f>_xlfn.IFNA(INDEX(input_data!$1:$1048576,MATCH($A273,input_data!$C:$C,0),MATCH(N$4,input_data!$1:$1,0)),"")</f>
        <v>5.94039216</v>
      </c>
      <c r="O273" s="151">
        <f>_xlfn.IFNA(INDEX(input_data!$1:$1048576,MATCH($A273,input_data!$C:$C,0),MATCH(O$4,input_data!$1:$1,0)),"")</f>
        <v>0.90584306000000003</v>
      </c>
      <c r="P273" s="151">
        <f>_xlfn.IFNA(INDEX(input_data!$1:$1048576,MATCH($A273,input_data!$C:$C,0),MATCH(P$4,input_data!$1:$1,0)),"")</f>
        <v>2.2287170500000002</v>
      </c>
      <c r="Q273" s="39">
        <f>_xlfn.IFNA(INDEX(input_data!$1:$1048576,MATCH($A273,input_data!$C:$C,0),MATCH(Q$4,input_data!$1:$1,0)),"")</f>
        <v>0</v>
      </c>
      <c r="R273" s="151">
        <f>_xlfn.IFNA(INDEX(input_data!$1:$1048576,MATCH($A273,input_data!$C:$C,0),MATCH(R$4,input_data!$1:$1,0)),"")</f>
        <v>1.26437077</v>
      </c>
      <c r="S273" s="149">
        <f>_xlfn.IFNA(INDEX(input_data!$1:$1048576,MATCH($A273,input_data!$C:$C,0),MATCH(S$4,input_data!$1:$1,0)),"")</f>
        <v>222.37602444999999</v>
      </c>
      <c r="T273" s="150">
        <f>_xlfn.IFNA(INDEX(input_data!$1:$1048576,MATCH($A273,input_data!$C:$C,0),MATCH(T$4,input_data!$1:$1,0)),"")</f>
        <v>150174.065</v>
      </c>
      <c r="U273" s="150">
        <f>_xlfn.IFNA(INDEX(input_data!$1:$1048576,MATCH($A273,input_data!$C:$C,0),MATCH(U$4,input_data!$1:$1,0)),"")</f>
        <v>1480.7884733799999</v>
      </c>
      <c r="V273" s="152">
        <f t="shared" si="4"/>
        <v>9.5422909753514196E-2</v>
      </c>
      <c r="W273" s="43"/>
    </row>
    <row r="274" spans="1:23" x14ac:dyDescent="0.25">
      <c r="A274" s="42" t="s">
        <v>663</v>
      </c>
      <c r="B274" s="64" t="s">
        <v>1161</v>
      </c>
      <c r="D274" s="42" t="s">
        <v>664</v>
      </c>
      <c r="E274" s="6" t="s">
        <v>896</v>
      </c>
      <c r="F274" s="6" t="s">
        <v>887</v>
      </c>
      <c r="G274" s="36">
        <f>_xlfn.IFNA(INDEX(input_data!$1:$1048576,MATCH($A274,input_data!$C:$C,0),MATCH(G$4,input_data!$1:$1,0)),"")</f>
        <v>66.806000960000006</v>
      </c>
      <c r="H274" s="150">
        <f>_xlfn.IFNA(INDEX(input_data!$1:$1048576,MATCH($A274,input_data!$C:$C,0),MATCH(H$4,input_data!$1:$1,0)),"")</f>
        <v>1424642.5930000001</v>
      </c>
      <c r="I274" s="38">
        <f>_xlfn.IFNA(INDEX(input_data!$1:$1048576,MATCH($A274,input_data!$C:$C,0),MATCH(I$4,input_data!$1:$1,0)),"")</f>
        <v>46.893165549999999</v>
      </c>
      <c r="J274" s="151">
        <f>_xlfn.IFNA(INDEX(input_data!$1:$1048576,MATCH($A274,input_data!$C:$C,0),MATCH(J$4,input_data!$1:$1,0)),"")</f>
        <v>21.571106790000002</v>
      </c>
      <c r="K274" s="151">
        <f>_xlfn.IFNA(INDEX(input_data!$1:$1048576,MATCH($A274,input_data!$C:$C,0),MATCH(K$4,input_data!$1:$1,0)),"")</f>
        <v>13.67419484</v>
      </c>
      <c r="L274" s="151">
        <f>_xlfn.IFNA(INDEX(input_data!$1:$1048576,MATCH($A274,input_data!$C:$C,0),MATCH(L$4,input_data!$1:$1,0)),"")</f>
        <v>0</v>
      </c>
      <c r="M274" s="151">
        <f>_xlfn.IFNA(INDEX(input_data!$1:$1048576,MATCH($A274,input_data!$C:$C,0),MATCH(M$4,input_data!$1:$1,0)),"")</f>
        <v>34.018552300000003</v>
      </c>
      <c r="N274" s="151">
        <f>_xlfn.IFNA(INDEX(input_data!$1:$1048576,MATCH($A274,input_data!$C:$C,0),MATCH(N$4,input_data!$1:$1,0)),"")</f>
        <v>0</v>
      </c>
      <c r="O274" s="151">
        <f>_xlfn.IFNA(INDEX(input_data!$1:$1048576,MATCH($A274,input_data!$C:$C,0),MATCH(O$4,input_data!$1:$1,0)),"")</f>
        <v>0</v>
      </c>
      <c r="P274" s="151">
        <f>_xlfn.IFNA(INDEX(input_data!$1:$1048576,MATCH($A274,input_data!$C:$C,0),MATCH(P$4,input_data!$1:$1,0)),"")</f>
        <v>0</v>
      </c>
      <c r="Q274" s="39">
        <f>_xlfn.IFNA(INDEX(input_data!$1:$1048576,MATCH($A274,input_data!$C:$C,0),MATCH(Q$4,input_data!$1:$1,0)),"")</f>
        <v>0</v>
      </c>
      <c r="R274" s="151">
        <f>_xlfn.IFNA(INDEX(input_data!$1:$1048576,MATCH($A274,input_data!$C:$C,0),MATCH(R$4,input_data!$1:$1,0)),"")</f>
        <v>5.4153999999999997E-4</v>
      </c>
      <c r="S274" s="149">
        <f>_xlfn.IFNA(INDEX(input_data!$1:$1048576,MATCH($A274,input_data!$C:$C,0),MATCH(S$4,input_data!$1:$1,0)),"")</f>
        <v>69.264395469999997</v>
      </c>
      <c r="T274" s="150">
        <f>_xlfn.IFNA(INDEX(input_data!$1:$1048576,MATCH($A274,input_data!$C:$C,0),MATCH(T$4,input_data!$1:$1,0)),"")</f>
        <v>1432349.355</v>
      </c>
      <c r="U274" s="150">
        <f>_xlfn.IFNA(INDEX(input_data!$1:$1048576,MATCH($A274,input_data!$C:$C,0),MATCH(U$4,input_data!$1:$1,0)),"")</f>
        <v>48.357193879999997</v>
      </c>
      <c r="V274" s="152">
        <f t="shared" si="4"/>
        <v>3.6799007195056577E-2</v>
      </c>
      <c r="W274" s="43"/>
    </row>
    <row r="275" spans="1:23" x14ac:dyDescent="0.25">
      <c r="A275" s="42" t="s">
        <v>665</v>
      </c>
      <c r="B275" s="64" t="s">
        <v>1162</v>
      </c>
      <c r="D275" s="42" t="s">
        <v>666</v>
      </c>
      <c r="E275" s="6" t="s">
        <v>876</v>
      </c>
      <c r="F275" s="6" t="s">
        <v>902</v>
      </c>
      <c r="G275" s="36">
        <f>_xlfn.IFNA(INDEX(input_data!$1:$1048576,MATCH($A275,input_data!$C:$C,0),MATCH(G$4,input_data!$1:$1,0)),"")</f>
        <v>260.51478563000001</v>
      </c>
      <c r="H275" s="150">
        <f>_xlfn.IFNA(INDEX(input_data!$1:$1048576,MATCH($A275,input_data!$C:$C,0),MATCH(H$4,input_data!$1:$1,0)),"")</f>
        <v>264989.27500000002</v>
      </c>
      <c r="I275" s="38">
        <f>_xlfn.IFNA(INDEX(input_data!$1:$1048576,MATCH($A275,input_data!$C:$C,0),MATCH(I$4,input_data!$1:$1,0)),"")</f>
        <v>983.11445106999997</v>
      </c>
      <c r="J275" s="151">
        <f>_xlfn.IFNA(INDEX(input_data!$1:$1048576,MATCH($A275,input_data!$C:$C,0),MATCH(J$4,input_data!$1:$1,0)),"")</f>
        <v>77.328176429999999</v>
      </c>
      <c r="K275" s="151">
        <f>_xlfn.IFNA(INDEX(input_data!$1:$1048576,MATCH($A275,input_data!$C:$C,0),MATCH(K$4,input_data!$1:$1,0)),"")</f>
        <v>49.947988070000001</v>
      </c>
      <c r="L275" s="151">
        <f>_xlfn.IFNA(INDEX(input_data!$1:$1048576,MATCH($A275,input_data!$C:$C,0),MATCH(L$4,input_data!$1:$1,0)),"")</f>
        <v>13.20611313</v>
      </c>
      <c r="M275" s="151">
        <f>_xlfn.IFNA(INDEX(input_data!$1:$1048576,MATCH($A275,input_data!$C:$C,0),MATCH(M$4,input_data!$1:$1,0)),"")</f>
        <v>128.16696329999999</v>
      </c>
      <c r="N275" s="151">
        <f>_xlfn.IFNA(INDEX(input_data!$1:$1048576,MATCH($A275,input_data!$C:$C,0),MATCH(N$4,input_data!$1:$1,0)),"")</f>
        <v>7.2599606100000003</v>
      </c>
      <c r="O275" s="151">
        <f>_xlfn.IFNA(INDEX(input_data!$1:$1048576,MATCH($A275,input_data!$C:$C,0),MATCH(O$4,input_data!$1:$1,0)),"")</f>
        <v>4.41805658</v>
      </c>
      <c r="P275" s="151">
        <f>_xlfn.IFNA(INDEX(input_data!$1:$1048576,MATCH($A275,input_data!$C:$C,0),MATCH(P$4,input_data!$1:$1,0)),"")</f>
        <v>2.99068734</v>
      </c>
      <c r="Q275" s="39">
        <f>_xlfn.IFNA(INDEX(input_data!$1:$1048576,MATCH($A275,input_data!$C:$C,0),MATCH(Q$4,input_data!$1:$1,0)),"")</f>
        <v>0</v>
      </c>
      <c r="R275" s="151">
        <f>_xlfn.IFNA(INDEX(input_data!$1:$1048576,MATCH($A275,input_data!$C:$C,0),MATCH(R$4,input_data!$1:$1,0)),"")</f>
        <v>2.6041668200000001</v>
      </c>
      <c r="S275" s="149">
        <f>_xlfn.IFNA(INDEX(input_data!$1:$1048576,MATCH($A275,input_data!$C:$C,0),MATCH(S$4,input_data!$1:$1,0)),"")</f>
        <v>285.92211228999997</v>
      </c>
      <c r="T275" s="150">
        <f>_xlfn.IFNA(INDEX(input_data!$1:$1048576,MATCH($A275,input_data!$C:$C,0),MATCH(T$4,input_data!$1:$1,0)),"")</f>
        <v>266344.799</v>
      </c>
      <c r="U275" s="150">
        <f>_xlfn.IFNA(INDEX(input_data!$1:$1048576,MATCH($A275,input_data!$C:$C,0),MATCH(U$4,input_data!$1:$1,0)),"")</f>
        <v>1073.50364401</v>
      </c>
      <c r="V275" s="152">
        <f t="shared" si="4"/>
        <v>9.7527388315245656E-2</v>
      </c>
      <c r="W275" s="43"/>
    </row>
    <row r="276" spans="1:23" x14ac:dyDescent="0.25">
      <c r="A276" s="42" t="s">
        <v>667</v>
      </c>
      <c r="B276" s="64" t="s">
        <v>1163</v>
      </c>
      <c r="D276" s="42" t="s">
        <v>668</v>
      </c>
      <c r="E276" s="6" t="s">
        <v>889</v>
      </c>
      <c r="F276" s="6" t="s">
        <v>902</v>
      </c>
      <c r="G276" s="36">
        <f>_xlfn.IFNA(INDEX(input_data!$1:$1048576,MATCH($A276,input_data!$C:$C,0),MATCH(G$4,input_data!$1:$1,0)),"")</f>
        <v>194.28421573</v>
      </c>
      <c r="H276" s="150">
        <f>_xlfn.IFNA(INDEX(input_data!$1:$1048576,MATCH($A276,input_data!$C:$C,0),MATCH(H$4,input_data!$1:$1,0)),"")</f>
        <v>182579.652</v>
      </c>
      <c r="I276" s="38">
        <f>_xlfn.IFNA(INDEX(input_data!$1:$1048576,MATCH($A276,input_data!$C:$C,0),MATCH(I$4,input_data!$1:$1,0)),"")</f>
        <v>1064.1066165100001</v>
      </c>
      <c r="J276" s="151">
        <f>_xlfn.IFNA(INDEX(input_data!$1:$1048576,MATCH($A276,input_data!$C:$C,0),MATCH(J$4,input_data!$1:$1,0)),"")</f>
        <v>48.981344620000002</v>
      </c>
      <c r="K276" s="151">
        <f>_xlfn.IFNA(INDEX(input_data!$1:$1048576,MATCH($A276,input_data!$C:$C,0),MATCH(K$4,input_data!$1:$1,0)),"")</f>
        <v>33.263286100000002</v>
      </c>
      <c r="L276" s="151">
        <f>_xlfn.IFNA(INDEX(input_data!$1:$1048576,MATCH($A276,input_data!$C:$C,0),MATCH(L$4,input_data!$1:$1,0)),"")</f>
        <v>9.6194930400000001</v>
      </c>
      <c r="M276" s="151">
        <f>_xlfn.IFNA(INDEX(input_data!$1:$1048576,MATCH($A276,input_data!$C:$C,0),MATCH(M$4,input_data!$1:$1,0)),"")</f>
        <v>109.47244961</v>
      </c>
      <c r="N276" s="151">
        <f>_xlfn.IFNA(INDEX(input_data!$1:$1048576,MATCH($A276,input_data!$C:$C,0),MATCH(N$4,input_data!$1:$1,0)),"")</f>
        <v>0.24005404999999999</v>
      </c>
      <c r="O276" s="151">
        <f>_xlfn.IFNA(INDEX(input_data!$1:$1048576,MATCH($A276,input_data!$C:$C,0),MATCH(O$4,input_data!$1:$1,0)),"")</f>
        <v>2.9892981299999999</v>
      </c>
      <c r="P276" s="151">
        <f>_xlfn.IFNA(INDEX(input_data!$1:$1048576,MATCH($A276,input_data!$C:$C,0),MATCH(P$4,input_data!$1:$1,0)),"")</f>
        <v>1.9553593600000001</v>
      </c>
      <c r="Q276" s="39">
        <f>_xlfn.IFNA(INDEX(input_data!$1:$1048576,MATCH($A276,input_data!$C:$C,0),MATCH(Q$4,input_data!$1:$1,0)),"")</f>
        <v>0</v>
      </c>
      <c r="R276" s="151">
        <f>_xlfn.IFNA(INDEX(input_data!$1:$1048576,MATCH($A276,input_data!$C:$C,0),MATCH(R$4,input_data!$1:$1,0)),"")</f>
        <v>1.70721827</v>
      </c>
      <c r="S276" s="149">
        <f>_xlfn.IFNA(INDEX(input_data!$1:$1048576,MATCH($A276,input_data!$C:$C,0),MATCH(S$4,input_data!$1:$1,0)),"")</f>
        <v>208.22850317999999</v>
      </c>
      <c r="T276" s="150">
        <f>_xlfn.IFNA(INDEX(input_data!$1:$1048576,MATCH($A276,input_data!$C:$C,0),MATCH(T$4,input_data!$1:$1,0)),"")</f>
        <v>182943.27900000001</v>
      </c>
      <c r="U276" s="150">
        <f>_xlfn.IFNA(INDEX(input_data!$1:$1048576,MATCH($A276,input_data!$C:$C,0),MATCH(U$4,input_data!$1:$1,0)),"")</f>
        <v>1138.21346331</v>
      </c>
      <c r="V276" s="152">
        <f t="shared" si="4"/>
        <v>7.1772621350663979E-2</v>
      </c>
      <c r="W276" s="43"/>
    </row>
    <row r="277" spans="1:23" x14ac:dyDescent="0.25">
      <c r="A277" s="42" t="s">
        <v>669</v>
      </c>
      <c r="B277" s="64" t="s">
        <v>1164</v>
      </c>
      <c r="D277" s="42" t="s">
        <v>670</v>
      </c>
      <c r="E277" s="6" t="s">
        <v>892</v>
      </c>
      <c r="F277" s="6" t="s">
        <v>893</v>
      </c>
      <c r="G277" s="36">
        <f>_xlfn.IFNA(INDEX(input_data!$1:$1048576,MATCH($A277,input_data!$C:$C,0),MATCH(G$4,input_data!$1:$1,0)),"")</f>
        <v>448.65261264999998</v>
      </c>
      <c r="H277" s="150">
        <f>_xlfn.IFNA(INDEX(input_data!$1:$1048576,MATCH($A277,input_data!$C:$C,0),MATCH(H$4,input_data!$1:$1,0)),"")</f>
        <v>329867.08899999998</v>
      </c>
      <c r="I277" s="38">
        <f>_xlfn.IFNA(INDEX(input_data!$1:$1048576,MATCH($A277,input_data!$C:$C,0),MATCH(I$4,input_data!$1:$1,0)),"")</f>
        <v>1360.10116683</v>
      </c>
      <c r="J277" s="151">
        <f>_xlfn.IFNA(INDEX(input_data!$1:$1048576,MATCH($A277,input_data!$C:$C,0),MATCH(J$4,input_data!$1:$1,0)),"")</f>
        <v>172.22155677999999</v>
      </c>
      <c r="K277" s="151">
        <f>_xlfn.IFNA(INDEX(input_data!$1:$1048576,MATCH($A277,input_data!$C:$C,0),MATCH(K$4,input_data!$1:$1,0)),"")</f>
        <v>102.08686052</v>
      </c>
      <c r="L277" s="151">
        <f>_xlfn.IFNA(INDEX(input_data!$1:$1048576,MATCH($A277,input_data!$C:$C,0),MATCH(L$4,input_data!$1:$1,0)),"")</f>
        <v>22.01763326</v>
      </c>
      <c r="M277" s="151">
        <f>_xlfn.IFNA(INDEX(input_data!$1:$1048576,MATCH($A277,input_data!$C:$C,0),MATCH(M$4,input_data!$1:$1,0)),"")</f>
        <v>155.89741814000001</v>
      </c>
      <c r="N277" s="151">
        <f>_xlfn.IFNA(INDEX(input_data!$1:$1048576,MATCH($A277,input_data!$C:$C,0),MATCH(N$4,input_data!$1:$1,0)),"")</f>
        <v>2.3753901399999999</v>
      </c>
      <c r="O277" s="151">
        <f>_xlfn.IFNA(INDEX(input_data!$1:$1048576,MATCH($A277,input_data!$C:$C,0),MATCH(O$4,input_data!$1:$1,0)),"")</f>
        <v>8.7207787999999997</v>
      </c>
      <c r="P277" s="151">
        <f>_xlfn.IFNA(INDEX(input_data!$1:$1048576,MATCH($A277,input_data!$C:$C,0),MATCH(P$4,input_data!$1:$1,0)),"")</f>
        <v>3.80390483</v>
      </c>
      <c r="Q277" s="39">
        <f>_xlfn.IFNA(INDEX(input_data!$1:$1048576,MATCH($A277,input_data!$C:$C,0),MATCH(Q$4,input_data!$1:$1,0)),"")</f>
        <v>0</v>
      </c>
      <c r="R277" s="151">
        <f>_xlfn.IFNA(INDEX(input_data!$1:$1048576,MATCH($A277,input_data!$C:$C,0),MATCH(R$4,input_data!$1:$1,0)),"")</f>
        <v>6.9382380299999999</v>
      </c>
      <c r="S277" s="149">
        <f>_xlfn.IFNA(INDEX(input_data!$1:$1048576,MATCH($A277,input_data!$C:$C,0),MATCH(S$4,input_data!$1:$1,0)),"")</f>
        <v>474.06178047999998</v>
      </c>
      <c r="T277" s="150">
        <f>_xlfn.IFNA(INDEX(input_data!$1:$1048576,MATCH($A277,input_data!$C:$C,0),MATCH(T$4,input_data!$1:$1,0)),"")</f>
        <v>331833.31</v>
      </c>
      <c r="U277" s="150">
        <f>_xlfn.IFNA(INDEX(input_data!$1:$1048576,MATCH($A277,input_data!$C:$C,0),MATCH(U$4,input_data!$1:$1,0)),"")</f>
        <v>1428.61420537</v>
      </c>
      <c r="V277" s="152">
        <f t="shared" si="4"/>
        <v>5.6634391762301117E-2</v>
      </c>
      <c r="W277" s="43"/>
    </row>
    <row r="278" spans="1:23" x14ac:dyDescent="0.25">
      <c r="A278" s="42" t="s">
        <v>671</v>
      </c>
      <c r="B278" s="64" t="s">
        <v>1165</v>
      </c>
      <c r="D278" s="42" t="s">
        <v>672</v>
      </c>
      <c r="E278" s="6" t="s">
        <v>876</v>
      </c>
      <c r="F278" s="6" t="s">
        <v>877</v>
      </c>
      <c r="G278" s="36">
        <f>_xlfn.IFNA(INDEX(input_data!$1:$1048576,MATCH($A278,input_data!$C:$C,0),MATCH(G$4,input_data!$1:$1,0)),"")</f>
        <v>17.239776790000001</v>
      </c>
      <c r="H278" s="150">
        <f>_xlfn.IFNA(INDEX(input_data!$1:$1048576,MATCH($A278,input_data!$C:$C,0),MATCH(H$4,input_data!$1:$1,0)),"")</f>
        <v>105534.796</v>
      </c>
      <c r="I278" s="38">
        <f>_xlfn.IFNA(INDEX(input_data!$1:$1048576,MATCH($A278,input_data!$C:$C,0),MATCH(I$4,input_data!$1:$1,0)),"")</f>
        <v>163.35632835000001</v>
      </c>
      <c r="J278" s="151">
        <f>_xlfn.IFNA(INDEX(input_data!$1:$1048576,MATCH($A278,input_data!$C:$C,0),MATCH(J$4,input_data!$1:$1,0)),"")</f>
        <v>5.6377514599999996</v>
      </c>
      <c r="K278" s="151">
        <f>_xlfn.IFNA(INDEX(input_data!$1:$1048576,MATCH($A278,input_data!$C:$C,0),MATCH(K$4,input_data!$1:$1,0)),"")</f>
        <v>2.0539468300000001</v>
      </c>
      <c r="L278" s="151">
        <f>_xlfn.IFNA(INDEX(input_data!$1:$1048576,MATCH($A278,input_data!$C:$C,0),MATCH(L$4,input_data!$1:$1,0)),"")</f>
        <v>0</v>
      </c>
      <c r="M278" s="151">
        <f>_xlfn.IFNA(INDEX(input_data!$1:$1048576,MATCH($A278,input_data!$C:$C,0),MATCH(M$4,input_data!$1:$1,0)),"")</f>
        <v>9.2962909099999997</v>
      </c>
      <c r="N278" s="151">
        <f>_xlfn.IFNA(INDEX(input_data!$1:$1048576,MATCH($A278,input_data!$C:$C,0),MATCH(N$4,input_data!$1:$1,0)),"")</f>
        <v>0</v>
      </c>
      <c r="O278" s="151">
        <f>_xlfn.IFNA(INDEX(input_data!$1:$1048576,MATCH($A278,input_data!$C:$C,0),MATCH(O$4,input_data!$1:$1,0)),"")</f>
        <v>0.82455449000000003</v>
      </c>
      <c r="P278" s="151">
        <f>_xlfn.IFNA(INDEX(input_data!$1:$1048576,MATCH($A278,input_data!$C:$C,0),MATCH(P$4,input_data!$1:$1,0)),"")</f>
        <v>0</v>
      </c>
      <c r="Q278" s="39">
        <f>_xlfn.IFNA(INDEX(input_data!$1:$1048576,MATCH($A278,input_data!$C:$C,0),MATCH(Q$4,input_data!$1:$1,0)),"")</f>
        <v>0</v>
      </c>
      <c r="R278" s="151">
        <f>_xlfn.IFNA(INDEX(input_data!$1:$1048576,MATCH($A278,input_data!$C:$C,0),MATCH(R$4,input_data!$1:$1,0)),"")</f>
        <v>0.66875830999999997</v>
      </c>
      <c r="S278" s="149">
        <f>_xlfn.IFNA(INDEX(input_data!$1:$1048576,MATCH($A278,input_data!$C:$C,0),MATCH(S$4,input_data!$1:$1,0)),"")</f>
        <v>18.481301999999999</v>
      </c>
      <c r="T278" s="150">
        <f>_xlfn.IFNA(INDEX(input_data!$1:$1048576,MATCH($A278,input_data!$C:$C,0),MATCH(T$4,input_data!$1:$1,0)),"")</f>
        <v>105977.78200000001</v>
      </c>
      <c r="U278" s="150">
        <f>_xlfn.IFNA(INDEX(input_data!$1:$1048576,MATCH($A278,input_data!$C:$C,0),MATCH(U$4,input_data!$1:$1,0)),"")</f>
        <v>174.38845817999999</v>
      </c>
      <c r="V278" s="152">
        <f t="shared" si="4"/>
        <v>7.2015155713625711E-2</v>
      </c>
      <c r="W278" s="43"/>
    </row>
    <row r="279" spans="1:23" x14ac:dyDescent="0.25">
      <c r="A279" s="42" t="s">
        <v>673</v>
      </c>
      <c r="B279" s="64" t="s">
        <v>1166</v>
      </c>
      <c r="D279" s="42" t="s">
        <v>674</v>
      </c>
      <c r="E279" s="6" t="s">
        <v>889</v>
      </c>
      <c r="F279" s="6" t="s">
        <v>877</v>
      </c>
      <c r="G279" s="36">
        <f>_xlfn.IFNA(INDEX(input_data!$1:$1048576,MATCH($A279,input_data!$C:$C,0),MATCH(G$4,input_data!$1:$1,0)),"")</f>
        <v>18.981642520000001</v>
      </c>
      <c r="H279" s="150">
        <f>_xlfn.IFNA(INDEX(input_data!$1:$1048576,MATCH($A279,input_data!$C:$C,0),MATCH(H$4,input_data!$1:$1,0)),"")</f>
        <v>150198.68100000001</v>
      </c>
      <c r="I279" s="38">
        <f>_xlfn.IFNA(INDEX(input_data!$1:$1048576,MATCH($A279,input_data!$C:$C,0),MATCH(I$4,input_data!$1:$1,0)),"")</f>
        <v>126.3768922</v>
      </c>
      <c r="J279" s="151">
        <f>_xlfn.IFNA(INDEX(input_data!$1:$1048576,MATCH($A279,input_data!$C:$C,0),MATCH(J$4,input_data!$1:$1,0)),"")</f>
        <v>3.0127051599999999</v>
      </c>
      <c r="K279" s="151">
        <f>_xlfn.IFNA(INDEX(input_data!$1:$1048576,MATCH($A279,input_data!$C:$C,0),MATCH(K$4,input_data!$1:$1,0)),"")</f>
        <v>1.9044063499999999</v>
      </c>
      <c r="L279" s="151">
        <f>_xlfn.IFNA(INDEX(input_data!$1:$1048576,MATCH($A279,input_data!$C:$C,0),MATCH(L$4,input_data!$1:$1,0)),"")</f>
        <v>0</v>
      </c>
      <c r="M279" s="151">
        <f>_xlfn.IFNA(INDEX(input_data!$1:$1048576,MATCH($A279,input_data!$C:$C,0),MATCH(M$4,input_data!$1:$1,0)),"")</f>
        <v>13.4434872</v>
      </c>
      <c r="N279" s="151">
        <f>_xlfn.IFNA(INDEX(input_data!$1:$1048576,MATCH($A279,input_data!$C:$C,0),MATCH(N$4,input_data!$1:$1,0)),"")</f>
        <v>0</v>
      </c>
      <c r="O279" s="151">
        <f>_xlfn.IFNA(INDEX(input_data!$1:$1048576,MATCH($A279,input_data!$C:$C,0),MATCH(O$4,input_data!$1:$1,0)),"")</f>
        <v>0.71667375</v>
      </c>
      <c r="P279" s="151">
        <f>_xlfn.IFNA(INDEX(input_data!$1:$1048576,MATCH($A279,input_data!$C:$C,0),MATCH(P$4,input_data!$1:$1,0)),"")</f>
        <v>0</v>
      </c>
      <c r="Q279" s="39">
        <f>_xlfn.IFNA(INDEX(input_data!$1:$1048576,MATCH($A279,input_data!$C:$C,0),MATCH(Q$4,input_data!$1:$1,0)),"")</f>
        <v>0</v>
      </c>
      <c r="R279" s="151">
        <f>_xlfn.IFNA(INDEX(input_data!$1:$1048576,MATCH($A279,input_data!$C:$C,0),MATCH(R$4,input_data!$1:$1,0)),"")</f>
        <v>0.56120961000000003</v>
      </c>
      <c r="S279" s="149">
        <f>_xlfn.IFNA(INDEX(input_data!$1:$1048576,MATCH($A279,input_data!$C:$C,0),MATCH(S$4,input_data!$1:$1,0)),"")</f>
        <v>19.638482069999998</v>
      </c>
      <c r="T279" s="150">
        <f>_xlfn.IFNA(INDEX(input_data!$1:$1048576,MATCH($A279,input_data!$C:$C,0),MATCH(T$4,input_data!$1:$1,0)),"")</f>
        <v>150558.76</v>
      </c>
      <c r="U279" s="150">
        <f>_xlfn.IFNA(INDEX(input_data!$1:$1048576,MATCH($A279,input_data!$C:$C,0),MATCH(U$4,input_data!$1:$1,0)),"")</f>
        <v>130.43732605</v>
      </c>
      <c r="V279" s="152">
        <f t="shared" si="4"/>
        <v>3.4603936372098465E-2</v>
      </c>
      <c r="W279" s="43"/>
    </row>
    <row r="280" spans="1:23" x14ac:dyDescent="0.25">
      <c r="A280" s="42" t="s">
        <v>675</v>
      </c>
      <c r="B280" s="64" t="s">
        <v>1167</v>
      </c>
      <c r="D280" s="42" t="s">
        <v>676</v>
      </c>
      <c r="E280" s="6" t="s">
        <v>911</v>
      </c>
      <c r="F280" s="6" t="s">
        <v>897</v>
      </c>
      <c r="G280" s="36">
        <f>_xlfn.IFNA(INDEX(input_data!$1:$1048576,MATCH($A280,input_data!$C:$C,0),MATCH(G$4,input_data!$1:$1,0)),"")</f>
        <v>226.99991728000001</v>
      </c>
      <c r="H280" s="150">
        <f>_xlfn.IFNA(INDEX(input_data!$1:$1048576,MATCH($A280,input_data!$C:$C,0),MATCH(H$4,input_data!$1:$1,0)),"")</f>
        <v>186834.864</v>
      </c>
      <c r="I280" s="38">
        <f>_xlfn.IFNA(INDEX(input_data!$1:$1048576,MATCH($A280,input_data!$C:$C,0),MATCH(I$4,input_data!$1:$1,0)),"")</f>
        <v>1214.97622245</v>
      </c>
      <c r="J280" s="151">
        <f>_xlfn.IFNA(INDEX(input_data!$1:$1048576,MATCH($A280,input_data!$C:$C,0),MATCH(J$4,input_data!$1:$1,0)),"")</f>
        <v>78.256048469999996</v>
      </c>
      <c r="K280" s="151">
        <f>_xlfn.IFNA(INDEX(input_data!$1:$1048576,MATCH($A280,input_data!$C:$C,0),MATCH(K$4,input_data!$1:$1,0)),"")</f>
        <v>46.396383360000002</v>
      </c>
      <c r="L280" s="151">
        <f>_xlfn.IFNA(INDEX(input_data!$1:$1048576,MATCH($A280,input_data!$C:$C,0),MATCH(L$4,input_data!$1:$1,0)),"")</f>
        <v>12.939660630000001</v>
      </c>
      <c r="M280" s="151">
        <f>_xlfn.IFNA(INDEX(input_data!$1:$1048576,MATCH($A280,input_data!$C:$C,0),MATCH(M$4,input_data!$1:$1,0)),"")</f>
        <v>101.049975</v>
      </c>
      <c r="N280" s="151">
        <f>_xlfn.IFNA(INDEX(input_data!$1:$1048576,MATCH($A280,input_data!$C:$C,0),MATCH(N$4,input_data!$1:$1,0)),"")</f>
        <v>6.2962911100000003</v>
      </c>
      <c r="O280" s="151">
        <f>_xlfn.IFNA(INDEX(input_data!$1:$1048576,MATCH($A280,input_data!$C:$C,0),MATCH(O$4,input_data!$1:$1,0)),"")</f>
        <v>1.4084446799999999</v>
      </c>
      <c r="P280" s="151">
        <f>_xlfn.IFNA(INDEX(input_data!$1:$1048576,MATCH($A280,input_data!$C:$C,0),MATCH(P$4,input_data!$1:$1,0)),"")</f>
        <v>2.4118209799999999</v>
      </c>
      <c r="Q280" s="39">
        <f>_xlfn.IFNA(INDEX(input_data!$1:$1048576,MATCH($A280,input_data!$C:$C,0),MATCH(Q$4,input_data!$1:$1,0)),"")</f>
        <v>0</v>
      </c>
      <c r="R280" s="151">
        <f>_xlfn.IFNA(INDEX(input_data!$1:$1048576,MATCH($A280,input_data!$C:$C,0),MATCH(R$4,input_data!$1:$1,0)),"")</f>
        <v>1.32632605</v>
      </c>
      <c r="S280" s="149">
        <f>_xlfn.IFNA(INDEX(input_data!$1:$1048576,MATCH($A280,input_data!$C:$C,0),MATCH(S$4,input_data!$1:$1,0)),"")</f>
        <v>250.08495027999999</v>
      </c>
      <c r="T280" s="150">
        <f>_xlfn.IFNA(INDEX(input_data!$1:$1048576,MATCH($A280,input_data!$C:$C,0),MATCH(T$4,input_data!$1:$1,0)),"")</f>
        <v>187680.26300000001</v>
      </c>
      <c r="U280" s="150">
        <f>_xlfn.IFNA(INDEX(input_data!$1:$1048576,MATCH($A280,input_data!$C:$C,0),MATCH(U$4,input_data!$1:$1,0)),"")</f>
        <v>1332.5053273200001</v>
      </c>
      <c r="V280" s="152">
        <f t="shared" si="4"/>
        <v>0.10169621767537929</v>
      </c>
      <c r="W280" s="43"/>
    </row>
    <row r="281" spans="1:23" x14ac:dyDescent="0.25">
      <c r="A281" s="42" t="s">
        <v>677</v>
      </c>
      <c r="B281" s="64" t="s">
        <v>1168</v>
      </c>
      <c r="D281" s="42" t="s">
        <v>678</v>
      </c>
      <c r="E281" s="6" t="s">
        <v>908</v>
      </c>
      <c r="F281" s="6" t="s">
        <v>877</v>
      </c>
      <c r="G281" s="36">
        <f>_xlfn.IFNA(INDEX(input_data!$1:$1048576,MATCH($A281,input_data!$C:$C,0),MATCH(G$4,input_data!$1:$1,0)),"")</f>
        <v>20.255248999999999</v>
      </c>
      <c r="H281" s="150">
        <f>_xlfn.IFNA(INDEX(input_data!$1:$1048576,MATCH($A281,input_data!$C:$C,0),MATCH(H$4,input_data!$1:$1,0)),"")</f>
        <v>141627.67800000001</v>
      </c>
      <c r="I281" s="38">
        <f>_xlfn.IFNA(INDEX(input_data!$1:$1048576,MATCH($A281,input_data!$C:$C,0),MATCH(I$4,input_data!$1:$1,0)),"")</f>
        <v>143.01758871999999</v>
      </c>
      <c r="J281" s="151">
        <f>_xlfn.IFNA(INDEX(input_data!$1:$1048576,MATCH($A281,input_data!$C:$C,0),MATCH(J$4,input_data!$1:$1,0)),"")</f>
        <v>9.0687618400000005</v>
      </c>
      <c r="K281" s="151">
        <f>_xlfn.IFNA(INDEX(input_data!$1:$1048576,MATCH($A281,input_data!$C:$C,0),MATCH(K$4,input_data!$1:$1,0)),"")</f>
        <v>2.5029267599999998</v>
      </c>
      <c r="L281" s="151">
        <f>_xlfn.IFNA(INDEX(input_data!$1:$1048576,MATCH($A281,input_data!$C:$C,0),MATCH(L$4,input_data!$1:$1,0)),"")</f>
        <v>0</v>
      </c>
      <c r="M281" s="151">
        <f>_xlfn.IFNA(INDEX(input_data!$1:$1048576,MATCH($A281,input_data!$C:$C,0),MATCH(M$4,input_data!$1:$1,0)),"")</f>
        <v>8.8721043099999992</v>
      </c>
      <c r="N281" s="151">
        <f>_xlfn.IFNA(INDEX(input_data!$1:$1048576,MATCH($A281,input_data!$C:$C,0),MATCH(N$4,input_data!$1:$1,0)),"")</f>
        <v>0</v>
      </c>
      <c r="O281" s="151">
        <f>_xlfn.IFNA(INDEX(input_data!$1:$1048576,MATCH($A281,input_data!$C:$C,0),MATCH(O$4,input_data!$1:$1,0)),"")</f>
        <v>0.50919667999999996</v>
      </c>
      <c r="P281" s="151">
        <f>_xlfn.IFNA(INDEX(input_data!$1:$1048576,MATCH($A281,input_data!$C:$C,0),MATCH(P$4,input_data!$1:$1,0)),"")</f>
        <v>0</v>
      </c>
      <c r="Q281" s="39">
        <f>_xlfn.IFNA(INDEX(input_data!$1:$1048576,MATCH($A281,input_data!$C:$C,0),MATCH(Q$4,input_data!$1:$1,0)),"")</f>
        <v>0</v>
      </c>
      <c r="R281" s="151">
        <f>_xlfn.IFNA(INDEX(input_data!$1:$1048576,MATCH($A281,input_data!$C:$C,0),MATCH(R$4,input_data!$1:$1,0)),"")</f>
        <v>0.24870591</v>
      </c>
      <c r="S281" s="149">
        <f>_xlfn.IFNA(INDEX(input_data!$1:$1048576,MATCH($A281,input_data!$C:$C,0),MATCH(S$4,input_data!$1:$1,0)),"")</f>
        <v>21.2016955</v>
      </c>
      <c r="T281" s="150">
        <f>_xlfn.IFNA(INDEX(input_data!$1:$1048576,MATCH($A281,input_data!$C:$C,0),MATCH(T$4,input_data!$1:$1,0)),"")</f>
        <v>142856.10500000001</v>
      </c>
      <c r="U281" s="150">
        <f>_xlfn.IFNA(INDEX(input_data!$1:$1048576,MATCH($A281,input_data!$C:$C,0),MATCH(U$4,input_data!$1:$1,0)),"")</f>
        <v>148.41294675</v>
      </c>
      <c r="V281" s="152">
        <f t="shared" si="4"/>
        <v>4.6725986928129126E-2</v>
      </c>
      <c r="W281" s="43"/>
    </row>
    <row r="282" spans="1:23" x14ac:dyDescent="0.25">
      <c r="A282" s="42" t="s">
        <v>679</v>
      </c>
      <c r="B282" s="64" t="s">
        <v>1169</v>
      </c>
      <c r="D282" s="42" t="s">
        <v>680</v>
      </c>
      <c r="E282" s="6" t="s">
        <v>908</v>
      </c>
      <c r="F282" s="6" t="s">
        <v>937</v>
      </c>
      <c r="G282" s="36">
        <f>_xlfn.IFNA(INDEX(input_data!$1:$1048576,MATCH($A282,input_data!$C:$C,0),MATCH(G$4,input_data!$1:$1,0)),"")</f>
        <v>753.99383468999997</v>
      </c>
      <c r="H282" s="150">
        <f>_xlfn.IFNA(INDEX(input_data!$1:$1048576,MATCH($A282,input_data!$C:$C,0),MATCH(H$4,input_data!$1:$1,0)),"")</f>
        <v>898865.049</v>
      </c>
      <c r="I282" s="38">
        <f>_xlfn.IFNA(INDEX(input_data!$1:$1048576,MATCH($A282,input_data!$C:$C,0),MATCH(I$4,input_data!$1:$1,0)),"")</f>
        <v>838.82873801000005</v>
      </c>
      <c r="J282" s="151">
        <f>_xlfn.IFNA(INDEX(input_data!$1:$1048576,MATCH($A282,input_data!$C:$C,0),MATCH(J$4,input_data!$1:$1,0)),"")</f>
        <v>144.44804103000001</v>
      </c>
      <c r="K282" s="151">
        <f>_xlfn.IFNA(INDEX(input_data!$1:$1048576,MATCH($A282,input_data!$C:$C,0),MATCH(K$4,input_data!$1:$1,0)),"")</f>
        <v>122.7443588</v>
      </c>
      <c r="L282" s="151">
        <f>_xlfn.IFNA(INDEX(input_data!$1:$1048576,MATCH($A282,input_data!$C:$C,0),MATCH(L$4,input_data!$1:$1,0)),"")</f>
        <v>40.352012799999997</v>
      </c>
      <c r="M282" s="151">
        <f>_xlfn.IFNA(INDEX(input_data!$1:$1048576,MATCH($A282,input_data!$C:$C,0),MATCH(M$4,input_data!$1:$1,0)),"")</f>
        <v>487.65979222999999</v>
      </c>
      <c r="N282" s="151">
        <f>_xlfn.IFNA(INDEX(input_data!$1:$1048576,MATCH($A282,input_data!$C:$C,0),MATCH(N$4,input_data!$1:$1,0)),"")</f>
        <v>0</v>
      </c>
      <c r="O282" s="151">
        <f>_xlfn.IFNA(INDEX(input_data!$1:$1048576,MATCH($A282,input_data!$C:$C,0),MATCH(O$4,input_data!$1:$1,0)),"")</f>
        <v>2.0187469999999998</v>
      </c>
      <c r="P282" s="151">
        <f>_xlfn.IFNA(INDEX(input_data!$1:$1048576,MATCH($A282,input_data!$C:$C,0),MATCH(P$4,input_data!$1:$1,0)),"")</f>
        <v>5.52052108</v>
      </c>
      <c r="Q282" s="39">
        <f>_xlfn.IFNA(INDEX(input_data!$1:$1048576,MATCH($A282,input_data!$C:$C,0),MATCH(Q$4,input_data!$1:$1,0)),"")</f>
        <v>0</v>
      </c>
      <c r="R282" s="151">
        <f>_xlfn.IFNA(INDEX(input_data!$1:$1048576,MATCH($A282,input_data!$C:$C,0),MATCH(R$4,input_data!$1:$1,0)),"")</f>
        <v>3.18572663</v>
      </c>
      <c r="S282" s="149">
        <f>_xlfn.IFNA(INDEX(input_data!$1:$1048576,MATCH($A282,input_data!$C:$C,0),MATCH(S$4,input_data!$1:$1,0)),"")</f>
        <v>805.92919957000004</v>
      </c>
      <c r="T282" s="150">
        <f>_xlfn.IFNA(INDEX(input_data!$1:$1048576,MATCH($A282,input_data!$C:$C,0),MATCH(T$4,input_data!$1:$1,0)),"")</f>
        <v>904224.23600000003</v>
      </c>
      <c r="U282" s="150">
        <f>_xlfn.IFNA(INDEX(input_data!$1:$1048576,MATCH($A282,input_data!$C:$C,0),MATCH(U$4,input_data!$1:$1,0)),"")</f>
        <v>891.29351712000005</v>
      </c>
      <c r="V282" s="152">
        <f t="shared" si="4"/>
        <v>6.8880357491720057E-2</v>
      </c>
      <c r="W282" s="43"/>
    </row>
    <row r="283" spans="1:23" x14ac:dyDescent="0.25">
      <c r="A283" s="42" t="s">
        <v>681</v>
      </c>
      <c r="B283" s="64" t="s">
        <v>1170</v>
      </c>
      <c r="D283" s="42" t="s">
        <v>682</v>
      </c>
      <c r="E283" s="6" t="s">
        <v>908</v>
      </c>
      <c r="F283" s="6" t="s">
        <v>877</v>
      </c>
      <c r="G283" s="36">
        <f>_xlfn.IFNA(INDEX(input_data!$1:$1048576,MATCH($A283,input_data!$C:$C,0),MATCH(G$4,input_data!$1:$1,0)),"")</f>
        <v>13.277865930000001</v>
      </c>
      <c r="H283" s="150">
        <f>_xlfn.IFNA(INDEX(input_data!$1:$1048576,MATCH($A283,input_data!$C:$C,0),MATCH(H$4,input_data!$1:$1,0)),"")</f>
        <v>95955.592999999993</v>
      </c>
      <c r="I283" s="38">
        <f>_xlfn.IFNA(INDEX(input_data!$1:$1048576,MATCH($A283,input_data!$C:$C,0),MATCH(I$4,input_data!$1:$1,0)),"")</f>
        <v>138.37511204</v>
      </c>
      <c r="J283" s="151">
        <f>_xlfn.IFNA(INDEX(input_data!$1:$1048576,MATCH($A283,input_data!$C:$C,0),MATCH(J$4,input_data!$1:$1,0)),"")</f>
        <v>5.6933498299999998</v>
      </c>
      <c r="K283" s="151">
        <f>_xlfn.IFNA(INDEX(input_data!$1:$1048576,MATCH($A283,input_data!$C:$C,0),MATCH(K$4,input_data!$1:$1,0)),"")</f>
        <v>0.70101659000000005</v>
      </c>
      <c r="L283" s="151">
        <f>_xlfn.IFNA(INDEX(input_data!$1:$1048576,MATCH($A283,input_data!$C:$C,0),MATCH(L$4,input_data!$1:$1,0)),"")</f>
        <v>0</v>
      </c>
      <c r="M283" s="151">
        <f>_xlfn.IFNA(INDEX(input_data!$1:$1048576,MATCH($A283,input_data!$C:$C,0),MATCH(M$4,input_data!$1:$1,0)),"")</f>
        <v>6.3936767200000002</v>
      </c>
      <c r="N283" s="151">
        <f>_xlfn.IFNA(INDEX(input_data!$1:$1048576,MATCH($A283,input_data!$C:$C,0),MATCH(N$4,input_data!$1:$1,0)),"")</f>
        <v>0</v>
      </c>
      <c r="O283" s="151">
        <f>_xlfn.IFNA(INDEX(input_data!$1:$1048576,MATCH($A283,input_data!$C:$C,0),MATCH(O$4,input_data!$1:$1,0)),"")</f>
        <v>0.15198080999999999</v>
      </c>
      <c r="P283" s="151">
        <f>_xlfn.IFNA(INDEX(input_data!$1:$1048576,MATCH($A283,input_data!$C:$C,0),MATCH(P$4,input_data!$1:$1,0)),"")</f>
        <v>0</v>
      </c>
      <c r="Q283" s="39">
        <f>_xlfn.IFNA(INDEX(input_data!$1:$1048576,MATCH($A283,input_data!$C:$C,0),MATCH(Q$4,input_data!$1:$1,0)),"")</f>
        <v>0</v>
      </c>
      <c r="R283" s="151">
        <f>_xlfn.IFNA(INDEX(input_data!$1:$1048576,MATCH($A283,input_data!$C:$C,0),MATCH(R$4,input_data!$1:$1,0)),"")</f>
        <v>0.15248777999999999</v>
      </c>
      <c r="S283" s="149">
        <f>_xlfn.IFNA(INDEX(input_data!$1:$1048576,MATCH($A283,input_data!$C:$C,0),MATCH(S$4,input_data!$1:$1,0)),"")</f>
        <v>13.09251173</v>
      </c>
      <c r="T283" s="150">
        <f>_xlfn.IFNA(INDEX(input_data!$1:$1048576,MATCH($A283,input_data!$C:$C,0),MATCH(T$4,input_data!$1:$1,0)),"")</f>
        <v>96046.047999999995</v>
      </c>
      <c r="U283" s="150">
        <f>_xlfn.IFNA(INDEX(input_data!$1:$1048576,MATCH($A283,input_data!$C:$C,0),MATCH(U$4,input_data!$1:$1,0)),"")</f>
        <v>136.31494480999999</v>
      </c>
      <c r="V283" s="152">
        <f t="shared" si="4"/>
        <v>-1.39596378647876E-2</v>
      </c>
      <c r="W283" s="43"/>
    </row>
    <row r="284" spans="1:23" x14ac:dyDescent="0.25">
      <c r="A284" s="42" t="s">
        <v>683</v>
      </c>
      <c r="B284" s="64" t="s">
        <v>1171</v>
      </c>
      <c r="D284" s="42" t="s">
        <v>684</v>
      </c>
      <c r="E284" s="6" t="s">
        <v>908</v>
      </c>
      <c r="F284" s="6" t="s">
        <v>887</v>
      </c>
      <c r="G284" s="36">
        <f>_xlfn.IFNA(INDEX(input_data!$1:$1048576,MATCH($A284,input_data!$C:$C,0),MATCH(G$4,input_data!$1:$1,0)),"")</f>
        <v>53.862164300000003</v>
      </c>
      <c r="H284" s="150">
        <f>_xlfn.IFNA(INDEX(input_data!$1:$1048576,MATCH($A284,input_data!$C:$C,0),MATCH(H$4,input_data!$1:$1,0)),"")</f>
        <v>1162295.1780000001</v>
      </c>
      <c r="I284" s="38">
        <f>_xlfn.IFNA(INDEX(input_data!$1:$1048576,MATCH($A284,input_data!$C:$C,0),MATCH(I$4,input_data!$1:$1,0)),"")</f>
        <v>46.341209460000002</v>
      </c>
      <c r="J284" s="151">
        <f>_xlfn.IFNA(INDEX(input_data!$1:$1048576,MATCH($A284,input_data!$C:$C,0),MATCH(J$4,input_data!$1:$1,0)),"")</f>
        <v>14.08189462</v>
      </c>
      <c r="K284" s="151">
        <f>_xlfn.IFNA(INDEX(input_data!$1:$1048576,MATCH($A284,input_data!$C:$C,0),MATCH(K$4,input_data!$1:$1,0)),"")</f>
        <v>7.9276062899999999</v>
      </c>
      <c r="L284" s="151">
        <f>_xlfn.IFNA(INDEX(input_data!$1:$1048576,MATCH($A284,input_data!$C:$C,0),MATCH(L$4,input_data!$1:$1,0)),"")</f>
        <v>0</v>
      </c>
      <c r="M284" s="151">
        <f>_xlfn.IFNA(INDEX(input_data!$1:$1048576,MATCH($A284,input_data!$C:$C,0),MATCH(M$4,input_data!$1:$1,0)),"")</f>
        <v>33.914336740000003</v>
      </c>
      <c r="N284" s="151">
        <f>_xlfn.IFNA(INDEX(input_data!$1:$1048576,MATCH($A284,input_data!$C:$C,0),MATCH(N$4,input_data!$1:$1,0)),"")</f>
        <v>0</v>
      </c>
      <c r="O284" s="151">
        <f>_xlfn.IFNA(INDEX(input_data!$1:$1048576,MATCH($A284,input_data!$C:$C,0),MATCH(O$4,input_data!$1:$1,0)),"")</f>
        <v>0</v>
      </c>
      <c r="P284" s="151">
        <f>_xlfn.IFNA(INDEX(input_data!$1:$1048576,MATCH($A284,input_data!$C:$C,0),MATCH(P$4,input_data!$1:$1,0)),"")</f>
        <v>0</v>
      </c>
      <c r="Q284" s="39">
        <f>_xlfn.IFNA(INDEX(input_data!$1:$1048576,MATCH($A284,input_data!$C:$C,0),MATCH(Q$4,input_data!$1:$1,0)),"")</f>
        <v>0</v>
      </c>
      <c r="R284" s="151">
        <f>_xlfn.IFNA(INDEX(input_data!$1:$1048576,MATCH($A284,input_data!$C:$C,0),MATCH(R$4,input_data!$1:$1,0)),"")</f>
        <v>5.4153999999999997E-4</v>
      </c>
      <c r="S284" s="149">
        <f>_xlfn.IFNA(INDEX(input_data!$1:$1048576,MATCH($A284,input_data!$C:$C,0),MATCH(S$4,input_data!$1:$1,0)),"")</f>
        <v>55.924379190000003</v>
      </c>
      <c r="T284" s="150">
        <f>_xlfn.IFNA(INDEX(input_data!$1:$1048576,MATCH($A284,input_data!$C:$C,0),MATCH(T$4,input_data!$1:$1,0)),"")</f>
        <v>1167872.6470000001</v>
      </c>
      <c r="U284" s="150">
        <f>_xlfn.IFNA(INDEX(input_data!$1:$1048576,MATCH($A284,input_data!$C:$C,0),MATCH(U$4,input_data!$1:$1,0)),"")</f>
        <v>47.885682860000003</v>
      </c>
      <c r="V284" s="152">
        <f t="shared" si="4"/>
        <v>3.8286892418840202E-2</v>
      </c>
      <c r="W284" s="43"/>
    </row>
    <row r="285" spans="1:23" x14ac:dyDescent="0.25">
      <c r="A285" s="42" t="s">
        <v>685</v>
      </c>
      <c r="B285" s="64" t="s">
        <v>1172</v>
      </c>
      <c r="D285" s="42" t="s">
        <v>686</v>
      </c>
      <c r="E285" s="6" t="s">
        <v>889</v>
      </c>
      <c r="F285" s="6" t="s">
        <v>877</v>
      </c>
      <c r="G285" s="36">
        <f>_xlfn.IFNA(INDEX(input_data!$1:$1048576,MATCH($A285,input_data!$C:$C,0),MATCH(G$4,input_data!$1:$1,0)),"")</f>
        <v>12.830794109999999</v>
      </c>
      <c r="H285" s="150">
        <f>_xlfn.IFNA(INDEX(input_data!$1:$1048576,MATCH($A285,input_data!$C:$C,0),MATCH(H$4,input_data!$1:$1,0)),"")</f>
        <v>90496.678</v>
      </c>
      <c r="I285" s="38">
        <f>_xlfn.IFNA(INDEX(input_data!$1:$1048576,MATCH($A285,input_data!$C:$C,0),MATCH(I$4,input_data!$1:$1,0)),"")</f>
        <v>141.78193493000001</v>
      </c>
      <c r="J285" s="151">
        <f>_xlfn.IFNA(INDEX(input_data!$1:$1048576,MATCH($A285,input_data!$C:$C,0),MATCH(J$4,input_data!$1:$1,0)),"")</f>
        <v>4.6305664799999997</v>
      </c>
      <c r="K285" s="151">
        <f>_xlfn.IFNA(INDEX(input_data!$1:$1048576,MATCH($A285,input_data!$C:$C,0),MATCH(K$4,input_data!$1:$1,0)),"")</f>
        <v>0.44686311000000001</v>
      </c>
      <c r="L285" s="151">
        <f>_xlfn.IFNA(INDEX(input_data!$1:$1048576,MATCH($A285,input_data!$C:$C,0),MATCH(L$4,input_data!$1:$1,0)),"")</f>
        <v>0</v>
      </c>
      <c r="M285" s="151">
        <f>_xlfn.IFNA(INDEX(input_data!$1:$1048576,MATCH($A285,input_data!$C:$C,0),MATCH(M$4,input_data!$1:$1,0)),"")</f>
        <v>7.0403772399999998</v>
      </c>
      <c r="N285" s="151">
        <f>_xlfn.IFNA(INDEX(input_data!$1:$1048576,MATCH($A285,input_data!$C:$C,0),MATCH(N$4,input_data!$1:$1,0)),"")</f>
        <v>0.28381921999999998</v>
      </c>
      <c r="O285" s="151">
        <f>_xlfn.IFNA(INDEX(input_data!$1:$1048576,MATCH($A285,input_data!$C:$C,0),MATCH(O$4,input_data!$1:$1,0)),"")</f>
        <v>0.86676586</v>
      </c>
      <c r="P285" s="151">
        <f>_xlfn.IFNA(INDEX(input_data!$1:$1048576,MATCH($A285,input_data!$C:$C,0),MATCH(P$4,input_data!$1:$1,0)),"")</f>
        <v>0</v>
      </c>
      <c r="Q285" s="39">
        <f>_xlfn.IFNA(INDEX(input_data!$1:$1048576,MATCH($A285,input_data!$C:$C,0),MATCH(Q$4,input_data!$1:$1,0)),"")</f>
        <v>0</v>
      </c>
      <c r="R285" s="151">
        <f>_xlfn.IFNA(INDEX(input_data!$1:$1048576,MATCH($A285,input_data!$C:$C,0),MATCH(R$4,input_data!$1:$1,0)),"")</f>
        <v>0.59626193000000005</v>
      </c>
      <c r="S285" s="149">
        <f>_xlfn.IFNA(INDEX(input_data!$1:$1048576,MATCH($A285,input_data!$C:$C,0),MATCH(S$4,input_data!$1:$1,0)),"")</f>
        <v>13.86465383</v>
      </c>
      <c r="T285" s="150">
        <f>_xlfn.IFNA(INDEX(input_data!$1:$1048576,MATCH($A285,input_data!$C:$C,0),MATCH(T$4,input_data!$1:$1,0)),"")</f>
        <v>90600.487999999998</v>
      </c>
      <c r="U285" s="150">
        <f>_xlfn.IFNA(INDEX(input_data!$1:$1048576,MATCH($A285,input_data!$C:$C,0),MATCH(U$4,input_data!$1:$1,0)),"")</f>
        <v>153.03067498999999</v>
      </c>
      <c r="V285" s="152">
        <f t="shared" si="4"/>
        <v>8.0576440642456948E-2</v>
      </c>
      <c r="W285" s="43"/>
    </row>
    <row r="286" spans="1:23" x14ac:dyDescent="0.25">
      <c r="A286" s="42" t="s">
        <v>687</v>
      </c>
      <c r="B286" s="64" t="s">
        <v>1173</v>
      </c>
      <c r="D286" s="42" t="s">
        <v>688</v>
      </c>
      <c r="E286" s="6" t="s">
        <v>911</v>
      </c>
      <c r="F286" s="6" t="s">
        <v>897</v>
      </c>
      <c r="G286" s="36">
        <f>_xlfn.IFNA(INDEX(input_data!$1:$1048576,MATCH($A286,input_data!$C:$C,0),MATCH(G$4,input_data!$1:$1,0)),"")</f>
        <v>321.77677287</v>
      </c>
      <c r="H286" s="150">
        <f>_xlfn.IFNA(INDEX(input_data!$1:$1048576,MATCH($A286,input_data!$C:$C,0),MATCH(H$4,input_data!$1:$1,0)),"")</f>
        <v>301563.51699999999</v>
      </c>
      <c r="I286" s="38">
        <f>_xlfn.IFNA(INDEX(input_data!$1:$1048576,MATCH($A286,input_data!$C:$C,0),MATCH(I$4,input_data!$1:$1,0)),"")</f>
        <v>1067.0281872099999</v>
      </c>
      <c r="J286" s="151">
        <f>_xlfn.IFNA(INDEX(input_data!$1:$1048576,MATCH($A286,input_data!$C:$C,0),MATCH(J$4,input_data!$1:$1,0)),"")</f>
        <v>79.919047939999999</v>
      </c>
      <c r="K286" s="151">
        <f>_xlfn.IFNA(INDEX(input_data!$1:$1048576,MATCH($A286,input_data!$C:$C,0),MATCH(K$4,input_data!$1:$1,0)),"")</f>
        <v>41.834128440000001</v>
      </c>
      <c r="L286" s="151">
        <f>_xlfn.IFNA(INDEX(input_data!$1:$1048576,MATCH($A286,input_data!$C:$C,0),MATCH(L$4,input_data!$1:$1,0)),"")</f>
        <v>11.980459850000001</v>
      </c>
      <c r="M286" s="151">
        <f>_xlfn.IFNA(INDEX(input_data!$1:$1048576,MATCH($A286,input_data!$C:$C,0),MATCH(M$4,input_data!$1:$1,0)),"")</f>
        <v>206.23496997999999</v>
      </c>
      <c r="N286" s="151">
        <f>_xlfn.IFNA(INDEX(input_data!$1:$1048576,MATCH($A286,input_data!$C:$C,0),MATCH(N$4,input_data!$1:$1,0)),"")</f>
        <v>0</v>
      </c>
      <c r="O286" s="151">
        <f>_xlfn.IFNA(INDEX(input_data!$1:$1048576,MATCH($A286,input_data!$C:$C,0),MATCH(O$4,input_data!$1:$1,0)),"")</f>
        <v>1.73183675</v>
      </c>
      <c r="P286" s="151">
        <f>_xlfn.IFNA(INDEX(input_data!$1:$1048576,MATCH($A286,input_data!$C:$C,0),MATCH(P$4,input_data!$1:$1,0)),"")</f>
        <v>2.3442436899999999</v>
      </c>
      <c r="Q286" s="39">
        <f>_xlfn.IFNA(INDEX(input_data!$1:$1048576,MATCH($A286,input_data!$C:$C,0),MATCH(Q$4,input_data!$1:$1,0)),"")</f>
        <v>0</v>
      </c>
      <c r="R286" s="151">
        <f>_xlfn.IFNA(INDEX(input_data!$1:$1048576,MATCH($A286,input_data!$C:$C,0),MATCH(R$4,input_data!$1:$1,0)),"")</f>
        <v>1.7807457499999999</v>
      </c>
      <c r="S286" s="149">
        <f>_xlfn.IFNA(INDEX(input_data!$1:$1048576,MATCH($A286,input_data!$C:$C,0),MATCH(S$4,input_data!$1:$1,0)),"")</f>
        <v>345.82543239</v>
      </c>
      <c r="T286" s="150">
        <f>_xlfn.IFNA(INDEX(input_data!$1:$1048576,MATCH($A286,input_data!$C:$C,0),MATCH(T$4,input_data!$1:$1,0)),"")</f>
        <v>303385.967</v>
      </c>
      <c r="U286" s="150">
        <f>_xlfn.IFNA(INDEX(input_data!$1:$1048576,MATCH($A286,input_data!$C:$C,0),MATCH(U$4,input_data!$1:$1,0)),"")</f>
        <v>1139.8860527700001</v>
      </c>
      <c r="V286" s="152">
        <f t="shared" si="4"/>
        <v>7.4737089646044197E-2</v>
      </c>
      <c r="W286" s="43"/>
    </row>
    <row r="287" spans="1:23" x14ac:dyDescent="0.25">
      <c r="A287" s="42" t="s">
        <v>689</v>
      </c>
      <c r="B287" s="64" t="s">
        <v>1174</v>
      </c>
      <c r="D287" s="42" t="s">
        <v>690</v>
      </c>
      <c r="E287" s="6" t="s">
        <v>956</v>
      </c>
      <c r="F287" s="6" t="s">
        <v>902</v>
      </c>
      <c r="G287" s="36">
        <f>_xlfn.IFNA(INDEX(input_data!$1:$1048576,MATCH($A287,input_data!$C:$C,0),MATCH(G$4,input_data!$1:$1,0)),"")</f>
        <v>216.67391104999999</v>
      </c>
      <c r="H287" s="150">
        <f>_xlfn.IFNA(INDEX(input_data!$1:$1048576,MATCH($A287,input_data!$C:$C,0),MATCH(H$4,input_data!$1:$1,0)),"")</f>
        <v>201571.21299999999</v>
      </c>
      <c r="I287" s="38">
        <f>_xlfn.IFNA(INDEX(input_data!$1:$1048576,MATCH($A287,input_data!$C:$C,0),MATCH(I$4,input_data!$1:$1,0)),"")</f>
        <v>1074.92487557</v>
      </c>
      <c r="J287" s="151">
        <f>_xlfn.IFNA(INDEX(input_data!$1:$1048576,MATCH($A287,input_data!$C:$C,0),MATCH(J$4,input_data!$1:$1,0)),"")</f>
        <v>62.504040779999997</v>
      </c>
      <c r="K287" s="151">
        <f>_xlfn.IFNA(INDEX(input_data!$1:$1048576,MATCH($A287,input_data!$C:$C,0),MATCH(K$4,input_data!$1:$1,0)),"")</f>
        <v>32.719655070000002</v>
      </c>
      <c r="L287" s="151">
        <f>_xlfn.IFNA(INDEX(input_data!$1:$1048576,MATCH($A287,input_data!$C:$C,0),MATCH(L$4,input_data!$1:$1,0)),"")</f>
        <v>8.84772493</v>
      </c>
      <c r="M287" s="151">
        <f>_xlfn.IFNA(INDEX(input_data!$1:$1048576,MATCH($A287,input_data!$C:$C,0),MATCH(M$4,input_data!$1:$1,0)),"")</f>
        <v>124.53892059</v>
      </c>
      <c r="N287" s="151">
        <f>_xlfn.IFNA(INDEX(input_data!$1:$1048576,MATCH($A287,input_data!$C:$C,0),MATCH(N$4,input_data!$1:$1,0)),"")</f>
        <v>3.8288952100000002</v>
      </c>
      <c r="O287" s="151">
        <f>_xlfn.IFNA(INDEX(input_data!$1:$1048576,MATCH($A287,input_data!$C:$C,0),MATCH(O$4,input_data!$1:$1,0)),"")</f>
        <v>1.29115676</v>
      </c>
      <c r="P287" s="151">
        <f>_xlfn.IFNA(INDEX(input_data!$1:$1048576,MATCH($A287,input_data!$C:$C,0),MATCH(P$4,input_data!$1:$1,0)),"")</f>
        <v>2.4141309400000002</v>
      </c>
      <c r="Q287" s="39">
        <f>_xlfn.IFNA(INDEX(input_data!$1:$1048576,MATCH($A287,input_data!$C:$C,0),MATCH(Q$4,input_data!$1:$1,0)),"")</f>
        <v>0</v>
      </c>
      <c r="R287" s="151">
        <f>_xlfn.IFNA(INDEX(input_data!$1:$1048576,MATCH($A287,input_data!$C:$C,0),MATCH(R$4,input_data!$1:$1,0)),"")</f>
        <v>1.7318184400000001</v>
      </c>
      <c r="S287" s="149">
        <f>_xlfn.IFNA(INDEX(input_data!$1:$1048576,MATCH($A287,input_data!$C:$C,0),MATCH(S$4,input_data!$1:$1,0)),"")</f>
        <v>237.87634272</v>
      </c>
      <c r="T287" s="150">
        <f>_xlfn.IFNA(INDEX(input_data!$1:$1048576,MATCH($A287,input_data!$C:$C,0),MATCH(T$4,input_data!$1:$1,0)),"")</f>
        <v>201931.42300000001</v>
      </c>
      <c r="U287" s="150">
        <f>_xlfn.IFNA(INDEX(input_data!$1:$1048576,MATCH($A287,input_data!$C:$C,0),MATCH(U$4,input_data!$1:$1,0)),"")</f>
        <v>1178.0055782699999</v>
      </c>
      <c r="V287" s="152">
        <f t="shared" si="4"/>
        <v>9.7854105126238711E-2</v>
      </c>
      <c r="W287" s="43"/>
    </row>
    <row r="288" spans="1:23" x14ac:dyDescent="0.25">
      <c r="A288" s="42" t="s">
        <v>691</v>
      </c>
      <c r="B288" s="64" t="s">
        <v>1175</v>
      </c>
      <c r="D288" s="42" t="s">
        <v>692</v>
      </c>
      <c r="E288" s="6" t="s">
        <v>908</v>
      </c>
      <c r="F288" s="6" t="s">
        <v>902</v>
      </c>
      <c r="G288" s="36">
        <f>_xlfn.IFNA(INDEX(input_data!$1:$1048576,MATCH($A288,input_data!$C:$C,0),MATCH(G$4,input_data!$1:$1,0)),"")</f>
        <v>311.77656529000001</v>
      </c>
      <c r="H288" s="150">
        <f>_xlfn.IFNA(INDEX(input_data!$1:$1048576,MATCH($A288,input_data!$C:$C,0),MATCH(H$4,input_data!$1:$1,0)),"")</f>
        <v>263430.12900000002</v>
      </c>
      <c r="I288" s="38">
        <f>_xlfn.IFNA(INDEX(input_data!$1:$1048576,MATCH($A288,input_data!$C:$C,0),MATCH(I$4,input_data!$1:$1,0)),"")</f>
        <v>1183.52660141</v>
      </c>
      <c r="J288" s="151">
        <f>_xlfn.IFNA(INDEX(input_data!$1:$1048576,MATCH($A288,input_data!$C:$C,0),MATCH(J$4,input_data!$1:$1,0)),"")</f>
        <v>109.69091297</v>
      </c>
      <c r="K288" s="151">
        <f>_xlfn.IFNA(INDEX(input_data!$1:$1048576,MATCH($A288,input_data!$C:$C,0),MATCH(K$4,input_data!$1:$1,0)),"")</f>
        <v>76.545707770000007</v>
      </c>
      <c r="L288" s="151">
        <f>_xlfn.IFNA(INDEX(input_data!$1:$1048576,MATCH($A288,input_data!$C:$C,0),MATCH(L$4,input_data!$1:$1,0)),"")</f>
        <v>18.995655530000001</v>
      </c>
      <c r="M288" s="151">
        <f>_xlfn.IFNA(INDEX(input_data!$1:$1048576,MATCH($A288,input_data!$C:$C,0),MATCH(M$4,input_data!$1:$1,0)),"")</f>
        <v>116.97757716</v>
      </c>
      <c r="N288" s="151">
        <f>_xlfn.IFNA(INDEX(input_data!$1:$1048576,MATCH($A288,input_data!$C:$C,0),MATCH(N$4,input_data!$1:$1,0)),"")</f>
        <v>8.6864893199999997</v>
      </c>
      <c r="O288" s="151">
        <f>_xlfn.IFNA(INDEX(input_data!$1:$1048576,MATCH($A288,input_data!$C:$C,0),MATCH(O$4,input_data!$1:$1,0)),"")</f>
        <v>4.1533431399999996</v>
      </c>
      <c r="P288" s="151">
        <f>_xlfn.IFNA(INDEX(input_data!$1:$1048576,MATCH($A288,input_data!$C:$C,0),MATCH(P$4,input_data!$1:$1,0)),"")</f>
        <v>4.5922524400000002</v>
      </c>
      <c r="Q288" s="39">
        <f>_xlfn.IFNA(INDEX(input_data!$1:$1048576,MATCH($A288,input_data!$C:$C,0),MATCH(Q$4,input_data!$1:$1,0)),"")</f>
        <v>0</v>
      </c>
      <c r="R288" s="151">
        <f>_xlfn.IFNA(INDEX(input_data!$1:$1048576,MATCH($A288,input_data!$C:$C,0),MATCH(R$4,input_data!$1:$1,0)),"")</f>
        <v>2.1241842599999998</v>
      </c>
      <c r="S288" s="149">
        <f>_xlfn.IFNA(INDEX(input_data!$1:$1048576,MATCH($A288,input_data!$C:$C,0),MATCH(S$4,input_data!$1:$1,0)),"")</f>
        <v>341.76612259000001</v>
      </c>
      <c r="T288" s="150">
        <f>_xlfn.IFNA(INDEX(input_data!$1:$1048576,MATCH($A288,input_data!$C:$C,0),MATCH(T$4,input_data!$1:$1,0)),"")</f>
        <v>263648.41100000002</v>
      </c>
      <c r="U288" s="150">
        <f>_xlfn.IFNA(INDEX(input_data!$1:$1048576,MATCH($A288,input_data!$C:$C,0),MATCH(U$4,input_data!$1:$1,0)),"")</f>
        <v>1296.2950214299999</v>
      </c>
      <c r="V288" s="152">
        <f t="shared" si="4"/>
        <v>9.6189260639602869E-2</v>
      </c>
      <c r="W288" s="43"/>
    </row>
    <row r="289" spans="1:23" x14ac:dyDescent="0.25">
      <c r="A289" s="42" t="s">
        <v>693</v>
      </c>
      <c r="B289" s="64" t="s">
        <v>1176</v>
      </c>
      <c r="D289" s="42" t="s">
        <v>694</v>
      </c>
      <c r="E289" s="6" t="s">
        <v>908</v>
      </c>
      <c r="F289" s="6" t="s">
        <v>877</v>
      </c>
      <c r="G289" s="36">
        <f>_xlfn.IFNA(INDEX(input_data!$1:$1048576,MATCH($A289,input_data!$C:$C,0),MATCH(G$4,input_data!$1:$1,0)),"")</f>
        <v>22.51921544</v>
      </c>
      <c r="H289" s="150">
        <f>_xlfn.IFNA(INDEX(input_data!$1:$1048576,MATCH($A289,input_data!$C:$C,0),MATCH(H$4,input_data!$1:$1,0)),"")</f>
        <v>144285.27100000001</v>
      </c>
      <c r="I289" s="38">
        <f>_xlfn.IFNA(INDEX(input_data!$1:$1048576,MATCH($A289,input_data!$C:$C,0),MATCH(I$4,input_data!$1:$1,0)),"")</f>
        <v>156.07424990999999</v>
      </c>
      <c r="J289" s="151">
        <f>_xlfn.IFNA(INDEX(input_data!$1:$1048576,MATCH($A289,input_data!$C:$C,0),MATCH(J$4,input_data!$1:$1,0)),"")</f>
        <v>7.1825998999999996</v>
      </c>
      <c r="K289" s="151">
        <f>_xlfn.IFNA(INDEX(input_data!$1:$1048576,MATCH($A289,input_data!$C:$C,0),MATCH(K$4,input_data!$1:$1,0)),"")</f>
        <v>4.5517716200000002</v>
      </c>
      <c r="L289" s="151">
        <f>_xlfn.IFNA(INDEX(input_data!$1:$1048576,MATCH($A289,input_data!$C:$C,0),MATCH(L$4,input_data!$1:$1,0)),"")</f>
        <v>0</v>
      </c>
      <c r="M289" s="151">
        <f>_xlfn.IFNA(INDEX(input_data!$1:$1048576,MATCH($A289,input_data!$C:$C,0),MATCH(M$4,input_data!$1:$1,0)),"")</f>
        <v>10.60032152</v>
      </c>
      <c r="N289" s="151">
        <f>_xlfn.IFNA(INDEX(input_data!$1:$1048576,MATCH($A289,input_data!$C:$C,0),MATCH(N$4,input_data!$1:$1,0)),"")</f>
        <v>0</v>
      </c>
      <c r="O289" s="151">
        <f>_xlfn.IFNA(INDEX(input_data!$1:$1048576,MATCH($A289,input_data!$C:$C,0),MATCH(O$4,input_data!$1:$1,0)),"")</f>
        <v>0.72823305999999999</v>
      </c>
      <c r="P289" s="151">
        <f>_xlfn.IFNA(INDEX(input_data!$1:$1048576,MATCH($A289,input_data!$C:$C,0),MATCH(P$4,input_data!$1:$1,0)),"")</f>
        <v>0</v>
      </c>
      <c r="Q289" s="39">
        <f>_xlfn.IFNA(INDEX(input_data!$1:$1048576,MATCH($A289,input_data!$C:$C,0),MATCH(Q$4,input_data!$1:$1,0)),"")</f>
        <v>0</v>
      </c>
      <c r="R289" s="151">
        <f>_xlfn.IFNA(INDEX(input_data!$1:$1048576,MATCH($A289,input_data!$C:$C,0),MATCH(R$4,input_data!$1:$1,0)),"")</f>
        <v>0.45039253000000001</v>
      </c>
      <c r="S289" s="149">
        <f>_xlfn.IFNA(INDEX(input_data!$1:$1048576,MATCH($A289,input_data!$C:$C,0),MATCH(S$4,input_data!$1:$1,0)),"")</f>
        <v>23.513318630000001</v>
      </c>
      <c r="T289" s="150">
        <f>_xlfn.IFNA(INDEX(input_data!$1:$1048576,MATCH($A289,input_data!$C:$C,0),MATCH(T$4,input_data!$1:$1,0)),"")</f>
        <v>146870.49400000001</v>
      </c>
      <c r="U289" s="150">
        <f>_xlfn.IFNA(INDEX(input_data!$1:$1048576,MATCH($A289,input_data!$C:$C,0),MATCH(U$4,input_data!$1:$1,0)),"")</f>
        <v>160.09559166</v>
      </c>
      <c r="V289" s="152">
        <f t="shared" si="4"/>
        <v>4.4144663594017253E-2</v>
      </c>
      <c r="W289" s="43"/>
    </row>
    <row r="290" spans="1:23" x14ac:dyDescent="0.25">
      <c r="A290" s="42" t="s">
        <v>695</v>
      </c>
      <c r="B290" s="64" t="s">
        <v>1177</v>
      </c>
      <c r="D290" s="42" t="s">
        <v>696</v>
      </c>
      <c r="E290" s="6" t="s">
        <v>886</v>
      </c>
      <c r="F290" s="6" t="s">
        <v>877</v>
      </c>
      <c r="G290" s="36">
        <f>_xlfn.IFNA(INDEX(input_data!$1:$1048576,MATCH($A290,input_data!$C:$C,0),MATCH(G$4,input_data!$1:$1,0)),"")</f>
        <v>20.664948750000001</v>
      </c>
      <c r="H290" s="150">
        <f>_xlfn.IFNA(INDEX(input_data!$1:$1048576,MATCH($A290,input_data!$C:$C,0),MATCH(H$4,input_data!$1:$1,0)),"")</f>
        <v>125813.152</v>
      </c>
      <c r="I290" s="38">
        <f>_xlfn.IFNA(INDEX(input_data!$1:$1048576,MATCH($A290,input_data!$C:$C,0),MATCH(I$4,input_data!$1:$1,0)),"")</f>
        <v>164.2511011</v>
      </c>
      <c r="J290" s="151">
        <f>_xlfn.IFNA(INDEX(input_data!$1:$1048576,MATCH($A290,input_data!$C:$C,0),MATCH(J$4,input_data!$1:$1,0)),"")</f>
        <v>7.6756296400000004</v>
      </c>
      <c r="K290" s="151">
        <f>_xlfn.IFNA(INDEX(input_data!$1:$1048576,MATCH($A290,input_data!$C:$C,0),MATCH(K$4,input_data!$1:$1,0)),"")</f>
        <v>1.85609337</v>
      </c>
      <c r="L290" s="151">
        <f>_xlfn.IFNA(INDEX(input_data!$1:$1048576,MATCH($A290,input_data!$C:$C,0),MATCH(L$4,input_data!$1:$1,0)),"")</f>
        <v>0</v>
      </c>
      <c r="M290" s="151">
        <f>_xlfn.IFNA(INDEX(input_data!$1:$1048576,MATCH($A290,input_data!$C:$C,0),MATCH(M$4,input_data!$1:$1,0)),"")</f>
        <v>11.6099821</v>
      </c>
      <c r="N290" s="151">
        <f>_xlfn.IFNA(INDEX(input_data!$1:$1048576,MATCH($A290,input_data!$C:$C,0),MATCH(N$4,input_data!$1:$1,0)),"")</f>
        <v>0</v>
      </c>
      <c r="O290" s="151">
        <f>_xlfn.IFNA(INDEX(input_data!$1:$1048576,MATCH($A290,input_data!$C:$C,0),MATCH(O$4,input_data!$1:$1,0)),"")</f>
        <v>0.29318892000000002</v>
      </c>
      <c r="P290" s="151">
        <f>_xlfn.IFNA(INDEX(input_data!$1:$1048576,MATCH($A290,input_data!$C:$C,0),MATCH(P$4,input_data!$1:$1,0)),"")</f>
        <v>0</v>
      </c>
      <c r="Q290" s="39">
        <f>_xlfn.IFNA(INDEX(input_data!$1:$1048576,MATCH($A290,input_data!$C:$C,0),MATCH(Q$4,input_data!$1:$1,0)),"")</f>
        <v>0</v>
      </c>
      <c r="R290" s="151">
        <f>_xlfn.IFNA(INDEX(input_data!$1:$1048576,MATCH($A290,input_data!$C:$C,0),MATCH(R$4,input_data!$1:$1,0)),"")</f>
        <v>0.29849253999999997</v>
      </c>
      <c r="S290" s="149">
        <f>_xlfn.IFNA(INDEX(input_data!$1:$1048576,MATCH($A290,input_data!$C:$C,0),MATCH(S$4,input_data!$1:$1,0)),"")</f>
        <v>21.73338656</v>
      </c>
      <c r="T290" s="150">
        <f>_xlfn.IFNA(INDEX(input_data!$1:$1048576,MATCH($A290,input_data!$C:$C,0),MATCH(T$4,input_data!$1:$1,0)),"")</f>
        <v>127063.47500000001</v>
      </c>
      <c r="U290" s="150">
        <f>_xlfn.IFNA(INDEX(input_data!$1:$1048576,MATCH($A290,input_data!$C:$C,0),MATCH(U$4,input_data!$1:$1,0)),"")</f>
        <v>171.04353993999999</v>
      </c>
      <c r="V290" s="152">
        <f t="shared" si="4"/>
        <v>5.1702901513365651E-2</v>
      </c>
      <c r="W290" s="43"/>
    </row>
    <row r="291" spans="1:23" x14ac:dyDescent="0.25">
      <c r="A291" s="42" t="s">
        <v>697</v>
      </c>
      <c r="B291" s="64" t="s">
        <v>1178</v>
      </c>
      <c r="D291" s="42" t="s">
        <v>698</v>
      </c>
      <c r="E291" s="6" t="s">
        <v>889</v>
      </c>
      <c r="F291" s="6" t="s">
        <v>937</v>
      </c>
      <c r="G291" s="36">
        <f>_xlfn.IFNA(INDEX(input_data!$1:$1048576,MATCH($A291,input_data!$C:$C,0),MATCH(G$4,input_data!$1:$1,0)),"")</f>
        <v>719.93734719999998</v>
      </c>
      <c r="H291" s="150">
        <f>_xlfn.IFNA(INDEX(input_data!$1:$1048576,MATCH($A291,input_data!$C:$C,0),MATCH(H$4,input_data!$1:$1,0)),"")</f>
        <v>780805.37</v>
      </c>
      <c r="I291" s="38">
        <f>_xlfn.IFNA(INDEX(input_data!$1:$1048576,MATCH($A291,input_data!$C:$C,0),MATCH(I$4,input_data!$1:$1,0)),"")</f>
        <v>922.04456431999995</v>
      </c>
      <c r="J291" s="151">
        <f>_xlfn.IFNA(INDEX(input_data!$1:$1048576,MATCH($A291,input_data!$C:$C,0),MATCH(J$4,input_data!$1:$1,0)),"")</f>
        <v>151.24107778000001</v>
      </c>
      <c r="K291" s="151">
        <f>_xlfn.IFNA(INDEX(input_data!$1:$1048576,MATCH($A291,input_data!$C:$C,0),MATCH(K$4,input_data!$1:$1,0)),"")</f>
        <v>124.23727393</v>
      </c>
      <c r="L291" s="151">
        <f>_xlfn.IFNA(INDEX(input_data!$1:$1048576,MATCH($A291,input_data!$C:$C,0),MATCH(L$4,input_data!$1:$1,0)),"")</f>
        <v>35.785576859999999</v>
      </c>
      <c r="M291" s="151">
        <f>_xlfn.IFNA(INDEX(input_data!$1:$1048576,MATCH($A291,input_data!$C:$C,0),MATCH(M$4,input_data!$1:$1,0)),"")</f>
        <v>454.78714042000001</v>
      </c>
      <c r="N291" s="151">
        <f>_xlfn.IFNA(INDEX(input_data!$1:$1048576,MATCH($A291,input_data!$C:$C,0),MATCH(N$4,input_data!$1:$1,0)),"")</f>
        <v>0</v>
      </c>
      <c r="O291" s="151">
        <f>_xlfn.IFNA(INDEX(input_data!$1:$1048576,MATCH($A291,input_data!$C:$C,0),MATCH(O$4,input_data!$1:$1,0)),"")</f>
        <v>1.8336410000000001</v>
      </c>
      <c r="P291" s="151">
        <f>_xlfn.IFNA(INDEX(input_data!$1:$1048576,MATCH($A291,input_data!$C:$C,0),MATCH(P$4,input_data!$1:$1,0)),"")</f>
        <v>4.9235545399999996</v>
      </c>
      <c r="Q291" s="39">
        <f>_xlfn.IFNA(INDEX(input_data!$1:$1048576,MATCH($A291,input_data!$C:$C,0),MATCH(Q$4,input_data!$1:$1,0)),"")</f>
        <v>0</v>
      </c>
      <c r="R291" s="151">
        <f>_xlfn.IFNA(INDEX(input_data!$1:$1048576,MATCH($A291,input_data!$C:$C,0),MATCH(R$4,input_data!$1:$1,0)),"")</f>
        <v>2.6609097300000002</v>
      </c>
      <c r="S291" s="149">
        <f>_xlfn.IFNA(INDEX(input_data!$1:$1048576,MATCH($A291,input_data!$C:$C,0),MATCH(S$4,input_data!$1:$1,0)),"")</f>
        <v>775.46917427000005</v>
      </c>
      <c r="T291" s="150">
        <f>_xlfn.IFNA(INDEX(input_data!$1:$1048576,MATCH($A291,input_data!$C:$C,0),MATCH(T$4,input_data!$1:$1,0)),"")</f>
        <v>785351.74</v>
      </c>
      <c r="U291" s="150">
        <f>_xlfn.IFNA(INDEX(input_data!$1:$1048576,MATCH($A291,input_data!$C:$C,0),MATCH(U$4,input_data!$1:$1,0)),"")</f>
        <v>987.41638270999999</v>
      </c>
      <c r="V291" s="152">
        <f t="shared" si="4"/>
        <v>7.7134249648217246E-2</v>
      </c>
      <c r="W291" s="43"/>
    </row>
    <row r="292" spans="1:23" x14ac:dyDescent="0.25">
      <c r="A292" s="42" t="s">
        <v>699</v>
      </c>
      <c r="B292" s="64" t="s">
        <v>1179</v>
      </c>
      <c r="D292" s="42" t="s">
        <v>700</v>
      </c>
      <c r="E292" s="6" t="s">
        <v>956</v>
      </c>
      <c r="F292" s="6" t="s">
        <v>897</v>
      </c>
      <c r="G292" s="36">
        <f>_xlfn.IFNA(INDEX(input_data!$1:$1048576,MATCH($A292,input_data!$C:$C,0),MATCH(G$4,input_data!$1:$1,0)),"")</f>
        <v>356.75115631</v>
      </c>
      <c r="H292" s="150">
        <f>_xlfn.IFNA(INDEX(input_data!$1:$1048576,MATCH($A292,input_data!$C:$C,0),MATCH(H$4,input_data!$1:$1,0)),"")</f>
        <v>281157.27100000001</v>
      </c>
      <c r="I292" s="38">
        <f>_xlfn.IFNA(INDEX(input_data!$1:$1048576,MATCH($A292,input_data!$C:$C,0),MATCH(I$4,input_data!$1:$1,0)),"")</f>
        <v>1268.8669051500001</v>
      </c>
      <c r="J292" s="151">
        <f>_xlfn.IFNA(INDEX(input_data!$1:$1048576,MATCH($A292,input_data!$C:$C,0),MATCH(J$4,input_data!$1:$1,0)),"")</f>
        <v>119.78811432000001</v>
      </c>
      <c r="K292" s="151">
        <f>_xlfn.IFNA(INDEX(input_data!$1:$1048576,MATCH($A292,input_data!$C:$C,0),MATCH(K$4,input_data!$1:$1,0)),"")</f>
        <v>91.486397969999999</v>
      </c>
      <c r="L292" s="151">
        <f>_xlfn.IFNA(INDEX(input_data!$1:$1048576,MATCH($A292,input_data!$C:$C,0),MATCH(L$4,input_data!$1:$1,0)),"")</f>
        <v>23.049519849999999</v>
      </c>
      <c r="M292" s="151">
        <f>_xlfn.IFNA(INDEX(input_data!$1:$1048576,MATCH($A292,input_data!$C:$C,0),MATCH(M$4,input_data!$1:$1,0)),"")</f>
        <v>137.29369109999999</v>
      </c>
      <c r="N292" s="151">
        <f>_xlfn.IFNA(INDEX(input_data!$1:$1048576,MATCH($A292,input_data!$C:$C,0),MATCH(N$4,input_data!$1:$1,0)),"")</f>
        <v>10.30223859</v>
      </c>
      <c r="O292" s="151">
        <f>_xlfn.IFNA(INDEX(input_data!$1:$1048576,MATCH($A292,input_data!$C:$C,0),MATCH(O$4,input_data!$1:$1,0)),"")</f>
        <v>1.93205648</v>
      </c>
      <c r="P292" s="151">
        <f>_xlfn.IFNA(INDEX(input_data!$1:$1048576,MATCH($A292,input_data!$C:$C,0),MATCH(P$4,input_data!$1:$1,0)),"")</f>
        <v>3.8551291399999998</v>
      </c>
      <c r="Q292" s="39">
        <f>_xlfn.IFNA(INDEX(input_data!$1:$1048576,MATCH($A292,input_data!$C:$C,0),MATCH(Q$4,input_data!$1:$1,0)),"")</f>
        <v>0</v>
      </c>
      <c r="R292" s="151">
        <f>_xlfn.IFNA(INDEX(input_data!$1:$1048576,MATCH($A292,input_data!$C:$C,0),MATCH(R$4,input_data!$1:$1,0)),"")</f>
        <v>1.9543330400000001</v>
      </c>
      <c r="S292" s="149">
        <f>_xlfn.IFNA(INDEX(input_data!$1:$1048576,MATCH($A292,input_data!$C:$C,0),MATCH(S$4,input_data!$1:$1,0)),"")</f>
        <v>389.66148048000002</v>
      </c>
      <c r="T292" s="150">
        <f>_xlfn.IFNA(INDEX(input_data!$1:$1048576,MATCH($A292,input_data!$C:$C,0),MATCH(T$4,input_data!$1:$1,0)),"")</f>
        <v>281645.16399999999</v>
      </c>
      <c r="U292" s="150">
        <f>_xlfn.IFNA(INDEX(input_data!$1:$1048576,MATCH($A292,input_data!$C:$C,0),MATCH(U$4,input_data!$1:$1,0)),"")</f>
        <v>1383.5191591600001</v>
      </c>
      <c r="V292" s="152">
        <f t="shared" si="4"/>
        <v>9.2250084093357554E-2</v>
      </c>
      <c r="W292" s="43"/>
    </row>
    <row r="293" spans="1:23" x14ac:dyDescent="0.25">
      <c r="A293" s="42" t="s">
        <v>701</v>
      </c>
      <c r="B293" s="64" t="s">
        <v>1180</v>
      </c>
      <c r="D293" s="42" t="s">
        <v>702</v>
      </c>
      <c r="E293" s="6" t="s">
        <v>876</v>
      </c>
      <c r="F293" s="6" t="s">
        <v>937</v>
      </c>
      <c r="G293" s="36">
        <f>_xlfn.IFNA(INDEX(input_data!$1:$1048576,MATCH($A293,input_data!$C:$C,0),MATCH(G$4,input_data!$1:$1,0)),"")</f>
        <v>1192.61263252</v>
      </c>
      <c r="H293" s="150">
        <f>_xlfn.IFNA(INDEX(input_data!$1:$1048576,MATCH($A293,input_data!$C:$C,0),MATCH(H$4,input_data!$1:$1,0)),"")</f>
        <v>1240724.2220000001</v>
      </c>
      <c r="I293" s="38">
        <f>_xlfn.IFNA(INDEX(input_data!$1:$1048576,MATCH($A293,input_data!$C:$C,0),MATCH(I$4,input_data!$1:$1,0)),"")</f>
        <v>961.22297877999995</v>
      </c>
      <c r="J293" s="151">
        <f>_xlfn.IFNA(INDEX(input_data!$1:$1048576,MATCH($A293,input_data!$C:$C,0),MATCH(J$4,input_data!$1:$1,0)),"")</f>
        <v>157.50684885999999</v>
      </c>
      <c r="K293" s="151">
        <f>_xlfn.IFNA(INDEX(input_data!$1:$1048576,MATCH($A293,input_data!$C:$C,0),MATCH(K$4,input_data!$1:$1,0)),"")</f>
        <v>109.98258733</v>
      </c>
      <c r="L293" s="151">
        <f>_xlfn.IFNA(INDEX(input_data!$1:$1048576,MATCH($A293,input_data!$C:$C,0),MATCH(L$4,input_data!$1:$1,0)),"")</f>
        <v>14.074073589999999</v>
      </c>
      <c r="M293" s="151">
        <f>_xlfn.IFNA(INDEX(input_data!$1:$1048576,MATCH($A293,input_data!$C:$C,0),MATCH(M$4,input_data!$1:$1,0)),"")</f>
        <v>972.28881471</v>
      </c>
      <c r="N293" s="151">
        <f>_xlfn.IFNA(INDEX(input_data!$1:$1048576,MATCH($A293,input_data!$C:$C,0),MATCH(N$4,input_data!$1:$1,0)),"")</f>
        <v>0</v>
      </c>
      <c r="O293" s="151">
        <f>_xlfn.IFNA(INDEX(input_data!$1:$1048576,MATCH($A293,input_data!$C:$C,0),MATCH(O$4,input_data!$1:$1,0)),"")</f>
        <v>2.489668</v>
      </c>
      <c r="P293" s="151">
        <f>_xlfn.IFNA(INDEX(input_data!$1:$1048576,MATCH($A293,input_data!$C:$C,0),MATCH(P$4,input_data!$1:$1,0)),"")</f>
        <v>4.8925536799999998</v>
      </c>
      <c r="Q293" s="39">
        <f>_xlfn.IFNA(INDEX(input_data!$1:$1048576,MATCH($A293,input_data!$C:$C,0),MATCH(Q$4,input_data!$1:$1,0)),"")</f>
        <v>0</v>
      </c>
      <c r="R293" s="151">
        <f>_xlfn.IFNA(INDEX(input_data!$1:$1048576,MATCH($A293,input_data!$C:$C,0),MATCH(R$4,input_data!$1:$1,0)),"")</f>
        <v>3.2452583000000002</v>
      </c>
      <c r="S293" s="149">
        <f>_xlfn.IFNA(INDEX(input_data!$1:$1048576,MATCH($A293,input_data!$C:$C,0),MATCH(S$4,input_data!$1:$1,0)),"")</f>
        <v>1264.4798044700001</v>
      </c>
      <c r="T293" s="150">
        <f>_xlfn.IFNA(INDEX(input_data!$1:$1048576,MATCH($A293,input_data!$C:$C,0),MATCH(T$4,input_data!$1:$1,0)),"")</f>
        <v>1245826.3529999999</v>
      </c>
      <c r="U293" s="150">
        <f>_xlfn.IFNA(INDEX(input_data!$1:$1048576,MATCH($A293,input_data!$C:$C,0),MATCH(U$4,input_data!$1:$1,0)),"")</f>
        <v>1014.97275397</v>
      </c>
      <c r="V293" s="152">
        <f t="shared" si="4"/>
        <v>6.026028065638056E-2</v>
      </c>
      <c r="W293" s="43"/>
    </row>
    <row r="294" spans="1:23" x14ac:dyDescent="0.25">
      <c r="A294" s="42" t="s">
        <v>703</v>
      </c>
      <c r="B294" s="64" t="s">
        <v>1181</v>
      </c>
      <c r="D294" s="42" t="s">
        <v>704</v>
      </c>
      <c r="E294" s="6" t="s">
        <v>876</v>
      </c>
      <c r="F294" s="6" t="s">
        <v>877</v>
      </c>
      <c r="G294" s="36">
        <f>_xlfn.IFNA(INDEX(input_data!$1:$1048576,MATCH($A294,input_data!$C:$C,0),MATCH(G$4,input_data!$1:$1,0)),"")</f>
        <v>14.79160634</v>
      </c>
      <c r="H294" s="150">
        <f>_xlfn.IFNA(INDEX(input_data!$1:$1048576,MATCH($A294,input_data!$C:$C,0),MATCH(H$4,input_data!$1:$1,0)),"")</f>
        <v>92464.997000000003</v>
      </c>
      <c r="I294" s="38">
        <f>_xlfn.IFNA(INDEX(input_data!$1:$1048576,MATCH($A294,input_data!$C:$C,0),MATCH(I$4,input_data!$1:$1,0)),"")</f>
        <v>159.96979206</v>
      </c>
      <c r="J294" s="151">
        <f>_xlfn.IFNA(INDEX(input_data!$1:$1048576,MATCH($A294,input_data!$C:$C,0),MATCH(J$4,input_data!$1:$1,0)),"")</f>
        <v>3.0879416100000001</v>
      </c>
      <c r="K294" s="151">
        <f>_xlfn.IFNA(INDEX(input_data!$1:$1048576,MATCH($A294,input_data!$C:$C,0),MATCH(K$4,input_data!$1:$1,0)),"")</f>
        <v>0.85704632000000003</v>
      </c>
      <c r="L294" s="151">
        <f>_xlfn.IFNA(INDEX(input_data!$1:$1048576,MATCH($A294,input_data!$C:$C,0),MATCH(L$4,input_data!$1:$1,0)),"")</f>
        <v>0</v>
      </c>
      <c r="M294" s="151">
        <f>_xlfn.IFNA(INDEX(input_data!$1:$1048576,MATCH($A294,input_data!$C:$C,0),MATCH(M$4,input_data!$1:$1,0)),"")</f>
        <v>10.42593014</v>
      </c>
      <c r="N294" s="151">
        <f>_xlfn.IFNA(INDEX(input_data!$1:$1048576,MATCH($A294,input_data!$C:$C,0),MATCH(N$4,input_data!$1:$1,0)),"")</f>
        <v>0</v>
      </c>
      <c r="O294" s="151">
        <f>_xlfn.IFNA(INDEX(input_data!$1:$1048576,MATCH($A294,input_data!$C:$C,0),MATCH(O$4,input_data!$1:$1,0)),"")</f>
        <v>0.37202673000000003</v>
      </c>
      <c r="P294" s="151">
        <f>_xlfn.IFNA(INDEX(input_data!$1:$1048576,MATCH($A294,input_data!$C:$C,0),MATCH(P$4,input_data!$1:$1,0)),"")</f>
        <v>0</v>
      </c>
      <c r="Q294" s="39">
        <f>_xlfn.IFNA(INDEX(input_data!$1:$1048576,MATCH($A294,input_data!$C:$C,0),MATCH(Q$4,input_data!$1:$1,0)),"")</f>
        <v>0</v>
      </c>
      <c r="R294" s="151">
        <f>_xlfn.IFNA(INDEX(input_data!$1:$1048576,MATCH($A294,input_data!$C:$C,0),MATCH(R$4,input_data!$1:$1,0)),"")</f>
        <v>0.28239343</v>
      </c>
      <c r="S294" s="149">
        <f>_xlfn.IFNA(INDEX(input_data!$1:$1048576,MATCH($A294,input_data!$C:$C,0),MATCH(S$4,input_data!$1:$1,0)),"")</f>
        <v>15.02533822</v>
      </c>
      <c r="T294" s="150">
        <f>_xlfn.IFNA(INDEX(input_data!$1:$1048576,MATCH($A294,input_data!$C:$C,0),MATCH(T$4,input_data!$1:$1,0)),"")</f>
        <v>92801.407999999996</v>
      </c>
      <c r="U294" s="150">
        <f>_xlfn.IFNA(INDEX(input_data!$1:$1048576,MATCH($A294,input_data!$C:$C,0),MATCH(U$4,input_data!$1:$1,0)),"")</f>
        <v>161.90851567999999</v>
      </c>
      <c r="V294" s="152">
        <f t="shared" si="4"/>
        <v>1.5801656333155334E-2</v>
      </c>
      <c r="W294" s="43"/>
    </row>
    <row r="295" spans="1:23" x14ac:dyDescent="0.25">
      <c r="A295" s="42" t="s">
        <v>705</v>
      </c>
      <c r="B295" s="64" t="s">
        <v>1182</v>
      </c>
      <c r="D295" s="42" t="s">
        <v>706</v>
      </c>
      <c r="E295" s="6" t="s">
        <v>892</v>
      </c>
      <c r="F295" s="6" t="s">
        <v>893</v>
      </c>
      <c r="G295" s="36">
        <f>_xlfn.IFNA(INDEX(input_data!$1:$1048576,MATCH($A295,input_data!$C:$C,0),MATCH(G$4,input_data!$1:$1,0)),"")</f>
        <v>212.32630473</v>
      </c>
      <c r="H295" s="150">
        <f>_xlfn.IFNA(INDEX(input_data!$1:$1048576,MATCH($A295,input_data!$C:$C,0),MATCH(H$4,input_data!$1:$1,0)),"")</f>
        <v>214473.05799999999</v>
      </c>
      <c r="I295" s="38">
        <f>_xlfn.IFNA(INDEX(input_data!$1:$1048576,MATCH($A295,input_data!$C:$C,0),MATCH(I$4,input_data!$1:$1,0)),"")</f>
        <v>989.99056901999995</v>
      </c>
      <c r="J295" s="151">
        <f>_xlfn.IFNA(INDEX(input_data!$1:$1048576,MATCH($A295,input_data!$C:$C,0),MATCH(J$4,input_data!$1:$1,0)),"")</f>
        <v>51.57430651</v>
      </c>
      <c r="K295" s="151">
        <f>_xlfn.IFNA(INDEX(input_data!$1:$1048576,MATCH($A295,input_data!$C:$C,0),MATCH(K$4,input_data!$1:$1,0)),"")</f>
        <v>28.4123351</v>
      </c>
      <c r="L295" s="151">
        <f>_xlfn.IFNA(INDEX(input_data!$1:$1048576,MATCH($A295,input_data!$C:$C,0),MATCH(L$4,input_data!$1:$1,0)),"")</f>
        <v>5.0173706300000003</v>
      </c>
      <c r="M295" s="151">
        <f>_xlfn.IFNA(INDEX(input_data!$1:$1048576,MATCH($A295,input_data!$C:$C,0),MATCH(M$4,input_data!$1:$1,0)),"")</f>
        <v>134.88525301999999</v>
      </c>
      <c r="N295" s="151">
        <f>_xlfn.IFNA(INDEX(input_data!$1:$1048576,MATCH($A295,input_data!$C:$C,0),MATCH(N$4,input_data!$1:$1,0)),"")</f>
        <v>0</v>
      </c>
      <c r="O295" s="151">
        <f>_xlfn.IFNA(INDEX(input_data!$1:$1048576,MATCH($A295,input_data!$C:$C,0),MATCH(O$4,input_data!$1:$1,0)),"")</f>
        <v>2.1943052600000001</v>
      </c>
      <c r="P295" s="151">
        <f>_xlfn.IFNA(INDEX(input_data!$1:$1048576,MATCH($A295,input_data!$C:$C,0),MATCH(P$4,input_data!$1:$1,0)),"")</f>
        <v>1.33423439</v>
      </c>
      <c r="Q295" s="39">
        <f>_xlfn.IFNA(INDEX(input_data!$1:$1048576,MATCH($A295,input_data!$C:$C,0),MATCH(Q$4,input_data!$1:$1,0)),"")</f>
        <v>0</v>
      </c>
      <c r="R295" s="151">
        <f>_xlfn.IFNA(INDEX(input_data!$1:$1048576,MATCH($A295,input_data!$C:$C,0),MATCH(R$4,input_data!$1:$1,0)),"")</f>
        <v>2.3861271400000001</v>
      </c>
      <c r="S295" s="149">
        <f>_xlfn.IFNA(INDEX(input_data!$1:$1048576,MATCH($A295,input_data!$C:$C,0),MATCH(S$4,input_data!$1:$1,0)),"")</f>
        <v>225.80393204000001</v>
      </c>
      <c r="T295" s="150">
        <f>_xlfn.IFNA(INDEX(input_data!$1:$1048576,MATCH($A295,input_data!$C:$C,0),MATCH(T$4,input_data!$1:$1,0)),"")</f>
        <v>215505.845</v>
      </c>
      <c r="U295" s="150">
        <f>_xlfn.IFNA(INDEX(input_data!$1:$1048576,MATCH($A295,input_data!$C:$C,0),MATCH(U$4,input_data!$1:$1,0)),"")</f>
        <v>1047.7856507500001</v>
      </c>
      <c r="V295" s="152">
        <f t="shared" si="4"/>
        <v>6.3476013144666776E-2</v>
      </c>
      <c r="W295" s="43"/>
    </row>
    <row r="296" spans="1:23" x14ac:dyDescent="0.25">
      <c r="A296" s="42" t="s">
        <v>707</v>
      </c>
      <c r="B296" s="64" t="s">
        <v>1183</v>
      </c>
      <c r="D296" s="42" t="s">
        <v>708</v>
      </c>
      <c r="E296" s="6" t="s">
        <v>876</v>
      </c>
      <c r="F296" s="6" t="s">
        <v>877</v>
      </c>
      <c r="G296" s="36">
        <f>_xlfn.IFNA(INDEX(input_data!$1:$1048576,MATCH($A296,input_data!$C:$C,0),MATCH(G$4,input_data!$1:$1,0)),"")</f>
        <v>26.156358430000001</v>
      </c>
      <c r="H296" s="150">
        <f>_xlfn.IFNA(INDEX(input_data!$1:$1048576,MATCH($A296,input_data!$C:$C,0),MATCH(H$4,input_data!$1:$1,0)),"")</f>
        <v>158270.321</v>
      </c>
      <c r="I296" s="38">
        <f>_xlfn.IFNA(INDEX(input_data!$1:$1048576,MATCH($A296,input_data!$C:$C,0),MATCH(I$4,input_data!$1:$1,0)),"")</f>
        <v>165.26382373000001</v>
      </c>
      <c r="J296" s="151">
        <f>_xlfn.IFNA(INDEX(input_data!$1:$1048576,MATCH($A296,input_data!$C:$C,0),MATCH(J$4,input_data!$1:$1,0)),"")</f>
        <v>12.38793703</v>
      </c>
      <c r="K296" s="151">
        <f>_xlfn.IFNA(INDEX(input_data!$1:$1048576,MATCH($A296,input_data!$C:$C,0),MATCH(K$4,input_data!$1:$1,0)),"")</f>
        <v>1.54984396</v>
      </c>
      <c r="L296" s="151">
        <f>_xlfn.IFNA(INDEX(input_data!$1:$1048576,MATCH($A296,input_data!$C:$C,0),MATCH(L$4,input_data!$1:$1,0)),"")</f>
        <v>0</v>
      </c>
      <c r="M296" s="151">
        <f>_xlfn.IFNA(INDEX(input_data!$1:$1048576,MATCH($A296,input_data!$C:$C,0),MATCH(M$4,input_data!$1:$1,0)),"")</f>
        <v>10.43908291</v>
      </c>
      <c r="N296" s="151">
        <f>_xlfn.IFNA(INDEX(input_data!$1:$1048576,MATCH($A296,input_data!$C:$C,0),MATCH(N$4,input_data!$1:$1,0)),"")</f>
        <v>0.53866248999999999</v>
      </c>
      <c r="O296" s="151">
        <f>_xlfn.IFNA(INDEX(input_data!$1:$1048576,MATCH($A296,input_data!$C:$C,0),MATCH(O$4,input_data!$1:$1,0)),"")</f>
        <v>1.40089321</v>
      </c>
      <c r="P296" s="151">
        <f>_xlfn.IFNA(INDEX(input_data!$1:$1048576,MATCH($A296,input_data!$C:$C,0),MATCH(P$4,input_data!$1:$1,0)),"")</f>
        <v>0</v>
      </c>
      <c r="Q296" s="39">
        <f>_xlfn.IFNA(INDEX(input_data!$1:$1048576,MATCH($A296,input_data!$C:$C,0),MATCH(Q$4,input_data!$1:$1,0)),"")</f>
        <v>0</v>
      </c>
      <c r="R296" s="151">
        <f>_xlfn.IFNA(INDEX(input_data!$1:$1048576,MATCH($A296,input_data!$C:$C,0),MATCH(R$4,input_data!$1:$1,0)),"")</f>
        <v>0.71632337999999995</v>
      </c>
      <c r="S296" s="149">
        <f>_xlfn.IFNA(INDEX(input_data!$1:$1048576,MATCH($A296,input_data!$C:$C,0),MATCH(S$4,input_data!$1:$1,0)),"")</f>
        <v>27.032742989999999</v>
      </c>
      <c r="T296" s="150">
        <f>_xlfn.IFNA(INDEX(input_data!$1:$1048576,MATCH($A296,input_data!$C:$C,0),MATCH(T$4,input_data!$1:$1,0)),"")</f>
        <v>159727.375</v>
      </c>
      <c r="U296" s="150">
        <f>_xlfn.IFNA(INDEX(input_data!$1:$1048576,MATCH($A296,input_data!$C:$C,0),MATCH(U$4,input_data!$1:$1,0)),"")</f>
        <v>169.24301793000001</v>
      </c>
      <c r="V296" s="152">
        <f t="shared" si="4"/>
        <v>3.3505602943368018E-2</v>
      </c>
      <c r="W296" s="43"/>
    </row>
    <row r="297" spans="1:23" x14ac:dyDescent="0.25">
      <c r="A297" s="42" t="s">
        <v>709</v>
      </c>
      <c r="B297" s="64" t="s">
        <v>1184</v>
      </c>
      <c r="D297" s="42" t="s">
        <v>710</v>
      </c>
      <c r="E297" s="6" t="s">
        <v>886</v>
      </c>
      <c r="F297" s="6" t="s">
        <v>902</v>
      </c>
      <c r="G297" s="36">
        <f>_xlfn.IFNA(INDEX(input_data!$1:$1048576,MATCH($A297,input_data!$C:$C,0),MATCH(G$4,input_data!$1:$1,0)),"")</f>
        <v>217.07737513000001</v>
      </c>
      <c r="H297" s="150">
        <f>_xlfn.IFNA(INDEX(input_data!$1:$1048576,MATCH($A297,input_data!$C:$C,0),MATCH(H$4,input_data!$1:$1,0)),"")</f>
        <v>240639.27499999999</v>
      </c>
      <c r="I297" s="38">
        <f>_xlfn.IFNA(INDEX(input_data!$1:$1048576,MATCH($A297,input_data!$C:$C,0),MATCH(I$4,input_data!$1:$1,0)),"")</f>
        <v>902.08622481999998</v>
      </c>
      <c r="J297" s="151">
        <f>_xlfn.IFNA(INDEX(input_data!$1:$1048576,MATCH($A297,input_data!$C:$C,0),MATCH(J$4,input_data!$1:$1,0)),"")</f>
        <v>49.239951810000001</v>
      </c>
      <c r="K297" s="151">
        <f>_xlfn.IFNA(INDEX(input_data!$1:$1048576,MATCH($A297,input_data!$C:$C,0),MATCH(K$4,input_data!$1:$1,0)),"")</f>
        <v>27.51012455</v>
      </c>
      <c r="L297" s="151">
        <f>_xlfn.IFNA(INDEX(input_data!$1:$1048576,MATCH($A297,input_data!$C:$C,0),MATCH(L$4,input_data!$1:$1,0)),"")</f>
        <v>6.6562214400000004</v>
      </c>
      <c r="M297" s="151">
        <f>_xlfn.IFNA(INDEX(input_data!$1:$1048576,MATCH($A297,input_data!$C:$C,0),MATCH(M$4,input_data!$1:$1,0)),"")</f>
        <v>139.76355247999999</v>
      </c>
      <c r="N297" s="151">
        <f>_xlfn.IFNA(INDEX(input_data!$1:$1048576,MATCH($A297,input_data!$C:$C,0),MATCH(N$4,input_data!$1:$1,0)),"")</f>
        <v>0</v>
      </c>
      <c r="O297" s="151">
        <f>_xlfn.IFNA(INDEX(input_data!$1:$1048576,MATCH($A297,input_data!$C:$C,0),MATCH(O$4,input_data!$1:$1,0)),"")</f>
        <v>2.7731164599999998</v>
      </c>
      <c r="P297" s="151">
        <f>_xlfn.IFNA(INDEX(input_data!$1:$1048576,MATCH($A297,input_data!$C:$C,0),MATCH(P$4,input_data!$1:$1,0)),"")</f>
        <v>2.00389273</v>
      </c>
      <c r="Q297" s="39">
        <f>_xlfn.IFNA(INDEX(input_data!$1:$1048576,MATCH($A297,input_data!$C:$C,0),MATCH(Q$4,input_data!$1:$1,0)),"")</f>
        <v>0</v>
      </c>
      <c r="R297" s="151">
        <f>_xlfn.IFNA(INDEX(input_data!$1:$1048576,MATCH($A297,input_data!$C:$C,0),MATCH(R$4,input_data!$1:$1,0)),"")</f>
        <v>2.6268274699999998</v>
      </c>
      <c r="S297" s="149">
        <f>_xlfn.IFNA(INDEX(input_data!$1:$1048576,MATCH($A297,input_data!$C:$C,0),MATCH(S$4,input_data!$1:$1,0)),"")</f>
        <v>230.57368695</v>
      </c>
      <c r="T297" s="150">
        <f>_xlfn.IFNA(INDEX(input_data!$1:$1048576,MATCH($A297,input_data!$C:$C,0),MATCH(T$4,input_data!$1:$1,0)),"")</f>
        <v>241759.302</v>
      </c>
      <c r="U297" s="150">
        <f>_xlfn.IFNA(INDEX(input_data!$1:$1048576,MATCH($A297,input_data!$C:$C,0),MATCH(U$4,input_data!$1:$1,0)),"")</f>
        <v>953.73243156000001</v>
      </c>
      <c r="V297" s="152">
        <f t="shared" si="4"/>
        <v>6.2172816544872722E-2</v>
      </c>
      <c r="W297" s="43"/>
    </row>
    <row r="298" spans="1:23" x14ac:dyDescent="0.25">
      <c r="A298" s="42" t="s">
        <v>711</v>
      </c>
      <c r="B298" s="64" t="s">
        <v>1185</v>
      </c>
      <c r="D298" s="42" t="s">
        <v>712</v>
      </c>
      <c r="E298" s="6" t="s">
        <v>911</v>
      </c>
      <c r="F298" s="6" t="s">
        <v>897</v>
      </c>
      <c r="G298" s="36">
        <f>_xlfn.IFNA(INDEX(input_data!$1:$1048576,MATCH($A298,input_data!$C:$C,0),MATCH(G$4,input_data!$1:$1,0)),"")</f>
        <v>270.86307024000001</v>
      </c>
      <c r="H298" s="150">
        <f>_xlfn.IFNA(INDEX(input_data!$1:$1048576,MATCH($A298,input_data!$C:$C,0),MATCH(H$4,input_data!$1:$1,0)),"")</f>
        <v>235839.91699999999</v>
      </c>
      <c r="I298" s="38">
        <f>_xlfn.IFNA(INDEX(input_data!$1:$1048576,MATCH($A298,input_data!$C:$C,0),MATCH(I$4,input_data!$1:$1,0)),"")</f>
        <v>1148.50392457</v>
      </c>
      <c r="J298" s="151">
        <f>_xlfn.IFNA(INDEX(input_data!$1:$1048576,MATCH($A298,input_data!$C:$C,0),MATCH(J$4,input_data!$1:$1,0)),"")</f>
        <v>83.898445559999999</v>
      </c>
      <c r="K298" s="151">
        <f>_xlfn.IFNA(INDEX(input_data!$1:$1048576,MATCH($A298,input_data!$C:$C,0),MATCH(K$4,input_data!$1:$1,0)),"")</f>
        <v>55.770323560000001</v>
      </c>
      <c r="L298" s="151">
        <f>_xlfn.IFNA(INDEX(input_data!$1:$1048576,MATCH($A298,input_data!$C:$C,0),MATCH(L$4,input_data!$1:$1,0)),"")</f>
        <v>15.525894109999999</v>
      </c>
      <c r="M298" s="151">
        <f>_xlfn.IFNA(INDEX(input_data!$1:$1048576,MATCH($A298,input_data!$C:$C,0),MATCH(M$4,input_data!$1:$1,0)),"")</f>
        <v>124.47689681</v>
      </c>
      <c r="N298" s="151">
        <f>_xlfn.IFNA(INDEX(input_data!$1:$1048576,MATCH($A298,input_data!$C:$C,0),MATCH(N$4,input_data!$1:$1,0)),"")</f>
        <v>7.6021104299999998</v>
      </c>
      <c r="O298" s="151">
        <f>_xlfn.IFNA(INDEX(input_data!$1:$1048576,MATCH($A298,input_data!$C:$C,0),MATCH(O$4,input_data!$1:$1,0)),"")</f>
        <v>1.8844827200000001</v>
      </c>
      <c r="P298" s="151">
        <f>_xlfn.IFNA(INDEX(input_data!$1:$1048576,MATCH($A298,input_data!$C:$C,0),MATCH(P$4,input_data!$1:$1,0)),"")</f>
        <v>3.2409315699999999</v>
      </c>
      <c r="Q298" s="39">
        <f>_xlfn.IFNA(INDEX(input_data!$1:$1048576,MATCH($A298,input_data!$C:$C,0),MATCH(Q$4,input_data!$1:$1,0)),"")</f>
        <v>0</v>
      </c>
      <c r="R298" s="151">
        <f>_xlfn.IFNA(INDEX(input_data!$1:$1048576,MATCH($A298,input_data!$C:$C,0),MATCH(R$4,input_data!$1:$1,0)),"")</f>
        <v>2.0596084800000001</v>
      </c>
      <c r="S298" s="149">
        <f>_xlfn.IFNA(INDEX(input_data!$1:$1048576,MATCH($A298,input_data!$C:$C,0),MATCH(S$4,input_data!$1:$1,0)),"")</f>
        <v>294.45869322999999</v>
      </c>
      <c r="T298" s="150">
        <f>_xlfn.IFNA(INDEX(input_data!$1:$1048576,MATCH($A298,input_data!$C:$C,0),MATCH(T$4,input_data!$1:$1,0)),"")</f>
        <v>236862.622</v>
      </c>
      <c r="U298" s="150">
        <f>_xlfn.IFNA(INDEX(input_data!$1:$1048576,MATCH($A298,input_data!$C:$C,0),MATCH(U$4,input_data!$1:$1,0)),"")</f>
        <v>1243.1623476100001</v>
      </c>
      <c r="V298" s="152">
        <f t="shared" si="4"/>
        <v>8.7112735483257042E-2</v>
      </c>
      <c r="W298" s="43"/>
    </row>
    <row r="299" spans="1:23" x14ac:dyDescent="0.25">
      <c r="A299" s="42" t="s">
        <v>713</v>
      </c>
      <c r="B299" s="64" t="s">
        <v>1186</v>
      </c>
      <c r="D299" s="42" t="s">
        <v>714</v>
      </c>
      <c r="E299" s="6" t="s">
        <v>908</v>
      </c>
      <c r="F299" s="6" t="s">
        <v>877</v>
      </c>
      <c r="G299" s="36">
        <f>_xlfn.IFNA(INDEX(input_data!$1:$1048576,MATCH($A299,input_data!$C:$C,0),MATCH(G$4,input_data!$1:$1,0)),"")</f>
        <v>11.74927272</v>
      </c>
      <c r="H299" s="150">
        <f>_xlfn.IFNA(INDEX(input_data!$1:$1048576,MATCH($A299,input_data!$C:$C,0),MATCH(H$4,input_data!$1:$1,0)),"")</f>
        <v>80534.720000000001</v>
      </c>
      <c r="I299" s="38">
        <f>_xlfn.IFNA(INDEX(input_data!$1:$1048576,MATCH($A299,input_data!$C:$C,0),MATCH(I$4,input_data!$1:$1,0)),"")</f>
        <v>145.89077508</v>
      </c>
      <c r="J299" s="151">
        <f>_xlfn.IFNA(INDEX(input_data!$1:$1048576,MATCH($A299,input_data!$C:$C,0),MATCH(J$4,input_data!$1:$1,0)),"")</f>
        <v>5.3112946699999997</v>
      </c>
      <c r="K299" s="151">
        <f>_xlfn.IFNA(INDEX(input_data!$1:$1048576,MATCH($A299,input_data!$C:$C,0),MATCH(K$4,input_data!$1:$1,0)),"")</f>
        <v>1.0775437699999999</v>
      </c>
      <c r="L299" s="151">
        <f>_xlfn.IFNA(INDEX(input_data!$1:$1048576,MATCH($A299,input_data!$C:$C,0),MATCH(L$4,input_data!$1:$1,0)),"")</f>
        <v>0</v>
      </c>
      <c r="M299" s="151">
        <f>_xlfn.IFNA(INDEX(input_data!$1:$1048576,MATCH($A299,input_data!$C:$C,0),MATCH(M$4,input_data!$1:$1,0)),"")</f>
        <v>4.9259009599999999</v>
      </c>
      <c r="N299" s="151">
        <f>_xlfn.IFNA(INDEX(input_data!$1:$1048576,MATCH($A299,input_data!$C:$C,0),MATCH(N$4,input_data!$1:$1,0)),"")</f>
        <v>0.27945446000000002</v>
      </c>
      <c r="O299" s="151">
        <f>_xlfn.IFNA(INDEX(input_data!$1:$1048576,MATCH($A299,input_data!$C:$C,0),MATCH(O$4,input_data!$1:$1,0)),"")</f>
        <v>0.27102826000000002</v>
      </c>
      <c r="P299" s="151">
        <f>_xlfn.IFNA(INDEX(input_data!$1:$1048576,MATCH($A299,input_data!$C:$C,0),MATCH(P$4,input_data!$1:$1,0)),"")</f>
        <v>0</v>
      </c>
      <c r="Q299" s="39">
        <f>_xlfn.IFNA(INDEX(input_data!$1:$1048576,MATCH($A299,input_data!$C:$C,0),MATCH(Q$4,input_data!$1:$1,0)),"")</f>
        <v>0</v>
      </c>
      <c r="R299" s="151">
        <f>_xlfn.IFNA(INDEX(input_data!$1:$1048576,MATCH($A299,input_data!$C:$C,0),MATCH(R$4,input_data!$1:$1,0)),"")</f>
        <v>0.27494152999999999</v>
      </c>
      <c r="S299" s="149">
        <f>_xlfn.IFNA(INDEX(input_data!$1:$1048576,MATCH($A299,input_data!$C:$C,0),MATCH(S$4,input_data!$1:$1,0)),"")</f>
        <v>12.14016365</v>
      </c>
      <c r="T299" s="150">
        <f>_xlfn.IFNA(INDEX(input_data!$1:$1048576,MATCH($A299,input_data!$C:$C,0),MATCH(T$4,input_data!$1:$1,0)),"")</f>
        <v>80933.842999999993</v>
      </c>
      <c r="U299" s="150">
        <f>_xlfn.IFNA(INDEX(input_data!$1:$1048576,MATCH($A299,input_data!$C:$C,0),MATCH(U$4,input_data!$1:$1,0)),"")</f>
        <v>150.00107740999999</v>
      </c>
      <c r="V299" s="152">
        <f t="shared" si="4"/>
        <v>3.3269372438228695E-2</v>
      </c>
      <c r="W299" s="43"/>
    </row>
    <row r="300" spans="1:23" x14ac:dyDescent="0.25">
      <c r="A300" s="42" t="s">
        <v>715</v>
      </c>
      <c r="B300" s="64" t="s">
        <v>1187</v>
      </c>
      <c r="D300" s="42" t="s">
        <v>716</v>
      </c>
      <c r="E300" s="6" t="s">
        <v>876</v>
      </c>
      <c r="F300" s="6" t="s">
        <v>877</v>
      </c>
      <c r="G300" s="36">
        <f>_xlfn.IFNA(INDEX(input_data!$1:$1048576,MATCH($A300,input_data!$C:$C,0),MATCH(G$4,input_data!$1:$1,0)),"")</f>
        <v>13.53834756</v>
      </c>
      <c r="H300" s="150">
        <f>_xlfn.IFNA(INDEX(input_data!$1:$1048576,MATCH($A300,input_data!$C:$C,0),MATCH(H$4,input_data!$1:$1,0)),"")</f>
        <v>89927.5</v>
      </c>
      <c r="I300" s="38">
        <f>_xlfn.IFNA(INDEX(input_data!$1:$1048576,MATCH($A300,input_data!$C:$C,0),MATCH(I$4,input_data!$1:$1,0)),"")</f>
        <v>150.54735829000001</v>
      </c>
      <c r="J300" s="151">
        <f>_xlfn.IFNA(INDEX(input_data!$1:$1048576,MATCH($A300,input_data!$C:$C,0),MATCH(J$4,input_data!$1:$1,0)),"")</f>
        <v>2.0639030100000002</v>
      </c>
      <c r="K300" s="151">
        <f>_xlfn.IFNA(INDEX(input_data!$1:$1048576,MATCH($A300,input_data!$C:$C,0),MATCH(K$4,input_data!$1:$1,0)),"")</f>
        <v>1.14374321</v>
      </c>
      <c r="L300" s="151">
        <f>_xlfn.IFNA(INDEX(input_data!$1:$1048576,MATCH($A300,input_data!$C:$C,0),MATCH(L$4,input_data!$1:$1,0)),"")</f>
        <v>0</v>
      </c>
      <c r="M300" s="151">
        <f>_xlfn.IFNA(INDEX(input_data!$1:$1048576,MATCH($A300,input_data!$C:$C,0),MATCH(M$4,input_data!$1:$1,0)),"")</f>
        <v>9.9559668600000002</v>
      </c>
      <c r="N300" s="151">
        <f>_xlfn.IFNA(INDEX(input_data!$1:$1048576,MATCH($A300,input_data!$C:$C,0),MATCH(N$4,input_data!$1:$1,0)),"")</f>
        <v>0</v>
      </c>
      <c r="O300" s="151">
        <f>_xlfn.IFNA(INDEX(input_data!$1:$1048576,MATCH($A300,input_data!$C:$C,0),MATCH(O$4,input_data!$1:$1,0)),"")</f>
        <v>0.35589936999999999</v>
      </c>
      <c r="P300" s="151">
        <f>_xlfn.IFNA(INDEX(input_data!$1:$1048576,MATCH($A300,input_data!$C:$C,0),MATCH(P$4,input_data!$1:$1,0)),"")</f>
        <v>0</v>
      </c>
      <c r="Q300" s="39">
        <f>_xlfn.IFNA(INDEX(input_data!$1:$1048576,MATCH($A300,input_data!$C:$C,0),MATCH(Q$4,input_data!$1:$1,0)),"")</f>
        <v>0</v>
      </c>
      <c r="R300" s="151">
        <f>_xlfn.IFNA(INDEX(input_data!$1:$1048576,MATCH($A300,input_data!$C:$C,0),MATCH(R$4,input_data!$1:$1,0)),"")</f>
        <v>0.36198552000000001</v>
      </c>
      <c r="S300" s="149">
        <f>_xlfn.IFNA(INDEX(input_data!$1:$1048576,MATCH($A300,input_data!$C:$C,0),MATCH(S$4,input_data!$1:$1,0)),"")</f>
        <v>13.881497980000001</v>
      </c>
      <c r="T300" s="150">
        <f>_xlfn.IFNA(INDEX(input_data!$1:$1048576,MATCH($A300,input_data!$C:$C,0),MATCH(T$4,input_data!$1:$1,0)),"")</f>
        <v>90333.22</v>
      </c>
      <c r="U300" s="150">
        <f>_xlfn.IFNA(INDEX(input_data!$1:$1048576,MATCH($A300,input_data!$C:$C,0),MATCH(U$4,input_data!$1:$1,0)),"")</f>
        <v>153.66991216</v>
      </c>
      <c r="V300" s="152">
        <f t="shared" si="4"/>
        <v>2.5346551230067682E-2</v>
      </c>
      <c r="W300" s="43"/>
    </row>
    <row r="301" spans="1:23" s="34" customFormat="1" x14ac:dyDescent="0.25">
      <c r="A301" s="42" t="s">
        <v>717</v>
      </c>
      <c r="B301" s="64" t="s">
        <v>1188</v>
      </c>
      <c r="D301" s="42" t="s">
        <v>718</v>
      </c>
      <c r="E301" s="6" t="s">
        <v>886</v>
      </c>
      <c r="F301" s="6" t="s">
        <v>877</v>
      </c>
      <c r="G301" s="36">
        <f>_xlfn.IFNA(INDEX(input_data!$1:$1048576,MATCH($A301,input_data!$C:$C,0),MATCH(G$4,input_data!$1:$1,0)),"")</f>
        <v>20.527584789999999</v>
      </c>
      <c r="H301" s="150">
        <f>_xlfn.IFNA(INDEX(input_data!$1:$1048576,MATCH($A301,input_data!$C:$C,0),MATCH(H$4,input_data!$1:$1,0)),"")</f>
        <v>138587.473</v>
      </c>
      <c r="I301" s="38">
        <f>_xlfn.IFNA(INDEX(input_data!$1:$1048576,MATCH($A301,input_data!$C:$C,0),MATCH(I$4,input_data!$1:$1,0)),"")</f>
        <v>148.12005983</v>
      </c>
      <c r="J301" s="151">
        <f>_xlfn.IFNA(INDEX(input_data!$1:$1048576,MATCH($A301,input_data!$C:$C,0),MATCH(J$4,input_data!$1:$1,0)),"")</f>
        <v>7.1922720399999998</v>
      </c>
      <c r="K301" s="151">
        <f>_xlfn.IFNA(INDEX(input_data!$1:$1048576,MATCH($A301,input_data!$C:$C,0),MATCH(K$4,input_data!$1:$1,0)),"")</f>
        <v>2.00211557</v>
      </c>
      <c r="L301" s="151">
        <f>_xlfn.IFNA(INDEX(input_data!$1:$1048576,MATCH($A301,input_data!$C:$C,0),MATCH(L$4,input_data!$1:$1,0)),"")</f>
        <v>0</v>
      </c>
      <c r="M301" s="151">
        <f>_xlfn.IFNA(INDEX(input_data!$1:$1048576,MATCH($A301,input_data!$C:$C,0),MATCH(M$4,input_data!$1:$1,0)),"")</f>
        <v>10.42996136</v>
      </c>
      <c r="N301" s="151">
        <f>_xlfn.IFNA(INDEX(input_data!$1:$1048576,MATCH($A301,input_data!$C:$C,0),MATCH(N$4,input_data!$1:$1,0)),"")</f>
        <v>0</v>
      </c>
      <c r="O301" s="151">
        <f>_xlfn.IFNA(INDEX(input_data!$1:$1048576,MATCH($A301,input_data!$C:$C,0),MATCH(O$4,input_data!$1:$1,0)),"")</f>
        <v>0.80870567999999998</v>
      </c>
      <c r="P301" s="151">
        <f>_xlfn.IFNA(INDEX(input_data!$1:$1048576,MATCH($A301,input_data!$C:$C,0),MATCH(P$4,input_data!$1:$1,0)),"")</f>
        <v>0</v>
      </c>
      <c r="Q301" s="39">
        <f>_xlfn.IFNA(INDEX(input_data!$1:$1048576,MATCH($A301,input_data!$C:$C,0),MATCH(Q$4,input_data!$1:$1,0)),"")</f>
        <v>0</v>
      </c>
      <c r="R301" s="151">
        <f>_xlfn.IFNA(INDEX(input_data!$1:$1048576,MATCH($A301,input_data!$C:$C,0),MATCH(R$4,input_data!$1:$1,0)),"")</f>
        <v>0.50943201999999999</v>
      </c>
      <c r="S301" s="149">
        <f>_xlfn.IFNA(INDEX(input_data!$1:$1048576,MATCH($A301,input_data!$C:$C,0),MATCH(S$4,input_data!$1:$1,0)),"")</f>
        <v>20.942486670000001</v>
      </c>
      <c r="T301" s="150">
        <f>_xlfn.IFNA(INDEX(input_data!$1:$1048576,MATCH($A301,input_data!$C:$C,0),MATCH(T$4,input_data!$1:$1,0)),"")</f>
        <v>139830.89799999999</v>
      </c>
      <c r="U301" s="150">
        <f>_xlfn.IFNA(INDEX(input_data!$1:$1048576,MATCH($A301,input_data!$C:$C,0),MATCH(U$4,input_data!$1:$1,0)),"")</f>
        <v>149.7700935</v>
      </c>
      <c r="V301" s="152">
        <f t="shared" si="4"/>
        <v>2.0211918949282426E-2</v>
      </c>
      <c r="W301" s="43"/>
    </row>
    <row r="302" spans="1:23" x14ac:dyDescent="0.25">
      <c r="A302" s="42" t="s">
        <v>719</v>
      </c>
      <c r="B302" s="64" t="s">
        <v>1189</v>
      </c>
      <c r="D302" s="42" t="s">
        <v>720</v>
      </c>
      <c r="E302" s="6" t="s">
        <v>908</v>
      </c>
      <c r="F302" s="6" t="s">
        <v>902</v>
      </c>
      <c r="G302" s="36">
        <f>_xlfn.IFNA(INDEX(input_data!$1:$1048576,MATCH($A302,input_data!$C:$C,0),MATCH(G$4,input_data!$1:$1,0)),"")</f>
        <v>193.77493437000001</v>
      </c>
      <c r="H302" s="150">
        <f>_xlfn.IFNA(INDEX(input_data!$1:$1048576,MATCH($A302,input_data!$C:$C,0),MATCH(H$4,input_data!$1:$1,0)),"")</f>
        <v>194403.63200000001</v>
      </c>
      <c r="I302" s="38">
        <f>_xlfn.IFNA(INDEX(input_data!$1:$1048576,MATCH($A302,input_data!$C:$C,0),MATCH(I$4,input_data!$1:$1,0)),"")</f>
        <v>996.76601913000002</v>
      </c>
      <c r="J302" s="151">
        <f>_xlfn.IFNA(INDEX(input_data!$1:$1048576,MATCH($A302,input_data!$C:$C,0),MATCH(J$4,input_data!$1:$1,0)),"")</f>
        <v>58.36902663</v>
      </c>
      <c r="K302" s="151">
        <f>_xlfn.IFNA(INDEX(input_data!$1:$1048576,MATCH($A302,input_data!$C:$C,0),MATCH(K$4,input_data!$1:$1,0)),"")</f>
        <v>40.404641560000002</v>
      </c>
      <c r="L302" s="151">
        <f>_xlfn.IFNA(INDEX(input_data!$1:$1048576,MATCH($A302,input_data!$C:$C,0),MATCH(L$4,input_data!$1:$1,0)),"")</f>
        <v>9.6516471500000005</v>
      </c>
      <c r="M302" s="151">
        <f>_xlfn.IFNA(INDEX(input_data!$1:$1048576,MATCH($A302,input_data!$C:$C,0),MATCH(M$4,input_data!$1:$1,0)),"")</f>
        <v>93.858631450000004</v>
      </c>
      <c r="N302" s="151">
        <f>_xlfn.IFNA(INDEX(input_data!$1:$1048576,MATCH($A302,input_data!$C:$C,0),MATCH(N$4,input_data!$1:$1,0)),"")</f>
        <v>3.0943623499999999</v>
      </c>
      <c r="O302" s="151">
        <f>_xlfn.IFNA(INDEX(input_data!$1:$1048576,MATCH($A302,input_data!$C:$C,0),MATCH(O$4,input_data!$1:$1,0)),"")</f>
        <v>1.3501165100000001</v>
      </c>
      <c r="P302" s="151">
        <f>_xlfn.IFNA(INDEX(input_data!$1:$1048576,MATCH($A302,input_data!$C:$C,0),MATCH(P$4,input_data!$1:$1,0)),"")</f>
        <v>2.4075556800000002</v>
      </c>
      <c r="Q302" s="39">
        <f>_xlfn.IFNA(INDEX(input_data!$1:$1048576,MATCH($A302,input_data!$C:$C,0),MATCH(Q$4,input_data!$1:$1,0)),"")</f>
        <v>0</v>
      </c>
      <c r="R302" s="151">
        <f>_xlfn.IFNA(INDEX(input_data!$1:$1048576,MATCH($A302,input_data!$C:$C,0),MATCH(R$4,input_data!$1:$1,0)),"")</f>
        <v>1.3347982300000001</v>
      </c>
      <c r="S302" s="149">
        <f>_xlfn.IFNA(INDEX(input_data!$1:$1048576,MATCH($A302,input_data!$C:$C,0),MATCH(S$4,input_data!$1:$1,0)),"")</f>
        <v>210.47077956999999</v>
      </c>
      <c r="T302" s="150">
        <f>_xlfn.IFNA(INDEX(input_data!$1:$1048576,MATCH($A302,input_data!$C:$C,0),MATCH(T$4,input_data!$1:$1,0)),"")</f>
        <v>196393.272</v>
      </c>
      <c r="U302" s="150">
        <f>_xlfn.IFNA(INDEX(input_data!$1:$1048576,MATCH($A302,input_data!$C:$C,0),MATCH(U$4,input_data!$1:$1,0)),"")</f>
        <v>1071.68019263</v>
      </c>
      <c r="V302" s="152">
        <f t="shared" si="4"/>
        <v>8.6161015893419846E-2</v>
      </c>
      <c r="W302" s="43"/>
    </row>
    <row r="303" spans="1:23" x14ac:dyDescent="0.25">
      <c r="A303" s="42" t="s">
        <v>721</v>
      </c>
      <c r="B303" s="64" t="s">
        <v>1190</v>
      </c>
      <c r="D303" s="42" t="s">
        <v>722</v>
      </c>
      <c r="E303" s="6" t="s">
        <v>889</v>
      </c>
      <c r="F303" s="6" t="s">
        <v>877</v>
      </c>
      <c r="G303" s="36">
        <f>_xlfn.IFNA(INDEX(input_data!$1:$1048576,MATCH($A303,input_data!$C:$C,0),MATCH(G$4,input_data!$1:$1,0)),"")</f>
        <v>23.577374899999999</v>
      </c>
      <c r="H303" s="150">
        <f>_xlfn.IFNA(INDEX(input_data!$1:$1048576,MATCH($A303,input_data!$C:$C,0),MATCH(H$4,input_data!$1:$1,0)),"")</f>
        <v>154859.32999999999</v>
      </c>
      <c r="I303" s="38">
        <f>_xlfn.IFNA(INDEX(input_data!$1:$1048576,MATCH($A303,input_data!$C:$C,0),MATCH(I$4,input_data!$1:$1,0)),"")</f>
        <v>152.25027058000001</v>
      </c>
      <c r="J303" s="151">
        <f>_xlfn.IFNA(INDEX(input_data!$1:$1048576,MATCH($A303,input_data!$C:$C,0),MATCH(J$4,input_data!$1:$1,0)),"")</f>
        <v>9.8756626399999998</v>
      </c>
      <c r="K303" s="151">
        <f>_xlfn.IFNA(INDEX(input_data!$1:$1048576,MATCH($A303,input_data!$C:$C,0),MATCH(K$4,input_data!$1:$1,0)),"")</f>
        <v>2.1474605900000001</v>
      </c>
      <c r="L303" s="151">
        <f>_xlfn.IFNA(INDEX(input_data!$1:$1048576,MATCH($A303,input_data!$C:$C,0),MATCH(L$4,input_data!$1:$1,0)),"")</f>
        <v>0</v>
      </c>
      <c r="M303" s="151">
        <f>_xlfn.IFNA(INDEX(input_data!$1:$1048576,MATCH($A303,input_data!$C:$C,0),MATCH(M$4,input_data!$1:$1,0)),"")</f>
        <v>10.67368154</v>
      </c>
      <c r="N303" s="151">
        <f>_xlfn.IFNA(INDEX(input_data!$1:$1048576,MATCH($A303,input_data!$C:$C,0),MATCH(N$4,input_data!$1:$1,0)),"")</f>
        <v>0.59098477000000005</v>
      </c>
      <c r="O303" s="151">
        <f>_xlfn.IFNA(INDEX(input_data!$1:$1048576,MATCH($A303,input_data!$C:$C,0),MATCH(O$4,input_data!$1:$1,0)),"")</f>
        <v>0.74834617999999997</v>
      </c>
      <c r="P303" s="151">
        <f>_xlfn.IFNA(INDEX(input_data!$1:$1048576,MATCH($A303,input_data!$C:$C,0),MATCH(P$4,input_data!$1:$1,0)),"")</f>
        <v>0</v>
      </c>
      <c r="Q303" s="39">
        <f>_xlfn.IFNA(INDEX(input_data!$1:$1048576,MATCH($A303,input_data!$C:$C,0),MATCH(Q$4,input_data!$1:$1,0)),"")</f>
        <v>0</v>
      </c>
      <c r="R303" s="151">
        <f>_xlfn.IFNA(INDEX(input_data!$1:$1048576,MATCH($A303,input_data!$C:$C,0),MATCH(R$4,input_data!$1:$1,0)),"")</f>
        <v>0.77290961000000002</v>
      </c>
      <c r="S303" s="149">
        <f>_xlfn.IFNA(INDEX(input_data!$1:$1048576,MATCH($A303,input_data!$C:$C,0),MATCH(S$4,input_data!$1:$1,0)),"")</f>
        <v>24.809045319999999</v>
      </c>
      <c r="T303" s="150">
        <f>_xlfn.IFNA(INDEX(input_data!$1:$1048576,MATCH($A303,input_data!$C:$C,0),MATCH(T$4,input_data!$1:$1,0)),"")</f>
        <v>156560.609</v>
      </c>
      <c r="U303" s="150">
        <f>_xlfn.IFNA(INDEX(input_data!$1:$1048576,MATCH($A303,input_data!$C:$C,0),MATCH(U$4,input_data!$1:$1,0)),"")</f>
        <v>158.46288208000001</v>
      </c>
      <c r="V303" s="152">
        <f t="shared" si="4"/>
        <v>5.2239506103794575E-2</v>
      </c>
      <c r="W303" s="43"/>
    </row>
    <row r="304" spans="1:23" x14ac:dyDescent="0.25">
      <c r="A304" s="42" t="s">
        <v>723</v>
      </c>
      <c r="B304" s="64" t="s">
        <v>1191</v>
      </c>
      <c r="D304" s="42" t="s">
        <v>724</v>
      </c>
      <c r="E304" s="6" t="s">
        <v>876</v>
      </c>
      <c r="F304" s="6" t="s">
        <v>877</v>
      </c>
      <c r="G304" s="36">
        <f>_xlfn.IFNA(INDEX(input_data!$1:$1048576,MATCH($A304,input_data!$C:$C,0),MATCH(G$4,input_data!$1:$1,0)),"")</f>
        <v>21.43584186</v>
      </c>
      <c r="H304" s="150">
        <f>_xlfn.IFNA(INDEX(input_data!$1:$1048576,MATCH($A304,input_data!$C:$C,0),MATCH(H$4,input_data!$1:$1,0)),"")</f>
        <v>136254.02100000001</v>
      </c>
      <c r="I304" s="38">
        <f>_xlfn.IFNA(INDEX(input_data!$1:$1048576,MATCH($A304,input_data!$C:$C,0),MATCH(I$4,input_data!$1:$1,0)),"")</f>
        <v>157.32263682999999</v>
      </c>
      <c r="J304" s="151">
        <f>_xlfn.IFNA(INDEX(input_data!$1:$1048576,MATCH($A304,input_data!$C:$C,0),MATCH(J$4,input_data!$1:$1,0)),"")</f>
        <v>10.89852847</v>
      </c>
      <c r="K304" s="151">
        <f>_xlfn.IFNA(INDEX(input_data!$1:$1048576,MATCH($A304,input_data!$C:$C,0),MATCH(K$4,input_data!$1:$1,0)),"")</f>
        <v>2.9106703600000001</v>
      </c>
      <c r="L304" s="151">
        <f>_xlfn.IFNA(INDEX(input_data!$1:$1048576,MATCH($A304,input_data!$C:$C,0),MATCH(L$4,input_data!$1:$1,0)),"")</f>
        <v>0</v>
      </c>
      <c r="M304" s="151">
        <f>_xlfn.IFNA(INDEX(input_data!$1:$1048576,MATCH($A304,input_data!$C:$C,0),MATCH(M$4,input_data!$1:$1,0)),"")</f>
        <v>9.2026692000000008</v>
      </c>
      <c r="N304" s="151">
        <f>_xlfn.IFNA(INDEX(input_data!$1:$1048576,MATCH($A304,input_data!$C:$C,0),MATCH(N$4,input_data!$1:$1,0)),"")</f>
        <v>0</v>
      </c>
      <c r="O304" s="151">
        <f>_xlfn.IFNA(INDEX(input_data!$1:$1048576,MATCH($A304,input_data!$C:$C,0),MATCH(O$4,input_data!$1:$1,0)),"")</f>
        <v>0.76376211999999999</v>
      </c>
      <c r="P304" s="151">
        <f>_xlfn.IFNA(INDEX(input_data!$1:$1048576,MATCH($A304,input_data!$C:$C,0),MATCH(P$4,input_data!$1:$1,0)),"")</f>
        <v>0</v>
      </c>
      <c r="Q304" s="39">
        <f>_xlfn.IFNA(INDEX(input_data!$1:$1048576,MATCH($A304,input_data!$C:$C,0),MATCH(Q$4,input_data!$1:$1,0)),"")</f>
        <v>0</v>
      </c>
      <c r="R304" s="151">
        <f>_xlfn.IFNA(INDEX(input_data!$1:$1048576,MATCH($A304,input_data!$C:$C,0),MATCH(R$4,input_data!$1:$1,0)),"")</f>
        <v>0.50646015</v>
      </c>
      <c r="S304" s="149">
        <f>_xlfn.IFNA(INDEX(input_data!$1:$1048576,MATCH($A304,input_data!$C:$C,0),MATCH(S$4,input_data!$1:$1,0)),"")</f>
        <v>24.282090310000001</v>
      </c>
      <c r="T304" s="150">
        <f>_xlfn.IFNA(INDEX(input_data!$1:$1048576,MATCH($A304,input_data!$C:$C,0),MATCH(T$4,input_data!$1:$1,0)),"")</f>
        <v>137627.236</v>
      </c>
      <c r="U304" s="150">
        <f>_xlfn.IFNA(INDEX(input_data!$1:$1048576,MATCH($A304,input_data!$C:$C,0),MATCH(U$4,input_data!$1:$1,0)),"")</f>
        <v>176.43375693999999</v>
      </c>
      <c r="V304" s="152">
        <f t="shared" si="4"/>
        <v>0.13277987720702478</v>
      </c>
      <c r="W304" s="43"/>
    </row>
    <row r="305" spans="1:23" x14ac:dyDescent="0.25">
      <c r="A305" s="42" t="s">
        <v>725</v>
      </c>
      <c r="B305" s="64" t="s">
        <v>1192</v>
      </c>
      <c r="D305" s="42" t="s">
        <v>726</v>
      </c>
      <c r="E305" s="6" t="s">
        <v>886</v>
      </c>
      <c r="F305" s="6" t="s">
        <v>877</v>
      </c>
      <c r="G305" s="36">
        <f>_xlfn.IFNA(INDEX(input_data!$1:$1048576,MATCH($A305,input_data!$C:$C,0),MATCH(G$4,input_data!$1:$1,0)),"")</f>
        <v>13.467520690000001</v>
      </c>
      <c r="H305" s="150">
        <f>_xlfn.IFNA(INDEX(input_data!$1:$1048576,MATCH($A305,input_data!$C:$C,0),MATCH(H$4,input_data!$1:$1,0)),"")</f>
        <v>100673.308</v>
      </c>
      <c r="I305" s="38">
        <f>_xlfn.IFNA(INDEX(input_data!$1:$1048576,MATCH($A305,input_data!$C:$C,0),MATCH(I$4,input_data!$1:$1,0)),"")</f>
        <v>133.77449250000001</v>
      </c>
      <c r="J305" s="151">
        <f>_xlfn.IFNA(INDEX(input_data!$1:$1048576,MATCH($A305,input_data!$C:$C,0),MATCH(J$4,input_data!$1:$1,0)),"")</f>
        <v>4.5809556499999999</v>
      </c>
      <c r="K305" s="151">
        <f>_xlfn.IFNA(INDEX(input_data!$1:$1048576,MATCH($A305,input_data!$C:$C,0),MATCH(K$4,input_data!$1:$1,0)),"")</f>
        <v>3.2765679699999999</v>
      </c>
      <c r="L305" s="151">
        <f>_xlfn.IFNA(INDEX(input_data!$1:$1048576,MATCH($A305,input_data!$C:$C,0),MATCH(L$4,input_data!$1:$1,0)),"")</f>
        <v>0</v>
      </c>
      <c r="M305" s="151">
        <f>_xlfn.IFNA(INDEX(input_data!$1:$1048576,MATCH($A305,input_data!$C:$C,0),MATCH(M$4,input_data!$1:$1,0)),"")</f>
        <v>5.7929081800000004</v>
      </c>
      <c r="N305" s="151">
        <f>_xlfn.IFNA(INDEX(input_data!$1:$1048576,MATCH($A305,input_data!$C:$C,0),MATCH(N$4,input_data!$1:$1,0)),"")</f>
        <v>0</v>
      </c>
      <c r="O305" s="151">
        <f>_xlfn.IFNA(INDEX(input_data!$1:$1048576,MATCH($A305,input_data!$C:$C,0),MATCH(O$4,input_data!$1:$1,0)),"")</f>
        <v>0.28561824000000002</v>
      </c>
      <c r="P305" s="151">
        <f>_xlfn.IFNA(INDEX(input_data!$1:$1048576,MATCH($A305,input_data!$C:$C,0),MATCH(P$4,input_data!$1:$1,0)),"")</f>
        <v>0</v>
      </c>
      <c r="Q305" s="39">
        <f>_xlfn.IFNA(INDEX(input_data!$1:$1048576,MATCH($A305,input_data!$C:$C,0),MATCH(Q$4,input_data!$1:$1,0)),"")</f>
        <v>0</v>
      </c>
      <c r="R305" s="151">
        <f>_xlfn.IFNA(INDEX(input_data!$1:$1048576,MATCH($A305,input_data!$C:$C,0),MATCH(R$4,input_data!$1:$1,0)),"")</f>
        <v>0.28769692000000002</v>
      </c>
      <c r="S305" s="149">
        <f>_xlfn.IFNA(INDEX(input_data!$1:$1048576,MATCH($A305,input_data!$C:$C,0),MATCH(S$4,input_data!$1:$1,0)),"")</f>
        <v>14.223746950000001</v>
      </c>
      <c r="T305" s="150">
        <f>_xlfn.IFNA(INDEX(input_data!$1:$1048576,MATCH($A305,input_data!$C:$C,0),MATCH(T$4,input_data!$1:$1,0)),"")</f>
        <v>102305.62699999999</v>
      </c>
      <c r="U305" s="150">
        <f>_xlfn.IFNA(INDEX(input_data!$1:$1048576,MATCH($A305,input_data!$C:$C,0),MATCH(U$4,input_data!$1:$1,0)),"")</f>
        <v>139.03191224</v>
      </c>
      <c r="V305" s="152">
        <f t="shared" si="4"/>
        <v>5.615185433214287E-2</v>
      </c>
      <c r="W305" s="43"/>
    </row>
    <row r="306" spans="1:23" x14ac:dyDescent="0.25">
      <c r="A306" s="42" t="s">
        <v>727</v>
      </c>
      <c r="B306" s="64" t="s">
        <v>1193</v>
      </c>
      <c r="D306" s="42" t="s">
        <v>728</v>
      </c>
      <c r="E306" s="6" t="s">
        <v>876</v>
      </c>
      <c r="F306" s="6" t="s">
        <v>877</v>
      </c>
      <c r="G306" s="36">
        <f>_xlfn.IFNA(INDEX(input_data!$1:$1048576,MATCH($A306,input_data!$C:$C,0),MATCH(G$4,input_data!$1:$1,0)),"")</f>
        <v>25.50727024</v>
      </c>
      <c r="H306" s="150">
        <f>_xlfn.IFNA(INDEX(input_data!$1:$1048576,MATCH($A306,input_data!$C:$C,0),MATCH(H$4,input_data!$1:$1,0)),"")</f>
        <v>141901.84899999999</v>
      </c>
      <c r="I306" s="38">
        <f>_xlfn.IFNA(INDEX(input_data!$1:$1048576,MATCH($A306,input_data!$C:$C,0),MATCH(I$4,input_data!$1:$1,0)),"")</f>
        <v>179.75290960000001</v>
      </c>
      <c r="J306" s="151">
        <f>_xlfn.IFNA(INDEX(input_data!$1:$1048576,MATCH($A306,input_data!$C:$C,0),MATCH(J$4,input_data!$1:$1,0)),"")</f>
        <v>9.3069037300000002</v>
      </c>
      <c r="K306" s="151">
        <f>_xlfn.IFNA(INDEX(input_data!$1:$1048576,MATCH($A306,input_data!$C:$C,0),MATCH(K$4,input_data!$1:$1,0)),"")</f>
        <v>1.3866175199999999</v>
      </c>
      <c r="L306" s="151">
        <f>_xlfn.IFNA(INDEX(input_data!$1:$1048576,MATCH($A306,input_data!$C:$C,0),MATCH(L$4,input_data!$1:$1,0)),"")</f>
        <v>0</v>
      </c>
      <c r="M306" s="151">
        <f>_xlfn.IFNA(INDEX(input_data!$1:$1048576,MATCH($A306,input_data!$C:$C,0),MATCH(M$4,input_data!$1:$1,0)),"")</f>
        <v>13.081114230000001</v>
      </c>
      <c r="N306" s="151">
        <f>_xlfn.IFNA(INDEX(input_data!$1:$1048576,MATCH($A306,input_data!$C:$C,0),MATCH(N$4,input_data!$1:$1,0)),"")</f>
        <v>0.60800219</v>
      </c>
      <c r="O306" s="151">
        <f>_xlfn.IFNA(INDEX(input_data!$1:$1048576,MATCH($A306,input_data!$C:$C,0),MATCH(O$4,input_data!$1:$1,0)),"")</f>
        <v>2.0759909200000002</v>
      </c>
      <c r="P306" s="151">
        <f>_xlfn.IFNA(INDEX(input_data!$1:$1048576,MATCH($A306,input_data!$C:$C,0),MATCH(P$4,input_data!$1:$1,0)),"")</f>
        <v>0</v>
      </c>
      <c r="Q306" s="39">
        <f>_xlfn.IFNA(INDEX(input_data!$1:$1048576,MATCH($A306,input_data!$C:$C,0),MATCH(Q$4,input_data!$1:$1,0)),"")</f>
        <v>0</v>
      </c>
      <c r="R306" s="151">
        <f>_xlfn.IFNA(INDEX(input_data!$1:$1048576,MATCH($A306,input_data!$C:$C,0),MATCH(R$4,input_data!$1:$1,0)),"")</f>
        <v>0.89579997</v>
      </c>
      <c r="S306" s="149">
        <f>_xlfn.IFNA(INDEX(input_data!$1:$1048576,MATCH($A306,input_data!$C:$C,0),MATCH(S$4,input_data!$1:$1,0)),"")</f>
        <v>27.354428559999999</v>
      </c>
      <c r="T306" s="150">
        <f>_xlfn.IFNA(INDEX(input_data!$1:$1048576,MATCH($A306,input_data!$C:$C,0),MATCH(T$4,input_data!$1:$1,0)),"")</f>
        <v>142200.32199999999</v>
      </c>
      <c r="U306" s="150">
        <f>_xlfn.IFNA(INDEX(input_data!$1:$1048576,MATCH($A306,input_data!$C:$C,0),MATCH(U$4,input_data!$1:$1,0)),"")</f>
        <v>192.36544737</v>
      </c>
      <c r="V306" s="152">
        <f t="shared" si="4"/>
        <v>7.241693456884768E-2</v>
      </c>
      <c r="W306" s="43"/>
    </row>
    <row r="307" spans="1:23" x14ac:dyDescent="0.25">
      <c r="A307" s="42" t="s">
        <v>729</v>
      </c>
      <c r="B307" s="64" t="s">
        <v>1194</v>
      </c>
      <c r="D307" s="42" t="s">
        <v>730</v>
      </c>
      <c r="E307" s="6" t="s">
        <v>889</v>
      </c>
      <c r="F307" s="6" t="s">
        <v>877</v>
      </c>
      <c r="G307" s="36">
        <f>_xlfn.IFNA(INDEX(input_data!$1:$1048576,MATCH($A307,input_data!$C:$C,0),MATCH(G$4,input_data!$1:$1,0)),"")</f>
        <v>14.754642179999999</v>
      </c>
      <c r="H307" s="150">
        <f>_xlfn.IFNA(INDEX(input_data!$1:$1048576,MATCH($A307,input_data!$C:$C,0),MATCH(H$4,input_data!$1:$1,0)),"")</f>
        <v>94849.751000000004</v>
      </c>
      <c r="I307" s="38">
        <f>_xlfn.IFNA(INDEX(input_data!$1:$1048576,MATCH($A307,input_data!$C:$C,0),MATCH(I$4,input_data!$1:$1,0)),"")</f>
        <v>155.55804864000001</v>
      </c>
      <c r="J307" s="151">
        <f>_xlfn.IFNA(INDEX(input_data!$1:$1048576,MATCH($A307,input_data!$C:$C,0),MATCH(J$4,input_data!$1:$1,0)),"")</f>
        <v>7.7766696700000004</v>
      </c>
      <c r="K307" s="151">
        <f>_xlfn.IFNA(INDEX(input_data!$1:$1048576,MATCH($A307,input_data!$C:$C,0),MATCH(K$4,input_data!$1:$1,0)),"")</f>
        <v>0.65125763999999997</v>
      </c>
      <c r="L307" s="151">
        <f>_xlfn.IFNA(INDEX(input_data!$1:$1048576,MATCH($A307,input_data!$C:$C,0),MATCH(L$4,input_data!$1:$1,0)),"")</f>
        <v>0</v>
      </c>
      <c r="M307" s="151">
        <f>_xlfn.IFNA(INDEX(input_data!$1:$1048576,MATCH($A307,input_data!$C:$C,0),MATCH(M$4,input_data!$1:$1,0)),"")</f>
        <v>8.2624274</v>
      </c>
      <c r="N307" s="151">
        <f>_xlfn.IFNA(INDEX(input_data!$1:$1048576,MATCH($A307,input_data!$C:$C,0),MATCH(N$4,input_data!$1:$1,0)),"")</f>
        <v>0</v>
      </c>
      <c r="O307" s="151">
        <f>_xlfn.IFNA(INDEX(input_data!$1:$1048576,MATCH($A307,input_data!$C:$C,0),MATCH(O$4,input_data!$1:$1,0)),"")</f>
        <v>0.41778408</v>
      </c>
      <c r="P307" s="151">
        <f>_xlfn.IFNA(INDEX(input_data!$1:$1048576,MATCH($A307,input_data!$C:$C,0),MATCH(P$4,input_data!$1:$1,0)),"")</f>
        <v>0</v>
      </c>
      <c r="Q307" s="39">
        <f>_xlfn.IFNA(INDEX(input_data!$1:$1048576,MATCH($A307,input_data!$C:$C,0),MATCH(Q$4,input_data!$1:$1,0)),"")</f>
        <v>0</v>
      </c>
      <c r="R307" s="151">
        <f>_xlfn.IFNA(INDEX(input_data!$1:$1048576,MATCH($A307,input_data!$C:$C,0),MATCH(R$4,input_data!$1:$1,0)),"")</f>
        <v>0.35915607999999999</v>
      </c>
      <c r="S307" s="149">
        <f>_xlfn.IFNA(INDEX(input_data!$1:$1048576,MATCH($A307,input_data!$C:$C,0),MATCH(S$4,input_data!$1:$1,0)),"")</f>
        <v>17.46729487</v>
      </c>
      <c r="T307" s="150">
        <f>_xlfn.IFNA(INDEX(input_data!$1:$1048576,MATCH($A307,input_data!$C:$C,0),MATCH(T$4,input_data!$1:$1,0)),"")</f>
        <v>95088.244999999995</v>
      </c>
      <c r="U307" s="150">
        <f>_xlfn.IFNA(INDEX(input_data!$1:$1048576,MATCH($A307,input_data!$C:$C,0),MATCH(U$4,input_data!$1:$1,0)),"")</f>
        <v>183.69562789</v>
      </c>
      <c r="V307" s="152">
        <f t="shared" si="4"/>
        <v>0.18385079467918342</v>
      </c>
      <c r="W307" s="43"/>
    </row>
    <row r="308" spans="1:23" x14ac:dyDescent="0.25">
      <c r="A308" s="42" t="s">
        <v>731</v>
      </c>
      <c r="B308" s="64" t="s">
        <v>1195</v>
      </c>
      <c r="D308" s="42" t="s">
        <v>732</v>
      </c>
      <c r="E308" s="6" t="s">
        <v>889</v>
      </c>
      <c r="F308" s="6" t="s">
        <v>902</v>
      </c>
      <c r="G308" s="36">
        <f>_xlfn.IFNA(INDEX(input_data!$1:$1048576,MATCH($A308,input_data!$C:$C,0),MATCH(G$4,input_data!$1:$1,0)),"")</f>
        <v>181.11030377</v>
      </c>
      <c r="H308" s="150">
        <f>_xlfn.IFNA(INDEX(input_data!$1:$1048576,MATCH($A308,input_data!$C:$C,0),MATCH(H$4,input_data!$1:$1,0)),"")</f>
        <v>180547.05</v>
      </c>
      <c r="I308" s="38">
        <f>_xlfn.IFNA(INDEX(input_data!$1:$1048576,MATCH($A308,input_data!$C:$C,0),MATCH(I$4,input_data!$1:$1,0)),"")</f>
        <v>1003.1197063</v>
      </c>
      <c r="J308" s="151">
        <f>_xlfn.IFNA(INDEX(input_data!$1:$1048576,MATCH($A308,input_data!$C:$C,0),MATCH(J$4,input_data!$1:$1,0)),"")</f>
        <v>52.504984309999998</v>
      </c>
      <c r="K308" s="151">
        <f>_xlfn.IFNA(INDEX(input_data!$1:$1048576,MATCH($A308,input_data!$C:$C,0),MATCH(K$4,input_data!$1:$1,0)),"")</f>
        <v>29.025654209999999</v>
      </c>
      <c r="L308" s="151">
        <f>_xlfn.IFNA(INDEX(input_data!$1:$1048576,MATCH($A308,input_data!$C:$C,0),MATCH(L$4,input_data!$1:$1,0)),"")</f>
        <v>6.8708430600000003</v>
      </c>
      <c r="M308" s="151">
        <f>_xlfn.IFNA(INDEX(input_data!$1:$1048576,MATCH($A308,input_data!$C:$C,0),MATCH(M$4,input_data!$1:$1,0)),"")</f>
        <v>97.249351680000004</v>
      </c>
      <c r="N308" s="151">
        <f>_xlfn.IFNA(INDEX(input_data!$1:$1048576,MATCH($A308,input_data!$C:$C,0),MATCH(N$4,input_data!$1:$1,0)),"")</f>
        <v>0.69830824000000002</v>
      </c>
      <c r="O308" s="151">
        <f>_xlfn.IFNA(INDEX(input_data!$1:$1048576,MATCH($A308,input_data!$C:$C,0),MATCH(O$4,input_data!$1:$1,0)),"")</f>
        <v>1.60120985</v>
      </c>
      <c r="P308" s="151">
        <f>_xlfn.IFNA(INDEX(input_data!$1:$1048576,MATCH($A308,input_data!$C:$C,0),MATCH(P$4,input_data!$1:$1,0)),"")</f>
        <v>1.99084996</v>
      </c>
      <c r="Q308" s="39">
        <f>_xlfn.IFNA(INDEX(input_data!$1:$1048576,MATCH($A308,input_data!$C:$C,0),MATCH(Q$4,input_data!$1:$1,0)),"")</f>
        <v>0</v>
      </c>
      <c r="R308" s="151">
        <f>_xlfn.IFNA(INDEX(input_data!$1:$1048576,MATCH($A308,input_data!$C:$C,0),MATCH(R$4,input_data!$1:$1,0)),"")</f>
        <v>1.8416989800000001</v>
      </c>
      <c r="S308" s="149">
        <f>_xlfn.IFNA(INDEX(input_data!$1:$1048576,MATCH($A308,input_data!$C:$C,0),MATCH(S$4,input_data!$1:$1,0)),"")</f>
        <v>191.78290029999999</v>
      </c>
      <c r="T308" s="150">
        <f>_xlfn.IFNA(INDEX(input_data!$1:$1048576,MATCH($A308,input_data!$C:$C,0),MATCH(T$4,input_data!$1:$1,0)),"")</f>
        <v>181582.58199999999</v>
      </c>
      <c r="U308" s="150">
        <f>_xlfn.IFNA(INDEX(input_data!$1:$1048576,MATCH($A308,input_data!$C:$C,0),MATCH(U$4,input_data!$1:$1,0)),"")</f>
        <v>1056.1745415600001</v>
      </c>
      <c r="V308" s="152">
        <f t="shared" si="4"/>
        <v>5.8928709785355915E-2</v>
      </c>
      <c r="W308" s="43"/>
    </row>
    <row r="309" spans="1:23" x14ac:dyDescent="0.25">
      <c r="A309" s="42" t="s">
        <v>733</v>
      </c>
      <c r="B309" s="64" t="s">
        <v>1196</v>
      </c>
      <c r="D309" s="42" t="s">
        <v>734</v>
      </c>
      <c r="E309" s="6" t="s">
        <v>876</v>
      </c>
      <c r="F309" s="6" t="s">
        <v>877</v>
      </c>
      <c r="G309" s="36">
        <f>_xlfn.IFNA(INDEX(input_data!$1:$1048576,MATCH($A309,input_data!$C:$C,0),MATCH(G$4,input_data!$1:$1,0)),"")</f>
        <v>26.142275909999999</v>
      </c>
      <c r="H309" s="150">
        <f>_xlfn.IFNA(INDEX(input_data!$1:$1048576,MATCH($A309,input_data!$C:$C,0),MATCH(H$4,input_data!$1:$1,0)),"")</f>
        <v>135945.62700000001</v>
      </c>
      <c r="I309" s="38">
        <f>_xlfn.IFNA(INDEX(input_data!$1:$1048576,MATCH($A309,input_data!$C:$C,0),MATCH(I$4,input_data!$1:$1,0)),"")</f>
        <v>192.29949861</v>
      </c>
      <c r="J309" s="151">
        <f>_xlfn.IFNA(INDEX(input_data!$1:$1048576,MATCH($A309,input_data!$C:$C,0),MATCH(J$4,input_data!$1:$1,0)),"")</f>
        <v>4.8214526900000001</v>
      </c>
      <c r="K309" s="151">
        <f>_xlfn.IFNA(INDEX(input_data!$1:$1048576,MATCH($A309,input_data!$C:$C,0),MATCH(K$4,input_data!$1:$1,0)),"")</f>
        <v>2.6273435900000002</v>
      </c>
      <c r="L309" s="151">
        <f>_xlfn.IFNA(INDEX(input_data!$1:$1048576,MATCH($A309,input_data!$C:$C,0),MATCH(L$4,input_data!$1:$1,0)),"")</f>
        <v>0</v>
      </c>
      <c r="M309" s="151">
        <f>_xlfn.IFNA(INDEX(input_data!$1:$1048576,MATCH($A309,input_data!$C:$C,0),MATCH(M$4,input_data!$1:$1,0)),"")</f>
        <v>13.20935594</v>
      </c>
      <c r="N309" s="151">
        <f>_xlfn.IFNA(INDEX(input_data!$1:$1048576,MATCH($A309,input_data!$C:$C,0),MATCH(N$4,input_data!$1:$1,0)),"")</f>
        <v>0</v>
      </c>
      <c r="O309" s="151">
        <f>_xlfn.IFNA(INDEX(input_data!$1:$1048576,MATCH($A309,input_data!$C:$C,0),MATCH(O$4,input_data!$1:$1,0)),"")</f>
        <v>0.75585723999999999</v>
      </c>
      <c r="P309" s="151">
        <f>_xlfn.IFNA(INDEX(input_data!$1:$1048576,MATCH($A309,input_data!$C:$C,0),MATCH(P$4,input_data!$1:$1,0)),"")</f>
        <v>0</v>
      </c>
      <c r="Q309" s="39">
        <f>_xlfn.IFNA(INDEX(input_data!$1:$1048576,MATCH($A309,input_data!$C:$C,0),MATCH(Q$4,input_data!$1:$1,0)),"")</f>
        <v>0</v>
      </c>
      <c r="R309" s="151">
        <f>_xlfn.IFNA(INDEX(input_data!$1:$1048576,MATCH($A309,input_data!$C:$C,0),MATCH(R$4,input_data!$1:$1,0)),"")</f>
        <v>0.45529645000000002</v>
      </c>
      <c r="S309" s="149">
        <f>_xlfn.IFNA(INDEX(input_data!$1:$1048576,MATCH($A309,input_data!$C:$C,0),MATCH(S$4,input_data!$1:$1,0)),"")</f>
        <v>21.869305910000001</v>
      </c>
      <c r="T309" s="150">
        <f>_xlfn.IFNA(INDEX(input_data!$1:$1048576,MATCH($A309,input_data!$C:$C,0),MATCH(T$4,input_data!$1:$1,0)),"")</f>
        <v>136916.88099999999</v>
      </c>
      <c r="U309" s="150">
        <f>_xlfn.IFNA(INDEX(input_data!$1:$1048576,MATCH($A309,input_data!$C:$C,0),MATCH(U$4,input_data!$1:$1,0)),"")</f>
        <v>159.72687769999999</v>
      </c>
      <c r="V309" s="152">
        <f t="shared" si="4"/>
        <v>-0.16345057387928075</v>
      </c>
      <c r="W309" s="43"/>
    </row>
    <row r="310" spans="1:23" x14ac:dyDescent="0.25">
      <c r="A310" s="42" t="s">
        <v>735</v>
      </c>
      <c r="B310" s="64" t="s">
        <v>1197</v>
      </c>
      <c r="D310" s="42" t="s">
        <v>736</v>
      </c>
      <c r="E310" s="6" t="s">
        <v>886</v>
      </c>
      <c r="F310" s="6" t="s">
        <v>902</v>
      </c>
      <c r="G310" s="36">
        <f>_xlfn.IFNA(INDEX(input_data!$1:$1048576,MATCH($A310,input_data!$C:$C,0),MATCH(G$4,input_data!$1:$1,0)),"")</f>
        <v>178.69309097999999</v>
      </c>
      <c r="H310" s="150">
        <f>_xlfn.IFNA(INDEX(input_data!$1:$1048576,MATCH($A310,input_data!$C:$C,0),MATCH(H$4,input_data!$1:$1,0)),"")</f>
        <v>140646.391</v>
      </c>
      <c r="I310" s="38">
        <f>_xlfn.IFNA(INDEX(input_data!$1:$1048576,MATCH($A310,input_data!$C:$C,0),MATCH(I$4,input_data!$1:$1,0)),"")</f>
        <v>1270.51316221</v>
      </c>
      <c r="J310" s="151">
        <f>_xlfn.IFNA(INDEX(input_data!$1:$1048576,MATCH($A310,input_data!$C:$C,0),MATCH(J$4,input_data!$1:$1,0)),"")</f>
        <v>46.013405229999996</v>
      </c>
      <c r="K310" s="151">
        <f>_xlfn.IFNA(INDEX(input_data!$1:$1048576,MATCH($A310,input_data!$C:$C,0),MATCH(K$4,input_data!$1:$1,0)),"")</f>
        <v>35.425851080000001</v>
      </c>
      <c r="L310" s="151">
        <f>_xlfn.IFNA(INDEX(input_data!$1:$1048576,MATCH($A310,input_data!$C:$C,0),MATCH(L$4,input_data!$1:$1,0)),"")</f>
        <v>10.902595140000001</v>
      </c>
      <c r="M310" s="151">
        <f>_xlfn.IFNA(INDEX(input_data!$1:$1048576,MATCH($A310,input_data!$C:$C,0),MATCH(M$4,input_data!$1:$1,0)),"")</f>
        <v>95.89603511</v>
      </c>
      <c r="N310" s="151">
        <f>_xlfn.IFNA(INDEX(input_data!$1:$1048576,MATCH($A310,input_data!$C:$C,0),MATCH(N$4,input_data!$1:$1,0)),"")</f>
        <v>2.0851588799999998</v>
      </c>
      <c r="O310" s="151">
        <f>_xlfn.IFNA(INDEX(input_data!$1:$1048576,MATCH($A310,input_data!$C:$C,0),MATCH(O$4,input_data!$1:$1,0)),"")</f>
        <v>2.2385975600000001</v>
      </c>
      <c r="P310" s="151">
        <f>_xlfn.IFNA(INDEX(input_data!$1:$1048576,MATCH($A310,input_data!$C:$C,0),MATCH(P$4,input_data!$1:$1,0)),"")</f>
        <v>1.4466729899999999</v>
      </c>
      <c r="Q310" s="39">
        <f>_xlfn.IFNA(INDEX(input_data!$1:$1048576,MATCH($A310,input_data!$C:$C,0),MATCH(Q$4,input_data!$1:$1,0)),"")</f>
        <v>0</v>
      </c>
      <c r="R310" s="151">
        <f>_xlfn.IFNA(INDEX(input_data!$1:$1048576,MATCH($A310,input_data!$C:$C,0),MATCH(R$4,input_data!$1:$1,0)),"")</f>
        <v>1.5461626399999999</v>
      </c>
      <c r="S310" s="149">
        <f>_xlfn.IFNA(INDEX(input_data!$1:$1048576,MATCH($A310,input_data!$C:$C,0),MATCH(S$4,input_data!$1:$1,0)),"")</f>
        <v>195.55447863000001</v>
      </c>
      <c r="T310" s="150">
        <f>_xlfn.IFNA(INDEX(input_data!$1:$1048576,MATCH($A310,input_data!$C:$C,0),MATCH(T$4,input_data!$1:$1,0)),"")</f>
        <v>141119.024</v>
      </c>
      <c r="U310" s="150">
        <f>_xlfn.IFNA(INDEX(input_data!$1:$1048576,MATCH($A310,input_data!$C:$C,0),MATCH(U$4,input_data!$1:$1,0)),"")</f>
        <v>1385.7414335999999</v>
      </c>
      <c r="V310" s="152">
        <f t="shared" si="4"/>
        <v>9.4359482829065922E-2</v>
      </c>
      <c r="W310" s="43"/>
    </row>
    <row r="311" spans="1:23" x14ac:dyDescent="0.25">
      <c r="A311" s="42" t="s">
        <v>737</v>
      </c>
      <c r="B311" s="64" t="s">
        <v>1198</v>
      </c>
      <c r="D311" s="42" t="s">
        <v>738</v>
      </c>
      <c r="E311" s="6" t="s">
        <v>886</v>
      </c>
      <c r="F311" s="6" t="s">
        <v>877</v>
      </c>
      <c r="G311" s="36">
        <f>_xlfn.IFNA(INDEX(input_data!$1:$1048576,MATCH($A311,input_data!$C:$C,0),MATCH(G$4,input_data!$1:$1,0)),"")</f>
        <v>11.61428109</v>
      </c>
      <c r="H311" s="150">
        <f>_xlfn.IFNA(INDEX(input_data!$1:$1048576,MATCH($A311,input_data!$C:$C,0),MATCH(H$4,input_data!$1:$1,0)),"")</f>
        <v>69556.525999999998</v>
      </c>
      <c r="I311" s="38">
        <f>_xlfn.IFNA(INDEX(input_data!$1:$1048576,MATCH($A311,input_data!$C:$C,0),MATCH(I$4,input_data!$1:$1,0)),"")</f>
        <v>166.97615249</v>
      </c>
      <c r="J311" s="151">
        <f>_xlfn.IFNA(INDEX(input_data!$1:$1048576,MATCH($A311,input_data!$C:$C,0),MATCH(J$4,input_data!$1:$1,0)),"")</f>
        <v>4.6420989300000004</v>
      </c>
      <c r="K311" s="151">
        <f>_xlfn.IFNA(INDEX(input_data!$1:$1048576,MATCH($A311,input_data!$C:$C,0),MATCH(K$4,input_data!$1:$1,0)),"")</f>
        <v>1.2656087600000001</v>
      </c>
      <c r="L311" s="151">
        <f>_xlfn.IFNA(INDEX(input_data!$1:$1048576,MATCH($A311,input_data!$C:$C,0),MATCH(L$4,input_data!$1:$1,0)),"")</f>
        <v>0</v>
      </c>
      <c r="M311" s="151">
        <f>_xlfn.IFNA(INDEX(input_data!$1:$1048576,MATCH($A311,input_data!$C:$C,0),MATCH(M$4,input_data!$1:$1,0)),"")</f>
        <v>5.1540103300000002</v>
      </c>
      <c r="N311" s="151">
        <f>_xlfn.IFNA(INDEX(input_data!$1:$1048576,MATCH($A311,input_data!$C:$C,0),MATCH(N$4,input_data!$1:$1,0)),"")</f>
        <v>0.26297166</v>
      </c>
      <c r="O311" s="151">
        <f>_xlfn.IFNA(INDEX(input_data!$1:$1048576,MATCH($A311,input_data!$C:$C,0),MATCH(O$4,input_data!$1:$1,0)),"")</f>
        <v>0.45761735999999997</v>
      </c>
      <c r="P311" s="151">
        <f>_xlfn.IFNA(INDEX(input_data!$1:$1048576,MATCH($A311,input_data!$C:$C,0),MATCH(P$4,input_data!$1:$1,0)),"")</f>
        <v>0</v>
      </c>
      <c r="Q311" s="39">
        <f>_xlfn.IFNA(INDEX(input_data!$1:$1048576,MATCH($A311,input_data!$C:$C,0),MATCH(Q$4,input_data!$1:$1,0)),"")</f>
        <v>0</v>
      </c>
      <c r="R311" s="151">
        <f>_xlfn.IFNA(INDEX(input_data!$1:$1048576,MATCH($A311,input_data!$C:$C,0),MATCH(R$4,input_data!$1:$1,0)),"")</f>
        <v>0.29285533000000002</v>
      </c>
      <c r="S311" s="149">
        <f>_xlfn.IFNA(INDEX(input_data!$1:$1048576,MATCH($A311,input_data!$C:$C,0),MATCH(S$4,input_data!$1:$1,0)),"")</f>
        <v>12.075162369999999</v>
      </c>
      <c r="T311" s="150">
        <f>_xlfn.IFNA(INDEX(input_data!$1:$1048576,MATCH($A311,input_data!$C:$C,0),MATCH(T$4,input_data!$1:$1,0)),"")</f>
        <v>70005.366999999998</v>
      </c>
      <c r="U311" s="150">
        <f>_xlfn.IFNA(INDEX(input_data!$1:$1048576,MATCH($A311,input_data!$C:$C,0),MATCH(U$4,input_data!$1:$1,0)),"")</f>
        <v>172.48909459000001</v>
      </c>
      <c r="V311" s="152">
        <f t="shared" si="4"/>
        <v>3.9682290830451938E-2</v>
      </c>
      <c r="W311" s="43"/>
    </row>
    <row r="312" spans="1:23" x14ac:dyDescent="0.25">
      <c r="A312" s="42" t="s">
        <v>739</v>
      </c>
      <c r="B312" s="64" t="s">
        <v>1199</v>
      </c>
      <c r="D312" s="42" t="s">
        <v>740</v>
      </c>
      <c r="E312" s="6" t="s">
        <v>892</v>
      </c>
      <c r="F312" s="6" t="s">
        <v>893</v>
      </c>
      <c r="G312" s="36">
        <f>_xlfn.IFNA(INDEX(input_data!$1:$1048576,MATCH($A312,input_data!$C:$C,0),MATCH(G$4,input_data!$1:$1,0)),"")</f>
        <v>433.73363447999998</v>
      </c>
      <c r="H312" s="150">
        <f>_xlfn.IFNA(INDEX(input_data!$1:$1048576,MATCH($A312,input_data!$C:$C,0),MATCH(H$4,input_data!$1:$1,0)),"")</f>
        <v>355462.34100000001</v>
      </c>
      <c r="I312" s="38">
        <f>_xlfn.IFNA(INDEX(input_data!$1:$1048576,MATCH($A312,input_data!$C:$C,0),MATCH(I$4,input_data!$1:$1,0)),"")</f>
        <v>1220.1957407299999</v>
      </c>
      <c r="J312" s="151">
        <f>_xlfn.IFNA(INDEX(input_data!$1:$1048576,MATCH($A312,input_data!$C:$C,0),MATCH(J$4,input_data!$1:$1,0)),"")</f>
        <v>174.60120486</v>
      </c>
      <c r="K312" s="151">
        <f>_xlfn.IFNA(INDEX(input_data!$1:$1048576,MATCH($A312,input_data!$C:$C,0),MATCH(K$4,input_data!$1:$1,0)),"")</f>
        <v>97.180401329999995</v>
      </c>
      <c r="L312" s="151">
        <f>_xlfn.IFNA(INDEX(input_data!$1:$1048576,MATCH($A312,input_data!$C:$C,0),MATCH(L$4,input_data!$1:$1,0)),"")</f>
        <v>20.738289009999999</v>
      </c>
      <c r="M312" s="151">
        <f>_xlfn.IFNA(INDEX(input_data!$1:$1048576,MATCH($A312,input_data!$C:$C,0),MATCH(M$4,input_data!$1:$1,0)),"")</f>
        <v>148.07710308</v>
      </c>
      <c r="N312" s="151">
        <f>_xlfn.IFNA(INDEX(input_data!$1:$1048576,MATCH($A312,input_data!$C:$C,0),MATCH(N$4,input_data!$1:$1,0)),"")</f>
        <v>5.1297352500000004</v>
      </c>
      <c r="O312" s="151">
        <f>_xlfn.IFNA(INDEX(input_data!$1:$1048576,MATCH($A312,input_data!$C:$C,0),MATCH(O$4,input_data!$1:$1,0)),"")</f>
        <v>7.8995738099999997</v>
      </c>
      <c r="P312" s="151">
        <f>_xlfn.IFNA(INDEX(input_data!$1:$1048576,MATCH($A312,input_data!$C:$C,0),MATCH(P$4,input_data!$1:$1,0)),"")</f>
        <v>3.7502636800000002</v>
      </c>
      <c r="Q312" s="39">
        <f>_xlfn.IFNA(INDEX(input_data!$1:$1048576,MATCH($A312,input_data!$C:$C,0),MATCH(Q$4,input_data!$1:$1,0)),"")</f>
        <v>0</v>
      </c>
      <c r="R312" s="151">
        <f>_xlfn.IFNA(INDEX(input_data!$1:$1048576,MATCH($A312,input_data!$C:$C,0),MATCH(R$4,input_data!$1:$1,0)),"")</f>
        <v>6.6634311200000003</v>
      </c>
      <c r="S312" s="149">
        <f>_xlfn.IFNA(INDEX(input_data!$1:$1048576,MATCH($A312,input_data!$C:$C,0),MATCH(S$4,input_data!$1:$1,0)),"")</f>
        <v>464.04000215000002</v>
      </c>
      <c r="T312" s="150">
        <f>_xlfn.IFNA(INDEX(input_data!$1:$1048576,MATCH($A312,input_data!$C:$C,0),MATCH(T$4,input_data!$1:$1,0)),"")</f>
        <v>361120.18300000002</v>
      </c>
      <c r="U312" s="150">
        <f>_xlfn.IFNA(INDEX(input_data!$1:$1048576,MATCH($A312,input_data!$C:$C,0),MATCH(U$4,input_data!$1:$1,0)),"")</f>
        <v>1285.0015701</v>
      </c>
      <c r="V312" s="152">
        <f t="shared" si="4"/>
        <v>6.9873224626294306E-2</v>
      </c>
      <c r="W312" s="43"/>
    </row>
    <row r="313" spans="1:23" x14ac:dyDescent="0.25">
      <c r="A313" s="42" t="s">
        <v>741</v>
      </c>
      <c r="B313" s="64" t="s">
        <v>1200</v>
      </c>
      <c r="D313" s="42" t="s">
        <v>742</v>
      </c>
      <c r="E313" s="6" t="s">
        <v>911</v>
      </c>
      <c r="F313" s="6" t="s">
        <v>897</v>
      </c>
      <c r="G313" s="36">
        <f>_xlfn.IFNA(INDEX(input_data!$1:$1048576,MATCH($A313,input_data!$C:$C,0),MATCH(G$4,input_data!$1:$1,0)),"")</f>
        <v>230.31750847999999</v>
      </c>
      <c r="H313" s="150">
        <f>_xlfn.IFNA(INDEX(input_data!$1:$1048576,MATCH($A313,input_data!$C:$C,0),MATCH(H$4,input_data!$1:$1,0)),"")</f>
        <v>239945.51199999999</v>
      </c>
      <c r="I313" s="38">
        <f>_xlfn.IFNA(INDEX(input_data!$1:$1048576,MATCH($A313,input_data!$C:$C,0),MATCH(I$4,input_data!$1:$1,0)),"")</f>
        <v>959.87420874999998</v>
      </c>
      <c r="J313" s="151">
        <f>_xlfn.IFNA(INDEX(input_data!$1:$1048576,MATCH($A313,input_data!$C:$C,0),MATCH(J$4,input_data!$1:$1,0)),"")</f>
        <v>57.179427879999999</v>
      </c>
      <c r="K313" s="151">
        <f>_xlfn.IFNA(INDEX(input_data!$1:$1048576,MATCH($A313,input_data!$C:$C,0),MATCH(K$4,input_data!$1:$1,0)),"")</f>
        <v>35.847313560000003</v>
      </c>
      <c r="L313" s="151">
        <f>_xlfn.IFNA(INDEX(input_data!$1:$1048576,MATCH($A313,input_data!$C:$C,0),MATCH(L$4,input_data!$1:$1,0)),"")</f>
        <v>10.14616547</v>
      </c>
      <c r="M313" s="151">
        <f>_xlfn.IFNA(INDEX(input_data!$1:$1048576,MATCH($A313,input_data!$C:$C,0),MATCH(M$4,input_data!$1:$1,0)),"")</f>
        <v>139.15095493000001</v>
      </c>
      <c r="N313" s="151">
        <f>_xlfn.IFNA(INDEX(input_data!$1:$1048576,MATCH($A313,input_data!$C:$C,0),MATCH(N$4,input_data!$1:$1,0)),"")</f>
        <v>0</v>
      </c>
      <c r="O313" s="151">
        <f>_xlfn.IFNA(INDEX(input_data!$1:$1048576,MATCH($A313,input_data!$C:$C,0),MATCH(O$4,input_data!$1:$1,0)),"")</f>
        <v>1.29969242</v>
      </c>
      <c r="P313" s="151">
        <f>_xlfn.IFNA(INDEX(input_data!$1:$1048576,MATCH($A313,input_data!$C:$C,0),MATCH(P$4,input_data!$1:$1,0)),"")</f>
        <v>1.48097637</v>
      </c>
      <c r="Q313" s="39">
        <f>_xlfn.IFNA(INDEX(input_data!$1:$1048576,MATCH($A313,input_data!$C:$C,0),MATCH(Q$4,input_data!$1:$1,0)),"")</f>
        <v>0</v>
      </c>
      <c r="R313" s="151">
        <f>_xlfn.IFNA(INDEX(input_data!$1:$1048576,MATCH($A313,input_data!$C:$C,0),MATCH(R$4,input_data!$1:$1,0)),"")</f>
        <v>1.6174523199999999</v>
      </c>
      <c r="S313" s="149">
        <f>_xlfn.IFNA(INDEX(input_data!$1:$1048576,MATCH($A313,input_data!$C:$C,0),MATCH(S$4,input_data!$1:$1,0)),"")</f>
        <v>246.72198295999999</v>
      </c>
      <c r="T313" s="150">
        <f>_xlfn.IFNA(INDEX(input_data!$1:$1048576,MATCH($A313,input_data!$C:$C,0),MATCH(T$4,input_data!$1:$1,0)),"")</f>
        <v>240910.09400000001</v>
      </c>
      <c r="U313" s="150">
        <f>_xlfn.IFNA(INDEX(input_data!$1:$1048576,MATCH($A313,input_data!$C:$C,0),MATCH(U$4,input_data!$1:$1,0)),"")</f>
        <v>1024.1247216300001</v>
      </c>
      <c r="V313" s="152">
        <f t="shared" si="4"/>
        <v>7.1225477334583509E-2</v>
      </c>
      <c r="W313" s="43"/>
    </row>
    <row r="314" spans="1:23" x14ac:dyDescent="0.25">
      <c r="A314" s="42" t="s">
        <v>743</v>
      </c>
      <c r="B314" s="64" t="s">
        <v>1201</v>
      </c>
      <c r="D314" s="42" t="s">
        <v>744</v>
      </c>
      <c r="E314" s="6" t="s">
        <v>876</v>
      </c>
      <c r="F314" s="6" t="s">
        <v>877</v>
      </c>
      <c r="G314" s="36">
        <f>_xlfn.IFNA(INDEX(input_data!$1:$1048576,MATCH($A314,input_data!$C:$C,0),MATCH(G$4,input_data!$1:$1,0)),"")</f>
        <v>17.162402350000001</v>
      </c>
      <c r="H314" s="150">
        <f>_xlfn.IFNA(INDEX(input_data!$1:$1048576,MATCH($A314,input_data!$C:$C,0),MATCH(H$4,input_data!$1:$1,0)),"")</f>
        <v>117927.931</v>
      </c>
      <c r="I314" s="38">
        <f>_xlfn.IFNA(INDEX(input_data!$1:$1048576,MATCH($A314,input_data!$C:$C,0),MATCH(I$4,input_data!$1:$1,0)),"")</f>
        <v>145.53297255000001</v>
      </c>
      <c r="J314" s="151">
        <f>_xlfn.IFNA(INDEX(input_data!$1:$1048576,MATCH($A314,input_data!$C:$C,0),MATCH(J$4,input_data!$1:$1,0)),"")</f>
        <v>3.9212414199999999</v>
      </c>
      <c r="K314" s="151">
        <f>_xlfn.IFNA(INDEX(input_data!$1:$1048576,MATCH($A314,input_data!$C:$C,0),MATCH(K$4,input_data!$1:$1,0)),"")</f>
        <v>1.6074171500000001</v>
      </c>
      <c r="L314" s="151">
        <f>_xlfn.IFNA(INDEX(input_data!$1:$1048576,MATCH($A314,input_data!$C:$C,0),MATCH(L$4,input_data!$1:$1,0)),"")</f>
        <v>0</v>
      </c>
      <c r="M314" s="151">
        <f>_xlfn.IFNA(INDEX(input_data!$1:$1048576,MATCH($A314,input_data!$C:$C,0),MATCH(M$4,input_data!$1:$1,0)),"")</f>
        <v>10.37722752</v>
      </c>
      <c r="N314" s="151">
        <f>_xlfn.IFNA(INDEX(input_data!$1:$1048576,MATCH($A314,input_data!$C:$C,0),MATCH(N$4,input_data!$1:$1,0)),"")</f>
        <v>0</v>
      </c>
      <c r="O314" s="151">
        <f>_xlfn.IFNA(INDEX(input_data!$1:$1048576,MATCH($A314,input_data!$C:$C,0),MATCH(O$4,input_data!$1:$1,0)),"")</f>
        <v>0.70402089999999995</v>
      </c>
      <c r="P314" s="151">
        <f>_xlfn.IFNA(INDEX(input_data!$1:$1048576,MATCH($A314,input_data!$C:$C,0),MATCH(P$4,input_data!$1:$1,0)),"")</f>
        <v>0</v>
      </c>
      <c r="Q314" s="39">
        <f>_xlfn.IFNA(INDEX(input_data!$1:$1048576,MATCH($A314,input_data!$C:$C,0),MATCH(Q$4,input_data!$1:$1,0)),"")</f>
        <v>0</v>
      </c>
      <c r="R314" s="151">
        <f>_xlfn.IFNA(INDEX(input_data!$1:$1048576,MATCH($A314,input_data!$C:$C,0),MATCH(R$4,input_data!$1:$1,0)),"")</f>
        <v>0.53895369000000004</v>
      </c>
      <c r="S314" s="149">
        <f>_xlfn.IFNA(INDEX(input_data!$1:$1048576,MATCH($A314,input_data!$C:$C,0),MATCH(S$4,input_data!$1:$1,0)),"")</f>
        <v>17.148860679999999</v>
      </c>
      <c r="T314" s="150">
        <f>_xlfn.IFNA(INDEX(input_data!$1:$1048576,MATCH($A314,input_data!$C:$C,0),MATCH(T$4,input_data!$1:$1,0)),"")</f>
        <v>118497.834</v>
      </c>
      <c r="U314" s="150">
        <f>_xlfn.IFNA(INDEX(input_data!$1:$1048576,MATCH($A314,input_data!$C:$C,0),MATCH(U$4,input_data!$1:$1,0)),"")</f>
        <v>144.71876913</v>
      </c>
      <c r="V314" s="152">
        <f t="shared" si="4"/>
        <v>-7.8903114633033233E-4</v>
      </c>
      <c r="W314" s="43"/>
    </row>
    <row r="315" spans="1:23" x14ac:dyDescent="0.25">
      <c r="A315" s="42" t="s">
        <v>745</v>
      </c>
      <c r="B315" s="64" t="s">
        <v>1202</v>
      </c>
      <c r="D315" s="42" t="s">
        <v>746</v>
      </c>
      <c r="E315" s="6" t="s">
        <v>956</v>
      </c>
      <c r="F315" s="6" t="s">
        <v>887</v>
      </c>
      <c r="G315" s="36">
        <f>_xlfn.IFNA(INDEX(input_data!$1:$1048576,MATCH($A315,input_data!$C:$C,0),MATCH(G$4,input_data!$1:$1,0)),"")</f>
        <v>63.280673159999999</v>
      </c>
      <c r="H315" s="150">
        <f>_xlfn.IFNA(INDEX(input_data!$1:$1048576,MATCH($A315,input_data!$C:$C,0),MATCH(H$4,input_data!$1:$1,0)),"")</f>
        <v>1165723.057</v>
      </c>
      <c r="I315" s="38">
        <f>_xlfn.IFNA(INDEX(input_data!$1:$1048576,MATCH($A315,input_data!$C:$C,0),MATCH(I$4,input_data!$1:$1,0)),"")</f>
        <v>54.284482730000001</v>
      </c>
      <c r="J315" s="151">
        <f>_xlfn.IFNA(INDEX(input_data!$1:$1048576,MATCH($A315,input_data!$C:$C,0),MATCH(J$4,input_data!$1:$1,0)),"")</f>
        <v>20.64719968</v>
      </c>
      <c r="K315" s="151">
        <f>_xlfn.IFNA(INDEX(input_data!$1:$1048576,MATCH($A315,input_data!$C:$C,0),MATCH(K$4,input_data!$1:$1,0)),"")</f>
        <v>14.171987379999999</v>
      </c>
      <c r="L315" s="151">
        <f>_xlfn.IFNA(INDEX(input_data!$1:$1048576,MATCH($A315,input_data!$C:$C,0),MATCH(L$4,input_data!$1:$1,0)),"")</f>
        <v>0</v>
      </c>
      <c r="M315" s="151">
        <f>_xlfn.IFNA(INDEX(input_data!$1:$1048576,MATCH($A315,input_data!$C:$C,0),MATCH(M$4,input_data!$1:$1,0)),"")</f>
        <v>30.656829460000001</v>
      </c>
      <c r="N315" s="151">
        <f>_xlfn.IFNA(INDEX(input_data!$1:$1048576,MATCH($A315,input_data!$C:$C,0),MATCH(N$4,input_data!$1:$1,0)),"")</f>
        <v>0</v>
      </c>
      <c r="O315" s="151">
        <f>_xlfn.IFNA(INDEX(input_data!$1:$1048576,MATCH($A315,input_data!$C:$C,0),MATCH(O$4,input_data!$1:$1,0)),"")</f>
        <v>0</v>
      </c>
      <c r="P315" s="151">
        <f>_xlfn.IFNA(INDEX(input_data!$1:$1048576,MATCH($A315,input_data!$C:$C,0),MATCH(P$4,input_data!$1:$1,0)),"")</f>
        <v>0</v>
      </c>
      <c r="Q315" s="39">
        <f>_xlfn.IFNA(INDEX(input_data!$1:$1048576,MATCH($A315,input_data!$C:$C,0),MATCH(Q$4,input_data!$1:$1,0)),"")</f>
        <v>0</v>
      </c>
      <c r="R315" s="151">
        <f>_xlfn.IFNA(INDEX(input_data!$1:$1048576,MATCH($A315,input_data!$C:$C,0),MATCH(R$4,input_data!$1:$1,0)),"")</f>
        <v>5.4153999999999997E-4</v>
      </c>
      <c r="S315" s="149">
        <f>_xlfn.IFNA(INDEX(input_data!$1:$1048576,MATCH($A315,input_data!$C:$C,0),MATCH(S$4,input_data!$1:$1,0)),"")</f>
        <v>65.476558060000002</v>
      </c>
      <c r="T315" s="150">
        <f>_xlfn.IFNA(INDEX(input_data!$1:$1048576,MATCH($A315,input_data!$C:$C,0),MATCH(T$4,input_data!$1:$1,0)),"")</f>
        <v>1170274.21</v>
      </c>
      <c r="U315" s="150">
        <f>_xlfn.IFNA(INDEX(input_data!$1:$1048576,MATCH($A315,input_data!$C:$C,0),MATCH(U$4,input_data!$1:$1,0)),"")</f>
        <v>55.949757329999997</v>
      </c>
      <c r="V315" s="152">
        <f t="shared" si="4"/>
        <v>3.4700719672306368E-2</v>
      </c>
      <c r="W315" s="43"/>
    </row>
    <row r="316" spans="1:23" x14ac:dyDescent="0.25">
      <c r="A316" s="42" t="s">
        <v>747</v>
      </c>
      <c r="B316" s="64" t="s">
        <v>1203</v>
      </c>
      <c r="D316" s="42" t="s">
        <v>748</v>
      </c>
      <c r="E316" s="6" t="s">
        <v>889</v>
      </c>
      <c r="F316" s="6" t="s">
        <v>877</v>
      </c>
      <c r="G316" s="36">
        <f>_xlfn.IFNA(INDEX(input_data!$1:$1048576,MATCH($A316,input_data!$C:$C,0),MATCH(G$4,input_data!$1:$1,0)),"")</f>
        <v>17.099776609999999</v>
      </c>
      <c r="H316" s="150">
        <f>_xlfn.IFNA(INDEX(input_data!$1:$1048576,MATCH($A316,input_data!$C:$C,0),MATCH(H$4,input_data!$1:$1,0)),"")</f>
        <v>95611.331000000006</v>
      </c>
      <c r="I316" s="38">
        <f>_xlfn.IFNA(INDEX(input_data!$1:$1048576,MATCH($A316,input_data!$C:$C,0),MATCH(I$4,input_data!$1:$1,0)),"")</f>
        <v>178.84675834000001</v>
      </c>
      <c r="J316" s="151">
        <f>_xlfn.IFNA(INDEX(input_data!$1:$1048576,MATCH($A316,input_data!$C:$C,0),MATCH(J$4,input_data!$1:$1,0)),"")</f>
        <v>6.14008354</v>
      </c>
      <c r="K316" s="151">
        <f>_xlfn.IFNA(INDEX(input_data!$1:$1048576,MATCH($A316,input_data!$C:$C,0),MATCH(K$4,input_data!$1:$1,0)),"")</f>
        <v>3.4614459700000002</v>
      </c>
      <c r="L316" s="151">
        <f>_xlfn.IFNA(INDEX(input_data!$1:$1048576,MATCH($A316,input_data!$C:$C,0),MATCH(L$4,input_data!$1:$1,0)),"")</f>
        <v>0</v>
      </c>
      <c r="M316" s="151">
        <f>_xlfn.IFNA(INDEX(input_data!$1:$1048576,MATCH($A316,input_data!$C:$C,0),MATCH(M$4,input_data!$1:$1,0)),"")</f>
        <v>7.38130416</v>
      </c>
      <c r="N316" s="151">
        <f>_xlfn.IFNA(INDEX(input_data!$1:$1048576,MATCH($A316,input_data!$C:$C,0),MATCH(N$4,input_data!$1:$1,0)),"")</f>
        <v>0</v>
      </c>
      <c r="O316" s="151">
        <f>_xlfn.IFNA(INDEX(input_data!$1:$1048576,MATCH($A316,input_data!$C:$C,0),MATCH(O$4,input_data!$1:$1,0)),"")</f>
        <v>0.25124661999999998</v>
      </c>
      <c r="P316" s="151">
        <f>_xlfn.IFNA(INDEX(input_data!$1:$1048576,MATCH($A316,input_data!$C:$C,0),MATCH(P$4,input_data!$1:$1,0)),"")</f>
        <v>0</v>
      </c>
      <c r="Q316" s="39">
        <f>_xlfn.IFNA(INDEX(input_data!$1:$1048576,MATCH($A316,input_data!$C:$C,0),MATCH(Q$4,input_data!$1:$1,0)),"")</f>
        <v>0</v>
      </c>
      <c r="R316" s="151">
        <f>_xlfn.IFNA(INDEX(input_data!$1:$1048576,MATCH($A316,input_data!$C:$C,0),MATCH(R$4,input_data!$1:$1,0)),"")</f>
        <v>0.26906374</v>
      </c>
      <c r="S316" s="149">
        <f>_xlfn.IFNA(INDEX(input_data!$1:$1048576,MATCH($A316,input_data!$C:$C,0),MATCH(S$4,input_data!$1:$1,0)),"")</f>
        <v>17.503144039999999</v>
      </c>
      <c r="T316" s="150">
        <f>_xlfn.IFNA(INDEX(input_data!$1:$1048576,MATCH($A316,input_data!$C:$C,0),MATCH(T$4,input_data!$1:$1,0)),"")</f>
        <v>96920.403000000006</v>
      </c>
      <c r="U316" s="150">
        <f>_xlfn.IFNA(INDEX(input_data!$1:$1048576,MATCH($A316,input_data!$C:$C,0),MATCH(U$4,input_data!$1:$1,0)),"")</f>
        <v>180.59297624000001</v>
      </c>
      <c r="V316" s="152">
        <f t="shared" si="4"/>
        <v>2.3589046757728438E-2</v>
      </c>
      <c r="W316" s="43"/>
    </row>
    <row r="317" spans="1:23" x14ac:dyDescent="0.25">
      <c r="A317" s="42" t="s">
        <v>749</v>
      </c>
      <c r="B317" s="64" t="s">
        <v>1204</v>
      </c>
      <c r="D317" s="42" t="s">
        <v>750</v>
      </c>
      <c r="E317" s="6" t="s">
        <v>876</v>
      </c>
      <c r="F317" s="6" t="s">
        <v>877</v>
      </c>
      <c r="G317" s="36">
        <f>_xlfn.IFNA(INDEX(input_data!$1:$1048576,MATCH($A317,input_data!$C:$C,0),MATCH(G$4,input_data!$1:$1,0)),"")</f>
        <v>17.611666530000001</v>
      </c>
      <c r="H317" s="150">
        <f>_xlfn.IFNA(INDEX(input_data!$1:$1048576,MATCH($A317,input_data!$C:$C,0),MATCH(H$4,input_data!$1:$1,0)),"")</f>
        <v>148244.89199999999</v>
      </c>
      <c r="I317" s="38">
        <f>_xlfn.IFNA(INDEX(input_data!$1:$1048576,MATCH($A317,input_data!$C:$C,0),MATCH(I$4,input_data!$1:$1,0)),"")</f>
        <v>118.80116940000001</v>
      </c>
      <c r="J317" s="151">
        <f>_xlfn.IFNA(INDEX(input_data!$1:$1048576,MATCH($A317,input_data!$C:$C,0),MATCH(J$4,input_data!$1:$1,0)),"")</f>
        <v>2.8689173399999999</v>
      </c>
      <c r="K317" s="151">
        <f>_xlfn.IFNA(INDEX(input_data!$1:$1048576,MATCH($A317,input_data!$C:$C,0),MATCH(K$4,input_data!$1:$1,0)),"")</f>
        <v>4.2247101999999996</v>
      </c>
      <c r="L317" s="151">
        <f>_xlfn.IFNA(INDEX(input_data!$1:$1048576,MATCH($A317,input_data!$C:$C,0),MATCH(L$4,input_data!$1:$1,0)),"")</f>
        <v>0</v>
      </c>
      <c r="M317" s="151">
        <f>_xlfn.IFNA(INDEX(input_data!$1:$1048576,MATCH($A317,input_data!$C:$C,0),MATCH(M$4,input_data!$1:$1,0)),"")</f>
        <v>9.5642060400000002</v>
      </c>
      <c r="N317" s="151">
        <f>_xlfn.IFNA(INDEX(input_data!$1:$1048576,MATCH($A317,input_data!$C:$C,0),MATCH(N$4,input_data!$1:$1,0)),"")</f>
        <v>0</v>
      </c>
      <c r="O317" s="151">
        <f>_xlfn.IFNA(INDEX(input_data!$1:$1048576,MATCH($A317,input_data!$C:$C,0),MATCH(O$4,input_data!$1:$1,0)),"")</f>
        <v>0.41587573999999999</v>
      </c>
      <c r="P317" s="151">
        <f>_xlfn.IFNA(INDEX(input_data!$1:$1048576,MATCH($A317,input_data!$C:$C,0),MATCH(P$4,input_data!$1:$1,0)),"")</f>
        <v>0</v>
      </c>
      <c r="Q317" s="39">
        <f>_xlfn.IFNA(INDEX(input_data!$1:$1048576,MATCH($A317,input_data!$C:$C,0),MATCH(Q$4,input_data!$1:$1,0)),"")</f>
        <v>0</v>
      </c>
      <c r="R317" s="151">
        <f>_xlfn.IFNA(INDEX(input_data!$1:$1048576,MATCH($A317,input_data!$C:$C,0),MATCH(R$4,input_data!$1:$1,0)),"")</f>
        <v>0.42424096</v>
      </c>
      <c r="S317" s="149">
        <f>_xlfn.IFNA(INDEX(input_data!$1:$1048576,MATCH($A317,input_data!$C:$C,0),MATCH(S$4,input_data!$1:$1,0)),"")</f>
        <v>17.49795027</v>
      </c>
      <c r="T317" s="150">
        <f>_xlfn.IFNA(INDEX(input_data!$1:$1048576,MATCH($A317,input_data!$C:$C,0),MATCH(T$4,input_data!$1:$1,0)),"")</f>
        <v>150550.30300000001</v>
      </c>
      <c r="U317" s="150">
        <f>_xlfn.IFNA(INDEX(input_data!$1:$1048576,MATCH($A317,input_data!$C:$C,0),MATCH(U$4,input_data!$1:$1,0)),"")</f>
        <v>116.22660283</v>
      </c>
      <c r="V317" s="152">
        <f t="shared" si="4"/>
        <v>-6.4568710636381255E-3</v>
      </c>
      <c r="W317" s="43"/>
    </row>
    <row r="318" spans="1:23" x14ac:dyDescent="0.25">
      <c r="A318" s="42" t="s">
        <v>751</v>
      </c>
      <c r="B318" s="64" t="s">
        <v>1205</v>
      </c>
      <c r="D318" s="42" t="s">
        <v>752</v>
      </c>
      <c r="E318" s="6" t="s">
        <v>896</v>
      </c>
      <c r="F318" s="6" t="s">
        <v>897</v>
      </c>
      <c r="G318" s="36">
        <f>_xlfn.IFNA(INDEX(input_data!$1:$1048576,MATCH($A318,input_data!$C:$C,0),MATCH(G$4,input_data!$1:$1,0)),"")</f>
        <v>392.20718206999999</v>
      </c>
      <c r="H318" s="150">
        <f>_xlfn.IFNA(INDEX(input_data!$1:$1048576,MATCH($A318,input_data!$C:$C,0),MATCH(H$4,input_data!$1:$1,0)),"")</f>
        <v>365778.73100000003</v>
      </c>
      <c r="I318" s="38">
        <f>_xlfn.IFNA(INDEX(input_data!$1:$1048576,MATCH($A318,input_data!$C:$C,0),MATCH(I$4,input_data!$1:$1,0)),"")</f>
        <v>1072.25256373</v>
      </c>
      <c r="J318" s="151">
        <f>_xlfn.IFNA(INDEX(input_data!$1:$1048576,MATCH($A318,input_data!$C:$C,0),MATCH(J$4,input_data!$1:$1,0)),"")</f>
        <v>120.92669802</v>
      </c>
      <c r="K318" s="151">
        <f>_xlfn.IFNA(INDEX(input_data!$1:$1048576,MATCH($A318,input_data!$C:$C,0),MATCH(K$4,input_data!$1:$1,0)),"")</f>
        <v>73.034851360000005</v>
      </c>
      <c r="L318" s="151">
        <f>_xlfn.IFNA(INDEX(input_data!$1:$1048576,MATCH($A318,input_data!$C:$C,0),MATCH(L$4,input_data!$1:$1,0)),"")</f>
        <v>21.493481930000002</v>
      </c>
      <c r="M318" s="151">
        <f>_xlfn.IFNA(INDEX(input_data!$1:$1048576,MATCH($A318,input_data!$C:$C,0),MATCH(M$4,input_data!$1:$1,0)),"")</f>
        <v>192.22657369999999</v>
      </c>
      <c r="N318" s="151">
        <f>_xlfn.IFNA(INDEX(input_data!$1:$1048576,MATCH($A318,input_data!$C:$C,0),MATCH(N$4,input_data!$1:$1,0)),"")</f>
        <v>9.0466536899999994</v>
      </c>
      <c r="O318" s="151">
        <f>_xlfn.IFNA(INDEX(input_data!$1:$1048576,MATCH($A318,input_data!$C:$C,0),MATCH(O$4,input_data!$1:$1,0)),"")</f>
        <v>2.17953815</v>
      </c>
      <c r="P318" s="151">
        <f>_xlfn.IFNA(INDEX(input_data!$1:$1048576,MATCH($A318,input_data!$C:$C,0),MATCH(P$4,input_data!$1:$1,0)),"")</f>
        <v>4.4239351300000003</v>
      </c>
      <c r="Q318" s="39">
        <f>_xlfn.IFNA(INDEX(input_data!$1:$1048576,MATCH($A318,input_data!$C:$C,0),MATCH(Q$4,input_data!$1:$1,0)),"")</f>
        <v>0</v>
      </c>
      <c r="R318" s="151">
        <f>_xlfn.IFNA(INDEX(input_data!$1:$1048576,MATCH($A318,input_data!$C:$C,0),MATCH(R$4,input_data!$1:$1,0)),"")</f>
        <v>2.2250755799999999</v>
      </c>
      <c r="S318" s="149">
        <f>_xlfn.IFNA(INDEX(input_data!$1:$1048576,MATCH($A318,input_data!$C:$C,0),MATCH(S$4,input_data!$1:$1,0)),"")</f>
        <v>425.55680755999998</v>
      </c>
      <c r="T318" s="150">
        <f>_xlfn.IFNA(INDEX(input_data!$1:$1048576,MATCH($A318,input_data!$C:$C,0),MATCH(T$4,input_data!$1:$1,0)),"")</f>
        <v>369165.359</v>
      </c>
      <c r="U318" s="150">
        <f>_xlfn.IFNA(INDEX(input_data!$1:$1048576,MATCH($A318,input_data!$C:$C,0),MATCH(U$4,input_data!$1:$1,0)),"")</f>
        <v>1152.7539006100001</v>
      </c>
      <c r="V318" s="152">
        <f t="shared" si="4"/>
        <v>8.5030634355002244E-2</v>
      </c>
      <c r="W318" s="43"/>
    </row>
    <row r="319" spans="1:23" x14ac:dyDescent="0.25">
      <c r="A319" s="42" t="s">
        <v>753</v>
      </c>
      <c r="B319" s="64" t="s">
        <v>1206</v>
      </c>
      <c r="D319" s="42" t="s">
        <v>754</v>
      </c>
      <c r="E319" s="6" t="s">
        <v>908</v>
      </c>
      <c r="F319" s="6" t="s">
        <v>897</v>
      </c>
      <c r="G319" s="36">
        <f>_xlfn.IFNA(INDEX(input_data!$1:$1048576,MATCH($A319,input_data!$C:$C,0),MATCH(G$4,input_data!$1:$1,0)),"")</f>
        <v>344.79434379999998</v>
      </c>
      <c r="H319" s="150">
        <f>_xlfn.IFNA(INDEX(input_data!$1:$1048576,MATCH($A319,input_data!$C:$C,0),MATCH(H$4,input_data!$1:$1,0)),"")</f>
        <v>290751.44500000001</v>
      </c>
      <c r="I319" s="38">
        <f>_xlfn.IFNA(INDEX(input_data!$1:$1048576,MATCH($A319,input_data!$C:$C,0),MATCH(I$4,input_data!$1:$1,0)),"")</f>
        <v>1185.8731907599999</v>
      </c>
      <c r="J319" s="151">
        <f>_xlfn.IFNA(INDEX(input_data!$1:$1048576,MATCH($A319,input_data!$C:$C,0),MATCH(J$4,input_data!$1:$1,0)),"")</f>
        <v>110.33168465</v>
      </c>
      <c r="K319" s="151">
        <f>_xlfn.IFNA(INDEX(input_data!$1:$1048576,MATCH($A319,input_data!$C:$C,0),MATCH(K$4,input_data!$1:$1,0)),"")</f>
        <v>69.626908920000005</v>
      </c>
      <c r="L319" s="151">
        <f>_xlfn.IFNA(INDEX(input_data!$1:$1048576,MATCH($A319,input_data!$C:$C,0),MATCH(L$4,input_data!$1:$1,0)),"")</f>
        <v>17.494591920000001</v>
      </c>
      <c r="M319" s="151">
        <f>_xlfn.IFNA(INDEX(input_data!$1:$1048576,MATCH($A319,input_data!$C:$C,0),MATCH(M$4,input_data!$1:$1,0)),"")</f>
        <v>162.77642539000001</v>
      </c>
      <c r="N319" s="151">
        <f>_xlfn.IFNA(INDEX(input_data!$1:$1048576,MATCH($A319,input_data!$C:$C,0),MATCH(N$4,input_data!$1:$1,0)),"")</f>
        <v>9.8369968799999992</v>
      </c>
      <c r="O319" s="151">
        <f>_xlfn.IFNA(INDEX(input_data!$1:$1048576,MATCH($A319,input_data!$C:$C,0),MATCH(O$4,input_data!$1:$1,0)),"")</f>
        <v>2.3323392900000002</v>
      </c>
      <c r="P319" s="151">
        <f>_xlfn.IFNA(INDEX(input_data!$1:$1048576,MATCH($A319,input_data!$C:$C,0),MATCH(P$4,input_data!$1:$1,0)),"")</f>
        <v>4.9142073599999998</v>
      </c>
      <c r="Q319" s="39">
        <f>_xlfn.IFNA(INDEX(input_data!$1:$1048576,MATCH($A319,input_data!$C:$C,0),MATCH(Q$4,input_data!$1:$1,0)),"")</f>
        <v>0</v>
      </c>
      <c r="R319" s="151">
        <f>_xlfn.IFNA(INDEX(input_data!$1:$1048576,MATCH($A319,input_data!$C:$C,0),MATCH(R$4,input_data!$1:$1,0)),"")</f>
        <v>1.88923544</v>
      </c>
      <c r="S319" s="149">
        <f>_xlfn.IFNA(INDEX(input_data!$1:$1048576,MATCH($A319,input_data!$C:$C,0),MATCH(S$4,input_data!$1:$1,0)),"")</f>
        <v>379.20238984000002</v>
      </c>
      <c r="T319" s="150">
        <f>_xlfn.IFNA(INDEX(input_data!$1:$1048576,MATCH($A319,input_data!$C:$C,0),MATCH(T$4,input_data!$1:$1,0)),"")</f>
        <v>291914.78700000001</v>
      </c>
      <c r="U319" s="150">
        <f>_xlfn.IFNA(INDEX(input_data!$1:$1048576,MATCH($A319,input_data!$C:$C,0),MATCH(U$4,input_data!$1:$1,0)),"")</f>
        <v>1299.0174075899999</v>
      </c>
      <c r="V319" s="152">
        <f t="shared" si="4"/>
        <v>9.9792953854134669E-2</v>
      </c>
      <c r="W319" s="43"/>
    </row>
    <row r="320" spans="1:23" x14ac:dyDescent="0.25">
      <c r="A320" s="42" t="s">
        <v>755</v>
      </c>
      <c r="B320" s="64" t="s">
        <v>1207</v>
      </c>
      <c r="D320" s="42" t="s">
        <v>756</v>
      </c>
      <c r="E320" s="6" t="s">
        <v>892</v>
      </c>
      <c r="F320" s="6" t="s">
        <v>893</v>
      </c>
      <c r="G320" s="36">
        <f>_xlfn.IFNA(INDEX(input_data!$1:$1048576,MATCH($A320,input_data!$C:$C,0),MATCH(G$4,input_data!$1:$1,0)),"")</f>
        <v>308.54061103999999</v>
      </c>
      <c r="H320" s="150">
        <f>_xlfn.IFNA(INDEX(input_data!$1:$1048576,MATCH($A320,input_data!$C:$C,0),MATCH(H$4,input_data!$1:$1,0)),"")</f>
        <v>285305.02</v>
      </c>
      <c r="I320" s="38">
        <f>_xlfn.IFNA(INDEX(input_data!$1:$1048576,MATCH($A320,input_data!$C:$C,0),MATCH(I$4,input_data!$1:$1,0)),"")</f>
        <v>1081.4412275</v>
      </c>
      <c r="J320" s="151">
        <f>_xlfn.IFNA(INDEX(input_data!$1:$1048576,MATCH($A320,input_data!$C:$C,0),MATCH(J$4,input_data!$1:$1,0)),"")</f>
        <v>95.997033349999995</v>
      </c>
      <c r="K320" s="151">
        <f>_xlfn.IFNA(INDEX(input_data!$1:$1048576,MATCH($A320,input_data!$C:$C,0),MATCH(K$4,input_data!$1:$1,0)),"")</f>
        <v>58.572892160000002</v>
      </c>
      <c r="L320" s="151">
        <f>_xlfn.IFNA(INDEX(input_data!$1:$1048576,MATCH($A320,input_data!$C:$C,0),MATCH(L$4,input_data!$1:$1,0)),"")</f>
        <v>11.70301506</v>
      </c>
      <c r="M320" s="151">
        <f>_xlfn.IFNA(INDEX(input_data!$1:$1048576,MATCH($A320,input_data!$C:$C,0),MATCH(M$4,input_data!$1:$1,0)),"")</f>
        <v>147.95557241</v>
      </c>
      <c r="N320" s="151">
        <f>_xlfn.IFNA(INDEX(input_data!$1:$1048576,MATCH($A320,input_data!$C:$C,0),MATCH(N$4,input_data!$1:$1,0)),"")</f>
        <v>4.8288450200000002</v>
      </c>
      <c r="O320" s="151">
        <f>_xlfn.IFNA(INDEX(input_data!$1:$1048576,MATCH($A320,input_data!$C:$C,0),MATCH(O$4,input_data!$1:$1,0)),"")</f>
        <v>5.54019379</v>
      </c>
      <c r="P320" s="151">
        <f>_xlfn.IFNA(INDEX(input_data!$1:$1048576,MATCH($A320,input_data!$C:$C,0),MATCH(P$4,input_data!$1:$1,0)),"")</f>
        <v>3.0769972600000002</v>
      </c>
      <c r="Q320" s="39">
        <f>_xlfn.IFNA(INDEX(input_data!$1:$1048576,MATCH($A320,input_data!$C:$C,0),MATCH(Q$4,input_data!$1:$1,0)),"")</f>
        <v>0</v>
      </c>
      <c r="R320" s="151">
        <f>_xlfn.IFNA(INDEX(input_data!$1:$1048576,MATCH($A320,input_data!$C:$C,0),MATCH(R$4,input_data!$1:$1,0)),"")</f>
        <v>5.7257111399999996</v>
      </c>
      <c r="S320" s="149">
        <f>_xlfn.IFNA(INDEX(input_data!$1:$1048576,MATCH($A320,input_data!$C:$C,0),MATCH(S$4,input_data!$1:$1,0)),"")</f>
        <v>333.40026018999998</v>
      </c>
      <c r="T320" s="150">
        <f>_xlfn.IFNA(INDEX(input_data!$1:$1048576,MATCH($A320,input_data!$C:$C,0),MATCH(T$4,input_data!$1:$1,0)),"")</f>
        <v>286220.96999999997</v>
      </c>
      <c r="U320" s="150">
        <f>_xlfn.IFNA(INDEX(input_data!$1:$1048576,MATCH($A320,input_data!$C:$C,0),MATCH(U$4,input_data!$1:$1,0)),"")</f>
        <v>1164.83519776</v>
      </c>
      <c r="V320" s="152">
        <f t="shared" si="4"/>
        <v>8.057172463036677E-2</v>
      </c>
      <c r="W320" s="43"/>
    </row>
    <row r="321" spans="1:23" x14ac:dyDescent="0.25">
      <c r="A321" s="42" t="s">
        <v>757</v>
      </c>
      <c r="B321" s="64" t="s">
        <v>1208</v>
      </c>
      <c r="D321" s="42" t="s">
        <v>758</v>
      </c>
      <c r="E321" s="6" t="s">
        <v>892</v>
      </c>
      <c r="F321" s="6" t="s">
        <v>893</v>
      </c>
      <c r="G321" s="36">
        <f>_xlfn.IFNA(INDEX(input_data!$1:$1048576,MATCH($A321,input_data!$C:$C,0),MATCH(G$4,input_data!$1:$1,0)),"")</f>
        <v>272.81402659999998</v>
      </c>
      <c r="H321" s="150">
        <f>_xlfn.IFNA(INDEX(input_data!$1:$1048576,MATCH($A321,input_data!$C:$C,0),MATCH(H$4,input_data!$1:$1,0)),"")</f>
        <v>343165.66499999998</v>
      </c>
      <c r="I321" s="38">
        <f>_xlfn.IFNA(INDEX(input_data!$1:$1048576,MATCH($A321,input_data!$C:$C,0),MATCH(I$4,input_data!$1:$1,0)),"")</f>
        <v>794.99219889000005</v>
      </c>
      <c r="J321" s="151">
        <f>_xlfn.IFNA(INDEX(input_data!$1:$1048576,MATCH($A321,input_data!$C:$C,0),MATCH(J$4,input_data!$1:$1,0)),"")</f>
        <v>96.50411733</v>
      </c>
      <c r="K321" s="151">
        <f>_xlfn.IFNA(INDEX(input_data!$1:$1048576,MATCH($A321,input_data!$C:$C,0),MATCH(K$4,input_data!$1:$1,0)),"")</f>
        <v>85.607654710000006</v>
      </c>
      <c r="L321" s="151">
        <f>_xlfn.IFNA(INDEX(input_data!$1:$1048576,MATCH($A321,input_data!$C:$C,0),MATCH(L$4,input_data!$1:$1,0)),"")</f>
        <v>20.954055709999999</v>
      </c>
      <c r="M321" s="151">
        <f>_xlfn.IFNA(INDEX(input_data!$1:$1048576,MATCH($A321,input_data!$C:$C,0),MATCH(M$4,input_data!$1:$1,0)),"")</f>
        <v>74.387129139999999</v>
      </c>
      <c r="N321" s="151">
        <f>_xlfn.IFNA(INDEX(input_data!$1:$1048576,MATCH($A321,input_data!$C:$C,0),MATCH(N$4,input_data!$1:$1,0)),"")</f>
        <v>0</v>
      </c>
      <c r="O321" s="151">
        <f>_xlfn.IFNA(INDEX(input_data!$1:$1048576,MATCH($A321,input_data!$C:$C,0),MATCH(O$4,input_data!$1:$1,0)),"")</f>
        <v>6.1230798100000001</v>
      </c>
      <c r="P321" s="151">
        <f>_xlfn.IFNA(INDEX(input_data!$1:$1048576,MATCH($A321,input_data!$C:$C,0),MATCH(P$4,input_data!$1:$1,0)),"")</f>
        <v>2.77391626</v>
      </c>
      <c r="Q321" s="39">
        <f>_xlfn.IFNA(INDEX(input_data!$1:$1048576,MATCH($A321,input_data!$C:$C,0),MATCH(Q$4,input_data!$1:$1,0)),"")</f>
        <v>0</v>
      </c>
      <c r="R321" s="151">
        <f>_xlfn.IFNA(INDEX(input_data!$1:$1048576,MATCH($A321,input_data!$C:$C,0),MATCH(R$4,input_data!$1:$1,0)),"")</f>
        <v>5.6410101199999998</v>
      </c>
      <c r="S321" s="149">
        <f>_xlfn.IFNA(INDEX(input_data!$1:$1048576,MATCH($A321,input_data!$C:$C,0),MATCH(S$4,input_data!$1:$1,0)),"")</f>
        <v>291.99096307000002</v>
      </c>
      <c r="T321" s="150">
        <f>_xlfn.IFNA(INDEX(input_data!$1:$1048576,MATCH($A321,input_data!$C:$C,0),MATCH(T$4,input_data!$1:$1,0)),"")</f>
        <v>345603.65500000003</v>
      </c>
      <c r="U321" s="150">
        <f>_xlfn.IFNA(INDEX(input_data!$1:$1048576,MATCH($A321,input_data!$C:$C,0),MATCH(U$4,input_data!$1:$1,0)),"")</f>
        <v>844.87232368000002</v>
      </c>
      <c r="V321" s="152">
        <f t="shared" si="4"/>
        <v>7.0293073669988715E-2</v>
      </c>
      <c r="W321" s="43"/>
    </row>
    <row r="322" spans="1:23" x14ac:dyDescent="0.25">
      <c r="A322" s="42" t="s">
        <v>759</v>
      </c>
      <c r="B322" s="64" t="s">
        <v>1209</v>
      </c>
      <c r="D322" s="42" t="s">
        <v>760</v>
      </c>
      <c r="E322" s="6" t="s">
        <v>911</v>
      </c>
      <c r="F322" s="6" t="s">
        <v>902</v>
      </c>
      <c r="G322" s="36">
        <f>_xlfn.IFNA(INDEX(input_data!$1:$1048576,MATCH($A322,input_data!$C:$C,0),MATCH(G$4,input_data!$1:$1,0)),"")</f>
        <v>212.14188645999999</v>
      </c>
      <c r="H322" s="150">
        <f>_xlfn.IFNA(INDEX(input_data!$1:$1048576,MATCH($A322,input_data!$C:$C,0),MATCH(H$4,input_data!$1:$1,0)),"")</f>
        <v>213244.07699999999</v>
      </c>
      <c r="I322" s="38">
        <f>_xlfn.IFNA(INDEX(input_data!$1:$1048576,MATCH($A322,input_data!$C:$C,0),MATCH(I$4,input_data!$1:$1,0)),"")</f>
        <v>994.83131934000005</v>
      </c>
      <c r="J322" s="151">
        <f>_xlfn.IFNA(INDEX(input_data!$1:$1048576,MATCH($A322,input_data!$C:$C,0),MATCH(J$4,input_data!$1:$1,0)),"")</f>
        <v>52.028843070000001</v>
      </c>
      <c r="K322" s="151">
        <f>_xlfn.IFNA(INDEX(input_data!$1:$1048576,MATCH($A322,input_data!$C:$C,0),MATCH(K$4,input_data!$1:$1,0)),"")</f>
        <v>26.762751009999999</v>
      </c>
      <c r="L322" s="151">
        <f>_xlfn.IFNA(INDEX(input_data!$1:$1048576,MATCH($A322,input_data!$C:$C,0),MATCH(L$4,input_data!$1:$1,0)),"")</f>
        <v>7.6621827099999997</v>
      </c>
      <c r="M322" s="151">
        <f>_xlfn.IFNA(INDEX(input_data!$1:$1048576,MATCH($A322,input_data!$C:$C,0),MATCH(M$4,input_data!$1:$1,0)),"")</f>
        <v>134.97024098</v>
      </c>
      <c r="N322" s="151">
        <f>_xlfn.IFNA(INDEX(input_data!$1:$1048576,MATCH($A322,input_data!$C:$C,0),MATCH(N$4,input_data!$1:$1,0)),"")</f>
        <v>0</v>
      </c>
      <c r="O322" s="151">
        <f>_xlfn.IFNA(INDEX(input_data!$1:$1048576,MATCH($A322,input_data!$C:$C,0),MATCH(O$4,input_data!$1:$1,0)),"")</f>
        <v>1.79177371</v>
      </c>
      <c r="P322" s="151">
        <f>_xlfn.IFNA(INDEX(input_data!$1:$1048576,MATCH($A322,input_data!$C:$C,0),MATCH(P$4,input_data!$1:$1,0)),"")</f>
        <v>1.59224433</v>
      </c>
      <c r="Q322" s="39">
        <f>_xlfn.IFNA(INDEX(input_data!$1:$1048576,MATCH($A322,input_data!$C:$C,0),MATCH(Q$4,input_data!$1:$1,0)),"")</f>
        <v>0</v>
      </c>
      <c r="R322" s="151">
        <f>_xlfn.IFNA(INDEX(input_data!$1:$1048576,MATCH($A322,input_data!$C:$C,0),MATCH(R$4,input_data!$1:$1,0)),"")</f>
        <v>1.70362635</v>
      </c>
      <c r="S322" s="149">
        <f>_xlfn.IFNA(INDEX(input_data!$1:$1048576,MATCH($A322,input_data!$C:$C,0),MATCH(S$4,input_data!$1:$1,0)),"")</f>
        <v>226.51166215999999</v>
      </c>
      <c r="T322" s="150">
        <f>_xlfn.IFNA(INDEX(input_data!$1:$1048576,MATCH($A322,input_data!$C:$C,0),MATCH(T$4,input_data!$1:$1,0)),"")</f>
        <v>213438.74100000001</v>
      </c>
      <c r="U322" s="150">
        <f>_xlfn.IFNA(INDEX(input_data!$1:$1048576,MATCH($A322,input_data!$C:$C,0),MATCH(U$4,input_data!$1:$1,0)),"")</f>
        <v>1061.24905489</v>
      </c>
      <c r="V322" s="152">
        <f t="shared" si="4"/>
        <v>6.7736626367322694E-2</v>
      </c>
      <c r="W322" s="43"/>
    </row>
    <row r="323" spans="1:23" x14ac:dyDescent="0.25">
      <c r="A323" s="42" t="s">
        <v>761</v>
      </c>
      <c r="B323" s="64" t="s">
        <v>1210</v>
      </c>
      <c r="D323" s="42" t="s">
        <v>762</v>
      </c>
      <c r="E323" s="6" t="s">
        <v>908</v>
      </c>
      <c r="F323" s="6" t="s">
        <v>877</v>
      </c>
      <c r="G323" s="36">
        <f>_xlfn.IFNA(INDEX(input_data!$1:$1048576,MATCH($A323,input_data!$C:$C,0),MATCH(G$4,input_data!$1:$1,0)),"")</f>
        <v>24.186006620000001</v>
      </c>
      <c r="H323" s="150">
        <f>_xlfn.IFNA(INDEX(input_data!$1:$1048576,MATCH($A323,input_data!$C:$C,0),MATCH(H$4,input_data!$1:$1,0)),"")</f>
        <v>155281.14000000001</v>
      </c>
      <c r="I323" s="38">
        <f>_xlfn.IFNA(INDEX(input_data!$1:$1048576,MATCH($A323,input_data!$C:$C,0),MATCH(I$4,input_data!$1:$1,0)),"")</f>
        <v>155.75624074000001</v>
      </c>
      <c r="J323" s="151">
        <f>_xlfn.IFNA(INDEX(input_data!$1:$1048576,MATCH($A323,input_data!$C:$C,0),MATCH(J$4,input_data!$1:$1,0)),"")</f>
        <v>11.357146119999999</v>
      </c>
      <c r="K323" s="151">
        <f>_xlfn.IFNA(INDEX(input_data!$1:$1048576,MATCH($A323,input_data!$C:$C,0),MATCH(K$4,input_data!$1:$1,0)),"")</f>
        <v>3.3061913999999999</v>
      </c>
      <c r="L323" s="151">
        <f>_xlfn.IFNA(INDEX(input_data!$1:$1048576,MATCH($A323,input_data!$C:$C,0),MATCH(L$4,input_data!$1:$1,0)),"")</f>
        <v>0</v>
      </c>
      <c r="M323" s="151">
        <f>_xlfn.IFNA(INDEX(input_data!$1:$1048576,MATCH($A323,input_data!$C:$C,0),MATCH(M$4,input_data!$1:$1,0)),"")</f>
        <v>11.203380080000001</v>
      </c>
      <c r="N323" s="151">
        <f>_xlfn.IFNA(INDEX(input_data!$1:$1048576,MATCH($A323,input_data!$C:$C,0),MATCH(N$4,input_data!$1:$1,0)),"")</f>
        <v>0</v>
      </c>
      <c r="O323" s="151">
        <f>_xlfn.IFNA(INDEX(input_data!$1:$1048576,MATCH($A323,input_data!$C:$C,0),MATCH(O$4,input_data!$1:$1,0)),"")</f>
        <v>0.71338011000000001</v>
      </c>
      <c r="P323" s="151">
        <f>_xlfn.IFNA(INDEX(input_data!$1:$1048576,MATCH($A323,input_data!$C:$C,0),MATCH(P$4,input_data!$1:$1,0)),"")</f>
        <v>0</v>
      </c>
      <c r="Q323" s="39">
        <f>_xlfn.IFNA(INDEX(input_data!$1:$1048576,MATCH($A323,input_data!$C:$C,0),MATCH(Q$4,input_data!$1:$1,0)),"")</f>
        <v>0</v>
      </c>
      <c r="R323" s="151">
        <f>_xlfn.IFNA(INDEX(input_data!$1:$1048576,MATCH($A323,input_data!$C:$C,0),MATCH(R$4,input_data!$1:$1,0)),"")</f>
        <v>0.50197568000000004</v>
      </c>
      <c r="S323" s="149">
        <f>_xlfn.IFNA(INDEX(input_data!$1:$1048576,MATCH($A323,input_data!$C:$C,0),MATCH(S$4,input_data!$1:$1,0)),"")</f>
        <v>27.082073380000001</v>
      </c>
      <c r="T323" s="150">
        <f>_xlfn.IFNA(INDEX(input_data!$1:$1048576,MATCH($A323,input_data!$C:$C,0),MATCH(T$4,input_data!$1:$1,0)),"")</f>
        <v>156623.356</v>
      </c>
      <c r="U323" s="150">
        <f>_xlfn.IFNA(INDEX(input_data!$1:$1048576,MATCH($A323,input_data!$C:$C,0),MATCH(U$4,input_data!$1:$1,0)),"")</f>
        <v>172.91209993000001</v>
      </c>
      <c r="V323" s="152">
        <f t="shared" si="4"/>
        <v>0.11974141930504434</v>
      </c>
      <c r="W323" s="43"/>
    </row>
    <row r="324" spans="1:23" x14ac:dyDescent="0.25">
      <c r="A324" s="42" t="s">
        <v>763</v>
      </c>
      <c r="B324" s="64" t="s">
        <v>1211</v>
      </c>
      <c r="D324" s="42" t="s">
        <v>764</v>
      </c>
      <c r="E324" s="6" t="s">
        <v>908</v>
      </c>
      <c r="F324" s="6" t="s">
        <v>937</v>
      </c>
      <c r="G324" s="36">
        <f>_xlfn.IFNA(INDEX(input_data!$1:$1048576,MATCH($A324,input_data!$C:$C,0),MATCH(G$4,input_data!$1:$1,0)),"")</f>
        <v>558.26063375000001</v>
      </c>
      <c r="H324" s="150">
        <f>_xlfn.IFNA(INDEX(input_data!$1:$1048576,MATCH($A324,input_data!$C:$C,0),MATCH(H$4,input_data!$1:$1,0)),"")</f>
        <v>624746.46400000004</v>
      </c>
      <c r="I324" s="38">
        <f>_xlfn.IFNA(INDEX(input_data!$1:$1048576,MATCH($A324,input_data!$C:$C,0),MATCH(I$4,input_data!$1:$1,0)),"")</f>
        <v>893.57950131999996</v>
      </c>
      <c r="J324" s="151">
        <f>_xlfn.IFNA(INDEX(input_data!$1:$1048576,MATCH($A324,input_data!$C:$C,0),MATCH(J$4,input_data!$1:$1,0)),"")</f>
        <v>98.336540720000002</v>
      </c>
      <c r="K324" s="151">
        <f>_xlfn.IFNA(INDEX(input_data!$1:$1048576,MATCH($A324,input_data!$C:$C,0),MATCH(K$4,input_data!$1:$1,0)),"")</f>
        <v>63.144846979999997</v>
      </c>
      <c r="L324" s="151">
        <f>_xlfn.IFNA(INDEX(input_data!$1:$1048576,MATCH($A324,input_data!$C:$C,0),MATCH(L$4,input_data!$1:$1,0)),"")</f>
        <v>18.66938532</v>
      </c>
      <c r="M324" s="151">
        <f>_xlfn.IFNA(INDEX(input_data!$1:$1048576,MATCH($A324,input_data!$C:$C,0),MATCH(M$4,input_data!$1:$1,0)),"")</f>
        <v>413.26473378999998</v>
      </c>
      <c r="N324" s="151">
        <f>_xlfn.IFNA(INDEX(input_data!$1:$1048576,MATCH($A324,input_data!$C:$C,0),MATCH(N$4,input_data!$1:$1,0)),"")</f>
        <v>0</v>
      </c>
      <c r="O324" s="151">
        <f>_xlfn.IFNA(INDEX(input_data!$1:$1048576,MATCH($A324,input_data!$C:$C,0),MATCH(O$4,input_data!$1:$1,0)),"")</f>
        <v>1.350878</v>
      </c>
      <c r="P324" s="151">
        <f>_xlfn.IFNA(INDEX(input_data!$1:$1048576,MATCH($A324,input_data!$C:$C,0),MATCH(P$4,input_data!$1:$1,0)),"")</f>
        <v>3.3085413899999998</v>
      </c>
      <c r="Q324" s="39">
        <f>_xlfn.IFNA(INDEX(input_data!$1:$1048576,MATCH($A324,input_data!$C:$C,0),MATCH(Q$4,input_data!$1:$1,0)),"")</f>
        <v>0</v>
      </c>
      <c r="R324" s="151">
        <f>_xlfn.IFNA(INDEX(input_data!$1:$1048576,MATCH($A324,input_data!$C:$C,0),MATCH(R$4,input_data!$1:$1,0)),"")</f>
        <v>2.1737532000000002</v>
      </c>
      <c r="S324" s="149">
        <f>_xlfn.IFNA(INDEX(input_data!$1:$1048576,MATCH($A324,input_data!$C:$C,0),MATCH(S$4,input_data!$1:$1,0)),"")</f>
        <v>600.24867939000001</v>
      </c>
      <c r="T324" s="150">
        <f>_xlfn.IFNA(INDEX(input_data!$1:$1048576,MATCH($A324,input_data!$C:$C,0),MATCH(T$4,input_data!$1:$1,0)),"")</f>
        <v>631687.29599999997</v>
      </c>
      <c r="U324" s="150">
        <f>_xlfn.IFNA(INDEX(input_data!$1:$1048576,MATCH($A324,input_data!$C:$C,0),MATCH(U$4,input_data!$1:$1,0)),"")</f>
        <v>950.23072838999997</v>
      </c>
      <c r="V324" s="152">
        <f t="shared" si="4"/>
        <v>7.5212263057049089E-2</v>
      </c>
      <c r="W324" s="43"/>
    </row>
    <row r="325" spans="1:23" x14ac:dyDescent="0.25">
      <c r="A325" s="42" t="s">
        <v>765</v>
      </c>
      <c r="B325" s="64" t="s">
        <v>1212</v>
      </c>
      <c r="D325" s="42" t="s">
        <v>766</v>
      </c>
      <c r="E325" s="6" t="s">
        <v>889</v>
      </c>
      <c r="F325" s="6" t="s">
        <v>877</v>
      </c>
      <c r="G325" s="36">
        <f>_xlfn.IFNA(INDEX(input_data!$1:$1048576,MATCH($A325,input_data!$C:$C,0),MATCH(G$4,input_data!$1:$1,0)),"")</f>
        <v>17.876391829999999</v>
      </c>
      <c r="H325" s="150">
        <f>_xlfn.IFNA(INDEX(input_data!$1:$1048576,MATCH($A325,input_data!$C:$C,0),MATCH(H$4,input_data!$1:$1,0)),"")</f>
        <v>105233.395</v>
      </c>
      <c r="I325" s="38">
        <f>_xlfn.IFNA(INDEX(input_data!$1:$1048576,MATCH($A325,input_data!$C:$C,0),MATCH(I$4,input_data!$1:$1,0)),"")</f>
        <v>169.8737538</v>
      </c>
      <c r="J325" s="151">
        <f>_xlfn.IFNA(INDEX(input_data!$1:$1048576,MATCH($A325,input_data!$C:$C,0),MATCH(J$4,input_data!$1:$1,0)),"")</f>
        <v>4.1332135000000001</v>
      </c>
      <c r="K325" s="151">
        <f>_xlfn.IFNA(INDEX(input_data!$1:$1048576,MATCH($A325,input_data!$C:$C,0),MATCH(K$4,input_data!$1:$1,0)),"")</f>
        <v>1.1209473000000001</v>
      </c>
      <c r="L325" s="151">
        <f>_xlfn.IFNA(INDEX(input_data!$1:$1048576,MATCH($A325,input_data!$C:$C,0),MATCH(L$4,input_data!$1:$1,0)),"")</f>
        <v>0</v>
      </c>
      <c r="M325" s="151">
        <f>_xlfn.IFNA(INDEX(input_data!$1:$1048576,MATCH($A325,input_data!$C:$C,0),MATCH(M$4,input_data!$1:$1,0)),"")</f>
        <v>10.99785703</v>
      </c>
      <c r="N325" s="151">
        <f>_xlfn.IFNA(INDEX(input_data!$1:$1048576,MATCH($A325,input_data!$C:$C,0),MATCH(N$4,input_data!$1:$1,0)),"")</f>
        <v>4.5072130000000002E-2</v>
      </c>
      <c r="O325" s="151">
        <f>_xlfn.IFNA(INDEX(input_data!$1:$1048576,MATCH($A325,input_data!$C:$C,0),MATCH(O$4,input_data!$1:$1,0)),"")</f>
        <v>1.1517048299999999</v>
      </c>
      <c r="P325" s="151">
        <f>_xlfn.IFNA(INDEX(input_data!$1:$1048576,MATCH($A325,input_data!$C:$C,0),MATCH(P$4,input_data!$1:$1,0)),"")</f>
        <v>0</v>
      </c>
      <c r="Q325" s="39">
        <f>_xlfn.IFNA(INDEX(input_data!$1:$1048576,MATCH($A325,input_data!$C:$C,0),MATCH(Q$4,input_data!$1:$1,0)),"")</f>
        <v>0</v>
      </c>
      <c r="R325" s="151">
        <f>_xlfn.IFNA(INDEX(input_data!$1:$1048576,MATCH($A325,input_data!$C:$C,0),MATCH(R$4,input_data!$1:$1,0)),"")</f>
        <v>0.68008175999999998</v>
      </c>
      <c r="S325" s="149">
        <f>_xlfn.IFNA(INDEX(input_data!$1:$1048576,MATCH($A325,input_data!$C:$C,0),MATCH(S$4,input_data!$1:$1,0)),"")</f>
        <v>18.128876550000001</v>
      </c>
      <c r="T325" s="150">
        <f>_xlfn.IFNA(INDEX(input_data!$1:$1048576,MATCH($A325,input_data!$C:$C,0),MATCH(T$4,input_data!$1:$1,0)),"")</f>
        <v>105392.97100000001</v>
      </c>
      <c r="U325" s="150">
        <f>_xlfn.IFNA(INDEX(input_data!$1:$1048576,MATCH($A325,input_data!$C:$C,0),MATCH(U$4,input_data!$1:$1,0)),"")</f>
        <v>172.01219760999999</v>
      </c>
      <c r="V325" s="152">
        <f t="shared" si="4"/>
        <v>1.4123919547136099E-2</v>
      </c>
      <c r="W325" s="43"/>
    </row>
    <row r="326" spans="1:23" x14ac:dyDescent="0.25">
      <c r="A326" s="42" t="s">
        <v>767</v>
      </c>
      <c r="B326" s="64" t="s">
        <v>1213</v>
      </c>
      <c r="D326" s="42" t="s">
        <v>768</v>
      </c>
      <c r="E326" s="6" t="s">
        <v>876</v>
      </c>
      <c r="F326" s="6" t="s">
        <v>877</v>
      </c>
      <c r="G326" s="36">
        <f>_xlfn.IFNA(INDEX(input_data!$1:$1048576,MATCH($A326,input_data!$C:$C,0),MATCH(G$4,input_data!$1:$1,0)),"")</f>
        <v>18.508569189999999</v>
      </c>
      <c r="H326" s="150">
        <f>_xlfn.IFNA(INDEX(input_data!$1:$1048576,MATCH($A326,input_data!$C:$C,0),MATCH(H$4,input_data!$1:$1,0)),"")</f>
        <v>132703.36799999999</v>
      </c>
      <c r="I326" s="38">
        <f>_xlfn.IFNA(INDEX(input_data!$1:$1048576,MATCH($A326,input_data!$C:$C,0),MATCH(I$4,input_data!$1:$1,0)),"")</f>
        <v>139.47324377000001</v>
      </c>
      <c r="J326" s="151">
        <f>_xlfn.IFNA(INDEX(input_data!$1:$1048576,MATCH($A326,input_data!$C:$C,0),MATCH(J$4,input_data!$1:$1,0)),"")</f>
        <v>3.6091440800000001</v>
      </c>
      <c r="K326" s="151">
        <f>_xlfn.IFNA(INDEX(input_data!$1:$1048576,MATCH($A326,input_data!$C:$C,0),MATCH(K$4,input_data!$1:$1,0)),"")</f>
        <v>2.0552369700000002</v>
      </c>
      <c r="L326" s="151">
        <f>_xlfn.IFNA(INDEX(input_data!$1:$1048576,MATCH($A326,input_data!$C:$C,0),MATCH(L$4,input_data!$1:$1,0)),"")</f>
        <v>0</v>
      </c>
      <c r="M326" s="151">
        <f>_xlfn.IFNA(INDEX(input_data!$1:$1048576,MATCH($A326,input_data!$C:$C,0),MATCH(M$4,input_data!$1:$1,0)),"")</f>
        <v>12.63842026</v>
      </c>
      <c r="N326" s="151">
        <f>_xlfn.IFNA(INDEX(input_data!$1:$1048576,MATCH($A326,input_data!$C:$C,0),MATCH(N$4,input_data!$1:$1,0)),"")</f>
        <v>0</v>
      </c>
      <c r="O326" s="151">
        <f>_xlfn.IFNA(INDEX(input_data!$1:$1048576,MATCH($A326,input_data!$C:$C,0),MATCH(O$4,input_data!$1:$1,0)),"")</f>
        <v>0.64342597000000001</v>
      </c>
      <c r="P326" s="151">
        <f>_xlfn.IFNA(INDEX(input_data!$1:$1048576,MATCH($A326,input_data!$C:$C,0),MATCH(P$4,input_data!$1:$1,0)),"")</f>
        <v>0</v>
      </c>
      <c r="Q326" s="39">
        <f>_xlfn.IFNA(INDEX(input_data!$1:$1048576,MATCH($A326,input_data!$C:$C,0),MATCH(Q$4,input_data!$1:$1,0)),"")</f>
        <v>0</v>
      </c>
      <c r="R326" s="151">
        <f>_xlfn.IFNA(INDEX(input_data!$1:$1048576,MATCH($A326,input_data!$C:$C,0),MATCH(R$4,input_data!$1:$1,0)),"")</f>
        <v>0.58771382000000005</v>
      </c>
      <c r="S326" s="149">
        <f>_xlfn.IFNA(INDEX(input_data!$1:$1048576,MATCH($A326,input_data!$C:$C,0),MATCH(S$4,input_data!$1:$1,0)),"")</f>
        <v>19.5339411</v>
      </c>
      <c r="T326" s="150">
        <f>_xlfn.IFNA(INDEX(input_data!$1:$1048576,MATCH($A326,input_data!$C:$C,0),MATCH(T$4,input_data!$1:$1,0)),"")</f>
        <v>133529.057</v>
      </c>
      <c r="U326" s="150">
        <f>_xlfn.IFNA(INDEX(input_data!$1:$1048576,MATCH($A326,input_data!$C:$C,0),MATCH(U$4,input_data!$1:$1,0)),"")</f>
        <v>146.28981539</v>
      </c>
      <c r="V326" s="152">
        <f t="shared" ref="V326:V355" si="5">IFERROR(S326/G326-1,0)</f>
        <v>5.5399847469246755E-2</v>
      </c>
      <c r="W326" s="43"/>
    </row>
    <row r="327" spans="1:23" x14ac:dyDescent="0.25">
      <c r="A327" s="42" t="s">
        <v>769</v>
      </c>
      <c r="B327" s="64" t="s">
        <v>1214</v>
      </c>
      <c r="D327" s="42" t="s">
        <v>770</v>
      </c>
      <c r="E327" s="6" t="s">
        <v>876</v>
      </c>
      <c r="F327" s="6" t="s">
        <v>877</v>
      </c>
      <c r="G327" s="36">
        <f>_xlfn.IFNA(INDEX(input_data!$1:$1048576,MATCH($A327,input_data!$C:$C,0),MATCH(G$4,input_data!$1:$1,0)),"")</f>
        <v>27.355879959999999</v>
      </c>
      <c r="H327" s="150">
        <f>_xlfn.IFNA(INDEX(input_data!$1:$1048576,MATCH($A327,input_data!$C:$C,0),MATCH(H$4,input_data!$1:$1,0)),"")</f>
        <v>166648.16699999999</v>
      </c>
      <c r="I327" s="38">
        <f>_xlfn.IFNA(INDEX(input_data!$1:$1048576,MATCH($A327,input_data!$C:$C,0),MATCH(I$4,input_data!$1:$1,0)),"")</f>
        <v>164.15350047000001</v>
      </c>
      <c r="J327" s="151">
        <f>_xlfn.IFNA(INDEX(input_data!$1:$1048576,MATCH($A327,input_data!$C:$C,0),MATCH(J$4,input_data!$1:$1,0)),"")</f>
        <v>8.5950402599999993</v>
      </c>
      <c r="K327" s="151">
        <f>_xlfn.IFNA(INDEX(input_data!$1:$1048576,MATCH($A327,input_data!$C:$C,0),MATCH(K$4,input_data!$1:$1,0)),"")</f>
        <v>3.0427058499999999</v>
      </c>
      <c r="L327" s="151">
        <f>_xlfn.IFNA(INDEX(input_data!$1:$1048576,MATCH($A327,input_data!$C:$C,0),MATCH(L$4,input_data!$1:$1,0)),"")</f>
        <v>0</v>
      </c>
      <c r="M327" s="151">
        <f>_xlfn.IFNA(INDEX(input_data!$1:$1048576,MATCH($A327,input_data!$C:$C,0),MATCH(M$4,input_data!$1:$1,0)),"")</f>
        <v>15.335778149999999</v>
      </c>
      <c r="N327" s="151">
        <f>_xlfn.IFNA(INDEX(input_data!$1:$1048576,MATCH($A327,input_data!$C:$C,0),MATCH(N$4,input_data!$1:$1,0)),"")</f>
        <v>0</v>
      </c>
      <c r="O327" s="151">
        <f>_xlfn.IFNA(INDEX(input_data!$1:$1048576,MATCH($A327,input_data!$C:$C,0),MATCH(O$4,input_data!$1:$1,0)),"")</f>
        <v>0.56827207999999996</v>
      </c>
      <c r="P327" s="151">
        <f>_xlfn.IFNA(INDEX(input_data!$1:$1048576,MATCH($A327,input_data!$C:$C,0),MATCH(P$4,input_data!$1:$1,0)),"")</f>
        <v>0</v>
      </c>
      <c r="Q327" s="39">
        <f>_xlfn.IFNA(INDEX(input_data!$1:$1048576,MATCH($A327,input_data!$C:$C,0),MATCH(Q$4,input_data!$1:$1,0)),"")</f>
        <v>0</v>
      </c>
      <c r="R327" s="151">
        <f>_xlfn.IFNA(INDEX(input_data!$1:$1048576,MATCH($A327,input_data!$C:$C,0),MATCH(R$4,input_data!$1:$1,0)),"")</f>
        <v>0.58483127999999995</v>
      </c>
      <c r="S327" s="149">
        <f>_xlfn.IFNA(INDEX(input_data!$1:$1048576,MATCH($A327,input_data!$C:$C,0),MATCH(S$4,input_data!$1:$1,0)),"")</f>
        <v>28.126627630000002</v>
      </c>
      <c r="T327" s="150">
        <f>_xlfn.IFNA(INDEX(input_data!$1:$1048576,MATCH($A327,input_data!$C:$C,0),MATCH(T$4,input_data!$1:$1,0)),"")</f>
        <v>168232.005</v>
      </c>
      <c r="U327" s="150">
        <f>_xlfn.IFNA(INDEX(input_data!$1:$1048576,MATCH($A327,input_data!$C:$C,0),MATCH(U$4,input_data!$1:$1,0)),"")</f>
        <v>167.18951680000001</v>
      </c>
      <c r="V327" s="152">
        <f t="shared" si="5"/>
        <v>2.8174844718100722E-2</v>
      </c>
      <c r="W327" s="43"/>
    </row>
    <row r="328" spans="1:23" x14ac:dyDescent="0.25">
      <c r="A328" s="42" t="s">
        <v>771</v>
      </c>
      <c r="B328" s="64" t="s">
        <v>1215</v>
      </c>
      <c r="D328" s="42" t="s">
        <v>772</v>
      </c>
      <c r="E328" s="6" t="s">
        <v>889</v>
      </c>
      <c r="F328" s="6" t="s">
        <v>877</v>
      </c>
      <c r="G328" s="36">
        <f>_xlfn.IFNA(INDEX(input_data!$1:$1048576,MATCH($A328,input_data!$C:$C,0),MATCH(G$4,input_data!$1:$1,0)),"")</f>
        <v>18.813213099999999</v>
      </c>
      <c r="H328" s="150">
        <f>_xlfn.IFNA(INDEX(input_data!$1:$1048576,MATCH($A328,input_data!$C:$C,0),MATCH(H$4,input_data!$1:$1,0)),"")</f>
        <v>127416.927</v>
      </c>
      <c r="I328" s="38">
        <f>_xlfn.IFNA(INDEX(input_data!$1:$1048576,MATCH($A328,input_data!$C:$C,0),MATCH(I$4,input_data!$1:$1,0)),"")</f>
        <v>147.65081486</v>
      </c>
      <c r="J328" s="151">
        <f>_xlfn.IFNA(INDEX(input_data!$1:$1048576,MATCH($A328,input_data!$C:$C,0),MATCH(J$4,input_data!$1:$1,0)),"")</f>
        <v>6.6450378399999996</v>
      </c>
      <c r="K328" s="151">
        <f>_xlfn.IFNA(INDEX(input_data!$1:$1048576,MATCH($A328,input_data!$C:$C,0),MATCH(K$4,input_data!$1:$1,0)),"")</f>
        <v>1.20252114</v>
      </c>
      <c r="L328" s="151">
        <f>_xlfn.IFNA(INDEX(input_data!$1:$1048576,MATCH($A328,input_data!$C:$C,0),MATCH(L$4,input_data!$1:$1,0)),"")</f>
        <v>0</v>
      </c>
      <c r="M328" s="151">
        <f>_xlfn.IFNA(INDEX(input_data!$1:$1048576,MATCH($A328,input_data!$C:$C,0),MATCH(M$4,input_data!$1:$1,0)),"")</f>
        <v>10.828515380000001</v>
      </c>
      <c r="N328" s="151">
        <f>_xlfn.IFNA(INDEX(input_data!$1:$1048576,MATCH($A328,input_data!$C:$C,0),MATCH(N$4,input_data!$1:$1,0)),"")</f>
        <v>0</v>
      </c>
      <c r="O328" s="151">
        <f>_xlfn.IFNA(INDEX(input_data!$1:$1048576,MATCH($A328,input_data!$C:$C,0),MATCH(O$4,input_data!$1:$1,0)),"")</f>
        <v>0.91165099999999999</v>
      </c>
      <c r="P328" s="151">
        <f>_xlfn.IFNA(INDEX(input_data!$1:$1048576,MATCH($A328,input_data!$C:$C,0),MATCH(P$4,input_data!$1:$1,0)),"")</f>
        <v>0</v>
      </c>
      <c r="Q328" s="39">
        <f>_xlfn.IFNA(INDEX(input_data!$1:$1048576,MATCH($A328,input_data!$C:$C,0),MATCH(Q$4,input_data!$1:$1,0)),"")</f>
        <v>0</v>
      </c>
      <c r="R328" s="151">
        <f>_xlfn.IFNA(INDEX(input_data!$1:$1048576,MATCH($A328,input_data!$C:$C,0),MATCH(R$4,input_data!$1:$1,0)),"")</f>
        <v>0.74859178999999998</v>
      </c>
      <c r="S328" s="149">
        <f>_xlfn.IFNA(INDEX(input_data!$1:$1048576,MATCH($A328,input_data!$C:$C,0),MATCH(S$4,input_data!$1:$1,0)),"")</f>
        <v>20.33631716</v>
      </c>
      <c r="T328" s="150">
        <f>_xlfn.IFNA(INDEX(input_data!$1:$1048576,MATCH($A328,input_data!$C:$C,0),MATCH(T$4,input_data!$1:$1,0)),"")</f>
        <v>128440.003</v>
      </c>
      <c r="U328" s="150">
        <f>_xlfn.IFNA(INDEX(input_data!$1:$1048576,MATCH($A328,input_data!$C:$C,0),MATCH(U$4,input_data!$1:$1,0)),"")</f>
        <v>158.33320370000001</v>
      </c>
      <c r="V328" s="152">
        <f t="shared" si="5"/>
        <v>8.095927324609975E-2</v>
      </c>
      <c r="W328" s="43"/>
    </row>
    <row r="329" spans="1:23" x14ac:dyDescent="0.25">
      <c r="A329" s="42" t="s">
        <v>773</v>
      </c>
      <c r="B329" s="64" t="s">
        <v>1216</v>
      </c>
      <c r="D329" s="42" t="s">
        <v>774</v>
      </c>
      <c r="E329" s="6" t="s">
        <v>876</v>
      </c>
      <c r="F329" s="6" t="s">
        <v>902</v>
      </c>
      <c r="G329" s="36">
        <f>_xlfn.IFNA(INDEX(input_data!$1:$1048576,MATCH($A329,input_data!$C:$C,0),MATCH(G$4,input_data!$1:$1,0)),"")</f>
        <v>171.18340859</v>
      </c>
      <c r="H329" s="150">
        <f>_xlfn.IFNA(INDEX(input_data!$1:$1048576,MATCH($A329,input_data!$C:$C,0),MATCH(H$4,input_data!$1:$1,0)),"")</f>
        <v>163539.51699999999</v>
      </c>
      <c r="I329" s="38">
        <f>_xlfn.IFNA(INDEX(input_data!$1:$1048576,MATCH($A329,input_data!$C:$C,0),MATCH(I$4,input_data!$1:$1,0)),"")</f>
        <v>1046.7403336299999</v>
      </c>
      <c r="J329" s="151">
        <f>_xlfn.IFNA(INDEX(input_data!$1:$1048576,MATCH($A329,input_data!$C:$C,0),MATCH(J$4,input_data!$1:$1,0)),"")</f>
        <v>29.07741498</v>
      </c>
      <c r="K329" s="151">
        <f>_xlfn.IFNA(INDEX(input_data!$1:$1048576,MATCH($A329,input_data!$C:$C,0),MATCH(K$4,input_data!$1:$1,0)),"")</f>
        <v>15.02507763</v>
      </c>
      <c r="L329" s="151">
        <f>_xlfn.IFNA(INDEX(input_data!$1:$1048576,MATCH($A329,input_data!$C:$C,0),MATCH(L$4,input_data!$1:$1,0)),"")</f>
        <v>0.99494941000000003</v>
      </c>
      <c r="M329" s="151">
        <f>_xlfn.IFNA(INDEX(input_data!$1:$1048576,MATCH($A329,input_data!$C:$C,0),MATCH(M$4,input_data!$1:$1,0)),"")</f>
        <v>131.63845065000001</v>
      </c>
      <c r="N329" s="151">
        <f>_xlfn.IFNA(INDEX(input_data!$1:$1048576,MATCH($A329,input_data!$C:$C,0),MATCH(N$4,input_data!$1:$1,0)),"")</f>
        <v>0</v>
      </c>
      <c r="O329" s="151">
        <f>_xlfn.IFNA(INDEX(input_data!$1:$1048576,MATCH($A329,input_data!$C:$C,0),MATCH(O$4,input_data!$1:$1,0)),"")</f>
        <v>1.2018448500000001</v>
      </c>
      <c r="P329" s="151">
        <f>_xlfn.IFNA(INDEX(input_data!$1:$1048576,MATCH($A329,input_data!$C:$C,0),MATCH(P$4,input_data!$1:$1,0)),"")</f>
        <v>0.86342147999999996</v>
      </c>
      <c r="Q329" s="39">
        <f>_xlfn.IFNA(INDEX(input_data!$1:$1048576,MATCH($A329,input_data!$C:$C,0),MATCH(Q$4,input_data!$1:$1,0)),"")</f>
        <v>0</v>
      </c>
      <c r="R329" s="151">
        <f>_xlfn.IFNA(INDEX(input_data!$1:$1048576,MATCH($A329,input_data!$C:$C,0),MATCH(R$4,input_data!$1:$1,0)),"")</f>
        <v>1.0138097800000001</v>
      </c>
      <c r="S329" s="149">
        <f>_xlfn.IFNA(INDEX(input_data!$1:$1048576,MATCH($A329,input_data!$C:$C,0),MATCH(S$4,input_data!$1:$1,0)),"")</f>
        <v>179.81496877999999</v>
      </c>
      <c r="T329" s="150">
        <f>_xlfn.IFNA(INDEX(input_data!$1:$1048576,MATCH($A329,input_data!$C:$C,0),MATCH(T$4,input_data!$1:$1,0)),"")</f>
        <v>163710.139</v>
      </c>
      <c r="U329" s="150">
        <f>_xlfn.IFNA(INDEX(input_data!$1:$1048576,MATCH($A329,input_data!$C:$C,0),MATCH(U$4,input_data!$1:$1,0)),"")</f>
        <v>1098.3740522999999</v>
      </c>
      <c r="V329" s="152">
        <f t="shared" si="5"/>
        <v>5.0422878368273194E-2</v>
      </c>
      <c r="W329" s="43"/>
    </row>
    <row r="330" spans="1:23" x14ac:dyDescent="0.25">
      <c r="A330" s="42" t="s">
        <v>775</v>
      </c>
      <c r="B330" s="64" t="s">
        <v>1217</v>
      </c>
      <c r="D330" s="42" t="s">
        <v>776</v>
      </c>
      <c r="E330" s="6" t="s">
        <v>886</v>
      </c>
      <c r="F330" s="6" t="s">
        <v>877</v>
      </c>
      <c r="G330" s="36">
        <f>_xlfn.IFNA(INDEX(input_data!$1:$1048576,MATCH($A330,input_data!$C:$C,0),MATCH(G$4,input_data!$1:$1,0)),"")</f>
        <v>9.7367811700000004</v>
      </c>
      <c r="H330" s="150">
        <f>_xlfn.IFNA(INDEX(input_data!$1:$1048576,MATCH($A330,input_data!$C:$C,0),MATCH(H$4,input_data!$1:$1,0)),"")</f>
        <v>59187.292999999998</v>
      </c>
      <c r="I330" s="38">
        <f>_xlfn.IFNA(INDEX(input_data!$1:$1048576,MATCH($A330,input_data!$C:$C,0),MATCH(I$4,input_data!$1:$1,0)),"")</f>
        <v>164.50796571000001</v>
      </c>
      <c r="J330" s="151">
        <f>_xlfn.IFNA(INDEX(input_data!$1:$1048576,MATCH($A330,input_data!$C:$C,0),MATCH(J$4,input_data!$1:$1,0)),"")</f>
        <v>2.4155879100000002</v>
      </c>
      <c r="K330" s="151">
        <f>_xlfn.IFNA(INDEX(input_data!$1:$1048576,MATCH($A330,input_data!$C:$C,0),MATCH(K$4,input_data!$1:$1,0)),"")</f>
        <v>1.01107941</v>
      </c>
      <c r="L330" s="151">
        <f>_xlfn.IFNA(INDEX(input_data!$1:$1048576,MATCH($A330,input_data!$C:$C,0),MATCH(L$4,input_data!$1:$1,0)),"")</f>
        <v>0</v>
      </c>
      <c r="M330" s="151">
        <f>_xlfn.IFNA(INDEX(input_data!$1:$1048576,MATCH($A330,input_data!$C:$C,0),MATCH(M$4,input_data!$1:$1,0)),"")</f>
        <v>5.9626575500000003</v>
      </c>
      <c r="N330" s="151">
        <f>_xlfn.IFNA(INDEX(input_data!$1:$1048576,MATCH($A330,input_data!$C:$C,0),MATCH(N$4,input_data!$1:$1,0)),"")</f>
        <v>6.3214599999999996E-2</v>
      </c>
      <c r="O330" s="151">
        <f>_xlfn.IFNA(INDEX(input_data!$1:$1048576,MATCH($A330,input_data!$C:$C,0),MATCH(O$4,input_data!$1:$1,0)),"")</f>
        <v>0.19642084000000001</v>
      </c>
      <c r="P330" s="151">
        <f>_xlfn.IFNA(INDEX(input_data!$1:$1048576,MATCH($A330,input_data!$C:$C,0),MATCH(P$4,input_data!$1:$1,0)),"")</f>
        <v>0</v>
      </c>
      <c r="Q330" s="39">
        <f>_xlfn.IFNA(INDEX(input_data!$1:$1048576,MATCH($A330,input_data!$C:$C,0),MATCH(Q$4,input_data!$1:$1,0)),"")</f>
        <v>0</v>
      </c>
      <c r="R330" s="151">
        <f>_xlfn.IFNA(INDEX(input_data!$1:$1048576,MATCH($A330,input_data!$C:$C,0),MATCH(R$4,input_data!$1:$1,0)),"")</f>
        <v>0.19976996</v>
      </c>
      <c r="S330" s="149">
        <f>_xlfn.IFNA(INDEX(input_data!$1:$1048576,MATCH($A330,input_data!$C:$C,0),MATCH(S$4,input_data!$1:$1,0)),"")</f>
        <v>9.8487302700000008</v>
      </c>
      <c r="T330" s="150">
        <f>_xlfn.IFNA(INDEX(input_data!$1:$1048576,MATCH($A330,input_data!$C:$C,0),MATCH(T$4,input_data!$1:$1,0)),"")</f>
        <v>59665.256000000001</v>
      </c>
      <c r="U330" s="150">
        <f>_xlfn.IFNA(INDEX(input_data!$1:$1048576,MATCH($A330,input_data!$C:$C,0),MATCH(U$4,input_data!$1:$1,0)),"")</f>
        <v>165.06642113000001</v>
      </c>
      <c r="V330" s="152">
        <f t="shared" si="5"/>
        <v>1.1497547089270865E-2</v>
      </c>
      <c r="W330" s="43"/>
    </row>
    <row r="331" spans="1:23" x14ac:dyDescent="0.25">
      <c r="A331" s="42" t="s">
        <v>777</v>
      </c>
      <c r="B331" s="64" t="s">
        <v>1218</v>
      </c>
      <c r="D331" s="42" t="s">
        <v>778</v>
      </c>
      <c r="E331" s="6" t="s">
        <v>911</v>
      </c>
      <c r="F331" s="6" t="s">
        <v>877</v>
      </c>
      <c r="G331" s="36">
        <f>_xlfn.IFNA(INDEX(input_data!$1:$1048576,MATCH($A331,input_data!$C:$C,0),MATCH(G$4,input_data!$1:$1,0)),"")</f>
        <v>17.264314030000001</v>
      </c>
      <c r="H331" s="150">
        <f>_xlfn.IFNA(INDEX(input_data!$1:$1048576,MATCH($A331,input_data!$C:$C,0),MATCH(H$4,input_data!$1:$1,0)),"")</f>
        <v>120587.16099999999</v>
      </c>
      <c r="I331" s="38">
        <f>_xlfn.IFNA(INDEX(input_data!$1:$1048576,MATCH($A331,input_data!$C:$C,0),MATCH(I$4,input_data!$1:$1,0)),"")</f>
        <v>143.16875764</v>
      </c>
      <c r="J331" s="151">
        <f>_xlfn.IFNA(INDEX(input_data!$1:$1048576,MATCH($A331,input_data!$C:$C,0),MATCH(J$4,input_data!$1:$1,0)),"")</f>
        <v>6.7421618199999998</v>
      </c>
      <c r="K331" s="151">
        <f>_xlfn.IFNA(INDEX(input_data!$1:$1048576,MATCH($A331,input_data!$C:$C,0),MATCH(K$4,input_data!$1:$1,0)),"")</f>
        <v>0.94286875000000003</v>
      </c>
      <c r="L331" s="151">
        <f>_xlfn.IFNA(INDEX(input_data!$1:$1048576,MATCH($A331,input_data!$C:$C,0),MATCH(L$4,input_data!$1:$1,0)),"")</f>
        <v>0</v>
      </c>
      <c r="M331" s="151">
        <f>_xlfn.IFNA(INDEX(input_data!$1:$1048576,MATCH($A331,input_data!$C:$C,0),MATCH(M$4,input_data!$1:$1,0)),"")</f>
        <v>9.3135810600000006</v>
      </c>
      <c r="N331" s="151">
        <f>_xlfn.IFNA(INDEX(input_data!$1:$1048576,MATCH($A331,input_data!$C:$C,0),MATCH(N$4,input_data!$1:$1,0)),"")</f>
        <v>0.29366664999999997</v>
      </c>
      <c r="O331" s="151">
        <f>_xlfn.IFNA(INDEX(input_data!$1:$1048576,MATCH($A331,input_data!$C:$C,0),MATCH(O$4,input_data!$1:$1,0)),"")</f>
        <v>0.23571044999999999</v>
      </c>
      <c r="P331" s="151">
        <f>_xlfn.IFNA(INDEX(input_data!$1:$1048576,MATCH($A331,input_data!$C:$C,0),MATCH(P$4,input_data!$1:$1,0)),"")</f>
        <v>0</v>
      </c>
      <c r="Q331" s="39">
        <f>_xlfn.IFNA(INDEX(input_data!$1:$1048576,MATCH($A331,input_data!$C:$C,0),MATCH(Q$4,input_data!$1:$1,0)),"")</f>
        <v>0</v>
      </c>
      <c r="R331" s="151">
        <f>_xlfn.IFNA(INDEX(input_data!$1:$1048576,MATCH($A331,input_data!$C:$C,0),MATCH(R$4,input_data!$1:$1,0)),"")</f>
        <v>0.18598044</v>
      </c>
      <c r="S331" s="149">
        <f>_xlfn.IFNA(INDEX(input_data!$1:$1048576,MATCH($A331,input_data!$C:$C,0),MATCH(S$4,input_data!$1:$1,0)),"")</f>
        <v>17.713969179999999</v>
      </c>
      <c r="T331" s="150">
        <f>_xlfn.IFNA(INDEX(input_data!$1:$1048576,MATCH($A331,input_data!$C:$C,0),MATCH(T$4,input_data!$1:$1,0)),"")</f>
        <v>121069.70699999999</v>
      </c>
      <c r="U331" s="150">
        <f>_xlfn.IFNA(INDEX(input_data!$1:$1048576,MATCH($A331,input_data!$C:$C,0),MATCH(U$4,input_data!$1:$1,0)),"")</f>
        <v>146.31215039</v>
      </c>
      <c r="V331" s="152">
        <f t="shared" si="5"/>
        <v>2.6045352813823808E-2</v>
      </c>
      <c r="W331" s="43"/>
    </row>
    <row r="332" spans="1:23" x14ac:dyDescent="0.25">
      <c r="A332" s="42" t="s">
        <v>779</v>
      </c>
      <c r="B332" s="64" t="s">
        <v>1219</v>
      </c>
      <c r="D332" s="42" t="s">
        <v>780</v>
      </c>
      <c r="E332" s="6" t="s">
        <v>880</v>
      </c>
      <c r="F332" s="6" t="s">
        <v>877</v>
      </c>
      <c r="G332" s="36">
        <f>_xlfn.IFNA(INDEX(input_data!$1:$1048576,MATCH($A332,input_data!$C:$C,0),MATCH(G$4,input_data!$1:$1,0)),"")</f>
        <v>15.60585906</v>
      </c>
      <c r="H332" s="150">
        <f>_xlfn.IFNA(INDEX(input_data!$1:$1048576,MATCH($A332,input_data!$C:$C,0),MATCH(H$4,input_data!$1:$1,0)),"")</f>
        <v>98519.285000000003</v>
      </c>
      <c r="I332" s="38">
        <f>_xlfn.IFNA(INDEX(input_data!$1:$1048576,MATCH($A332,input_data!$C:$C,0),MATCH(I$4,input_data!$1:$1,0)),"")</f>
        <v>158.40410388999999</v>
      </c>
      <c r="J332" s="151">
        <f>_xlfn.IFNA(INDEX(input_data!$1:$1048576,MATCH($A332,input_data!$C:$C,0),MATCH(J$4,input_data!$1:$1,0)),"")</f>
        <v>5.7882637900000002</v>
      </c>
      <c r="K332" s="151">
        <f>_xlfn.IFNA(INDEX(input_data!$1:$1048576,MATCH($A332,input_data!$C:$C,0),MATCH(K$4,input_data!$1:$1,0)),"")</f>
        <v>1.3531841899999999</v>
      </c>
      <c r="L332" s="151">
        <f>_xlfn.IFNA(INDEX(input_data!$1:$1048576,MATCH($A332,input_data!$C:$C,0),MATCH(L$4,input_data!$1:$1,0)),"")</f>
        <v>0</v>
      </c>
      <c r="M332" s="151">
        <f>_xlfn.IFNA(INDEX(input_data!$1:$1048576,MATCH($A332,input_data!$C:$C,0),MATCH(M$4,input_data!$1:$1,0)),"")</f>
        <v>8.1485691300000003</v>
      </c>
      <c r="N332" s="151">
        <f>_xlfn.IFNA(INDEX(input_data!$1:$1048576,MATCH($A332,input_data!$C:$C,0),MATCH(N$4,input_data!$1:$1,0)),"")</f>
        <v>0.30476705999999998</v>
      </c>
      <c r="O332" s="151">
        <f>_xlfn.IFNA(INDEX(input_data!$1:$1048576,MATCH($A332,input_data!$C:$C,0),MATCH(O$4,input_data!$1:$1,0)),"")</f>
        <v>0.27135936999999999</v>
      </c>
      <c r="P332" s="151">
        <f>_xlfn.IFNA(INDEX(input_data!$1:$1048576,MATCH($A332,input_data!$C:$C,0),MATCH(P$4,input_data!$1:$1,0)),"")</f>
        <v>0</v>
      </c>
      <c r="Q332" s="39">
        <f>_xlfn.IFNA(INDEX(input_data!$1:$1048576,MATCH($A332,input_data!$C:$C,0),MATCH(Q$4,input_data!$1:$1,0)),"")</f>
        <v>0</v>
      </c>
      <c r="R332" s="151">
        <f>_xlfn.IFNA(INDEX(input_data!$1:$1048576,MATCH($A332,input_data!$C:$C,0),MATCH(R$4,input_data!$1:$1,0)),"")</f>
        <v>0.27618522000000001</v>
      </c>
      <c r="S332" s="149">
        <f>_xlfn.IFNA(INDEX(input_data!$1:$1048576,MATCH($A332,input_data!$C:$C,0),MATCH(S$4,input_data!$1:$1,0)),"")</f>
        <v>16.142328760000002</v>
      </c>
      <c r="T332" s="150">
        <f>_xlfn.IFNA(INDEX(input_data!$1:$1048576,MATCH($A332,input_data!$C:$C,0),MATCH(T$4,input_data!$1:$1,0)),"")</f>
        <v>99338.58</v>
      </c>
      <c r="U332" s="150">
        <f>_xlfn.IFNA(INDEX(input_data!$1:$1048576,MATCH($A332,input_data!$C:$C,0),MATCH(U$4,input_data!$1:$1,0)),"")</f>
        <v>162.49808243999999</v>
      </c>
      <c r="V332" s="152">
        <f t="shared" si="5"/>
        <v>3.4376172304096286E-2</v>
      </c>
      <c r="W332" s="43"/>
    </row>
    <row r="333" spans="1:23" ht="14.1" customHeight="1" x14ac:dyDescent="0.25">
      <c r="A333" s="42" t="s">
        <v>781</v>
      </c>
      <c r="B333" s="64" t="s">
        <v>1220</v>
      </c>
      <c r="D333" s="42" t="s">
        <v>782</v>
      </c>
      <c r="E333" s="6" t="s">
        <v>908</v>
      </c>
      <c r="F333" s="6" t="s">
        <v>887</v>
      </c>
      <c r="G333" s="36">
        <f>_xlfn.IFNA(INDEX(input_data!$1:$1048576,MATCH($A333,input_data!$C:$C,0),MATCH(G$4,input_data!$1:$1,0)),"")</f>
        <v>132.01915663</v>
      </c>
      <c r="H333" s="150">
        <f>_xlfn.IFNA(INDEX(input_data!$1:$1048576,MATCH($A333,input_data!$C:$C,0),MATCH(H$4,input_data!$1:$1,0)),"")</f>
        <v>3030530.0980000002</v>
      </c>
      <c r="I333" s="38">
        <f>_xlfn.IFNA(INDEX(input_data!$1:$1048576,MATCH($A333,input_data!$C:$C,0),MATCH(I$4,input_data!$1:$1,0)),"")</f>
        <v>43.563057409999999</v>
      </c>
      <c r="J333" s="151">
        <f>_xlfn.IFNA(INDEX(input_data!$1:$1048576,MATCH($A333,input_data!$C:$C,0),MATCH(J$4,input_data!$1:$1,0)),"")</f>
        <v>45.761777449999997</v>
      </c>
      <c r="K333" s="151">
        <f>_xlfn.IFNA(INDEX(input_data!$1:$1048576,MATCH($A333,input_data!$C:$C,0),MATCH(K$4,input_data!$1:$1,0)),"")</f>
        <v>30.444339029999998</v>
      </c>
      <c r="L333" s="151">
        <f>_xlfn.IFNA(INDEX(input_data!$1:$1048576,MATCH($A333,input_data!$C:$C,0),MATCH(L$4,input_data!$1:$1,0)),"")</f>
        <v>0</v>
      </c>
      <c r="M333" s="151">
        <f>_xlfn.IFNA(INDEX(input_data!$1:$1048576,MATCH($A333,input_data!$C:$C,0),MATCH(M$4,input_data!$1:$1,0)),"")</f>
        <v>61.294869589999998</v>
      </c>
      <c r="N333" s="151">
        <f>_xlfn.IFNA(INDEX(input_data!$1:$1048576,MATCH($A333,input_data!$C:$C,0),MATCH(N$4,input_data!$1:$1,0)),"")</f>
        <v>0</v>
      </c>
      <c r="O333" s="151">
        <f>_xlfn.IFNA(INDEX(input_data!$1:$1048576,MATCH($A333,input_data!$C:$C,0),MATCH(O$4,input_data!$1:$1,0)),"")</f>
        <v>0</v>
      </c>
      <c r="P333" s="151">
        <f>_xlfn.IFNA(INDEX(input_data!$1:$1048576,MATCH($A333,input_data!$C:$C,0),MATCH(P$4,input_data!$1:$1,0)),"")</f>
        <v>0</v>
      </c>
      <c r="Q333" s="39">
        <f>_xlfn.IFNA(INDEX(input_data!$1:$1048576,MATCH($A333,input_data!$C:$C,0),MATCH(Q$4,input_data!$1:$1,0)),"")</f>
        <v>0</v>
      </c>
      <c r="R333" s="151">
        <f>_xlfn.IFNA(INDEX(input_data!$1:$1048576,MATCH($A333,input_data!$C:$C,0),MATCH(R$4,input_data!$1:$1,0)),"")</f>
        <v>6.4811999999999997E-4</v>
      </c>
      <c r="S333" s="149">
        <f>_xlfn.IFNA(INDEX(input_data!$1:$1048576,MATCH($A333,input_data!$C:$C,0),MATCH(S$4,input_data!$1:$1,0)),"")</f>
        <v>137.50163419</v>
      </c>
      <c r="T333" s="150">
        <f>_xlfn.IFNA(INDEX(input_data!$1:$1048576,MATCH($A333,input_data!$C:$C,0),MATCH(T$4,input_data!$1:$1,0)),"")</f>
        <v>3040849.6889999998</v>
      </c>
      <c r="U333" s="150">
        <f>_xlfn.IFNA(INDEX(input_data!$1:$1048576,MATCH($A333,input_data!$C:$C,0),MATCH(U$4,input_data!$1:$1,0)),"")</f>
        <v>45.218162110000002</v>
      </c>
      <c r="V333" s="152">
        <f t="shared" si="5"/>
        <v>4.1527894132556309E-2</v>
      </c>
      <c r="W333" s="43"/>
    </row>
    <row r="334" spans="1:23" ht="14.1" customHeight="1" x14ac:dyDescent="0.25">
      <c r="A334" s="42" t="s">
        <v>783</v>
      </c>
      <c r="B334" s="64" t="s">
        <v>1221</v>
      </c>
      <c r="C334" s="58"/>
      <c r="D334" s="42" t="s">
        <v>784</v>
      </c>
      <c r="E334" s="6" t="s">
        <v>911</v>
      </c>
      <c r="F334" s="6" t="s">
        <v>902</v>
      </c>
      <c r="G334" s="36">
        <f>_xlfn.IFNA(INDEX(input_data!$1:$1048576,MATCH($A334,input_data!$C:$C,0),MATCH(G$4,input_data!$1:$1,0)),"")</f>
        <v>284.14535511000003</v>
      </c>
      <c r="H334" s="150">
        <f>_xlfn.IFNA(INDEX(input_data!$1:$1048576,MATCH($A334,input_data!$C:$C,0),MATCH(H$4,input_data!$1:$1,0)),"")</f>
        <v>229498.054</v>
      </c>
      <c r="I334" s="38">
        <f>_xlfn.IFNA(INDEX(input_data!$1:$1048576,MATCH($A334,input_data!$C:$C,0),MATCH(I$4,input_data!$1:$1,0)),"")</f>
        <v>1238.1166208300001</v>
      </c>
      <c r="J334" s="151">
        <f>_xlfn.IFNA(INDEX(input_data!$1:$1048576,MATCH($A334,input_data!$C:$C,0),MATCH(J$4,input_data!$1:$1,0)),"")</f>
        <v>63.760107929999997</v>
      </c>
      <c r="K334" s="151">
        <f>_xlfn.IFNA(INDEX(input_data!$1:$1048576,MATCH($A334,input_data!$C:$C,0),MATCH(K$4,input_data!$1:$1,0)),"")</f>
        <v>46.427269799999998</v>
      </c>
      <c r="L334" s="151">
        <f>_xlfn.IFNA(INDEX(input_data!$1:$1048576,MATCH($A334,input_data!$C:$C,0),MATCH(L$4,input_data!$1:$1,0)),"")</f>
        <v>11.47781316</v>
      </c>
      <c r="M334" s="151">
        <f>_xlfn.IFNA(INDEX(input_data!$1:$1048576,MATCH($A334,input_data!$C:$C,0),MATCH(M$4,input_data!$1:$1,0)),"")</f>
        <v>184.52777141000001</v>
      </c>
      <c r="N334" s="151">
        <f>_xlfn.IFNA(INDEX(input_data!$1:$1048576,MATCH($A334,input_data!$C:$C,0),MATCH(N$4,input_data!$1:$1,0)),"")</f>
        <v>0</v>
      </c>
      <c r="O334" s="151">
        <f>_xlfn.IFNA(INDEX(input_data!$1:$1048576,MATCH($A334,input_data!$C:$C,0),MATCH(O$4,input_data!$1:$1,0)),"")</f>
        <v>1.23786752</v>
      </c>
      <c r="P334" s="151">
        <f>_xlfn.IFNA(INDEX(input_data!$1:$1048576,MATCH($A334,input_data!$C:$C,0),MATCH(P$4,input_data!$1:$1,0)),"")</f>
        <v>1.24455603</v>
      </c>
      <c r="Q334" s="39">
        <f>_xlfn.IFNA(INDEX(input_data!$1:$1048576,MATCH($A334,input_data!$C:$C,0),MATCH(Q$4,input_data!$1:$1,0)),"")</f>
        <v>0</v>
      </c>
      <c r="R334" s="151">
        <f>_xlfn.IFNA(INDEX(input_data!$1:$1048576,MATCH($A334,input_data!$C:$C,0),MATCH(R$4,input_data!$1:$1,0)),"")</f>
        <v>1.20360388</v>
      </c>
      <c r="S334" s="149">
        <f>_xlfn.IFNA(INDEX(input_data!$1:$1048576,MATCH($A334,input_data!$C:$C,0),MATCH(S$4,input_data!$1:$1,0)),"")</f>
        <v>309.87898971999999</v>
      </c>
      <c r="T334" s="150">
        <f>_xlfn.IFNA(INDEX(input_data!$1:$1048576,MATCH($A334,input_data!$C:$C,0),MATCH(T$4,input_data!$1:$1,0)),"")</f>
        <v>230138.64300000001</v>
      </c>
      <c r="U334" s="150">
        <f>_xlfn.IFNA(INDEX(input_data!$1:$1048576,MATCH($A334,input_data!$C:$C,0),MATCH(U$4,input_data!$1:$1,0)),"")</f>
        <v>1346.48829802</v>
      </c>
      <c r="V334" s="152">
        <f t="shared" si="5"/>
        <v>9.0565037039010532E-2</v>
      </c>
      <c r="W334" s="43"/>
    </row>
    <row r="335" spans="1:23" ht="14.1" customHeight="1" x14ac:dyDescent="0.25">
      <c r="A335" s="42" t="s">
        <v>785</v>
      </c>
      <c r="B335" s="64" t="s">
        <v>1222</v>
      </c>
      <c r="D335" s="42" t="s">
        <v>786</v>
      </c>
      <c r="E335" s="6" t="s">
        <v>880</v>
      </c>
      <c r="F335" s="6" t="s">
        <v>902</v>
      </c>
      <c r="G335" s="36">
        <f>_xlfn.IFNA(INDEX(input_data!$1:$1048576,MATCH($A335,input_data!$C:$C,0),MATCH(G$4,input_data!$1:$1,0)),"")</f>
        <v>413.78573072</v>
      </c>
      <c r="H335" s="150">
        <f>_xlfn.IFNA(INDEX(input_data!$1:$1048576,MATCH($A335,input_data!$C:$C,0),MATCH(H$4,input_data!$1:$1,0)),"")</f>
        <v>441404.26400000002</v>
      </c>
      <c r="I335" s="38">
        <f>_xlfn.IFNA(INDEX(input_data!$1:$1048576,MATCH($A335,input_data!$C:$C,0),MATCH(I$4,input_data!$1:$1,0)),"")</f>
        <v>937.43029795999996</v>
      </c>
      <c r="J335" s="151">
        <f>_xlfn.IFNA(INDEX(input_data!$1:$1048576,MATCH($A335,input_data!$C:$C,0),MATCH(J$4,input_data!$1:$1,0)),"")</f>
        <v>95.911215459999994</v>
      </c>
      <c r="K335" s="151">
        <f>_xlfn.IFNA(INDEX(input_data!$1:$1048576,MATCH($A335,input_data!$C:$C,0),MATCH(K$4,input_data!$1:$1,0)),"")</f>
        <v>47.834714220000002</v>
      </c>
      <c r="L335" s="151">
        <f>_xlfn.IFNA(INDEX(input_data!$1:$1048576,MATCH($A335,input_data!$C:$C,0),MATCH(L$4,input_data!$1:$1,0)),"")</f>
        <v>12.42180394</v>
      </c>
      <c r="M335" s="151">
        <f>_xlfn.IFNA(INDEX(input_data!$1:$1048576,MATCH($A335,input_data!$C:$C,0),MATCH(M$4,input_data!$1:$1,0)),"")</f>
        <v>272.85968709000002</v>
      </c>
      <c r="N335" s="151">
        <f>_xlfn.IFNA(INDEX(input_data!$1:$1048576,MATCH($A335,input_data!$C:$C,0),MATCH(N$4,input_data!$1:$1,0)),"")</f>
        <v>0</v>
      </c>
      <c r="O335" s="151">
        <f>_xlfn.IFNA(INDEX(input_data!$1:$1048576,MATCH($A335,input_data!$C:$C,0),MATCH(O$4,input_data!$1:$1,0)),"")</f>
        <v>4.1422322100000004</v>
      </c>
      <c r="P335" s="151">
        <f>_xlfn.IFNA(INDEX(input_data!$1:$1048576,MATCH($A335,input_data!$C:$C,0),MATCH(P$4,input_data!$1:$1,0)),"")</f>
        <v>1.1688943599999999</v>
      </c>
      <c r="Q335" s="39">
        <f>_xlfn.IFNA(INDEX(input_data!$1:$1048576,MATCH($A335,input_data!$C:$C,0),MATCH(Q$4,input_data!$1:$1,0)),"")</f>
        <v>0</v>
      </c>
      <c r="R335" s="151">
        <f>_xlfn.IFNA(INDEX(input_data!$1:$1048576,MATCH($A335,input_data!$C:$C,0),MATCH(R$4,input_data!$1:$1,0)),"")</f>
        <v>3.0459470300000002</v>
      </c>
      <c r="S335" s="149">
        <f>_xlfn.IFNA(INDEX(input_data!$1:$1048576,MATCH($A335,input_data!$C:$C,0),MATCH(S$4,input_data!$1:$1,0)),"")</f>
        <v>437.38449429999997</v>
      </c>
      <c r="T335" s="150">
        <f>_xlfn.IFNA(INDEX(input_data!$1:$1048576,MATCH($A335,input_data!$C:$C,0),MATCH(T$4,input_data!$1:$1,0)),"")</f>
        <v>444028.73499999999</v>
      </c>
      <c r="U335" s="150">
        <f>_xlfn.IFNA(INDEX(input_data!$1:$1048576,MATCH($A335,input_data!$C:$C,0),MATCH(U$4,input_data!$1:$1,0)),"")</f>
        <v>985.03646233999996</v>
      </c>
      <c r="V335" s="152">
        <f t="shared" si="5"/>
        <v>5.7031361470433861E-2</v>
      </c>
      <c r="W335" s="43"/>
    </row>
    <row r="336" spans="1:23" x14ac:dyDescent="0.25">
      <c r="A336" s="42" t="s">
        <v>787</v>
      </c>
      <c r="B336" s="64" t="s">
        <v>1223</v>
      </c>
      <c r="D336" s="42" t="s">
        <v>788</v>
      </c>
      <c r="E336" s="6" t="s">
        <v>876</v>
      </c>
      <c r="F336" s="6" t="s">
        <v>877</v>
      </c>
      <c r="G336" s="36">
        <f>_xlfn.IFNA(INDEX(input_data!$1:$1048576,MATCH($A336,input_data!$C:$C,0),MATCH(G$4,input_data!$1:$1,0)),"")</f>
        <v>17.088617760000002</v>
      </c>
      <c r="H336" s="150">
        <f>_xlfn.IFNA(INDEX(input_data!$1:$1048576,MATCH($A336,input_data!$C:$C,0),MATCH(H$4,input_data!$1:$1,0)),"")</f>
        <v>119738.96400000001</v>
      </c>
      <c r="I336" s="38">
        <f>_xlfn.IFNA(INDEX(input_data!$1:$1048576,MATCH($A336,input_data!$C:$C,0),MATCH(I$4,input_data!$1:$1,0)),"")</f>
        <v>142.71559725</v>
      </c>
      <c r="J336" s="151">
        <f>_xlfn.IFNA(INDEX(input_data!$1:$1048576,MATCH($A336,input_data!$C:$C,0),MATCH(J$4,input_data!$1:$1,0)),"")</f>
        <v>7.77509753</v>
      </c>
      <c r="K336" s="151">
        <f>_xlfn.IFNA(INDEX(input_data!$1:$1048576,MATCH($A336,input_data!$C:$C,0),MATCH(K$4,input_data!$1:$1,0)),"")</f>
        <v>2.8454408500000001</v>
      </c>
      <c r="L336" s="151">
        <f>_xlfn.IFNA(INDEX(input_data!$1:$1048576,MATCH($A336,input_data!$C:$C,0),MATCH(L$4,input_data!$1:$1,0)),"")</f>
        <v>0</v>
      </c>
      <c r="M336" s="151">
        <f>_xlfn.IFNA(INDEX(input_data!$1:$1048576,MATCH($A336,input_data!$C:$C,0),MATCH(M$4,input_data!$1:$1,0)),"")</f>
        <v>6.3062826599999999</v>
      </c>
      <c r="N336" s="151">
        <f>_xlfn.IFNA(INDEX(input_data!$1:$1048576,MATCH($A336,input_data!$C:$C,0),MATCH(N$4,input_data!$1:$1,0)),"")</f>
        <v>0</v>
      </c>
      <c r="O336" s="151">
        <f>_xlfn.IFNA(INDEX(input_data!$1:$1048576,MATCH($A336,input_data!$C:$C,0),MATCH(O$4,input_data!$1:$1,0)),"")</f>
        <v>0.35282370000000002</v>
      </c>
      <c r="P336" s="151">
        <f>_xlfn.IFNA(INDEX(input_data!$1:$1048576,MATCH($A336,input_data!$C:$C,0),MATCH(P$4,input_data!$1:$1,0)),"")</f>
        <v>0</v>
      </c>
      <c r="Q336" s="39">
        <f>_xlfn.IFNA(INDEX(input_data!$1:$1048576,MATCH($A336,input_data!$C:$C,0),MATCH(Q$4,input_data!$1:$1,0)),"")</f>
        <v>0</v>
      </c>
      <c r="R336" s="151">
        <f>_xlfn.IFNA(INDEX(input_data!$1:$1048576,MATCH($A336,input_data!$C:$C,0),MATCH(R$4,input_data!$1:$1,0)),"")</f>
        <v>0.35911989</v>
      </c>
      <c r="S336" s="149">
        <f>_xlfn.IFNA(INDEX(input_data!$1:$1048576,MATCH($A336,input_data!$C:$C,0),MATCH(S$4,input_data!$1:$1,0)),"")</f>
        <v>17.638764630000001</v>
      </c>
      <c r="T336" s="150">
        <f>_xlfn.IFNA(INDEX(input_data!$1:$1048576,MATCH($A336,input_data!$C:$C,0),MATCH(T$4,input_data!$1:$1,0)),"")</f>
        <v>120905.554</v>
      </c>
      <c r="U336" s="150">
        <f>_xlfn.IFNA(INDEX(input_data!$1:$1048576,MATCH($A336,input_data!$C:$C,0),MATCH(U$4,input_data!$1:$1,0)),"")</f>
        <v>145.8887871</v>
      </c>
      <c r="V336" s="152">
        <f t="shared" si="5"/>
        <v>3.2193760649720238E-2</v>
      </c>
      <c r="W336" s="43"/>
    </row>
    <row r="337" spans="1:23" x14ac:dyDescent="0.25">
      <c r="A337" s="42" t="s">
        <v>789</v>
      </c>
      <c r="B337" s="64" t="s">
        <v>1224</v>
      </c>
      <c r="D337" s="42" t="s">
        <v>790</v>
      </c>
      <c r="E337" s="6" t="s">
        <v>889</v>
      </c>
      <c r="F337" s="6" t="s">
        <v>877</v>
      </c>
      <c r="G337" s="36">
        <f>_xlfn.IFNA(INDEX(input_data!$1:$1048576,MATCH($A337,input_data!$C:$C,0),MATCH(G$4,input_data!$1:$1,0)),"")</f>
        <v>29.199783740000001</v>
      </c>
      <c r="H337" s="150">
        <f>_xlfn.IFNA(INDEX(input_data!$1:$1048576,MATCH($A337,input_data!$C:$C,0),MATCH(H$4,input_data!$1:$1,0)),"")</f>
        <v>185779.72</v>
      </c>
      <c r="I337" s="38">
        <f>_xlfn.IFNA(INDEX(input_data!$1:$1048576,MATCH($A337,input_data!$C:$C,0),MATCH(I$4,input_data!$1:$1,0)),"")</f>
        <v>157.17422622999999</v>
      </c>
      <c r="J337" s="151">
        <f>_xlfn.IFNA(INDEX(input_data!$1:$1048576,MATCH($A337,input_data!$C:$C,0),MATCH(J$4,input_data!$1:$1,0)),"")</f>
        <v>11.404104759999999</v>
      </c>
      <c r="K337" s="151">
        <f>_xlfn.IFNA(INDEX(input_data!$1:$1048576,MATCH($A337,input_data!$C:$C,0),MATCH(K$4,input_data!$1:$1,0)),"")</f>
        <v>2.41729627</v>
      </c>
      <c r="L337" s="151">
        <f>_xlfn.IFNA(INDEX(input_data!$1:$1048576,MATCH($A337,input_data!$C:$C,0),MATCH(L$4,input_data!$1:$1,0)),"")</f>
        <v>0</v>
      </c>
      <c r="M337" s="151">
        <f>_xlfn.IFNA(INDEX(input_data!$1:$1048576,MATCH($A337,input_data!$C:$C,0),MATCH(M$4,input_data!$1:$1,0)),"")</f>
        <v>12.108179460000001</v>
      </c>
      <c r="N337" s="151">
        <f>_xlfn.IFNA(INDEX(input_data!$1:$1048576,MATCH($A337,input_data!$C:$C,0),MATCH(N$4,input_data!$1:$1,0)),"")</f>
        <v>0.24339446000000001</v>
      </c>
      <c r="O337" s="151">
        <f>_xlfn.IFNA(INDEX(input_data!$1:$1048576,MATCH($A337,input_data!$C:$C,0),MATCH(O$4,input_data!$1:$1,0)),"")</f>
        <v>1.0642294299999999</v>
      </c>
      <c r="P337" s="151">
        <f>_xlfn.IFNA(INDEX(input_data!$1:$1048576,MATCH($A337,input_data!$C:$C,0),MATCH(P$4,input_data!$1:$1,0)),"")</f>
        <v>0</v>
      </c>
      <c r="Q337" s="39">
        <f>_xlfn.IFNA(INDEX(input_data!$1:$1048576,MATCH($A337,input_data!$C:$C,0),MATCH(Q$4,input_data!$1:$1,0)),"")</f>
        <v>0</v>
      </c>
      <c r="R337" s="151">
        <f>_xlfn.IFNA(INDEX(input_data!$1:$1048576,MATCH($A337,input_data!$C:$C,0),MATCH(R$4,input_data!$1:$1,0)),"")</f>
        <v>0.72882126999999997</v>
      </c>
      <c r="S337" s="149">
        <f>_xlfn.IFNA(INDEX(input_data!$1:$1048576,MATCH($A337,input_data!$C:$C,0),MATCH(S$4,input_data!$1:$1,0)),"")</f>
        <v>27.96602566</v>
      </c>
      <c r="T337" s="150">
        <f>_xlfn.IFNA(INDEX(input_data!$1:$1048576,MATCH($A337,input_data!$C:$C,0),MATCH(T$4,input_data!$1:$1,0)),"")</f>
        <v>187002.17300000001</v>
      </c>
      <c r="U337" s="150">
        <f>_xlfn.IFNA(INDEX(input_data!$1:$1048576,MATCH($A337,input_data!$C:$C,0),MATCH(U$4,input_data!$1:$1,0)),"")</f>
        <v>149.54920153</v>
      </c>
      <c r="V337" s="152">
        <f t="shared" si="5"/>
        <v>-4.2252301968589867E-2</v>
      </c>
      <c r="W337" s="43"/>
    </row>
    <row r="338" spans="1:23" x14ac:dyDescent="0.25">
      <c r="A338" s="42" t="s">
        <v>791</v>
      </c>
      <c r="B338" s="64" t="s">
        <v>1225</v>
      </c>
      <c r="D338" s="42" t="s">
        <v>792</v>
      </c>
      <c r="E338" s="6" t="s">
        <v>876</v>
      </c>
      <c r="F338" s="6" t="s">
        <v>937</v>
      </c>
      <c r="G338" s="36">
        <f>_xlfn.IFNA(INDEX(input_data!$1:$1048576,MATCH($A338,input_data!$C:$C,0),MATCH(G$4,input_data!$1:$1,0)),"")</f>
        <v>822.15814865000004</v>
      </c>
      <c r="H338" s="150">
        <f>_xlfn.IFNA(INDEX(input_data!$1:$1048576,MATCH($A338,input_data!$C:$C,0),MATCH(H$4,input_data!$1:$1,0)),"")</f>
        <v>910890.20700000005</v>
      </c>
      <c r="I338" s="38">
        <f>_xlfn.IFNA(INDEX(input_data!$1:$1048576,MATCH($A338,input_data!$C:$C,0),MATCH(I$4,input_data!$1:$1,0)),"")</f>
        <v>902.58753725999998</v>
      </c>
      <c r="J338" s="151">
        <f>_xlfn.IFNA(INDEX(input_data!$1:$1048576,MATCH($A338,input_data!$C:$C,0),MATCH(J$4,input_data!$1:$1,0)),"")</f>
        <v>114.64471281</v>
      </c>
      <c r="K338" s="151">
        <f>_xlfn.IFNA(INDEX(input_data!$1:$1048576,MATCH($A338,input_data!$C:$C,0),MATCH(K$4,input_data!$1:$1,0)),"")</f>
        <v>93.849238639999996</v>
      </c>
      <c r="L338" s="151">
        <f>_xlfn.IFNA(INDEX(input_data!$1:$1048576,MATCH($A338,input_data!$C:$C,0),MATCH(L$4,input_data!$1:$1,0)),"")</f>
        <v>25.429105979999999</v>
      </c>
      <c r="M338" s="151">
        <f>_xlfn.IFNA(INDEX(input_data!$1:$1048576,MATCH($A338,input_data!$C:$C,0),MATCH(M$4,input_data!$1:$1,0)),"")</f>
        <v>644.54827049000005</v>
      </c>
      <c r="N338" s="151">
        <f>_xlfn.IFNA(INDEX(input_data!$1:$1048576,MATCH($A338,input_data!$C:$C,0),MATCH(N$4,input_data!$1:$1,0)),"")</f>
        <v>0</v>
      </c>
      <c r="O338" s="151">
        <f>_xlfn.IFNA(INDEX(input_data!$1:$1048576,MATCH($A338,input_data!$C:$C,0),MATCH(O$4,input_data!$1:$1,0)),"")</f>
        <v>1.9457629999999999</v>
      </c>
      <c r="P338" s="151">
        <f>_xlfn.IFNA(INDEX(input_data!$1:$1048576,MATCH($A338,input_data!$C:$C,0),MATCH(P$4,input_data!$1:$1,0)),"")</f>
        <v>4.2284627400000003</v>
      </c>
      <c r="Q338" s="39">
        <f>_xlfn.IFNA(INDEX(input_data!$1:$1048576,MATCH($A338,input_data!$C:$C,0),MATCH(Q$4,input_data!$1:$1,0)),"")</f>
        <v>0</v>
      </c>
      <c r="R338" s="151">
        <f>_xlfn.IFNA(INDEX(input_data!$1:$1048576,MATCH($A338,input_data!$C:$C,0),MATCH(R$4,input_data!$1:$1,0)),"")</f>
        <v>2.4011773000000001</v>
      </c>
      <c r="S338" s="149">
        <f>_xlfn.IFNA(INDEX(input_data!$1:$1048576,MATCH($A338,input_data!$C:$C,0),MATCH(S$4,input_data!$1:$1,0)),"")</f>
        <v>887.04673094999998</v>
      </c>
      <c r="T338" s="150">
        <f>_xlfn.IFNA(INDEX(input_data!$1:$1048576,MATCH($A338,input_data!$C:$C,0),MATCH(T$4,input_data!$1:$1,0)),"")</f>
        <v>917381.24199999997</v>
      </c>
      <c r="U338" s="150">
        <f>_xlfn.IFNA(INDEX(input_data!$1:$1048576,MATCH($A338,input_data!$C:$C,0),MATCH(U$4,input_data!$1:$1,0)),"")</f>
        <v>966.93358262000004</v>
      </c>
      <c r="V338" s="152">
        <f t="shared" si="5"/>
        <v>7.8924696430423102E-2</v>
      </c>
      <c r="W338" s="43"/>
    </row>
    <row r="339" spans="1:23" x14ac:dyDescent="0.25">
      <c r="A339" s="42" t="s">
        <v>793</v>
      </c>
      <c r="B339" s="64" t="s">
        <v>1226</v>
      </c>
      <c r="D339" s="42" t="s">
        <v>794</v>
      </c>
      <c r="E339" s="6" t="s">
        <v>896</v>
      </c>
      <c r="F339" s="6" t="s">
        <v>887</v>
      </c>
      <c r="G339" s="36">
        <f>_xlfn.IFNA(INDEX(input_data!$1:$1048576,MATCH($A339,input_data!$C:$C,0),MATCH(G$4,input_data!$1:$1,0)),"")</f>
        <v>110.16914131</v>
      </c>
      <c r="H339" s="150">
        <f>_xlfn.IFNA(INDEX(input_data!$1:$1048576,MATCH($A339,input_data!$C:$C,0),MATCH(H$4,input_data!$1:$1,0)),"")</f>
        <v>2432811.2400000002</v>
      </c>
      <c r="I339" s="38">
        <f>_xlfn.IFNA(INDEX(input_data!$1:$1048576,MATCH($A339,input_data!$C:$C,0),MATCH(I$4,input_data!$1:$1,0)),"")</f>
        <v>45.284705819999999</v>
      </c>
      <c r="J339" s="151">
        <f>_xlfn.IFNA(INDEX(input_data!$1:$1048576,MATCH($A339,input_data!$C:$C,0),MATCH(J$4,input_data!$1:$1,0)),"")</f>
        <v>34.089165469999998</v>
      </c>
      <c r="K339" s="151">
        <f>_xlfn.IFNA(INDEX(input_data!$1:$1048576,MATCH($A339,input_data!$C:$C,0),MATCH(K$4,input_data!$1:$1,0)),"")</f>
        <v>21.835605879999999</v>
      </c>
      <c r="L339" s="151">
        <f>_xlfn.IFNA(INDEX(input_data!$1:$1048576,MATCH($A339,input_data!$C:$C,0),MATCH(L$4,input_data!$1:$1,0)),"")</f>
        <v>0</v>
      </c>
      <c r="M339" s="151">
        <f>_xlfn.IFNA(INDEX(input_data!$1:$1048576,MATCH($A339,input_data!$C:$C,0),MATCH(M$4,input_data!$1:$1,0)),"")</f>
        <v>58.583809690000002</v>
      </c>
      <c r="N339" s="151">
        <f>_xlfn.IFNA(INDEX(input_data!$1:$1048576,MATCH($A339,input_data!$C:$C,0),MATCH(N$4,input_data!$1:$1,0)),"")</f>
        <v>0</v>
      </c>
      <c r="O339" s="151">
        <f>_xlfn.IFNA(INDEX(input_data!$1:$1048576,MATCH($A339,input_data!$C:$C,0),MATCH(O$4,input_data!$1:$1,0)),"")</f>
        <v>0</v>
      </c>
      <c r="P339" s="151">
        <f>_xlfn.IFNA(INDEX(input_data!$1:$1048576,MATCH($A339,input_data!$C:$C,0),MATCH(P$4,input_data!$1:$1,0)),"")</f>
        <v>0</v>
      </c>
      <c r="Q339" s="39">
        <f>_xlfn.IFNA(INDEX(input_data!$1:$1048576,MATCH($A339,input_data!$C:$C,0),MATCH(Q$4,input_data!$1:$1,0)),"")</f>
        <v>0</v>
      </c>
      <c r="R339" s="151">
        <f>_xlfn.IFNA(INDEX(input_data!$1:$1048576,MATCH($A339,input_data!$C:$C,0),MATCH(R$4,input_data!$1:$1,0)),"")</f>
        <v>5.4153999999999997E-4</v>
      </c>
      <c r="S339" s="149">
        <f>_xlfn.IFNA(INDEX(input_data!$1:$1048576,MATCH($A339,input_data!$C:$C,0),MATCH(S$4,input_data!$1:$1,0)),"")</f>
        <v>114.50912259</v>
      </c>
      <c r="T339" s="150">
        <f>_xlfn.IFNA(INDEX(input_data!$1:$1048576,MATCH($A339,input_data!$C:$C,0),MATCH(T$4,input_data!$1:$1,0)),"")</f>
        <v>2445111.8930000002</v>
      </c>
      <c r="U339" s="150">
        <f>_xlfn.IFNA(INDEX(input_data!$1:$1048576,MATCH($A339,input_data!$C:$C,0),MATCH(U$4,input_data!$1:$1,0)),"")</f>
        <v>46.831853760000001</v>
      </c>
      <c r="V339" s="152">
        <f t="shared" si="5"/>
        <v>3.9393801461953259E-2</v>
      </c>
      <c r="W339" s="43"/>
    </row>
    <row r="340" spans="1:23" x14ac:dyDescent="0.25">
      <c r="A340" s="42" t="s">
        <v>795</v>
      </c>
      <c r="B340" s="64" t="s">
        <v>1227</v>
      </c>
      <c r="D340" s="42" t="s">
        <v>796</v>
      </c>
      <c r="E340" s="6" t="s">
        <v>892</v>
      </c>
      <c r="F340" s="6" t="s">
        <v>893</v>
      </c>
      <c r="G340" s="36">
        <f>_xlfn.IFNA(INDEX(input_data!$1:$1048576,MATCH($A340,input_data!$C:$C,0),MATCH(G$4,input_data!$1:$1,0)),"")</f>
        <v>289.74759017999997</v>
      </c>
      <c r="H340" s="150">
        <f>_xlfn.IFNA(INDEX(input_data!$1:$1048576,MATCH($A340,input_data!$C:$C,0),MATCH(H$4,input_data!$1:$1,0)),"")</f>
        <v>227951.86</v>
      </c>
      <c r="I340" s="38">
        <f>_xlfn.IFNA(INDEX(input_data!$1:$1048576,MATCH($A340,input_data!$C:$C,0),MATCH(I$4,input_data!$1:$1,0)),"")</f>
        <v>1271.0911425899999</v>
      </c>
      <c r="J340" s="151">
        <f>_xlfn.IFNA(INDEX(input_data!$1:$1048576,MATCH($A340,input_data!$C:$C,0),MATCH(J$4,input_data!$1:$1,0)),"")</f>
        <v>100.49469861</v>
      </c>
      <c r="K340" s="151">
        <f>_xlfn.IFNA(INDEX(input_data!$1:$1048576,MATCH($A340,input_data!$C:$C,0),MATCH(K$4,input_data!$1:$1,0)),"")</f>
        <v>88.98370998</v>
      </c>
      <c r="L340" s="151">
        <f>_xlfn.IFNA(INDEX(input_data!$1:$1048576,MATCH($A340,input_data!$C:$C,0),MATCH(L$4,input_data!$1:$1,0)),"")</f>
        <v>21.772954380000002</v>
      </c>
      <c r="M340" s="151">
        <f>_xlfn.IFNA(INDEX(input_data!$1:$1048576,MATCH($A340,input_data!$C:$C,0),MATCH(M$4,input_data!$1:$1,0)),"")</f>
        <v>74.641277169999995</v>
      </c>
      <c r="N340" s="151">
        <f>_xlfn.IFNA(INDEX(input_data!$1:$1048576,MATCH($A340,input_data!$C:$C,0),MATCH(N$4,input_data!$1:$1,0)),"")</f>
        <v>0</v>
      </c>
      <c r="O340" s="151">
        <f>_xlfn.IFNA(INDEX(input_data!$1:$1048576,MATCH($A340,input_data!$C:$C,0),MATCH(O$4,input_data!$1:$1,0)),"")</f>
        <v>17.591405609999999</v>
      </c>
      <c r="P340" s="151">
        <f>_xlfn.IFNA(INDEX(input_data!$1:$1048576,MATCH($A340,input_data!$C:$C,0),MATCH(P$4,input_data!$1:$1,0)),"")</f>
        <v>1.89478323</v>
      </c>
      <c r="Q340" s="39">
        <f>_xlfn.IFNA(INDEX(input_data!$1:$1048576,MATCH($A340,input_data!$C:$C,0),MATCH(Q$4,input_data!$1:$1,0)),"")</f>
        <v>0</v>
      </c>
      <c r="R340" s="151">
        <f>_xlfn.IFNA(INDEX(input_data!$1:$1048576,MATCH($A340,input_data!$C:$C,0),MATCH(R$4,input_data!$1:$1,0)),"")</f>
        <v>7.72449779</v>
      </c>
      <c r="S340" s="149">
        <f>_xlfn.IFNA(INDEX(input_data!$1:$1048576,MATCH($A340,input_data!$C:$C,0),MATCH(S$4,input_data!$1:$1,0)),"")</f>
        <v>313.10332677000002</v>
      </c>
      <c r="T340" s="150">
        <f>_xlfn.IFNA(INDEX(input_data!$1:$1048576,MATCH($A340,input_data!$C:$C,0),MATCH(T$4,input_data!$1:$1,0)),"")</f>
        <v>228699.23199999999</v>
      </c>
      <c r="U340" s="150">
        <f>_xlfn.IFNA(INDEX(input_data!$1:$1048576,MATCH($A340,input_data!$C:$C,0),MATCH(U$4,input_data!$1:$1,0)),"")</f>
        <v>1369.0615575300001</v>
      </c>
      <c r="V340" s="152">
        <f t="shared" si="5"/>
        <v>8.0607181497146296E-2</v>
      </c>
      <c r="W340" s="43"/>
    </row>
    <row r="341" spans="1:23" x14ac:dyDescent="0.25">
      <c r="A341" s="42" t="s">
        <v>797</v>
      </c>
      <c r="B341" s="64" t="s">
        <v>1228</v>
      </c>
      <c r="D341" s="42" t="s">
        <v>798</v>
      </c>
      <c r="E341" s="6" t="s">
        <v>911</v>
      </c>
      <c r="F341" s="6" t="s">
        <v>897</v>
      </c>
      <c r="G341" s="36">
        <f>_xlfn.IFNA(INDEX(input_data!$1:$1048576,MATCH($A341,input_data!$C:$C,0),MATCH(G$4,input_data!$1:$1,0)),"")</f>
        <v>359.89103792999998</v>
      </c>
      <c r="H341" s="150">
        <f>_xlfn.IFNA(INDEX(input_data!$1:$1048576,MATCH($A341,input_data!$C:$C,0),MATCH(H$4,input_data!$1:$1,0)),"")</f>
        <v>339990.20299999998</v>
      </c>
      <c r="I341" s="38">
        <f>_xlfn.IFNA(INDEX(input_data!$1:$1048576,MATCH($A341,input_data!$C:$C,0),MATCH(I$4,input_data!$1:$1,0)),"")</f>
        <v>1058.5335540599999</v>
      </c>
      <c r="J341" s="151">
        <f>_xlfn.IFNA(INDEX(input_data!$1:$1048576,MATCH($A341,input_data!$C:$C,0),MATCH(J$4,input_data!$1:$1,0)),"")</f>
        <v>116.30217686</v>
      </c>
      <c r="K341" s="151">
        <f>_xlfn.IFNA(INDEX(input_data!$1:$1048576,MATCH($A341,input_data!$C:$C,0),MATCH(K$4,input_data!$1:$1,0)),"")</f>
        <v>76.725276870000002</v>
      </c>
      <c r="L341" s="151">
        <f>_xlfn.IFNA(INDEX(input_data!$1:$1048576,MATCH($A341,input_data!$C:$C,0),MATCH(L$4,input_data!$1:$1,0)),"")</f>
        <v>20.6800529</v>
      </c>
      <c r="M341" s="151">
        <f>_xlfn.IFNA(INDEX(input_data!$1:$1048576,MATCH($A341,input_data!$C:$C,0),MATCH(M$4,input_data!$1:$1,0)),"")</f>
        <v>160.80673999999999</v>
      </c>
      <c r="N341" s="151">
        <f>_xlfn.IFNA(INDEX(input_data!$1:$1048576,MATCH($A341,input_data!$C:$C,0),MATCH(N$4,input_data!$1:$1,0)),"")</f>
        <v>7.04473751</v>
      </c>
      <c r="O341" s="151">
        <f>_xlfn.IFNA(INDEX(input_data!$1:$1048576,MATCH($A341,input_data!$C:$C,0),MATCH(O$4,input_data!$1:$1,0)),"")</f>
        <v>3.12921052</v>
      </c>
      <c r="P341" s="151">
        <f>_xlfn.IFNA(INDEX(input_data!$1:$1048576,MATCH($A341,input_data!$C:$C,0),MATCH(P$4,input_data!$1:$1,0)),"")</f>
        <v>4.0210069600000002</v>
      </c>
      <c r="Q341" s="39">
        <f>_xlfn.IFNA(INDEX(input_data!$1:$1048576,MATCH($A341,input_data!$C:$C,0),MATCH(Q$4,input_data!$1:$1,0)),"")</f>
        <v>0</v>
      </c>
      <c r="R341" s="151">
        <f>_xlfn.IFNA(INDEX(input_data!$1:$1048576,MATCH($A341,input_data!$C:$C,0),MATCH(R$4,input_data!$1:$1,0)),"")</f>
        <v>2.1391968800000001</v>
      </c>
      <c r="S341" s="149">
        <f>_xlfn.IFNA(INDEX(input_data!$1:$1048576,MATCH($A341,input_data!$C:$C,0),MATCH(S$4,input_data!$1:$1,0)),"")</f>
        <v>390.84839849999997</v>
      </c>
      <c r="T341" s="150">
        <f>_xlfn.IFNA(INDEX(input_data!$1:$1048576,MATCH($A341,input_data!$C:$C,0),MATCH(T$4,input_data!$1:$1,0)),"")</f>
        <v>342316.46799999999</v>
      </c>
      <c r="U341" s="150">
        <f>_xlfn.IFNA(INDEX(input_data!$1:$1048576,MATCH($A341,input_data!$C:$C,0),MATCH(U$4,input_data!$1:$1,0)),"")</f>
        <v>1141.77503869</v>
      </c>
      <c r="V341" s="152">
        <f t="shared" si="5"/>
        <v>8.6018703738939273E-2</v>
      </c>
      <c r="W341" s="43"/>
    </row>
    <row r="342" spans="1:23" x14ac:dyDescent="0.25">
      <c r="A342" s="42" t="s">
        <v>799</v>
      </c>
      <c r="B342" s="64" t="s">
        <v>1229</v>
      </c>
      <c r="D342" s="42" t="s">
        <v>800</v>
      </c>
      <c r="E342" s="6" t="s">
        <v>886</v>
      </c>
      <c r="F342" s="6" t="s">
        <v>902</v>
      </c>
      <c r="G342" s="36">
        <f>_xlfn.IFNA(INDEX(input_data!$1:$1048576,MATCH($A342,input_data!$C:$C,0),MATCH(G$4,input_data!$1:$1,0)),"")</f>
        <v>509.23217698000002</v>
      </c>
      <c r="H342" s="150">
        <f>_xlfn.IFNA(INDEX(input_data!$1:$1048576,MATCH($A342,input_data!$C:$C,0),MATCH(H$4,input_data!$1:$1,0)),"")</f>
        <v>524769.56999999995</v>
      </c>
      <c r="I342" s="38">
        <f>_xlfn.IFNA(INDEX(input_data!$1:$1048576,MATCH($A342,input_data!$C:$C,0),MATCH(I$4,input_data!$1:$1,0)),"")</f>
        <v>970.39197029000002</v>
      </c>
      <c r="J342" s="151">
        <f>_xlfn.IFNA(INDEX(input_data!$1:$1048576,MATCH($A342,input_data!$C:$C,0),MATCH(J$4,input_data!$1:$1,0)),"")</f>
        <v>90.106550490000004</v>
      </c>
      <c r="K342" s="151">
        <f>_xlfn.IFNA(INDEX(input_data!$1:$1048576,MATCH($A342,input_data!$C:$C,0),MATCH(K$4,input_data!$1:$1,0)),"")</f>
        <v>51.426733720000001</v>
      </c>
      <c r="L342" s="151">
        <f>_xlfn.IFNA(INDEX(input_data!$1:$1048576,MATCH($A342,input_data!$C:$C,0),MATCH(L$4,input_data!$1:$1,0)),"")</f>
        <v>12.635307539999999</v>
      </c>
      <c r="M342" s="151">
        <f>_xlfn.IFNA(INDEX(input_data!$1:$1048576,MATCH($A342,input_data!$C:$C,0),MATCH(M$4,input_data!$1:$1,0)),"")</f>
        <v>368.81887544</v>
      </c>
      <c r="N342" s="151">
        <f>_xlfn.IFNA(INDEX(input_data!$1:$1048576,MATCH($A342,input_data!$C:$C,0),MATCH(N$4,input_data!$1:$1,0)),"")</f>
        <v>0</v>
      </c>
      <c r="O342" s="151">
        <f>_xlfn.IFNA(INDEX(input_data!$1:$1048576,MATCH($A342,input_data!$C:$C,0),MATCH(O$4,input_data!$1:$1,0)),"")</f>
        <v>2.86749871</v>
      </c>
      <c r="P342" s="151">
        <f>_xlfn.IFNA(INDEX(input_data!$1:$1048576,MATCH($A342,input_data!$C:$C,0),MATCH(P$4,input_data!$1:$1,0)),"")</f>
        <v>2.3534629800000002</v>
      </c>
      <c r="Q342" s="39">
        <f>_xlfn.IFNA(INDEX(input_data!$1:$1048576,MATCH($A342,input_data!$C:$C,0),MATCH(Q$4,input_data!$1:$1,0)),"")</f>
        <v>0</v>
      </c>
      <c r="R342" s="151">
        <f>_xlfn.IFNA(INDEX(input_data!$1:$1048576,MATCH($A342,input_data!$C:$C,0),MATCH(R$4,input_data!$1:$1,0)),"")</f>
        <v>2.81263912</v>
      </c>
      <c r="S342" s="149">
        <f>_xlfn.IFNA(INDEX(input_data!$1:$1048576,MATCH($A342,input_data!$C:$C,0),MATCH(S$4,input_data!$1:$1,0)),"")</f>
        <v>531.02106800000001</v>
      </c>
      <c r="T342" s="150">
        <f>_xlfn.IFNA(INDEX(input_data!$1:$1048576,MATCH($A342,input_data!$C:$C,0),MATCH(T$4,input_data!$1:$1,0)),"")</f>
        <v>527973.16899999999</v>
      </c>
      <c r="U342" s="150">
        <f>_xlfn.IFNA(INDEX(input_data!$1:$1048576,MATCH($A342,input_data!$C:$C,0),MATCH(U$4,input_data!$1:$1,0)),"")</f>
        <v>1005.77282934</v>
      </c>
      <c r="V342" s="152">
        <f t="shared" si="5"/>
        <v>4.278773417111803E-2</v>
      </c>
      <c r="W342" s="43"/>
    </row>
    <row r="343" spans="1:23" x14ac:dyDescent="0.25">
      <c r="A343" s="42" t="s">
        <v>801</v>
      </c>
      <c r="B343" s="64" t="s">
        <v>1230</v>
      </c>
      <c r="D343" s="42" t="s">
        <v>802</v>
      </c>
      <c r="E343" s="6" t="s">
        <v>876</v>
      </c>
      <c r="F343" s="6" t="s">
        <v>877</v>
      </c>
      <c r="G343" s="36">
        <f>_xlfn.IFNA(INDEX(input_data!$1:$1048576,MATCH($A343,input_data!$C:$C,0),MATCH(G$4,input_data!$1:$1,0)),"")</f>
        <v>20.436240269999999</v>
      </c>
      <c r="H343" s="150">
        <f>_xlfn.IFNA(INDEX(input_data!$1:$1048576,MATCH($A343,input_data!$C:$C,0),MATCH(H$4,input_data!$1:$1,0)),"")</f>
        <v>133780.65599999999</v>
      </c>
      <c r="I343" s="38">
        <f>_xlfn.IFNA(INDEX(input_data!$1:$1048576,MATCH($A343,input_data!$C:$C,0),MATCH(I$4,input_data!$1:$1,0)),"")</f>
        <v>152.75930679999999</v>
      </c>
      <c r="J343" s="151">
        <f>_xlfn.IFNA(INDEX(input_data!$1:$1048576,MATCH($A343,input_data!$C:$C,0),MATCH(J$4,input_data!$1:$1,0)),"")</f>
        <v>8.35209154</v>
      </c>
      <c r="K343" s="151">
        <f>_xlfn.IFNA(INDEX(input_data!$1:$1048576,MATCH($A343,input_data!$C:$C,0),MATCH(K$4,input_data!$1:$1,0)),"")</f>
        <v>2.7941688299999998</v>
      </c>
      <c r="L343" s="151">
        <f>_xlfn.IFNA(INDEX(input_data!$1:$1048576,MATCH($A343,input_data!$C:$C,0),MATCH(L$4,input_data!$1:$1,0)),"")</f>
        <v>0</v>
      </c>
      <c r="M343" s="151">
        <f>_xlfn.IFNA(INDEX(input_data!$1:$1048576,MATCH($A343,input_data!$C:$C,0),MATCH(M$4,input_data!$1:$1,0)),"")</f>
        <v>10.34665412</v>
      </c>
      <c r="N343" s="151">
        <f>_xlfn.IFNA(INDEX(input_data!$1:$1048576,MATCH($A343,input_data!$C:$C,0),MATCH(N$4,input_data!$1:$1,0)),"")</f>
        <v>0</v>
      </c>
      <c r="O343" s="151">
        <f>_xlfn.IFNA(INDEX(input_data!$1:$1048576,MATCH($A343,input_data!$C:$C,0),MATCH(O$4,input_data!$1:$1,0)),"")</f>
        <v>0.51647206999999995</v>
      </c>
      <c r="P343" s="151">
        <f>_xlfn.IFNA(INDEX(input_data!$1:$1048576,MATCH($A343,input_data!$C:$C,0),MATCH(P$4,input_data!$1:$1,0)),"")</f>
        <v>0</v>
      </c>
      <c r="Q343" s="39">
        <f>_xlfn.IFNA(INDEX(input_data!$1:$1048576,MATCH($A343,input_data!$C:$C,0),MATCH(Q$4,input_data!$1:$1,0)),"")</f>
        <v>0</v>
      </c>
      <c r="R343" s="151">
        <f>_xlfn.IFNA(INDEX(input_data!$1:$1048576,MATCH($A343,input_data!$C:$C,0),MATCH(R$4,input_data!$1:$1,0)),"")</f>
        <v>0.42869529000000001</v>
      </c>
      <c r="S343" s="149">
        <f>_xlfn.IFNA(INDEX(input_data!$1:$1048576,MATCH($A343,input_data!$C:$C,0),MATCH(S$4,input_data!$1:$1,0)),"")</f>
        <v>22.43808185</v>
      </c>
      <c r="T343" s="150">
        <f>_xlfn.IFNA(INDEX(input_data!$1:$1048576,MATCH($A343,input_data!$C:$C,0),MATCH(T$4,input_data!$1:$1,0)),"")</f>
        <v>134819.253</v>
      </c>
      <c r="U343" s="150">
        <f>_xlfn.IFNA(INDEX(input_data!$1:$1048576,MATCH($A343,input_data!$C:$C,0),MATCH(U$4,input_data!$1:$1,0)),"")</f>
        <v>166.43084241</v>
      </c>
      <c r="V343" s="152">
        <f t="shared" si="5"/>
        <v>9.795547290264861E-2</v>
      </c>
      <c r="W343" s="43"/>
    </row>
    <row r="344" spans="1:23" x14ac:dyDescent="0.25">
      <c r="A344" s="42" t="s">
        <v>803</v>
      </c>
      <c r="B344" s="64" t="s">
        <v>1231</v>
      </c>
      <c r="D344" s="42" t="s">
        <v>804</v>
      </c>
      <c r="E344" s="6" t="s">
        <v>876</v>
      </c>
      <c r="F344" s="6" t="s">
        <v>902</v>
      </c>
      <c r="G344" s="36">
        <f>_xlfn.IFNA(INDEX(input_data!$1:$1048576,MATCH($A344,input_data!$C:$C,0),MATCH(G$4,input_data!$1:$1,0)),"")</f>
        <v>124.88729856</v>
      </c>
      <c r="H344" s="150">
        <f>_xlfn.IFNA(INDEX(input_data!$1:$1048576,MATCH($A344,input_data!$C:$C,0),MATCH(H$4,input_data!$1:$1,0)),"")</f>
        <v>156391.31899999999</v>
      </c>
      <c r="I344" s="38">
        <f>_xlfn.IFNA(INDEX(input_data!$1:$1048576,MATCH($A344,input_data!$C:$C,0),MATCH(I$4,input_data!$1:$1,0)),"")</f>
        <v>798.55646313</v>
      </c>
      <c r="J344" s="151">
        <f>_xlfn.IFNA(INDEX(input_data!$1:$1048576,MATCH($A344,input_data!$C:$C,0),MATCH(J$4,input_data!$1:$1,0)),"")</f>
        <v>15.31261056</v>
      </c>
      <c r="K344" s="151">
        <f>_xlfn.IFNA(INDEX(input_data!$1:$1048576,MATCH($A344,input_data!$C:$C,0),MATCH(K$4,input_data!$1:$1,0)),"")</f>
        <v>13.71387771</v>
      </c>
      <c r="L344" s="151">
        <f>_xlfn.IFNA(INDEX(input_data!$1:$1048576,MATCH($A344,input_data!$C:$C,0),MATCH(L$4,input_data!$1:$1,0)),"")</f>
        <v>2.7836243000000001</v>
      </c>
      <c r="M344" s="151">
        <f>_xlfn.IFNA(INDEX(input_data!$1:$1048576,MATCH($A344,input_data!$C:$C,0),MATCH(M$4,input_data!$1:$1,0)),"")</f>
        <v>101.18360126</v>
      </c>
      <c r="N344" s="151">
        <f>_xlfn.IFNA(INDEX(input_data!$1:$1048576,MATCH($A344,input_data!$C:$C,0),MATCH(N$4,input_data!$1:$1,0)),"")</f>
        <v>0</v>
      </c>
      <c r="O344" s="151">
        <f>_xlfn.IFNA(INDEX(input_data!$1:$1048576,MATCH($A344,input_data!$C:$C,0),MATCH(O$4,input_data!$1:$1,0)),"")</f>
        <v>1.9156485999999999</v>
      </c>
      <c r="P344" s="151">
        <f>_xlfn.IFNA(INDEX(input_data!$1:$1048576,MATCH($A344,input_data!$C:$C,0),MATCH(P$4,input_data!$1:$1,0)),"")</f>
        <v>0.71809562999999998</v>
      </c>
      <c r="Q344" s="39">
        <f>_xlfn.IFNA(INDEX(input_data!$1:$1048576,MATCH($A344,input_data!$C:$C,0),MATCH(Q$4,input_data!$1:$1,0)),"")</f>
        <v>0</v>
      </c>
      <c r="R344" s="151">
        <f>_xlfn.IFNA(INDEX(input_data!$1:$1048576,MATCH($A344,input_data!$C:$C,0),MATCH(R$4,input_data!$1:$1,0)),"")</f>
        <v>1.7566390300000001</v>
      </c>
      <c r="S344" s="149">
        <f>_xlfn.IFNA(INDEX(input_data!$1:$1048576,MATCH($A344,input_data!$C:$C,0),MATCH(S$4,input_data!$1:$1,0)),"")</f>
        <v>137.38409709999999</v>
      </c>
      <c r="T344" s="150">
        <f>_xlfn.IFNA(INDEX(input_data!$1:$1048576,MATCH($A344,input_data!$C:$C,0),MATCH(T$4,input_data!$1:$1,0)),"")</f>
        <v>156466.679</v>
      </c>
      <c r="U344" s="150">
        <f>_xlfn.IFNA(INDEX(input_data!$1:$1048576,MATCH($A344,input_data!$C:$C,0),MATCH(U$4,input_data!$1:$1,0)),"")</f>
        <v>878.04060246999995</v>
      </c>
      <c r="V344" s="152">
        <f t="shared" si="5"/>
        <v>0.10006460772306736</v>
      </c>
      <c r="W344" s="43"/>
    </row>
    <row r="345" spans="1:23" x14ac:dyDescent="0.25">
      <c r="A345" s="42" t="s">
        <v>805</v>
      </c>
      <c r="B345" s="64" t="s">
        <v>1232</v>
      </c>
      <c r="D345" s="42" t="s">
        <v>806</v>
      </c>
      <c r="E345" s="6" t="s">
        <v>911</v>
      </c>
      <c r="F345" s="6" t="s">
        <v>897</v>
      </c>
      <c r="G345" s="36">
        <f>_xlfn.IFNA(INDEX(input_data!$1:$1048576,MATCH($A345,input_data!$C:$C,0),MATCH(G$4,input_data!$1:$1,0)),"")</f>
        <v>404.39767873</v>
      </c>
      <c r="H345" s="150">
        <f>_xlfn.IFNA(INDEX(input_data!$1:$1048576,MATCH($A345,input_data!$C:$C,0),MATCH(H$4,input_data!$1:$1,0)),"")</f>
        <v>324713.712</v>
      </c>
      <c r="I345" s="38">
        <f>_xlfn.IFNA(INDEX(input_data!$1:$1048576,MATCH($A345,input_data!$C:$C,0),MATCH(I$4,input_data!$1:$1,0)),"")</f>
        <v>1245.39760346</v>
      </c>
      <c r="J345" s="151">
        <f>_xlfn.IFNA(INDEX(input_data!$1:$1048576,MATCH($A345,input_data!$C:$C,0),MATCH(J$4,input_data!$1:$1,0)),"")</f>
        <v>120.59724435</v>
      </c>
      <c r="K345" s="151">
        <f>_xlfn.IFNA(INDEX(input_data!$1:$1048576,MATCH($A345,input_data!$C:$C,0),MATCH(K$4,input_data!$1:$1,0)),"")</f>
        <v>84.751872340000006</v>
      </c>
      <c r="L345" s="151">
        <f>_xlfn.IFNA(INDEX(input_data!$1:$1048576,MATCH($A345,input_data!$C:$C,0),MATCH(L$4,input_data!$1:$1,0)),"")</f>
        <v>23.734326970000001</v>
      </c>
      <c r="M345" s="151">
        <f>_xlfn.IFNA(INDEX(input_data!$1:$1048576,MATCH($A345,input_data!$C:$C,0),MATCH(M$4,input_data!$1:$1,0)),"")</f>
        <v>194.09863866000001</v>
      </c>
      <c r="N345" s="151">
        <f>_xlfn.IFNA(INDEX(input_data!$1:$1048576,MATCH($A345,input_data!$C:$C,0),MATCH(N$4,input_data!$1:$1,0)),"")</f>
        <v>9.7582261599999995</v>
      </c>
      <c r="O345" s="151">
        <f>_xlfn.IFNA(INDEX(input_data!$1:$1048576,MATCH($A345,input_data!$C:$C,0),MATCH(O$4,input_data!$1:$1,0)),"")</f>
        <v>2.0993565900000002</v>
      </c>
      <c r="P345" s="151">
        <f>_xlfn.IFNA(INDEX(input_data!$1:$1048576,MATCH($A345,input_data!$C:$C,0),MATCH(P$4,input_data!$1:$1,0)),"")</f>
        <v>4.3875833699999998</v>
      </c>
      <c r="Q345" s="39">
        <f>_xlfn.IFNA(INDEX(input_data!$1:$1048576,MATCH($A345,input_data!$C:$C,0),MATCH(Q$4,input_data!$1:$1,0)),"")</f>
        <v>0</v>
      </c>
      <c r="R345" s="151">
        <f>_xlfn.IFNA(INDEX(input_data!$1:$1048576,MATCH($A345,input_data!$C:$C,0),MATCH(R$4,input_data!$1:$1,0)),"")</f>
        <v>2.18975425</v>
      </c>
      <c r="S345" s="149">
        <f>_xlfn.IFNA(INDEX(input_data!$1:$1048576,MATCH($A345,input_data!$C:$C,0),MATCH(S$4,input_data!$1:$1,0)),"")</f>
        <v>441.61700268999999</v>
      </c>
      <c r="T345" s="150">
        <f>_xlfn.IFNA(INDEX(input_data!$1:$1048576,MATCH($A345,input_data!$C:$C,0),MATCH(T$4,input_data!$1:$1,0)),"")</f>
        <v>325508.94900000002</v>
      </c>
      <c r="U345" s="150">
        <f>_xlfn.IFNA(INDEX(input_data!$1:$1048576,MATCH($A345,input_data!$C:$C,0),MATCH(U$4,input_data!$1:$1,0)),"")</f>
        <v>1356.69696346</v>
      </c>
      <c r="V345" s="152">
        <f t="shared" si="5"/>
        <v>9.2036443129164924E-2</v>
      </c>
      <c r="W345" s="43"/>
    </row>
    <row r="346" spans="1:23" x14ac:dyDescent="0.25">
      <c r="A346" s="42" t="s">
        <v>807</v>
      </c>
      <c r="B346" s="64" t="s">
        <v>1233</v>
      </c>
      <c r="D346" s="42" t="s">
        <v>808</v>
      </c>
      <c r="E346" s="6" t="s">
        <v>876</v>
      </c>
      <c r="F346" s="6" t="s">
        <v>877</v>
      </c>
      <c r="G346" s="36">
        <f>_xlfn.IFNA(INDEX(input_data!$1:$1048576,MATCH($A346,input_data!$C:$C,0),MATCH(G$4,input_data!$1:$1,0)),"")</f>
        <v>19.810649430000002</v>
      </c>
      <c r="H346" s="150">
        <f>_xlfn.IFNA(INDEX(input_data!$1:$1048576,MATCH($A346,input_data!$C:$C,0),MATCH(H$4,input_data!$1:$1,0)),"")</f>
        <v>105342.514</v>
      </c>
      <c r="I346" s="38">
        <f>_xlfn.IFNA(INDEX(input_data!$1:$1048576,MATCH($A346,input_data!$C:$C,0),MATCH(I$4,input_data!$1:$1,0)),"")</f>
        <v>188.05939477999999</v>
      </c>
      <c r="J346" s="151">
        <f>_xlfn.IFNA(INDEX(input_data!$1:$1048576,MATCH($A346,input_data!$C:$C,0),MATCH(J$4,input_data!$1:$1,0)),"")</f>
        <v>5.15525067</v>
      </c>
      <c r="K346" s="151">
        <f>_xlfn.IFNA(INDEX(input_data!$1:$1048576,MATCH($A346,input_data!$C:$C,0),MATCH(K$4,input_data!$1:$1,0)),"")</f>
        <v>1.4895170600000001</v>
      </c>
      <c r="L346" s="151">
        <f>_xlfn.IFNA(INDEX(input_data!$1:$1048576,MATCH($A346,input_data!$C:$C,0),MATCH(L$4,input_data!$1:$1,0)),"")</f>
        <v>0</v>
      </c>
      <c r="M346" s="151">
        <f>_xlfn.IFNA(INDEX(input_data!$1:$1048576,MATCH($A346,input_data!$C:$C,0),MATCH(M$4,input_data!$1:$1,0)),"")</f>
        <v>12.782909099999999</v>
      </c>
      <c r="N346" s="151">
        <f>_xlfn.IFNA(INDEX(input_data!$1:$1048576,MATCH($A346,input_data!$C:$C,0),MATCH(N$4,input_data!$1:$1,0)),"")</f>
        <v>0</v>
      </c>
      <c r="O346" s="151">
        <f>_xlfn.IFNA(INDEX(input_data!$1:$1048576,MATCH($A346,input_data!$C:$C,0),MATCH(O$4,input_data!$1:$1,0)),"")</f>
        <v>0.80857365999999997</v>
      </c>
      <c r="P346" s="151">
        <f>_xlfn.IFNA(INDEX(input_data!$1:$1048576,MATCH($A346,input_data!$C:$C,0),MATCH(P$4,input_data!$1:$1,0)),"")</f>
        <v>0</v>
      </c>
      <c r="Q346" s="39">
        <f>_xlfn.IFNA(INDEX(input_data!$1:$1048576,MATCH($A346,input_data!$C:$C,0),MATCH(Q$4,input_data!$1:$1,0)),"")</f>
        <v>0</v>
      </c>
      <c r="R346" s="151">
        <f>_xlfn.IFNA(INDEX(input_data!$1:$1048576,MATCH($A346,input_data!$C:$C,0),MATCH(R$4,input_data!$1:$1,0)),"")</f>
        <v>0.50437469999999995</v>
      </c>
      <c r="S346" s="149">
        <f>_xlfn.IFNA(INDEX(input_data!$1:$1048576,MATCH($A346,input_data!$C:$C,0),MATCH(S$4,input_data!$1:$1,0)),"")</f>
        <v>20.7406252</v>
      </c>
      <c r="T346" s="150">
        <f>_xlfn.IFNA(INDEX(input_data!$1:$1048576,MATCH($A346,input_data!$C:$C,0),MATCH(T$4,input_data!$1:$1,0)),"")</f>
        <v>105212.53</v>
      </c>
      <c r="U346" s="150">
        <f>_xlfn.IFNA(INDEX(input_data!$1:$1048576,MATCH($A346,input_data!$C:$C,0),MATCH(U$4,input_data!$1:$1,0)),"")</f>
        <v>197.13075236</v>
      </c>
      <c r="V346" s="152">
        <f t="shared" si="5"/>
        <v>4.6943224818854379E-2</v>
      </c>
      <c r="W346" s="43"/>
    </row>
    <row r="347" spans="1:23" x14ac:dyDescent="0.25">
      <c r="A347" s="42" t="s">
        <v>809</v>
      </c>
      <c r="B347" s="64" t="s">
        <v>1234</v>
      </c>
      <c r="D347" s="42" t="s">
        <v>810</v>
      </c>
      <c r="E347" s="6" t="s">
        <v>876</v>
      </c>
      <c r="F347" s="6" t="s">
        <v>902</v>
      </c>
      <c r="G347" s="36">
        <f>_xlfn.IFNA(INDEX(input_data!$1:$1048576,MATCH($A347,input_data!$C:$C,0),MATCH(G$4,input_data!$1:$1,0)),"")</f>
        <v>176.63476466</v>
      </c>
      <c r="H347" s="150">
        <f>_xlfn.IFNA(INDEX(input_data!$1:$1048576,MATCH($A347,input_data!$C:$C,0),MATCH(H$4,input_data!$1:$1,0)),"")</f>
        <v>188502.65100000001</v>
      </c>
      <c r="I347" s="38">
        <f>_xlfn.IFNA(INDEX(input_data!$1:$1048576,MATCH($A347,input_data!$C:$C,0),MATCH(I$4,input_data!$1:$1,0)),"")</f>
        <v>937.04127618999996</v>
      </c>
      <c r="J347" s="151">
        <f>_xlfn.IFNA(INDEX(input_data!$1:$1048576,MATCH($A347,input_data!$C:$C,0),MATCH(J$4,input_data!$1:$1,0)),"")</f>
        <v>20.728680969999999</v>
      </c>
      <c r="K347" s="151">
        <f>_xlfn.IFNA(INDEX(input_data!$1:$1048576,MATCH($A347,input_data!$C:$C,0),MATCH(K$4,input_data!$1:$1,0)),"")</f>
        <v>12.9029481</v>
      </c>
      <c r="L347" s="151">
        <f>_xlfn.IFNA(INDEX(input_data!$1:$1048576,MATCH($A347,input_data!$C:$C,0),MATCH(L$4,input_data!$1:$1,0)),"")</f>
        <v>0.58208157999999999</v>
      </c>
      <c r="M347" s="151">
        <f>_xlfn.IFNA(INDEX(input_data!$1:$1048576,MATCH($A347,input_data!$C:$C,0),MATCH(M$4,input_data!$1:$1,0)),"")</f>
        <v>150.19629119999999</v>
      </c>
      <c r="N347" s="151">
        <f>_xlfn.IFNA(INDEX(input_data!$1:$1048576,MATCH($A347,input_data!$C:$C,0),MATCH(N$4,input_data!$1:$1,0)),"")</f>
        <v>0</v>
      </c>
      <c r="O347" s="151">
        <f>_xlfn.IFNA(INDEX(input_data!$1:$1048576,MATCH($A347,input_data!$C:$C,0),MATCH(O$4,input_data!$1:$1,0)),"")</f>
        <v>1.1522420200000001</v>
      </c>
      <c r="P347" s="151">
        <f>_xlfn.IFNA(INDEX(input_data!$1:$1048576,MATCH($A347,input_data!$C:$C,0),MATCH(P$4,input_data!$1:$1,0)),"")</f>
        <v>0.64444425000000005</v>
      </c>
      <c r="Q347" s="39">
        <f>_xlfn.IFNA(INDEX(input_data!$1:$1048576,MATCH($A347,input_data!$C:$C,0),MATCH(Q$4,input_data!$1:$1,0)),"")</f>
        <v>0</v>
      </c>
      <c r="R347" s="151">
        <f>_xlfn.IFNA(INDEX(input_data!$1:$1048576,MATCH($A347,input_data!$C:$C,0),MATCH(R$4,input_data!$1:$1,0)),"")</f>
        <v>1.0445053799999999</v>
      </c>
      <c r="S347" s="149">
        <f>_xlfn.IFNA(INDEX(input_data!$1:$1048576,MATCH($A347,input_data!$C:$C,0),MATCH(S$4,input_data!$1:$1,0)),"")</f>
        <v>187.2511935</v>
      </c>
      <c r="T347" s="150">
        <f>_xlfn.IFNA(INDEX(input_data!$1:$1048576,MATCH($A347,input_data!$C:$C,0),MATCH(T$4,input_data!$1:$1,0)),"")</f>
        <v>190955.81200000001</v>
      </c>
      <c r="U347" s="150">
        <f>_xlfn.IFNA(INDEX(input_data!$1:$1048576,MATCH($A347,input_data!$C:$C,0),MATCH(U$4,input_data!$1:$1,0)),"")</f>
        <v>980.59960334000004</v>
      </c>
      <c r="V347" s="152">
        <f t="shared" si="5"/>
        <v>6.010384683012604E-2</v>
      </c>
      <c r="W347" s="43"/>
    </row>
    <row r="348" spans="1:23" x14ac:dyDescent="0.25">
      <c r="A348" s="42" t="s">
        <v>811</v>
      </c>
      <c r="B348" s="64" t="s">
        <v>1235</v>
      </c>
      <c r="D348" s="42" t="s">
        <v>812</v>
      </c>
      <c r="E348" s="6" t="s">
        <v>908</v>
      </c>
      <c r="F348" s="6" t="s">
        <v>897</v>
      </c>
      <c r="G348" s="36">
        <f>_xlfn.IFNA(INDEX(input_data!$1:$1048576,MATCH($A348,input_data!$C:$C,0),MATCH(G$4,input_data!$1:$1,0)),"")</f>
        <v>333.93561578999999</v>
      </c>
      <c r="H348" s="150">
        <f>_xlfn.IFNA(INDEX(input_data!$1:$1048576,MATCH($A348,input_data!$C:$C,0),MATCH(H$4,input_data!$1:$1,0)),"")</f>
        <v>275728.79800000001</v>
      </c>
      <c r="I348" s="38">
        <f>_xlfn.IFNA(INDEX(input_data!$1:$1048576,MATCH($A348,input_data!$C:$C,0),MATCH(I$4,input_data!$1:$1,0)),"")</f>
        <v>1211.10169926</v>
      </c>
      <c r="J348" s="151">
        <f>_xlfn.IFNA(INDEX(input_data!$1:$1048576,MATCH($A348,input_data!$C:$C,0),MATCH(J$4,input_data!$1:$1,0)),"")</f>
        <v>109.18459296</v>
      </c>
      <c r="K348" s="151">
        <f>_xlfn.IFNA(INDEX(input_data!$1:$1048576,MATCH($A348,input_data!$C:$C,0),MATCH(K$4,input_data!$1:$1,0)),"")</f>
        <v>75.431108719999997</v>
      </c>
      <c r="L348" s="151">
        <f>_xlfn.IFNA(INDEX(input_data!$1:$1048576,MATCH($A348,input_data!$C:$C,0),MATCH(L$4,input_data!$1:$1,0)),"")</f>
        <v>18.210314010000001</v>
      </c>
      <c r="M348" s="151">
        <f>_xlfn.IFNA(INDEX(input_data!$1:$1048576,MATCH($A348,input_data!$C:$C,0),MATCH(M$4,input_data!$1:$1,0)),"")</f>
        <v>142.66568545000001</v>
      </c>
      <c r="N348" s="151">
        <f>_xlfn.IFNA(INDEX(input_data!$1:$1048576,MATCH($A348,input_data!$C:$C,0),MATCH(N$4,input_data!$1:$1,0)),"")</f>
        <v>9.6361485299999998</v>
      </c>
      <c r="O348" s="151">
        <f>_xlfn.IFNA(INDEX(input_data!$1:$1048576,MATCH($A348,input_data!$C:$C,0),MATCH(O$4,input_data!$1:$1,0)),"")</f>
        <v>2.7134146000000001</v>
      </c>
      <c r="P348" s="151">
        <f>_xlfn.IFNA(INDEX(input_data!$1:$1048576,MATCH($A348,input_data!$C:$C,0),MATCH(P$4,input_data!$1:$1,0)),"")</f>
        <v>4.7867591899999997</v>
      </c>
      <c r="Q348" s="39">
        <f>_xlfn.IFNA(INDEX(input_data!$1:$1048576,MATCH($A348,input_data!$C:$C,0),MATCH(Q$4,input_data!$1:$1,0)),"")</f>
        <v>0</v>
      </c>
      <c r="R348" s="151">
        <f>_xlfn.IFNA(INDEX(input_data!$1:$1048576,MATCH($A348,input_data!$C:$C,0),MATCH(R$4,input_data!$1:$1,0)),"")</f>
        <v>2.0740463299999998</v>
      </c>
      <c r="S348" s="149">
        <f>_xlfn.IFNA(INDEX(input_data!$1:$1048576,MATCH($A348,input_data!$C:$C,0),MATCH(S$4,input_data!$1:$1,0)),"")</f>
        <v>364.70206977999999</v>
      </c>
      <c r="T348" s="150">
        <f>_xlfn.IFNA(INDEX(input_data!$1:$1048576,MATCH($A348,input_data!$C:$C,0),MATCH(T$4,input_data!$1:$1,0)),"")</f>
        <v>277252.43699999998</v>
      </c>
      <c r="U348" s="150">
        <f>_xlfn.IFNA(INDEX(input_data!$1:$1048576,MATCH($A348,input_data!$C:$C,0),MATCH(U$4,input_data!$1:$1,0)),"")</f>
        <v>1315.4151996799999</v>
      </c>
      <c r="V348" s="152">
        <f t="shared" si="5"/>
        <v>9.2132891896586244E-2</v>
      </c>
      <c r="W348" s="43"/>
    </row>
    <row r="349" spans="1:23" x14ac:dyDescent="0.25">
      <c r="A349" s="42" t="s">
        <v>813</v>
      </c>
      <c r="B349" s="64" t="s">
        <v>1236</v>
      </c>
      <c r="D349" s="42" t="s">
        <v>814</v>
      </c>
      <c r="E349" s="6" t="s">
        <v>908</v>
      </c>
      <c r="F349" s="6" t="s">
        <v>877</v>
      </c>
      <c r="G349" s="36">
        <f>_xlfn.IFNA(INDEX(input_data!$1:$1048576,MATCH($A349,input_data!$C:$C,0),MATCH(G$4,input_data!$1:$1,0)),"")</f>
        <v>14.737712910000001</v>
      </c>
      <c r="H349" s="150">
        <f>_xlfn.IFNA(INDEX(input_data!$1:$1048576,MATCH($A349,input_data!$C:$C,0),MATCH(H$4,input_data!$1:$1,0)),"")</f>
        <v>105065.776</v>
      </c>
      <c r="I349" s="38">
        <f>_xlfn.IFNA(INDEX(input_data!$1:$1048576,MATCH($A349,input_data!$C:$C,0),MATCH(I$4,input_data!$1:$1,0)),"")</f>
        <v>140.27129930000001</v>
      </c>
      <c r="J349" s="151">
        <f>_xlfn.IFNA(INDEX(input_data!$1:$1048576,MATCH($A349,input_data!$C:$C,0),MATCH(J$4,input_data!$1:$1,0)),"")</f>
        <v>5.0933542300000001</v>
      </c>
      <c r="K349" s="151">
        <f>_xlfn.IFNA(INDEX(input_data!$1:$1048576,MATCH($A349,input_data!$C:$C,0),MATCH(K$4,input_data!$1:$1,0)),"")</f>
        <v>0.95188397000000002</v>
      </c>
      <c r="L349" s="151">
        <f>_xlfn.IFNA(INDEX(input_data!$1:$1048576,MATCH($A349,input_data!$C:$C,0),MATCH(L$4,input_data!$1:$1,0)),"")</f>
        <v>0</v>
      </c>
      <c r="M349" s="151">
        <f>_xlfn.IFNA(INDEX(input_data!$1:$1048576,MATCH($A349,input_data!$C:$C,0),MATCH(M$4,input_data!$1:$1,0)),"")</f>
        <v>7.3671778899999998</v>
      </c>
      <c r="N349" s="151">
        <f>_xlfn.IFNA(INDEX(input_data!$1:$1048576,MATCH($A349,input_data!$C:$C,0),MATCH(N$4,input_data!$1:$1,0)),"")</f>
        <v>0.35831924999999998</v>
      </c>
      <c r="O349" s="151">
        <f>_xlfn.IFNA(INDEX(input_data!$1:$1048576,MATCH($A349,input_data!$C:$C,0),MATCH(O$4,input_data!$1:$1,0)),"")</f>
        <v>0.70929226000000001</v>
      </c>
      <c r="P349" s="151">
        <f>_xlfn.IFNA(INDEX(input_data!$1:$1048576,MATCH($A349,input_data!$C:$C,0),MATCH(P$4,input_data!$1:$1,0)),"")</f>
        <v>0</v>
      </c>
      <c r="Q349" s="39">
        <f>_xlfn.IFNA(INDEX(input_data!$1:$1048576,MATCH($A349,input_data!$C:$C,0),MATCH(Q$4,input_data!$1:$1,0)),"")</f>
        <v>0</v>
      </c>
      <c r="R349" s="151">
        <f>_xlfn.IFNA(INDEX(input_data!$1:$1048576,MATCH($A349,input_data!$C:$C,0),MATCH(R$4,input_data!$1:$1,0)),"")</f>
        <v>0.53993732999999999</v>
      </c>
      <c r="S349" s="149">
        <f>_xlfn.IFNA(INDEX(input_data!$1:$1048576,MATCH($A349,input_data!$C:$C,0),MATCH(S$4,input_data!$1:$1,0)),"")</f>
        <v>15.01996493</v>
      </c>
      <c r="T349" s="150">
        <f>_xlfn.IFNA(INDEX(input_data!$1:$1048576,MATCH($A349,input_data!$C:$C,0),MATCH(T$4,input_data!$1:$1,0)),"")</f>
        <v>105055.35799999999</v>
      </c>
      <c r="U349" s="150">
        <f>_xlfn.IFNA(INDEX(input_data!$1:$1048576,MATCH($A349,input_data!$C:$C,0),MATCH(U$4,input_data!$1:$1,0)),"")</f>
        <v>142.97190749999999</v>
      </c>
      <c r="V349" s="152">
        <f t="shared" si="5"/>
        <v>1.915168396369582E-2</v>
      </c>
      <c r="W349" s="43"/>
    </row>
    <row r="350" spans="1:23" x14ac:dyDescent="0.25">
      <c r="A350" s="42" t="s">
        <v>815</v>
      </c>
      <c r="B350" s="64" t="s">
        <v>1237</v>
      </c>
      <c r="D350" s="42" t="s">
        <v>816</v>
      </c>
      <c r="E350" s="6" t="s">
        <v>908</v>
      </c>
      <c r="F350" s="6" t="s">
        <v>937</v>
      </c>
      <c r="G350" s="36">
        <f>_xlfn.IFNA(INDEX(input_data!$1:$1048576,MATCH($A350,input_data!$C:$C,0),MATCH(G$4,input_data!$1:$1,0)),"")</f>
        <v>513.24966237000001</v>
      </c>
      <c r="H350" s="150">
        <f>_xlfn.IFNA(INDEX(input_data!$1:$1048576,MATCH($A350,input_data!$C:$C,0),MATCH(H$4,input_data!$1:$1,0)),"")</f>
        <v>618707.37</v>
      </c>
      <c r="I350" s="38">
        <f>_xlfn.IFNA(INDEX(input_data!$1:$1048576,MATCH($A350,input_data!$C:$C,0),MATCH(I$4,input_data!$1:$1,0)),"")</f>
        <v>829.55155740999999</v>
      </c>
      <c r="J350" s="151">
        <f>_xlfn.IFNA(INDEX(input_data!$1:$1048576,MATCH($A350,input_data!$C:$C,0),MATCH(J$4,input_data!$1:$1,0)),"")</f>
        <v>89.187047809999996</v>
      </c>
      <c r="K350" s="151">
        <f>_xlfn.IFNA(INDEX(input_data!$1:$1048576,MATCH($A350,input_data!$C:$C,0),MATCH(K$4,input_data!$1:$1,0)),"")</f>
        <v>72.683964329999995</v>
      </c>
      <c r="L350" s="151">
        <f>_xlfn.IFNA(INDEX(input_data!$1:$1048576,MATCH($A350,input_data!$C:$C,0),MATCH(L$4,input_data!$1:$1,0)),"")</f>
        <v>23.469792630000001</v>
      </c>
      <c r="M350" s="151">
        <f>_xlfn.IFNA(INDEX(input_data!$1:$1048576,MATCH($A350,input_data!$C:$C,0),MATCH(M$4,input_data!$1:$1,0)),"")</f>
        <v>357.15269549999999</v>
      </c>
      <c r="N350" s="151">
        <f>_xlfn.IFNA(INDEX(input_data!$1:$1048576,MATCH($A350,input_data!$C:$C,0),MATCH(N$4,input_data!$1:$1,0)),"")</f>
        <v>0</v>
      </c>
      <c r="O350" s="151">
        <f>_xlfn.IFNA(INDEX(input_data!$1:$1048576,MATCH($A350,input_data!$C:$C,0),MATCH(O$4,input_data!$1:$1,0)),"")</f>
        <v>1.4191549999999999</v>
      </c>
      <c r="P350" s="151">
        <f>_xlfn.IFNA(INDEX(input_data!$1:$1048576,MATCH($A350,input_data!$C:$C,0),MATCH(P$4,input_data!$1:$1,0)),"")</f>
        <v>4.0007473899999999</v>
      </c>
      <c r="Q350" s="39">
        <f>_xlfn.IFNA(INDEX(input_data!$1:$1048576,MATCH($A350,input_data!$C:$C,0),MATCH(Q$4,input_data!$1:$1,0)),"")</f>
        <v>0</v>
      </c>
      <c r="R350" s="151">
        <f>_xlfn.IFNA(INDEX(input_data!$1:$1048576,MATCH($A350,input_data!$C:$C,0),MATCH(R$4,input_data!$1:$1,0)),"")</f>
        <v>2.0847126299999998</v>
      </c>
      <c r="S350" s="149">
        <f>_xlfn.IFNA(INDEX(input_data!$1:$1048576,MATCH($A350,input_data!$C:$C,0),MATCH(S$4,input_data!$1:$1,0)),"")</f>
        <v>549.99811527999998</v>
      </c>
      <c r="T350" s="150">
        <f>_xlfn.IFNA(INDEX(input_data!$1:$1048576,MATCH($A350,input_data!$C:$C,0),MATCH(T$4,input_data!$1:$1,0)),"")</f>
        <v>622398.53599999996</v>
      </c>
      <c r="U350" s="150">
        <f>_xlfn.IFNA(INDEX(input_data!$1:$1048576,MATCH($A350,input_data!$C:$C,0),MATCH(U$4,input_data!$1:$1,0)),"")</f>
        <v>883.67514296000002</v>
      </c>
      <c r="V350" s="152">
        <f t="shared" si="5"/>
        <v>7.1599565677859411E-2</v>
      </c>
      <c r="W350" s="43"/>
    </row>
    <row r="351" spans="1:23" x14ac:dyDescent="0.25">
      <c r="A351" s="42" t="s">
        <v>817</v>
      </c>
      <c r="B351" s="64" t="s">
        <v>1238</v>
      </c>
      <c r="D351" s="42" t="s">
        <v>818</v>
      </c>
      <c r="E351" s="6" t="s">
        <v>876</v>
      </c>
      <c r="F351" s="6" t="s">
        <v>877</v>
      </c>
      <c r="G351" s="36">
        <f>_xlfn.IFNA(INDEX(input_data!$1:$1048576,MATCH($A351,input_data!$C:$C,0),MATCH(G$4,input_data!$1:$1,0)),"")</f>
        <v>17.853376170000001</v>
      </c>
      <c r="H351" s="150">
        <f>_xlfn.IFNA(INDEX(input_data!$1:$1048576,MATCH($A351,input_data!$C:$C,0),MATCH(H$4,input_data!$1:$1,0)),"")</f>
        <v>113699.037</v>
      </c>
      <c r="I351" s="38">
        <f>_xlfn.IFNA(INDEX(input_data!$1:$1048576,MATCH($A351,input_data!$C:$C,0),MATCH(I$4,input_data!$1:$1,0)),"")</f>
        <v>157.02310799</v>
      </c>
      <c r="J351" s="151">
        <f>_xlfn.IFNA(INDEX(input_data!$1:$1048576,MATCH($A351,input_data!$C:$C,0),MATCH(J$4,input_data!$1:$1,0)),"")</f>
        <v>3.8492084200000001</v>
      </c>
      <c r="K351" s="151">
        <f>_xlfn.IFNA(INDEX(input_data!$1:$1048576,MATCH($A351,input_data!$C:$C,0),MATCH(K$4,input_data!$1:$1,0)),"")</f>
        <v>0.57092511999999995</v>
      </c>
      <c r="L351" s="151">
        <f>_xlfn.IFNA(INDEX(input_data!$1:$1048576,MATCH($A351,input_data!$C:$C,0),MATCH(L$4,input_data!$1:$1,0)),"")</f>
        <v>0</v>
      </c>
      <c r="M351" s="151">
        <f>_xlfn.IFNA(INDEX(input_data!$1:$1048576,MATCH($A351,input_data!$C:$C,0),MATCH(M$4,input_data!$1:$1,0)),"")</f>
        <v>10.87920628</v>
      </c>
      <c r="N351" s="151">
        <f>_xlfn.IFNA(INDEX(input_data!$1:$1048576,MATCH($A351,input_data!$C:$C,0),MATCH(N$4,input_data!$1:$1,0)),"")</f>
        <v>0.11714431</v>
      </c>
      <c r="O351" s="151">
        <f>_xlfn.IFNA(INDEX(input_data!$1:$1048576,MATCH($A351,input_data!$C:$C,0),MATCH(O$4,input_data!$1:$1,0)),"")</f>
        <v>1.27410537</v>
      </c>
      <c r="P351" s="151">
        <f>_xlfn.IFNA(INDEX(input_data!$1:$1048576,MATCH($A351,input_data!$C:$C,0),MATCH(P$4,input_data!$1:$1,0)),"")</f>
        <v>0</v>
      </c>
      <c r="Q351" s="39">
        <f>_xlfn.IFNA(INDEX(input_data!$1:$1048576,MATCH($A351,input_data!$C:$C,0),MATCH(Q$4,input_data!$1:$1,0)),"")</f>
        <v>0</v>
      </c>
      <c r="R351" s="151">
        <f>_xlfn.IFNA(INDEX(input_data!$1:$1048576,MATCH($A351,input_data!$C:$C,0),MATCH(R$4,input_data!$1:$1,0)),"")</f>
        <v>0.47698633000000001</v>
      </c>
      <c r="S351" s="149">
        <f>_xlfn.IFNA(INDEX(input_data!$1:$1048576,MATCH($A351,input_data!$C:$C,0),MATCH(S$4,input_data!$1:$1,0)),"")</f>
        <v>17.167575830000001</v>
      </c>
      <c r="T351" s="150">
        <f>_xlfn.IFNA(INDEX(input_data!$1:$1048576,MATCH($A351,input_data!$C:$C,0),MATCH(T$4,input_data!$1:$1,0)),"")</f>
        <v>114320.71</v>
      </c>
      <c r="U351" s="150">
        <f>_xlfn.IFNA(INDEX(input_data!$1:$1048576,MATCH($A351,input_data!$C:$C,0),MATCH(U$4,input_data!$1:$1,0)),"")</f>
        <v>150.17030448</v>
      </c>
      <c r="V351" s="152">
        <f t="shared" si="5"/>
        <v>-3.8412921649653486E-2</v>
      </c>
      <c r="W351" s="43"/>
    </row>
    <row r="352" spans="1:23" x14ac:dyDescent="0.25">
      <c r="A352" s="42" t="s">
        <v>819</v>
      </c>
      <c r="B352" s="64" t="s">
        <v>1239</v>
      </c>
      <c r="D352" s="42" t="s">
        <v>820</v>
      </c>
      <c r="E352" s="6" t="s">
        <v>908</v>
      </c>
      <c r="F352" s="6" t="s">
        <v>877</v>
      </c>
      <c r="G352" s="36">
        <f>_xlfn.IFNA(INDEX(input_data!$1:$1048576,MATCH($A352,input_data!$C:$C,0),MATCH(G$4,input_data!$1:$1,0)),"")</f>
        <v>20.142024030000002</v>
      </c>
      <c r="H352" s="150">
        <f>_xlfn.IFNA(INDEX(input_data!$1:$1048576,MATCH($A352,input_data!$C:$C,0),MATCH(H$4,input_data!$1:$1,0)),"")</f>
        <v>138710.609</v>
      </c>
      <c r="I352" s="38">
        <f>_xlfn.IFNA(INDEX(input_data!$1:$1048576,MATCH($A352,input_data!$C:$C,0),MATCH(I$4,input_data!$1:$1,0)),"")</f>
        <v>145.20896547999999</v>
      </c>
      <c r="J352" s="151">
        <f>_xlfn.IFNA(INDEX(input_data!$1:$1048576,MATCH($A352,input_data!$C:$C,0),MATCH(J$4,input_data!$1:$1,0)),"")</f>
        <v>8.4976453500000009</v>
      </c>
      <c r="K352" s="151">
        <f>_xlfn.IFNA(INDEX(input_data!$1:$1048576,MATCH($A352,input_data!$C:$C,0),MATCH(K$4,input_data!$1:$1,0)),"")</f>
        <v>4.0799536400000003</v>
      </c>
      <c r="L352" s="151">
        <f>_xlfn.IFNA(INDEX(input_data!$1:$1048576,MATCH($A352,input_data!$C:$C,0),MATCH(L$4,input_data!$1:$1,0)),"")</f>
        <v>0</v>
      </c>
      <c r="M352" s="151">
        <f>_xlfn.IFNA(INDEX(input_data!$1:$1048576,MATCH($A352,input_data!$C:$C,0),MATCH(M$4,input_data!$1:$1,0)),"")</f>
        <v>6.8935119399999998</v>
      </c>
      <c r="N352" s="151">
        <f>_xlfn.IFNA(INDEX(input_data!$1:$1048576,MATCH($A352,input_data!$C:$C,0),MATCH(N$4,input_data!$1:$1,0)),"")</f>
        <v>0</v>
      </c>
      <c r="O352" s="151">
        <f>_xlfn.IFNA(INDEX(input_data!$1:$1048576,MATCH($A352,input_data!$C:$C,0),MATCH(O$4,input_data!$1:$1,0)),"")</f>
        <v>0.44596204</v>
      </c>
      <c r="P352" s="151">
        <f>_xlfn.IFNA(INDEX(input_data!$1:$1048576,MATCH($A352,input_data!$C:$C,0),MATCH(P$4,input_data!$1:$1,0)),"")</f>
        <v>0</v>
      </c>
      <c r="Q352" s="39">
        <f>_xlfn.IFNA(INDEX(input_data!$1:$1048576,MATCH($A352,input_data!$C:$C,0),MATCH(Q$4,input_data!$1:$1,0)),"")</f>
        <v>0</v>
      </c>
      <c r="R352" s="151">
        <f>_xlfn.IFNA(INDEX(input_data!$1:$1048576,MATCH($A352,input_data!$C:$C,0),MATCH(R$4,input_data!$1:$1,0)),"")</f>
        <v>0.40538223000000001</v>
      </c>
      <c r="S352" s="149">
        <f>_xlfn.IFNA(INDEX(input_data!$1:$1048576,MATCH($A352,input_data!$C:$C,0),MATCH(S$4,input_data!$1:$1,0)),"")</f>
        <v>20.3224552</v>
      </c>
      <c r="T352" s="150">
        <f>_xlfn.IFNA(INDEX(input_data!$1:$1048576,MATCH($A352,input_data!$C:$C,0),MATCH(T$4,input_data!$1:$1,0)),"")</f>
        <v>140461.27900000001</v>
      </c>
      <c r="U352" s="150">
        <f>_xlfn.IFNA(INDEX(input_data!$1:$1048576,MATCH($A352,input_data!$C:$C,0),MATCH(U$4,input_data!$1:$1,0)),"")</f>
        <v>144.68368328</v>
      </c>
      <c r="V352" s="152">
        <f t="shared" si="5"/>
        <v>8.9579463181683749E-3</v>
      </c>
      <c r="W352" s="43"/>
    </row>
    <row r="353" spans="1:25" x14ac:dyDescent="0.25">
      <c r="A353" s="42" t="s">
        <v>821</v>
      </c>
      <c r="B353" s="64" t="s">
        <v>1240</v>
      </c>
      <c r="D353" s="42" t="s">
        <v>822</v>
      </c>
      <c r="E353" s="6" t="s">
        <v>911</v>
      </c>
      <c r="F353" s="6" t="s">
        <v>877</v>
      </c>
      <c r="G353" s="36">
        <f>_xlfn.IFNA(INDEX(input_data!$1:$1048576,MATCH($A353,input_data!$C:$C,0),MATCH(G$4,input_data!$1:$1,0)),"")</f>
        <v>17.49500793</v>
      </c>
      <c r="H353" s="150">
        <f>_xlfn.IFNA(INDEX(input_data!$1:$1048576,MATCH($A353,input_data!$C:$C,0),MATCH(H$4,input_data!$1:$1,0)),"")</f>
        <v>117577.613</v>
      </c>
      <c r="I353" s="38">
        <f>_xlfn.IFNA(INDEX(input_data!$1:$1048576,MATCH($A353,input_data!$C:$C,0),MATCH(I$4,input_data!$1:$1,0)),"")</f>
        <v>148.79539973999999</v>
      </c>
      <c r="J353" s="151">
        <f>_xlfn.IFNA(INDEX(input_data!$1:$1048576,MATCH($A353,input_data!$C:$C,0),MATCH(J$4,input_data!$1:$1,0)),"")</f>
        <v>6.1666483899999998</v>
      </c>
      <c r="K353" s="151">
        <f>_xlfn.IFNA(INDEX(input_data!$1:$1048576,MATCH($A353,input_data!$C:$C,0),MATCH(K$4,input_data!$1:$1,0)),"")</f>
        <v>1.3059234</v>
      </c>
      <c r="L353" s="151">
        <f>_xlfn.IFNA(INDEX(input_data!$1:$1048576,MATCH($A353,input_data!$C:$C,0),MATCH(L$4,input_data!$1:$1,0)),"")</f>
        <v>0</v>
      </c>
      <c r="M353" s="151">
        <f>_xlfn.IFNA(INDEX(input_data!$1:$1048576,MATCH($A353,input_data!$C:$C,0),MATCH(M$4,input_data!$1:$1,0)),"")</f>
        <v>9.2728966699999997</v>
      </c>
      <c r="N353" s="151">
        <f>_xlfn.IFNA(INDEX(input_data!$1:$1048576,MATCH($A353,input_data!$C:$C,0),MATCH(N$4,input_data!$1:$1,0)),"")</f>
        <v>0.37367255999999999</v>
      </c>
      <c r="O353" s="151">
        <f>_xlfn.IFNA(INDEX(input_data!$1:$1048576,MATCH($A353,input_data!$C:$C,0),MATCH(O$4,input_data!$1:$1,0)),"")</f>
        <v>0.3622939</v>
      </c>
      <c r="P353" s="151">
        <f>_xlfn.IFNA(INDEX(input_data!$1:$1048576,MATCH($A353,input_data!$C:$C,0),MATCH(P$4,input_data!$1:$1,0)),"")</f>
        <v>0</v>
      </c>
      <c r="Q353" s="39">
        <f>_xlfn.IFNA(INDEX(input_data!$1:$1048576,MATCH($A353,input_data!$C:$C,0),MATCH(Q$4,input_data!$1:$1,0)),"")</f>
        <v>0</v>
      </c>
      <c r="R353" s="151">
        <f>_xlfn.IFNA(INDEX(input_data!$1:$1048576,MATCH($A353,input_data!$C:$C,0),MATCH(R$4,input_data!$1:$1,0)),"")</f>
        <v>0.29255925999999999</v>
      </c>
      <c r="S353" s="149">
        <f>_xlfn.IFNA(INDEX(input_data!$1:$1048576,MATCH($A353,input_data!$C:$C,0),MATCH(S$4,input_data!$1:$1,0)),"")</f>
        <v>17.77399419</v>
      </c>
      <c r="T353" s="150">
        <f>_xlfn.IFNA(INDEX(input_data!$1:$1048576,MATCH($A353,input_data!$C:$C,0),MATCH(T$4,input_data!$1:$1,0)),"")</f>
        <v>118865.698</v>
      </c>
      <c r="U353" s="150">
        <f>_xlfn.IFNA(INDEX(input_data!$1:$1048576,MATCH($A353,input_data!$C:$C,0),MATCH(U$4,input_data!$1:$1,0)),"")</f>
        <v>149.53005354000001</v>
      </c>
      <c r="V353" s="152">
        <f t="shared" si="5"/>
        <v>1.594662095131727E-2</v>
      </c>
      <c r="W353" s="43"/>
    </row>
    <row r="354" spans="1:25" x14ac:dyDescent="0.25">
      <c r="A354" s="42" t="s">
        <v>823</v>
      </c>
      <c r="B354" s="64" t="s">
        <v>1241</v>
      </c>
      <c r="D354" s="42" t="s">
        <v>824</v>
      </c>
      <c r="E354" s="6" t="s">
        <v>908</v>
      </c>
      <c r="F354" s="6" t="s">
        <v>877</v>
      </c>
      <c r="G354" s="36">
        <f>_xlfn.IFNA(INDEX(input_data!$1:$1048576,MATCH($A354,input_data!$C:$C,0),MATCH(G$4,input_data!$1:$1,0)),"")</f>
        <v>16.186846630000002</v>
      </c>
      <c r="H354" s="150">
        <f>_xlfn.IFNA(INDEX(input_data!$1:$1048576,MATCH($A354,input_data!$C:$C,0),MATCH(H$4,input_data!$1:$1,0)),"")</f>
        <v>102876.265</v>
      </c>
      <c r="I354" s="38">
        <f>_xlfn.IFNA(INDEX(input_data!$1:$1048576,MATCH($A354,input_data!$C:$C,0),MATCH(I$4,input_data!$1:$1,0)),"")</f>
        <v>157.34286842</v>
      </c>
      <c r="J354" s="151">
        <f>_xlfn.IFNA(INDEX(input_data!$1:$1048576,MATCH($A354,input_data!$C:$C,0),MATCH(J$4,input_data!$1:$1,0)),"")</f>
        <v>4.93195052</v>
      </c>
      <c r="K354" s="151">
        <f>_xlfn.IFNA(INDEX(input_data!$1:$1048576,MATCH($A354,input_data!$C:$C,0),MATCH(K$4,input_data!$1:$1,0)),"")</f>
        <v>0.58375195000000002</v>
      </c>
      <c r="L354" s="151">
        <f>_xlfn.IFNA(INDEX(input_data!$1:$1048576,MATCH($A354,input_data!$C:$C,0),MATCH(L$4,input_data!$1:$1,0)),"")</f>
        <v>0</v>
      </c>
      <c r="M354" s="151">
        <f>_xlfn.IFNA(INDEX(input_data!$1:$1048576,MATCH($A354,input_data!$C:$C,0),MATCH(M$4,input_data!$1:$1,0)),"")</f>
        <v>8.8549960399999996</v>
      </c>
      <c r="N354" s="151">
        <f>_xlfn.IFNA(INDEX(input_data!$1:$1048576,MATCH($A354,input_data!$C:$C,0),MATCH(N$4,input_data!$1:$1,0)),"")</f>
        <v>0.40018617000000001</v>
      </c>
      <c r="O354" s="151">
        <f>_xlfn.IFNA(INDEX(input_data!$1:$1048576,MATCH($A354,input_data!$C:$C,0),MATCH(O$4,input_data!$1:$1,0)),"")</f>
        <v>1.34814744</v>
      </c>
      <c r="P354" s="151">
        <f>_xlfn.IFNA(INDEX(input_data!$1:$1048576,MATCH($A354,input_data!$C:$C,0),MATCH(P$4,input_data!$1:$1,0)),"")</f>
        <v>0</v>
      </c>
      <c r="Q354" s="39">
        <f>_xlfn.IFNA(INDEX(input_data!$1:$1048576,MATCH($A354,input_data!$C:$C,0),MATCH(Q$4,input_data!$1:$1,0)),"")</f>
        <v>0</v>
      </c>
      <c r="R354" s="151">
        <f>_xlfn.IFNA(INDEX(input_data!$1:$1048576,MATCH($A354,input_data!$C:$C,0),MATCH(R$4,input_data!$1:$1,0)),"")</f>
        <v>0.29859615</v>
      </c>
      <c r="S354" s="149">
        <f>_xlfn.IFNA(INDEX(input_data!$1:$1048576,MATCH($A354,input_data!$C:$C,0),MATCH(S$4,input_data!$1:$1,0)),"")</f>
        <v>16.417628270000002</v>
      </c>
      <c r="T354" s="150">
        <f>_xlfn.IFNA(INDEX(input_data!$1:$1048576,MATCH($A354,input_data!$C:$C,0),MATCH(T$4,input_data!$1:$1,0)),"")</f>
        <v>103140.28599999999</v>
      </c>
      <c r="U354" s="150">
        <f>_xlfn.IFNA(INDEX(input_data!$1:$1048576,MATCH($A354,input_data!$C:$C,0),MATCH(U$4,input_data!$1:$1,0)),"")</f>
        <v>159.17764923999999</v>
      </c>
      <c r="V354" s="152">
        <f t="shared" si="5"/>
        <v>1.4257356313754022E-2</v>
      </c>
      <c r="W354" s="43"/>
    </row>
    <row r="355" spans="1:25" x14ac:dyDescent="0.25">
      <c r="A355" s="42" t="s">
        <v>825</v>
      </c>
      <c r="B355" s="64" t="s">
        <v>1242</v>
      </c>
      <c r="D355" s="42" t="s">
        <v>826</v>
      </c>
      <c r="E355" s="6" t="s">
        <v>896</v>
      </c>
      <c r="F355" s="6" t="s">
        <v>902</v>
      </c>
      <c r="G355" s="36">
        <f>_xlfn.IFNA(INDEX(input_data!$1:$1048576,MATCH($A355,input_data!$C:$C,0),MATCH(G$4,input_data!$1:$1,0)),"")</f>
        <v>182.02499911000001</v>
      </c>
      <c r="H355" s="150">
        <f>_xlfn.IFNA(INDEX(input_data!$1:$1048576,MATCH($A355,input_data!$C:$C,0),MATCH(H$4,input_data!$1:$1,0)),"")</f>
        <v>209487.68100000001</v>
      </c>
      <c r="I355" s="38">
        <f>_xlfn.IFNA(INDEX(input_data!$1:$1048576,MATCH($A355,input_data!$C:$C,0),MATCH(I$4,input_data!$1:$1,0)),"")</f>
        <v>868.90550430999997</v>
      </c>
      <c r="J355" s="172">
        <f>_xlfn.IFNA(INDEX(input_data!$1:$1048576,MATCH($A355,input_data!$C:$C,0),MATCH(J$4,input_data!$1:$1,0)),"")</f>
        <v>41.469669089999996</v>
      </c>
      <c r="K355" s="172">
        <f>_xlfn.IFNA(INDEX(input_data!$1:$1048576,MATCH($A355,input_data!$C:$C,0),MATCH(K$4,input_data!$1:$1,0)),"")</f>
        <v>22.214903169999999</v>
      </c>
      <c r="L355" s="172">
        <f>_xlfn.IFNA(INDEX(input_data!$1:$1048576,MATCH($A355,input_data!$C:$C,0),MATCH(L$4,input_data!$1:$1,0)),"")</f>
        <v>6.6232927799999999</v>
      </c>
      <c r="M355" s="151">
        <f>_xlfn.IFNA(INDEX(input_data!$1:$1048576,MATCH($A355,input_data!$C:$C,0),MATCH(M$4,input_data!$1:$1,0)),"")</f>
        <v>120.1800504</v>
      </c>
      <c r="N355" s="151">
        <f>_xlfn.IFNA(INDEX(input_data!$1:$1048576,MATCH($A355,input_data!$C:$C,0),MATCH(N$4,input_data!$1:$1,0)),"")</f>
        <v>0</v>
      </c>
      <c r="O355" s="151">
        <f>_xlfn.IFNA(INDEX(input_data!$1:$1048576,MATCH($A355,input_data!$C:$C,0),MATCH(O$4,input_data!$1:$1,0)),"")</f>
        <v>1.9922455699999999</v>
      </c>
      <c r="P355" s="151">
        <f>_xlfn.IFNA(INDEX(input_data!$1:$1048576,MATCH($A355,input_data!$C:$C,0),MATCH(P$4,input_data!$1:$1,0)),"")</f>
        <v>0.99846509999999999</v>
      </c>
      <c r="Q355" s="39">
        <f>_xlfn.IFNA(INDEX(input_data!$1:$1048576,MATCH($A355,input_data!$C:$C,0),MATCH(Q$4,input_data!$1:$1,0)),"")</f>
        <v>0</v>
      </c>
      <c r="R355" s="151">
        <f>_xlfn.IFNA(INDEX(input_data!$1:$1048576,MATCH($A355,input_data!$C:$C,0),MATCH(R$4,input_data!$1:$1,0)),"")</f>
        <v>1.13508136</v>
      </c>
      <c r="S355" s="149">
        <f>_xlfn.IFNA(INDEX(input_data!$1:$1048576,MATCH($A355,input_data!$C:$C,0),MATCH(S$4,input_data!$1:$1,0)),"")</f>
        <v>194.61370747999999</v>
      </c>
      <c r="T355" s="150">
        <f>_xlfn.IFNA(INDEX(input_data!$1:$1048576,MATCH($A355,input_data!$C:$C,0),MATCH(T$4,input_data!$1:$1,0)),"")</f>
        <v>209826.92199999999</v>
      </c>
      <c r="U355" s="150">
        <f>_xlfn.IFNA(INDEX(input_data!$1:$1048576,MATCH($A355,input_data!$C:$C,0),MATCH(U$4,input_data!$1:$1,0)),"")</f>
        <v>927.49636520000001</v>
      </c>
      <c r="V355" s="152">
        <f t="shared" si="5"/>
        <v>6.9159227751966368E-2</v>
      </c>
      <c r="W355" s="43"/>
    </row>
    <row r="356" spans="1:25" x14ac:dyDescent="0.25">
      <c r="A356" s="42" t="s">
        <v>373</v>
      </c>
      <c r="B356" s="64" t="s">
        <v>1015</v>
      </c>
      <c r="D356" s="42" t="s">
        <v>374</v>
      </c>
      <c r="E356" s="1" t="s">
        <v>911</v>
      </c>
      <c r="F356" s="6" t="s">
        <v>887</v>
      </c>
      <c r="G356" s="36">
        <f>_xlfn.IFNA(INDEX(input_data!$1:$1048576,MATCH($A356,input_data!$C:$C,0),MATCH(G$4,input_data!$1:$1,0)),"")</f>
        <v>139.37983495</v>
      </c>
      <c r="H356" s="150"/>
      <c r="I356" s="38"/>
      <c r="J356" s="151">
        <f>_xlfn.IFNA(INDEX(input_data!$1:$1048576,MATCH($A356,input_data!$C:$C,0),MATCH(J$4,input_data!$1:$1,0)),"")</f>
        <v>43.920249650000002</v>
      </c>
      <c r="K356" s="151">
        <f>_xlfn.IFNA(INDEX(input_data!$1:$1048576,MATCH($A356,input_data!$C:$C,0),MATCH(K$4,input_data!$1:$1,0)),"")</f>
        <v>29.617029079999998</v>
      </c>
      <c r="L356" s="151">
        <f>_xlfn.IFNA(INDEX(input_data!$1:$1048576,MATCH($A356,input_data!$C:$C,0),MATCH(L$4,input_data!$1:$1,0)),"")</f>
        <v>0</v>
      </c>
      <c r="M356" s="151">
        <f>_xlfn.IFNA(INDEX(input_data!$1:$1048576,MATCH($A356,input_data!$C:$C,0),MATCH(M$4,input_data!$1:$1,0)),"")</f>
        <v>70.855470760000003</v>
      </c>
      <c r="N356" s="151">
        <f>_xlfn.IFNA(INDEX(input_data!$1:$1048576,MATCH($A356,input_data!$C:$C,0),MATCH(N$4,input_data!$1:$1,0)),"")</f>
        <v>0</v>
      </c>
      <c r="O356" s="151">
        <f>_xlfn.IFNA(INDEX(input_data!$1:$1048576,MATCH($A356,input_data!$C:$C,0),MATCH(O$4,input_data!$1:$1,0)),"")</f>
        <v>0</v>
      </c>
      <c r="P356" s="151">
        <f>_xlfn.IFNA(INDEX(input_data!$1:$1048576,MATCH($A356,input_data!$C:$C,0),MATCH(P$4,input_data!$1:$1,0)),"")</f>
        <v>0</v>
      </c>
      <c r="Q356" s="39">
        <f>_xlfn.IFNA(INDEX(input_data!$1:$1048576,MATCH($A356,input_data!$C:$C,0),MATCH(Q$4,input_data!$1:$1,0)),"")</f>
        <v>5.8885067800000002</v>
      </c>
      <c r="R356" s="151">
        <f>_xlfn.IFNA(INDEX(input_data!$1:$1048576,MATCH($A356,input_data!$C:$C,0),MATCH(R$4,input_data!$1:$1,0)),"")</f>
        <v>6.1065000000000002E-4</v>
      </c>
      <c r="S356" s="149">
        <f>_xlfn.IFNA(INDEX(input_data!$1:$1048576,MATCH($A356,input_data!$C:$C,0),MATCH(S$4,input_data!$1:$1,0)),"")</f>
        <v>150.28186692</v>
      </c>
      <c r="T356" s="150"/>
      <c r="U356" s="150"/>
      <c r="V356" s="152"/>
      <c r="W356" s="43"/>
    </row>
    <row r="357" spans="1:25" ht="14.1" customHeight="1" x14ac:dyDescent="0.25">
      <c r="A357" s="42" t="s">
        <v>553</v>
      </c>
      <c r="B357" s="64" t="s">
        <v>1106</v>
      </c>
      <c r="C357" s="128"/>
      <c r="D357" s="42" t="s">
        <v>554</v>
      </c>
      <c r="E357" s="6" t="s">
        <v>896</v>
      </c>
      <c r="F357" s="6" t="s">
        <v>887</v>
      </c>
      <c r="G357" s="36">
        <f>_xlfn.IFNA(INDEX(input_data!$1:$1048576,MATCH($A357,input_data!$C:$C,0),MATCH(G$4,input_data!$1:$1,0)),"")</f>
        <v>41.805639800000002</v>
      </c>
      <c r="H357" s="150"/>
      <c r="I357" s="38"/>
      <c r="J357" s="151">
        <f>_xlfn.IFNA(INDEX(input_data!$1:$1048576,MATCH($A357,input_data!$C:$C,0),MATCH(J$4,input_data!$1:$1,0)),"")</f>
        <v>8.54836274</v>
      </c>
      <c r="K357" s="151">
        <f>_xlfn.IFNA(INDEX(input_data!$1:$1048576,MATCH($A357,input_data!$C:$C,0),MATCH(K$4,input_data!$1:$1,0)),"")</f>
        <v>5.1390764999999998</v>
      </c>
      <c r="L357" s="151">
        <f>_xlfn.IFNA(INDEX(input_data!$1:$1048576,MATCH($A357,input_data!$C:$C,0),MATCH(L$4,input_data!$1:$1,0)),"")</f>
        <v>0</v>
      </c>
      <c r="M357" s="151">
        <f>_xlfn.IFNA(INDEX(input_data!$1:$1048576,MATCH($A357,input_data!$C:$C,0),MATCH(M$4,input_data!$1:$1,0)),"")</f>
        <v>34.699251920000002</v>
      </c>
      <c r="N357" s="151">
        <f>_xlfn.IFNA(INDEX(input_data!$1:$1048576,MATCH($A357,input_data!$C:$C,0),MATCH(N$4,input_data!$1:$1,0)),"")</f>
        <v>0</v>
      </c>
      <c r="O357" s="151">
        <f>_xlfn.IFNA(INDEX(input_data!$1:$1048576,MATCH($A357,input_data!$C:$C,0),MATCH(O$4,input_data!$1:$1,0)),"")</f>
        <v>0</v>
      </c>
      <c r="P357" s="151">
        <f>_xlfn.IFNA(INDEX(input_data!$1:$1048576,MATCH($A357,input_data!$C:$C,0),MATCH(P$4,input_data!$1:$1,0)),"")</f>
        <v>0</v>
      </c>
      <c r="Q357" s="39">
        <f>_xlfn.IFNA(INDEX(input_data!$1:$1048576,MATCH($A357,input_data!$C:$C,0),MATCH(Q$4,input_data!$1:$1,0)),"")</f>
        <v>1.64</v>
      </c>
      <c r="R357" s="151">
        <f>_xlfn.IFNA(INDEX(input_data!$1:$1048576,MATCH($A357,input_data!$C:$C,0),MATCH(R$4,input_data!$1:$1,0)),"")</f>
        <v>5.4153999999999997E-4</v>
      </c>
      <c r="S357" s="149">
        <f>_xlfn.IFNA(INDEX(input_data!$1:$1048576,MATCH($A357,input_data!$C:$C,0),MATCH(S$4,input_data!$1:$1,0)),"")</f>
        <v>50.027232699999999</v>
      </c>
      <c r="T357" s="150"/>
      <c r="U357" s="150"/>
      <c r="V357" s="152"/>
      <c r="W357" s="43"/>
    </row>
    <row r="358" spans="1:25" ht="14.1" customHeight="1" x14ac:dyDescent="0.25">
      <c r="A358" s="35" t="s">
        <v>827</v>
      </c>
      <c r="B358" s="64" t="s">
        <v>1243</v>
      </c>
      <c r="D358" s="42" t="s">
        <v>828</v>
      </c>
      <c r="E358" s="1" t="s">
        <v>908</v>
      </c>
      <c r="F358" s="1" t="s">
        <v>1244</v>
      </c>
      <c r="G358" s="36">
        <f>_xlfn.IFNA(INDEX(input_data!$1:$1048576,MATCH($A358,input_data!$C:$C,0),MATCH(G$4,input_data!$1:$1,0)),"")</f>
        <v>1</v>
      </c>
      <c r="H358" s="150"/>
      <c r="I358" s="38"/>
      <c r="J358" s="172">
        <f>_xlfn.IFNA(INDEX(input_data!$1:$1048576,MATCH($A358,input_data!$C:$C,0),MATCH(J$4,input_data!$1:$1,0)),"")</f>
        <v>0</v>
      </c>
      <c r="K358" s="172">
        <f>_xlfn.IFNA(INDEX(input_data!$1:$1048576,MATCH($A358,input_data!$C:$C,0),MATCH(K$4,input_data!$1:$1,0)),"")</f>
        <v>0</v>
      </c>
      <c r="L358" s="206">
        <f>_xlfn.IFNA(INDEX(input_data!$1:$1048576,MATCH($A358,input_data!$C:$C,0),MATCH(L$4,input_data!$1:$1,0)),"")</f>
        <v>0</v>
      </c>
      <c r="M358" s="151">
        <f>_xlfn.IFNA(INDEX(input_data!$1:$1048576,MATCH($A358,input_data!$C:$C,0),MATCH(M$4,input_data!$1:$1,0)),"")</f>
        <v>0</v>
      </c>
      <c r="N358" s="151">
        <f>_xlfn.IFNA(INDEX(input_data!$1:$1048576,MATCH($A358,input_data!$C:$C,0),MATCH(N$4,input_data!$1:$1,0)),"")</f>
        <v>0</v>
      </c>
      <c r="O358" s="151">
        <f>_xlfn.IFNA(INDEX(input_data!$1:$1048576,MATCH($A358,input_data!$C:$C,0),MATCH(O$4,input_data!$1:$1,0)),"")</f>
        <v>0</v>
      </c>
      <c r="P358" s="151">
        <f>_xlfn.IFNA(INDEX(input_data!$1:$1048576,MATCH($A358,input_data!$C:$C,0),MATCH(P$4,input_data!$1:$1,0)),"")</f>
        <v>0</v>
      </c>
      <c r="Q358" s="39">
        <f>_xlfn.IFNA(INDEX(input_data!$1:$1048576,MATCH($A358,input_data!$C:$C,0),MATCH(Q$4,input_data!$1:$1,0)),"")</f>
        <v>3.0407372800000001</v>
      </c>
      <c r="R358" s="151">
        <f>_xlfn.IFNA(INDEX(input_data!$1:$1048576,MATCH($A358,input_data!$C:$C,0),MATCH(R$4,input_data!$1:$1,0)),"")</f>
        <v>0</v>
      </c>
      <c r="S358" s="149">
        <f>_xlfn.IFNA(INDEX(input_data!$1:$1048576,MATCH($A358,input_data!$C:$C,0),MATCH(S$4,input_data!$1:$1,0)),"")</f>
        <v>3.0407372800000001</v>
      </c>
      <c r="T358" s="148"/>
      <c r="U358" s="173"/>
      <c r="V358" s="174"/>
      <c r="Y358" s="26"/>
    </row>
    <row r="359" spans="1:25" ht="14.1" customHeight="1" x14ac:dyDescent="0.25">
      <c r="A359" s="35" t="s">
        <v>829</v>
      </c>
      <c r="B359" s="64" t="s">
        <v>1245</v>
      </c>
      <c r="D359" s="42" t="s">
        <v>830</v>
      </c>
      <c r="E359" s="1" t="s">
        <v>911</v>
      </c>
      <c r="F359" s="1" t="s">
        <v>1244</v>
      </c>
      <c r="G359" s="36">
        <f>_xlfn.IFNA(INDEX(input_data!$1:$1048576,MATCH($A359,input_data!$C:$C,0),MATCH(G$4,input_data!$1:$1,0)),"")</f>
        <v>1</v>
      </c>
      <c r="H359" s="150"/>
      <c r="I359" s="38"/>
      <c r="J359" s="172">
        <f>_xlfn.IFNA(INDEX(input_data!$1:$1048576,MATCH($A359,input_data!$C:$C,0),MATCH(J$4,input_data!$1:$1,0)),"")</f>
        <v>0</v>
      </c>
      <c r="K359" s="172">
        <f>_xlfn.IFNA(INDEX(input_data!$1:$1048576,MATCH($A359,input_data!$C:$C,0),MATCH(K$4,input_data!$1:$1,0)),"")</f>
        <v>0</v>
      </c>
      <c r="L359" s="206">
        <f>_xlfn.IFNA(INDEX(input_data!$1:$1048576,MATCH($A359,input_data!$C:$C,0),MATCH(L$4,input_data!$1:$1,0)),"")</f>
        <v>0</v>
      </c>
      <c r="M359" s="151">
        <f>_xlfn.IFNA(INDEX(input_data!$1:$1048576,MATCH($A359,input_data!$C:$C,0),MATCH(M$4,input_data!$1:$1,0)),"")</f>
        <v>0</v>
      </c>
      <c r="N359" s="151">
        <f>_xlfn.IFNA(INDEX(input_data!$1:$1048576,MATCH($A359,input_data!$C:$C,0),MATCH(N$4,input_data!$1:$1,0)),"")</f>
        <v>0</v>
      </c>
      <c r="O359" s="151">
        <f>_xlfn.IFNA(INDEX(input_data!$1:$1048576,MATCH($A359,input_data!$C:$C,0),MATCH(O$4,input_data!$1:$1,0)),"")</f>
        <v>0</v>
      </c>
      <c r="P359" s="151">
        <f>_xlfn.IFNA(INDEX(input_data!$1:$1048576,MATCH($A359,input_data!$C:$C,0),MATCH(P$4,input_data!$1:$1,0)),"")</f>
        <v>0</v>
      </c>
      <c r="Q359" s="39">
        <f>_xlfn.IFNA(INDEX(input_data!$1:$1048576,MATCH($A359,input_data!$C:$C,0),MATCH(Q$4,input_data!$1:$1,0)),"")</f>
        <v>3.4907830099999999</v>
      </c>
      <c r="R359" s="151">
        <f>_xlfn.IFNA(INDEX(input_data!$1:$1048576,MATCH($A359,input_data!$C:$C,0),MATCH(R$4,input_data!$1:$1,0)),"")</f>
        <v>0</v>
      </c>
      <c r="S359" s="149">
        <f>_xlfn.IFNA(INDEX(input_data!$1:$1048576,MATCH($A359,input_data!$C:$C,0),MATCH(S$4,input_data!$1:$1,0)),"")</f>
        <v>3.4907830099999999</v>
      </c>
      <c r="T359" s="148"/>
      <c r="U359" s="173"/>
      <c r="V359" s="174"/>
      <c r="Y359" s="26"/>
    </row>
    <row r="360" spans="1:25" ht="14.1" customHeight="1" x14ac:dyDescent="0.25">
      <c r="A360" s="35" t="s">
        <v>831</v>
      </c>
      <c r="B360" s="64" t="s">
        <v>1246</v>
      </c>
      <c r="D360" s="42" t="s">
        <v>832</v>
      </c>
      <c r="E360" s="1" t="s">
        <v>896</v>
      </c>
      <c r="F360" s="1" t="s">
        <v>1244</v>
      </c>
      <c r="G360" s="36">
        <f>_xlfn.IFNA(INDEX(input_data!$1:$1048576,MATCH($A360,input_data!$C:$C,0),MATCH(G$4,input_data!$1:$1,0)),"")</f>
        <v>1</v>
      </c>
      <c r="H360" s="150"/>
      <c r="I360" s="38"/>
      <c r="J360" s="172">
        <f>_xlfn.IFNA(INDEX(input_data!$1:$1048576,MATCH($A360,input_data!$C:$C,0),MATCH(J$4,input_data!$1:$1,0)),"")</f>
        <v>0</v>
      </c>
      <c r="K360" s="172">
        <f>_xlfn.IFNA(INDEX(input_data!$1:$1048576,MATCH($A360,input_data!$C:$C,0),MATCH(K$4,input_data!$1:$1,0)),"")</f>
        <v>0</v>
      </c>
      <c r="L360" s="206">
        <f>_xlfn.IFNA(INDEX(input_data!$1:$1048576,MATCH($A360,input_data!$C:$C,0),MATCH(L$4,input_data!$1:$1,0)),"")</f>
        <v>0</v>
      </c>
      <c r="M360" s="151">
        <f>_xlfn.IFNA(INDEX(input_data!$1:$1048576,MATCH($A360,input_data!$C:$C,0),MATCH(M$4,input_data!$1:$1,0)),"")</f>
        <v>0</v>
      </c>
      <c r="N360" s="151">
        <f>_xlfn.IFNA(INDEX(input_data!$1:$1048576,MATCH($A360,input_data!$C:$C,0),MATCH(N$4,input_data!$1:$1,0)),"")</f>
        <v>0</v>
      </c>
      <c r="O360" s="151">
        <f>_xlfn.IFNA(INDEX(input_data!$1:$1048576,MATCH($A360,input_data!$C:$C,0),MATCH(O$4,input_data!$1:$1,0)),"")</f>
        <v>0</v>
      </c>
      <c r="P360" s="151">
        <f>_xlfn.IFNA(INDEX(input_data!$1:$1048576,MATCH($A360,input_data!$C:$C,0),MATCH(P$4,input_data!$1:$1,0)),"")</f>
        <v>0</v>
      </c>
      <c r="Q360" s="39">
        <f>_xlfn.IFNA(INDEX(input_data!$1:$1048576,MATCH($A360,input_data!$C:$C,0),MATCH(Q$4,input_data!$1:$1,0)),"")</f>
        <v>2.7645602199999999</v>
      </c>
      <c r="R360" s="151">
        <f>_xlfn.IFNA(INDEX(input_data!$1:$1048576,MATCH($A360,input_data!$C:$C,0),MATCH(R$4,input_data!$1:$1,0)),"")</f>
        <v>0</v>
      </c>
      <c r="S360" s="149">
        <f>_xlfn.IFNA(INDEX(input_data!$1:$1048576,MATCH($A360,input_data!$C:$C,0),MATCH(S$4,input_data!$1:$1,0)),"")</f>
        <v>2.7645602199999999</v>
      </c>
      <c r="T360" s="148"/>
      <c r="U360" s="173"/>
      <c r="V360" s="174"/>
      <c r="Y360" s="26"/>
    </row>
    <row r="361" spans="1:25" ht="14.1" customHeight="1" x14ac:dyDescent="0.25">
      <c r="A361" s="35" t="s">
        <v>833</v>
      </c>
      <c r="B361" s="64" t="s">
        <v>1247</v>
      </c>
      <c r="D361" s="42" t="s">
        <v>834</v>
      </c>
      <c r="E361" s="1" t="s">
        <v>896</v>
      </c>
      <c r="F361" s="1" t="s">
        <v>1244</v>
      </c>
      <c r="G361" s="36">
        <f>_xlfn.IFNA(INDEX(input_data!$1:$1048576,MATCH($A361,input_data!$C:$C,0),MATCH(G$4,input_data!$1:$1,0)),"")</f>
        <v>1</v>
      </c>
      <c r="H361" s="150"/>
      <c r="I361" s="38"/>
      <c r="J361" s="172">
        <f>_xlfn.IFNA(INDEX(input_data!$1:$1048576,MATCH($A361,input_data!$C:$C,0),MATCH(J$4,input_data!$1:$1,0)),"")</f>
        <v>0</v>
      </c>
      <c r="K361" s="172">
        <f>_xlfn.IFNA(INDEX(input_data!$1:$1048576,MATCH($A361,input_data!$C:$C,0),MATCH(K$4,input_data!$1:$1,0)),"")</f>
        <v>0</v>
      </c>
      <c r="L361" s="206">
        <f>_xlfn.IFNA(INDEX(input_data!$1:$1048576,MATCH($A361,input_data!$C:$C,0),MATCH(L$4,input_data!$1:$1,0)),"")</f>
        <v>0</v>
      </c>
      <c r="M361" s="151">
        <f>_xlfn.IFNA(INDEX(input_data!$1:$1048576,MATCH($A361,input_data!$C:$C,0),MATCH(M$4,input_data!$1:$1,0)),"")</f>
        <v>0</v>
      </c>
      <c r="N361" s="151">
        <f>_xlfn.IFNA(INDEX(input_data!$1:$1048576,MATCH($A361,input_data!$C:$C,0),MATCH(N$4,input_data!$1:$1,0)),"")</f>
        <v>0</v>
      </c>
      <c r="O361" s="151">
        <f>_xlfn.IFNA(INDEX(input_data!$1:$1048576,MATCH($A361,input_data!$C:$C,0),MATCH(O$4,input_data!$1:$1,0)),"")</f>
        <v>0</v>
      </c>
      <c r="P361" s="151">
        <f>_xlfn.IFNA(INDEX(input_data!$1:$1048576,MATCH($A361,input_data!$C:$C,0),MATCH(P$4,input_data!$1:$1,0)),"")</f>
        <v>0</v>
      </c>
      <c r="Q361" s="39">
        <f>_xlfn.IFNA(INDEX(input_data!$1:$1048576,MATCH($A361,input_data!$C:$C,0),MATCH(Q$4,input_data!$1:$1,0)),"")</f>
        <v>2.34211883</v>
      </c>
      <c r="R361" s="151">
        <f>_xlfn.IFNA(INDEX(input_data!$1:$1048576,MATCH($A361,input_data!$C:$C,0),MATCH(R$4,input_data!$1:$1,0)),"")</f>
        <v>0</v>
      </c>
      <c r="S361" s="149">
        <f>_xlfn.IFNA(INDEX(input_data!$1:$1048576,MATCH($A361,input_data!$C:$C,0),MATCH(S$4,input_data!$1:$1,0)),"")</f>
        <v>2.34211883</v>
      </c>
      <c r="T361" s="148"/>
      <c r="U361" s="173"/>
      <c r="V361" s="175"/>
      <c r="Y361" s="26"/>
    </row>
    <row r="362" spans="1:25" ht="14.1" customHeight="1" x14ac:dyDescent="0.25">
      <c r="A362" s="35" t="s">
        <v>835</v>
      </c>
      <c r="B362" s="64" t="s">
        <v>1248</v>
      </c>
      <c r="D362" s="42" t="s">
        <v>836</v>
      </c>
      <c r="E362" s="1" t="s">
        <v>889</v>
      </c>
      <c r="F362" s="1" t="s">
        <v>1244</v>
      </c>
      <c r="G362" s="36">
        <f>_xlfn.IFNA(INDEX(input_data!$1:$1048576,MATCH($A362,input_data!$C:$C,0),MATCH(G$4,input_data!$1:$1,0)),"")</f>
        <v>1</v>
      </c>
      <c r="H362" s="150"/>
      <c r="I362" s="38"/>
      <c r="J362" s="172">
        <f>_xlfn.IFNA(INDEX(input_data!$1:$1048576,MATCH($A362,input_data!$C:$C,0),MATCH(J$4,input_data!$1:$1,0)),"")</f>
        <v>0</v>
      </c>
      <c r="K362" s="172">
        <f>_xlfn.IFNA(INDEX(input_data!$1:$1048576,MATCH($A362,input_data!$C:$C,0),MATCH(K$4,input_data!$1:$1,0)),"")</f>
        <v>0</v>
      </c>
      <c r="L362" s="206">
        <f>_xlfn.IFNA(INDEX(input_data!$1:$1048576,MATCH($A362,input_data!$C:$C,0),MATCH(L$4,input_data!$1:$1,0)),"")</f>
        <v>0</v>
      </c>
      <c r="M362" s="151">
        <f>_xlfn.IFNA(INDEX(input_data!$1:$1048576,MATCH($A362,input_data!$C:$C,0),MATCH(M$4,input_data!$1:$1,0)),"")</f>
        <v>0</v>
      </c>
      <c r="N362" s="151">
        <f>_xlfn.IFNA(INDEX(input_data!$1:$1048576,MATCH($A362,input_data!$C:$C,0),MATCH(N$4,input_data!$1:$1,0)),"")</f>
        <v>0</v>
      </c>
      <c r="O362" s="151">
        <f>_xlfn.IFNA(INDEX(input_data!$1:$1048576,MATCH($A362,input_data!$C:$C,0),MATCH(O$4,input_data!$1:$1,0)),"")</f>
        <v>0</v>
      </c>
      <c r="P362" s="151">
        <f>_xlfn.IFNA(INDEX(input_data!$1:$1048576,MATCH($A362,input_data!$C:$C,0),MATCH(P$4,input_data!$1:$1,0)),"")</f>
        <v>0</v>
      </c>
      <c r="Q362" s="39">
        <f>_xlfn.IFNA(INDEX(input_data!$1:$1048576,MATCH($A362,input_data!$C:$C,0),MATCH(Q$4,input_data!$1:$1,0)),"")</f>
        <v>1.74063251</v>
      </c>
      <c r="R362" s="151">
        <f>_xlfn.IFNA(INDEX(input_data!$1:$1048576,MATCH($A362,input_data!$C:$C,0),MATCH(R$4,input_data!$1:$1,0)),"")</f>
        <v>0</v>
      </c>
      <c r="S362" s="149">
        <f>_xlfn.IFNA(INDEX(input_data!$1:$1048576,MATCH($A362,input_data!$C:$C,0),MATCH(S$4,input_data!$1:$1,0)),"")</f>
        <v>1.74063251</v>
      </c>
      <c r="T362" s="148"/>
      <c r="U362" s="173"/>
      <c r="V362" s="175"/>
      <c r="Y362" s="26"/>
    </row>
    <row r="363" spans="1:25" ht="14.1" customHeight="1" x14ac:dyDescent="0.25">
      <c r="A363" s="35" t="s">
        <v>837</v>
      </c>
      <c r="B363" s="64" t="s">
        <v>1249</v>
      </c>
      <c r="D363" s="42" t="s">
        <v>838</v>
      </c>
      <c r="E363" s="1" t="s">
        <v>956</v>
      </c>
      <c r="F363" s="1" t="s">
        <v>1244</v>
      </c>
      <c r="G363" s="36">
        <f>_xlfn.IFNA(INDEX(input_data!$1:$1048576,MATCH($A363,input_data!$C:$C,0),MATCH(G$4,input_data!$1:$1,0)),"")</f>
        <v>1</v>
      </c>
      <c r="H363" s="150"/>
      <c r="I363" s="38"/>
      <c r="J363" s="172">
        <f>_xlfn.IFNA(INDEX(input_data!$1:$1048576,MATCH($A363,input_data!$C:$C,0),MATCH(J$4,input_data!$1:$1,0)),"")</f>
        <v>0</v>
      </c>
      <c r="K363" s="172">
        <f>_xlfn.IFNA(INDEX(input_data!$1:$1048576,MATCH($A363,input_data!$C:$C,0),MATCH(K$4,input_data!$1:$1,0)),"")</f>
        <v>0</v>
      </c>
      <c r="L363" s="206">
        <f>_xlfn.IFNA(INDEX(input_data!$1:$1048576,MATCH($A363,input_data!$C:$C,0),MATCH(L$4,input_data!$1:$1,0)),"")</f>
        <v>0</v>
      </c>
      <c r="M363" s="151">
        <f>_xlfn.IFNA(INDEX(input_data!$1:$1048576,MATCH($A363,input_data!$C:$C,0),MATCH(M$4,input_data!$1:$1,0)),"")</f>
        <v>0</v>
      </c>
      <c r="N363" s="151">
        <f>_xlfn.IFNA(INDEX(input_data!$1:$1048576,MATCH($A363,input_data!$C:$C,0),MATCH(N$4,input_data!$1:$1,0)),"")</f>
        <v>0</v>
      </c>
      <c r="O363" s="151">
        <f>_xlfn.IFNA(INDEX(input_data!$1:$1048576,MATCH($A363,input_data!$C:$C,0),MATCH(O$4,input_data!$1:$1,0)),"")</f>
        <v>0</v>
      </c>
      <c r="P363" s="151">
        <f>_xlfn.IFNA(INDEX(input_data!$1:$1048576,MATCH($A363,input_data!$C:$C,0),MATCH(P$4,input_data!$1:$1,0)),"")</f>
        <v>0</v>
      </c>
      <c r="Q363" s="39">
        <f>_xlfn.IFNA(INDEX(input_data!$1:$1048576,MATCH($A363,input_data!$C:$C,0),MATCH(Q$4,input_data!$1:$1,0)),"")</f>
        <v>2.6439805000000001</v>
      </c>
      <c r="R363" s="151">
        <f>_xlfn.IFNA(INDEX(input_data!$1:$1048576,MATCH($A363,input_data!$C:$C,0),MATCH(R$4,input_data!$1:$1,0)),"")</f>
        <v>0</v>
      </c>
      <c r="S363" s="149">
        <f>_xlfn.IFNA(INDEX(input_data!$1:$1048576,MATCH($A363,input_data!$C:$C,0),MATCH(S$4,input_data!$1:$1,0)),"")</f>
        <v>2.6439805000000001</v>
      </c>
      <c r="T363" s="148"/>
      <c r="U363" s="173"/>
      <c r="V363" s="176"/>
    </row>
    <row r="364" spans="1:25" ht="14.1" customHeight="1" x14ac:dyDescent="0.25">
      <c r="A364" s="125" t="s">
        <v>839</v>
      </c>
      <c r="B364" s="64" t="s">
        <v>1250</v>
      </c>
      <c r="D364" s="42" t="s">
        <v>840</v>
      </c>
      <c r="E364" s="1" t="s">
        <v>886</v>
      </c>
      <c r="F364" s="1" t="s">
        <v>1244</v>
      </c>
      <c r="G364" s="36">
        <f>_xlfn.IFNA(INDEX(input_data!$1:$1048576,MATCH($A364,input_data!$C:$C,0),MATCH(G$4,input_data!$1:$1,0)),"")</f>
        <v>2.1373692100000001</v>
      </c>
      <c r="H364" s="150"/>
      <c r="I364" s="38"/>
      <c r="J364" s="172">
        <f>_xlfn.IFNA(INDEX(input_data!$1:$1048576,MATCH($A364,input_data!$C:$C,0),MATCH(J$4,input_data!$1:$1,0)),"")</f>
        <v>0.95772864999999996</v>
      </c>
      <c r="K364" s="172">
        <f>_xlfn.IFNA(INDEX(input_data!$1:$1048576,MATCH($A364,input_data!$C:$C,0),MATCH(K$4,input_data!$1:$1,0)),"")</f>
        <v>0</v>
      </c>
      <c r="L364" s="206">
        <f>_xlfn.IFNA(INDEX(input_data!$1:$1048576,MATCH($A364,input_data!$C:$C,0),MATCH(L$4,input_data!$1:$1,0)),"")</f>
        <v>0</v>
      </c>
      <c r="M364" s="151">
        <f>_xlfn.IFNA(INDEX(input_data!$1:$1048576,MATCH($A364,input_data!$C:$C,0),MATCH(M$4,input_data!$1:$1,0)),"")</f>
        <v>0</v>
      </c>
      <c r="N364" s="151">
        <f>_xlfn.IFNA(INDEX(input_data!$1:$1048576,MATCH($A364,input_data!$C:$C,0),MATCH(N$4,input_data!$1:$1,0)),"")</f>
        <v>0</v>
      </c>
      <c r="O364" s="151">
        <f>_xlfn.IFNA(INDEX(input_data!$1:$1048576,MATCH($A364,input_data!$C:$C,0),MATCH(O$4,input_data!$1:$1,0)),"")</f>
        <v>0</v>
      </c>
      <c r="P364" s="151">
        <f>_xlfn.IFNA(INDEX(input_data!$1:$1048576,MATCH($A364,input_data!$C:$C,0),MATCH(P$4,input_data!$1:$1,0)),"")</f>
        <v>0</v>
      </c>
      <c r="Q364" s="39">
        <f>_xlfn.IFNA(INDEX(input_data!$1:$1048576,MATCH($A364,input_data!$C:$C,0),MATCH(Q$4,input_data!$1:$1,0)),"")</f>
        <v>2.0089607900000002</v>
      </c>
      <c r="R364" s="151">
        <f>_xlfn.IFNA(INDEX(input_data!$1:$1048576,MATCH($A364,input_data!$C:$C,0),MATCH(R$4,input_data!$1:$1,0)),"")</f>
        <v>0</v>
      </c>
      <c r="S364" s="149">
        <f>_xlfn.IFNA(INDEX(input_data!$1:$1048576,MATCH($A364,input_data!$C:$C,0),MATCH(S$4,input_data!$1:$1,0)),"")</f>
        <v>2.9666894400000001</v>
      </c>
      <c r="T364" s="148"/>
      <c r="U364" s="173"/>
      <c r="V364" s="174"/>
    </row>
    <row r="365" spans="1:25" ht="14.1" customHeight="1" x14ac:dyDescent="0.25">
      <c r="A365" s="35" t="s">
        <v>841</v>
      </c>
      <c r="B365" s="64" t="s">
        <v>1251</v>
      </c>
      <c r="D365" s="42" t="s">
        <v>842</v>
      </c>
      <c r="E365" s="2" t="s">
        <v>880</v>
      </c>
      <c r="F365" s="2" t="s">
        <v>1244</v>
      </c>
      <c r="G365" s="36">
        <f>_xlfn.IFNA(INDEX(input_data!$1:$1048576,MATCH($A365,input_data!$C:$C,0),MATCH(G$4,input_data!$1:$1,0)),"")</f>
        <v>1</v>
      </c>
      <c r="H365" s="150"/>
      <c r="I365" s="38"/>
      <c r="J365" s="172">
        <f>_xlfn.IFNA(INDEX(input_data!$1:$1048576,MATCH($A365,input_data!$C:$C,0),MATCH(J$4,input_data!$1:$1,0)),"")</f>
        <v>0</v>
      </c>
      <c r="K365" s="172">
        <f>_xlfn.IFNA(INDEX(input_data!$1:$1048576,MATCH($A365,input_data!$C:$C,0),MATCH(K$4,input_data!$1:$1,0)),"")</f>
        <v>0</v>
      </c>
      <c r="L365" s="206">
        <f>_xlfn.IFNA(INDEX(input_data!$1:$1048576,MATCH($A365,input_data!$C:$C,0),MATCH(L$4,input_data!$1:$1,0)),"")</f>
        <v>0</v>
      </c>
      <c r="M365" s="151">
        <f>_xlfn.IFNA(INDEX(input_data!$1:$1048576,MATCH($A365,input_data!$C:$C,0),MATCH(M$4,input_data!$1:$1,0)),"")</f>
        <v>0</v>
      </c>
      <c r="N365" s="151">
        <f>_xlfn.IFNA(INDEX(input_data!$1:$1048576,MATCH($A365,input_data!$C:$C,0),MATCH(N$4,input_data!$1:$1,0)),"")</f>
        <v>0</v>
      </c>
      <c r="O365" s="151">
        <f>_xlfn.IFNA(INDEX(input_data!$1:$1048576,MATCH($A365,input_data!$C:$C,0),MATCH(O$4,input_data!$1:$1,0)),"")</f>
        <v>0</v>
      </c>
      <c r="P365" s="151">
        <f>_xlfn.IFNA(INDEX(input_data!$1:$1048576,MATCH($A365,input_data!$C:$C,0),MATCH(P$4,input_data!$1:$1,0)),"")</f>
        <v>0</v>
      </c>
      <c r="Q365" s="39">
        <f>_xlfn.IFNA(INDEX(input_data!$1:$1048576,MATCH($A365,input_data!$C:$C,0),MATCH(Q$4,input_data!$1:$1,0)),"")</f>
        <v>1.7</v>
      </c>
      <c r="R365" s="151">
        <f>_xlfn.IFNA(INDEX(input_data!$1:$1048576,MATCH($A365,input_data!$C:$C,0),MATCH(R$4,input_data!$1:$1,0)),"")</f>
        <v>0</v>
      </c>
      <c r="S365" s="149">
        <f>_xlfn.IFNA(INDEX(input_data!$1:$1048576,MATCH($A365,input_data!$C:$C,0),MATCH(S$4,input_data!$1:$1,0)),"")</f>
        <v>1.7</v>
      </c>
      <c r="T365" s="148"/>
      <c r="U365" s="173"/>
      <c r="V365" s="174"/>
    </row>
    <row r="366" spans="1:25" ht="14.1" customHeight="1" x14ac:dyDescent="0.25">
      <c r="A366" s="35" t="s">
        <v>843</v>
      </c>
      <c r="B366" s="64" t="s">
        <v>1252</v>
      </c>
      <c r="D366" s="42" t="s">
        <v>844</v>
      </c>
      <c r="E366" s="2" t="s">
        <v>956</v>
      </c>
      <c r="F366" s="2" t="s">
        <v>1244</v>
      </c>
      <c r="G366" s="36">
        <f>_xlfn.IFNA(INDEX(input_data!$1:$1048576,MATCH($A366,input_data!$C:$C,0),MATCH(G$4,input_data!$1:$1,0)),"")</f>
        <v>1</v>
      </c>
      <c r="H366" s="150"/>
      <c r="I366" s="38"/>
      <c r="J366" s="172">
        <f>_xlfn.IFNA(INDEX(input_data!$1:$1048576,MATCH($A366,input_data!$C:$C,0),MATCH(J$4,input_data!$1:$1,0)),"")</f>
        <v>0</v>
      </c>
      <c r="K366" s="172">
        <f>_xlfn.IFNA(INDEX(input_data!$1:$1048576,MATCH($A366,input_data!$C:$C,0),MATCH(K$4,input_data!$1:$1,0)),"")</f>
        <v>0</v>
      </c>
      <c r="L366" s="206">
        <f>_xlfn.IFNA(INDEX(input_data!$1:$1048576,MATCH($A366,input_data!$C:$C,0),MATCH(L$4,input_data!$1:$1,0)),"")</f>
        <v>0</v>
      </c>
      <c r="M366" s="151">
        <f>_xlfn.IFNA(INDEX(input_data!$1:$1048576,MATCH($A366,input_data!$C:$C,0),MATCH(M$4,input_data!$1:$1,0)),"")</f>
        <v>0</v>
      </c>
      <c r="N366" s="151">
        <f>_xlfn.IFNA(INDEX(input_data!$1:$1048576,MATCH($A366,input_data!$C:$C,0),MATCH(N$4,input_data!$1:$1,0)),"")</f>
        <v>0</v>
      </c>
      <c r="O366" s="151">
        <f>_xlfn.IFNA(INDEX(input_data!$1:$1048576,MATCH($A366,input_data!$C:$C,0),MATCH(O$4,input_data!$1:$1,0)),"")</f>
        <v>0</v>
      </c>
      <c r="P366" s="151">
        <f>_xlfn.IFNA(INDEX(input_data!$1:$1048576,MATCH($A366,input_data!$C:$C,0),MATCH(P$4,input_data!$1:$1,0)),"")</f>
        <v>0</v>
      </c>
      <c r="Q366" s="39">
        <f>_xlfn.IFNA(INDEX(input_data!$1:$1048576,MATCH($A366,input_data!$C:$C,0),MATCH(Q$4,input_data!$1:$1,0)),"")</f>
        <v>1.6797200999999999</v>
      </c>
      <c r="R366" s="151">
        <f>_xlfn.IFNA(INDEX(input_data!$1:$1048576,MATCH($A366,input_data!$C:$C,0),MATCH(R$4,input_data!$1:$1,0)),"")</f>
        <v>0</v>
      </c>
      <c r="S366" s="149">
        <f>_xlfn.IFNA(INDEX(input_data!$1:$1048576,MATCH($A366,input_data!$C:$C,0),MATCH(S$4,input_data!$1:$1,0)),"")</f>
        <v>1.6797200999999999</v>
      </c>
      <c r="T366" s="148"/>
      <c r="U366" s="173"/>
      <c r="V366" s="174"/>
    </row>
    <row r="367" spans="1:25" ht="14.1" customHeight="1" x14ac:dyDescent="0.25">
      <c r="A367" s="125" t="s">
        <v>845</v>
      </c>
      <c r="B367" s="64" t="s">
        <v>1253</v>
      </c>
      <c r="D367" s="42" t="s">
        <v>846</v>
      </c>
      <c r="E367" s="2" t="s">
        <v>896</v>
      </c>
      <c r="F367" s="2" t="s">
        <v>1244</v>
      </c>
      <c r="G367" s="36">
        <f>_xlfn.IFNA(INDEX(input_data!$1:$1048576,MATCH($A367,input_data!$C:$C,0),MATCH(G$4,input_data!$1:$1,0)),"")</f>
        <v>0.5</v>
      </c>
      <c r="H367" s="150"/>
      <c r="I367" s="38"/>
      <c r="J367" s="172">
        <f>_xlfn.IFNA(INDEX(input_data!$1:$1048576,MATCH($A367,input_data!$C:$C,0),MATCH(J$4,input_data!$1:$1,0)),"")</f>
        <v>0</v>
      </c>
      <c r="K367" s="172">
        <f>_xlfn.IFNA(INDEX(input_data!$1:$1048576,MATCH($A367,input_data!$C:$C,0),MATCH(K$4,input_data!$1:$1,0)),"")</f>
        <v>0</v>
      </c>
      <c r="L367" s="206">
        <f>_xlfn.IFNA(INDEX(input_data!$1:$1048576,MATCH($A367,input_data!$C:$C,0),MATCH(L$4,input_data!$1:$1,0)),"")</f>
        <v>0</v>
      </c>
      <c r="M367" s="151">
        <f>_xlfn.IFNA(INDEX(input_data!$1:$1048576,MATCH($A367,input_data!$C:$C,0),MATCH(M$4,input_data!$1:$1,0)),"")</f>
        <v>0</v>
      </c>
      <c r="N367" s="151">
        <f>_xlfn.IFNA(INDEX(input_data!$1:$1048576,MATCH($A367,input_data!$C:$C,0),MATCH(N$4,input_data!$1:$1,0)),"")</f>
        <v>0</v>
      </c>
      <c r="O367" s="151">
        <f>_xlfn.IFNA(INDEX(input_data!$1:$1048576,MATCH($A367,input_data!$C:$C,0),MATCH(O$4,input_data!$1:$1,0)),"")</f>
        <v>0</v>
      </c>
      <c r="P367" s="151">
        <f>_xlfn.IFNA(INDEX(input_data!$1:$1048576,MATCH($A367,input_data!$C:$C,0),MATCH(P$4,input_data!$1:$1,0)),"")</f>
        <v>0</v>
      </c>
      <c r="Q367" s="39">
        <f>_xlfn.IFNA(INDEX(input_data!$1:$1048576,MATCH($A367,input_data!$C:$C,0),MATCH(Q$4,input_data!$1:$1,0)),"")</f>
        <v>1.64</v>
      </c>
      <c r="R367" s="151">
        <f>_xlfn.IFNA(INDEX(input_data!$1:$1048576,MATCH($A367,input_data!$C:$C,0),MATCH(R$4,input_data!$1:$1,0)),"")</f>
        <v>0</v>
      </c>
      <c r="S367" s="149">
        <f>_xlfn.IFNA(INDEX(input_data!$1:$1048576,MATCH($A367,input_data!$C:$C,0),MATCH(S$4,input_data!$1:$1,0)),"")</f>
        <v>1.64</v>
      </c>
      <c r="T367" s="148"/>
      <c r="U367" s="173"/>
      <c r="V367" s="174"/>
    </row>
    <row r="368" spans="1:25" ht="14.1" customHeight="1" x14ac:dyDescent="0.25">
      <c r="A368" s="125" t="s">
        <v>847</v>
      </c>
      <c r="B368" s="64" t="s">
        <v>1254</v>
      </c>
      <c r="D368" s="42" t="s">
        <v>848</v>
      </c>
      <c r="E368" s="1" t="s">
        <v>880</v>
      </c>
      <c r="F368" s="1" t="s">
        <v>1244</v>
      </c>
      <c r="G368" s="36">
        <f>_xlfn.IFNA(INDEX(input_data!$1:$1048576,MATCH($A368,input_data!$C:$C,0),MATCH(G$4,input_data!$1:$1,0)),"")</f>
        <v>0.5</v>
      </c>
      <c r="H368" s="150"/>
      <c r="I368" s="38"/>
      <c r="J368" s="172">
        <f>_xlfn.IFNA(INDEX(input_data!$1:$1048576,MATCH($A368,input_data!$C:$C,0),MATCH(J$4,input_data!$1:$1,0)),"")</f>
        <v>0</v>
      </c>
      <c r="K368" s="172">
        <f>_xlfn.IFNA(INDEX(input_data!$1:$1048576,MATCH($A368,input_data!$C:$C,0),MATCH(K$4,input_data!$1:$1,0)),"")</f>
        <v>0</v>
      </c>
      <c r="L368" s="206">
        <f>_xlfn.IFNA(INDEX(input_data!$1:$1048576,MATCH($A368,input_data!$C:$C,0),MATCH(L$4,input_data!$1:$1,0)),"")</f>
        <v>0</v>
      </c>
      <c r="M368" s="151">
        <f>_xlfn.IFNA(INDEX(input_data!$1:$1048576,MATCH($A368,input_data!$C:$C,0),MATCH(M$4,input_data!$1:$1,0)),"")</f>
        <v>0</v>
      </c>
      <c r="N368" s="151">
        <f>_xlfn.IFNA(INDEX(input_data!$1:$1048576,MATCH($A368,input_data!$C:$C,0),MATCH(N$4,input_data!$1:$1,0)),"")</f>
        <v>0</v>
      </c>
      <c r="O368" s="151">
        <f>_xlfn.IFNA(INDEX(input_data!$1:$1048576,MATCH($A368,input_data!$C:$C,0),MATCH(O$4,input_data!$1:$1,0)),"")</f>
        <v>0</v>
      </c>
      <c r="P368" s="151">
        <f>_xlfn.IFNA(INDEX(input_data!$1:$1048576,MATCH($A368,input_data!$C:$C,0),MATCH(P$4,input_data!$1:$1,0)),"")</f>
        <v>0</v>
      </c>
      <c r="Q368" s="39">
        <f>_xlfn.IFNA(INDEX(input_data!$1:$1048576,MATCH($A368,input_data!$C:$C,0),MATCH(Q$4,input_data!$1:$1,0)),"")</f>
        <v>1.64</v>
      </c>
      <c r="R368" s="151">
        <f>_xlfn.IFNA(INDEX(input_data!$1:$1048576,MATCH($A368,input_data!$C:$C,0),MATCH(R$4,input_data!$1:$1,0)),"")</f>
        <v>0</v>
      </c>
      <c r="S368" s="149">
        <f>_xlfn.IFNA(INDEX(input_data!$1:$1048576,MATCH($A368,input_data!$C:$C,0),MATCH(S$4,input_data!$1:$1,0)),"")</f>
        <v>1.64</v>
      </c>
      <c r="T368" s="148"/>
      <c r="U368" s="173"/>
      <c r="V368" s="174"/>
    </row>
    <row r="369" spans="1:26" ht="14.1" customHeight="1" x14ac:dyDescent="0.25">
      <c r="A369" s="125" t="s">
        <v>849</v>
      </c>
      <c r="B369" s="64" t="s">
        <v>1255</v>
      </c>
      <c r="D369" s="129" t="s">
        <v>850</v>
      </c>
      <c r="E369" s="1" t="s">
        <v>886</v>
      </c>
      <c r="F369" s="1" t="s">
        <v>1244</v>
      </c>
      <c r="G369" s="36">
        <f>_xlfn.IFNA(INDEX(input_data!$1:$1048576,MATCH($A369,input_data!$C:$C,0),MATCH(G$4,input_data!$1:$1,0)),"")</f>
        <v>0.25</v>
      </c>
      <c r="H369" s="150"/>
      <c r="I369" s="38"/>
      <c r="J369" s="172">
        <f>_xlfn.IFNA(INDEX(input_data!$1:$1048576,MATCH($A369,input_data!$C:$C,0),MATCH(J$4,input_data!$1:$1,0)),"")</f>
        <v>0</v>
      </c>
      <c r="K369" s="172">
        <f>_xlfn.IFNA(INDEX(input_data!$1:$1048576,MATCH($A369,input_data!$C:$C,0),MATCH(K$4,input_data!$1:$1,0)),"")</f>
        <v>0</v>
      </c>
      <c r="L369" s="206">
        <f>_xlfn.IFNA(INDEX(input_data!$1:$1048576,MATCH($A369,input_data!$C:$C,0),MATCH(L$4,input_data!$1:$1,0)),"")</f>
        <v>0</v>
      </c>
      <c r="M369" s="151">
        <f>_xlfn.IFNA(INDEX(input_data!$1:$1048576,MATCH($A369,input_data!$C:$C,0),MATCH(M$4,input_data!$1:$1,0)),"")</f>
        <v>0</v>
      </c>
      <c r="N369" s="151">
        <f>_xlfn.IFNA(INDEX(input_data!$1:$1048576,MATCH($A369,input_data!$C:$C,0),MATCH(N$4,input_data!$1:$1,0)),"")</f>
        <v>0</v>
      </c>
      <c r="O369" s="151">
        <f>_xlfn.IFNA(INDEX(input_data!$1:$1048576,MATCH($A369,input_data!$C:$C,0),MATCH(O$4,input_data!$1:$1,0)),"")</f>
        <v>0</v>
      </c>
      <c r="P369" s="151">
        <f>_xlfn.IFNA(INDEX(input_data!$1:$1048576,MATCH($A369,input_data!$C:$C,0),MATCH(P$4,input_data!$1:$1,0)),"")</f>
        <v>0</v>
      </c>
      <c r="Q369" s="39">
        <f>_xlfn.IFNA(INDEX(input_data!$1:$1048576,MATCH($A369,input_data!$C:$C,0),MATCH(Q$4,input_data!$1:$1,0)),"")</f>
        <v>0.64</v>
      </c>
      <c r="R369" s="151">
        <f>_xlfn.IFNA(INDEX(input_data!$1:$1048576,MATCH($A369,input_data!$C:$C,0),MATCH(R$4,input_data!$1:$1,0)),"")</f>
        <v>0</v>
      </c>
      <c r="S369" s="149">
        <f>_xlfn.IFNA(INDEX(input_data!$1:$1048576,MATCH($A369,input_data!$C:$C,0),MATCH(S$4,input_data!$1:$1,0)),"")</f>
        <v>0.64</v>
      </c>
      <c r="T369" s="148"/>
      <c r="U369" s="173"/>
      <c r="V369" s="174"/>
    </row>
    <row r="370" spans="1:26" ht="14.1" customHeight="1" thickBot="1" x14ac:dyDescent="0.3">
      <c r="A370" s="126" t="s">
        <v>851</v>
      </c>
      <c r="B370" s="127" t="s">
        <v>1256</v>
      </c>
      <c r="C370" s="63"/>
      <c r="D370" s="130" t="s">
        <v>852</v>
      </c>
      <c r="E370" s="63" t="s">
        <v>911</v>
      </c>
      <c r="F370" s="63" t="s">
        <v>1244</v>
      </c>
      <c r="G370" s="47">
        <f>_xlfn.IFNA(INDEX(input_data!$1:$1048576,MATCH($A370,input_data!$C:$C,0),MATCH(G$4,input_data!$1:$1,0)),"")</f>
        <v>0.25</v>
      </c>
      <c r="H370" s="155"/>
      <c r="I370" s="49"/>
      <c r="J370" s="183">
        <f>_xlfn.IFNA(INDEX(input_data!$1:$1048576,MATCH($A370,input_data!$C:$C,0),MATCH(J$4,input_data!$1:$1,0)),"")</f>
        <v>0</v>
      </c>
      <c r="K370" s="183">
        <f>_xlfn.IFNA(INDEX(input_data!$1:$1048576,MATCH($A370,input_data!$C:$C,0),MATCH(K$4,input_data!$1:$1,0)),"")</f>
        <v>0</v>
      </c>
      <c r="L370" s="207">
        <f>_xlfn.IFNA(INDEX(input_data!$1:$1048576,MATCH($A370,input_data!$C:$C,0),MATCH(L$4,input_data!$1:$1,0)),"")</f>
        <v>0</v>
      </c>
      <c r="M370" s="157">
        <f>_xlfn.IFNA(INDEX(input_data!$1:$1048576,MATCH($A370,input_data!$C:$C,0),MATCH(M$4,input_data!$1:$1,0)),"")</f>
        <v>0</v>
      </c>
      <c r="N370" s="157">
        <f>_xlfn.IFNA(INDEX(input_data!$1:$1048576,MATCH($A370,input_data!$C:$C,0),MATCH(N$4,input_data!$1:$1,0)),"")</f>
        <v>0</v>
      </c>
      <c r="O370" s="157">
        <f>_xlfn.IFNA(INDEX(input_data!$1:$1048576,MATCH($A370,input_data!$C:$C,0),MATCH(O$4,input_data!$1:$1,0)),"")</f>
        <v>0</v>
      </c>
      <c r="P370" s="157">
        <f>_xlfn.IFNA(INDEX(input_data!$1:$1048576,MATCH($A370,input_data!$C:$C,0),MATCH(P$4,input_data!$1:$1,0)),"")</f>
        <v>0</v>
      </c>
      <c r="Q370" s="50">
        <f>_xlfn.IFNA(INDEX(input_data!$1:$1048576,MATCH($A370,input_data!$C:$C,0),MATCH(Q$4,input_data!$1:$1,0)),"")</f>
        <v>0.64</v>
      </c>
      <c r="R370" s="157">
        <f>_xlfn.IFNA(INDEX(input_data!$1:$1048576,MATCH($A370,input_data!$C:$C,0),MATCH(R$4,input_data!$1:$1,0)),"")</f>
        <v>0</v>
      </c>
      <c r="S370" s="154">
        <f>_xlfn.IFNA(INDEX(input_data!$1:$1048576,MATCH($A370,input_data!$C:$C,0),MATCH(S$4,input_data!$1:$1,0)),"")</f>
        <v>0.64</v>
      </c>
      <c r="T370" s="158"/>
      <c r="U370" s="177"/>
      <c r="V370" s="178"/>
    </row>
    <row r="371" spans="1:26" x14ac:dyDescent="0.25">
      <c r="I371" s="3"/>
      <c r="J371" s="51"/>
      <c r="K371" s="51"/>
      <c r="L371" s="51"/>
      <c r="N371" s="51"/>
      <c r="P371" s="52"/>
      <c r="Q371" s="52"/>
      <c r="R371" s="52"/>
      <c r="Z371" s="26"/>
    </row>
    <row r="372" spans="1:26" x14ac:dyDescent="0.25">
      <c r="J372" s="51"/>
      <c r="K372" s="51"/>
      <c r="L372" s="51"/>
      <c r="N372" s="51"/>
      <c r="P372" s="52"/>
      <c r="Q372" s="52"/>
      <c r="R372" s="52"/>
      <c r="Z372" s="26"/>
    </row>
    <row r="373" spans="1:26" x14ac:dyDescent="0.25">
      <c r="D373" s="54" t="s">
        <v>124</v>
      </c>
      <c r="Z373" s="26"/>
    </row>
    <row r="374" spans="1:26" ht="16.5" x14ac:dyDescent="0.25">
      <c r="C374" s="128">
        <v>1</v>
      </c>
      <c r="D374" s="216" t="s">
        <v>1356</v>
      </c>
    </row>
    <row r="375" spans="1:26" ht="15" customHeight="1" x14ac:dyDescent="0.25">
      <c r="C375" s="128">
        <v>2</v>
      </c>
      <c r="D375" s="2" t="s">
        <v>1361</v>
      </c>
    </row>
  </sheetData>
  <sheetProtection sheet="1" objects="1" scenarios="1"/>
  <phoneticPr fontId="8" type="noConversion"/>
  <pageMargins left="0.70866141732282995" right="0.70866141732282995" top="0.74803149606299002" bottom="0.74803149606299002" header="0.31496062992126" footer="0.31496062992126"/>
  <pageSetup paperSize="8" scale="48" fitToHeight="0" orientation="landscape" r:id="rId1"/>
  <headerFooter>
    <oddHeader>&amp;C&amp;"Calibri"&amp;10&amp;K000000 OFFICIAL&amp;1#_x000D_</oddHeader>
    <oddFooter>&amp;C_x000D_&amp;1#&amp;"Calibri"&amp;10&amp;K000000 OFFICIAL</oddFooter>
  </headerFooter>
  <rowBreaks count="1" manualBreakCount="1">
    <brk id="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08A0-5BA5-4522-9FA5-1A4B41C79348}">
  <sheetPr>
    <pageSetUpPr fitToPage="1"/>
  </sheetPr>
  <dimension ref="A1:AK378"/>
  <sheetViews>
    <sheetView showGridLines="0" zoomScaleNormal="100" workbookViewId="0">
      <pane xSplit="4" ySplit="8" topLeftCell="S9" activePane="bottomRight" state="frozen"/>
      <selection activeCell="C1" sqref="C1"/>
      <selection pane="topRight" activeCell="C1" sqref="C1"/>
      <selection pane="bottomLeft" activeCell="C1" sqref="C1"/>
      <selection pane="bottomRight"/>
    </sheetView>
  </sheetViews>
  <sheetFormatPr defaultColWidth="9.28515625" defaultRowHeight="15" outlineLevelCol="1" x14ac:dyDescent="0.25"/>
  <cols>
    <col min="1" max="1" width="6.5703125" style="1" hidden="1" customWidth="1" outlineLevel="1"/>
    <col min="2" max="2" width="11.5703125" style="1" hidden="1" customWidth="1" outlineLevel="1"/>
    <col min="3" max="3" width="2.42578125" style="1" customWidth="1" collapsed="1"/>
    <col min="4" max="4" width="52.28515625" style="2" customWidth="1"/>
    <col min="5" max="5" width="10.5703125" style="1" customWidth="1"/>
    <col min="6" max="6" width="9.85546875" style="1" customWidth="1"/>
    <col min="7" max="7" width="30.140625" style="1" hidden="1" customWidth="1"/>
    <col min="8" max="9" width="15.7109375" style="3" customWidth="1"/>
    <col min="10" max="10" width="14.7109375" style="53" customWidth="1"/>
    <col min="11" max="12" width="15.7109375" style="5" customWidth="1"/>
    <col min="13" max="14" width="15.7109375" style="6" customWidth="1"/>
    <col min="15" max="15" width="15.7109375" style="7" customWidth="1"/>
    <col min="16" max="16" width="15.7109375" style="6" customWidth="1"/>
    <col min="17" max="25" width="15.7109375" style="7" customWidth="1"/>
    <col min="26" max="27" width="15.7109375" style="6" customWidth="1"/>
    <col min="28" max="28" width="15.7109375" style="8" customWidth="1"/>
    <col min="29" max="30" width="15.7109375" style="6" customWidth="1"/>
    <col min="31" max="16384" width="9.28515625" style="6"/>
  </cols>
  <sheetData>
    <row r="1" spans="1:37" x14ac:dyDescent="0.25">
      <c r="J1" s="4"/>
    </row>
    <row r="2" spans="1:37" ht="13.5" customHeight="1" thickBot="1" x14ac:dyDescent="0.3">
      <c r="A2" s="9"/>
      <c r="B2" s="9"/>
      <c r="C2" s="9"/>
      <c r="D2" s="10" t="s">
        <v>1267</v>
      </c>
      <c r="E2" s="9"/>
      <c r="F2" s="9"/>
      <c r="G2" s="9"/>
      <c r="J2" s="11"/>
      <c r="Z2" s="12"/>
      <c r="AA2" s="12"/>
      <c r="AC2" s="12"/>
    </row>
    <row r="3" spans="1:37" ht="6.6" hidden="1" customHeight="1" x14ac:dyDescent="0.25">
      <c r="A3" s="9"/>
      <c r="B3" s="9"/>
      <c r="C3" s="9"/>
      <c r="D3" s="10"/>
      <c r="E3" s="9"/>
      <c r="F3" s="9"/>
      <c r="G3" s="9"/>
      <c r="J3" s="11"/>
    </row>
    <row r="4" spans="1:37" s="17" customFormat="1" ht="9" hidden="1" customHeight="1" thickBot="1" x14ac:dyDescent="0.3">
      <c r="A4" s="15" t="s">
        <v>854</v>
      </c>
      <c r="B4" s="15" t="s">
        <v>855</v>
      </c>
      <c r="C4" s="15"/>
      <c r="D4" s="62" t="s">
        <v>856</v>
      </c>
      <c r="E4" s="15" t="s">
        <v>857</v>
      </c>
      <c r="F4" s="15" t="s">
        <v>858</v>
      </c>
      <c r="G4" s="15" t="s">
        <v>859</v>
      </c>
      <c r="H4" s="13" t="s">
        <v>115</v>
      </c>
      <c r="I4" s="14" t="s">
        <v>860</v>
      </c>
      <c r="J4" s="11" t="s">
        <v>861</v>
      </c>
      <c r="K4" s="15" t="s">
        <v>14</v>
      </c>
      <c r="L4" s="114" t="s">
        <v>20</v>
      </c>
      <c r="M4" s="15" t="s">
        <v>26</v>
      </c>
      <c r="N4" s="15" t="s">
        <v>33</v>
      </c>
      <c r="O4" s="13" t="s">
        <v>59</v>
      </c>
      <c r="P4" s="15" t="s">
        <v>64</v>
      </c>
      <c r="Q4" s="13" t="s">
        <v>69</v>
      </c>
      <c r="R4" s="76" t="s">
        <v>86</v>
      </c>
      <c r="S4" s="76" t="s">
        <v>80</v>
      </c>
      <c r="T4" s="76" t="s">
        <v>91</v>
      </c>
      <c r="U4" s="13" t="s">
        <v>101</v>
      </c>
      <c r="V4" s="76" t="s">
        <v>106</v>
      </c>
      <c r="W4" s="76" t="s">
        <v>1341</v>
      </c>
      <c r="X4" s="76" t="s">
        <v>111</v>
      </c>
      <c r="Y4" s="76" t="s">
        <v>1366</v>
      </c>
      <c r="Z4" s="17" t="s">
        <v>117</v>
      </c>
      <c r="AA4" s="17" t="s">
        <v>1268</v>
      </c>
      <c r="AB4" s="18" t="s">
        <v>1269</v>
      </c>
      <c r="AC4" s="17" t="s">
        <v>1270</v>
      </c>
    </row>
    <row r="5" spans="1:37" ht="90" customHeight="1" thickBot="1" x14ac:dyDescent="0.3">
      <c r="A5" s="19"/>
      <c r="B5" s="20"/>
      <c r="C5" s="19"/>
      <c r="D5" s="97" t="s">
        <v>862</v>
      </c>
      <c r="E5" s="20" t="s">
        <v>863</v>
      </c>
      <c r="F5" s="20" t="s">
        <v>864</v>
      </c>
      <c r="G5" s="113" t="s">
        <v>865</v>
      </c>
      <c r="H5" s="145" t="s">
        <v>114</v>
      </c>
      <c r="I5" s="146" t="s">
        <v>1328</v>
      </c>
      <c r="J5" s="147" t="s">
        <v>872</v>
      </c>
      <c r="K5" s="117" t="s">
        <v>1271</v>
      </c>
      <c r="L5" s="24" t="s">
        <v>1272</v>
      </c>
      <c r="M5" s="23" t="s">
        <v>1273</v>
      </c>
      <c r="N5" s="23" t="s">
        <v>868</v>
      </c>
      <c r="O5" s="23" t="s">
        <v>1334</v>
      </c>
      <c r="P5" s="23" t="s">
        <v>869</v>
      </c>
      <c r="Q5" s="22" t="s">
        <v>870</v>
      </c>
      <c r="R5" s="22" t="s">
        <v>1274</v>
      </c>
      <c r="S5" s="22" t="s">
        <v>1275</v>
      </c>
      <c r="T5" s="22" t="s">
        <v>1276</v>
      </c>
      <c r="U5" s="23" t="s">
        <v>1263</v>
      </c>
      <c r="V5" s="22" t="s">
        <v>1277</v>
      </c>
      <c r="W5" s="22" t="s">
        <v>1346</v>
      </c>
      <c r="X5" s="22" t="s">
        <v>1312</v>
      </c>
      <c r="Y5" s="22" t="s">
        <v>1371</v>
      </c>
      <c r="Z5" s="21" t="s">
        <v>114</v>
      </c>
      <c r="AA5" s="135" t="s">
        <v>1327</v>
      </c>
      <c r="AB5" s="136" t="s">
        <v>872</v>
      </c>
      <c r="AC5" s="25" t="s">
        <v>1278</v>
      </c>
      <c r="AG5" s="26"/>
    </row>
    <row r="6" spans="1:37" ht="15.75" thickBot="1" x14ac:dyDescent="0.3">
      <c r="A6" s="35"/>
      <c r="C6" s="35"/>
      <c r="D6" s="98"/>
      <c r="H6" s="88" t="s">
        <v>10</v>
      </c>
      <c r="I6" s="89"/>
      <c r="J6" s="90" t="s">
        <v>873</v>
      </c>
      <c r="K6" s="88" t="s">
        <v>10</v>
      </c>
      <c r="L6" s="91" t="s">
        <v>10</v>
      </c>
      <c r="M6" s="91" t="s">
        <v>10</v>
      </c>
      <c r="N6" s="91" t="s">
        <v>10</v>
      </c>
      <c r="O6" s="91" t="s">
        <v>10</v>
      </c>
      <c r="P6" s="91" t="s">
        <v>10</v>
      </c>
      <c r="Q6" s="91" t="s">
        <v>10</v>
      </c>
      <c r="R6" s="91" t="s">
        <v>10</v>
      </c>
      <c r="S6" s="91" t="s">
        <v>10</v>
      </c>
      <c r="T6" s="91" t="s">
        <v>10</v>
      </c>
      <c r="U6" s="91" t="s">
        <v>10</v>
      </c>
      <c r="V6" s="91" t="s">
        <v>10</v>
      </c>
      <c r="W6" s="91" t="s">
        <v>10</v>
      </c>
      <c r="X6" s="91" t="s">
        <v>10</v>
      </c>
      <c r="Y6" s="91" t="s">
        <v>10</v>
      </c>
      <c r="Z6" s="89" t="s">
        <v>10</v>
      </c>
      <c r="AA6" s="90"/>
      <c r="AB6" s="90" t="s">
        <v>873</v>
      </c>
      <c r="AC6" s="92" t="s">
        <v>1266</v>
      </c>
      <c r="AD6" s="87"/>
      <c r="AG6" s="26"/>
    </row>
    <row r="7" spans="1:37" ht="15.75" thickBot="1" x14ac:dyDescent="0.3">
      <c r="A7" s="19"/>
      <c r="B7" s="20"/>
      <c r="C7" s="19"/>
      <c r="D7" s="99"/>
      <c r="E7" s="20"/>
      <c r="F7" s="20"/>
      <c r="G7" s="20"/>
      <c r="H7" s="27" t="s">
        <v>5</v>
      </c>
      <c r="I7" s="93"/>
      <c r="J7" s="28" t="s">
        <v>5</v>
      </c>
      <c r="K7" s="29" t="s">
        <v>7</v>
      </c>
      <c r="L7" s="28" t="s">
        <v>7</v>
      </c>
      <c r="M7" s="28" t="s">
        <v>7</v>
      </c>
      <c r="N7" s="28" t="s">
        <v>7</v>
      </c>
      <c r="O7" s="28" t="s">
        <v>7</v>
      </c>
      <c r="P7" s="28" t="s">
        <v>7</v>
      </c>
      <c r="Q7" s="28" t="s">
        <v>7</v>
      </c>
      <c r="R7" s="28" t="s">
        <v>1279</v>
      </c>
      <c r="S7" s="28" t="s">
        <v>7</v>
      </c>
      <c r="T7" s="28" t="s">
        <v>7</v>
      </c>
      <c r="U7" s="28" t="s">
        <v>7</v>
      </c>
      <c r="V7" s="28" t="s">
        <v>7</v>
      </c>
      <c r="W7" s="28" t="s">
        <v>7</v>
      </c>
      <c r="X7" s="28" t="s">
        <v>7</v>
      </c>
      <c r="Y7" s="28" t="s">
        <v>7</v>
      </c>
      <c r="Z7" s="29" t="s">
        <v>7</v>
      </c>
      <c r="AA7" s="29"/>
      <c r="AB7" s="94" t="s">
        <v>7</v>
      </c>
      <c r="AC7" s="95"/>
      <c r="AD7" s="30"/>
      <c r="AG7" s="26"/>
    </row>
    <row r="8" spans="1:37" x14ac:dyDescent="0.25">
      <c r="A8" s="35" t="s">
        <v>128</v>
      </c>
      <c r="B8" s="131" t="s">
        <v>874</v>
      </c>
      <c r="D8" s="33" t="s">
        <v>129</v>
      </c>
      <c r="E8" s="32"/>
      <c r="F8" s="32"/>
      <c r="G8" s="32"/>
      <c r="H8" s="138">
        <f>_xlfn.IFNA(INDEX(input_data!$1:$1048576,MATCH($A8,input_data!$C:$C,0),MATCH(H$4,input_data!$1:$1,0)),"")</f>
        <v>68345.256338830004</v>
      </c>
      <c r="I8" s="169">
        <f>_xlfn.IFNA(INDEX(input_data!$1:$1048576,MATCH($A8,input_data!$C:$C,0),MATCH(I$4,input_data!$1:$1,0)),"")</f>
        <v>58568219.002999999</v>
      </c>
      <c r="J8" s="170">
        <f>_xlfn.IFNA(INDEX(input_data!$1:$1048576,MATCH($A8,input_data!$C:$C,0),MATCH(J$4,input_data!$1:$1,0)),"")</f>
        <v>198567.57452011999</v>
      </c>
      <c r="K8" s="138">
        <f>_xlfn.IFNA(INDEX(input_data!$1:$1048576,MATCH($A8,input_data!$C:$C,0),MATCH(K$4,input_data!$1:$1,0)),"")</f>
        <v>33928.798583570002</v>
      </c>
      <c r="L8" s="137">
        <f>_xlfn.IFNA(INDEX(input_data!$1:$1048576,MATCH($A8,input_data!$C:$C,0),MATCH(L$4,input_data!$1:$1,0)),"")</f>
        <v>16240.24154031</v>
      </c>
      <c r="M8" s="190">
        <f>_xlfn.IFNA(INDEX(input_data!$1:$1048576,MATCH($A8,input_data!$C:$C,0),MATCH(M$4,input_data!$1:$1,0)),"")</f>
        <v>15048.7330286</v>
      </c>
      <c r="N8" s="190">
        <f>_xlfn.IFNA(INDEX(input_data!$1:$1048576,MATCH($A8,input_data!$C:$C,0),MATCH(N$4,input_data!$1:$1,0)),"")</f>
        <v>2639.82401467</v>
      </c>
      <c r="O8" s="137">
        <f>_xlfn.IFNA(INDEX(input_data!$1:$1048576,MATCH($A8,input_data!$C:$C,0),MATCH(O$4,input_data!$1:$1,0)),"")</f>
        <v>41211.23719901</v>
      </c>
      <c r="P8" s="137">
        <f>_xlfn.IFNA(INDEX(input_data!$1:$1048576,MATCH($A8,input_data!$C:$C,0),MATCH(P$4,input_data!$1:$1,0)),"")</f>
        <v>885.01259732999995</v>
      </c>
      <c r="Q8" s="137">
        <f>_xlfn.IFNA(INDEX(input_data!$1:$1048576,MATCH($A8,input_data!$C:$C,0),MATCH(Q$4,input_data!$1:$1,0)),"")</f>
        <v>853.13101400000005</v>
      </c>
      <c r="R8" s="137">
        <f>_xlfn.IFNA(INDEX(input_data!$1:$1048576,MATCH($A8,input_data!$C:$C,0),MATCH(R$4,input_data!$1:$1,0)),"")</f>
        <v>39.580573680000001</v>
      </c>
      <c r="S8" s="137">
        <f>_xlfn.IFNA(INDEX(input_data!$1:$1048576,MATCH($A8,input_data!$C:$C,0),MATCH(S$4,input_data!$1:$1,0)),"")</f>
        <v>86.362312020000005</v>
      </c>
      <c r="T8" s="137">
        <f>_xlfn.IFNA(INDEX(input_data!$1:$1048576,MATCH($A8,input_data!$C:$C,0),MATCH(T$4,input_data!$1:$1,0)),"")</f>
        <v>8.5369154100000006</v>
      </c>
      <c r="U8" s="137">
        <f>_xlfn.IFNA(INDEX(input_data!$1:$1048576,MATCH($A8,input_data!$C:$C,0),MATCH(U$4,input_data!$1:$1,0)),"")</f>
        <v>600</v>
      </c>
      <c r="V8" s="137">
        <f>_xlfn.IFNA(INDEX(input_data!$1:$1048576,MATCH($A8,input_data!$C:$C,0),MATCH(V$4,input_data!$1:$1,0)),"")</f>
        <v>149.45285773000001</v>
      </c>
      <c r="W8" s="137">
        <f>_xlfn.IFNA(INDEX(input_data!$1:$1048576,MATCH($A8,input_data!$C:$C,0),MATCH(W$4,input_data!$1:$1,0)),"")</f>
        <v>115</v>
      </c>
      <c r="X8" s="137">
        <f>_xlfn.IFNA(INDEX(input_data!$1:$1048576,MATCH($A8,input_data!$C:$C,0),MATCH(X$4,input_data!$1:$1,0)),"")</f>
        <v>45.106064019999998</v>
      </c>
      <c r="Y8" s="137">
        <f>_xlfn.IFNA(INDEX(input_data!$1:$1048576,MATCH($A8,input_data!$C:$C,0),MATCH(Y$4,input_data!$1:$1,0)),"")</f>
        <v>116.06382610658225</v>
      </c>
      <c r="Z8" s="138">
        <f>_xlfn.IFNA(INDEX(input_data!$1:$1048576,MATCH($A8,input_data!$C:$C,0),MATCH(Z$4,input_data!$1:$1,0)),"")</f>
        <v>78038.281942896618</v>
      </c>
      <c r="AA8" s="169">
        <f>_xlfn.IFNA(INDEX(input_data!$1:$1048576,MATCH($A8,input_data!$C:$C,0),MATCH(AA$4,input_data!$1:$1,0)),"")</f>
        <v>59137052.005000003</v>
      </c>
      <c r="AB8" s="169">
        <f>Z8/AA8*10^6</f>
        <v>1319.6173853288888</v>
      </c>
      <c r="AC8" s="171">
        <f t="shared" ref="AC8:AC70" si="0">IFERROR(Z8/H8-1,0)</f>
        <v>0.14182440923203576</v>
      </c>
      <c r="AD8" s="41"/>
    </row>
    <row r="9" spans="1:37" x14ac:dyDescent="0.25">
      <c r="A9" s="42" t="s">
        <v>130</v>
      </c>
      <c r="B9" s="64" t="s">
        <v>875</v>
      </c>
      <c r="D9" s="42" t="s">
        <v>131</v>
      </c>
      <c r="E9" s="6" t="s">
        <v>876</v>
      </c>
      <c r="F9" s="6" t="s">
        <v>877</v>
      </c>
      <c r="G9" s="96" t="s">
        <v>878</v>
      </c>
      <c r="H9" s="149">
        <f>_xlfn.IFNA(INDEX(input_data!$1:$1048576,MATCH($A9,input_data!$C:$C,0),MATCH(H$4,input_data!$1:$1,0)),"")</f>
        <v>13.117034350000001</v>
      </c>
      <c r="I9" s="150">
        <f>_xlfn.IFNA(INDEX(input_data!$1:$1048576,MATCH($A9,input_data!$C:$C,0),MATCH(I$4,input_data!$1:$1,0)),"")</f>
        <v>65058.517999999996</v>
      </c>
      <c r="J9" s="38">
        <f>_xlfn.IFNA(INDEX(input_data!$1:$1048576,MATCH($A9,input_data!$C:$C,0),MATCH(J$4,input_data!$1:$1,0)),"")</f>
        <v>201.61901553000001</v>
      </c>
      <c r="K9" s="149">
        <f>_xlfn.IFNA(INDEX(input_data!$1:$1048576,MATCH($A9,input_data!$C:$C,0),MATCH(K$4,input_data!$1:$1,0)),"")</f>
        <v>4.42328074</v>
      </c>
      <c r="L9" s="151">
        <f>_xlfn.IFNA(INDEX(input_data!$1:$1048576,MATCH($A9,input_data!$C:$C,0),MATCH(L$4,input_data!$1:$1,0)),"")</f>
        <v>2.04960612</v>
      </c>
      <c r="M9" s="151">
        <f>_xlfn.IFNA(INDEX(input_data!$1:$1048576,MATCH($A9,input_data!$C:$C,0),MATCH(M$4,input_data!$1:$1,0)),"")</f>
        <v>2.3736746200000001</v>
      </c>
      <c r="N9" s="151">
        <f>_xlfn.IFNA(INDEX(input_data!$1:$1048576,MATCH($A9,input_data!$C:$C,0),MATCH(N$4,input_data!$1:$1,0)),"")</f>
        <v>0</v>
      </c>
      <c r="O9" s="151">
        <f>_xlfn.IFNA(INDEX(input_data!$1:$1048576,MATCH($A9,input_data!$C:$C,0),MATCH(O$4,input_data!$1:$1,0)),"")</f>
        <v>8.1935874999999996</v>
      </c>
      <c r="P9" s="151">
        <f>_xlfn.IFNA(INDEX(input_data!$1:$1048576,MATCH($A9,input_data!$C:$C,0),MATCH(P$4,input_data!$1:$1,0)),"")</f>
        <v>0.58151527999999997</v>
      </c>
      <c r="Q9" s="151">
        <f>_xlfn.IFNA(INDEX(input_data!$1:$1048576,MATCH($A9,input_data!$C:$C,0),MATCH(Q$4,input_data!$1:$1,0)),"")</f>
        <v>0</v>
      </c>
      <c r="R9" s="151">
        <f>_xlfn.IFNA(INDEX(input_data!$1:$1048576,MATCH($A9,input_data!$C:$C,0),MATCH(R$4,input_data!$1:$1,0)),"")</f>
        <v>0</v>
      </c>
      <c r="S9" s="151">
        <f>_xlfn.IFNA(INDEX(input_data!$1:$1048576,MATCH($A9,input_data!$C:$C,0),MATCH(S$4,input_data!$1:$1,0)),"")</f>
        <v>0</v>
      </c>
      <c r="T9" s="151">
        <f>_xlfn.IFNA(INDEX(input_data!$1:$1048576,MATCH($A9,input_data!$C:$C,0),MATCH(T$4,input_data!$1:$1,0)),"")</f>
        <v>0</v>
      </c>
      <c r="U9" s="151">
        <f>_xlfn.IFNA(INDEX(input_data!$1:$1048576,MATCH($A9,input_data!$C:$C,0),MATCH(U$4,input_data!$1:$1,0)),"")</f>
        <v>0.10813109999999999</v>
      </c>
      <c r="V9" s="151">
        <f>_xlfn.IFNA(INDEX(input_data!$1:$1048576,MATCH($A9,input_data!$C:$C,0),MATCH(V$4,input_data!$1:$1,0)),"")</f>
        <v>0</v>
      </c>
      <c r="W9" s="151">
        <f>_xlfn.IFNA(INDEX(input_data!$1:$1048576,MATCH($A9,input_data!$C:$C,0),MATCH(W$4,input_data!$1:$1,0)),"")</f>
        <v>0</v>
      </c>
      <c r="X9" s="151">
        <f>_xlfn.IFNA(INDEX(input_data!$1:$1048576,MATCH($A9,input_data!$C:$C,0),MATCH(X$4,input_data!$1:$1,0)),"")</f>
        <v>0</v>
      </c>
      <c r="Y9" s="151">
        <f>_xlfn.IFNA(INDEX(input_data!$1:$1048576,MATCH($A9,input_data!$C:$C,0),MATCH(Y$4,input_data!$1:$1,0)),"")</f>
        <v>0.23181180000000001</v>
      </c>
      <c r="Z9" s="149">
        <f>_xlfn.IFNA(INDEX(input_data!$1:$1048576,MATCH($A9,input_data!$C:$C,0),MATCH(Z$4,input_data!$1:$1,0)),"")</f>
        <v>13.53832643</v>
      </c>
      <c r="AA9" s="150">
        <f>_xlfn.IFNA(INDEX(input_data!$1:$1048576,MATCH($A9,input_data!$C:$C,0),MATCH(AA$4,input_data!$1:$1,0)),"")</f>
        <v>65367.169000000002</v>
      </c>
      <c r="AB9" s="150">
        <f>_xlfn.IFNA(INDEX(input_data!$1:$1048576,MATCH($A9,input_data!$C:$C,0),MATCH(AB$4,input_data!$1:$1,0)),"")</f>
        <v>207.11202030000001</v>
      </c>
      <c r="AC9" s="152">
        <f t="shared" si="0"/>
        <v>3.2117936780427625E-2</v>
      </c>
      <c r="AD9" s="43"/>
    </row>
    <row r="10" spans="1:37" x14ac:dyDescent="0.25">
      <c r="A10" s="42" t="s">
        <v>132</v>
      </c>
      <c r="B10" s="64" t="s">
        <v>879</v>
      </c>
      <c r="D10" s="42" t="s">
        <v>133</v>
      </c>
      <c r="E10" s="6" t="s">
        <v>880</v>
      </c>
      <c r="F10" s="6" t="s">
        <v>877</v>
      </c>
      <c r="G10" s="96" t="s">
        <v>878</v>
      </c>
      <c r="H10" s="149">
        <f>_xlfn.IFNA(INDEX(input_data!$1:$1048576,MATCH($A10,input_data!$C:$C,0),MATCH(H$4,input_data!$1:$1,0)),"")</f>
        <v>17.259739190000001</v>
      </c>
      <c r="I10" s="150">
        <f>_xlfn.IFNA(INDEX(input_data!$1:$1048576,MATCH($A10,input_data!$C:$C,0),MATCH(I$4,input_data!$1:$1,0)),"")</f>
        <v>128774.219</v>
      </c>
      <c r="J10" s="38">
        <f>_xlfn.IFNA(INDEX(input_data!$1:$1048576,MATCH($A10,input_data!$C:$C,0),MATCH(J$4,input_data!$1:$1,0)),"")</f>
        <v>134.03101432</v>
      </c>
      <c r="K10" s="149">
        <f>_xlfn.IFNA(INDEX(input_data!$1:$1048576,MATCH($A10,input_data!$C:$C,0),MATCH(K$4,input_data!$1:$1,0)),"")</f>
        <v>8.3687631200000006</v>
      </c>
      <c r="L10" s="151">
        <f>_xlfn.IFNA(INDEX(input_data!$1:$1048576,MATCH($A10,input_data!$C:$C,0),MATCH(L$4,input_data!$1:$1,0)),"")</f>
        <v>3.4958328500000002</v>
      </c>
      <c r="M10" s="151">
        <f>_xlfn.IFNA(INDEX(input_data!$1:$1048576,MATCH($A10,input_data!$C:$C,0),MATCH(M$4,input_data!$1:$1,0)),"")</f>
        <v>4.8729302700000003</v>
      </c>
      <c r="N10" s="151">
        <f>_xlfn.IFNA(INDEX(input_data!$1:$1048576,MATCH($A10,input_data!$C:$C,0),MATCH(N$4,input_data!$1:$1,0)),"")</f>
        <v>0</v>
      </c>
      <c r="O10" s="151">
        <f>_xlfn.IFNA(INDEX(input_data!$1:$1048576,MATCH($A10,input_data!$C:$C,0),MATCH(O$4,input_data!$1:$1,0)),"")</f>
        <v>8.8275404399999999</v>
      </c>
      <c r="P10" s="151">
        <f>_xlfn.IFNA(INDEX(input_data!$1:$1048576,MATCH($A10,input_data!$C:$C,0),MATCH(P$4,input_data!$1:$1,0)),"")</f>
        <v>0.56534965999999998</v>
      </c>
      <c r="Q10" s="151">
        <f>_xlfn.IFNA(INDEX(input_data!$1:$1048576,MATCH($A10,input_data!$C:$C,0),MATCH(Q$4,input_data!$1:$1,0)),"")</f>
        <v>0</v>
      </c>
      <c r="R10" s="151">
        <f>_xlfn.IFNA(INDEX(input_data!$1:$1048576,MATCH($A10,input_data!$C:$C,0),MATCH(R$4,input_data!$1:$1,0)),"")</f>
        <v>0</v>
      </c>
      <c r="S10" s="151">
        <f>_xlfn.IFNA(INDEX(input_data!$1:$1048576,MATCH($A10,input_data!$C:$C,0),MATCH(S$4,input_data!$1:$1,0)),"")</f>
        <v>0</v>
      </c>
      <c r="T10" s="151">
        <f>_xlfn.IFNA(INDEX(input_data!$1:$1048576,MATCH($A10,input_data!$C:$C,0),MATCH(T$4,input_data!$1:$1,0)),"")</f>
        <v>0</v>
      </c>
      <c r="U10" s="151">
        <f>_xlfn.IFNA(INDEX(input_data!$1:$1048576,MATCH($A10,input_data!$C:$C,0),MATCH(U$4,input_data!$1:$1,0)),"")</f>
        <v>0.26312991000000002</v>
      </c>
      <c r="V10" s="151">
        <f>_xlfn.IFNA(INDEX(input_data!$1:$1048576,MATCH($A10,input_data!$C:$C,0),MATCH(V$4,input_data!$1:$1,0)),"")</f>
        <v>0</v>
      </c>
      <c r="W10" s="151">
        <f>_xlfn.IFNA(INDEX(input_data!$1:$1048576,MATCH($A10,input_data!$C:$C,0),MATCH(W$4,input_data!$1:$1,0)),"")</f>
        <v>0</v>
      </c>
      <c r="X10" s="151">
        <f>_xlfn.IFNA(INDEX(input_data!$1:$1048576,MATCH($A10,input_data!$C:$C,0),MATCH(X$4,input_data!$1:$1,0)),"")</f>
        <v>0</v>
      </c>
      <c r="Y10" s="151">
        <f>_xlfn.IFNA(INDEX(input_data!$1:$1048576,MATCH($A10,input_data!$C:$C,0),MATCH(Y$4,input_data!$1:$1,0)),"")</f>
        <v>0.63072280000000003</v>
      </c>
      <c r="Z10" s="149">
        <f>_xlfn.IFNA(INDEX(input_data!$1:$1048576,MATCH($A10,input_data!$C:$C,0),MATCH(Z$4,input_data!$1:$1,0)),"")</f>
        <v>18.65550593</v>
      </c>
      <c r="AA10" s="150">
        <f>_xlfn.IFNA(INDEX(input_data!$1:$1048576,MATCH($A10,input_data!$C:$C,0),MATCH(AA$4,input_data!$1:$1,0)),"")</f>
        <v>130493.041</v>
      </c>
      <c r="AB10" s="150">
        <f>_xlfn.IFNA(INDEX(input_data!$1:$1048576,MATCH($A10,input_data!$C:$C,0),MATCH(AB$4,input_data!$1:$1,0)),"")</f>
        <v>142.96169194999999</v>
      </c>
      <c r="AC10" s="152">
        <f t="shared" si="0"/>
        <v>8.0868356389109497E-2</v>
      </c>
      <c r="AD10" s="43"/>
    </row>
    <row r="11" spans="1:37" x14ac:dyDescent="0.25">
      <c r="A11" s="42" t="s">
        <v>134</v>
      </c>
      <c r="B11" s="64" t="s">
        <v>881</v>
      </c>
      <c r="D11" s="42" t="s">
        <v>135</v>
      </c>
      <c r="E11" s="6" t="s">
        <v>876</v>
      </c>
      <c r="F11" s="6" t="s">
        <v>877</v>
      </c>
      <c r="G11" s="96" t="s">
        <v>878</v>
      </c>
      <c r="H11" s="149">
        <f>_xlfn.IFNA(INDEX(input_data!$1:$1048576,MATCH($A11,input_data!$C:$C,0),MATCH(H$4,input_data!$1:$1,0)),"")</f>
        <v>26.552909679999999</v>
      </c>
      <c r="I11" s="150">
        <f>_xlfn.IFNA(INDEX(input_data!$1:$1048576,MATCH($A11,input_data!$C:$C,0),MATCH(I$4,input_data!$1:$1,0)),"")</f>
        <v>169635.47700000001</v>
      </c>
      <c r="J11" s="38">
        <f>_xlfn.IFNA(INDEX(input_data!$1:$1048576,MATCH($A11,input_data!$C:$C,0),MATCH(J$4,input_data!$1:$1,0)),"")</f>
        <v>156.52922462999999</v>
      </c>
      <c r="K11" s="149">
        <f>_xlfn.IFNA(INDEX(input_data!$1:$1048576,MATCH($A11,input_data!$C:$C,0),MATCH(K$4,input_data!$1:$1,0)),"")</f>
        <v>11.427594839999999</v>
      </c>
      <c r="L11" s="151">
        <f>_xlfn.IFNA(INDEX(input_data!$1:$1048576,MATCH($A11,input_data!$C:$C,0),MATCH(L$4,input_data!$1:$1,0)),"")</f>
        <v>4.3214788200000003</v>
      </c>
      <c r="M11" s="151">
        <f>_xlfn.IFNA(INDEX(input_data!$1:$1048576,MATCH($A11,input_data!$C:$C,0),MATCH(M$4,input_data!$1:$1,0)),"")</f>
        <v>7.10611602</v>
      </c>
      <c r="N11" s="151">
        <f>_xlfn.IFNA(INDEX(input_data!$1:$1048576,MATCH($A11,input_data!$C:$C,0),MATCH(N$4,input_data!$1:$1,0)),"")</f>
        <v>0</v>
      </c>
      <c r="O11" s="151">
        <f>_xlfn.IFNA(INDEX(input_data!$1:$1048576,MATCH($A11,input_data!$C:$C,0),MATCH(O$4,input_data!$1:$1,0)),"")</f>
        <v>15.027763869999999</v>
      </c>
      <c r="P11" s="151">
        <f>_xlfn.IFNA(INDEX(input_data!$1:$1048576,MATCH($A11,input_data!$C:$C,0),MATCH(P$4,input_data!$1:$1,0)),"")</f>
        <v>1.6153862400000001</v>
      </c>
      <c r="Q11" s="151">
        <f>_xlfn.IFNA(INDEX(input_data!$1:$1048576,MATCH($A11,input_data!$C:$C,0),MATCH(Q$4,input_data!$1:$1,0)),"")</f>
        <v>0</v>
      </c>
      <c r="R11" s="151">
        <f>_xlfn.IFNA(INDEX(input_data!$1:$1048576,MATCH($A11,input_data!$C:$C,0),MATCH(R$4,input_data!$1:$1,0)),"")</f>
        <v>0.12491152</v>
      </c>
      <c r="S11" s="151">
        <f>_xlfn.IFNA(INDEX(input_data!$1:$1048576,MATCH($A11,input_data!$C:$C,0),MATCH(S$4,input_data!$1:$1,0)),"")</f>
        <v>0</v>
      </c>
      <c r="T11" s="151">
        <f>_xlfn.IFNA(INDEX(input_data!$1:$1048576,MATCH($A11,input_data!$C:$C,0),MATCH(T$4,input_data!$1:$1,0)),"")</f>
        <v>0</v>
      </c>
      <c r="U11" s="151">
        <f>_xlfn.IFNA(INDEX(input_data!$1:$1048576,MATCH($A11,input_data!$C:$C,0),MATCH(U$4,input_data!$1:$1,0)),"")</f>
        <v>0.18361361000000001</v>
      </c>
      <c r="V11" s="151">
        <f>_xlfn.IFNA(INDEX(input_data!$1:$1048576,MATCH($A11,input_data!$C:$C,0),MATCH(V$4,input_data!$1:$1,0)),"")</f>
        <v>0</v>
      </c>
      <c r="W11" s="151">
        <f>_xlfn.IFNA(INDEX(input_data!$1:$1048576,MATCH($A11,input_data!$C:$C,0),MATCH(W$4,input_data!$1:$1,0)),"")</f>
        <v>0</v>
      </c>
      <c r="X11" s="151">
        <f>_xlfn.IFNA(INDEX(input_data!$1:$1048576,MATCH($A11,input_data!$C:$C,0),MATCH(X$4,input_data!$1:$1,0)),"")</f>
        <v>0</v>
      </c>
      <c r="Y11" s="151">
        <f>_xlfn.IFNA(INDEX(input_data!$1:$1048576,MATCH($A11,input_data!$C:$C,0),MATCH(Y$4,input_data!$1:$1,0)),"")</f>
        <v>0.6533466</v>
      </c>
      <c r="Z11" s="149">
        <f>_xlfn.IFNA(INDEX(input_data!$1:$1048576,MATCH($A11,input_data!$C:$C,0),MATCH(Z$4,input_data!$1:$1,0)),"")</f>
        <v>29.032616669999999</v>
      </c>
      <c r="AA11" s="150">
        <f>_xlfn.IFNA(INDEX(input_data!$1:$1048576,MATCH($A11,input_data!$C:$C,0),MATCH(AA$4,input_data!$1:$1,0)),"")</f>
        <v>172057.33499999999</v>
      </c>
      <c r="AB11" s="150">
        <f>_xlfn.IFNA(INDEX(input_data!$1:$1048576,MATCH($A11,input_data!$C:$C,0),MATCH(AB$4,input_data!$1:$1,0)),"")</f>
        <v>168.73803534999999</v>
      </c>
      <c r="AC11" s="152">
        <f t="shared" si="0"/>
        <v>9.3387392187295637E-2</v>
      </c>
      <c r="AD11" s="76"/>
      <c r="AK11" s="12"/>
    </row>
    <row r="12" spans="1:37" x14ac:dyDescent="0.25">
      <c r="A12" s="42" t="s">
        <v>136</v>
      </c>
      <c r="B12" s="64" t="s">
        <v>882</v>
      </c>
      <c r="D12" s="42" t="s">
        <v>137</v>
      </c>
      <c r="E12" s="6" t="s">
        <v>880</v>
      </c>
      <c r="F12" s="6" t="s">
        <v>877</v>
      </c>
      <c r="G12" s="96" t="s">
        <v>878</v>
      </c>
      <c r="H12" s="149">
        <f>_xlfn.IFNA(INDEX(input_data!$1:$1048576,MATCH($A12,input_data!$C:$C,0),MATCH(H$4,input_data!$1:$1,0)),"")</f>
        <v>20.737488370000001</v>
      </c>
      <c r="I12" s="150">
        <f>_xlfn.IFNA(INDEX(input_data!$1:$1048576,MATCH($A12,input_data!$C:$C,0),MATCH(I$4,input_data!$1:$1,0)),"")</f>
        <v>128513.329</v>
      </c>
      <c r="J12" s="38">
        <f>_xlfn.IFNA(INDEX(input_data!$1:$1048576,MATCH($A12,input_data!$C:$C,0),MATCH(J$4,input_data!$1:$1,0)),"")</f>
        <v>161.36449450999999</v>
      </c>
      <c r="K12" s="149">
        <f>_xlfn.IFNA(INDEX(input_data!$1:$1048576,MATCH($A12,input_data!$C:$C,0),MATCH(K$4,input_data!$1:$1,0)),"")</f>
        <v>11.6080697</v>
      </c>
      <c r="L12" s="151">
        <f>_xlfn.IFNA(INDEX(input_data!$1:$1048576,MATCH($A12,input_data!$C:$C,0),MATCH(L$4,input_data!$1:$1,0)),"")</f>
        <v>4.9108392800000003</v>
      </c>
      <c r="M12" s="151">
        <f>_xlfn.IFNA(INDEX(input_data!$1:$1048576,MATCH($A12,input_data!$C:$C,0),MATCH(M$4,input_data!$1:$1,0)),"")</f>
        <v>6.6972304200000004</v>
      </c>
      <c r="N12" s="151">
        <f>_xlfn.IFNA(INDEX(input_data!$1:$1048576,MATCH($A12,input_data!$C:$C,0),MATCH(N$4,input_data!$1:$1,0)),"")</f>
        <v>0</v>
      </c>
      <c r="O12" s="151">
        <f>_xlfn.IFNA(INDEX(input_data!$1:$1048576,MATCH($A12,input_data!$C:$C,0),MATCH(O$4,input_data!$1:$1,0)),"")</f>
        <v>7.4508297499999996</v>
      </c>
      <c r="P12" s="151">
        <f>_xlfn.IFNA(INDEX(input_data!$1:$1048576,MATCH($A12,input_data!$C:$C,0),MATCH(P$4,input_data!$1:$1,0)),"")</f>
        <v>0.95090348999999996</v>
      </c>
      <c r="Q12" s="151">
        <f>_xlfn.IFNA(INDEX(input_data!$1:$1048576,MATCH($A12,input_data!$C:$C,0),MATCH(Q$4,input_data!$1:$1,0)),"")</f>
        <v>0</v>
      </c>
      <c r="R12" s="151">
        <f>_xlfn.IFNA(INDEX(input_data!$1:$1048576,MATCH($A12,input_data!$C:$C,0),MATCH(R$4,input_data!$1:$1,0)),"")</f>
        <v>0.65526088000000005</v>
      </c>
      <c r="S12" s="151">
        <f>_xlfn.IFNA(INDEX(input_data!$1:$1048576,MATCH($A12,input_data!$C:$C,0),MATCH(S$4,input_data!$1:$1,0)),"")</f>
        <v>0</v>
      </c>
      <c r="T12" s="151">
        <f>_xlfn.IFNA(INDEX(input_data!$1:$1048576,MATCH($A12,input_data!$C:$C,0),MATCH(T$4,input_data!$1:$1,0)),"")</f>
        <v>0</v>
      </c>
      <c r="U12" s="151">
        <f>_xlfn.IFNA(INDEX(input_data!$1:$1048576,MATCH($A12,input_data!$C:$C,0),MATCH(U$4,input_data!$1:$1,0)),"")</f>
        <v>0.40669267999999997</v>
      </c>
      <c r="V12" s="151">
        <f>_xlfn.IFNA(INDEX(input_data!$1:$1048576,MATCH($A12,input_data!$C:$C,0),MATCH(V$4,input_data!$1:$1,0)),"")</f>
        <v>0</v>
      </c>
      <c r="W12" s="151">
        <f>_xlfn.IFNA(INDEX(input_data!$1:$1048576,MATCH($A12,input_data!$C:$C,0),MATCH(W$4,input_data!$1:$1,0)),"")</f>
        <v>0</v>
      </c>
      <c r="X12" s="151">
        <f>_xlfn.IFNA(INDEX(input_data!$1:$1048576,MATCH($A12,input_data!$C:$C,0),MATCH(X$4,input_data!$1:$1,0)),"")</f>
        <v>0</v>
      </c>
      <c r="Y12" s="151">
        <f>_xlfn.IFNA(INDEX(input_data!$1:$1048576,MATCH($A12,input_data!$C:$C,0),MATCH(Y$4,input_data!$1:$1,0)),"")</f>
        <v>0.4213983</v>
      </c>
      <c r="Z12" s="149">
        <f>_xlfn.IFNA(INDEX(input_data!$1:$1048576,MATCH($A12,input_data!$C:$C,0),MATCH(Z$4,input_data!$1:$1,0)),"")</f>
        <v>21.493154799999999</v>
      </c>
      <c r="AA12" s="150">
        <f>_xlfn.IFNA(INDEX(input_data!$1:$1048576,MATCH($A12,input_data!$C:$C,0),MATCH(AA$4,input_data!$1:$1,0)),"")</f>
        <v>129651.572</v>
      </c>
      <c r="AB12" s="150">
        <f>_xlfn.IFNA(INDEX(input_data!$1:$1048576,MATCH($A12,input_data!$C:$C,0),MATCH(AB$4,input_data!$1:$1,0)),"")</f>
        <v>165.77627616000001</v>
      </c>
      <c r="AC12" s="152">
        <f t="shared" si="0"/>
        <v>3.643963128597516E-2</v>
      </c>
      <c r="AD12" s="76"/>
    </row>
    <row r="13" spans="1:37" x14ac:dyDescent="0.25">
      <c r="A13" s="42" t="s">
        <v>138</v>
      </c>
      <c r="B13" s="64" t="s">
        <v>883</v>
      </c>
      <c r="D13" s="42" t="s">
        <v>139</v>
      </c>
      <c r="E13" s="6" t="s">
        <v>876</v>
      </c>
      <c r="F13" s="6" t="s">
        <v>877</v>
      </c>
      <c r="G13" s="96" t="s">
        <v>884</v>
      </c>
      <c r="H13" s="149">
        <f>_xlfn.IFNA(INDEX(input_data!$1:$1048576,MATCH($A13,input_data!$C:$C,0),MATCH(H$4,input_data!$1:$1,0)),"")</f>
        <v>22.953588360000001</v>
      </c>
      <c r="I13" s="150">
        <f>_xlfn.IFNA(INDEX(input_data!$1:$1048576,MATCH($A13,input_data!$C:$C,0),MATCH(I$4,input_data!$1:$1,0)),"")</f>
        <v>139529.29800000001</v>
      </c>
      <c r="J13" s="38">
        <f>_xlfn.IFNA(INDEX(input_data!$1:$1048576,MATCH($A13,input_data!$C:$C,0),MATCH(J$4,input_data!$1:$1,0)),"")</f>
        <v>164.50730199</v>
      </c>
      <c r="K13" s="149">
        <f>_xlfn.IFNA(INDEX(input_data!$1:$1048576,MATCH($A13,input_data!$C:$C,0),MATCH(K$4,input_data!$1:$1,0)),"")</f>
        <v>11.67167418</v>
      </c>
      <c r="L13" s="151">
        <f>_xlfn.IFNA(INDEX(input_data!$1:$1048576,MATCH($A13,input_data!$C:$C,0),MATCH(L$4,input_data!$1:$1,0)),"")</f>
        <v>4.4016533799999999</v>
      </c>
      <c r="M13" s="151">
        <f>_xlfn.IFNA(INDEX(input_data!$1:$1048576,MATCH($A13,input_data!$C:$C,0),MATCH(M$4,input_data!$1:$1,0)),"")</f>
        <v>7.2700208000000002</v>
      </c>
      <c r="N13" s="151">
        <f>_xlfn.IFNA(INDEX(input_data!$1:$1048576,MATCH($A13,input_data!$C:$C,0),MATCH(N$4,input_data!$1:$1,0)),"")</f>
        <v>0</v>
      </c>
      <c r="O13" s="151">
        <f>_xlfn.IFNA(INDEX(input_data!$1:$1048576,MATCH($A13,input_data!$C:$C,0),MATCH(O$4,input_data!$1:$1,0)),"")</f>
        <v>10.054784379999999</v>
      </c>
      <c r="P13" s="151">
        <f>_xlfn.IFNA(INDEX(input_data!$1:$1048576,MATCH($A13,input_data!$C:$C,0),MATCH(P$4,input_data!$1:$1,0)),"")</f>
        <v>1.2157954900000001</v>
      </c>
      <c r="Q13" s="151">
        <f>_xlfn.IFNA(INDEX(input_data!$1:$1048576,MATCH($A13,input_data!$C:$C,0),MATCH(Q$4,input_data!$1:$1,0)),"")</f>
        <v>0</v>
      </c>
      <c r="R13" s="151">
        <f>_xlfn.IFNA(INDEX(input_data!$1:$1048576,MATCH($A13,input_data!$C:$C,0),MATCH(R$4,input_data!$1:$1,0)),"")</f>
        <v>0</v>
      </c>
      <c r="S13" s="151">
        <f>_xlfn.IFNA(INDEX(input_data!$1:$1048576,MATCH($A13,input_data!$C:$C,0),MATCH(S$4,input_data!$1:$1,0)),"")</f>
        <v>0</v>
      </c>
      <c r="T13" s="151">
        <f>_xlfn.IFNA(INDEX(input_data!$1:$1048576,MATCH($A13,input_data!$C:$C,0),MATCH(T$4,input_data!$1:$1,0)),"")</f>
        <v>0</v>
      </c>
      <c r="U13" s="151">
        <f>_xlfn.IFNA(INDEX(input_data!$1:$1048576,MATCH($A13,input_data!$C:$C,0),MATCH(U$4,input_data!$1:$1,0)),"")</f>
        <v>0.22799454999999999</v>
      </c>
      <c r="V13" s="151">
        <f>_xlfn.IFNA(INDEX(input_data!$1:$1048576,MATCH($A13,input_data!$C:$C,0),MATCH(V$4,input_data!$1:$1,0)),"")</f>
        <v>0</v>
      </c>
      <c r="W13" s="151">
        <f>_xlfn.IFNA(INDEX(input_data!$1:$1048576,MATCH($A13,input_data!$C:$C,0),MATCH(W$4,input_data!$1:$1,0)),"")</f>
        <v>0</v>
      </c>
      <c r="X13" s="151">
        <f>_xlfn.IFNA(INDEX(input_data!$1:$1048576,MATCH($A13,input_data!$C:$C,0),MATCH(X$4,input_data!$1:$1,0)),"")</f>
        <v>0</v>
      </c>
      <c r="Y13" s="151">
        <f>_xlfn.IFNA(INDEX(input_data!$1:$1048576,MATCH($A13,input_data!$C:$C,0),MATCH(Y$4,input_data!$1:$1,0)),"")</f>
        <v>1.0236703</v>
      </c>
      <c r="Z13" s="149">
        <f>_xlfn.IFNA(INDEX(input_data!$1:$1048576,MATCH($A13,input_data!$C:$C,0),MATCH(Z$4,input_data!$1:$1,0)),"")</f>
        <v>24.1939189</v>
      </c>
      <c r="AA13" s="150">
        <f>_xlfn.IFNA(INDEX(input_data!$1:$1048576,MATCH($A13,input_data!$C:$C,0),MATCH(AA$4,input_data!$1:$1,0)),"")</f>
        <v>142227.54699999999</v>
      </c>
      <c r="AB13" s="150">
        <f>_xlfn.IFNA(INDEX(input_data!$1:$1048576,MATCH($A13,input_data!$C:$C,0),MATCH(AB$4,input_data!$1:$1,0)),"")</f>
        <v>170.10712344999999</v>
      </c>
      <c r="AC13" s="152">
        <f t="shared" si="0"/>
        <v>5.40364548037926E-2</v>
      </c>
      <c r="AD13" s="76"/>
    </row>
    <row r="14" spans="1:37" x14ac:dyDescent="0.25">
      <c r="A14" s="42" t="s">
        <v>140</v>
      </c>
      <c r="B14" s="64" t="s">
        <v>885</v>
      </c>
      <c r="D14" s="42" t="s">
        <v>141</v>
      </c>
      <c r="E14" s="6" t="s">
        <v>886</v>
      </c>
      <c r="F14" s="6" t="s">
        <v>887</v>
      </c>
      <c r="G14" s="96" t="s">
        <v>874</v>
      </c>
      <c r="H14" s="149">
        <f>_xlfn.IFNA(INDEX(input_data!$1:$1048576,MATCH($A14,input_data!$C:$C,0),MATCH(H$4,input_data!$1:$1,0)),"")</f>
        <v>57.186981379999999</v>
      </c>
      <c r="I14" s="150">
        <f>_xlfn.IFNA(INDEX(input_data!$1:$1048576,MATCH($A14,input_data!$C:$C,0),MATCH(I$4,input_data!$1:$1,0)),"")</f>
        <v>1230259.307</v>
      </c>
      <c r="J14" s="38">
        <f>_xlfn.IFNA(INDEX(input_data!$1:$1048576,MATCH($A14,input_data!$C:$C,0),MATCH(J$4,input_data!$1:$1,0)),"")</f>
        <v>46.483681169999997</v>
      </c>
      <c r="K14" s="149">
        <f>_xlfn.IFNA(INDEX(input_data!$1:$1048576,MATCH($A14,input_data!$C:$C,0),MATCH(K$4,input_data!$1:$1,0)),"")</f>
        <v>25.946981189999999</v>
      </c>
      <c r="L14" s="151">
        <f>_xlfn.IFNA(INDEX(input_data!$1:$1048576,MATCH($A14,input_data!$C:$C,0),MATCH(L$4,input_data!$1:$1,0)),"")</f>
        <v>13.48256179</v>
      </c>
      <c r="M14" s="151">
        <f>_xlfn.IFNA(INDEX(input_data!$1:$1048576,MATCH($A14,input_data!$C:$C,0),MATCH(M$4,input_data!$1:$1,0)),"")</f>
        <v>12.464419400000001</v>
      </c>
      <c r="N14" s="151">
        <f>_xlfn.IFNA(INDEX(input_data!$1:$1048576,MATCH($A14,input_data!$C:$C,0),MATCH(N$4,input_data!$1:$1,0)),"")</f>
        <v>0</v>
      </c>
      <c r="O14" s="151">
        <f>_xlfn.IFNA(INDEX(input_data!$1:$1048576,MATCH($A14,input_data!$C:$C,0),MATCH(O$4,input_data!$1:$1,0)),"")</f>
        <v>38.082217249999999</v>
      </c>
      <c r="P14" s="151">
        <f>_xlfn.IFNA(INDEX(input_data!$1:$1048576,MATCH($A14,input_data!$C:$C,0),MATCH(P$4,input_data!$1:$1,0)),"")</f>
        <v>0</v>
      </c>
      <c r="Q14" s="151">
        <f>_xlfn.IFNA(INDEX(input_data!$1:$1048576,MATCH($A14,input_data!$C:$C,0),MATCH(Q$4,input_data!$1:$1,0)),"")</f>
        <v>0</v>
      </c>
      <c r="R14" s="151">
        <f>_xlfn.IFNA(INDEX(input_data!$1:$1048576,MATCH($A14,input_data!$C:$C,0),MATCH(R$4,input_data!$1:$1,0)),"")</f>
        <v>0</v>
      </c>
      <c r="S14" s="151">
        <f>_xlfn.IFNA(INDEX(input_data!$1:$1048576,MATCH($A14,input_data!$C:$C,0),MATCH(S$4,input_data!$1:$1,0)),"")</f>
        <v>0</v>
      </c>
      <c r="T14" s="151">
        <f>_xlfn.IFNA(INDEX(input_data!$1:$1048576,MATCH($A14,input_data!$C:$C,0),MATCH(T$4,input_data!$1:$1,0)),"")</f>
        <v>0</v>
      </c>
      <c r="U14" s="151">
        <f>_xlfn.IFNA(INDEX(input_data!$1:$1048576,MATCH($A14,input_data!$C:$C,0),MATCH(U$4,input_data!$1:$1,0)),"")</f>
        <v>0</v>
      </c>
      <c r="V14" s="151">
        <f>_xlfn.IFNA(INDEX(input_data!$1:$1048576,MATCH($A14,input_data!$C:$C,0),MATCH(V$4,input_data!$1:$1,0)),"")</f>
        <v>0</v>
      </c>
      <c r="W14" s="151">
        <f>_xlfn.IFNA(INDEX(input_data!$1:$1048576,MATCH($A14,input_data!$C:$C,0),MATCH(W$4,input_data!$1:$1,0)),"")</f>
        <v>0</v>
      </c>
      <c r="X14" s="151">
        <f>_xlfn.IFNA(INDEX(input_data!$1:$1048576,MATCH($A14,input_data!$C:$C,0),MATCH(X$4,input_data!$1:$1,0)),"")</f>
        <v>0</v>
      </c>
      <c r="Y14" s="151">
        <f>_xlfn.IFNA(INDEX(input_data!$1:$1048576,MATCH($A14,input_data!$C:$C,0),MATCH(Y$4,input_data!$1:$1,0)),"")</f>
        <v>0</v>
      </c>
      <c r="Z14" s="149">
        <f>_xlfn.IFNA(INDEX(input_data!$1:$1048576,MATCH($A14,input_data!$C:$C,0),MATCH(Z$4,input_data!$1:$1,0)),"")</f>
        <v>64.029198440000002</v>
      </c>
      <c r="AA14" s="150">
        <f>_xlfn.IFNA(INDEX(input_data!$1:$1048576,MATCH($A14,input_data!$C:$C,0),MATCH(AA$4,input_data!$1:$1,0)),"")</f>
        <v>1249767.321</v>
      </c>
      <c r="AB14" s="150">
        <f>_xlfn.IFNA(INDEX(input_data!$1:$1048576,MATCH($A14,input_data!$C:$C,0),MATCH(AB$4,input_data!$1:$1,0)),"")</f>
        <v>51.232895409999998</v>
      </c>
      <c r="AC14" s="152">
        <f t="shared" si="0"/>
        <v>0.11964641068452919</v>
      </c>
      <c r="AD14" s="76"/>
    </row>
    <row r="15" spans="1:37" ht="14.45" customHeight="1" x14ac:dyDescent="0.25">
      <c r="A15" s="42" t="s">
        <v>142</v>
      </c>
      <c r="B15" s="64" t="s">
        <v>888</v>
      </c>
      <c r="D15" s="42" t="s">
        <v>143</v>
      </c>
      <c r="E15" s="6" t="s">
        <v>889</v>
      </c>
      <c r="F15" s="6" t="s">
        <v>877</v>
      </c>
      <c r="G15" s="96" t="s">
        <v>890</v>
      </c>
      <c r="H15" s="149">
        <f>_xlfn.IFNA(INDEX(input_data!$1:$1048576,MATCH($A15,input_data!$C:$C,0),MATCH(H$4,input_data!$1:$1,0)),"")</f>
        <v>13.456920609999999</v>
      </c>
      <c r="I15" s="150">
        <f>_xlfn.IFNA(INDEX(input_data!$1:$1048576,MATCH($A15,input_data!$C:$C,0),MATCH(I$4,input_data!$1:$1,0)),"")</f>
        <v>96074.717999999993</v>
      </c>
      <c r="J15" s="38">
        <f>_xlfn.IFNA(INDEX(input_data!$1:$1048576,MATCH($A15,input_data!$C:$C,0),MATCH(J$4,input_data!$1:$1,0)),"")</f>
        <v>140.06724025</v>
      </c>
      <c r="K15" s="149">
        <f>_xlfn.IFNA(INDEX(input_data!$1:$1048576,MATCH($A15,input_data!$C:$C,0),MATCH(K$4,input_data!$1:$1,0)),"")</f>
        <v>5.7949640599999999</v>
      </c>
      <c r="L15" s="151">
        <f>_xlfn.IFNA(INDEX(input_data!$1:$1048576,MATCH($A15,input_data!$C:$C,0),MATCH(L$4,input_data!$1:$1,0)),"")</f>
        <v>2.2460293</v>
      </c>
      <c r="M15" s="151">
        <f>_xlfn.IFNA(INDEX(input_data!$1:$1048576,MATCH($A15,input_data!$C:$C,0),MATCH(M$4,input_data!$1:$1,0)),"")</f>
        <v>3.5489347599999999</v>
      </c>
      <c r="N15" s="151">
        <f>_xlfn.IFNA(INDEX(input_data!$1:$1048576,MATCH($A15,input_data!$C:$C,0),MATCH(N$4,input_data!$1:$1,0)),"")</f>
        <v>0</v>
      </c>
      <c r="O15" s="151">
        <f>_xlfn.IFNA(INDEX(input_data!$1:$1048576,MATCH($A15,input_data!$C:$C,0),MATCH(O$4,input_data!$1:$1,0)),"")</f>
        <v>7.5412553400000002</v>
      </c>
      <c r="P15" s="151">
        <f>_xlfn.IFNA(INDEX(input_data!$1:$1048576,MATCH($A15,input_data!$C:$C,0),MATCH(P$4,input_data!$1:$1,0)),"")</f>
        <v>0.63607628999999999</v>
      </c>
      <c r="Q15" s="151">
        <f>_xlfn.IFNA(INDEX(input_data!$1:$1048576,MATCH($A15,input_data!$C:$C,0),MATCH(Q$4,input_data!$1:$1,0)),"")</f>
        <v>0</v>
      </c>
      <c r="R15" s="151">
        <f>_xlfn.IFNA(INDEX(input_data!$1:$1048576,MATCH($A15,input_data!$C:$C,0),MATCH(R$4,input_data!$1:$1,0)),"")</f>
        <v>0</v>
      </c>
      <c r="S15" s="151">
        <f>_xlfn.IFNA(INDEX(input_data!$1:$1048576,MATCH($A15,input_data!$C:$C,0),MATCH(S$4,input_data!$1:$1,0)),"")</f>
        <v>0</v>
      </c>
      <c r="T15" s="151">
        <f>_xlfn.IFNA(INDEX(input_data!$1:$1048576,MATCH($A15,input_data!$C:$C,0),MATCH(T$4,input_data!$1:$1,0)),"")</f>
        <v>0</v>
      </c>
      <c r="U15" s="151">
        <f>_xlfn.IFNA(INDEX(input_data!$1:$1048576,MATCH($A15,input_data!$C:$C,0),MATCH(U$4,input_data!$1:$1,0)),"")</f>
        <v>0</v>
      </c>
      <c r="V15" s="151">
        <f>_xlfn.IFNA(INDEX(input_data!$1:$1048576,MATCH($A15,input_data!$C:$C,0),MATCH(V$4,input_data!$1:$1,0)),"")</f>
        <v>0</v>
      </c>
      <c r="W15" s="151">
        <f>_xlfn.IFNA(INDEX(input_data!$1:$1048576,MATCH($A15,input_data!$C:$C,0),MATCH(W$4,input_data!$1:$1,0)),"")</f>
        <v>0</v>
      </c>
      <c r="X15" s="151">
        <f>_xlfn.IFNA(INDEX(input_data!$1:$1048576,MATCH($A15,input_data!$C:$C,0),MATCH(X$4,input_data!$1:$1,0)),"")</f>
        <v>0</v>
      </c>
      <c r="Y15" s="151">
        <f>_xlfn.IFNA(INDEX(input_data!$1:$1048576,MATCH($A15,input_data!$C:$C,0),MATCH(Y$4,input_data!$1:$1,0)),"")</f>
        <v>0.43996089999999999</v>
      </c>
      <c r="Z15" s="149">
        <f>_xlfn.IFNA(INDEX(input_data!$1:$1048576,MATCH($A15,input_data!$C:$C,0),MATCH(Z$4,input_data!$1:$1,0)),"")</f>
        <v>14.412256599999999</v>
      </c>
      <c r="AA15" s="150">
        <f>_xlfn.IFNA(INDEX(input_data!$1:$1048576,MATCH($A15,input_data!$C:$C,0),MATCH(AA$4,input_data!$1:$1,0)),"")</f>
        <v>97814.811000000002</v>
      </c>
      <c r="AB15" s="150">
        <f>_xlfn.IFNA(INDEX(input_data!$1:$1048576,MATCH($A15,input_data!$C:$C,0),MATCH(AB$4,input_data!$1:$1,0)),"")</f>
        <v>147.34227311000001</v>
      </c>
      <c r="AC15" s="152">
        <f t="shared" si="0"/>
        <v>7.0992169582250408E-2</v>
      </c>
      <c r="AD15" s="76"/>
    </row>
    <row r="16" spans="1:37" ht="14.45" customHeight="1" x14ac:dyDescent="0.25">
      <c r="A16" s="42" t="s">
        <v>144</v>
      </c>
      <c r="B16" s="64" t="s">
        <v>891</v>
      </c>
      <c r="D16" s="42" t="s">
        <v>2</v>
      </c>
      <c r="E16" s="6" t="s">
        <v>892</v>
      </c>
      <c r="F16" s="6" t="s">
        <v>893</v>
      </c>
      <c r="G16" s="96" t="s">
        <v>878</v>
      </c>
      <c r="H16" s="149">
        <f>_xlfn.IFNA(INDEX(input_data!$1:$1048576,MATCH($A16,input_data!$C:$C,0),MATCH(H$4,input_data!$1:$1,0)),"")</f>
        <v>235.93689846999999</v>
      </c>
      <c r="I16" s="150">
        <f>_xlfn.IFNA(INDEX(input_data!$1:$1048576,MATCH($A16,input_data!$C:$C,0),MATCH(I$4,input_data!$1:$1,0)),"")</f>
        <v>227176.17600000001</v>
      </c>
      <c r="J16" s="38">
        <f>_xlfn.IFNA(INDEX(input_data!$1:$1048576,MATCH($A16,input_data!$C:$C,0),MATCH(J$4,input_data!$1:$1,0)),"")</f>
        <v>1038.56356168</v>
      </c>
      <c r="K16" s="149">
        <f>_xlfn.IFNA(INDEX(input_data!$1:$1048576,MATCH($A16,input_data!$C:$C,0),MATCH(K$4,input_data!$1:$1,0)),"")</f>
        <v>174.65620637000001</v>
      </c>
      <c r="L16" s="151">
        <f>_xlfn.IFNA(INDEX(input_data!$1:$1048576,MATCH($A16,input_data!$C:$C,0),MATCH(L$4,input_data!$1:$1,0)),"")</f>
        <v>95.864384540000003</v>
      </c>
      <c r="M16" s="151">
        <f>_xlfn.IFNA(INDEX(input_data!$1:$1048576,MATCH($A16,input_data!$C:$C,0),MATCH(M$4,input_data!$1:$1,0)),"")</f>
        <v>65.582976630000005</v>
      </c>
      <c r="N16" s="151">
        <f>_xlfn.IFNA(INDEX(input_data!$1:$1048576,MATCH($A16,input_data!$C:$C,0),MATCH(N$4,input_data!$1:$1,0)),"")</f>
        <v>13.208845200000001</v>
      </c>
      <c r="O16" s="151">
        <f>_xlfn.IFNA(INDEX(input_data!$1:$1048576,MATCH($A16,input_data!$C:$C,0),MATCH(O$4,input_data!$1:$1,0)),"")</f>
        <v>101.43371809</v>
      </c>
      <c r="P16" s="151">
        <f>_xlfn.IFNA(INDEX(input_data!$1:$1048576,MATCH($A16,input_data!$C:$C,0),MATCH(P$4,input_data!$1:$1,0)),"")</f>
        <v>4.4701750699999998</v>
      </c>
      <c r="Q16" s="151">
        <f>_xlfn.IFNA(INDEX(input_data!$1:$1048576,MATCH($A16,input_data!$C:$C,0),MATCH(Q$4,input_data!$1:$1,0)),"")</f>
        <v>5.746486</v>
      </c>
      <c r="R16" s="151">
        <f>_xlfn.IFNA(INDEX(input_data!$1:$1048576,MATCH($A16,input_data!$C:$C,0),MATCH(R$4,input_data!$1:$1,0)),"")</f>
        <v>0</v>
      </c>
      <c r="S16" s="151">
        <f>_xlfn.IFNA(INDEX(input_data!$1:$1048576,MATCH($A16,input_data!$C:$C,0),MATCH(S$4,input_data!$1:$1,0)),"")</f>
        <v>0</v>
      </c>
      <c r="T16" s="151">
        <f>_xlfn.IFNA(INDEX(input_data!$1:$1048576,MATCH($A16,input_data!$C:$C,0),MATCH(T$4,input_data!$1:$1,0)),"")</f>
        <v>0</v>
      </c>
      <c r="U16" s="151">
        <f>_xlfn.IFNA(INDEX(input_data!$1:$1048576,MATCH($A16,input_data!$C:$C,0),MATCH(U$4,input_data!$1:$1,0)),"")</f>
        <v>6.6378051999999999</v>
      </c>
      <c r="V16" s="151">
        <f>_xlfn.IFNA(INDEX(input_data!$1:$1048576,MATCH($A16,input_data!$C:$C,0),MATCH(V$4,input_data!$1:$1,0)),"")</f>
        <v>0</v>
      </c>
      <c r="W16" s="151">
        <f>_xlfn.IFNA(INDEX(input_data!$1:$1048576,MATCH($A16,input_data!$C:$C,0),MATCH(W$4,input_data!$1:$1,0)),"")</f>
        <v>0</v>
      </c>
      <c r="X16" s="151">
        <f>_xlfn.IFNA(INDEX(input_data!$1:$1048576,MATCH($A16,input_data!$C:$C,0),MATCH(X$4,input_data!$1:$1,0)),"")</f>
        <v>0</v>
      </c>
      <c r="Y16" s="151">
        <f>_xlfn.IFNA(INDEX(input_data!$1:$1048576,MATCH($A16,input_data!$C:$C,0),MATCH(Y$4,input_data!$1:$1,0)),"")</f>
        <v>0</v>
      </c>
      <c r="Z16" s="149">
        <f>_xlfn.IFNA(INDEX(input_data!$1:$1048576,MATCH($A16,input_data!$C:$C,0),MATCH(Z$4,input_data!$1:$1,0)),"")</f>
        <v>292.94439073000001</v>
      </c>
      <c r="AA16" s="150">
        <f>_xlfn.IFNA(INDEX(input_data!$1:$1048576,MATCH($A16,input_data!$C:$C,0),MATCH(AA$4,input_data!$1:$1,0)),"")</f>
        <v>227580.73499999999</v>
      </c>
      <c r="AB16" s="150">
        <f>_xlfn.IFNA(INDEX(input_data!$1:$1048576,MATCH($A16,input_data!$C:$C,0),MATCH(AB$4,input_data!$1:$1,0)),"")</f>
        <v>1287.2108473200001</v>
      </c>
      <c r="AC16" s="152">
        <f t="shared" si="0"/>
        <v>0.24162177526991901</v>
      </c>
      <c r="AD16" s="76"/>
    </row>
    <row r="17" spans="1:30" ht="14.45" customHeight="1" x14ac:dyDescent="0.25">
      <c r="A17" s="42" t="s">
        <v>145</v>
      </c>
      <c r="B17" s="64" t="s">
        <v>894</v>
      </c>
      <c r="D17" s="42" t="s">
        <v>146</v>
      </c>
      <c r="E17" s="6" t="s">
        <v>892</v>
      </c>
      <c r="F17" s="6" t="s">
        <v>893</v>
      </c>
      <c r="G17" s="96" t="s">
        <v>878</v>
      </c>
      <c r="H17" s="149">
        <f>_xlfn.IFNA(INDEX(input_data!$1:$1048576,MATCH($A17,input_data!$C:$C,0),MATCH(H$4,input_data!$1:$1,0)),"")</f>
        <v>373.67294470000002</v>
      </c>
      <c r="I17" s="150">
        <f>_xlfn.IFNA(INDEX(input_data!$1:$1048576,MATCH($A17,input_data!$C:$C,0),MATCH(I$4,input_data!$1:$1,0)),"")</f>
        <v>404541.63900000002</v>
      </c>
      <c r="J17" s="38">
        <f>_xlfn.IFNA(INDEX(input_data!$1:$1048576,MATCH($A17,input_data!$C:$C,0),MATCH(J$4,input_data!$1:$1,0)),"")</f>
        <v>923.69464272000005</v>
      </c>
      <c r="K17" s="149">
        <f>_xlfn.IFNA(INDEX(input_data!$1:$1048576,MATCH($A17,input_data!$C:$C,0),MATCH(K$4,input_data!$1:$1,0)),"")</f>
        <v>157.61387834999999</v>
      </c>
      <c r="L17" s="151">
        <f>_xlfn.IFNA(INDEX(input_data!$1:$1048576,MATCH($A17,input_data!$C:$C,0),MATCH(L$4,input_data!$1:$1,0)),"")</f>
        <v>78.475886950000003</v>
      </c>
      <c r="M17" s="151">
        <f>_xlfn.IFNA(INDEX(input_data!$1:$1048576,MATCH($A17,input_data!$C:$C,0),MATCH(M$4,input_data!$1:$1,0)),"")</f>
        <v>67.268269970000006</v>
      </c>
      <c r="N17" s="151">
        <f>_xlfn.IFNA(INDEX(input_data!$1:$1048576,MATCH($A17,input_data!$C:$C,0),MATCH(N$4,input_data!$1:$1,0)),"")</f>
        <v>11.86972143</v>
      </c>
      <c r="O17" s="151">
        <f>_xlfn.IFNA(INDEX(input_data!$1:$1048576,MATCH($A17,input_data!$C:$C,0),MATCH(O$4,input_data!$1:$1,0)),"")</f>
        <v>261.38166663999999</v>
      </c>
      <c r="P17" s="151">
        <f>_xlfn.IFNA(INDEX(input_data!$1:$1048576,MATCH($A17,input_data!$C:$C,0),MATCH(P$4,input_data!$1:$1,0)),"")</f>
        <v>6.8384650699999998</v>
      </c>
      <c r="Q17" s="151">
        <f>_xlfn.IFNA(INDEX(input_data!$1:$1048576,MATCH($A17,input_data!$C:$C,0),MATCH(Q$4,input_data!$1:$1,0)),"")</f>
        <v>5.7652340000000004</v>
      </c>
      <c r="R17" s="151">
        <f>_xlfn.IFNA(INDEX(input_data!$1:$1048576,MATCH($A17,input_data!$C:$C,0),MATCH(R$4,input_data!$1:$1,0)),"")</f>
        <v>0</v>
      </c>
      <c r="S17" s="151">
        <f>_xlfn.IFNA(INDEX(input_data!$1:$1048576,MATCH($A17,input_data!$C:$C,0),MATCH(S$4,input_data!$1:$1,0)),"")</f>
        <v>0</v>
      </c>
      <c r="T17" s="151">
        <f>_xlfn.IFNA(INDEX(input_data!$1:$1048576,MATCH($A17,input_data!$C:$C,0),MATCH(T$4,input_data!$1:$1,0)),"")</f>
        <v>0</v>
      </c>
      <c r="U17" s="151">
        <f>_xlfn.IFNA(INDEX(input_data!$1:$1048576,MATCH($A17,input_data!$C:$C,0),MATCH(U$4,input_data!$1:$1,0)),"")</f>
        <v>0</v>
      </c>
      <c r="V17" s="151">
        <f>_xlfn.IFNA(INDEX(input_data!$1:$1048576,MATCH($A17,input_data!$C:$C,0),MATCH(V$4,input_data!$1:$1,0)),"")</f>
        <v>0</v>
      </c>
      <c r="W17" s="151">
        <f>_xlfn.IFNA(INDEX(input_data!$1:$1048576,MATCH($A17,input_data!$C:$C,0),MATCH(W$4,input_data!$1:$1,0)),"")</f>
        <v>0</v>
      </c>
      <c r="X17" s="151">
        <f>_xlfn.IFNA(INDEX(input_data!$1:$1048576,MATCH($A17,input_data!$C:$C,0),MATCH(X$4,input_data!$1:$1,0)),"")</f>
        <v>0</v>
      </c>
      <c r="Y17" s="151">
        <f>_xlfn.IFNA(INDEX(input_data!$1:$1048576,MATCH($A17,input_data!$C:$C,0),MATCH(Y$4,input_data!$1:$1,0)),"")</f>
        <v>0</v>
      </c>
      <c r="Z17" s="149">
        <f>_xlfn.IFNA(INDEX(input_data!$1:$1048576,MATCH($A17,input_data!$C:$C,0),MATCH(Z$4,input_data!$1:$1,0)),"")</f>
        <v>431.59924405999999</v>
      </c>
      <c r="AA17" s="150">
        <f>_xlfn.IFNA(INDEX(input_data!$1:$1048576,MATCH($A17,input_data!$C:$C,0),MATCH(AA$4,input_data!$1:$1,0)),"")</f>
        <v>407835.87099999998</v>
      </c>
      <c r="AB17" s="150">
        <f>_xlfn.IFNA(INDEX(input_data!$1:$1048576,MATCH($A17,input_data!$C:$C,0),MATCH(AB$4,input_data!$1:$1,0)),"")</f>
        <v>1058.2670009000001</v>
      </c>
      <c r="AC17" s="152">
        <f t="shared" si="0"/>
        <v>0.1550187140428525</v>
      </c>
      <c r="AD17" s="43"/>
    </row>
    <row r="18" spans="1:30" ht="14.45" customHeight="1" x14ac:dyDescent="0.25">
      <c r="A18" s="42" t="s">
        <v>147</v>
      </c>
      <c r="B18" s="64" t="s">
        <v>895</v>
      </c>
      <c r="C18" s="128"/>
      <c r="D18" s="42" t="s">
        <v>148</v>
      </c>
      <c r="E18" s="6" t="s">
        <v>896</v>
      </c>
      <c r="F18" s="6" t="s">
        <v>897</v>
      </c>
      <c r="G18" s="96" t="s">
        <v>878</v>
      </c>
      <c r="H18" s="149">
        <f>_xlfn.IFNA(INDEX(input_data!$1:$1048576,MATCH($A18,input_data!$C:$C,0),MATCH(H$4,input_data!$1:$1,0)),"")</f>
        <v>276.60834086</v>
      </c>
      <c r="I18" s="150">
        <f>_xlfn.IFNA(INDEX(input_data!$1:$1048576,MATCH($A18,input_data!$C:$C,0),MATCH(I$4,input_data!$1:$1,0)),"")</f>
        <v>249975.389</v>
      </c>
      <c r="J18" s="38">
        <f>_xlfn.IFNA(INDEX(input_data!$1:$1048576,MATCH($A18,input_data!$C:$C,0),MATCH(J$4,input_data!$1:$1,0)),"")</f>
        <v>1106.54229588</v>
      </c>
      <c r="K18" s="149">
        <f>_xlfn.IFNA(INDEX(input_data!$1:$1048576,MATCH($A18,input_data!$C:$C,0),MATCH(K$4,input_data!$1:$1,0)),"")</f>
        <v>170.43126587</v>
      </c>
      <c r="L18" s="151">
        <f>_xlfn.IFNA(INDEX(input_data!$1:$1048576,MATCH($A18,input_data!$C:$C,0),MATCH(L$4,input_data!$1:$1,0)),"")</f>
        <v>81.949858259999999</v>
      </c>
      <c r="M18" s="151">
        <f>_xlfn.IFNA(INDEX(input_data!$1:$1048576,MATCH($A18,input_data!$C:$C,0),MATCH(M$4,input_data!$1:$1,0)),"")</f>
        <v>71.887899619999999</v>
      </c>
      <c r="N18" s="151">
        <f>_xlfn.IFNA(INDEX(input_data!$1:$1048576,MATCH($A18,input_data!$C:$C,0),MATCH(N$4,input_data!$1:$1,0)),"")</f>
        <v>16.593507979999998</v>
      </c>
      <c r="O18" s="151">
        <f>_xlfn.IFNA(INDEX(input_data!$1:$1048576,MATCH($A18,input_data!$C:$C,0),MATCH(O$4,input_data!$1:$1,0)),"")</f>
        <v>134.55737839</v>
      </c>
      <c r="P18" s="151">
        <f>_xlfn.IFNA(INDEX(input_data!$1:$1048576,MATCH($A18,input_data!$C:$C,0),MATCH(P$4,input_data!$1:$1,0)),"")</f>
        <v>1.91634755</v>
      </c>
      <c r="Q18" s="151">
        <f>_xlfn.IFNA(INDEX(input_data!$1:$1048576,MATCH($A18,input_data!$C:$C,0),MATCH(Q$4,input_data!$1:$1,0)),"")</f>
        <v>4.1478989999999998</v>
      </c>
      <c r="R18" s="151">
        <f>_xlfn.IFNA(INDEX(input_data!$1:$1048576,MATCH($A18,input_data!$C:$C,0),MATCH(R$4,input_data!$1:$1,0)),"")</f>
        <v>0</v>
      </c>
      <c r="S18" s="151">
        <f>_xlfn.IFNA(INDEX(input_data!$1:$1048576,MATCH($A18,input_data!$C:$C,0),MATCH(S$4,input_data!$1:$1,0)),"")</f>
        <v>0</v>
      </c>
      <c r="T18" s="151">
        <f>_xlfn.IFNA(INDEX(input_data!$1:$1048576,MATCH($A18,input_data!$C:$C,0),MATCH(T$4,input_data!$1:$1,0)),"")</f>
        <v>0</v>
      </c>
      <c r="U18" s="151">
        <f>_xlfn.IFNA(INDEX(input_data!$1:$1048576,MATCH($A18,input_data!$C:$C,0),MATCH(U$4,input_data!$1:$1,0)),"")</f>
        <v>7.8683035500000003</v>
      </c>
      <c r="V18" s="151">
        <f>_xlfn.IFNA(INDEX(input_data!$1:$1048576,MATCH($A18,input_data!$C:$C,0),MATCH(V$4,input_data!$1:$1,0)),"")</f>
        <v>0</v>
      </c>
      <c r="W18" s="151">
        <f>_xlfn.IFNA(INDEX(input_data!$1:$1048576,MATCH($A18,input_data!$C:$C,0),MATCH(W$4,input_data!$1:$1,0)),"")</f>
        <v>2.6136363600000001</v>
      </c>
      <c r="X18" s="151">
        <f>_xlfn.IFNA(INDEX(input_data!$1:$1048576,MATCH($A18,input_data!$C:$C,0),MATCH(X$4,input_data!$1:$1,0)),"")</f>
        <v>0</v>
      </c>
      <c r="Y18" s="151">
        <f>_xlfn.IFNA(INDEX(input_data!$1:$1048576,MATCH($A18,input_data!$C:$C,0),MATCH(Y$4,input_data!$1:$1,0)),"")</f>
        <v>0</v>
      </c>
      <c r="Z18" s="149">
        <f>_xlfn.IFNA(INDEX(input_data!$1:$1048576,MATCH($A18,input_data!$C:$C,0),MATCH(Z$4,input_data!$1:$1,0)),"")</f>
        <v>321.53483072</v>
      </c>
      <c r="AA18" s="150">
        <f>_xlfn.IFNA(INDEX(input_data!$1:$1048576,MATCH($A18,input_data!$C:$C,0),MATCH(AA$4,input_data!$1:$1,0)),"")</f>
        <v>252501.22500000001</v>
      </c>
      <c r="AB18" s="150">
        <f>_xlfn.IFNA(INDEX(input_data!$1:$1048576,MATCH($A18,input_data!$C:$C,0),MATCH(AB$4,input_data!$1:$1,0)),"")</f>
        <v>1273.39909229</v>
      </c>
      <c r="AC18" s="152">
        <f t="shared" si="0"/>
        <v>0.16241914369002597</v>
      </c>
      <c r="AD18" s="43"/>
    </row>
    <row r="19" spans="1:30" ht="14.45" customHeight="1" x14ac:dyDescent="0.25">
      <c r="A19" s="42" t="s">
        <v>149</v>
      </c>
      <c r="B19" s="64" t="s">
        <v>898</v>
      </c>
      <c r="D19" s="42" t="s">
        <v>150</v>
      </c>
      <c r="E19" s="6" t="s">
        <v>889</v>
      </c>
      <c r="F19" s="6" t="s">
        <v>877</v>
      </c>
      <c r="G19" s="96" t="s">
        <v>878</v>
      </c>
      <c r="H19" s="149">
        <f>_xlfn.IFNA(INDEX(input_data!$1:$1048576,MATCH($A19,input_data!$C:$C,0),MATCH(H$4,input_data!$1:$1,0)),"")</f>
        <v>33.173961749999997</v>
      </c>
      <c r="I19" s="150">
        <f>_xlfn.IFNA(INDEX(input_data!$1:$1048576,MATCH($A19,input_data!$C:$C,0),MATCH(I$4,input_data!$1:$1,0)),"")</f>
        <v>191044.247</v>
      </c>
      <c r="J19" s="38">
        <f>_xlfn.IFNA(INDEX(input_data!$1:$1048576,MATCH($A19,input_data!$C:$C,0),MATCH(J$4,input_data!$1:$1,0)),"")</f>
        <v>173.64543696000001</v>
      </c>
      <c r="K19" s="149">
        <f>_xlfn.IFNA(INDEX(input_data!$1:$1048576,MATCH($A19,input_data!$C:$C,0),MATCH(K$4,input_data!$1:$1,0)),"")</f>
        <v>15.3406761</v>
      </c>
      <c r="L19" s="151">
        <f>_xlfn.IFNA(INDEX(input_data!$1:$1048576,MATCH($A19,input_data!$C:$C,0),MATCH(L$4,input_data!$1:$1,0)),"")</f>
        <v>8.8166974299999996</v>
      </c>
      <c r="M19" s="151">
        <f>_xlfn.IFNA(INDEX(input_data!$1:$1048576,MATCH($A19,input_data!$C:$C,0),MATCH(M$4,input_data!$1:$1,0)),"")</f>
        <v>6.52397867</v>
      </c>
      <c r="N19" s="151">
        <f>_xlfn.IFNA(INDEX(input_data!$1:$1048576,MATCH($A19,input_data!$C:$C,0),MATCH(N$4,input_data!$1:$1,0)),"")</f>
        <v>0</v>
      </c>
      <c r="O19" s="151">
        <f>_xlfn.IFNA(INDEX(input_data!$1:$1048576,MATCH($A19,input_data!$C:$C,0),MATCH(O$4,input_data!$1:$1,0)),"")</f>
        <v>19.38663369</v>
      </c>
      <c r="P19" s="151">
        <f>_xlfn.IFNA(INDEX(input_data!$1:$1048576,MATCH($A19,input_data!$C:$C,0),MATCH(P$4,input_data!$1:$1,0)),"")</f>
        <v>1.88244889</v>
      </c>
      <c r="Q19" s="151">
        <f>_xlfn.IFNA(INDEX(input_data!$1:$1048576,MATCH($A19,input_data!$C:$C,0),MATCH(Q$4,input_data!$1:$1,0)),"")</f>
        <v>0</v>
      </c>
      <c r="R19" s="151">
        <f>_xlfn.IFNA(INDEX(input_data!$1:$1048576,MATCH($A19,input_data!$C:$C,0),MATCH(R$4,input_data!$1:$1,0)),"")</f>
        <v>0</v>
      </c>
      <c r="S19" s="151">
        <f>_xlfn.IFNA(INDEX(input_data!$1:$1048576,MATCH($A19,input_data!$C:$C,0),MATCH(S$4,input_data!$1:$1,0)),"")</f>
        <v>0</v>
      </c>
      <c r="T19" s="151">
        <f>_xlfn.IFNA(INDEX(input_data!$1:$1048576,MATCH($A19,input_data!$C:$C,0),MATCH(T$4,input_data!$1:$1,0)),"")</f>
        <v>0</v>
      </c>
      <c r="U19" s="151">
        <f>_xlfn.IFNA(INDEX(input_data!$1:$1048576,MATCH($A19,input_data!$C:$C,0),MATCH(U$4,input_data!$1:$1,0)),"")</f>
        <v>0.82036715999999998</v>
      </c>
      <c r="V19" s="151">
        <f>_xlfn.IFNA(INDEX(input_data!$1:$1048576,MATCH($A19,input_data!$C:$C,0),MATCH(V$4,input_data!$1:$1,0)),"")</f>
        <v>0</v>
      </c>
      <c r="W19" s="151">
        <f>_xlfn.IFNA(INDEX(input_data!$1:$1048576,MATCH($A19,input_data!$C:$C,0),MATCH(W$4,input_data!$1:$1,0)),"")</f>
        <v>0</v>
      </c>
      <c r="X19" s="151">
        <f>_xlfn.IFNA(INDEX(input_data!$1:$1048576,MATCH($A19,input_data!$C:$C,0),MATCH(X$4,input_data!$1:$1,0)),"")</f>
        <v>0</v>
      </c>
      <c r="Y19" s="151">
        <f>_xlfn.IFNA(INDEX(input_data!$1:$1048576,MATCH($A19,input_data!$C:$C,0),MATCH(Y$4,input_data!$1:$1,0)),"")</f>
        <v>0.69128599999999996</v>
      </c>
      <c r="Z19" s="149">
        <f>_xlfn.IFNA(INDEX(input_data!$1:$1048576,MATCH($A19,input_data!$C:$C,0),MATCH(Z$4,input_data!$1:$1,0)),"")</f>
        <v>38.12141183</v>
      </c>
      <c r="AA19" s="150">
        <f>_xlfn.IFNA(INDEX(input_data!$1:$1048576,MATCH($A19,input_data!$C:$C,0),MATCH(AA$4,input_data!$1:$1,0)),"")</f>
        <v>192125.48699999999</v>
      </c>
      <c r="AB19" s="150">
        <f>_xlfn.IFNA(INDEX(input_data!$1:$1048576,MATCH($A19,input_data!$C:$C,0),MATCH(AB$4,input_data!$1:$1,0)),"")</f>
        <v>198.41933742000001</v>
      </c>
      <c r="AC19" s="152">
        <f t="shared" si="0"/>
        <v>0.14913654622514305</v>
      </c>
      <c r="AD19" s="43"/>
    </row>
    <row r="20" spans="1:30" ht="14.45" customHeight="1" x14ac:dyDescent="0.25">
      <c r="A20" s="42" t="s">
        <v>151</v>
      </c>
      <c r="B20" s="64" t="s">
        <v>899</v>
      </c>
      <c r="D20" s="42" t="s">
        <v>152</v>
      </c>
      <c r="E20" s="6" t="s">
        <v>876</v>
      </c>
      <c r="F20" s="6" t="s">
        <v>877</v>
      </c>
      <c r="G20" s="96" t="s">
        <v>884</v>
      </c>
      <c r="H20" s="149">
        <f>_xlfn.IFNA(INDEX(input_data!$1:$1048576,MATCH($A20,input_data!$C:$C,0),MATCH(H$4,input_data!$1:$1,0)),"")</f>
        <v>19.19653637</v>
      </c>
      <c r="I20" s="150">
        <f>_xlfn.IFNA(INDEX(input_data!$1:$1048576,MATCH($A20,input_data!$C:$C,0),MATCH(I$4,input_data!$1:$1,0)),"")</f>
        <v>191961.73499999999</v>
      </c>
      <c r="J20" s="38">
        <f>_xlfn.IFNA(INDEX(input_data!$1:$1048576,MATCH($A20,input_data!$C:$C,0),MATCH(J$4,input_data!$1:$1,0)),"")</f>
        <v>100.00189032999999</v>
      </c>
      <c r="K20" s="149">
        <f>_xlfn.IFNA(INDEX(input_data!$1:$1048576,MATCH($A20,input_data!$C:$C,0),MATCH(K$4,input_data!$1:$1,0)),"")</f>
        <v>8.9343492900000001</v>
      </c>
      <c r="L20" s="151">
        <f>_xlfn.IFNA(INDEX(input_data!$1:$1048576,MATCH($A20,input_data!$C:$C,0),MATCH(L$4,input_data!$1:$1,0)),"")</f>
        <v>4.60676212</v>
      </c>
      <c r="M20" s="151">
        <f>_xlfn.IFNA(INDEX(input_data!$1:$1048576,MATCH($A20,input_data!$C:$C,0),MATCH(M$4,input_data!$1:$1,0)),"")</f>
        <v>4.3275871700000001</v>
      </c>
      <c r="N20" s="151">
        <f>_xlfn.IFNA(INDEX(input_data!$1:$1048576,MATCH($A20,input_data!$C:$C,0),MATCH(N$4,input_data!$1:$1,0)),"")</f>
        <v>0</v>
      </c>
      <c r="O20" s="151">
        <f>_xlfn.IFNA(INDEX(input_data!$1:$1048576,MATCH($A20,input_data!$C:$C,0),MATCH(O$4,input_data!$1:$1,0)),"")</f>
        <v>10.73521197</v>
      </c>
      <c r="P20" s="151">
        <f>_xlfn.IFNA(INDEX(input_data!$1:$1048576,MATCH($A20,input_data!$C:$C,0),MATCH(P$4,input_data!$1:$1,0)),"")</f>
        <v>1.2884963300000001</v>
      </c>
      <c r="Q20" s="151">
        <f>_xlfn.IFNA(INDEX(input_data!$1:$1048576,MATCH($A20,input_data!$C:$C,0),MATCH(Q$4,input_data!$1:$1,0)),"")</f>
        <v>0</v>
      </c>
      <c r="R20" s="151">
        <f>_xlfn.IFNA(INDEX(input_data!$1:$1048576,MATCH($A20,input_data!$C:$C,0),MATCH(R$4,input_data!$1:$1,0)),"")</f>
        <v>0</v>
      </c>
      <c r="S20" s="151">
        <f>_xlfn.IFNA(INDEX(input_data!$1:$1048576,MATCH($A20,input_data!$C:$C,0),MATCH(S$4,input_data!$1:$1,0)),"")</f>
        <v>0</v>
      </c>
      <c r="T20" s="151">
        <f>_xlfn.IFNA(INDEX(input_data!$1:$1048576,MATCH($A20,input_data!$C:$C,0),MATCH(T$4,input_data!$1:$1,0)),"")</f>
        <v>0</v>
      </c>
      <c r="U20" s="151">
        <f>_xlfn.IFNA(INDEX(input_data!$1:$1048576,MATCH($A20,input_data!$C:$C,0),MATCH(U$4,input_data!$1:$1,0)),"")</f>
        <v>0</v>
      </c>
      <c r="V20" s="151">
        <f>_xlfn.IFNA(INDEX(input_data!$1:$1048576,MATCH($A20,input_data!$C:$C,0),MATCH(V$4,input_data!$1:$1,0)),"")</f>
        <v>0</v>
      </c>
      <c r="W20" s="151">
        <f>_xlfn.IFNA(INDEX(input_data!$1:$1048576,MATCH($A20,input_data!$C:$C,0),MATCH(W$4,input_data!$1:$1,0)),"")</f>
        <v>0</v>
      </c>
      <c r="X20" s="151">
        <f>_xlfn.IFNA(INDEX(input_data!$1:$1048576,MATCH($A20,input_data!$C:$C,0),MATCH(X$4,input_data!$1:$1,0)),"")</f>
        <v>0</v>
      </c>
      <c r="Y20" s="151">
        <f>_xlfn.IFNA(INDEX(input_data!$1:$1048576,MATCH($A20,input_data!$C:$C,0),MATCH(Y$4,input_data!$1:$1,0)),"")</f>
        <v>0</v>
      </c>
      <c r="Z20" s="149">
        <f>_xlfn.IFNA(INDEX(input_data!$1:$1048576,MATCH($A20,input_data!$C:$C,0),MATCH(Z$4,input_data!$1:$1,0)),"")</f>
        <v>20.958057579999998</v>
      </c>
      <c r="AA20" s="150">
        <f>_xlfn.IFNA(INDEX(input_data!$1:$1048576,MATCH($A20,input_data!$C:$C,0),MATCH(AA$4,input_data!$1:$1,0)),"")</f>
        <v>194383.079</v>
      </c>
      <c r="AB20" s="150">
        <f>_xlfn.IFNA(INDEX(input_data!$1:$1048576,MATCH($A20,input_data!$C:$C,0),MATCH(AB$4,input_data!$1:$1,0)),"")</f>
        <v>107.81832292999999</v>
      </c>
      <c r="AC20" s="152">
        <f t="shared" si="0"/>
        <v>9.176245006119288E-2</v>
      </c>
      <c r="AD20" s="43"/>
    </row>
    <row r="21" spans="1:30" ht="14.45" customHeight="1" x14ac:dyDescent="0.25">
      <c r="A21" s="42" t="s">
        <v>153</v>
      </c>
      <c r="B21" s="64" t="s">
        <v>900</v>
      </c>
      <c r="D21" s="42" t="s">
        <v>154</v>
      </c>
      <c r="E21" s="6" t="s">
        <v>880</v>
      </c>
      <c r="F21" s="6" t="s">
        <v>877</v>
      </c>
      <c r="G21" s="96" t="s">
        <v>890</v>
      </c>
      <c r="H21" s="149">
        <f>_xlfn.IFNA(INDEX(input_data!$1:$1048576,MATCH($A21,input_data!$C:$C,0),MATCH(H$4,input_data!$1:$1,0)),"")</f>
        <v>19.710399290000002</v>
      </c>
      <c r="I21" s="150">
        <f>_xlfn.IFNA(INDEX(input_data!$1:$1048576,MATCH($A21,input_data!$C:$C,0),MATCH(I$4,input_data!$1:$1,0)),"")</f>
        <v>122317.054</v>
      </c>
      <c r="J21" s="38">
        <f>_xlfn.IFNA(INDEX(input_data!$1:$1048576,MATCH($A21,input_data!$C:$C,0),MATCH(J$4,input_data!$1:$1,0)),"")</f>
        <v>161.14187386</v>
      </c>
      <c r="K21" s="149">
        <f>_xlfn.IFNA(INDEX(input_data!$1:$1048576,MATCH($A21,input_data!$C:$C,0),MATCH(K$4,input_data!$1:$1,0)),"")</f>
        <v>11.11066606</v>
      </c>
      <c r="L21" s="151">
        <f>_xlfn.IFNA(INDEX(input_data!$1:$1048576,MATCH($A21,input_data!$C:$C,0),MATCH(L$4,input_data!$1:$1,0)),"")</f>
        <v>4.0373547900000002</v>
      </c>
      <c r="M21" s="151">
        <f>_xlfn.IFNA(INDEX(input_data!$1:$1048576,MATCH($A21,input_data!$C:$C,0),MATCH(M$4,input_data!$1:$1,0)),"")</f>
        <v>7.0733112599999997</v>
      </c>
      <c r="N21" s="151">
        <f>_xlfn.IFNA(INDEX(input_data!$1:$1048576,MATCH($A21,input_data!$C:$C,0),MATCH(N$4,input_data!$1:$1,0)),"")</f>
        <v>0</v>
      </c>
      <c r="O21" s="151">
        <f>_xlfn.IFNA(INDEX(input_data!$1:$1048576,MATCH($A21,input_data!$C:$C,0),MATCH(O$4,input_data!$1:$1,0)),"")</f>
        <v>8.2911543000000005</v>
      </c>
      <c r="P21" s="151">
        <f>_xlfn.IFNA(INDEX(input_data!$1:$1048576,MATCH($A21,input_data!$C:$C,0),MATCH(P$4,input_data!$1:$1,0)),"")</f>
        <v>0.79653004999999999</v>
      </c>
      <c r="Q21" s="151">
        <f>_xlfn.IFNA(INDEX(input_data!$1:$1048576,MATCH($A21,input_data!$C:$C,0),MATCH(Q$4,input_data!$1:$1,0)),"")</f>
        <v>0</v>
      </c>
      <c r="R21" s="151">
        <f>_xlfn.IFNA(INDEX(input_data!$1:$1048576,MATCH($A21,input_data!$C:$C,0),MATCH(R$4,input_data!$1:$1,0)),"")</f>
        <v>0</v>
      </c>
      <c r="S21" s="151">
        <f>_xlfn.IFNA(INDEX(input_data!$1:$1048576,MATCH($A21,input_data!$C:$C,0),MATCH(S$4,input_data!$1:$1,0)),"")</f>
        <v>0</v>
      </c>
      <c r="T21" s="151">
        <f>_xlfn.IFNA(INDEX(input_data!$1:$1048576,MATCH($A21,input_data!$C:$C,0),MATCH(T$4,input_data!$1:$1,0)),"")</f>
        <v>0</v>
      </c>
      <c r="U21" s="151">
        <f>_xlfn.IFNA(INDEX(input_data!$1:$1048576,MATCH($A21,input_data!$C:$C,0),MATCH(U$4,input_data!$1:$1,0)),"")</f>
        <v>0.45256601000000002</v>
      </c>
      <c r="V21" s="151">
        <f>_xlfn.IFNA(INDEX(input_data!$1:$1048576,MATCH($A21,input_data!$C:$C,0),MATCH(V$4,input_data!$1:$1,0)),"")</f>
        <v>0</v>
      </c>
      <c r="W21" s="151">
        <f>_xlfn.IFNA(INDEX(input_data!$1:$1048576,MATCH($A21,input_data!$C:$C,0),MATCH(W$4,input_data!$1:$1,0)),"")</f>
        <v>0</v>
      </c>
      <c r="X21" s="151">
        <f>_xlfn.IFNA(INDEX(input_data!$1:$1048576,MATCH($A21,input_data!$C:$C,0),MATCH(X$4,input_data!$1:$1,0)),"")</f>
        <v>0</v>
      </c>
      <c r="Y21" s="151">
        <f>_xlfn.IFNA(INDEX(input_data!$1:$1048576,MATCH($A21,input_data!$C:$C,0),MATCH(Y$4,input_data!$1:$1,0)),"")</f>
        <v>0.84706740000000003</v>
      </c>
      <c r="Z21" s="149">
        <f>_xlfn.IFNA(INDEX(input_data!$1:$1048576,MATCH($A21,input_data!$C:$C,0),MATCH(Z$4,input_data!$1:$1,0)),"")</f>
        <v>21.497983810000001</v>
      </c>
      <c r="AA21" s="150">
        <f>_xlfn.IFNA(INDEX(input_data!$1:$1048576,MATCH($A21,input_data!$C:$C,0),MATCH(AA$4,input_data!$1:$1,0)),"")</f>
        <v>124258.59</v>
      </c>
      <c r="AB21" s="150">
        <f>_xlfn.IFNA(INDEX(input_data!$1:$1048576,MATCH($A21,input_data!$C:$C,0),MATCH(AB$4,input_data!$1:$1,0)),"")</f>
        <v>173.01004147</v>
      </c>
      <c r="AC21" s="152">
        <f t="shared" si="0"/>
        <v>9.0692455982204434E-2</v>
      </c>
      <c r="AD21" s="43"/>
    </row>
    <row r="22" spans="1:30" x14ac:dyDescent="0.25">
      <c r="A22" s="42" t="s">
        <v>155</v>
      </c>
      <c r="B22" s="64" t="s">
        <v>901</v>
      </c>
      <c r="D22" s="42" t="s">
        <v>156</v>
      </c>
      <c r="E22" s="6" t="s">
        <v>886</v>
      </c>
      <c r="F22" s="6" t="s">
        <v>902</v>
      </c>
      <c r="G22" s="96" t="s">
        <v>884</v>
      </c>
      <c r="H22" s="149">
        <f>_xlfn.IFNA(INDEX(input_data!$1:$1048576,MATCH($A22,input_data!$C:$C,0),MATCH(H$4,input_data!$1:$1,0)),"")</f>
        <v>183.480085</v>
      </c>
      <c r="I22" s="150">
        <f>_xlfn.IFNA(INDEX(input_data!$1:$1048576,MATCH($A22,input_data!$C:$C,0),MATCH(I$4,input_data!$1:$1,0)),"")</f>
        <v>202104.05100000001</v>
      </c>
      <c r="J22" s="38">
        <f>_xlfn.IFNA(INDEX(input_data!$1:$1048576,MATCH($A22,input_data!$C:$C,0),MATCH(J$4,input_data!$1:$1,0)),"")</f>
        <v>907.84961553000005</v>
      </c>
      <c r="K22" s="149">
        <f>_xlfn.IFNA(INDEX(input_data!$1:$1048576,MATCH($A22,input_data!$C:$C,0),MATCH(K$4,input_data!$1:$1,0)),"")</f>
        <v>63.293059560000003</v>
      </c>
      <c r="L22" s="151">
        <f>_xlfn.IFNA(INDEX(input_data!$1:$1048576,MATCH($A22,input_data!$C:$C,0),MATCH(L$4,input_data!$1:$1,0)),"")</f>
        <v>24.247757100000001</v>
      </c>
      <c r="M22" s="151">
        <f>_xlfn.IFNA(INDEX(input_data!$1:$1048576,MATCH($A22,input_data!$C:$C,0),MATCH(M$4,input_data!$1:$1,0)),"")</f>
        <v>32.996634540000002</v>
      </c>
      <c r="N22" s="151">
        <f>_xlfn.IFNA(INDEX(input_data!$1:$1048576,MATCH($A22,input_data!$C:$C,0),MATCH(N$4,input_data!$1:$1,0)),"")</f>
        <v>6.0486679199999998</v>
      </c>
      <c r="O22" s="151">
        <f>_xlfn.IFNA(INDEX(input_data!$1:$1048576,MATCH($A22,input_data!$C:$C,0),MATCH(O$4,input_data!$1:$1,0)),"")</f>
        <v>137.97861621999999</v>
      </c>
      <c r="P22" s="151">
        <f>_xlfn.IFNA(INDEX(input_data!$1:$1048576,MATCH($A22,input_data!$C:$C,0),MATCH(P$4,input_data!$1:$1,0)),"")</f>
        <v>2.25002719</v>
      </c>
      <c r="Q22" s="151">
        <f>_xlfn.IFNA(INDEX(input_data!$1:$1048576,MATCH($A22,input_data!$C:$C,0),MATCH(Q$4,input_data!$1:$1,0)),"")</f>
        <v>1.6599649999999999</v>
      </c>
      <c r="R22" s="151">
        <f>_xlfn.IFNA(INDEX(input_data!$1:$1048576,MATCH($A22,input_data!$C:$C,0),MATCH(R$4,input_data!$1:$1,0)),"")</f>
        <v>0</v>
      </c>
      <c r="S22" s="151">
        <f>_xlfn.IFNA(INDEX(input_data!$1:$1048576,MATCH($A22,input_data!$C:$C,0),MATCH(S$4,input_data!$1:$1,0)),"")</f>
        <v>0</v>
      </c>
      <c r="T22" s="151">
        <f>_xlfn.IFNA(INDEX(input_data!$1:$1048576,MATCH($A22,input_data!$C:$C,0),MATCH(T$4,input_data!$1:$1,0)),"")</f>
        <v>0</v>
      </c>
      <c r="U22" s="151">
        <f>_xlfn.IFNA(INDEX(input_data!$1:$1048576,MATCH($A22,input_data!$C:$C,0),MATCH(U$4,input_data!$1:$1,0)),"")</f>
        <v>0</v>
      </c>
      <c r="V22" s="151">
        <f>_xlfn.IFNA(INDEX(input_data!$1:$1048576,MATCH($A22,input_data!$C:$C,0),MATCH(V$4,input_data!$1:$1,0)),"")</f>
        <v>0</v>
      </c>
      <c r="W22" s="151">
        <f>_xlfn.IFNA(INDEX(input_data!$1:$1048576,MATCH($A22,input_data!$C:$C,0),MATCH(W$4,input_data!$1:$1,0)),"")</f>
        <v>0</v>
      </c>
      <c r="X22" s="151">
        <f>_xlfn.IFNA(INDEX(input_data!$1:$1048576,MATCH($A22,input_data!$C:$C,0),MATCH(X$4,input_data!$1:$1,0)),"")</f>
        <v>0</v>
      </c>
      <c r="Y22" s="151">
        <f>_xlfn.IFNA(INDEX(input_data!$1:$1048576,MATCH($A22,input_data!$C:$C,0),MATCH(Y$4,input_data!$1:$1,0)),"")</f>
        <v>0</v>
      </c>
      <c r="Z22" s="149">
        <f>_xlfn.IFNA(INDEX(input_data!$1:$1048576,MATCH($A22,input_data!$C:$C,0),MATCH(Z$4,input_data!$1:$1,0)),"")</f>
        <v>205.18166797999999</v>
      </c>
      <c r="AA22" s="150">
        <f>_xlfn.IFNA(INDEX(input_data!$1:$1048576,MATCH($A22,input_data!$C:$C,0),MATCH(AA$4,input_data!$1:$1,0)),"")</f>
        <v>204578.95300000001</v>
      </c>
      <c r="AB22" s="150">
        <f>_xlfn.IFNA(INDEX(input_data!$1:$1048576,MATCH($A22,input_data!$C:$C,0),MATCH(AB$4,input_data!$1:$1,0)),"")</f>
        <v>1002.94612406</v>
      </c>
      <c r="AC22" s="152">
        <f t="shared" si="0"/>
        <v>0.1182775938870968</v>
      </c>
      <c r="AD22" s="43"/>
    </row>
    <row r="23" spans="1:30" x14ac:dyDescent="0.25">
      <c r="A23" s="42" t="s">
        <v>157</v>
      </c>
      <c r="B23" s="64" t="s">
        <v>903</v>
      </c>
      <c r="D23" s="42" t="s">
        <v>158</v>
      </c>
      <c r="E23" s="6" t="s">
        <v>889</v>
      </c>
      <c r="F23" s="6" t="s">
        <v>902</v>
      </c>
      <c r="G23" s="96" t="s">
        <v>884</v>
      </c>
      <c r="H23" s="149">
        <f>_xlfn.IFNA(INDEX(input_data!$1:$1048576,MATCH($A23,input_data!$C:$C,0),MATCH(H$4,input_data!$1:$1,0)),"")</f>
        <v>201.59781957999999</v>
      </c>
      <c r="I23" s="150">
        <f>_xlfn.IFNA(INDEX(input_data!$1:$1048576,MATCH($A23,input_data!$C:$C,0),MATCH(I$4,input_data!$1:$1,0)),"")</f>
        <v>193651.185</v>
      </c>
      <c r="J23" s="38">
        <f>_xlfn.IFNA(INDEX(input_data!$1:$1048576,MATCH($A23,input_data!$C:$C,0),MATCH(J$4,input_data!$1:$1,0)),"")</f>
        <v>1041.03581695</v>
      </c>
      <c r="K23" s="149">
        <f>_xlfn.IFNA(INDEX(input_data!$1:$1048576,MATCH($A23,input_data!$C:$C,0),MATCH(K$4,input_data!$1:$1,0)),"")</f>
        <v>85.315003919999995</v>
      </c>
      <c r="L23" s="151">
        <f>_xlfn.IFNA(INDEX(input_data!$1:$1048576,MATCH($A23,input_data!$C:$C,0),MATCH(L$4,input_data!$1:$1,0)),"")</f>
        <v>37.269014259999999</v>
      </c>
      <c r="M23" s="151">
        <f>_xlfn.IFNA(INDEX(input_data!$1:$1048576,MATCH($A23,input_data!$C:$C,0),MATCH(M$4,input_data!$1:$1,0)),"")</f>
        <v>43.845598649999999</v>
      </c>
      <c r="N23" s="151">
        <f>_xlfn.IFNA(INDEX(input_data!$1:$1048576,MATCH($A23,input_data!$C:$C,0),MATCH(N$4,input_data!$1:$1,0)),"")</f>
        <v>4.2003909999999998</v>
      </c>
      <c r="O23" s="151">
        <f>_xlfn.IFNA(INDEX(input_data!$1:$1048576,MATCH($A23,input_data!$C:$C,0),MATCH(O$4,input_data!$1:$1,0)),"")</f>
        <v>133.41375693000001</v>
      </c>
      <c r="P23" s="151">
        <f>_xlfn.IFNA(INDEX(input_data!$1:$1048576,MATCH($A23,input_data!$C:$C,0),MATCH(P$4,input_data!$1:$1,0)),"")</f>
        <v>2.9172576600000002</v>
      </c>
      <c r="Q23" s="151">
        <f>_xlfn.IFNA(INDEX(input_data!$1:$1048576,MATCH($A23,input_data!$C:$C,0),MATCH(Q$4,input_data!$1:$1,0)),"")</f>
        <v>2.4536340000000001</v>
      </c>
      <c r="R23" s="151">
        <f>_xlfn.IFNA(INDEX(input_data!$1:$1048576,MATCH($A23,input_data!$C:$C,0),MATCH(R$4,input_data!$1:$1,0)),"")</f>
        <v>0</v>
      </c>
      <c r="S23" s="151">
        <f>_xlfn.IFNA(INDEX(input_data!$1:$1048576,MATCH($A23,input_data!$C:$C,0),MATCH(S$4,input_data!$1:$1,0)),"")</f>
        <v>0</v>
      </c>
      <c r="T23" s="151">
        <f>_xlfn.IFNA(INDEX(input_data!$1:$1048576,MATCH($A23,input_data!$C:$C,0),MATCH(T$4,input_data!$1:$1,0)),"")</f>
        <v>0</v>
      </c>
      <c r="U23" s="151">
        <f>_xlfn.IFNA(INDEX(input_data!$1:$1048576,MATCH($A23,input_data!$C:$C,0),MATCH(U$4,input_data!$1:$1,0)),"")</f>
        <v>0</v>
      </c>
      <c r="V23" s="151">
        <f>_xlfn.IFNA(INDEX(input_data!$1:$1048576,MATCH($A23,input_data!$C:$C,0),MATCH(V$4,input_data!$1:$1,0)),"")</f>
        <v>0</v>
      </c>
      <c r="W23" s="151">
        <f>_xlfn.IFNA(INDEX(input_data!$1:$1048576,MATCH($A23,input_data!$C:$C,0),MATCH(W$4,input_data!$1:$1,0)),"")</f>
        <v>0</v>
      </c>
      <c r="X23" s="151">
        <f>_xlfn.IFNA(INDEX(input_data!$1:$1048576,MATCH($A23,input_data!$C:$C,0),MATCH(X$4,input_data!$1:$1,0)),"")</f>
        <v>0</v>
      </c>
      <c r="Y23" s="151">
        <f>_xlfn.IFNA(INDEX(input_data!$1:$1048576,MATCH($A23,input_data!$C:$C,0),MATCH(Y$4,input_data!$1:$1,0)),"")</f>
        <v>0</v>
      </c>
      <c r="Z23" s="149">
        <f>_xlfn.IFNA(INDEX(input_data!$1:$1048576,MATCH($A23,input_data!$C:$C,0),MATCH(Z$4,input_data!$1:$1,0)),"")</f>
        <v>224.09965251</v>
      </c>
      <c r="AA23" s="150">
        <f>_xlfn.IFNA(INDEX(input_data!$1:$1048576,MATCH($A23,input_data!$C:$C,0),MATCH(AA$4,input_data!$1:$1,0)),"")</f>
        <v>197473.84299999999</v>
      </c>
      <c r="AB23" s="150">
        <f>_xlfn.IFNA(INDEX(input_data!$1:$1048576,MATCH($A23,input_data!$C:$C,0),MATCH(AB$4,input_data!$1:$1,0)),"")</f>
        <v>1134.8320825799999</v>
      </c>
      <c r="AC23" s="152">
        <f t="shared" si="0"/>
        <v>0.11161744197868484</v>
      </c>
      <c r="AD23" s="43"/>
    </row>
    <row r="24" spans="1:30" x14ac:dyDescent="0.25">
      <c r="A24" s="42" t="s">
        <v>159</v>
      </c>
      <c r="B24" s="64" t="s">
        <v>904</v>
      </c>
      <c r="D24" s="42" t="s">
        <v>160</v>
      </c>
      <c r="E24" s="6" t="s">
        <v>889</v>
      </c>
      <c r="F24" s="6" t="s">
        <v>887</v>
      </c>
      <c r="G24" s="96" t="s">
        <v>874</v>
      </c>
      <c r="H24" s="149">
        <f>_xlfn.IFNA(INDEX(input_data!$1:$1048576,MATCH($A24,input_data!$C:$C,0),MATCH(H$4,input_data!$1:$1,0)),"")</f>
        <v>39.953760539999998</v>
      </c>
      <c r="I24" s="150">
        <f>_xlfn.IFNA(INDEX(input_data!$1:$1048576,MATCH($A24,input_data!$C:$C,0),MATCH(I$4,input_data!$1:$1,0)),"")</f>
        <v>743266.571</v>
      </c>
      <c r="J24" s="38">
        <f>_xlfn.IFNA(INDEX(input_data!$1:$1048576,MATCH($A24,input_data!$C:$C,0),MATCH(J$4,input_data!$1:$1,0)),"")</f>
        <v>53.754281579999997</v>
      </c>
      <c r="K24" s="149">
        <f>_xlfn.IFNA(INDEX(input_data!$1:$1048576,MATCH($A24,input_data!$C:$C,0),MATCH(K$4,input_data!$1:$1,0)),"")</f>
        <v>14.149692099999999</v>
      </c>
      <c r="L24" s="151">
        <f>_xlfn.IFNA(INDEX(input_data!$1:$1048576,MATCH($A24,input_data!$C:$C,0),MATCH(L$4,input_data!$1:$1,0)),"")</f>
        <v>6.76439828</v>
      </c>
      <c r="M24" s="151">
        <f>_xlfn.IFNA(INDEX(input_data!$1:$1048576,MATCH($A24,input_data!$C:$C,0),MATCH(M$4,input_data!$1:$1,0)),"")</f>
        <v>7.3852938200000002</v>
      </c>
      <c r="N24" s="151">
        <f>_xlfn.IFNA(INDEX(input_data!$1:$1048576,MATCH($A24,input_data!$C:$C,0),MATCH(N$4,input_data!$1:$1,0)),"")</f>
        <v>0</v>
      </c>
      <c r="O24" s="151">
        <f>_xlfn.IFNA(INDEX(input_data!$1:$1048576,MATCH($A24,input_data!$C:$C,0),MATCH(O$4,input_data!$1:$1,0)),"")</f>
        <v>29.74931763</v>
      </c>
      <c r="P24" s="151">
        <f>_xlfn.IFNA(INDEX(input_data!$1:$1048576,MATCH($A24,input_data!$C:$C,0),MATCH(P$4,input_data!$1:$1,0)),"")</f>
        <v>0</v>
      </c>
      <c r="Q24" s="151">
        <f>_xlfn.IFNA(INDEX(input_data!$1:$1048576,MATCH($A24,input_data!$C:$C,0),MATCH(Q$4,input_data!$1:$1,0)),"")</f>
        <v>0</v>
      </c>
      <c r="R24" s="151">
        <f>_xlfn.IFNA(INDEX(input_data!$1:$1048576,MATCH($A24,input_data!$C:$C,0),MATCH(R$4,input_data!$1:$1,0)),"")</f>
        <v>0</v>
      </c>
      <c r="S24" s="151">
        <f>_xlfn.IFNA(INDEX(input_data!$1:$1048576,MATCH($A24,input_data!$C:$C,0),MATCH(S$4,input_data!$1:$1,0)),"")</f>
        <v>0</v>
      </c>
      <c r="T24" s="151">
        <f>_xlfn.IFNA(INDEX(input_data!$1:$1048576,MATCH($A24,input_data!$C:$C,0),MATCH(T$4,input_data!$1:$1,0)),"")</f>
        <v>0</v>
      </c>
      <c r="U24" s="151">
        <f>_xlfn.IFNA(INDEX(input_data!$1:$1048576,MATCH($A24,input_data!$C:$C,0),MATCH(U$4,input_data!$1:$1,0)),"")</f>
        <v>0</v>
      </c>
      <c r="V24" s="151">
        <f>_xlfn.IFNA(INDEX(input_data!$1:$1048576,MATCH($A24,input_data!$C:$C,0),MATCH(V$4,input_data!$1:$1,0)),"")</f>
        <v>0</v>
      </c>
      <c r="W24" s="151">
        <f>_xlfn.IFNA(INDEX(input_data!$1:$1048576,MATCH($A24,input_data!$C:$C,0),MATCH(W$4,input_data!$1:$1,0)),"")</f>
        <v>0</v>
      </c>
      <c r="X24" s="151">
        <f>_xlfn.IFNA(INDEX(input_data!$1:$1048576,MATCH($A24,input_data!$C:$C,0),MATCH(X$4,input_data!$1:$1,0)),"")</f>
        <v>0</v>
      </c>
      <c r="Y24" s="151">
        <f>_xlfn.IFNA(INDEX(input_data!$1:$1048576,MATCH($A24,input_data!$C:$C,0),MATCH(Y$4,input_data!$1:$1,0)),"")</f>
        <v>0</v>
      </c>
      <c r="Z24" s="149">
        <f>_xlfn.IFNA(INDEX(input_data!$1:$1048576,MATCH($A24,input_data!$C:$C,0),MATCH(Z$4,input_data!$1:$1,0)),"")</f>
        <v>43.899009730000003</v>
      </c>
      <c r="AA24" s="150">
        <f>_xlfn.IFNA(INDEX(input_data!$1:$1048576,MATCH($A24,input_data!$C:$C,0),MATCH(AA$4,input_data!$1:$1,0)),"")</f>
        <v>755655.33900000004</v>
      </c>
      <c r="AB24" s="150">
        <f>_xlfn.IFNA(INDEX(input_data!$1:$1048576,MATCH($A24,input_data!$C:$C,0),MATCH(AB$4,input_data!$1:$1,0)),"")</f>
        <v>58.093958270000002</v>
      </c>
      <c r="AC24" s="152">
        <f t="shared" si="0"/>
        <v>9.8745378073991086E-2</v>
      </c>
      <c r="AD24" s="43"/>
    </row>
    <row r="25" spans="1:30" x14ac:dyDescent="0.25">
      <c r="A25" s="42" t="s">
        <v>161</v>
      </c>
      <c r="B25" s="64" t="s">
        <v>905</v>
      </c>
      <c r="D25" s="42" t="s">
        <v>162</v>
      </c>
      <c r="E25" s="6" t="s">
        <v>876</v>
      </c>
      <c r="F25" s="6" t="s">
        <v>887</v>
      </c>
      <c r="G25" s="96" t="s">
        <v>874</v>
      </c>
      <c r="H25" s="149">
        <f>_xlfn.IFNA(INDEX(input_data!$1:$1048576,MATCH($A25,input_data!$C:$C,0),MATCH(H$4,input_data!$1:$1,0)),"")</f>
        <v>46.371316630000003</v>
      </c>
      <c r="I25" s="150">
        <f>_xlfn.IFNA(INDEX(input_data!$1:$1048576,MATCH($A25,input_data!$C:$C,0),MATCH(I$4,input_data!$1:$1,0)),"")</f>
        <v>984557.05799999996</v>
      </c>
      <c r="J25" s="38">
        <f>_xlfn.IFNA(INDEX(input_data!$1:$1048576,MATCH($A25,input_data!$C:$C,0),MATCH(J$4,input_data!$1:$1,0)),"")</f>
        <v>47.098658479999997</v>
      </c>
      <c r="K25" s="149">
        <f>_xlfn.IFNA(INDEX(input_data!$1:$1048576,MATCH($A25,input_data!$C:$C,0),MATCH(K$4,input_data!$1:$1,0)),"")</f>
        <v>16.234238000000001</v>
      </c>
      <c r="L25" s="151">
        <f>_xlfn.IFNA(INDEX(input_data!$1:$1048576,MATCH($A25,input_data!$C:$C,0),MATCH(L$4,input_data!$1:$1,0)),"")</f>
        <v>7.2257610999999997</v>
      </c>
      <c r="M25" s="151">
        <f>_xlfn.IFNA(INDEX(input_data!$1:$1048576,MATCH($A25,input_data!$C:$C,0),MATCH(M$4,input_data!$1:$1,0)),"")</f>
        <v>9.0084768999999998</v>
      </c>
      <c r="N25" s="151">
        <f>_xlfn.IFNA(INDEX(input_data!$1:$1048576,MATCH($A25,input_data!$C:$C,0),MATCH(N$4,input_data!$1:$1,0)),"")</f>
        <v>0</v>
      </c>
      <c r="O25" s="151">
        <f>_xlfn.IFNA(INDEX(input_data!$1:$1048576,MATCH($A25,input_data!$C:$C,0),MATCH(O$4,input_data!$1:$1,0)),"")</f>
        <v>34.503710679999998</v>
      </c>
      <c r="P25" s="151">
        <f>_xlfn.IFNA(INDEX(input_data!$1:$1048576,MATCH($A25,input_data!$C:$C,0),MATCH(P$4,input_data!$1:$1,0)),"")</f>
        <v>0</v>
      </c>
      <c r="Q25" s="151">
        <f>_xlfn.IFNA(INDEX(input_data!$1:$1048576,MATCH($A25,input_data!$C:$C,0),MATCH(Q$4,input_data!$1:$1,0)),"")</f>
        <v>0</v>
      </c>
      <c r="R25" s="151">
        <f>_xlfn.IFNA(INDEX(input_data!$1:$1048576,MATCH($A25,input_data!$C:$C,0),MATCH(R$4,input_data!$1:$1,0)),"")</f>
        <v>0</v>
      </c>
      <c r="S25" s="151">
        <f>_xlfn.IFNA(INDEX(input_data!$1:$1048576,MATCH($A25,input_data!$C:$C,0),MATCH(S$4,input_data!$1:$1,0)),"")</f>
        <v>0</v>
      </c>
      <c r="T25" s="151">
        <f>_xlfn.IFNA(INDEX(input_data!$1:$1048576,MATCH($A25,input_data!$C:$C,0),MATCH(T$4,input_data!$1:$1,0)),"")</f>
        <v>0</v>
      </c>
      <c r="U25" s="151">
        <f>_xlfn.IFNA(INDEX(input_data!$1:$1048576,MATCH($A25,input_data!$C:$C,0),MATCH(U$4,input_data!$1:$1,0)),"")</f>
        <v>0</v>
      </c>
      <c r="V25" s="151">
        <f>_xlfn.IFNA(INDEX(input_data!$1:$1048576,MATCH($A25,input_data!$C:$C,0),MATCH(V$4,input_data!$1:$1,0)),"")</f>
        <v>0</v>
      </c>
      <c r="W25" s="151">
        <f>_xlfn.IFNA(INDEX(input_data!$1:$1048576,MATCH($A25,input_data!$C:$C,0),MATCH(W$4,input_data!$1:$1,0)),"")</f>
        <v>0</v>
      </c>
      <c r="X25" s="151">
        <f>_xlfn.IFNA(INDEX(input_data!$1:$1048576,MATCH($A25,input_data!$C:$C,0),MATCH(X$4,input_data!$1:$1,0)),"")</f>
        <v>0</v>
      </c>
      <c r="Y25" s="151">
        <f>_xlfn.IFNA(INDEX(input_data!$1:$1048576,MATCH($A25,input_data!$C:$C,0),MATCH(Y$4,input_data!$1:$1,0)),"")</f>
        <v>0</v>
      </c>
      <c r="Z25" s="149">
        <f>_xlfn.IFNA(INDEX(input_data!$1:$1048576,MATCH($A25,input_data!$C:$C,0),MATCH(Z$4,input_data!$1:$1,0)),"")</f>
        <v>50.737948680000002</v>
      </c>
      <c r="AA25" s="150">
        <f>_xlfn.IFNA(INDEX(input_data!$1:$1048576,MATCH($A25,input_data!$C:$C,0),MATCH(AA$4,input_data!$1:$1,0)),"")</f>
        <v>990893.22600000002</v>
      </c>
      <c r="AB25" s="150">
        <f>_xlfn.IFNA(INDEX(input_data!$1:$1048576,MATCH($A25,input_data!$C:$C,0),MATCH(AB$4,input_data!$1:$1,0)),"")</f>
        <v>51.204254249999998</v>
      </c>
      <c r="AC25" s="152">
        <f t="shared" si="0"/>
        <v>9.4166660930541601E-2</v>
      </c>
      <c r="AD25" s="43"/>
    </row>
    <row r="26" spans="1:30" x14ac:dyDescent="0.25">
      <c r="A26" s="42" t="s">
        <v>163</v>
      </c>
      <c r="B26" s="64" t="s">
        <v>906</v>
      </c>
      <c r="D26" s="42" t="s">
        <v>164</v>
      </c>
      <c r="E26" s="6" t="s">
        <v>892</v>
      </c>
      <c r="F26" s="6" t="s">
        <v>893</v>
      </c>
      <c r="G26" s="96" t="s">
        <v>878</v>
      </c>
      <c r="H26" s="149">
        <f>_xlfn.IFNA(INDEX(input_data!$1:$1048576,MATCH($A26,input_data!$C:$C,0),MATCH(H$4,input_data!$1:$1,0)),"")</f>
        <v>238.32951173000001</v>
      </c>
      <c r="I26" s="150">
        <f>_xlfn.IFNA(INDEX(input_data!$1:$1048576,MATCH($A26,input_data!$C:$C,0),MATCH(I$4,input_data!$1:$1,0)),"")</f>
        <v>251710.734</v>
      </c>
      <c r="J26" s="38">
        <f>_xlfn.IFNA(INDEX(input_data!$1:$1048576,MATCH($A26,input_data!$C:$C,0),MATCH(J$4,input_data!$1:$1,0)),"")</f>
        <v>946.83888899999999</v>
      </c>
      <c r="K26" s="149">
        <f>_xlfn.IFNA(INDEX(input_data!$1:$1048576,MATCH($A26,input_data!$C:$C,0),MATCH(K$4,input_data!$1:$1,0)),"")</f>
        <v>98.144209020000005</v>
      </c>
      <c r="L26" s="151">
        <f>_xlfn.IFNA(INDEX(input_data!$1:$1048576,MATCH($A26,input_data!$C:$C,0),MATCH(L$4,input_data!$1:$1,0)),"")</f>
        <v>43.26576661</v>
      </c>
      <c r="M26" s="151">
        <f>_xlfn.IFNA(INDEX(input_data!$1:$1048576,MATCH($A26,input_data!$C:$C,0),MATCH(M$4,input_data!$1:$1,0)),"")</f>
        <v>46.716352219999997</v>
      </c>
      <c r="N26" s="151">
        <f>_xlfn.IFNA(INDEX(input_data!$1:$1048576,MATCH($A26,input_data!$C:$C,0),MATCH(N$4,input_data!$1:$1,0)),"")</f>
        <v>8.1620901999999997</v>
      </c>
      <c r="O26" s="151">
        <f>_xlfn.IFNA(INDEX(input_data!$1:$1048576,MATCH($A26,input_data!$C:$C,0),MATCH(O$4,input_data!$1:$1,0)),"")</f>
        <v>159.80095524000001</v>
      </c>
      <c r="P26" s="151">
        <f>_xlfn.IFNA(INDEX(input_data!$1:$1048576,MATCH($A26,input_data!$C:$C,0),MATCH(P$4,input_data!$1:$1,0)),"")</f>
        <v>3.0275626600000001</v>
      </c>
      <c r="Q26" s="151">
        <f>_xlfn.IFNA(INDEX(input_data!$1:$1048576,MATCH($A26,input_data!$C:$C,0),MATCH(Q$4,input_data!$1:$1,0)),"")</f>
        <v>3.1597279999999999</v>
      </c>
      <c r="R26" s="151">
        <f>_xlfn.IFNA(INDEX(input_data!$1:$1048576,MATCH($A26,input_data!$C:$C,0),MATCH(R$4,input_data!$1:$1,0)),"")</f>
        <v>0</v>
      </c>
      <c r="S26" s="151">
        <f>_xlfn.IFNA(INDEX(input_data!$1:$1048576,MATCH($A26,input_data!$C:$C,0),MATCH(S$4,input_data!$1:$1,0)),"")</f>
        <v>0</v>
      </c>
      <c r="T26" s="151">
        <f>_xlfn.IFNA(INDEX(input_data!$1:$1048576,MATCH($A26,input_data!$C:$C,0),MATCH(T$4,input_data!$1:$1,0)),"")</f>
        <v>0</v>
      </c>
      <c r="U26" s="151">
        <f>_xlfn.IFNA(INDEX(input_data!$1:$1048576,MATCH($A26,input_data!$C:$C,0),MATCH(U$4,input_data!$1:$1,0)),"")</f>
        <v>0</v>
      </c>
      <c r="V26" s="151">
        <f>_xlfn.IFNA(INDEX(input_data!$1:$1048576,MATCH($A26,input_data!$C:$C,0),MATCH(V$4,input_data!$1:$1,0)),"")</f>
        <v>0</v>
      </c>
      <c r="W26" s="151">
        <f>_xlfn.IFNA(INDEX(input_data!$1:$1048576,MATCH($A26,input_data!$C:$C,0),MATCH(W$4,input_data!$1:$1,0)),"")</f>
        <v>0</v>
      </c>
      <c r="X26" s="151">
        <f>_xlfn.IFNA(INDEX(input_data!$1:$1048576,MATCH($A26,input_data!$C:$C,0),MATCH(X$4,input_data!$1:$1,0)),"")</f>
        <v>0</v>
      </c>
      <c r="Y26" s="151">
        <f>_xlfn.IFNA(INDEX(input_data!$1:$1048576,MATCH($A26,input_data!$C:$C,0),MATCH(Y$4,input_data!$1:$1,0)),"")</f>
        <v>0</v>
      </c>
      <c r="Z26" s="149">
        <f>_xlfn.IFNA(INDEX(input_data!$1:$1048576,MATCH($A26,input_data!$C:$C,0),MATCH(Z$4,input_data!$1:$1,0)),"")</f>
        <v>264.13245491999999</v>
      </c>
      <c r="AA26" s="150">
        <f>_xlfn.IFNA(INDEX(input_data!$1:$1048576,MATCH($A26,input_data!$C:$C,0),MATCH(AA$4,input_data!$1:$1,0)),"")</f>
        <v>253465.75399999999</v>
      </c>
      <c r="AB26" s="150">
        <f>_xlfn.IFNA(INDEX(input_data!$1:$1048576,MATCH($A26,input_data!$C:$C,0),MATCH(AB$4,input_data!$1:$1,0)),"")</f>
        <v>1042.0834008300001</v>
      </c>
      <c r="AC26" s="152">
        <f t="shared" si="0"/>
        <v>0.10826583331078088</v>
      </c>
      <c r="AD26" s="43"/>
    </row>
    <row r="27" spans="1:30" x14ac:dyDescent="0.25">
      <c r="A27" s="42" t="s">
        <v>165</v>
      </c>
      <c r="B27" s="64" t="s">
        <v>907</v>
      </c>
      <c r="D27" s="42" t="s">
        <v>166</v>
      </c>
      <c r="E27" s="6" t="s">
        <v>908</v>
      </c>
      <c r="F27" s="6" t="s">
        <v>897</v>
      </c>
      <c r="G27" s="96" t="s">
        <v>878</v>
      </c>
      <c r="H27" s="149">
        <f>_xlfn.IFNA(INDEX(input_data!$1:$1048576,MATCH($A27,input_data!$C:$C,0),MATCH(H$4,input_data!$1:$1,0)),"")</f>
        <v>1435.05546691</v>
      </c>
      <c r="I27" s="150">
        <f>_xlfn.IFNA(INDEX(input_data!$1:$1048576,MATCH($A27,input_data!$C:$C,0),MATCH(I$4,input_data!$1:$1,0)),"")</f>
        <v>1184485.358</v>
      </c>
      <c r="J27" s="38">
        <f>_xlfn.IFNA(INDEX(input_data!$1:$1048576,MATCH($A27,input_data!$C:$C,0),MATCH(J$4,input_data!$1:$1,0)),"")</f>
        <v>1211.54344139</v>
      </c>
      <c r="K27" s="149">
        <f>_xlfn.IFNA(INDEX(input_data!$1:$1048576,MATCH($A27,input_data!$C:$C,0),MATCH(K$4,input_data!$1:$1,0)),"")</f>
        <v>1103.4176680200001</v>
      </c>
      <c r="L27" s="151">
        <f>_xlfn.IFNA(INDEX(input_data!$1:$1048576,MATCH($A27,input_data!$C:$C,0),MATCH(L$4,input_data!$1:$1,0)),"")</f>
        <v>614.71975895000003</v>
      </c>
      <c r="M27" s="151">
        <f>_xlfn.IFNA(INDEX(input_data!$1:$1048576,MATCH($A27,input_data!$C:$C,0),MATCH(M$4,input_data!$1:$1,0)),"")</f>
        <v>404.90948846999999</v>
      </c>
      <c r="N27" s="151">
        <f>_xlfn.IFNA(INDEX(input_data!$1:$1048576,MATCH($A27,input_data!$C:$C,0),MATCH(N$4,input_data!$1:$1,0)),"")</f>
        <v>83.788420590000001</v>
      </c>
      <c r="O27" s="151">
        <f>_xlfn.IFNA(INDEX(input_data!$1:$1048576,MATCH($A27,input_data!$C:$C,0),MATCH(O$4,input_data!$1:$1,0)),"")</f>
        <v>563.14689583999996</v>
      </c>
      <c r="P27" s="151">
        <f>_xlfn.IFNA(INDEX(input_data!$1:$1048576,MATCH($A27,input_data!$C:$C,0),MATCH(P$4,input_data!$1:$1,0)),"")</f>
        <v>20.040814019999999</v>
      </c>
      <c r="Q27" s="151">
        <f>_xlfn.IFNA(INDEX(input_data!$1:$1048576,MATCH($A27,input_data!$C:$C,0),MATCH(Q$4,input_data!$1:$1,0)),"")</f>
        <v>36.402614</v>
      </c>
      <c r="R27" s="151">
        <f>_xlfn.IFNA(INDEX(input_data!$1:$1048576,MATCH($A27,input_data!$C:$C,0),MATCH(R$4,input_data!$1:$1,0)),"")</f>
        <v>0</v>
      </c>
      <c r="S27" s="151">
        <f>_xlfn.IFNA(INDEX(input_data!$1:$1048576,MATCH($A27,input_data!$C:$C,0),MATCH(S$4,input_data!$1:$1,0)),"")</f>
        <v>0</v>
      </c>
      <c r="T27" s="151">
        <f>_xlfn.IFNA(INDEX(input_data!$1:$1048576,MATCH($A27,input_data!$C:$C,0),MATCH(T$4,input_data!$1:$1,0)),"")</f>
        <v>0</v>
      </c>
      <c r="U27" s="151">
        <f>_xlfn.IFNA(INDEX(input_data!$1:$1048576,MATCH($A27,input_data!$C:$C,0),MATCH(U$4,input_data!$1:$1,0)),"")</f>
        <v>39.271626840000003</v>
      </c>
      <c r="V27" s="151">
        <f>_xlfn.IFNA(INDEX(input_data!$1:$1048576,MATCH($A27,input_data!$C:$C,0),MATCH(V$4,input_data!$1:$1,0)),"")</f>
        <v>0</v>
      </c>
      <c r="W27" s="151">
        <f>_xlfn.IFNA(INDEX(input_data!$1:$1048576,MATCH($A27,input_data!$C:$C,0),MATCH(W$4,input_data!$1:$1,0)),"")</f>
        <v>0</v>
      </c>
      <c r="X27" s="151">
        <f>_xlfn.IFNA(INDEX(input_data!$1:$1048576,MATCH($A27,input_data!$C:$C,0),MATCH(X$4,input_data!$1:$1,0)),"")</f>
        <v>0</v>
      </c>
      <c r="Y27" s="151">
        <f>_xlfn.IFNA(INDEX(input_data!$1:$1048576,MATCH($A27,input_data!$C:$C,0),MATCH(Y$4,input_data!$1:$1,0)),"")</f>
        <v>0</v>
      </c>
      <c r="Z27" s="149">
        <f>_xlfn.IFNA(INDEX(input_data!$1:$1048576,MATCH($A27,input_data!$C:$C,0),MATCH(Z$4,input_data!$1:$1,0)),"")</f>
        <v>1762.27961871</v>
      </c>
      <c r="AA27" s="150">
        <f>_xlfn.IFNA(INDEX(input_data!$1:$1048576,MATCH($A27,input_data!$C:$C,0),MATCH(AA$4,input_data!$1:$1,0)),"")</f>
        <v>1185349.3899999999</v>
      </c>
      <c r="AB27" s="150">
        <f>_xlfn.IFNA(INDEX(input_data!$1:$1048576,MATCH($A27,input_data!$C:$C,0),MATCH(AB$4,input_data!$1:$1,0)),"")</f>
        <v>1486.7174468400001</v>
      </c>
      <c r="AC27" s="152">
        <f t="shared" si="0"/>
        <v>0.228021954095327</v>
      </c>
      <c r="AD27" s="43"/>
    </row>
    <row r="28" spans="1:30" x14ac:dyDescent="0.25">
      <c r="A28" s="42" t="s">
        <v>167</v>
      </c>
      <c r="B28" s="64" t="s">
        <v>909</v>
      </c>
      <c r="D28" s="42" t="s">
        <v>168</v>
      </c>
      <c r="E28" s="6" t="s">
        <v>880</v>
      </c>
      <c r="F28" s="6" t="s">
        <v>877</v>
      </c>
      <c r="G28" s="96" t="s">
        <v>878</v>
      </c>
      <c r="H28" s="149">
        <f>_xlfn.IFNA(INDEX(input_data!$1:$1048576,MATCH($A28,input_data!$C:$C,0),MATCH(H$4,input_data!$1:$1,0)),"")</f>
        <v>17.112668809999999</v>
      </c>
      <c r="I28" s="150">
        <f>_xlfn.IFNA(INDEX(input_data!$1:$1048576,MATCH($A28,input_data!$C:$C,0),MATCH(I$4,input_data!$1:$1,0)),"")</f>
        <v>106533.015</v>
      </c>
      <c r="J28" s="38">
        <f>_xlfn.IFNA(INDEX(input_data!$1:$1048576,MATCH($A28,input_data!$C:$C,0),MATCH(J$4,input_data!$1:$1,0)),"")</f>
        <v>160.63254018000001</v>
      </c>
      <c r="K28" s="149">
        <f>_xlfn.IFNA(INDEX(input_data!$1:$1048576,MATCH($A28,input_data!$C:$C,0),MATCH(K$4,input_data!$1:$1,0)),"")</f>
        <v>9.2379686799999998</v>
      </c>
      <c r="L28" s="151">
        <f>_xlfn.IFNA(INDEX(input_data!$1:$1048576,MATCH($A28,input_data!$C:$C,0),MATCH(L$4,input_data!$1:$1,0)),"")</f>
        <v>2.75344817</v>
      </c>
      <c r="M28" s="151">
        <f>_xlfn.IFNA(INDEX(input_data!$1:$1048576,MATCH($A28,input_data!$C:$C,0),MATCH(M$4,input_data!$1:$1,0)),"")</f>
        <v>6.4845205100000003</v>
      </c>
      <c r="N28" s="151">
        <f>_xlfn.IFNA(INDEX(input_data!$1:$1048576,MATCH($A28,input_data!$C:$C,0),MATCH(N$4,input_data!$1:$1,0)),"")</f>
        <v>0</v>
      </c>
      <c r="O28" s="151">
        <f>_xlfn.IFNA(INDEX(input_data!$1:$1048576,MATCH($A28,input_data!$C:$C,0),MATCH(O$4,input_data!$1:$1,0)),"")</f>
        <v>6.9917326400000004</v>
      </c>
      <c r="P28" s="151">
        <f>_xlfn.IFNA(INDEX(input_data!$1:$1048576,MATCH($A28,input_data!$C:$C,0),MATCH(P$4,input_data!$1:$1,0)),"")</f>
        <v>0.44119215000000001</v>
      </c>
      <c r="Q28" s="151">
        <f>_xlfn.IFNA(INDEX(input_data!$1:$1048576,MATCH($A28,input_data!$C:$C,0),MATCH(Q$4,input_data!$1:$1,0)),"")</f>
        <v>0</v>
      </c>
      <c r="R28" s="151">
        <f>_xlfn.IFNA(INDEX(input_data!$1:$1048576,MATCH($A28,input_data!$C:$C,0),MATCH(R$4,input_data!$1:$1,0)),"")</f>
        <v>0</v>
      </c>
      <c r="S28" s="151">
        <f>_xlfn.IFNA(INDEX(input_data!$1:$1048576,MATCH($A28,input_data!$C:$C,0),MATCH(S$4,input_data!$1:$1,0)),"")</f>
        <v>0.32186699000000002</v>
      </c>
      <c r="T28" s="151">
        <f>_xlfn.IFNA(INDEX(input_data!$1:$1048576,MATCH($A28,input_data!$C:$C,0),MATCH(T$4,input_data!$1:$1,0)),"")</f>
        <v>0</v>
      </c>
      <c r="U28" s="151">
        <f>_xlfn.IFNA(INDEX(input_data!$1:$1048576,MATCH($A28,input_data!$C:$C,0),MATCH(U$4,input_data!$1:$1,0)),"")</f>
        <v>0</v>
      </c>
      <c r="V28" s="151">
        <f>_xlfn.IFNA(INDEX(input_data!$1:$1048576,MATCH($A28,input_data!$C:$C,0),MATCH(V$4,input_data!$1:$1,0)),"")</f>
        <v>0</v>
      </c>
      <c r="W28" s="151">
        <f>_xlfn.IFNA(INDEX(input_data!$1:$1048576,MATCH($A28,input_data!$C:$C,0),MATCH(W$4,input_data!$1:$1,0)),"")</f>
        <v>0</v>
      </c>
      <c r="X28" s="151">
        <f>_xlfn.IFNA(INDEX(input_data!$1:$1048576,MATCH($A28,input_data!$C:$C,0),MATCH(X$4,input_data!$1:$1,0)),"")</f>
        <v>0</v>
      </c>
      <c r="Y28" s="151">
        <f>_xlfn.IFNA(INDEX(input_data!$1:$1048576,MATCH($A28,input_data!$C:$C,0),MATCH(Y$4,input_data!$1:$1,0)),"")</f>
        <v>1.3826604</v>
      </c>
      <c r="Z28" s="149">
        <f>_xlfn.IFNA(INDEX(input_data!$1:$1048576,MATCH($A28,input_data!$C:$C,0),MATCH(Z$4,input_data!$1:$1,0)),"")</f>
        <v>18.375420859999998</v>
      </c>
      <c r="AA28" s="150">
        <f>_xlfn.IFNA(INDEX(input_data!$1:$1048576,MATCH($A28,input_data!$C:$C,0),MATCH(AA$4,input_data!$1:$1,0)),"")</f>
        <v>108611.906</v>
      </c>
      <c r="AB28" s="150">
        <f>_xlfn.IFNA(INDEX(input_data!$1:$1048576,MATCH($A28,input_data!$C:$C,0),MATCH(AB$4,input_data!$1:$1,0)),"")</f>
        <v>169.18422237999999</v>
      </c>
      <c r="AC28" s="152">
        <f t="shared" si="0"/>
        <v>7.3790480258818292E-2</v>
      </c>
      <c r="AD28" s="43"/>
    </row>
    <row r="29" spans="1:30" x14ac:dyDescent="0.25">
      <c r="A29" s="42" t="s">
        <v>169</v>
      </c>
      <c r="B29" s="64" t="s">
        <v>910</v>
      </c>
      <c r="D29" s="42" t="s">
        <v>170</v>
      </c>
      <c r="E29" s="6" t="s">
        <v>911</v>
      </c>
      <c r="F29" s="6" t="s">
        <v>902</v>
      </c>
      <c r="G29" s="96" t="s">
        <v>878</v>
      </c>
      <c r="H29" s="149">
        <f>_xlfn.IFNA(INDEX(input_data!$1:$1048576,MATCH($A29,input_data!$C:$C,0),MATCH(H$4,input_data!$1:$1,0)),"")</f>
        <v>185.94695768</v>
      </c>
      <c r="I29" s="150">
        <f>_xlfn.IFNA(INDEX(input_data!$1:$1048576,MATCH($A29,input_data!$C:$C,0),MATCH(I$4,input_data!$1:$1,0)),"")</f>
        <v>157274.63399999999</v>
      </c>
      <c r="J29" s="38">
        <f>_xlfn.IFNA(INDEX(input_data!$1:$1048576,MATCH($A29,input_data!$C:$C,0),MATCH(J$4,input_data!$1:$1,0)),"")</f>
        <v>1182.30736232</v>
      </c>
      <c r="K29" s="149">
        <f>_xlfn.IFNA(INDEX(input_data!$1:$1048576,MATCH($A29,input_data!$C:$C,0),MATCH(K$4,input_data!$1:$1,0)),"")</f>
        <v>125.92194581</v>
      </c>
      <c r="L29" s="151">
        <f>_xlfn.IFNA(INDEX(input_data!$1:$1048576,MATCH($A29,input_data!$C:$C,0),MATCH(L$4,input_data!$1:$1,0)),"")</f>
        <v>60.464574489999997</v>
      </c>
      <c r="M29" s="151">
        <f>_xlfn.IFNA(INDEX(input_data!$1:$1048576,MATCH($A29,input_data!$C:$C,0),MATCH(M$4,input_data!$1:$1,0)),"")</f>
        <v>55.157408250000003</v>
      </c>
      <c r="N29" s="151">
        <f>_xlfn.IFNA(INDEX(input_data!$1:$1048576,MATCH($A29,input_data!$C:$C,0),MATCH(N$4,input_data!$1:$1,0)),"")</f>
        <v>10.29996307</v>
      </c>
      <c r="O29" s="151">
        <f>_xlfn.IFNA(INDEX(input_data!$1:$1048576,MATCH($A29,input_data!$C:$C,0),MATCH(O$4,input_data!$1:$1,0)),"")</f>
        <v>78.757270779999999</v>
      </c>
      <c r="P29" s="151">
        <f>_xlfn.IFNA(INDEX(input_data!$1:$1048576,MATCH($A29,input_data!$C:$C,0),MATCH(P$4,input_data!$1:$1,0)),"")</f>
        <v>2.08599618</v>
      </c>
      <c r="Q29" s="151">
        <f>_xlfn.IFNA(INDEX(input_data!$1:$1048576,MATCH($A29,input_data!$C:$C,0),MATCH(Q$4,input_data!$1:$1,0)),"")</f>
        <v>3.6609229999999999</v>
      </c>
      <c r="R29" s="151">
        <f>_xlfn.IFNA(INDEX(input_data!$1:$1048576,MATCH($A29,input_data!$C:$C,0),MATCH(R$4,input_data!$1:$1,0)),"")</f>
        <v>0</v>
      </c>
      <c r="S29" s="151">
        <f>_xlfn.IFNA(INDEX(input_data!$1:$1048576,MATCH($A29,input_data!$C:$C,0),MATCH(S$4,input_data!$1:$1,0)),"")</f>
        <v>0</v>
      </c>
      <c r="T29" s="151">
        <f>_xlfn.IFNA(INDEX(input_data!$1:$1048576,MATCH($A29,input_data!$C:$C,0),MATCH(T$4,input_data!$1:$1,0)),"")</f>
        <v>0</v>
      </c>
      <c r="U29" s="151">
        <f>_xlfn.IFNA(INDEX(input_data!$1:$1048576,MATCH($A29,input_data!$C:$C,0),MATCH(U$4,input_data!$1:$1,0)),"")</f>
        <v>5.2801051299999999</v>
      </c>
      <c r="V29" s="151">
        <f>_xlfn.IFNA(INDEX(input_data!$1:$1048576,MATCH($A29,input_data!$C:$C,0),MATCH(V$4,input_data!$1:$1,0)),"")</f>
        <v>0</v>
      </c>
      <c r="W29" s="151">
        <f>_xlfn.IFNA(INDEX(input_data!$1:$1048576,MATCH($A29,input_data!$C:$C,0),MATCH(W$4,input_data!$1:$1,0)),"")</f>
        <v>2.3166691500000001</v>
      </c>
      <c r="X29" s="151">
        <f>_xlfn.IFNA(INDEX(input_data!$1:$1048576,MATCH($A29,input_data!$C:$C,0),MATCH(X$4,input_data!$1:$1,0)),"")</f>
        <v>0</v>
      </c>
      <c r="Y29" s="151">
        <f>_xlfn.IFNA(INDEX(input_data!$1:$1048576,MATCH($A29,input_data!$C:$C,0),MATCH(Y$4,input_data!$1:$1,0)),"")</f>
        <v>0</v>
      </c>
      <c r="Z29" s="149">
        <f>_xlfn.IFNA(INDEX(input_data!$1:$1048576,MATCH($A29,input_data!$C:$C,0),MATCH(Z$4,input_data!$1:$1,0)),"")</f>
        <v>218.02291005999999</v>
      </c>
      <c r="AA29" s="150">
        <f>_xlfn.IFNA(INDEX(input_data!$1:$1048576,MATCH($A29,input_data!$C:$C,0),MATCH(AA$4,input_data!$1:$1,0)),"")</f>
        <v>157350.079</v>
      </c>
      <c r="AB29" s="150">
        <f>_xlfn.IFNA(INDEX(input_data!$1:$1048576,MATCH($A29,input_data!$C:$C,0),MATCH(AB$4,input_data!$1:$1,0)),"")</f>
        <v>1385.5913606700001</v>
      </c>
      <c r="AC29" s="152">
        <f t="shared" si="0"/>
        <v>0.17250054951262062</v>
      </c>
      <c r="AD29" s="43"/>
    </row>
    <row r="30" spans="1:30" x14ac:dyDescent="0.25">
      <c r="A30" s="42" t="s">
        <v>171</v>
      </c>
      <c r="B30" s="64" t="s">
        <v>912</v>
      </c>
      <c r="D30" s="42" t="s">
        <v>172</v>
      </c>
      <c r="E30" s="6" t="s">
        <v>911</v>
      </c>
      <c r="F30" s="6" t="s">
        <v>902</v>
      </c>
      <c r="G30" s="96" t="s">
        <v>878</v>
      </c>
      <c r="H30" s="149">
        <f>_xlfn.IFNA(INDEX(input_data!$1:$1048576,MATCH($A30,input_data!$C:$C,0),MATCH(H$4,input_data!$1:$1,0)),"")</f>
        <v>198.47840479999999</v>
      </c>
      <c r="I30" s="150">
        <f>_xlfn.IFNA(INDEX(input_data!$1:$1048576,MATCH($A30,input_data!$C:$C,0),MATCH(I$4,input_data!$1:$1,0)),"")</f>
        <v>142263.06400000001</v>
      </c>
      <c r="J30" s="38">
        <f>_xlfn.IFNA(INDEX(input_data!$1:$1048576,MATCH($A30,input_data!$C:$C,0),MATCH(J$4,input_data!$1:$1,0)),"")</f>
        <v>1395.1506400999999</v>
      </c>
      <c r="K30" s="149">
        <f>_xlfn.IFNA(INDEX(input_data!$1:$1048576,MATCH($A30,input_data!$C:$C,0),MATCH(K$4,input_data!$1:$1,0)),"")</f>
        <v>133.104412</v>
      </c>
      <c r="L30" s="151">
        <f>_xlfn.IFNA(INDEX(input_data!$1:$1048576,MATCH($A30,input_data!$C:$C,0),MATCH(L$4,input_data!$1:$1,0)),"")</f>
        <v>61.50607325</v>
      </c>
      <c r="M30" s="151">
        <f>_xlfn.IFNA(INDEX(input_data!$1:$1048576,MATCH($A30,input_data!$C:$C,0),MATCH(M$4,input_data!$1:$1,0)),"")</f>
        <v>58.181853150000002</v>
      </c>
      <c r="N30" s="151">
        <f>_xlfn.IFNA(INDEX(input_data!$1:$1048576,MATCH($A30,input_data!$C:$C,0),MATCH(N$4,input_data!$1:$1,0)),"")</f>
        <v>13.416485590000001</v>
      </c>
      <c r="O30" s="151">
        <f>_xlfn.IFNA(INDEX(input_data!$1:$1048576,MATCH($A30,input_data!$C:$C,0),MATCH(O$4,input_data!$1:$1,0)),"")</f>
        <v>86.15214211</v>
      </c>
      <c r="P30" s="151">
        <f>_xlfn.IFNA(INDEX(input_data!$1:$1048576,MATCH($A30,input_data!$C:$C,0),MATCH(P$4,input_data!$1:$1,0)),"")</f>
        <v>2.2161873999999999</v>
      </c>
      <c r="Q30" s="151">
        <f>_xlfn.IFNA(INDEX(input_data!$1:$1048576,MATCH($A30,input_data!$C:$C,0),MATCH(Q$4,input_data!$1:$1,0)),"")</f>
        <v>3.4956339999999999</v>
      </c>
      <c r="R30" s="151">
        <f>_xlfn.IFNA(INDEX(input_data!$1:$1048576,MATCH($A30,input_data!$C:$C,0),MATCH(R$4,input_data!$1:$1,0)),"")</f>
        <v>0</v>
      </c>
      <c r="S30" s="151">
        <f>_xlfn.IFNA(INDEX(input_data!$1:$1048576,MATCH($A30,input_data!$C:$C,0),MATCH(S$4,input_data!$1:$1,0)),"")</f>
        <v>0</v>
      </c>
      <c r="T30" s="151">
        <f>_xlfn.IFNA(INDEX(input_data!$1:$1048576,MATCH($A30,input_data!$C:$C,0),MATCH(T$4,input_data!$1:$1,0)),"")</f>
        <v>0</v>
      </c>
      <c r="U30" s="151">
        <f>_xlfn.IFNA(INDEX(input_data!$1:$1048576,MATCH($A30,input_data!$C:$C,0),MATCH(U$4,input_data!$1:$1,0)),"")</f>
        <v>5.8289407400000002</v>
      </c>
      <c r="V30" s="151">
        <f>_xlfn.IFNA(INDEX(input_data!$1:$1048576,MATCH($A30,input_data!$C:$C,0),MATCH(V$4,input_data!$1:$1,0)),"")</f>
        <v>1.32387576</v>
      </c>
      <c r="W30" s="151">
        <f>_xlfn.IFNA(INDEX(input_data!$1:$1048576,MATCH($A30,input_data!$C:$C,0),MATCH(W$4,input_data!$1:$1,0)),"")</f>
        <v>3.30294635</v>
      </c>
      <c r="X30" s="151">
        <f>_xlfn.IFNA(INDEX(input_data!$1:$1048576,MATCH($A30,input_data!$C:$C,0),MATCH(X$4,input_data!$1:$1,0)),"")</f>
        <v>0</v>
      </c>
      <c r="Y30" s="151">
        <f>_xlfn.IFNA(INDEX(input_data!$1:$1048576,MATCH($A30,input_data!$C:$C,0),MATCH(Y$4,input_data!$1:$1,0)),"")</f>
        <v>3.8759399999999999E-2</v>
      </c>
      <c r="Z30" s="149">
        <f>_xlfn.IFNA(INDEX(input_data!$1:$1048576,MATCH($A30,input_data!$C:$C,0),MATCH(Z$4,input_data!$1:$1,0)),"")</f>
        <v>235.46289776</v>
      </c>
      <c r="AA30" s="150">
        <f>_xlfn.IFNA(INDEX(input_data!$1:$1048576,MATCH($A30,input_data!$C:$C,0),MATCH(AA$4,input_data!$1:$1,0)),"")</f>
        <v>142195.27900000001</v>
      </c>
      <c r="AB30" s="150">
        <f>_xlfn.IFNA(INDEX(input_data!$1:$1048576,MATCH($A30,input_data!$C:$C,0),MATCH(AB$4,input_data!$1:$1,0)),"")</f>
        <v>1655.91220335</v>
      </c>
      <c r="AC30" s="152">
        <f t="shared" si="0"/>
        <v>0.18634013608315736</v>
      </c>
      <c r="AD30" s="43"/>
    </row>
    <row r="31" spans="1:30" x14ac:dyDescent="0.25">
      <c r="A31" s="42" t="s">
        <v>173</v>
      </c>
      <c r="B31" s="64" t="s">
        <v>913</v>
      </c>
      <c r="D31" s="42" t="s">
        <v>174</v>
      </c>
      <c r="E31" s="6" t="s">
        <v>880</v>
      </c>
      <c r="F31" s="6" t="s">
        <v>877</v>
      </c>
      <c r="G31" s="96" t="s">
        <v>884</v>
      </c>
      <c r="H31" s="149">
        <f>_xlfn.IFNA(INDEX(input_data!$1:$1048576,MATCH($A31,input_data!$C:$C,0),MATCH(H$4,input_data!$1:$1,0)),"")</f>
        <v>15.18588299</v>
      </c>
      <c r="I31" s="150">
        <f>_xlfn.IFNA(INDEX(input_data!$1:$1048576,MATCH($A31,input_data!$C:$C,0),MATCH(I$4,input_data!$1:$1,0)),"")</f>
        <v>83223.947</v>
      </c>
      <c r="J31" s="38">
        <f>_xlfn.IFNA(INDEX(input_data!$1:$1048576,MATCH($A31,input_data!$C:$C,0),MATCH(J$4,input_data!$1:$1,0)),"")</f>
        <v>182.47011272</v>
      </c>
      <c r="K31" s="149">
        <f>_xlfn.IFNA(INDEX(input_data!$1:$1048576,MATCH($A31,input_data!$C:$C,0),MATCH(K$4,input_data!$1:$1,0)),"")</f>
        <v>9.5611223600000006</v>
      </c>
      <c r="L31" s="151">
        <f>_xlfn.IFNA(INDEX(input_data!$1:$1048576,MATCH($A31,input_data!$C:$C,0),MATCH(L$4,input_data!$1:$1,0)),"")</f>
        <v>3.1392871599999999</v>
      </c>
      <c r="M31" s="151">
        <f>_xlfn.IFNA(INDEX(input_data!$1:$1048576,MATCH($A31,input_data!$C:$C,0),MATCH(M$4,input_data!$1:$1,0)),"")</f>
        <v>6.4218352000000003</v>
      </c>
      <c r="N31" s="151">
        <f>_xlfn.IFNA(INDEX(input_data!$1:$1048576,MATCH($A31,input_data!$C:$C,0),MATCH(N$4,input_data!$1:$1,0)),"")</f>
        <v>0</v>
      </c>
      <c r="O31" s="151">
        <f>_xlfn.IFNA(INDEX(input_data!$1:$1048576,MATCH($A31,input_data!$C:$C,0),MATCH(O$4,input_data!$1:$1,0)),"")</f>
        <v>5.1035830000000004</v>
      </c>
      <c r="P31" s="151">
        <f>_xlfn.IFNA(INDEX(input_data!$1:$1048576,MATCH($A31,input_data!$C:$C,0),MATCH(P$4,input_data!$1:$1,0)),"")</f>
        <v>0.42451572999999998</v>
      </c>
      <c r="Q31" s="151">
        <f>_xlfn.IFNA(INDEX(input_data!$1:$1048576,MATCH($A31,input_data!$C:$C,0),MATCH(Q$4,input_data!$1:$1,0)),"")</f>
        <v>0</v>
      </c>
      <c r="R31" s="151">
        <f>_xlfn.IFNA(INDEX(input_data!$1:$1048576,MATCH($A31,input_data!$C:$C,0),MATCH(R$4,input_data!$1:$1,0)),"")</f>
        <v>0</v>
      </c>
      <c r="S31" s="151">
        <f>_xlfn.IFNA(INDEX(input_data!$1:$1048576,MATCH($A31,input_data!$C:$C,0),MATCH(S$4,input_data!$1:$1,0)),"")</f>
        <v>0.15559258000000001</v>
      </c>
      <c r="T31" s="151">
        <f>_xlfn.IFNA(INDEX(input_data!$1:$1048576,MATCH($A31,input_data!$C:$C,0),MATCH(T$4,input_data!$1:$1,0)),"")</f>
        <v>0</v>
      </c>
      <c r="U31" s="151">
        <f>_xlfn.IFNA(INDEX(input_data!$1:$1048576,MATCH($A31,input_data!$C:$C,0),MATCH(U$4,input_data!$1:$1,0)),"")</f>
        <v>0.32764358999999998</v>
      </c>
      <c r="V31" s="151">
        <f>_xlfn.IFNA(INDEX(input_data!$1:$1048576,MATCH($A31,input_data!$C:$C,0),MATCH(V$4,input_data!$1:$1,0)),"")</f>
        <v>0</v>
      </c>
      <c r="W31" s="151">
        <f>_xlfn.IFNA(INDEX(input_data!$1:$1048576,MATCH($A31,input_data!$C:$C,0),MATCH(W$4,input_data!$1:$1,0)),"")</f>
        <v>0</v>
      </c>
      <c r="X31" s="151">
        <f>_xlfn.IFNA(INDEX(input_data!$1:$1048576,MATCH($A31,input_data!$C:$C,0),MATCH(X$4,input_data!$1:$1,0)),"")</f>
        <v>0</v>
      </c>
      <c r="Y31" s="151">
        <f>_xlfn.IFNA(INDEX(input_data!$1:$1048576,MATCH($A31,input_data!$C:$C,0),MATCH(Y$4,input_data!$1:$1,0)),"")</f>
        <v>1.1902664000000001</v>
      </c>
      <c r="Z31" s="149">
        <f>_xlfn.IFNA(INDEX(input_data!$1:$1048576,MATCH($A31,input_data!$C:$C,0),MATCH(Z$4,input_data!$1:$1,0)),"")</f>
        <v>16.762723659999999</v>
      </c>
      <c r="AA31" s="150">
        <f>_xlfn.IFNA(INDEX(input_data!$1:$1048576,MATCH($A31,input_data!$C:$C,0),MATCH(AA$4,input_data!$1:$1,0)),"")</f>
        <v>84638.525999999998</v>
      </c>
      <c r="AB31" s="150">
        <f>_xlfn.IFNA(INDEX(input_data!$1:$1048576,MATCH($A31,input_data!$C:$C,0),MATCH(AB$4,input_data!$1:$1,0)),"")</f>
        <v>198.05075127000001</v>
      </c>
      <c r="AC31" s="152">
        <f t="shared" si="0"/>
        <v>0.10383595547511848</v>
      </c>
      <c r="AD31" s="43"/>
    </row>
    <row r="32" spans="1:30" x14ac:dyDescent="0.25">
      <c r="A32" s="42" t="s">
        <v>175</v>
      </c>
      <c r="B32" s="64" t="s">
        <v>914</v>
      </c>
      <c r="D32" s="42" t="s">
        <v>176</v>
      </c>
      <c r="E32" s="6" t="s">
        <v>911</v>
      </c>
      <c r="F32" s="6" t="s">
        <v>897</v>
      </c>
      <c r="G32" s="96" t="s">
        <v>878</v>
      </c>
      <c r="H32" s="149">
        <f>_xlfn.IFNA(INDEX(input_data!$1:$1048576,MATCH($A32,input_data!$C:$C,0),MATCH(H$4,input_data!$1:$1,0)),"")</f>
        <v>339.90424407</v>
      </c>
      <c r="I32" s="150">
        <f>_xlfn.IFNA(INDEX(input_data!$1:$1048576,MATCH($A32,input_data!$C:$C,0),MATCH(I$4,input_data!$1:$1,0)),"")</f>
        <v>304081.26</v>
      </c>
      <c r="J32" s="38">
        <f>_xlfn.IFNA(INDEX(input_data!$1:$1048576,MATCH($A32,input_data!$C:$C,0),MATCH(J$4,input_data!$1:$1,0)),"")</f>
        <v>1117.8072731899999</v>
      </c>
      <c r="K32" s="149">
        <f>_xlfn.IFNA(INDEX(input_data!$1:$1048576,MATCH($A32,input_data!$C:$C,0),MATCH(K$4,input_data!$1:$1,0)),"")</f>
        <v>209.79195193000001</v>
      </c>
      <c r="L32" s="151">
        <f>_xlfn.IFNA(INDEX(input_data!$1:$1048576,MATCH($A32,input_data!$C:$C,0),MATCH(L$4,input_data!$1:$1,0)),"")</f>
        <v>105.74302304</v>
      </c>
      <c r="M32" s="151">
        <f>_xlfn.IFNA(INDEX(input_data!$1:$1048576,MATCH($A32,input_data!$C:$C,0),MATCH(M$4,input_data!$1:$1,0)),"")</f>
        <v>85.69797423</v>
      </c>
      <c r="N32" s="151">
        <f>_xlfn.IFNA(INDEX(input_data!$1:$1048576,MATCH($A32,input_data!$C:$C,0),MATCH(N$4,input_data!$1:$1,0)),"")</f>
        <v>18.350954659999999</v>
      </c>
      <c r="O32" s="151">
        <f>_xlfn.IFNA(INDEX(input_data!$1:$1048576,MATCH($A32,input_data!$C:$C,0),MATCH(O$4,input_data!$1:$1,0)),"")</f>
        <v>159.67846152999999</v>
      </c>
      <c r="P32" s="151">
        <f>_xlfn.IFNA(INDEX(input_data!$1:$1048576,MATCH($A32,input_data!$C:$C,0),MATCH(P$4,input_data!$1:$1,0)),"")</f>
        <v>3.0940202499999998</v>
      </c>
      <c r="Q32" s="151">
        <f>_xlfn.IFNA(INDEX(input_data!$1:$1048576,MATCH($A32,input_data!$C:$C,0),MATCH(Q$4,input_data!$1:$1,0)),"")</f>
        <v>6.343979</v>
      </c>
      <c r="R32" s="151">
        <f>_xlfn.IFNA(INDEX(input_data!$1:$1048576,MATCH($A32,input_data!$C:$C,0),MATCH(R$4,input_data!$1:$1,0)),"")</f>
        <v>0</v>
      </c>
      <c r="S32" s="151">
        <f>_xlfn.IFNA(INDEX(input_data!$1:$1048576,MATCH($A32,input_data!$C:$C,0),MATCH(S$4,input_data!$1:$1,0)),"")</f>
        <v>0</v>
      </c>
      <c r="T32" s="151">
        <f>_xlfn.IFNA(INDEX(input_data!$1:$1048576,MATCH($A32,input_data!$C:$C,0),MATCH(T$4,input_data!$1:$1,0)),"")</f>
        <v>0</v>
      </c>
      <c r="U32" s="151">
        <f>_xlfn.IFNA(INDEX(input_data!$1:$1048576,MATCH($A32,input_data!$C:$C,0),MATCH(U$4,input_data!$1:$1,0)),"")</f>
        <v>9.1955832300000004</v>
      </c>
      <c r="V32" s="151">
        <f>_xlfn.IFNA(INDEX(input_data!$1:$1048576,MATCH($A32,input_data!$C:$C,0),MATCH(V$4,input_data!$1:$1,0)),"")</f>
        <v>0</v>
      </c>
      <c r="W32" s="151">
        <f>_xlfn.IFNA(INDEX(input_data!$1:$1048576,MATCH($A32,input_data!$C:$C,0),MATCH(W$4,input_data!$1:$1,0)),"")</f>
        <v>0</v>
      </c>
      <c r="X32" s="151">
        <f>_xlfn.IFNA(INDEX(input_data!$1:$1048576,MATCH($A32,input_data!$C:$C,0),MATCH(X$4,input_data!$1:$1,0)),"")</f>
        <v>0</v>
      </c>
      <c r="Y32" s="151">
        <f>_xlfn.IFNA(INDEX(input_data!$1:$1048576,MATCH($A32,input_data!$C:$C,0),MATCH(Y$4,input_data!$1:$1,0)),"")</f>
        <v>0</v>
      </c>
      <c r="Z32" s="149">
        <f>_xlfn.IFNA(INDEX(input_data!$1:$1048576,MATCH($A32,input_data!$C:$C,0),MATCH(Z$4,input_data!$1:$1,0)),"")</f>
        <v>388.10399594</v>
      </c>
      <c r="AA32" s="150">
        <f>_xlfn.IFNA(INDEX(input_data!$1:$1048576,MATCH($A32,input_data!$C:$C,0),MATCH(AA$4,input_data!$1:$1,0)),"")</f>
        <v>305560.03899999999</v>
      </c>
      <c r="AB32" s="150">
        <f>_xlfn.IFNA(INDEX(input_data!$1:$1048576,MATCH($A32,input_data!$C:$C,0),MATCH(AB$4,input_data!$1:$1,0)),"")</f>
        <v>1270.13989528</v>
      </c>
      <c r="AC32" s="152">
        <f t="shared" si="0"/>
        <v>0.14180391304579798</v>
      </c>
      <c r="AD32" s="43"/>
    </row>
    <row r="33" spans="1:30" x14ac:dyDescent="0.25">
      <c r="A33" s="42" t="s">
        <v>177</v>
      </c>
      <c r="B33" s="64" t="s">
        <v>915</v>
      </c>
      <c r="D33" s="42" t="s">
        <v>178</v>
      </c>
      <c r="E33" s="6" t="s">
        <v>880</v>
      </c>
      <c r="F33" s="6" t="s">
        <v>877</v>
      </c>
      <c r="G33" s="96" t="s">
        <v>884</v>
      </c>
      <c r="H33" s="149">
        <f>_xlfn.IFNA(INDEX(input_data!$1:$1048576,MATCH($A33,input_data!$C:$C,0),MATCH(H$4,input_data!$1:$1,0)),"")</f>
        <v>11.93382817</v>
      </c>
      <c r="I33" s="150">
        <f>_xlfn.IFNA(INDEX(input_data!$1:$1048576,MATCH($A33,input_data!$C:$C,0),MATCH(I$4,input_data!$1:$1,0)),"")</f>
        <v>73184.712</v>
      </c>
      <c r="J33" s="38">
        <f>_xlfn.IFNA(INDEX(input_data!$1:$1048576,MATCH($A33,input_data!$C:$C,0),MATCH(J$4,input_data!$1:$1,0)),"")</f>
        <v>163.06449594</v>
      </c>
      <c r="K33" s="149">
        <f>_xlfn.IFNA(INDEX(input_data!$1:$1048576,MATCH($A33,input_data!$C:$C,0),MATCH(K$4,input_data!$1:$1,0)),"")</f>
        <v>6.1275378500000004</v>
      </c>
      <c r="L33" s="151">
        <f>_xlfn.IFNA(INDEX(input_data!$1:$1048576,MATCH($A33,input_data!$C:$C,0),MATCH(L$4,input_data!$1:$1,0)),"")</f>
        <v>2.7740628599999999</v>
      </c>
      <c r="M33" s="151">
        <f>_xlfn.IFNA(INDEX(input_data!$1:$1048576,MATCH($A33,input_data!$C:$C,0),MATCH(M$4,input_data!$1:$1,0)),"")</f>
        <v>3.353475</v>
      </c>
      <c r="N33" s="151">
        <f>_xlfn.IFNA(INDEX(input_data!$1:$1048576,MATCH($A33,input_data!$C:$C,0),MATCH(N$4,input_data!$1:$1,0)),"")</f>
        <v>0</v>
      </c>
      <c r="O33" s="151">
        <f>_xlfn.IFNA(INDEX(input_data!$1:$1048576,MATCH($A33,input_data!$C:$C,0),MATCH(O$4,input_data!$1:$1,0)),"")</f>
        <v>5.5122210599999999</v>
      </c>
      <c r="P33" s="151">
        <f>_xlfn.IFNA(INDEX(input_data!$1:$1048576,MATCH($A33,input_data!$C:$C,0),MATCH(P$4,input_data!$1:$1,0)),"")</f>
        <v>0.85779598000000001</v>
      </c>
      <c r="Q33" s="151">
        <f>_xlfn.IFNA(INDEX(input_data!$1:$1048576,MATCH($A33,input_data!$C:$C,0),MATCH(Q$4,input_data!$1:$1,0)),"")</f>
        <v>0</v>
      </c>
      <c r="R33" s="151">
        <f>_xlfn.IFNA(INDEX(input_data!$1:$1048576,MATCH($A33,input_data!$C:$C,0),MATCH(R$4,input_data!$1:$1,0)),"")</f>
        <v>0</v>
      </c>
      <c r="S33" s="151">
        <f>_xlfn.IFNA(INDEX(input_data!$1:$1048576,MATCH($A33,input_data!$C:$C,0),MATCH(S$4,input_data!$1:$1,0)),"")</f>
        <v>0</v>
      </c>
      <c r="T33" s="151">
        <f>_xlfn.IFNA(INDEX(input_data!$1:$1048576,MATCH($A33,input_data!$C:$C,0),MATCH(T$4,input_data!$1:$1,0)),"")</f>
        <v>0</v>
      </c>
      <c r="U33" s="151">
        <f>_xlfn.IFNA(INDEX(input_data!$1:$1048576,MATCH($A33,input_data!$C:$C,0),MATCH(U$4,input_data!$1:$1,0)),"")</f>
        <v>0.30617265999999999</v>
      </c>
      <c r="V33" s="151">
        <f>_xlfn.IFNA(INDEX(input_data!$1:$1048576,MATCH($A33,input_data!$C:$C,0),MATCH(V$4,input_data!$1:$1,0)),"")</f>
        <v>0</v>
      </c>
      <c r="W33" s="151">
        <f>_xlfn.IFNA(INDEX(input_data!$1:$1048576,MATCH($A33,input_data!$C:$C,0),MATCH(W$4,input_data!$1:$1,0)),"")</f>
        <v>0</v>
      </c>
      <c r="X33" s="151">
        <f>_xlfn.IFNA(INDEX(input_data!$1:$1048576,MATCH($A33,input_data!$C:$C,0),MATCH(X$4,input_data!$1:$1,0)),"")</f>
        <v>0</v>
      </c>
      <c r="Y33" s="151">
        <f>_xlfn.IFNA(INDEX(input_data!$1:$1048576,MATCH($A33,input_data!$C:$C,0),MATCH(Y$4,input_data!$1:$1,0)),"")</f>
        <v>0.23417589999999999</v>
      </c>
      <c r="Z33" s="149">
        <f>_xlfn.IFNA(INDEX(input_data!$1:$1048576,MATCH($A33,input_data!$C:$C,0),MATCH(Z$4,input_data!$1:$1,0)),"")</f>
        <v>13.037903460000001</v>
      </c>
      <c r="AA33" s="150">
        <f>_xlfn.IFNA(INDEX(input_data!$1:$1048576,MATCH($A33,input_data!$C:$C,0),MATCH(AA$4,input_data!$1:$1,0)),"")</f>
        <v>73494.332999999999</v>
      </c>
      <c r="AB33" s="150">
        <f>_xlfn.IFNA(INDEX(input_data!$1:$1048576,MATCH($A33,input_data!$C:$C,0),MATCH(AB$4,input_data!$1:$1,0)),"")</f>
        <v>177.40011951</v>
      </c>
      <c r="AC33" s="152">
        <f>IFERROR(Z33/H33-1,0)</f>
        <v>9.2516439341358447E-2</v>
      </c>
      <c r="AD33" s="43"/>
    </row>
    <row r="34" spans="1:30" x14ac:dyDescent="0.25">
      <c r="A34" s="42" t="s">
        <v>179</v>
      </c>
      <c r="B34" s="64" t="s">
        <v>916</v>
      </c>
      <c r="D34" s="42" t="s">
        <v>180</v>
      </c>
      <c r="E34" s="6" t="s">
        <v>886</v>
      </c>
      <c r="F34" s="6" t="s">
        <v>902</v>
      </c>
      <c r="G34" s="96" t="s">
        <v>874</v>
      </c>
      <c r="H34" s="149">
        <f>_xlfn.IFNA(INDEX(input_data!$1:$1048576,MATCH($A34,input_data!$C:$C,0),MATCH(H$4,input_data!$1:$1,0)),"")</f>
        <v>402.08595298</v>
      </c>
      <c r="I34" s="150">
        <f>_xlfn.IFNA(INDEX(input_data!$1:$1048576,MATCH($A34,input_data!$C:$C,0),MATCH(I$4,input_data!$1:$1,0)),"")</f>
        <v>410467.04499999998</v>
      </c>
      <c r="J34" s="38">
        <f>_xlfn.IFNA(INDEX(input_data!$1:$1048576,MATCH($A34,input_data!$C:$C,0),MATCH(J$4,input_data!$1:$1,0)),"")</f>
        <v>979.58157147999998</v>
      </c>
      <c r="K34" s="149">
        <f>_xlfn.IFNA(INDEX(input_data!$1:$1048576,MATCH($A34,input_data!$C:$C,0),MATCH(K$4,input_data!$1:$1,0)),"")</f>
        <v>144.00333989999999</v>
      </c>
      <c r="L34" s="151">
        <f>_xlfn.IFNA(INDEX(input_data!$1:$1048576,MATCH($A34,input_data!$C:$C,0),MATCH(L$4,input_data!$1:$1,0)),"")</f>
        <v>62.116830010000001</v>
      </c>
      <c r="M34" s="151">
        <f>_xlfn.IFNA(INDEX(input_data!$1:$1048576,MATCH($A34,input_data!$C:$C,0),MATCH(M$4,input_data!$1:$1,0)),"")</f>
        <v>65.307608549999998</v>
      </c>
      <c r="N34" s="151">
        <f>_xlfn.IFNA(INDEX(input_data!$1:$1048576,MATCH($A34,input_data!$C:$C,0),MATCH(N$4,input_data!$1:$1,0)),"")</f>
        <v>16.578901340000002</v>
      </c>
      <c r="O34" s="151">
        <f>_xlfn.IFNA(INDEX(input_data!$1:$1048576,MATCH($A34,input_data!$C:$C,0),MATCH(O$4,input_data!$1:$1,0)),"")</f>
        <v>301.66420613000003</v>
      </c>
      <c r="P34" s="151">
        <f>_xlfn.IFNA(INDEX(input_data!$1:$1048576,MATCH($A34,input_data!$C:$C,0),MATCH(P$4,input_data!$1:$1,0)),"")</f>
        <v>8.36222873</v>
      </c>
      <c r="Q34" s="151">
        <f>_xlfn.IFNA(INDEX(input_data!$1:$1048576,MATCH($A34,input_data!$C:$C,0),MATCH(Q$4,input_data!$1:$1,0)),"")</f>
        <v>4.1663050000000004</v>
      </c>
      <c r="R34" s="151">
        <f>_xlfn.IFNA(INDEX(input_data!$1:$1048576,MATCH($A34,input_data!$C:$C,0),MATCH(R$4,input_data!$1:$1,0)),"")</f>
        <v>0</v>
      </c>
      <c r="S34" s="151">
        <f>_xlfn.IFNA(INDEX(input_data!$1:$1048576,MATCH($A34,input_data!$C:$C,0),MATCH(S$4,input_data!$1:$1,0)),"")</f>
        <v>0</v>
      </c>
      <c r="T34" s="151">
        <f>_xlfn.IFNA(INDEX(input_data!$1:$1048576,MATCH($A34,input_data!$C:$C,0),MATCH(T$4,input_data!$1:$1,0)),"")</f>
        <v>0</v>
      </c>
      <c r="U34" s="151">
        <f>_xlfn.IFNA(INDEX(input_data!$1:$1048576,MATCH($A34,input_data!$C:$C,0),MATCH(U$4,input_data!$1:$1,0)),"")</f>
        <v>0</v>
      </c>
      <c r="V34" s="151">
        <f>_xlfn.IFNA(INDEX(input_data!$1:$1048576,MATCH($A34,input_data!$C:$C,0),MATCH(V$4,input_data!$1:$1,0)),"")</f>
        <v>0</v>
      </c>
      <c r="W34" s="151">
        <f>_xlfn.IFNA(INDEX(input_data!$1:$1048576,MATCH($A34,input_data!$C:$C,0),MATCH(W$4,input_data!$1:$1,0)),"")</f>
        <v>0</v>
      </c>
      <c r="X34" s="151">
        <f>_xlfn.IFNA(INDEX(input_data!$1:$1048576,MATCH($A34,input_data!$C:$C,0),MATCH(X$4,input_data!$1:$1,0)),"")</f>
        <v>0</v>
      </c>
      <c r="Y34" s="151">
        <f>_xlfn.IFNA(INDEX(input_data!$1:$1048576,MATCH($A34,input_data!$C:$C,0),MATCH(Y$4,input_data!$1:$1,0)),"")</f>
        <v>0</v>
      </c>
      <c r="Z34" s="149">
        <f>_xlfn.IFNA(INDEX(input_data!$1:$1048576,MATCH($A34,input_data!$C:$C,0),MATCH(Z$4,input_data!$1:$1,0)),"")</f>
        <v>458.19607975000002</v>
      </c>
      <c r="AA34" s="150">
        <f>_xlfn.IFNA(INDEX(input_data!$1:$1048576,MATCH($A34,input_data!$C:$C,0),MATCH(AA$4,input_data!$1:$1,0)),"")</f>
        <v>412926.79100000003</v>
      </c>
      <c r="AB34" s="150">
        <f>_xlfn.IFNA(INDEX(input_data!$1:$1048576,MATCH($A34,input_data!$C:$C,0),MATCH(AB$4,input_data!$1:$1,0)),"")</f>
        <v>1109.6303018900001</v>
      </c>
      <c r="AC34" s="152">
        <f t="shared" si="0"/>
        <v>0.13954759263323724</v>
      </c>
      <c r="AD34" s="43"/>
    </row>
    <row r="35" spans="1:30" x14ac:dyDescent="0.25">
      <c r="A35" s="42" t="s">
        <v>181</v>
      </c>
      <c r="B35" s="64" t="s">
        <v>917</v>
      </c>
      <c r="D35" s="42" t="s">
        <v>182</v>
      </c>
      <c r="E35" s="6" t="s">
        <v>876</v>
      </c>
      <c r="F35" s="6" t="s">
        <v>902</v>
      </c>
      <c r="G35" s="96" t="s">
        <v>878</v>
      </c>
      <c r="H35" s="149">
        <f>_xlfn.IFNA(INDEX(input_data!$1:$1048576,MATCH($A35,input_data!$C:$C,0),MATCH(H$4,input_data!$1:$1,0)),"")</f>
        <v>126.41911709999999</v>
      </c>
      <c r="I35" s="150">
        <f>_xlfn.IFNA(INDEX(input_data!$1:$1048576,MATCH($A35,input_data!$C:$C,0),MATCH(I$4,input_data!$1:$1,0)),"")</f>
        <v>130092.745</v>
      </c>
      <c r="J35" s="38">
        <f>_xlfn.IFNA(INDEX(input_data!$1:$1048576,MATCH($A35,input_data!$C:$C,0),MATCH(J$4,input_data!$1:$1,0)),"")</f>
        <v>971.76146987000004</v>
      </c>
      <c r="K35" s="149">
        <f>_xlfn.IFNA(INDEX(input_data!$1:$1048576,MATCH($A35,input_data!$C:$C,0),MATCH(K$4,input_data!$1:$1,0)),"")</f>
        <v>41.279850590000002</v>
      </c>
      <c r="L35" s="151">
        <f>_xlfn.IFNA(INDEX(input_data!$1:$1048576,MATCH($A35,input_data!$C:$C,0),MATCH(L$4,input_data!$1:$1,0)),"")</f>
        <v>11.82944009</v>
      </c>
      <c r="M35" s="151">
        <f>_xlfn.IFNA(INDEX(input_data!$1:$1048576,MATCH($A35,input_data!$C:$C,0),MATCH(M$4,input_data!$1:$1,0)),"")</f>
        <v>27.569225880000001</v>
      </c>
      <c r="N35" s="151">
        <f>_xlfn.IFNA(INDEX(input_data!$1:$1048576,MATCH($A35,input_data!$C:$C,0),MATCH(N$4,input_data!$1:$1,0)),"")</f>
        <v>1.88118462</v>
      </c>
      <c r="O35" s="151">
        <f>_xlfn.IFNA(INDEX(input_data!$1:$1048576,MATCH($A35,input_data!$C:$C,0),MATCH(O$4,input_data!$1:$1,0)),"")</f>
        <v>91.272289700000002</v>
      </c>
      <c r="P35" s="151">
        <f>_xlfn.IFNA(INDEX(input_data!$1:$1048576,MATCH($A35,input_data!$C:$C,0),MATCH(P$4,input_data!$1:$1,0)),"")</f>
        <v>1.27435459</v>
      </c>
      <c r="Q35" s="151">
        <f>_xlfn.IFNA(INDEX(input_data!$1:$1048576,MATCH($A35,input_data!$C:$C,0),MATCH(Q$4,input_data!$1:$1,0)),"")</f>
        <v>1.0665279999999999</v>
      </c>
      <c r="R35" s="151">
        <f>_xlfn.IFNA(INDEX(input_data!$1:$1048576,MATCH($A35,input_data!$C:$C,0),MATCH(R$4,input_data!$1:$1,0)),"")</f>
        <v>0.85871710000000001</v>
      </c>
      <c r="S35" s="151">
        <f>_xlfn.IFNA(INDEX(input_data!$1:$1048576,MATCH($A35,input_data!$C:$C,0),MATCH(S$4,input_data!$1:$1,0)),"")</f>
        <v>0</v>
      </c>
      <c r="T35" s="151">
        <f>_xlfn.IFNA(INDEX(input_data!$1:$1048576,MATCH($A35,input_data!$C:$C,0),MATCH(T$4,input_data!$1:$1,0)),"")</f>
        <v>0</v>
      </c>
      <c r="U35" s="151">
        <f>_xlfn.IFNA(INDEX(input_data!$1:$1048576,MATCH($A35,input_data!$C:$C,0),MATCH(U$4,input_data!$1:$1,0)),"")</f>
        <v>0</v>
      </c>
      <c r="V35" s="151">
        <f>_xlfn.IFNA(INDEX(input_data!$1:$1048576,MATCH($A35,input_data!$C:$C,0),MATCH(V$4,input_data!$1:$1,0)),"")</f>
        <v>0</v>
      </c>
      <c r="W35" s="151">
        <f>_xlfn.IFNA(INDEX(input_data!$1:$1048576,MATCH($A35,input_data!$C:$C,0),MATCH(W$4,input_data!$1:$1,0)),"")</f>
        <v>0</v>
      </c>
      <c r="X35" s="151">
        <f>_xlfn.IFNA(INDEX(input_data!$1:$1048576,MATCH($A35,input_data!$C:$C,0),MATCH(X$4,input_data!$1:$1,0)),"")</f>
        <v>0</v>
      </c>
      <c r="Y35" s="151">
        <f>_xlfn.IFNA(INDEX(input_data!$1:$1048576,MATCH($A35,input_data!$C:$C,0),MATCH(Y$4,input_data!$1:$1,0)),"")</f>
        <v>0</v>
      </c>
      <c r="Z35" s="149">
        <f>_xlfn.IFNA(INDEX(input_data!$1:$1048576,MATCH($A35,input_data!$C:$C,0),MATCH(Z$4,input_data!$1:$1,0)),"")</f>
        <v>135.75173998</v>
      </c>
      <c r="AA35" s="150">
        <f>_xlfn.IFNA(INDEX(input_data!$1:$1048576,MATCH($A35,input_data!$C:$C,0),MATCH(AA$4,input_data!$1:$1,0)),"")</f>
        <v>131998.10200000001</v>
      </c>
      <c r="AB35" s="150">
        <f>_xlfn.IFNA(INDEX(input_data!$1:$1048576,MATCH($A35,input_data!$C:$C,0),MATCH(AB$4,input_data!$1:$1,0)),"")</f>
        <v>1028.43706028</v>
      </c>
      <c r="AC35" s="152">
        <f t="shared" si="0"/>
        <v>7.3822876587705588E-2</v>
      </c>
      <c r="AD35" s="43"/>
    </row>
    <row r="36" spans="1:30" x14ac:dyDescent="0.25">
      <c r="A36" s="42" t="s">
        <v>183</v>
      </c>
      <c r="B36" s="64" t="s">
        <v>918</v>
      </c>
      <c r="D36" s="42" t="s">
        <v>184</v>
      </c>
      <c r="E36" s="6" t="s">
        <v>896</v>
      </c>
      <c r="F36" s="6" t="s">
        <v>897</v>
      </c>
      <c r="G36" s="96" t="s">
        <v>878</v>
      </c>
      <c r="H36" s="149">
        <f>_xlfn.IFNA(INDEX(input_data!$1:$1048576,MATCH($A36,input_data!$C:$C,0),MATCH(H$4,input_data!$1:$1,0)),"")</f>
        <v>581.89204314000006</v>
      </c>
      <c r="I36" s="150">
        <f>_xlfn.IFNA(INDEX(input_data!$1:$1048576,MATCH($A36,input_data!$C:$C,0),MATCH(I$4,input_data!$1:$1,0)),"")</f>
        <v>561714.80200000003</v>
      </c>
      <c r="J36" s="38">
        <f>_xlfn.IFNA(INDEX(input_data!$1:$1048576,MATCH($A36,input_data!$C:$C,0),MATCH(J$4,input_data!$1:$1,0)),"")</f>
        <v>1035.9207930299999</v>
      </c>
      <c r="K36" s="149">
        <f>_xlfn.IFNA(INDEX(input_data!$1:$1048576,MATCH($A36,input_data!$C:$C,0),MATCH(K$4,input_data!$1:$1,0)),"")</f>
        <v>396.94737717999999</v>
      </c>
      <c r="L36" s="151">
        <f>_xlfn.IFNA(INDEX(input_data!$1:$1048576,MATCH($A36,input_data!$C:$C,0),MATCH(L$4,input_data!$1:$1,0)),"")</f>
        <v>222.21295276000001</v>
      </c>
      <c r="M36" s="151">
        <f>_xlfn.IFNA(INDEX(input_data!$1:$1048576,MATCH($A36,input_data!$C:$C,0),MATCH(M$4,input_data!$1:$1,0)),"")</f>
        <v>145.88112344999999</v>
      </c>
      <c r="N36" s="151">
        <f>_xlfn.IFNA(INDEX(input_data!$1:$1048576,MATCH($A36,input_data!$C:$C,0),MATCH(N$4,input_data!$1:$1,0)),"")</f>
        <v>28.85330098</v>
      </c>
      <c r="O36" s="151">
        <f>_xlfn.IFNA(INDEX(input_data!$1:$1048576,MATCH($A36,input_data!$C:$C,0),MATCH(O$4,input_data!$1:$1,0)),"")</f>
        <v>293.24472293000002</v>
      </c>
      <c r="P36" s="151">
        <f>_xlfn.IFNA(INDEX(input_data!$1:$1048576,MATCH($A36,input_data!$C:$C,0),MATCH(P$4,input_data!$1:$1,0)),"")</f>
        <v>5.6160160699999997</v>
      </c>
      <c r="Q36" s="151">
        <f>_xlfn.IFNA(INDEX(input_data!$1:$1048576,MATCH($A36,input_data!$C:$C,0),MATCH(Q$4,input_data!$1:$1,0)),"")</f>
        <v>13.824648</v>
      </c>
      <c r="R36" s="151">
        <f>_xlfn.IFNA(INDEX(input_data!$1:$1048576,MATCH($A36,input_data!$C:$C,0),MATCH(R$4,input_data!$1:$1,0)),"")</f>
        <v>0</v>
      </c>
      <c r="S36" s="151">
        <f>_xlfn.IFNA(INDEX(input_data!$1:$1048576,MATCH($A36,input_data!$C:$C,0),MATCH(S$4,input_data!$1:$1,0)),"")</f>
        <v>0</v>
      </c>
      <c r="T36" s="151">
        <f>_xlfn.IFNA(INDEX(input_data!$1:$1048576,MATCH($A36,input_data!$C:$C,0),MATCH(T$4,input_data!$1:$1,0)),"")</f>
        <v>0</v>
      </c>
      <c r="U36" s="151">
        <f>_xlfn.IFNA(INDEX(input_data!$1:$1048576,MATCH($A36,input_data!$C:$C,0),MATCH(U$4,input_data!$1:$1,0)),"")</f>
        <v>16.8400444</v>
      </c>
      <c r="V36" s="151">
        <f>_xlfn.IFNA(INDEX(input_data!$1:$1048576,MATCH($A36,input_data!$C:$C,0),MATCH(V$4,input_data!$1:$1,0)),"")</f>
        <v>0</v>
      </c>
      <c r="W36" s="151">
        <f>_xlfn.IFNA(INDEX(input_data!$1:$1048576,MATCH($A36,input_data!$C:$C,0),MATCH(W$4,input_data!$1:$1,0)),"")</f>
        <v>0</v>
      </c>
      <c r="X36" s="151">
        <f>_xlfn.IFNA(INDEX(input_data!$1:$1048576,MATCH($A36,input_data!$C:$C,0),MATCH(X$4,input_data!$1:$1,0)),"")</f>
        <v>0</v>
      </c>
      <c r="Y36" s="151">
        <f>_xlfn.IFNA(INDEX(input_data!$1:$1048576,MATCH($A36,input_data!$C:$C,0),MATCH(Y$4,input_data!$1:$1,0)),"")</f>
        <v>0</v>
      </c>
      <c r="Z36" s="149">
        <f>_xlfn.IFNA(INDEX(input_data!$1:$1048576,MATCH($A36,input_data!$C:$C,0),MATCH(Z$4,input_data!$1:$1,0)),"")</f>
        <v>726.47280857999999</v>
      </c>
      <c r="AA36" s="150">
        <f>_xlfn.IFNA(INDEX(input_data!$1:$1048576,MATCH($A36,input_data!$C:$C,0),MATCH(AA$4,input_data!$1:$1,0)),"")</f>
        <v>563829.30299999996</v>
      </c>
      <c r="AB36" s="150">
        <f>_xlfn.IFNA(INDEX(input_data!$1:$1048576,MATCH($A36,input_data!$C:$C,0),MATCH(AB$4,input_data!$1:$1,0)),"")</f>
        <v>1288.4623142299999</v>
      </c>
      <c r="AC36" s="152">
        <f t="shared" si="0"/>
        <v>0.24846664797101314</v>
      </c>
      <c r="AD36" s="43"/>
    </row>
    <row r="37" spans="1:30" x14ac:dyDescent="0.25">
      <c r="A37" s="42" t="s">
        <v>185</v>
      </c>
      <c r="B37" s="64" t="s">
        <v>919</v>
      </c>
      <c r="D37" s="42" t="s">
        <v>186</v>
      </c>
      <c r="E37" s="6" t="s">
        <v>889</v>
      </c>
      <c r="F37" s="6" t="s">
        <v>877</v>
      </c>
      <c r="G37" s="96" t="s">
        <v>890</v>
      </c>
      <c r="H37" s="149">
        <f>_xlfn.IFNA(INDEX(input_data!$1:$1048576,MATCH($A37,input_data!$C:$C,0),MATCH(H$4,input_data!$1:$1,0)),"")</f>
        <v>21.74149594</v>
      </c>
      <c r="I37" s="150">
        <f>_xlfn.IFNA(INDEX(input_data!$1:$1048576,MATCH($A37,input_data!$C:$C,0),MATCH(I$4,input_data!$1:$1,0)),"")</f>
        <v>159730.51999999999</v>
      </c>
      <c r="J37" s="38">
        <f>_xlfn.IFNA(INDEX(input_data!$1:$1048576,MATCH($A37,input_data!$C:$C,0),MATCH(J$4,input_data!$1:$1,0)),"")</f>
        <v>136.11359891999999</v>
      </c>
      <c r="K37" s="149">
        <f>_xlfn.IFNA(INDEX(input_data!$1:$1048576,MATCH($A37,input_data!$C:$C,0),MATCH(K$4,input_data!$1:$1,0)),"")</f>
        <v>9.9064454699999995</v>
      </c>
      <c r="L37" s="151">
        <f>_xlfn.IFNA(INDEX(input_data!$1:$1048576,MATCH($A37,input_data!$C:$C,0),MATCH(L$4,input_data!$1:$1,0)),"")</f>
        <v>3.9490009599999998</v>
      </c>
      <c r="M37" s="151">
        <f>_xlfn.IFNA(INDEX(input_data!$1:$1048576,MATCH($A37,input_data!$C:$C,0),MATCH(M$4,input_data!$1:$1,0)),"")</f>
        <v>5.9574445100000002</v>
      </c>
      <c r="N37" s="151">
        <f>_xlfn.IFNA(INDEX(input_data!$1:$1048576,MATCH($A37,input_data!$C:$C,0),MATCH(N$4,input_data!$1:$1,0)),"")</f>
        <v>0</v>
      </c>
      <c r="O37" s="151">
        <f>_xlfn.IFNA(INDEX(input_data!$1:$1048576,MATCH($A37,input_data!$C:$C,0),MATCH(O$4,input_data!$1:$1,0)),"")</f>
        <v>12.566455660000001</v>
      </c>
      <c r="P37" s="151">
        <f>_xlfn.IFNA(INDEX(input_data!$1:$1048576,MATCH($A37,input_data!$C:$C,0),MATCH(P$4,input_data!$1:$1,0)),"")</f>
        <v>0.98729264000000005</v>
      </c>
      <c r="Q37" s="151">
        <f>_xlfn.IFNA(INDEX(input_data!$1:$1048576,MATCH($A37,input_data!$C:$C,0),MATCH(Q$4,input_data!$1:$1,0)),"")</f>
        <v>0</v>
      </c>
      <c r="R37" s="151">
        <f>_xlfn.IFNA(INDEX(input_data!$1:$1048576,MATCH($A37,input_data!$C:$C,0),MATCH(R$4,input_data!$1:$1,0)),"")</f>
        <v>0</v>
      </c>
      <c r="S37" s="151">
        <f>_xlfn.IFNA(INDEX(input_data!$1:$1048576,MATCH($A37,input_data!$C:$C,0),MATCH(S$4,input_data!$1:$1,0)),"")</f>
        <v>0</v>
      </c>
      <c r="T37" s="151">
        <f>_xlfn.IFNA(INDEX(input_data!$1:$1048576,MATCH($A37,input_data!$C:$C,0),MATCH(T$4,input_data!$1:$1,0)),"")</f>
        <v>0</v>
      </c>
      <c r="U37" s="151">
        <f>_xlfn.IFNA(INDEX(input_data!$1:$1048576,MATCH($A37,input_data!$C:$C,0),MATCH(U$4,input_data!$1:$1,0)),"")</f>
        <v>0</v>
      </c>
      <c r="V37" s="151">
        <f>_xlfn.IFNA(INDEX(input_data!$1:$1048576,MATCH($A37,input_data!$C:$C,0),MATCH(V$4,input_data!$1:$1,0)),"")</f>
        <v>0</v>
      </c>
      <c r="W37" s="151">
        <f>_xlfn.IFNA(INDEX(input_data!$1:$1048576,MATCH($A37,input_data!$C:$C,0),MATCH(W$4,input_data!$1:$1,0)),"")</f>
        <v>0</v>
      </c>
      <c r="X37" s="151">
        <f>_xlfn.IFNA(INDEX(input_data!$1:$1048576,MATCH($A37,input_data!$C:$C,0),MATCH(X$4,input_data!$1:$1,0)),"")</f>
        <v>0</v>
      </c>
      <c r="Y37" s="151">
        <f>_xlfn.IFNA(INDEX(input_data!$1:$1048576,MATCH($A37,input_data!$C:$C,0),MATCH(Y$4,input_data!$1:$1,0)),"")</f>
        <v>0.72316979999999997</v>
      </c>
      <c r="Z37" s="149">
        <f>_xlfn.IFNA(INDEX(input_data!$1:$1048576,MATCH($A37,input_data!$C:$C,0),MATCH(Z$4,input_data!$1:$1,0)),"")</f>
        <v>24.183363580000002</v>
      </c>
      <c r="AA37" s="150">
        <f>_xlfn.IFNA(INDEX(input_data!$1:$1048576,MATCH($A37,input_data!$C:$C,0),MATCH(AA$4,input_data!$1:$1,0)),"")</f>
        <v>161664.117</v>
      </c>
      <c r="AB37" s="150">
        <f>_xlfn.IFNA(INDEX(input_data!$1:$1048576,MATCH($A37,input_data!$C:$C,0),MATCH(AB$4,input_data!$1:$1,0)),"")</f>
        <v>149.59017517999999</v>
      </c>
      <c r="AC37" s="152">
        <f t="shared" si="0"/>
        <v>0.11231369022347049</v>
      </c>
      <c r="AD37" s="43"/>
    </row>
    <row r="38" spans="1:30" x14ac:dyDescent="0.25">
      <c r="A38" s="42" t="s">
        <v>187</v>
      </c>
      <c r="B38" s="64" t="s">
        <v>920</v>
      </c>
      <c r="D38" s="42" t="s">
        <v>188</v>
      </c>
      <c r="E38" s="6" t="s">
        <v>889</v>
      </c>
      <c r="F38" s="6" t="s">
        <v>877</v>
      </c>
      <c r="G38" s="96" t="s">
        <v>890</v>
      </c>
      <c r="H38" s="149">
        <f>_xlfn.IFNA(INDEX(input_data!$1:$1048576,MATCH($A38,input_data!$C:$C,0),MATCH(H$4,input_data!$1:$1,0)),"")</f>
        <v>17.031512379999999</v>
      </c>
      <c r="I38" s="150">
        <f>_xlfn.IFNA(INDEX(input_data!$1:$1048576,MATCH($A38,input_data!$C:$C,0),MATCH(I$4,input_data!$1:$1,0)),"")</f>
        <v>146855.73000000001</v>
      </c>
      <c r="J38" s="38">
        <f>_xlfn.IFNA(INDEX(input_data!$1:$1048576,MATCH($A38,input_data!$C:$C,0),MATCH(J$4,input_data!$1:$1,0)),"")</f>
        <v>115.97444906</v>
      </c>
      <c r="K38" s="149">
        <f>_xlfn.IFNA(INDEX(input_data!$1:$1048576,MATCH($A38,input_data!$C:$C,0),MATCH(K$4,input_data!$1:$1,0)),"")</f>
        <v>10.72598531</v>
      </c>
      <c r="L38" s="151">
        <f>_xlfn.IFNA(INDEX(input_data!$1:$1048576,MATCH($A38,input_data!$C:$C,0),MATCH(L$4,input_data!$1:$1,0)),"")</f>
        <v>4.50400036</v>
      </c>
      <c r="M38" s="151">
        <f>_xlfn.IFNA(INDEX(input_data!$1:$1048576,MATCH($A38,input_data!$C:$C,0),MATCH(M$4,input_data!$1:$1,0)),"")</f>
        <v>6.2219849600000003</v>
      </c>
      <c r="N38" s="151">
        <f>_xlfn.IFNA(INDEX(input_data!$1:$1048576,MATCH($A38,input_data!$C:$C,0),MATCH(N$4,input_data!$1:$1,0)),"")</f>
        <v>0</v>
      </c>
      <c r="O38" s="151">
        <f>_xlfn.IFNA(INDEX(input_data!$1:$1048576,MATCH($A38,input_data!$C:$C,0),MATCH(O$4,input_data!$1:$1,0)),"")</f>
        <v>6.0895005099999997</v>
      </c>
      <c r="P38" s="151">
        <f>_xlfn.IFNA(INDEX(input_data!$1:$1048576,MATCH($A38,input_data!$C:$C,0),MATCH(P$4,input_data!$1:$1,0)),"")</f>
        <v>1.13156605</v>
      </c>
      <c r="Q38" s="151">
        <f>_xlfn.IFNA(INDEX(input_data!$1:$1048576,MATCH($A38,input_data!$C:$C,0),MATCH(Q$4,input_data!$1:$1,0)),"")</f>
        <v>0</v>
      </c>
      <c r="R38" s="151">
        <f>_xlfn.IFNA(INDEX(input_data!$1:$1048576,MATCH($A38,input_data!$C:$C,0),MATCH(R$4,input_data!$1:$1,0)),"")</f>
        <v>0</v>
      </c>
      <c r="S38" s="151">
        <f>_xlfn.IFNA(INDEX(input_data!$1:$1048576,MATCH($A38,input_data!$C:$C,0),MATCH(S$4,input_data!$1:$1,0)),"")</f>
        <v>0</v>
      </c>
      <c r="T38" s="151">
        <f>_xlfn.IFNA(INDEX(input_data!$1:$1048576,MATCH($A38,input_data!$C:$C,0),MATCH(T$4,input_data!$1:$1,0)),"")</f>
        <v>0</v>
      </c>
      <c r="U38" s="151">
        <f>_xlfn.IFNA(INDEX(input_data!$1:$1048576,MATCH($A38,input_data!$C:$C,0),MATCH(U$4,input_data!$1:$1,0)),"")</f>
        <v>0.41113633999999999</v>
      </c>
      <c r="V38" s="151">
        <f>_xlfn.IFNA(INDEX(input_data!$1:$1048576,MATCH($A38,input_data!$C:$C,0),MATCH(V$4,input_data!$1:$1,0)),"")</f>
        <v>0</v>
      </c>
      <c r="W38" s="151">
        <f>_xlfn.IFNA(INDEX(input_data!$1:$1048576,MATCH($A38,input_data!$C:$C,0),MATCH(W$4,input_data!$1:$1,0)),"")</f>
        <v>0</v>
      </c>
      <c r="X38" s="151">
        <f>_xlfn.IFNA(INDEX(input_data!$1:$1048576,MATCH($A38,input_data!$C:$C,0),MATCH(X$4,input_data!$1:$1,0)),"")</f>
        <v>0</v>
      </c>
      <c r="Y38" s="151">
        <f>_xlfn.IFNA(INDEX(input_data!$1:$1048576,MATCH($A38,input_data!$C:$C,0),MATCH(Y$4,input_data!$1:$1,0)),"")</f>
        <v>0.66879940000000004</v>
      </c>
      <c r="Z38" s="149">
        <f>_xlfn.IFNA(INDEX(input_data!$1:$1048576,MATCH($A38,input_data!$C:$C,0),MATCH(Z$4,input_data!$1:$1,0)),"")</f>
        <v>19.02698762</v>
      </c>
      <c r="AA38" s="150">
        <f>_xlfn.IFNA(INDEX(input_data!$1:$1048576,MATCH($A38,input_data!$C:$C,0),MATCH(AA$4,input_data!$1:$1,0)),"")</f>
        <v>149497.24900000001</v>
      </c>
      <c r="AB38" s="150">
        <f>_xlfn.IFNA(INDEX(input_data!$1:$1048576,MATCH($A38,input_data!$C:$C,0),MATCH(AB$4,input_data!$1:$1,0)),"")</f>
        <v>127.27316222</v>
      </c>
      <c r="AC38" s="152">
        <f t="shared" si="0"/>
        <v>0.11716371367837386</v>
      </c>
      <c r="AD38" s="43"/>
    </row>
    <row r="39" spans="1:30" x14ac:dyDescent="0.25">
      <c r="A39" s="42" t="s">
        <v>189</v>
      </c>
      <c r="B39" s="64" t="s">
        <v>921</v>
      </c>
      <c r="D39" s="42" t="s">
        <v>190</v>
      </c>
      <c r="E39" s="6" t="s">
        <v>892</v>
      </c>
      <c r="F39" s="6" t="s">
        <v>893</v>
      </c>
      <c r="G39" s="96" t="s">
        <v>878</v>
      </c>
      <c r="H39" s="149">
        <f>_xlfn.IFNA(INDEX(input_data!$1:$1048576,MATCH($A39,input_data!$C:$C,0),MATCH(H$4,input_data!$1:$1,0)),"")</f>
        <v>389.79787954</v>
      </c>
      <c r="I39" s="150">
        <f>_xlfn.IFNA(INDEX(input_data!$1:$1048576,MATCH($A39,input_data!$C:$C,0),MATCH(I$4,input_data!$1:$1,0)),"")</f>
        <v>356641.05200000003</v>
      </c>
      <c r="J39" s="38">
        <f>_xlfn.IFNA(INDEX(input_data!$1:$1048576,MATCH($A39,input_data!$C:$C,0),MATCH(J$4,input_data!$1:$1,0)),"")</f>
        <v>1092.9697446499999</v>
      </c>
      <c r="K39" s="149">
        <f>_xlfn.IFNA(INDEX(input_data!$1:$1048576,MATCH($A39,input_data!$C:$C,0),MATCH(K$4,input_data!$1:$1,0)),"")</f>
        <v>252.09411829000001</v>
      </c>
      <c r="L39" s="151">
        <f>_xlfn.IFNA(INDEX(input_data!$1:$1048576,MATCH($A39,input_data!$C:$C,0),MATCH(L$4,input_data!$1:$1,0)),"")</f>
        <v>132.43808378</v>
      </c>
      <c r="M39" s="151">
        <f>_xlfn.IFNA(INDEX(input_data!$1:$1048576,MATCH($A39,input_data!$C:$C,0),MATCH(M$4,input_data!$1:$1,0)),"")</f>
        <v>103.19316781000001</v>
      </c>
      <c r="N39" s="151">
        <f>_xlfn.IFNA(INDEX(input_data!$1:$1048576,MATCH($A39,input_data!$C:$C,0),MATCH(N$4,input_data!$1:$1,0)),"")</f>
        <v>16.462866699999999</v>
      </c>
      <c r="O39" s="151">
        <f>_xlfn.IFNA(INDEX(input_data!$1:$1048576,MATCH($A39,input_data!$C:$C,0),MATCH(O$4,input_data!$1:$1,0)),"")</f>
        <v>192.01309454</v>
      </c>
      <c r="P39" s="151">
        <f>_xlfn.IFNA(INDEX(input_data!$1:$1048576,MATCH($A39,input_data!$C:$C,0),MATCH(P$4,input_data!$1:$1,0)),"")</f>
        <v>8.1148526699999994</v>
      </c>
      <c r="Q39" s="151">
        <f>_xlfn.IFNA(INDEX(input_data!$1:$1048576,MATCH($A39,input_data!$C:$C,0),MATCH(Q$4,input_data!$1:$1,0)),"")</f>
        <v>7.7352869999999996</v>
      </c>
      <c r="R39" s="151">
        <f>_xlfn.IFNA(INDEX(input_data!$1:$1048576,MATCH($A39,input_data!$C:$C,0),MATCH(R$4,input_data!$1:$1,0)),"")</f>
        <v>0</v>
      </c>
      <c r="S39" s="151">
        <f>_xlfn.IFNA(INDEX(input_data!$1:$1048576,MATCH($A39,input_data!$C:$C,0),MATCH(S$4,input_data!$1:$1,0)),"")</f>
        <v>0</v>
      </c>
      <c r="T39" s="151">
        <f>_xlfn.IFNA(INDEX(input_data!$1:$1048576,MATCH($A39,input_data!$C:$C,0),MATCH(T$4,input_data!$1:$1,0)),"")</f>
        <v>0</v>
      </c>
      <c r="U39" s="151">
        <f>_xlfn.IFNA(INDEX(input_data!$1:$1048576,MATCH($A39,input_data!$C:$C,0),MATCH(U$4,input_data!$1:$1,0)),"")</f>
        <v>5.8217473399999999</v>
      </c>
      <c r="V39" s="151">
        <f>_xlfn.IFNA(INDEX(input_data!$1:$1048576,MATCH($A39,input_data!$C:$C,0),MATCH(V$4,input_data!$1:$1,0)),"")</f>
        <v>0</v>
      </c>
      <c r="W39" s="151">
        <f>_xlfn.IFNA(INDEX(input_data!$1:$1048576,MATCH($A39,input_data!$C:$C,0),MATCH(W$4,input_data!$1:$1,0)),"")</f>
        <v>0</v>
      </c>
      <c r="X39" s="151">
        <f>_xlfn.IFNA(INDEX(input_data!$1:$1048576,MATCH($A39,input_data!$C:$C,0),MATCH(X$4,input_data!$1:$1,0)),"")</f>
        <v>0</v>
      </c>
      <c r="Y39" s="151">
        <f>_xlfn.IFNA(INDEX(input_data!$1:$1048576,MATCH($A39,input_data!$C:$C,0),MATCH(Y$4,input_data!$1:$1,0)),"")</f>
        <v>0</v>
      </c>
      <c r="Z39" s="149">
        <f>_xlfn.IFNA(INDEX(input_data!$1:$1048576,MATCH($A39,input_data!$C:$C,0),MATCH(Z$4,input_data!$1:$1,0)),"")</f>
        <v>465.77909985000002</v>
      </c>
      <c r="AA39" s="150">
        <f>_xlfn.IFNA(INDEX(input_data!$1:$1048576,MATCH($A39,input_data!$C:$C,0),MATCH(AA$4,input_data!$1:$1,0)),"")</f>
        <v>355592.71600000001</v>
      </c>
      <c r="AB39" s="150">
        <f>_xlfn.IFNA(INDEX(input_data!$1:$1048576,MATCH($A39,input_data!$C:$C,0),MATCH(AB$4,input_data!$1:$1,0)),"")</f>
        <v>1309.8668192299999</v>
      </c>
      <c r="AC39" s="152">
        <f t="shared" si="0"/>
        <v>0.19492466300654421</v>
      </c>
      <c r="AD39" s="43"/>
    </row>
    <row r="40" spans="1:30" x14ac:dyDescent="0.25">
      <c r="A40" s="42" t="s">
        <v>191</v>
      </c>
      <c r="B40" s="64" t="s">
        <v>922</v>
      </c>
      <c r="D40" s="42" t="s">
        <v>192</v>
      </c>
      <c r="E40" s="6" t="s">
        <v>889</v>
      </c>
      <c r="F40" s="6" t="s">
        <v>877</v>
      </c>
      <c r="G40" s="96" t="s">
        <v>884</v>
      </c>
      <c r="H40" s="149">
        <f>_xlfn.IFNA(INDEX(input_data!$1:$1048576,MATCH($A40,input_data!$C:$C,0),MATCH(H$4,input_data!$1:$1,0)),"")</f>
        <v>10.75077357</v>
      </c>
      <c r="I40" s="150">
        <f>_xlfn.IFNA(INDEX(input_data!$1:$1048576,MATCH($A40,input_data!$C:$C,0),MATCH(I$4,input_data!$1:$1,0)),"")</f>
        <v>77818.384999999995</v>
      </c>
      <c r="J40" s="38">
        <f>_xlfn.IFNA(INDEX(input_data!$1:$1048576,MATCH($A40,input_data!$C:$C,0),MATCH(J$4,input_data!$1:$1,0)),"")</f>
        <v>138.15210336999999</v>
      </c>
      <c r="K40" s="149">
        <f>_xlfn.IFNA(INDEX(input_data!$1:$1048576,MATCH($A40,input_data!$C:$C,0),MATCH(K$4,input_data!$1:$1,0)),"")</f>
        <v>2.9669825400000001</v>
      </c>
      <c r="L40" s="151">
        <f>_xlfn.IFNA(INDEX(input_data!$1:$1048576,MATCH($A40,input_data!$C:$C,0),MATCH(L$4,input_data!$1:$1,0)),"")</f>
        <v>1.0790930999999999</v>
      </c>
      <c r="M40" s="151">
        <f>_xlfn.IFNA(INDEX(input_data!$1:$1048576,MATCH($A40,input_data!$C:$C,0),MATCH(M$4,input_data!$1:$1,0)),"")</f>
        <v>1.88788943</v>
      </c>
      <c r="N40" s="151">
        <f>_xlfn.IFNA(INDEX(input_data!$1:$1048576,MATCH($A40,input_data!$C:$C,0),MATCH(N$4,input_data!$1:$1,0)),"")</f>
        <v>0</v>
      </c>
      <c r="O40" s="151">
        <f>_xlfn.IFNA(INDEX(input_data!$1:$1048576,MATCH($A40,input_data!$C:$C,0),MATCH(O$4,input_data!$1:$1,0)),"")</f>
        <v>7.7857931499999999</v>
      </c>
      <c r="P40" s="151">
        <f>_xlfn.IFNA(INDEX(input_data!$1:$1048576,MATCH($A40,input_data!$C:$C,0),MATCH(P$4,input_data!$1:$1,0)),"")</f>
        <v>0.43647744999999999</v>
      </c>
      <c r="Q40" s="151">
        <f>_xlfn.IFNA(INDEX(input_data!$1:$1048576,MATCH($A40,input_data!$C:$C,0),MATCH(Q$4,input_data!$1:$1,0)),"")</f>
        <v>0</v>
      </c>
      <c r="R40" s="151">
        <f>_xlfn.IFNA(INDEX(input_data!$1:$1048576,MATCH($A40,input_data!$C:$C,0),MATCH(R$4,input_data!$1:$1,0)),"")</f>
        <v>0</v>
      </c>
      <c r="S40" s="151">
        <f>_xlfn.IFNA(INDEX(input_data!$1:$1048576,MATCH($A40,input_data!$C:$C,0),MATCH(S$4,input_data!$1:$1,0)),"")</f>
        <v>0</v>
      </c>
      <c r="T40" s="151">
        <f>_xlfn.IFNA(INDEX(input_data!$1:$1048576,MATCH($A40,input_data!$C:$C,0),MATCH(T$4,input_data!$1:$1,0)),"")</f>
        <v>0</v>
      </c>
      <c r="U40" s="151">
        <f>_xlfn.IFNA(INDEX(input_data!$1:$1048576,MATCH($A40,input_data!$C:$C,0),MATCH(U$4,input_data!$1:$1,0)),"")</f>
        <v>0</v>
      </c>
      <c r="V40" s="151">
        <f>_xlfn.IFNA(INDEX(input_data!$1:$1048576,MATCH($A40,input_data!$C:$C,0),MATCH(V$4,input_data!$1:$1,0)),"")</f>
        <v>0</v>
      </c>
      <c r="W40" s="151">
        <f>_xlfn.IFNA(INDEX(input_data!$1:$1048576,MATCH($A40,input_data!$C:$C,0),MATCH(W$4,input_data!$1:$1,0)),"")</f>
        <v>0</v>
      </c>
      <c r="X40" s="151">
        <f>_xlfn.IFNA(INDEX(input_data!$1:$1048576,MATCH($A40,input_data!$C:$C,0),MATCH(X$4,input_data!$1:$1,0)),"")</f>
        <v>0</v>
      </c>
      <c r="Y40" s="151">
        <f>_xlfn.IFNA(INDEX(input_data!$1:$1048576,MATCH($A40,input_data!$C:$C,0),MATCH(Y$4,input_data!$1:$1,0)),"")</f>
        <v>0</v>
      </c>
      <c r="Z40" s="149">
        <f>_xlfn.IFNA(INDEX(input_data!$1:$1048576,MATCH($A40,input_data!$C:$C,0),MATCH(Z$4,input_data!$1:$1,0)),"")</f>
        <v>11.189253130000001</v>
      </c>
      <c r="AA40" s="150">
        <f>_xlfn.IFNA(INDEX(input_data!$1:$1048576,MATCH($A40,input_data!$C:$C,0),MATCH(AA$4,input_data!$1:$1,0)),"")</f>
        <v>78151.031000000003</v>
      </c>
      <c r="AB40" s="150">
        <f>_xlfn.IFNA(INDEX(input_data!$1:$1048576,MATCH($A40,input_data!$C:$C,0),MATCH(AB$4,input_data!$1:$1,0)),"")</f>
        <v>143.17473475</v>
      </c>
      <c r="AC40" s="152">
        <f t="shared" si="0"/>
        <v>4.0785861328488604E-2</v>
      </c>
      <c r="AD40" s="43"/>
    </row>
    <row r="41" spans="1:30" x14ac:dyDescent="0.25">
      <c r="A41" s="42" t="s">
        <v>193</v>
      </c>
      <c r="B41" s="64" t="s">
        <v>923</v>
      </c>
      <c r="D41" s="42" t="s">
        <v>194</v>
      </c>
      <c r="E41" s="6" t="s">
        <v>876</v>
      </c>
      <c r="F41" s="6" t="s">
        <v>902</v>
      </c>
      <c r="G41" s="96" t="s">
        <v>878</v>
      </c>
      <c r="H41" s="149">
        <f>_xlfn.IFNA(INDEX(input_data!$1:$1048576,MATCH($A41,input_data!$C:$C,0),MATCH(H$4,input_data!$1:$1,0)),"")</f>
        <v>335.67165505000003</v>
      </c>
      <c r="I41" s="150">
        <f>_xlfn.IFNA(INDEX(input_data!$1:$1048576,MATCH($A41,input_data!$C:$C,0),MATCH(I$4,input_data!$1:$1,0)),"")</f>
        <v>288045.951</v>
      </c>
      <c r="J41" s="38">
        <f>_xlfn.IFNA(INDEX(input_data!$1:$1048576,MATCH($A41,input_data!$C:$C,0),MATCH(J$4,input_data!$1:$1,0)),"")</f>
        <v>1165.3406475100001</v>
      </c>
      <c r="K41" s="149">
        <f>_xlfn.IFNA(INDEX(input_data!$1:$1048576,MATCH($A41,input_data!$C:$C,0),MATCH(K$4,input_data!$1:$1,0)),"")</f>
        <v>145.63357977000001</v>
      </c>
      <c r="L41" s="151">
        <f>_xlfn.IFNA(INDEX(input_data!$1:$1048576,MATCH($A41,input_data!$C:$C,0),MATCH(L$4,input_data!$1:$1,0)),"")</f>
        <v>58.442346280000002</v>
      </c>
      <c r="M41" s="151">
        <f>_xlfn.IFNA(INDEX(input_data!$1:$1048576,MATCH($A41,input_data!$C:$C,0),MATCH(M$4,input_data!$1:$1,0)),"")</f>
        <v>75.521873260000007</v>
      </c>
      <c r="N41" s="151">
        <f>_xlfn.IFNA(INDEX(input_data!$1:$1048576,MATCH($A41,input_data!$C:$C,0),MATCH(N$4,input_data!$1:$1,0)),"")</f>
        <v>11.669360230000001</v>
      </c>
      <c r="O41" s="151">
        <f>_xlfn.IFNA(INDEX(input_data!$1:$1048576,MATCH($A41,input_data!$C:$C,0),MATCH(O$4,input_data!$1:$1,0)),"")</f>
        <v>210.71454316000001</v>
      </c>
      <c r="P41" s="151">
        <f>_xlfn.IFNA(INDEX(input_data!$1:$1048576,MATCH($A41,input_data!$C:$C,0),MATCH(P$4,input_data!$1:$1,0)),"")</f>
        <v>11.265302139999999</v>
      </c>
      <c r="Q41" s="151">
        <f>_xlfn.IFNA(INDEX(input_data!$1:$1048576,MATCH($A41,input_data!$C:$C,0),MATCH(Q$4,input_data!$1:$1,0)),"")</f>
        <v>2.9461789999999999</v>
      </c>
      <c r="R41" s="151">
        <f>_xlfn.IFNA(INDEX(input_data!$1:$1048576,MATCH($A41,input_data!$C:$C,0),MATCH(R$4,input_data!$1:$1,0)),"")</f>
        <v>0</v>
      </c>
      <c r="S41" s="151">
        <f>_xlfn.IFNA(INDEX(input_data!$1:$1048576,MATCH($A41,input_data!$C:$C,0),MATCH(S$4,input_data!$1:$1,0)),"")</f>
        <v>0</v>
      </c>
      <c r="T41" s="151">
        <f>_xlfn.IFNA(INDEX(input_data!$1:$1048576,MATCH($A41,input_data!$C:$C,0),MATCH(T$4,input_data!$1:$1,0)),"")</f>
        <v>0</v>
      </c>
      <c r="U41" s="151">
        <f>_xlfn.IFNA(INDEX(input_data!$1:$1048576,MATCH($A41,input_data!$C:$C,0),MATCH(U$4,input_data!$1:$1,0)),"")</f>
        <v>0</v>
      </c>
      <c r="V41" s="151">
        <f>_xlfn.IFNA(INDEX(input_data!$1:$1048576,MATCH($A41,input_data!$C:$C,0),MATCH(V$4,input_data!$1:$1,0)),"")</f>
        <v>0</v>
      </c>
      <c r="W41" s="151">
        <f>_xlfn.IFNA(INDEX(input_data!$1:$1048576,MATCH($A41,input_data!$C:$C,0),MATCH(W$4,input_data!$1:$1,0)),"")</f>
        <v>0</v>
      </c>
      <c r="X41" s="151">
        <f>_xlfn.IFNA(INDEX(input_data!$1:$1048576,MATCH($A41,input_data!$C:$C,0),MATCH(X$4,input_data!$1:$1,0)),"")</f>
        <v>0</v>
      </c>
      <c r="Y41" s="151">
        <f>_xlfn.IFNA(INDEX(input_data!$1:$1048576,MATCH($A41,input_data!$C:$C,0),MATCH(Y$4,input_data!$1:$1,0)),"")</f>
        <v>0</v>
      </c>
      <c r="Z41" s="149">
        <f>_xlfn.IFNA(INDEX(input_data!$1:$1048576,MATCH($A41,input_data!$C:$C,0),MATCH(Z$4,input_data!$1:$1,0)),"")</f>
        <v>370.55960406999998</v>
      </c>
      <c r="AA41" s="150">
        <f>_xlfn.IFNA(INDEX(input_data!$1:$1048576,MATCH($A41,input_data!$C:$C,0),MATCH(AA$4,input_data!$1:$1,0)),"")</f>
        <v>289046.43800000002</v>
      </c>
      <c r="AB41" s="150">
        <f>_xlfn.IFNA(INDEX(input_data!$1:$1048576,MATCH($A41,input_data!$C:$C,0),MATCH(AB$4,input_data!$1:$1,0)),"")</f>
        <v>1282.0071634000001</v>
      </c>
      <c r="AC41" s="152">
        <f t="shared" si="0"/>
        <v>0.10393474842194594</v>
      </c>
      <c r="AD41" s="43"/>
    </row>
    <row r="42" spans="1:30" x14ac:dyDescent="0.25">
      <c r="A42" s="42" t="s">
        <v>195</v>
      </c>
      <c r="B42" s="64" t="s">
        <v>924</v>
      </c>
      <c r="D42" s="42" t="s">
        <v>196</v>
      </c>
      <c r="E42" s="6" t="s">
        <v>886</v>
      </c>
      <c r="F42" s="6" t="s">
        <v>902</v>
      </c>
      <c r="G42" s="96" t="s">
        <v>878</v>
      </c>
      <c r="H42" s="149">
        <f>_xlfn.IFNA(INDEX(input_data!$1:$1048576,MATCH($A42,input_data!$C:$C,0),MATCH(H$4,input_data!$1:$1,0)),"")</f>
        <v>533.95373754000002</v>
      </c>
      <c r="I42" s="150">
        <f>_xlfn.IFNA(INDEX(input_data!$1:$1048576,MATCH($A42,input_data!$C:$C,0),MATCH(I$4,input_data!$1:$1,0)),"")</f>
        <v>499277</v>
      </c>
      <c r="J42" s="38">
        <f>_xlfn.IFNA(INDEX(input_data!$1:$1048576,MATCH($A42,input_data!$C:$C,0),MATCH(J$4,input_data!$1:$1,0)),"")</f>
        <v>1069.4539054300001</v>
      </c>
      <c r="K42" s="149">
        <f>_xlfn.IFNA(INDEX(input_data!$1:$1048576,MATCH($A42,input_data!$C:$C,0),MATCH(K$4,input_data!$1:$1,0)),"")</f>
        <v>271.37093513999997</v>
      </c>
      <c r="L42" s="151">
        <f>_xlfn.IFNA(INDEX(input_data!$1:$1048576,MATCH($A42,input_data!$C:$C,0),MATCH(L$4,input_data!$1:$1,0)),"")</f>
        <v>138.35322728</v>
      </c>
      <c r="M42" s="151">
        <f>_xlfn.IFNA(INDEX(input_data!$1:$1048576,MATCH($A42,input_data!$C:$C,0),MATCH(M$4,input_data!$1:$1,0)),"")</f>
        <v>112.02602595</v>
      </c>
      <c r="N42" s="151">
        <f>_xlfn.IFNA(INDEX(input_data!$1:$1048576,MATCH($A42,input_data!$C:$C,0),MATCH(N$4,input_data!$1:$1,0)),"")</f>
        <v>20.99168191</v>
      </c>
      <c r="O42" s="151">
        <f>_xlfn.IFNA(INDEX(input_data!$1:$1048576,MATCH($A42,input_data!$C:$C,0),MATCH(O$4,input_data!$1:$1,0)),"")</f>
        <v>319.05548623999999</v>
      </c>
      <c r="P42" s="151">
        <f>_xlfn.IFNA(INDEX(input_data!$1:$1048576,MATCH($A42,input_data!$C:$C,0),MATCH(P$4,input_data!$1:$1,0)),"")</f>
        <v>12.49782671</v>
      </c>
      <c r="Q42" s="151">
        <f>_xlfn.IFNA(INDEX(input_data!$1:$1048576,MATCH($A42,input_data!$C:$C,0),MATCH(Q$4,input_data!$1:$1,0)),"")</f>
        <v>7.1892019999999999</v>
      </c>
      <c r="R42" s="151">
        <f>_xlfn.IFNA(INDEX(input_data!$1:$1048576,MATCH($A42,input_data!$C:$C,0),MATCH(R$4,input_data!$1:$1,0)),"")</f>
        <v>0</v>
      </c>
      <c r="S42" s="151">
        <f>_xlfn.IFNA(INDEX(input_data!$1:$1048576,MATCH($A42,input_data!$C:$C,0),MATCH(S$4,input_data!$1:$1,0)),"")</f>
        <v>0</v>
      </c>
      <c r="T42" s="151">
        <f>_xlfn.IFNA(INDEX(input_data!$1:$1048576,MATCH($A42,input_data!$C:$C,0),MATCH(T$4,input_data!$1:$1,0)),"")</f>
        <v>0</v>
      </c>
      <c r="U42" s="151">
        <f>_xlfn.IFNA(INDEX(input_data!$1:$1048576,MATCH($A42,input_data!$C:$C,0),MATCH(U$4,input_data!$1:$1,0)),"")</f>
        <v>11.45660792</v>
      </c>
      <c r="V42" s="151">
        <f>_xlfn.IFNA(INDEX(input_data!$1:$1048576,MATCH($A42,input_data!$C:$C,0),MATCH(V$4,input_data!$1:$1,0)),"")</f>
        <v>0</v>
      </c>
      <c r="W42" s="151">
        <f>_xlfn.IFNA(INDEX(input_data!$1:$1048576,MATCH($A42,input_data!$C:$C,0),MATCH(W$4,input_data!$1:$1,0)),"")</f>
        <v>0</v>
      </c>
      <c r="X42" s="151">
        <f>_xlfn.IFNA(INDEX(input_data!$1:$1048576,MATCH($A42,input_data!$C:$C,0),MATCH(X$4,input_data!$1:$1,0)),"")</f>
        <v>0</v>
      </c>
      <c r="Y42" s="151">
        <f>_xlfn.IFNA(INDEX(input_data!$1:$1048576,MATCH($A42,input_data!$C:$C,0),MATCH(Y$4,input_data!$1:$1,0)),"")</f>
        <v>0</v>
      </c>
      <c r="Z42" s="149">
        <f>_xlfn.IFNA(INDEX(input_data!$1:$1048576,MATCH($A42,input_data!$C:$C,0),MATCH(Z$4,input_data!$1:$1,0)),"")</f>
        <v>621.57005800000002</v>
      </c>
      <c r="AA42" s="150">
        <f>_xlfn.IFNA(INDEX(input_data!$1:$1048576,MATCH($A42,input_data!$C:$C,0),MATCH(AA$4,input_data!$1:$1,0)),"")</f>
        <v>506274.83100000001</v>
      </c>
      <c r="AB42" s="150">
        <f>_xlfn.IFNA(INDEX(input_data!$1:$1048576,MATCH($A42,input_data!$C:$C,0),MATCH(AB$4,input_data!$1:$1,0)),"")</f>
        <v>1227.73248825</v>
      </c>
      <c r="AC42" s="152">
        <f t="shared" si="0"/>
        <v>0.16408972219889439</v>
      </c>
      <c r="AD42" s="43"/>
    </row>
    <row r="43" spans="1:30" x14ac:dyDescent="0.25">
      <c r="A43" s="42" t="s">
        <v>197</v>
      </c>
      <c r="B43" s="64" t="s">
        <v>925</v>
      </c>
      <c r="D43" s="42" t="s">
        <v>198</v>
      </c>
      <c r="E43" s="6" t="s">
        <v>889</v>
      </c>
      <c r="F43" s="6" t="s">
        <v>877</v>
      </c>
      <c r="G43" s="96" t="s">
        <v>884</v>
      </c>
      <c r="H43" s="149">
        <f>_xlfn.IFNA(INDEX(input_data!$1:$1048576,MATCH($A43,input_data!$C:$C,0),MATCH(H$4,input_data!$1:$1,0)),"")</f>
        <v>15.40531964</v>
      </c>
      <c r="I43" s="150">
        <f>_xlfn.IFNA(INDEX(input_data!$1:$1048576,MATCH($A43,input_data!$C:$C,0),MATCH(I$4,input_data!$1:$1,0)),"")</f>
        <v>136783.08900000001</v>
      </c>
      <c r="J43" s="38">
        <f>_xlfn.IFNA(INDEX(input_data!$1:$1048576,MATCH($A43,input_data!$C:$C,0),MATCH(J$4,input_data!$1:$1,0)),"")</f>
        <v>112.62590831999999</v>
      </c>
      <c r="K43" s="149">
        <f>_xlfn.IFNA(INDEX(input_data!$1:$1048576,MATCH($A43,input_data!$C:$C,0),MATCH(K$4,input_data!$1:$1,0)),"")</f>
        <v>8.4599239100000005</v>
      </c>
      <c r="L43" s="151">
        <f>_xlfn.IFNA(INDEX(input_data!$1:$1048576,MATCH($A43,input_data!$C:$C,0),MATCH(L$4,input_data!$1:$1,0)),"")</f>
        <v>3.3730938500000001</v>
      </c>
      <c r="M43" s="151">
        <f>_xlfn.IFNA(INDEX(input_data!$1:$1048576,MATCH($A43,input_data!$C:$C,0),MATCH(M$4,input_data!$1:$1,0)),"")</f>
        <v>5.0868300499999997</v>
      </c>
      <c r="N43" s="151">
        <f>_xlfn.IFNA(INDEX(input_data!$1:$1048576,MATCH($A43,input_data!$C:$C,0),MATCH(N$4,input_data!$1:$1,0)),"")</f>
        <v>0</v>
      </c>
      <c r="O43" s="151">
        <f>_xlfn.IFNA(INDEX(input_data!$1:$1048576,MATCH($A43,input_data!$C:$C,0),MATCH(O$4,input_data!$1:$1,0)),"")</f>
        <v>7.1431903099999996</v>
      </c>
      <c r="P43" s="151">
        <f>_xlfn.IFNA(INDEX(input_data!$1:$1048576,MATCH($A43,input_data!$C:$C,0),MATCH(P$4,input_data!$1:$1,0)),"")</f>
        <v>0.68511352999999997</v>
      </c>
      <c r="Q43" s="151">
        <f>_xlfn.IFNA(INDEX(input_data!$1:$1048576,MATCH($A43,input_data!$C:$C,0),MATCH(Q$4,input_data!$1:$1,0)),"")</f>
        <v>0</v>
      </c>
      <c r="R43" s="151">
        <f>_xlfn.IFNA(INDEX(input_data!$1:$1048576,MATCH($A43,input_data!$C:$C,0),MATCH(R$4,input_data!$1:$1,0)),"")</f>
        <v>4.3650840000000003E-2</v>
      </c>
      <c r="S43" s="151">
        <f>_xlfn.IFNA(INDEX(input_data!$1:$1048576,MATCH($A43,input_data!$C:$C,0),MATCH(S$4,input_data!$1:$1,0)),"")</f>
        <v>0</v>
      </c>
      <c r="T43" s="151">
        <f>_xlfn.IFNA(INDEX(input_data!$1:$1048576,MATCH($A43,input_data!$C:$C,0),MATCH(T$4,input_data!$1:$1,0)),"")</f>
        <v>0</v>
      </c>
      <c r="U43" s="151">
        <f>_xlfn.IFNA(INDEX(input_data!$1:$1048576,MATCH($A43,input_data!$C:$C,0),MATCH(U$4,input_data!$1:$1,0)),"")</f>
        <v>0</v>
      </c>
      <c r="V43" s="151">
        <f>_xlfn.IFNA(INDEX(input_data!$1:$1048576,MATCH($A43,input_data!$C:$C,0),MATCH(V$4,input_data!$1:$1,0)),"")</f>
        <v>0</v>
      </c>
      <c r="W43" s="151">
        <f>_xlfn.IFNA(INDEX(input_data!$1:$1048576,MATCH($A43,input_data!$C:$C,0),MATCH(W$4,input_data!$1:$1,0)),"")</f>
        <v>0</v>
      </c>
      <c r="X43" s="151">
        <f>_xlfn.IFNA(INDEX(input_data!$1:$1048576,MATCH($A43,input_data!$C:$C,0),MATCH(X$4,input_data!$1:$1,0)),"")</f>
        <v>0</v>
      </c>
      <c r="Y43" s="151">
        <f>_xlfn.IFNA(INDEX(input_data!$1:$1048576,MATCH($A43,input_data!$C:$C,0),MATCH(Y$4,input_data!$1:$1,0)),"")</f>
        <v>0.51815820000000001</v>
      </c>
      <c r="Z43" s="149">
        <f>_xlfn.IFNA(INDEX(input_data!$1:$1048576,MATCH($A43,input_data!$C:$C,0),MATCH(Z$4,input_data!$1:$1,0)),"")</f>
        <v>16.850036790000001</v>
      </c>
      <c r="AA43" s="150">
        <f>_xlfn.IFNA(INDEX(input_data!$1:$1048576,MATCH($A43,input_data!$C:$C,0),MATCH(AA$4,input_data!$1:$1,0)),"")</f>
        <v>139503.171</v>
      </c>
      <c r="AB43" s="150">
        <f>_xlfn.IFNA(INDEX(input_data!$1:$1048576,MATCH($A43,input_data!$C:$C,0),MATCH(AB$4,input_data!$1:$1,0)),"")</f>
        <v>120.78604858999999</v>
      </c>
      <c r="AC43" s="152">
        <f t="shared" si="0"/>
        <v>9.3780407272354482E-2</v>
      </c>
      <c r="AD43" s="43"/>
    </row>
    <row r="44" spans="1:30" x14ac:dyDescent="0.25">
      <c r="A44" s="42" t="s">
        <v>199</v>
      </c>
      <c r="B44" s="64" t="s">
        <v>926</v>
      </c>
      <c r="D44" s="42" t="s">
        <v>200</v>
      </c>
      <c r="E44" s="6" t="s">
        <v>892</v>
      </c>
      <c r="F44" s="6" t="s">
        <v>893</v>
      </c>
      <c r="G44" s="96" t="s">
        <v>878</v>
      </c>
      <c r="H44" s="149">
        <f>_xlfn.IFNA(INDEX(input_data!$1:$1048576,MATCH($A44,input_data!$C:$C,0),MATCH(H$4,input_data!$1:$1,0)),"")</f>
        <v>297.25910004999997</v>
      </c>
      <c r="I44" s="150">
        <f>_xlfn.IFNA(INDEX(input_data!$1:$1048576,MATCH($A44,input_data!$C:$C,0),MATCH(I$4,input_data!$1:$1,0)),"")</f>
        <v>333411.28899999999</v>
      </c>
      <c r="J44" s="38">
        <f>_xlfn.IFNA(INDEX(input_data!$1:$1048576,MATCH($A44,input_data!$C:$C,0),MATCH(J$4,input_data!$1:$1,0)),"")</f>
        <v>891.56879161999996</v>
      </c>
      <c r="K44" s="149">
        <f>_xlfn.IFNA(INDEX(input_data!$1:$1048576,MATCH($A44,input_data!$C:$C,0),MATCH(K$4,input_data!$1:$1,0)),"")</f>
        <v>93.921239189999994</v>
      </c>
      <c r="L44" s="151">
        <f>_xlfn.IFNA(INDEX(input_data!$1:$1048576,MATCH($A44,input_data!$C:$C,0),MATCH(L$4,input_data!$1:$1,0)),"")</f>
        <v>34.588083640000001</v>
      </c>
      <c r="M44" s="151">
        <f>_xlfn.IFNA(INDEX(input_data!$1:$1048576,MATCH($A44,input_data!$C:$C,0),MATCH(M$4,input_data!$1:$1,0)),"")</f>
        <v>49.79630195</v>
      </c>
      <c r="N44" s="151">
        <f>_xlfn.IFNA(INDEX(input_data!$1:$1048576,MATCH($A44,input_data!$C:$C,0),MATCH(N$4,input_data!$1:$1,0)),"")</f>
        <v>9.5368536000000006</v>
      </c>
      <c r="O44" s="151">
        <f>_xlfn.IFNA(INDEX(input_data!$1:$1048576,MATCH($A44,input_data!$C:$C,0),MATCH(O$4,input_data!$1:$1,0)),"")</f>
        <v>226.34784253000001</v>
      </c>
      <c r="P44" s="151">
        <f>_xlfn.IFNA(INDEX(input_data!$1:$1048576,MATCH($A44,input_data!$C:$C,0),MATCH(P$4,input_data!$1:$1,0)),"")</f>
        <v>3.9366372100000002</v>
      </c>
      <c r="Q44" s="151">
        <f>_xlfn.IFNA(INDEX(input_data!$1:$1048576,MATCH($A44,input_data!$C:$C,0),MATCH(Q$4,input_data!$1:$1,0)),"")</f>
        <v>3.2860879999999999</v>
      </c>
      <c r="R44" s="151">
        <f>_xlfn.IFNA(INDEX(input_data!$1:$1048576,MATCH($A44,input_data!$C:$C,0),MATCH(R$4,input_data!$1:$1,0)),"")</f>
        <v>0</v>
      </c>
      <c r="S44" s="151">
        <f>_xlfn.IFNA(INDEX(input_data!$1:$1048576,MATCH($A44,input_data!$C:$C,0),MATCH(S$4,input_data!$1:$1,0)),"")</f>
        <v>0</v>
      </c>
      <c r="T44" s="151">
        <f>_xlfn.IFNA(INDEX(input_data!$1:$1048576,MATCH($A44,input_data!$C:$C,0),MATCH(T$4,input_data!$1:$1,0)),"")</f>
        <v>0</v>
      </c>
      <c r="U44" s="151">
        <f>_xlfn.IFNA(INDEX(input_data!$1:$1048576,MATCH($A44,input_data!$C:$C,0),MATCH(U$4,input_data!$1:$1,0)),"")</f>
        <v>0</v>
      </c>
      <c r="V44" s="151">
        <f>_xlfn.IFNA(INDEX(input_data!$1:$1048576,MATCH($A44,input_data!$C:$C,0),MATCH(V$4,input_data!$1:$1,0)),"")</f>
        <v>0</v>
      </c>
      <c r="W44" s="151">
        <f>_xlfn.IFNA(INDEX(input_data!$1:$1048576,MATCH($A44,input_data!$C:$C,0),MATCH(W$4,input_data!$1:$1,0)),"")</f>
        <v>0</v>
      </c>
      <c r="X44" s="151">
        <f>_xlfn.IFNA(INDEX(input_data!$1:$1048576,MATCH($A44,input_data!$C:$C,0),MATCH(X$4,input_data!$1:$1,0)),"")</f>
        <v>0</v>
      </c>
      <c r="Y44" s="151">
        <f>_xlfn.IFNA(INDEX(input_data!$1:$1048576,MATCH($A44,input_data!$C:$C,0),MATCH(Y$4,input_data!$1:$1,0)),"")</f>
        <v>0</v>
      </c>
      <c r="Z44" s="149">
        <f>_xlfn.IFNA(INDEX(input_data!$1:$1048576,MATCH($A44,input_data!$C:$C,0),MATCH(Z$4,input_data!$1:$1,0)),"")</f>
        <v>327.49180694</v>
      </c>
      <c r="AA44" s="150">
        <f>_xlfn.IFNA(INDEX(input_data!$1:$1048576,MATCH($A44,input_data!$C:$C,0),MATCH(AA$4,input_data!$1:$1,0)),"")</f>
        <v>334935.495</v>
      </c>
      <c r="AB44" s="150">
        <f>_xlfn.IFNA(INDEX(input_data!$1:$1048576,MATCH($A44,input_data!$C:$C,0),MATCH(AB$4,input_data!$1:$1,0)),"")</f>
        <v>977.77575630000001</v>
      </c>
      <c r="AC44" s="152">
        <f t="shared" si="0"/>
        <v>0.10170489947966188</v>
      </c>
      <c r="AD44" s="43"/>
    </row>
    <row r="45" spans="1:30" x14ac:dyDescent="0.25">
      <c r="A45" s="42" t="s">
        <v>201</v>
      </c>
      <c r="B45" s="64" t="s">
        <v>927</v>
      </c>
      <c r="D45" s="42" t="s">
        <v>202</v>
      </c>
      <c r="E45" s="6" t="s">
        <v>908</v>
      </c>
      <c r="F45" s="6" t="s">
        <v>877</v>
      </c>
      <c r="G45" s="96" t="s">
        <v>878</v>
      </c>
      <c r="H45" s="149">
        <f>_xlfn.IFNA(INDEX(input_data!$1:$1048576,MATCH($A45,input_data!$C:$C,0),MATCH(H$4,input_data!$1:$1,0)),"")</f>
        <v>15.664526690000001</v>
      </c>
      <c r="I45" s="150">
        <f>_xlfn.IFNA(INDEX(input_data!$1:$1048576,MATCH($A45,input_data!$C:$C,0),MATCH(I$4,input_data!$1:$1,0)),"")</f>
        <v>101728.572</v>
      </c>
      <c r="J45" s="38">
        <f>_xlfn.IFNA(INDEX(input_data!$1:$1048576,MATCH($A45,input_data!$C:$C,0),MATCH(J$4,input_data!$1:$1,0)),"")</f>
        <v>153.98355036000001</v>
      </c>
      <c r="K45" s="149">
        <f>_xlfn.IFNA(INDEX(input_data!$1:$1048576,MATCH($A45,input_data!$C:$C,0),MATCH(K$4,input_data!$1:$1,0)),"")</f>
        <v>5.5242437799999999</v>
      </c>
      <c r="L45" s="151">
        <f>_xlfn.IFNA(INDEX(input_data!$1:$1048576,MATCH($A45,input_data!$C:$C,0),MATCH(L$4,input_data!$1:$1,0)),"")</f>
        <v>1.9093195300000001</v>
      </c>
      <c r="M45" s="151">
        <f>_xlfn.IFNA(INDEX(input_data!$1:$1048576,MATCH($A45,input_data!$C:$C,0),MATCH(M$4,input_data!$1:$1,0)),"")</f>
        <v>3.6149242500000001</v>
      </c>
      <c r="N45" s="151">
        <f>_xlfn.IFNA(INDEX(input_data!$1:$1048576,MATCH($A45,input_data!$C:$C,0),MATCH(N$4,input_data!$1:$1,0)),"")</f>
        <v>0</v>
      </c>
      <c r="O45" s="151">
        <f>_xlfn.IFNA(INDEX(input_data!$1:$1048576,MATCH($A45,input_data!$C:$C,0),MATCH(O$4,input_data!$1:$1,0)),"")</f>
        <v>10.2523707</v>
      </c>
      <c r="P45" s="151">
        <f>_xlfn.IFNA(INDEX(input_data!$1:$1048576,MATCH($A45,input_data!$C:$C,0),MATCH(P$4,input_data!$1:$1,0)),"")</f>
        <v>0.49625780000000003</v>
      </c>
      <c r="Q45" s="151">
        <f>_xlfn.IFNA(INDEX(input_data!$1:$1048576,MATCH($A45,input_data!$C:$C,0),MATCH(Q$4,input_data!$1:$1,0)),"")</f>
        <v>0</v>
      </c>
      <c r="R45" s="151">
        <f>_xlfn.IFNA(INDEX(input_data!$1:$1048576,MATCH($A45,input_data!$C:$C,0),MATCH(R$4,input_data!$1:$1,0)),"")</f>
        <v>0.20159640000000001</v>
      </c>
      <c r="S45" s="151">
        <f>_xlfn.IFNA(INDEX(input_data!$1:$1048576,MATCH($A45,input_data!$C:$C,0),MATCH(S$4,input_data!$1:$1,0)),"")</f>
        <v>0</v>
      </c>
      <c r="T45" s="151">
        <f>_xlfn.IFNA(INDEX(input_data!$1:$1048576,MATCH($A45,input_data!$C:$C,0),MATCH(T$4,input_data!$1:$1,0)),"")</f>
        <v>0</v>
      </c>
      <c r="U45" s="151">
        <f>_xlfn.IFNA(INDEX(input_data!$1:$1048576,MATCH($A45,input_data!$C:$C,0),MATCH(U$4,input_data!$1:$1,0)),"")</f>
        <v>0</v>
      </c>
      <c r="V45" s="151">
        <f>_xlfn.IFNA(INDEX(input_data!$1:$1048576,MATCH($A45,input_data!$C:$C,0),MATCH(V$4,input_data!$1:$1,0)),"")</f>
        <v>0</v>
      </c>
      <c r="W45" s="151">
        <f>_xlfn.IFNA(INDEX(input_data!$1:$1048576,MATCH($A45,input_data!$C:$C,0),MATCH(W$4,input_data!$1:$1,0)),"")</f>
        <v>0</v>
      </c>
      <c r="X45" s="151">
        <f>_xlfn.IFNA(INDEX(input_data!$1:$1048576,MATCH($A45,input_data!$C:$C,0),MATCH(X$4,input_data!$1:$1,0)),"")</f>
        <v>0</v>
      </c>
      <c r="Y45" s="151">
        <f>_xlfn.IFNA(INDEX(input_data!$1:$1048576,MATCH($A45,input_data!$C:$C,0),MATCH(Y$4,input_data!$1:$1,0)),"")</f>
        <v>0.16048019999999999</v>
      </c>
      <c r="Z45" s="149">
        <f>_xlfn.IFNA(INDEX(input_data!$1:$1048576,MATCH($A45,input_data!$C:$C,0),MATCH(Z$4,input_data!$1:$1,0)),"")</f>
        <v>16.63494888</v>
      </c>
      <c r="AA45" s="150">
        <f>_xlfn.IFNA(INDEX(input_data!$1:$1048576,MATCH($A45,input_data!$C:$C,0),MATCH(AA$4,input_data!$1:$1,0)),"")</f>
        <v>103251.82399999999</v>
      </c>
      <c r="AB45" s="150">
        <f>_xlfn.IFNA(INDEX(input_data!$1:$1048576,MATCH($A45,input_data!$C:$C,0),MATCH(AB$4,input_data!$1:$1,0)),"")</f>
        <v>161.11046017000001</v>
      </c>
      <c r="AC45" s="152">
        <f t="shared" si="0"/>
        <v>6.195030397053114E-2</v>
      </c>
      <c r="AD45" s="43"/>
    </row>
    <row r="46" spans="1:30" x14ac:dyDescent="0.25">
      <c r="A46" s="42" t="s">
        <v>203</v>
      </c>
      <c r="B46" s="64" t="s">
        <v>928</v>
      </c>
      <c r="D46" s="42" t="s">
        <v>204</v>
      </c>
      <c r="E46" s="6" t="s">
        <v>889</v>
      </c>
      <c r="F46" s="6" t="s">
        <v>877</v>
      </c>
      <c r="G46" s="96" t="s">
        <v>878</v>
      </c>
      <c r="H46" s="149">
        <f>_xlfn.IFNA(INDEX(input_data!$1:$1048576,MATCH($A46,input_data!$C:$C,0),MATCH(H$4,input_data!$1:$1,0)),"")</f>
        <v>11.475258889999999</v>
      </c>
      <c r="I46" s="150">
        <f>_xlfn.IFNA(INDEX(input_data!$1:$1048576,MATCH($A46,input_data!$C:$C,0),MATCH(I$4,input_data!$1:$1,0)),"")</f>
        <v>99588.346999999994</v>
      </c>
      <c r="J46" s="38">
        <f>_xlfn.IFNA(INDEX(input_data!$1:$1048576,MATCH($A46,input_data!$C:$C,0),MATCH(J$4,input_data!$1:$1,0)),"")</f>
        <v>115.22692398</v>
      </c>
      <c r="K46" s="149">
        <f>_xlfn.IFNA(INDEX(input_data!$1:$1048576,MATCH($A46,input_data!$C:$C,0),MATCH(K$4,input_data!$1:$1,0)),"")</f>
        <v>5.5348811299999996</v>
      </c>
      <c r="L46" s="151">
        <f>_xlfn.IFNA(INDEX(input_data!$1:$1048576,MATCH($A46,input_data!$C:$C,0),MATCH(L$4,input_data!$1:$1,0)),"")</f>
        <v>2.8451865999999999</v>
      </c>
      <c r="M46" s="151">
        <f>_xlfn.IFNA(INDEX(input_data!$1:$1048576,MATCH($A46,input_data!$C:$C,0),MATCH(M$4,input_data!$1:$1,0)),"")</f>
        <v>2.6896945200000002</v>
      </c>
      <c r="N46" s="151">
        <f>_xlfn.IFNA(INDEX(input_data!$1:$1048576,MATCH($A46,input_data!$C:$C,0),MATCH(N$4,input_data!$1:$1,0)),"")</f>
        <v>0</v>
      </c>
      <c r="O46" s="151">
        <f>_xlfn.IFNA(INDEX(input_data!$1:$1048576,MATCH($A46,input_data!$C:$C,0),MATCH(O$4,input_data!$1:$1,0)),"")</f>
        <v>6.2645014300000001</v>
      </c>
      <c r="P46" s="151">
        <f>_xlfn.IFNA(INDEX(input_data!$1:$1048576,MATCH($A46,input_data!$C:$C,0),MATCH(P$4,input_data!$1:$1,0)),"")</f>
        <v>0.96379972999999997</v>
      </c>
      <c r="Q46" s="151">
        <f>_xlfn.IFNA(INDEX(input_data!$1:$1048576,MATCH($A46,input_data!$C:$C,0),MATCH(Q$4,input_data!$1:$1,0)),"")</f>
        <v>0</v>
      </c>
      <c r="R46" s="151">
        <f>_xlfn.IFNA(INDEX(input_data!$1:$1048576,MATCH($A46,input_data!$C:$C,0),MATCH(R$4,input_data!$1:$1,0)),"")</f>
        <v>0</v>
      </c>
      <c r="S46" s="151">
        <f>_xlfn.IFNA(INDEX(input_data!$1:$1048576,MATCH($A46,input_data!$C:$C,0),MATCH(S$4,input_data!$1:$1,0)),"")</f>
        <v>0</v>
      </c>
      <c r="T46" s="151">
        <f>_xlfn.IFNA(INDEX(input_data!$1:$1048576,MATCH($A46,input_data!$C:$C,0),MATCH(T$4,input_data!$1:$1,0)),"")</f>
        <v>0</v>
      </c>
      <c r="U46" s="151">
        <f>_xlfn.IFNA(INDEX(input_data!$1:$1048576,MATCH($A46,input_data!$C:$C,0),MATCH(U$4,input_data!$1:$1,0)),"")</f>
        <v>0.11458037</v>
      </c>
      <c r="V46" s="151">
        <f>_xlfn.IFNA(INDEX(input_data!$1:$1048576,MATCH($A46,input_data!$C:$C,0),MATCH(V$4,input_data!$1:$1,0)),"")</f>
        <v>0</v>
      </c>
      <c r="W46" s="151">
        <f>_xlfn.IFNA(INDEX(input_data!$1:$1048576,MATCH($A46,input_data!$C:$C,0),MATCH(W$4,input_data!$1:$1,0)),"")</f>
        <v>0</v>
      </c>
      <c r="X46" s="151">
        <f>_xlfn.IFNA(INDEX(input_data!$1:$1048576,MATCH($A46,input_data!$C:$C,0),MATCH(X$4,input_data!$1:$1,0)),"")</f>
        <v>0</v>
      </c>
      <c r="Y46" s="151">
        <f>_xlfn.IFNA(INDEX(input_data!$1:$1048576,MATCH($A46,input_data!$C:$C,0),MATCH(Y$4,input_data!$1:$1,0)),"")</f>
        <v>0</v>
      </c>
      <c r="Z46" s="149">
        <f>_xlfn.IFNA(INDEX(input_data!$1:$1048576,MATCH($A46,input_data!$C:$C,0),MATCH(Z$4,input_data!$1:$1,0)),"")</f>
        <v>12.87776266</v>
      </c>
      <c r="AA46" s="150">
        <f>_xlfn.IFNA(INDEX(input_data!$1:$1048576,MATCH($A46,input_data!$C:$C,0),MATCH(AA$4,input_data!$1:$1,0)),"")</f>
        <v>99702.732999999993</v>
      </c>
      <c r="AB46" s="150">
        <f>_xlfn.IFNA(INDEX(input_data!$1:$1048576,MATCH($A46,input_data!$C:$C,0),MATCH(AB$4,input_data!$1:$1,0)),"")</f>
        <v>129.16158131</v>
      </c>
      <c r="AC46" s="152">
        <f t="shared" si="0"/>
        <v>0.12221979333487631</v>
      </c>
      <c r="AD46" s="43"/>
    </row>
    <row r="47" spans="1:30" x14ac:dyDescent="0.25">
      <c r="A47" s="42" t="s">
        <v>205</v>
      </c>
      <c r="B47" s="64" t="s">
        <v>929</v>
      </c>
      <c r="D47" s="42" t="s">
        <v>206</v>
      </c>
      <c r="E47" s="6" t="s">
        <v>880</v>
      </c>
      <c r="F47" s="6" t="s">
        <v>877</v>
      </c>
      <c r="G47" s="96" t="s">
        <v>878</v>
      </c>
      <c r="H47" s="149">
        <f>_xlfn.IFNA(INDEX(input_data!$1:$1048576,MATCH($A47,input_data!$C:$C,0),MATCH(H$4,input_data!$1:$1,0)),"")</f>
        <v>14.13171524</v>
      </c>
      <c r="I47" s="150">
        <f>_xlfn.IFNA(INDEX(input_data!$1:$1048576,MATCH($A47,input_data!$C:$C,0),MATCH(I$4,input_data!$1:$1,0)),"")</f>
        <v>114772.977</v>
      </c>
      <c r="J47" s="38">
        <f>_xlfn.IFNA(INDEX(input_data!$1:$1048576,MATCH($A47,input_data!$C:$C,0),MATCH(J$4,input_data!$1:$1,0)),"")</f>
        <v>123.12754806</v>
      </c>
      <c r="K47" s="149">
        <f>_xlfn.IFNA(INDEX(input_data!$1:$1048576,MATCH($A47,input_data!$C:$C,0),MATCH(K$4,input_data!$1:$1,0)),"")</f>
        <v>7.25225572</v>
      </c>
      <c r="L47" s="151">
        <f>_xlfn.IFNA(INDEX(input_data!$1:$1048576,MATCH($A47,input_data!$C:$C,0),MATCH(L$4,input_data!$1:$1,0)),"")</f>
        <v>2.9711177800000002</v>
      </c>
      <c r="M47" s="151">
        <f>_xlfn.IFNA(INDEX(input_data!$1:$1048576,MATCH($A47,input_data!$C:$C,0),MATCH(M$4,input_data!$1:$1,0)),"")</f>
        <v>4.2811379299999999</v>
      </c>
      <c r="N47" s="151">
        <f>_xlfn.IFNA(INDEX(input_data!$1:$1048576,MATCH($A47,input_data!$C:$C,0),MATCH(N$4,input_data!$1:$1,0)),"")</f>
        <v>0</v>
      </c>
      <c r="O47" s="151">
        <f>_xlfn.IFNA(INDEX(input_data!$1:$1048576,MATCH($A47,input_data!$C:$C,0),MATCH(O$4,input_data!$1:$1,0)),"")</f>
        <v>7.1634389299999999</v>
      </c>
      <c r="P47" s="151">
        <f>_xlfn.IFNA(INDEX(input_data!$1:$1048576,MATCH($A47,input_data!$C:$C,0),MATCH(P$4,input_data!$1:$1,0)),"")</f>
        <v>0.69582429000000001</v>
      </c>
      <c r="Q47" s="151">
        <f>_xlfn.IFNA(INDEX(input_data!$1:$1048576,MATCH($A47,input_data!$C:$C,0),MATCH(Q$4,input_data!$1:$1,0)),"")</f>
        <v>0</v>
      </c>
      <c r="R47" s="151">
        <f>_xlfn.IFNA(INDEX(input_data!$1:$1048576,MATCH($A47,input_data!$C:$C,0),MATCH(R$4,input_data!$1:$1,0)),"")</f>
        <v>0</v>
      </c>
      <c r="S47" s="151">
        <f>_xlfn.IFNA(INDEX(input_data!$1:$1048576,MATCH($A47,input_data!$C:$C,0),MATCH(S$4,input_data!$1:$1,0)),"")</f>
        <v>0</v>
      </c>
      <c r="T47" s="151">
        <f>_xlfn.IFNA(INDEX(input_data!$1:$1048576,MATCH($A47,input_data!$C:$C,0),MATCH(T$4,input_data!$1:$1,0)),"")</f>
        <v>0</v>
      </c>
      <c r="U47" s="151">
        <f>_xlfn.IFNA(INDEX(input_data!$1:$1048576,MATCH($A47,input_data!$C:$C,0),MATCH(U$4,input_data!$1:$1,0)),"")</f>
        <v>5.5386930000000001E-2</v>
      </c>
      <c r="V47" s="151">
        <f>_xlfn.IFNA(INDEX(input_data!$1:$1048576,MATCH($A47,input_data!$C:$C,0),MATCH(V$4,input_data!$1:$1,0)),"")</f>
        <v>0</v>
      </c>
      <c r="W47" s="151">
        <f>_xlfn.IFNA(INDEX(input_data!$1:$1048576,MATCH($A47,input_data!$C:$C,0),MATCH(W$4,input_data!$1:$1,0)),"")</f>
        <v>0</v>
      </c>
      <c r="X47" s="151">
        <f>_xlfn.IFNA(INDEX(input_data!$1:$1048576,MATCH($A47,input_data!$C:$C,0),MATCH(X$4,input_data!$1:$1,0)),"")</f>
        <v>0</v>
      </c>
      <c r="Y47" s="151">
        <f>_xlfn.IFNA(INDEX(input_data!$1:$1048576,MATCH($A47,input_data!$C:$C,0),MATCH(Y$4,input_data!$1:$1,0)),"")</f>
        <v>0.73923190000000005</v>
      </c>
      <c r="Z47" s="149">
        <f>_xlfn.IFNA(INDEX(input_data!$1:$1048576,MATCH($A47,input_data!$C:$C,0),MATCH(Z$4,input_data!$1:$1,0)),"")</f>
        <v>15.906137770000001</v>
      </c>
      <c r="AA47" s="150">
        <f>_xlfn.IFNA(INDEX(input_data!$1:$1048576,MATCH($A47,input_data!$C:$C,0),MATCH(AA$4,input_data!$1:$1,0)),"")</f>
        <v>115895.516</v>
      </c>
      <c r="AB47" s="150">
        <f>_xlfn.IFNA(INDEX(input_data!$1:$1048576,MATCH($A47,input_data!$C:$C,0),MATCH(AB$4,input_data!$1:$1,0)),"")</f>
        <v>137.24549766999999</v>
      </c>
      <c r="AC47" s="152">
        <f t="shared" si="0"/>
        <v>0.12556313935462526</v>
      </c>
      <c r="AD47" s="43"/>
    </row>
    <row r="48" spans="1:30" x14ac:dyDescent="0.25">
      <c r="A48" s="42" t="s">
        <v>207</v>
      </c>
      <c r="B48" s="64" t="s">
        <v>930</v>
      </c>
      <c r="D48" s="42" t="s">
        <v>208</v>
      </c>
      <c r="E48" s="6" t="s">
        <v>876</v>
      </c>
      <c r="F48" s="6" t="s">
        <v>902</v>
      </c>
      <c r="G48" s="96" t="s">
        <v>874</v>
      </c>
      <c r="H48" s="149">
        <f>_xlfn.IFNA(INDEX(input_data!$1:$1048576,MATCH($A48,input_data!$C:$C,0),MATCH(H$4,input_data!$1:$1,0)),"")</f>
        <v>565.89353813000002</v>
      </c>
      <c r="I48" s="150">
        <f>_xlfn.IFNA(INDEX(input_data!$1:$1048576,MATCH($A48,input_data!$C:$C,0),MATCH(I$4,input_data!$1:$1,0)),"")</f>
        <v>571213.22499999998</v>
      </c>
      <c r="J48" s="38">
        <f>_xlfn.IFNA(INDEX(input_data!$1:$1048576,MATCH($A48,input_data!$C:$C,0),MATCH(J$4,input_data!$1:$1,0)),"")</f>
        <v>990.68703832000006</v>
      </c>
      <c r="K48" s="149">
        <f>_xlfn.IFNA(INDEX(input_data!$1:$1048576,MATCH($A48,input_data!$C:$C,0),MATCH(K$4,input_data!$1:$1,0)),"")</f>
        <v>127.80952757999999</v>
      </c>
      <c r="L48" s="151">
        <f>_xlfn.IFNA(INDEX(input_data!$1:$1048576,MATCH($A48,input_data!$C:$C,0),MATCH(L$4,input_data!$1:$1,0)),"")</f>
        <v>42.310658660000001</v>
      </c>
      <c r="M48" s="151">
        <f>_xlfn.IFNA(INDEX(input_data!$1:$1048576,MATCH($A48,input_data!$C:$C,0),MATCH(M$4,input_data!$1:$1,0)),"")</f>
        <v>79.280183260000001</v>
      </c>
      <c r="N48" s="151">
        <f>_xlfn.IFNA(INDEX(input_data!$1:$1048576,MATCH($A48,input_data!$C:$C,0),MATCH(N$4,input_data!$1:$1,0)),"")</f>
        <v>6.2186856600000002</v>
      </c>
      <c r="O48" s="151">
        <f>_xlfn.IFNA(INDEX(input_data!$1:$1048576,MATCH($A48,input_data!$C:$C,0),MATCH(O$4,input_data!$1:$1,0)),"")</f>
        <v>481.01054545</v>
      </c>
      <c r="P48" s="151">
        <f>_xlfn.IFNA(INDEX(input_data!$1:$1048576,MATCH($A48,input_data!$C:$C,0),MATCH(P$4,input_data!$1:$1,0)),"")</f>
        <v>5.45095756</v>
      </c>
      <c r="Q48" s="151">
        <f>_xlfn.IFNA(INDEX(input_data!$1:$1048576,MATCH($A48,input_data!$C:$C,0),MATCH(Q$4,input_data!$1:$1,0)),"")</f>
        <v>5.4171670000000001</v>
      </c>
      <c r="R48" s="151">
        <f>_xlfn.IFNA(INDEX(input_data!$1:$1048576,MATCH($A48,input_data!$C:$C,0),MATCH(R$4,input_data!$1:$1,0)),"")</f>
        <v>0</v>
      </c>
      <c r="S48" s="151">
        <f>_xlfn.IFNA(INDEX(input_data!$1:$1048576,MATCH($A48,input_data!$C:$C,0),MATCH(S$4,input_data!$1:$1,0)),"")</f>
        <v>0</v>
      </c>
      <c r="T48" s="151">
        <f>_xlfn.IFNA(INDEX(input_data!$1:$1048576,MATCH($A48,input_data!$C:$C,0),MATCH(T$4,input_data!$1:$1,0)),"")</f>
        <v>0</v>
      </c>
      <c r="U48" s="151">
        <f>_xlfn.IFNA(INDEX(input_data!$1:$1048576,MATCH($A48,input_data!$C:$C,0),MATCH(U$4,input_data!$1:$1,0)),"")</f>
        <v>0</v>
      </c>
      <c r="V48" s="151">
        <f>_xlfn.IFNA(INDEX(input_data!$1:$1048576,MATCH($A48,input_data!$C:$C,0),MATCH(V$4,input_data!$1:$1,0)),"")</f>
        <v>0</v>
      </c>
      <c r="W48" s="151">
        <f>_xlfn.IFNA(INDEX(input_data!$1:$1048576,MATCH($A48,input_data!$C:$C,0),MATCH(W$4,input_data!$1:$1,0)),"")</f>
        <v>0</v>
      </c>
      <c r="X48" s="151">
        <f>_xlfn.IFNA(INDEX(input_data!$1:$1048576,MATCH($A48,input_data!$C:$C,0),MATCH(X$4,input_data!$1:$1,0)),"")</f>
        <v>0</v>
      </c>
      <c r="Y48" s="151">
        <f>_xlfn.IFNA(INDEX(input_data!$1:$1048576,MATCH($A48,input_data!$C:$C,0),MATCH(Y$4,input_data!$1:$1,0)),"")</f>
        <v>0</v>
      </c>
      <c r="Z48" s="149">
        <f>_xlfn.IFNA(INDEX(input_data!$1:$1048576,MATCH($A48,input_data!$C:$C,0),MATCH(Z$4,input_data!$1:$1,0)),"")</f>
        <v>619.68819757999995</v>
      </c>
      <c r="AA48" s="150">
        <f>_xlfn.IFNA(INDEX(input_data!$1:$1048576,MATCH($A48,input_data!$C:$C,0),MATCH(AA$4,input_data!$1:$1,0)),"")</f>
        <v>578199.46400000004</v>
      </c>
      <c r="AB48" s="150">
        <f>_xlfn.IFNA(INDEX(input_data!$1:$1048576,MATCH($A48,input_data!$C:$C,0),MATCH(AB$4,input_data!$1:$1,0)),"")</f>
        <v>1071.7550536900001</v>
      </c>
      <c r="AC48" s="152">
        <f t="shared" si="0"/>
        <v>9.5061448532819171E-2</v>
      </c>
      <c r="AD48" s="43"/>
    </row>
    <row r="49" spans="1:30" x14ac:dyDescent="0.25">
      <c r="A49" s="42" t="s">
        <v>209</v>
      </c>
      <c r="B49" s="64" t="s">
        <v>931</v>
      </c>
      <c r="D49" s="42" t="s">
        <v>210</v>
      </c>
      <c r="E49" s="6" t="s">
        <v>876</v>
      </c>
      <c r="F49" s="6" t="s">
        <v>887</v>
      </c>
      <c r="G49" s="96" t="s">
        <v>874</v>
      </c>
      <c r="H49" s="149">
        <f>_xlfn.IFNA(INDEX(input_data!$1:$1048576,MATCH($A49,input_data!$C:$C,0),MATCH(H$4,input_data!$1:$1,0)),"")</f>
        <v>38.344958869999999</v>
      </c>
      <c r="I49" s="150">
        <f>_xlfn.IFNA(INDEX(input_data!$1:$1048576,MATCH($A49,input_data!$C:$C,0),MATCH(I$4,input_data!$1:$1,0)),"")</f>
        <v>872376.2</v>
      </c>
      <c r="J49" s="38">
        <f>_xlfn.IFNA(INDEX(input_data!$1:$1048576,MATCH($A49,input_data!$C:$C,0),MATCH(J$4,input_data!$1:$1,0)),"")</f>
        <v>43.954613700000003</v>
      </c>
      <c r="K49" s="149">
        <f>_xlfn.IFNA(INDEX(input_data!$1:$1048576,MATCH($A49,input_data!$C:$C,0),MATCH(K$4,input_data!$1:$1,0)),"")</f>
        <v>11.398672940000001</v>
      </c>
      <c r="L49" s="151">
        <f>_xlfn.IFNA(INDEX(input_data!$1:$1048576,MATCH($A49,input_data!$C:$C,0),MATCH(L$4,input_data!$1:$1,0)),"")</f>
        <v>4.4307757399999996</v>
      </c>
      <c r="M49" s="151">
        <f>_xlfn.IFNA(INDEX(input_data!$1:$1048576,MATCH($A49,input_data!$C:$C,0),MATCH(M$4,input_data!$1:$1,0)),"")</f>
        <v>6.9678971900000004</v>
      </c>
      <c r="N49" s="151">
        <f>_xlfn.IFNA(INDEX(input_data!$1:$1048576,MATCH($A49,input_data!$C:$C,0),MATCH(N$4,input_data!$1:$1,0)),"")</f>
        <v>0</v>
      </c>
      <c r="O49" s="151">
        <f>_xlfn.IFNA(INDEX(input_data!$1:$1048576,MATCH($A49,input_data!$C:$C,0),MATCH(O$4,input_data!$1:$1,0)),"")</f>
        <v>30.35936895</v>
      </c>
      <c r="P49" s="151">
        <f>_xlfn.IFNA(INDEX(input_data!$1:$1048576,MATCH($A49,input_data!$C:$C,0),MATCH(P$4,input_data!$1:$1,0)),"")</f>
        <v>0</v>
      </c>
      <c r="Q49" s="151">
        <f>_xlfn.IFNA(INDEX(input_data!$1:$1048576,MATCH($A49,input_data!$C:$C,0),MATCH(Q$4,input_data!$1:$1,0)),"")</f>
        <v>0</v>
      </c>
      <c r="R49" s="151">
        <f>_xlfn.IFNA(INDEX(input_data!$1:$1048576,MATCH($A49,input_data!$C:$C,0),MATCH(R$4,input_data!$1:$1,0)),"")</f>
        <v>0</v>
      </c>
      <c r="S49" s="151">
        <f>_xlfn.IFNA(INDEX(input_data!$1:$1048576,MATCH($A49,input_data!$C:$C,0),MATCH(S$4,input_data!$1:$1,0)),"")</f>
        <v>0</v>
      </c>
      <c r="T49" s="151">
        <f>_xlfn.IFNA(INDEX(input_data!$1:$1048576,MATCH($A49,input_data!$C:$C,0),MATCH(T$4,input_data!$1:$1,0)),"")</f>
        <v>0</v>
      </c>
      <c r="U49" s="151">
        <f>_xlfn.IFNA(INDEX(input_data!$1:$1048576,MATCH($A49,input_data!$C:$C,0),MATCH(U$4,input_data!$1:$1,0)),"")</f>
        <v>0</v>
      </c>
      <c r="V49" s="151">
        <f>_xlfn.IFNA(INDEX(input_data!$1:$1048576,MATCH($A49,input_data!$C:$C,0),MATCH(V$4,input_data!$1:$1,0)),"")</f>
        <v>0</v>
      </c>
      <c r="W49" s="151">
        <f>_xlfn.IFNA(INDEX(input_data!$1:$1048576,MATCH($A49,input_data!$C:$C,0),MATCH(W$4,input_data!$1:$1,0)),"")</f>
        <v>0</v>
      </c>
      <c r="X49" s="151">
        <f>_xlfn.IFNA(INDEX(input_data!$1:$1048576,MATCH($A49,input_data!$C:$C,0),MATCH(X$4,input_data!$1:$1,0)),"")</f>
        <v>0</v>
      </c>
      <c r="Y49" s="151">
        <f>_xlfn.IFNA(INDEX(input_data!$1:$1048576,MATCH($A49,input_data!$C:$C,0),MATCH(Y$4,input_data!$1:$1,0)),"")</f>
        <v>0</v>
      </c>
      <c r="Z49" s="149">
        <f>_xlfn.IFNA(INDEX(input_data!$1:$1048576,MATCH($A49,input_data!$C:$C,0),MATCH(Z$4,input_data!$1:$1,0)),"")</f>
        <v>41.75804188</v>
      </c>
      <c r="AA49" s="150">
        <f>_xlfn.IFNA(INDEX(input_data!$1:$1048576,MATCH($A49,input_data!$C:$C,0),MATCH(AA$4,input_data!$1:$1,0)),"")</f>
        <v>883404.75100000005</v>
      </c>
      <c r="AB49" s="150">
        <f>_xlfn.IFNA(INDEX(input_data!$1:$1048576,MATCH($A49,input_data!$C:$C,0),MATCH(AB$4,input_data!$1:$1,0)),"")</f>
        <v>47.269433220000003</v>
      </c>
      <c r="AC49" s="152">
        <f t="shared" si="0"/>
        <v>8.9009953604886949E-2</v>
      </c>
      <c r="AD49" s="43"/>
    </row>
    <row r="50" spans="1:30" x14ac:dyDescent="0.25">
      <c r="A50" s="42" t="s">
        <v>211</v>
      </c>
      <c r="B50" s="64" t="s">
        <v>932</v>
      </c>
      <c r="D50" s="42" t="s">
        <v>212</v>
      </c>
      <c r="E50" s="6" t="s">
        <v>911</v>
      </c>
      <c r="F50" s="6" t="s">
        <v>877</v>
      </c>
      <c r="G50" s="96" t="s">
        <v>878</v>
      </c>
      <c r="H50" s="149">
        <f>_xlfn.IFNA(INDEX(input_data!$1:$1048576,MATCH($A50,input_data!$C:$C,0),MATCH(H$4,input_data!$1:$1,0)),"")</f>
        <v>19.762147049999999</v>
      </c>
      <c r="I50" s="150">
        <f>_xlfn.IFNA(INDEX(input_data!$1:$1048576,MATCH($A50,input_data!$C:$C,0),MATCH(I$4,input_data!$1:$1,0)),"")</f>
        <v>97484.091</v>
      </c>
      <c r="J50" s="38">
        <f>_xlfn.IFNA(INDEX(input_data!$1:$1048576,MATCH($A50,input_data!$C:$C,0),MATCH(J$4,input_data!$1:$1,0)),"")</f>
        <v>202.72176562999999</v>
      </c>
      <c r="K50" s="149">
        <f>_xlfn.IFNA(INDEX(input_data!$1:$1048576,MATCH($A50,input_data!$C:$C,0),MATCH(K$4,input_data!$1:$1,0)),"")</f>
        <v>11.4917257</v>
      </c>
      <c r="L50" s="151">
        <f>_xlfn.IFNA(INDEX(input_data!$1:$1048576,MATCH($A50,input_data!$C:$C,0),MATCH(L$4,input_data!$1:$1,0)),"")</f>
        <v>4.58350831</v>
      </c>
      <c r="M50" s="151">
        <f>_xlfn.IFNA(INDEX(input_data!$1:$1048576,MATCH($A50,input_data!$C:$C,0),MATCH(M$4,input_data!$1:$1,0)),"")</f>
        <v>6.9082173899999999</v>
      </c>
      <c r="N50" s="151">
        <f>_xlfn.IFNA(INDEX(input_data!$1:$1048576,MATCH($A50,input_data!$C:$C,0),MATCH(N$4,input_data!$1:$1,0)),"")</f>
        <v>0</v>
      </c>
      <c r="O50" s="151">
        <f>_xlfn.IFNA(INDEX(input_data!$1:$1048576,MATCH($A50,input_data!$C:$C,0),MATCH(O$4,input_data!$1:$1,0)),"")</f>
        <v>8.6305777799999994</v>
      </c>
      <c r="P50" s="151">
        <f>_xlfn.IFNA(INDEX(input_data!$1:$1048576,MATCH($A50,input_data!$C:$C,0),MATCH(P$4,input_data!$1:$1,0)),"")</f>
        <v>0.75585325999999997</v>
      </c>
      <c r="Q50" s="151">
        <f>_xlfn.IFNA(INDEX(input_data!$1:$1048576,MATCH($A50,input_data!$C:$C,0),MATCH(Q$4,input_data!$1:$1,0)),"")</f>
        <v>0</v>
      </c>
      <c r="R50" s="151">
        <f>_xlfn.IFNA(INDEX(input_data!$1:$1048576,MATCH($A50,input_data!$C:$C,0),MATCH(R$4,input_data!$1:$1,0)),"")</f>
        <v>0.22712457999999999</v>
      </c>
      <c r="S50" s="151">
        <f>_xlfn.IFNA(INDEX(input_data!$1:$1048576,MATCH($A50,input_data!$C:$C,0),MATCH(S$4,input_data!$1:$1,0)),"")</f>
        <v>0</v>
      </c>
      <c r="T50" s="151">
        <f>_xlfn.IFNA(INDEX(input_data!$1:$1048576,MATCH($A50,input_data!$C:$C,0),MATCH(T$4,input_data!$1:$1,0)),"")</f>
        <v>0</v>
      </c>
      <c r="U50" s="151">
        <f>_xlfn.IFNA(INDEX(input_data!$1:$1048576,MATCH($A50,input_data!$C:$C,0),MATCH(U$4,input_data!$1:$1,0)),"")</f>
        <v>0.49914131</v>
      </c>
      <c r="V50" s="151">
        <f>_xlfn.IFNA(INDEX(input_data!$1:$1048576,MATCH($A50,input_data!$C:$C,0),MATCH(V$4,input_data!$1:$1,0)),"")</f>
        <v>0</v>
      </c>
      <c r="W50" s="151">
        <f>_xlfn.IFNA(INDEX(input_data!$1:$1048576,MATCH($A50,input_data!$C:$C,0),MATCH(W$4,input_data!$1:$1,0)),"")</f>
        <v>0</v>
      </c>
      <c r="X50" s="151">
        <f>_xlfn.IFNA(INDEX(input_data!$1:$1048576,MATCH($A50,input_data!$C:$C,0),MATCH(X$4,input_data!$1:$1,0)),"")</f>
        <v>0</v>
      </c>
      <c r="Y50" s="151">
        <f>_xlfn.IFNA(INDEX(input_data!$1:$1048576,MATCH($A50,input_data!$C:$C,0),MATCH(Y$4,input_data!$1:$1,0)),"")</f>
        <v>0.41394150000000002</v>
      </c>
      <c r="Z50" s="149">
        <f>_xlfn.IFNA(INDEX(input_data!$1:$1048576,MATCH($A50,input_data!$C:$C,0),MATCH(Z$4,input_data!$1:$1,0)),"")</f>
        <v>22.018364139999999</v>
      </c>
      <c r="AA50" s="150">
        <f>_xlfn.IFNA(INDEX(input_data!$1:$1048576,MATCH($A50,input_data!$C:$C,0),MATCH(AA$4,input_data!$1:$1,0)),"")</f>
        <v>98217.691999999995</v>
      </c>
      <c r="AB50" s="150">
        <f>_xlfn.IFNA(INDEX(input_data!$1:$1048576,MATCH($A50,input_data!$C:$C,0),MATCH(AB$4,input_data!$1:$1,0)),"")</f>
        <v>224.17920527000001</v>
      </c>
      <c r="AC50" s="152">
        <f t="shared" si="0"/>
        <v>0.11416862167311925</v>
      </c>
      <c r="AD50" s="43"/>
    </row>
    <row r="51" spans="1:30" x14ac:dyDescent="0.25">
      <c r="A51" s="42" t="s">
        <v>213</v>
      </c>
      <c r="B51" s="64" t="s">
        <v>933</v>
      </c>
      <c r="D51" s="42" t="s">
        <v>214</v>
      </c>
      <c r="E51" s="6" t="s">
        <v>911</v>
      </c>
      <c r="F51" s="6" t="s">
        <v>897</v>
      </c>
      <c r="G51" s="96" t="s">
        <v>878</v>
      </c>
      <c r="H51" s="149">
        <f>_xlfn.IFNA(INDEX(input_data!$1:$1048576,MATCH($A51,input_data!$C:$C,0),MATCH(H$4,input_data!$1:$1,0)),"")</f>
        <v>202.26121565</v>
      </c>
      <c r="I51" s="150">
        <f>_xlfn.IFNA(INDEX(input_data!$1:$1048576,MATCH($A51,input_data!$C:$C,0),MATCH(I$4,input_data!$1:$1,0)),"")</f>
        <v>196169.45300000001</v>
      </c>
      <c r="J51" s="38">
        <f>_xlfn.IFNA(INDEX(input_data!$1:$1048576,MATCH($A51,input_data!$C:$C,0),MATCH(J$4,input_data!$1:$1,0)),"")</f>
        <v>1031.05357413</v>
      </c>
      <c r="K51" s="149">
        <f>_xlfn.IFNA(INDEX(input_data!$1:$1048576,MATCH($A51,input_data!$C:$C,0),MATCH(K$4,input_data!$1:$1,0)),"")</f>
        <v>101.35728133000001</v>
      </c>
      <c r="L51" s="151">
        <f>_xlfn.IFNA(INDEX(input_data!$1:$1048576,MATCH($A51,input_data!$C:$C,0),MATCH(L$4,input_data!$1:$1,0)),"")</f>
        <v>49.252529750000001</v>
      </c>
      <c r="M51" s="151">
        <f>_xlfn.IFNA(INDEX(input_data!$1:$1048576,MATCH($A51,input_data!$C:$C,0),MATCH(M$4,input_data!$1:$1,0)),"")</f>
        <v>42.693808779999998</v>
      </c>
      <c r="N51" s="151">
        <f>_xlfn.IFNA(INDEX(input_data!$1:$1048576,MATCH($A51,input_data!$C:$C,0),MATCH(N$4,input_data!$1:$1,0)),"")</f>
        <v>9.4109428099999999</v>
      </c>
      <c r="O51" s="151">
        <f>_xlfn.IFNA(INDEX(input_data!$1:$1048576,MATCH($A51,input_data!$C:$C,0),MATCH(O$4,input_data!$1:$1,0)),"")</f>
        <v>126.92866355</v>
      </c>
      <c r="P51" s="151">
        <f>_xlfn.IFNA(INDEX(input_data!$1:$1048576,MATCH($A51,input_data!$C:$C,0),MATCH(P$4,input_data!$1:$1,0)),"")</f>
        <v>1.9577726200000001</v>
      </c>
      <c r="Q51" s="151">
        <f>_xlfn.IFNA(INDEX(input_data!$1:$1048576,MATCH($A51,input_data!$C:$C,0),MATCH(Q$4,input_data!$1:$1,0)),"")</f>
        <v>2.9811239999999999</v>
      </c>
      <c r="R51" s="151">
        <f>_xlfn.IFNA(INDEX(input_data!$1:$1048576,MATCH($A51,input_data!$C:$C,0),MATCH(R$4,input_data!$1:$1,0)),"")</f>
        <v>0</v>
      </c>
      <c r="S51" s="151">
        <f>_xlfn.IFNA(INDEX(input_data!$1:$1048576,MATCH($A51,input_data!$C:$C,0),MATCH(S$4,input_data!$1:$1,0)),"")</f>
        <v>0</v>
      </c>
      <c r="T51" s="151">
        <f>_xlfn.IFNA(INDEX(input_data!$1:$1048576,MATCH($A51,input_data!$C:$C,0),MATCH(T$4,input_data!$1:$1,0)),"")</f>
        <v>0</v>
      </c>
      <c r="U51" s="151">
        <f>_xlfn.IFNA(INDEX(input_data!$1:$1048576,MATCH($A51,input_data!$C:$C,0),MATCH(U$4,input_data!$1:$1,0)),"")</f>
        <v>2.4884744799999998</v>
      </c>
      <c r="V51" s="151">
        <f>_xlfn.IFNA(INDEX(input_data!$1:$1048576,MATCH($A51,input_data!$C:$C,0),MATCH(V$4,input_data!$1:$1,0)),"")</f>
        <v>0</v>
      </c>
      <c r="W51" s="151">
        <f>_xlfn.IFNA(INDEX(input_data!$1:$1048576,MATCH($A51,input_data!$C:$C,0),MATCH(W$4,input_data!$1:$1,0)),"")</f>
        <v>0</v>
      </c>
      <c r="X51" s="151">
        <f>_xlfn.IFNA(INDEX(input_data!$1:$1048576,MATCH($A51,input_data!$C:$C,0),MATCH(X$4,input_data!$1:$1,0)),"")</f>
        <v>0</v>
      </c>
      <c r="Y51" s="151">
        <f>_xlfn.IFNA(INDEX(input_data!$1:$1048576,MATCH($A51,input_data!$C:$C,0),MATCH(Y$4,input_data!$1:$1,0)),"")</f>
        <v>0</v>
      </c>
      <c r="Z51" s="149">
        <f>_xlfn.IFNA(INDEX(input_data!$1:$1048576,MATCH($A51,input_data!$C:$C,0),MATCH(Z$4,input_data!$1:$1,0)),"")</f>
        <v>235.71331598</v>
      </c>
      <c r="AA51" s="150">
        <f>_xlfn.IFNA(INDEX(input_data!$1:$1048576,MATCH($A51,input_data!$C:$C,0),MATCH(AA$4,input_data!$1:$1,0)),"")</f>
        <v>196688.51</v>
      </c>
      <c r="AB51" s="150">
        <f>_xlfn.IFNA(INDEX(input_data!$1:$1048576,MATCH($A51,input_data!$C:$C,0),MATCH(AB$4,input_data!$1:$1,0)),"")</f>
        <v>1198.40917997</v>
      </c>
      <c r="AC51" s="152">
        <f t="shared" si="0"/>
        <v>0.16539058277928431</v>
      </c>
      <c r="AD51" s="43"/>
    </row>
    <row r="52" spans="1:30" x14ac:dyDescent="0.25">
      <c r="A52" s="42" t="s">
        <v>215</v>
      </c>
      <c r="B52" s="64" t="s">
        <v>934</v>
      </c>
      <c r="D52" s="42" t="s">
        <v>216</v>
      </c>
      <c r="E52" s="6" t="s">
        <v>896</v>
      </c>
      <c r="F52" s="6" t="s">
        <v>897</v>
      </c>
      <c r="G52" s="96" t="s">
        <v>878</v>
      </c>
      <c r="H52" s="149">
        <f>_xlfn.IFNA(INDEX(input_data!$1:$1048576,MATCH($A52,input_data!$C:$C,0),MATCH(H$4,input_data!$1:$1,0)),"")</f>
        <v>223.7964992</v>
      </c>
      <c r="I52" s="150">
        <f>_xlfn.IFNA(INDEX(input_data!$1:$1048576,MATCH($A52,input_data!$C:$C,0),MATCH(I$4,input_data!$1:$1,0)),"")</f>
        <v>208743.54500000001</v>
      </c>
      <c r="J52" s="38">
        <f>_xlfn.IFNA(INDEX(input_data!$1:$1048576,MATCH($A52,input_data!$C:$C,0),MATCH(J$4,input_data!$1:$1,0)),"")</f>
        <v>1072.1121900799999</v>
      </c>
      <c r="K52" s="149">
        <f>_xlfn.IFNA(INDEX(input_data!$1:$1048576,MATCH($A52,input_data!$C:$C,0),MATCH(K$4,input_data!$1:$1,0)),"")</f>
        <v>115.49136025999999</v>
      </c>
      <c r="L52" s="151">
        <f>_xlfn.IFNA(INDEX(input_data!$1:$1048576,MATCH($A52,input_data!$C:$C,0),MATCH(L$4,input_data!$1:$1,0)),"")</f>
        <v>56.411277339999998</v>
      </c>
      <c r="M52" s="151">
        <f>_xlfn.IFNA(INDEX(input_data!$1:$1048576,MATCH($A52,input_data!$C:$C,0),MATCH(M$4,input_data!$1:$1,0)),"")</f>
        <v>48.672400119999999</v>
      </c>
      <c r="N52" s="151">
        <f>_xlfn.IFNA(INDEX(input_data!$1:$1048576,MATCH($A52,input_data!$C:$C,0),MATCH(N$4,input_data!$1:$1,0)),"")</f>
        <v>10.407682790000001</v>
      </c>
      <c r="O52" s="151">
        <f>_xlfn.IFNA(INDEX(input_data!$1:$1048576,MATCH($A52,input_data!$C:$C,0),MATCH(O$4,input_data!$1:$1,0)),"")</f>
        <v>137.30318746</v>
      </c>
      <c r="P52" s="151">
        <f>_xlfn.IFNA(INDEX(input_data!$1:$1048576,MATCH($A52,input_data!$C:$C,0),MATCH(P$4,input_data!$1:$1,0)),"")</f>
        <v>2.2070571800000001</v>
      </c>
      <c r="Q52" s="151">
        <f>_xlfn.IFNA(INDEX(input_data!$1:$1048576,MATCH($A52,input_data!$C:$C,0),MATCH(Q$4,input_data!$1:$1,0)),"")</f>
        <v>3.4934569999999998</v>
      </c>
      <c r="R52" s="151">
        <f>_xlfn.IFNA(INDEX(input_data!$1:$1048576,MATCH($A52,input_data!$C:$C,0),MATCH(R$4,input_data!$1:$1,0)),"")</f>
        <v>0</v>
      </c>
      <c r="S52" s="151">
        <f>_xlfn.IFNA(INDEX(input_data!$1:$1048576,MATCH($A52,input_data!$C:$C,0),MATCH(S$4,input_data!$1:$1,0)),"")</f>
        <v>0</v>
      </c>
      <c r="T52" s="151">
        <f>_xlfn.IFNA(INDEX(input_data!$1:$1048576,MATCH($A52,input_data!$C:$C,0),MATCH(T$4,input_data!$1:$1,0)),"")</f>
        <v>0</v>
      </c>
      <c r="U52" s="151">
        <f>_xlfn.IFNA(INDEX(input_data!$1:$1048576,MATCH($A52,input_data!$C:$C,0),MATCH(U$4,input_data!$1:$1,0)),"")</f>
        <v>3.90588113</v>
      </c>
      <c r="V52" s="151">
        <f>_xlfn.IFNA(INDEX(input_data!$1:$1048576,MATCH($A52,input_data!$C:$C,0),MATCH(V$4,input_data!$1:$1,0)),"")</f>
        <v>0</v>
      </c>
      <c r="W52" s="151">
        <f>_xlfn.IFNA(INDEX(input_data!$1:$1048576,MATCH($A52,input_data!$C:$C,0),MATCH(W$4,input_data!$1:$1,0)),"")</f>
        <v>0</v>
      </c>
      <c r="X52" s="151">
        <f>_xlfn.IFNA(INDEX(input_data!$1:$1048576,MATCH($A52,input_data!$C:$C,0),MATCH(X$4,input_data!$1:$1,0)),"")</f>
        <v>0</v>
      </c>
      <c r="Y52" s="151">
        <f>_xlfn.IFNA(INDEX(input_data!$1:$1048576,MATCH($A52,input_data!$C:$C,0),MATCH(Y$4,input_data!$1:$1,0)),"")</f>
        <v>0</v>
      </c>
      <c r="Z52" s="149">
        <f>_xlfn.IFNA(INDEX(input_data!$1:$1048576,MATCH($A52,input_data!$C:$C,0),MATCH(Z$4,input_data!$1:$1,0)),"")</f>
        <v>262.40094302</v>
      </c>
      <c r="AA52" s="150">
        <f>_xlfn.IFNA(INDEX(input_data!$1:$1048576,MATCH($A52,input_data!$C:$C,0),MATCH(AA$4,input_data!$1:$1,0)),"")</f>
        <v>209169.489</v>
      </c>
      <c r="AB52" s="150">
        <f>_xlfn.IFNA(INDEX(input_data!$1:$1048576,MATCH($A52,input_data!$C:$C,0),MATCH(AB$4,input_data!$1:$1,0)),"")</f>
        <v>1254.4895733999999</v>
      </c>
      <c r="AC52" s="152">
        <f t="shared" si="0"/>
        <v>0.17249797900323904</v>
      </c>
      <c r="AD52" s="43"/>
    </row>
    <row r="53" spans="1:30" x14ac:dyDescent="0.25">
      <c r="A53" s="42" t="s">
        <v>217</v>
      </c>
      <c r="B53" s="64" t="s">
        <v>935</v>
      </c>
      <c r="D53" s="42" t="s">
        <v>218</v>
      </c>
      <c r="E53" s="6" t="s">
        <v>889</v>
      </c>
      <c r="F53" s="6" t="s">
        <v>877</v>
      </c>
      <c r="G53" s="96" t="s">
        <v>878</v>
      </c>
      <c r="H53" s="149">
        <f>_xlfn.IFNA(INDEX(input_data!$1:$1048576,MATCH($A53,input_data!$C:$C,0),MATCH(H$4,input_data!$1:$1,0)),"")</f>
        <v>29.905160850000001</v>
      </c>
      <c r="I53" s="150">
        <f>_xlfn.IFNA(INDEX(input_data!$1:$1048576,MATCH($A53,input_data!$C:$C,0),MATCH(I$4,input_data!$1:$1,0)),"")</f>
        <v>158477.04199999999</v>
      </c>
      <c r="J53" s="38">
        <f>_xlfn.IFNA(INDEX(input_data!$1:$1048576,MATCH($A53,input_data!$C:$C,0),MATCH(J$4,input_data!$1:$1,0)),"")</f>
        <v>188.70342654000001</v>
      </c>
      <c r="K53" s="149">
        <f>_xlfn.IFNA(INDEX(input_data!$1:$1048576,MATCH($A53,input_data!$C:$C,0),MATCH(K$4,input_data!$1:$1,0)),"")</f>
        <v>19.15681116</v>
      </c>
      <c r="L53" s="151">
        <f>_xlfn.IFNA(INDEX(input_data!$1:$1048576,MATCH($A53,input_data!$C:$C,0),MATCH(L$4,input_data!$1:$1,0)),"")</f>
        <v>7.1439673499999996</v>
      </c>
      <c r="M53" s="151">
        <f>_xlfn.IFNA(INDEX(input_data!$1:$1048576,MATCH($A53,input_data!$C:$C,0),MATCH(M$4,input_data!$1:$1,0)),"")</f>
        <v>12.012843820000001</v>
      </c>
      <c r="N53" s="151">
        <f>_xlfn.IFNA(INDEX(input_data!$1:$1048576,MATCH($A53,input_data!$C:$C,0),MATCH(N$4,input_data!$1:$1,0)),"")</f>
        <v>0</v>
      </c>
      <c r="O53" s="151">
        <f>_xlfn.IFNA(INDEX(input_data!$1:$1048576,MATCH($A53,input_data!$C:$C,0),MATCH(O$4,input_data!$1:$1,0)),"")</f>
        <v>11.06945836</v>
      </c>
      <c r="P53" s="151">
        <f>_xlfn.IFNA(INDEX(input_data!$1:$1048576,MATCH($A53,input_data!$C:$C,0),MATCH(P$4,input_data!$1:$1,0)),"")</f>
        <v>2.16915258</v>
      </c>
      <c r="Q53" s="151">
        <f>_xlfn.IFNA(INDEX(input_data!$1:$1048576,MATCH($A53,input_data!$C:$C,0),MATCH(Q$4,input_data!$1:$1,0)),"")</f>
        <v>0</v>
      </c>
      <c r="R53" s="151">
        <f>_xlfn.IFNA(INDEX(input_data!$1:$1048576,MATCH($A53,input_data!$C:$C,0),MATCH(R$4,input_data!$1:$1,0)),"")</f>
        <v>0</v>
      </c>
      <c r="S53" s="151">
        <f>_xlfn.IFNA(INDEX(input_data!$1:$1048576,MATCH($A53,input_data!$C:$C,0),MATCH(S$4,input_data!$1:$1,0)),"")</f>
        <v>0</v>
      </c>
      <c r="T53" s="151">
        <f>_xlfn.IFNA(INDEX(input_data!$1:$1048576,MATCH($A53,input_data!$C:$C,0),MATCH(T$4,input_data!$1:$1,0)),"")</f>
        <v>0</v>
      </c>
      <c r="U53" s="151">
        <f>_xlfn.IFNA(INDEX(input_data!$1:$1048576,MATCH($A53,input_data!$C:$C,0),MATCH(U$4,input_data!$1:$1,0)),"")</f>
        <v>0.13474844</v>
      </c>
      <c r="V53" s="151">
        <f>_xlfn.IFNA(INDEX(input_data!$1:$1048576,MATCH($A53,input_data!$C:$C,0),MATCH(V$4,input_data!$1:$1,0)),"")</f>
        <v>0</v>
      </c>
      <c r="W53" s="151">
        <f>_xlfn.IFNA(INDEX(input_data!$1:$1048576,MATCH($A53,input_data!$C:$C,0),MATCH(W$4,input_data!$1:$1,0)),"")</f>
        <v>0</v>
      </c>
      <c r="X53" s="151">
        <f>_xlfn.IFNA(INDEX(input_data!$1:$1048576,MATCH($A53,input_data!$C:$C,0),MATCH(X$4,input_data!$1:$1,0)),"")</f>
        <v>0</v>
      </c>
      <c r="Y53" s="151">
        <f>_xlfn.IFNA(INDEX(input_data!$1:$1048576,MATCH($A53,input_data!$C:$C,0),MATCH(Y$4,input_data!$1:$1,0)),"")</f>
        <v>0</v>
      </c>
      <c r="Z53" s="149">
        <f>_xlfn.IFNA(INDEX(input_data!$1:$1048576,MATCH($A53,input_data!$C:$C,0),MATCH(Z$4,input_data!$1:$1,0)),"")</f>
        <v>32.530170550000001</v>
      </c>
      <c r="AA53" s="150">
        <f>_xlfn.IFNA(INDEX(input_data!$1:$1048576,MATCH($A53,input_data!$C:$C,0),MATCH(AA$4,input_data!$1:$1,0)),"")</f>
        <v>159856.56599999999</v>
      </c>
      <c r="AB53" s="150">
        <f>_xlfn.IFNA(INDEX(input_data!$1:$1048576,MATCH($A53,input_data!$C:$C,0),MATCH(AB$4,input_data!$1:$1,0)),"")</f>
        <v>203.49599244999999</v>
      </c>
      <c r="AC53" s="152">
        <f t="shared" si="0"/>
        <v>8.7777815781251656E-2</v>
      </c>
      <c r="AD53" s="43"/>
    </row>
    <row r="54" spans="1:30" x14ac:dyDescent="0.25">
      <c r="A54" s="42" t="s">
        <v>219</v>
      </c>
      <c r="B54" s="64" t="s">
        <v>936</v>
      </c>
      <c r="D54" s="42" t="s">
        <v>220</v>
      </c>
      <c r="E54" s="6" t="s">
        <v>889</v>
      </c>
      <c r="F54" s="6" t="s">
        <v>937</v>
      </c>
      <c r="G54" s="96" t="s">
        <v>890</v>
      </c>
      <c r="H54" s="149">
        <f>_xlfn.IFNA(INDEX(input_data!$1:$1048576,MATCH($A54,input_data!$C:$C,0),MATCH(H$4,input_data!$1:$1,0)),"")</f>
        <v>571.73957556000005</v>
      </c>
      <c r="I54" s="150">
        <f>_xlfn.IFNA(INDEX(input_data!$1:$1048576,MATCH($A54,input_data!$C:$C,0),MATCH(I$4,input_data!$1:$1,0)),"")</f>
        <v>713417.62399999995</v>
      </c>
      <c r="J54" s="38">
        <f>_xlfn.IFNA(INDEX(input_data!$1:$1048576,MATCH($A54,input_data!$C:$C,0),MATCH(J$4,input_data!$1:$1,0)),"")</f>
        <v>801.40937975999998</v>
      </c>
      <c r="K54" s="149">
        <f>_xlfn.IFNA(INDEX(input_data!$1:$1048576,MATCH($A54,input_data!$C:$C,0),MATCH(K$4,input_data!$1:$1,0)),"")</f>
        <v>196.44729498999999</v>
      </c>
      <c r="L54" s="151">
        <f>_xlfn.IFNA(INDEX(input_data!$1:$1048576,MATCH($A54,input_data!$C:$C,0),MATCH(L$4,input_data!$1:$1,0)),"")</f>
        <v>96.046245859999999</v>
      </c>
      <c r="M54" s="151">
        <f>_xlfn.IFNA(INDEX(input_data!$1:$1048576,MATCH($A54,input_data!$C:$C,0),MATCH(M$4,input_data!$1:$1,0)),"")</f>
        <v>81.684755899999999</v>
      </c>
      <c r="N54" s="151">
        <f>_xlfn.IFNA(INDEX(input_data!$1:$1048576,MATCH($A54,input_data!$C:$C,0),MATCH(N$4,input_data!$1:$1,0)),"")</f>
        <v>18.716293230000002</v>
      </c>
      <c r="O54" s="151">
        <f>_xlfn.IFNA(INDEX(input_data!$1:$1048576,MATCH($A54,input_data!$C:$C,0),MATCH(O$4,input_data!$1:$1,0)),"")</f>
        <v>449.44902160999999</v>
      </c>
      <c r="P54" s="151">
        <f>_xlfn.IFNA(INDEX(input_data!$1:$1048576,MATCH($A54,input_data!$C:$C,0),MATCH(P$4,input_data!$1:$1,0)),"")</f>
        <v>1.56318</v>
      </c>
      <c r="Q54" s="151">
        <f>_xlfn.IFNA(INDEX(input_data!$1:$1048576,MATCH($A54,input_data!$C:$C,0),MATCH(Q$4,input_data!$1:$1,0)),"")</f>
        <v>6.7064500000000002</v>
      </c>
      <c r="R54" s="151">
        <f>_xlfn.IFNA(INDEX(input_data!$1:$1048576,MATCH($A54,input_data!$C:$C,0),MATCH(R$4,input_data!$1:$1,0)),"")</f>
        <v>0</v>
      </c>
      <c r="S54" s="151">
        <f>_xlfn.IFNA(INDEX(input_data!$1:$1048576,MATCH($A54,input_data!$C:$C,0),MATCH(S$4,input_data!$1:$1,0)),"")</f>
        <v>0</v>
      </c>
      <c r="T54" s="151">
        <f>_xlfn.IFNA(INDEX(input_data!$1:$1048576,MATCH($A54,input_data!$C:$C,0),MATCH(T$4,input_data!$1:$1,0)),"")</f>
        <v>0</v>
      </c>
      <c r="U54" s="151">
        <f>_xlfn.IFNA(INDEX(input_data!$1:$1048576,MATCH($A54,input_data!$C:$C,0),MATCH(U$4,input_data!$1:$1,0)),"")</f>
        <v>0</v>
      </c>
      <c r="V54" s="151">
        <f>_xlfn.IFNA(INDEX(input_data!$1:$1048576,MATCH($A54,input_data!$C:$C,0),MATCH(V$4,input_data!$1:$1,0)),"")</f>
        <v>0</v>
      </c>
      <c r="W54" s="151">
        <f>_xlfn.IFNA(INDEX(input_data!$1:$1048576,MATCH($A54,input_data!$C:$C,0),MATCH(W$4,input_data!$1:$1,0)),"")</f>
        <v>0</v>
      </c>
      <c r="X54" s="151">
        <f>_xlfn.IFNA(INDEX(input_data!$1:$1048576,MATCH($A54,input_data!$C:$C,0),MATCH(X$4,input_data!$1:$1,0)),"")</f>
        <v>0</v>
      </c>
      <c r="Y54" s="151">
        <f>_xlfn.IFNA(INDEX(input_data!$1:$1048576,MATCH($A54,input_data!$C:$C,0),MATCH(Y$4,input_data!$1:$1,0)),"")</f>
        <v>0</v>
      </c>
      <c r="Z54" s="149">
        <f>_xlfn.IFNA(INDEX(input_data!$1:$1048576,MATCH($A54,input_data!$C:$C,0),MATCH(Z$4,input_data!$1:$1,0)),"")</f>
        <v>654.16594659999998</v>
      </c>
      <c r="AA54" s="150">
        <f>_xlfn.IFNA(INDEX(input_data!$1:$1048576,MATCH($A54,input_data!$C:$C,0),MATCH(AA$4,input_data!$1:$1,0)),"")</f>
        <v>724047.505</v>
      </c>
      <c r="AB54" s="150">
        <f>_xlfn.IFNA(INDEX(input_data!$1:$1048576,MATCH($A54,input_data!$C:$C,0),MATCH(AB$4,input_data!$1:$1,0)),"")</f>
        <v>903.48484329999997</v>
      </c>
      <c r="AC54" s="152">
        <f t="shared" si="0"/>
        <v>0.14416768501509813</v>
      </c>
      <c r="AD54" s="43"/>
    </row>
    <row r="55" spans="1:30" x14ac:dyDescent="0.25">
      <c r="A55" s="42" t="s">
        <v>221</v>
      </c>
      <c r="B55" s="64" t="s">
        <v>938</v>
      </c>
      <c r="D55" s="42" t="s">
        <v>222</v>
      </c>
      <c r="E55" s="6" t="s">
        <v>889</v>
      </c>
      <c r="F55" s="6" t="s">
        <v>887</v>
      </c>
      <c r="G55" s="96" t="s">
        <v>874</v>
      </c>
      <c r="H55" s="149">
        <f>_xlfn.IFNA(INDEX(input_data!$1:$1048576,MATCH($A55,input_data!$C:$C,0),MATCH(H$4,input_data!$1:$1,0)),"")</f>
        <v>40.032429870000001</v>
      </c>
      <c r="I55" s="150">
        <f>_xlfn.IFNA(INDEX(input_data!$1:$1048576,MATCH($A55,input_data!$C:$C,0),MATCH(I$4,input_data!$1:$1,0)),"")</f>
        <v>936512.43900000001</v>
      </c>
      <c r="J55" s="38">
        <f>_xlfn.IFNA(INDEX(input_data!$1:$1048576,MATCH($A55,input_data!$C:$C,0),MATCH(J$4,input_data!$1:$1,0)),"")</f>
        <v>42.746287389999999</v>
      </c>
      <c r="K55" s="149">
        <f>_xlfn.IFNA(INDEX(input_data!$1:$1048576,MATCH($A55,input_data!$C:$C,0),MATCH(K$4,input_data!$1:$1,0)),"")</f>
        <v>15.578265310000001</v>
      </c>
      <c r="L55" s="151">
        <f>_xlfn.IFNA(INDEX(input_data!$1:$1048576,MATCH($A55,input_data!$C:$C,0),MATCH(L$4,input_data!$1:$1,0)),"")</f>
        <v>7.66821017</v>
      </c>
      <c r="M55" s="151">
        <f>_xlfn.IFNA(INDEX(input_data!$1:$1048576,MATCH($A55,input_data!$C:$C,0),MATCH(M$4,input_data!$1:$1,0)),"")</f>
        <v>7.9100551399999999</v>
      </c>
      <c r="N55" s="151">
        <f>_xlfn.IFNA(INDEX(input_data!$1:$1048576,MATCH($A55,input_data!$C:$C,0),MATCH(N$4,input_data!$1:$1,0)),"")</f>
        <v>0</v>
      </c>
      <c r="O55" s="151">
        <f>_xlfn.IFNA(INDEX(input_data!$1:$1048576,MATCH($A55,input_data!$C:$C,0),MATCH(O$4,input_data!$1:$1,0)),"")</f>
        <v>29.104708290000001</v>
      </c>
      <c r="P55" s="151">
        <f>_xlfn.IFNA(INDEX(input_data!$1:$1048576,MATCH($A55,input_data!$C:$C,0),MATCH(P$4,input_data!$1:$1,0)),"")</f>
        <v>0</v>
      </c>
      <c r="Q55" s="151">
        <f>_xlfn.IFNA(INDEX(input_data!$1:$1048576,MATCH($A55,input_data!$C:$C,0),MATCH(Q$4,input_data!$1:$1,0)),"")</f>
        <v>0</v>
      </c>
      <c r="R55" s="151">
        <f>_xlfn.IFNA(INDEX(input_data!$1:$1048576,MATCH($A55,input_data!$C:$C,0),MATCH(R$4,input_data!$1:$1,0)),"")</f>
        <v>0</v>
      </c>
      <c r="S55" s="151">
        <f>_xlfn.IFNA(INDEX(input_data!$1:$1048576,MATCH($A55,input_data!$C:$C,0),MATCH(S$4,input_data!$1:$1,0)),"")</f>
        <v>0</v>
      </c>
      <c r="T55" s="151">
        <f>_xlfn.IFNA(INDEX(input_data!$1:$1048576,MATCH($A55,input_data!$C:$C,0),MATCH(T$4,input_data!$1:$1,0)),"")</f>
        <v>0</v>
      </c>
      <c r="U55" s="151">
        <f>_xlfn.IFNA(INDEX(input_data!$1:$1048576,MATCH($A55,input_data!$C:$C,0),MATCH(U$4,input_data!$1:$1,0)),"")</f>
        <v>0</v>
      </c>
      <c r="V55" s="151">
        <f>_xlfn.IFNA(INDEX(input_data!$1:$1048576,MATCH($A55,input_data!$C:$C,0),MATCH(V$4,input_data!$1:$1,0)),"")</f>
        <v>0</v>
      </c>
      <c r="W55" s="151">
        <f>_xlfn.IFNA(INDEX(input_data!$1:$1048576,MATCH($A55,input_data!$C:$C,0),MATCH(W$4,input_data!$1:$1,0)),"")</f>
        <v>0</v>
      </c>
      <c r="X55" s="151">
        <f>_xlfn.IFNA(INDEX(input_data!$1:$1048576,MATCH($A55,input_data!$C:$C,0),MATCH(X$4,input_data!$1:$1,0)),"")</f>
        <v>0</v>
      </c>
      <c r="Y55" s="151">
        <f>_xlfn.IFNA(INDEX(input_data!$1:$1048576,MATCH($A55,input_data!$C:$C,0),MATCH(Y$4,input_data!$1:$1,0)),"")</f>
        <v>0</v>
      </c>
      <c r="Z55" s="149">
        <f>_xlfn.IFNA(INDEX(input_data!$1:$1048576,MATCH($A55,input_data!$C:$C,0),MATCH(Z$4,input_data!$1:$1,0)),"")</f>
        <v>44.682973599999997</v>
      </c>
      <c r="AA55" s="150">
        <f>_xlfn.IFNA(INDEX(input_data!$1:$1048576,MATCH($A55,input_data!$C:$C,0),MATCH(AA$4,input_data!$1:$1,0)),"")</f>
        <v>948472.674</v>
      </c>
      <c r="AB55" s="150">
        <f>_xlfn.IFNA(INDEX(input_data!$1:$1048576,MATCH($A55,input_data!$C:$C,0),MATCH(AB$4,input_data!$1:$1,0)),"")</f>
        <v>47.110449070000001</v>
      </c>
      <c r="AC55" s="152">
        <f t="shared" si="0"/>
        <v>0.11616940927897756</v>
      </c>
      <c r="AD55" s="43"/>
    </row>
    <row r="56" spans="1:30" x14ac:dyDescent="0.25">
      <c r="A56" s="42" t="s">
        <v>223</v>
      </c>
      <c r="B56" s="64" t="s">
        <v>939</v>
      </c>
      <c r="D56" s="42" t="s">
        <v>224</v>
      </c>
      <c r="E56" s="6" t="s">
        <v>892</v>
      </c>
      <c r="F56" s="6" t="s">
        <v>893</v>
      </c>
      <c r="G56" s="96" t="s">
        <v>878</v>
      </c>
      <c r="H56" s="149">
        <f>_xlfn.IFNA(INDEX(input_data!$1:$1048576,MATCH($A56,input_data!$C:$C,0),MATCH(H$4,input_data!$1:$1,0)),"")</f>
        <v>351.50598682999998</v>
      </c>
      <c r="I56" s="150">
        <f>_xlfn.IFNA(INDEX(input_data!$1:$1048576,MATCH($A56,input_data!$C:$C,0),MATCH(I$4,input_data!$1:$1,0)),"")</f>
        <v>237171.549</v>
      </c>
      <c r="J56" s="38">
        <f>_xlfn.IFNA(INDEX(input_data!$1:$1048576,MATCH($A56,input_data!$C:$C,0),MATCH(J$4,input_data!$1:$1,0)),"")</f>
        <v>1482.07484544</v>
      </c>
      <c r="K56" s="149">
        <f>_xlfn.IFNA(INDEX(input_data!$1:$1048576,MATCH($A56,input_data!$C:$C,0),MATCH(K$4,input_data!$1:$1,0)),"")</f>
        <v>190.8159751</v>
      </c>
      <c r="L56" s="151">
        <f>_xlfn.IFNA(INDEX(input_data!$1:$1048576,MATCH($A56,input_data!$C:$C,0),MATCH(L$4,input_data!$1:$1,0)),"")</f>
        <v>59.547832219999997</v>
      </c>
      <c r="M56" s="151">
        <f>_xlfn.IFNA(INDEX(input_data!$1:$1048576,MATCH($A56,input_data!$C:$C,0),MATCH(M$4,input_data!$1:$1,0)),"")</f>
        <v>115.38588661</v>
      </c>
      <c r="N56" s="151">
        <f>_xlfn.IFNA(INDEX(input_data!$1:$1048576,MATCH($A56,input_data!$C:$C,0),MATCH(N$4,input_data!$1:$1,0)),"")</f>
        <v>15.882256269999999</v>
      </c>
      <c r="O56" s="151">
        <f>_xlfn.IFNA(INDEX(input_data!$1:$1048576,MATCH($A56,input_data!$C:$C,0),MATCH(O$4,input_data!$1:$1,0)),"")</f>
        <v>165.94682965000001</v>
      </c>
      <c r="P56" s="151">
        <f>_xlfn.IFNA(INDEX(input_data!$1:$1048576,MATCH($A56,input_data!$C:$C,0),MATCH(P$4,input_data!$1:$1,0)),"")</f>
        <v>7.4365770199999996</v>
      </c>
      <c r="Q56" s="151">
        <f>_xlfn.IFNA(INDEX(input_data!$1:$1048576,MATCH($A56,input_data!$C:$C,0),MATCH(Q$4,input_data!$1:$1,0)),"")</f>
        <v>3.4018999999999999</v>
      </c>
      <c r="R56" s="151">
        <f>_xlfn.IFNA(INDEX(input_data!$1:$1048576,MATCH($A56,input_data!$C:$C,0),MATCH(R$4,input_data!$1:$1,0)),"")</f>
        <v>14.54217379</v>
      </c>
      <c r="S56" s="151">
        <f>_xlfn.IFNA(INDEX(input_data!$1:$1048576,MATCH($A56,input_data!$C:$C,0),MATCH(S$4,input_data!$1:$1,0)),"")</f>
        <v>0</v>
      </c>
      <c r="T56" s="151">
        <f>_xlfn.IFNA(INDEX(input_data!$1:$1048576,MATCH($A56,input_data!$C:$C,0),MATCH(T$4,input_data!$1:$1,0)),"")</f>
        <v>0</v>
      </c>
      <c r="U56" s="151">
        <f>_xlfn.IFNA(INDEX(input_data!$1:$1048576,MATCH($A56,input_data!$C:$C,0),MATCH(U$4,input_data!$1:$1,0)),"")</f>
        <v>0</v>
      </c>
      <c r="V56" s="151">
        <f>_xlfn.IFNA(INDEX(input_data!$1:$1048576,MATCH($A56,input_data!$C:$C,0),MATCH(V$4,input_data!$1:$1,0)),"")</f>
        <v>0</v>
      </c>
      <c r="W56" s="151">
        <f>_xlfn.IFNA(INDEX(input_data!$1:$1048576,MATCH($A56,input_data!$C:$C,0),MATCH(W$4,input_data!$1:$1,0)),"")</f>
        <v>0</v>
      </c>
      <c r="X56" s="151">
        <f>_xlfn.IFNA(INDEX(input_data!$1:$1048576,MATCH($A56,input_data!$C:$C,0),MATCH(X$4,input_data!$1:$1,0)),"")</f>
        <v>0</v>
      </c>
      <c r="Y56" s="151">
        <f>_xlfn.IFNA(INDEX(input_data!$1:$1048576,MATCH($A56,input_data!$C:$C,0),MATCH(Y$4,input_data!$1:$1,0)),"")</f>
        <v>0</v>
      </c>
      <c r="Z56" s="149">
        <f>_xlfn.IFNA(INDEX(input_data!$1:$1048576,MATCH($A56,input_data!$C:$C,0),MATCH(Z$4,input_data!$1:$1,0)),"")</f>
        <v>382.14345556000001</v>
      </c>
      <c r="AA56" s="150">
        <f>_xlfn.IFNA(INDEX(input_data!$1:$1048576,MATCH($A56,input_data!$C:$C,0),MATCH(AA$4,input_data!$1:$1,0)),"")</f>
        <v>238358.628</v>
      </c>
      <c r="AB56" s="150">
        <f>_xlfn.IFNA(INDEX(input_data!$1:$1048576,MATCH($A56,input_data!$C:$C,0),MATCH(AB$4,input_data!$1:$1,0)),"")</f>
        <v>1603.2289612</v>
      </c>
      <c r="AC56" s="152">
        <f t="shared" si="0"/>
        <v>8.7160588661089555E-2</v>
      </c>
      <c r="AD56" s="43"/>
    </row>
    <row r="57" spans="1:30" x14ac:dyDescent="0.25">
      <c r="A57" s="42" t="s">
        <v>225</v>
      </c>
      <c r="B57" s="64" t="s">
        <v>940</v>
      </c>
      <c r="D57" s="42" t="s">
        <v>226</v>
      </c>
      <c r="E57" s="6" t="s">
        <v>908</v>
      </c>
      <c r="F57" s="6" t="s">
        <v>877</v>
      </c>
      <c r="G57" s="96" t="s">
        <v>884</v>
      </c>
      <c r="H57" s="149">
        <f>_xlfn.IFNA(INDEX(input_data!$1:$1048576,MATCH($A57,input_data!$C:$C,0),MATCH(H$4,input_data!$1:$1,0)),"")</f>
        <v>17.417615179999999</v>
      </c>
      <c r="I57" s="150">
        <f>_xlfn.IFNA(INDEX(input_data!$1:$1048576,MATCH($A57,input_data!$C:$C,0),MATCH(I$4,input_data!$1:$1,0)),"")</f>
        <v>102758.163</v>
      </c>
      <c r="J57" s="38">
        <f>_xlfn.IFNA(INDEX(input_data!$1:$1048576,MATCH($A57,input_data!$C:$C,0),MATCH(J$4,input_data!$1:$1,0)),"")</f>
        <v>169.50103694000001</v>
      </c>
      <c r="K57" s="149">
        <f>_xlfn.IFNA(INDEX(input_data!$1:$1048576,MATCH($A57,input_data!$C:$C,0),MATCH(K$4,input_data!$1:$1,0)),"")</f>
        <v>8.7041594399999997</v>
      </c>
      <c r="L57" s="151">
        <f>_xlfn.IFNA(INDEX(input_data!$1:$1048576,MATCH($A57,input_data!$C:$C,0),MATCH(L$4,input_data!$1:$1,0)),"")</f>
        <v>3.1867487799999998</v>
      </c>
      <c r="M57" s="151">
        <f>_xlfn.IFNA(INDEX(input_data!$1:$1048576,MATCH($A57,input_data!$C:$C,0),MATCH(M$4,input_data!$1:$1,0)),"")</f>
        <v>5.5174106600000004</v>
      </c>
      <c r="N57" s="151">
        <f>_xlfn.IFNA(INDEX(input_data!$1:$1048576,MATCH($A57,input_data!$C:$C,0),MATCH(N$4,input_data!$1:$1,0)),"")</f>
        <v>0</v>
      </c>
      <c r="O57" s="151">
        <f>_xlfn.IFNA(INDEX(input_data!$1:$1048576,MATCH($A57,input_data!$C:$C,0),MATCH(O$4,input_data!$1:$1,0)),"")</f>
        <v>7.8214790900000004</v>
      </c>
      <c r="P57" s="151">
        <f>_xlfn.IFNA(INDEX(input_data!$1:$1048576,MATCH($A57,input_data!$C:$C,0),MATCH(P$4,input_data!$1:$1,0)),"")</f>
        <v>0.46997899999999998</v>
      </c>
      <c r="Q57" s="151">
        <f>_xlfn.IFNA(INDEX(input_data!$1:$1048576,MATCH($A57,input_data!$C:$C,0),MATCH(Q$4,input_data!$1:$1,0)),"")</f>
        <v>0</v>
      </c>
      <c r="R57" s="151">
        <f>_xlfn.IFNA(INDEX(input_data!$1:$1048576,MATCH($A57,input_data!$C:$C,0),MATCH(R$4,input_data!$1:$1,0)),"")</f>
        <v>0</v>
      </c>
      <c r="S57" s="151">
        <f>_xlfn.IFNA(INDEX(input_data!$1:$1048576,MATCH($A57,input_data!$C:$C,0),MATCH(S$4,input_data!$1:$1,0)),"")</f>
        <v>0</v>
      </c>
      <c r="T57" s="151">
        <f>_xlfn.IFNA(INDEX(input_data!$1:$1048576,MATCH($A57,input_data!$C:$C,0),MATCH(T$4,input_data!$1:$1,0)),"")</f>
        <v>0</v>
      </c>
      <c r="U57" s="151">
        <f>_xlfn.IFNA(INDEX(input_data!$1:$1048576,MATCH($A57,input_data!$C:$C,0),MATCH(U$4,input_data!$1:$1,0)),"")</f>
        <v>0.39530889000000002</v>
      </c>
      <c r="V57" s="151">
        <f>_xlfn.IFNA(INDEX(input_data!$1:$1048576,MATCH($A57,input_data!$C:$C,0),MATCH(V$4,input_data!$1:$1,0)),"")</f>
        <v>0</v>
      </c>
      <c r="W57" s="151">
        <f>_xlfn.IFNA(INDEX(input_data!$1:$1048576,MATCH($A57,input_data!$C:$C,0),MATCH(W$4,input_data!$1:$1,0)),"")</f>
        <v>0</v>
      </c>
      <c r="X57" s="151">
        <f>_xlfn.IFNA(INDEX(input_data!$1:$1048576,MATCH($A57,input_data!$C:$C,0),MATCH(X$4,input_data!$1:$1,0)),"")</f>
        <v>0</v>
      </c>
      <c r="Y57" s="151">
        <f>_xlfn.IFNA(INDEX(input_data!$1:$1048576,MATCH($A57,input_data!$C:$C,0),MATCH(Y$4,input_data!$1:$1,0)),"")</f>
        <v>0.68012410000000001</v>
      </c>
      <c r="Z57" s="149">
        <f>_xlfn.IFNA(INDEX(input_data!$1:$1048576,MATCH($A57,input_data!$C:$C,0),MATCH(Z$4,input_data!$1:$1,0)),"")</f>
        <v>18.071050509999999</v>
      </c>
      <c r="AA57" s="150">
        <f>_xlfn.IFNA(INDEX(input_data!$1:$1048576,MATCH($A57,input_data!$C:$C,0),MATCH(AA$4,input_data!$1:$1,0)),"")</f>
        <v>104264.095</v>
      </c>
      <c r="AB57" s="150">
        <f>_xlfn.IFNA(INDEX(input_data!$1:$1048576,MATCH($A57,input_data!$C:$C,0),MATCH(AB$4,input_data!$1:$1,0)),"")</f>
        <v>173.31997666000001</v>
      </c>
      <c r="AC57" s="152">
        <f t="shared" si="0"/>
        <v>3.7515774877740826E-2</v>
      </c>
      <c r="AD57" s="43"/>
    </row>
    <row r="58" spans="1:30" x14ac:dyDescent="0.25">
      <c r="A58" s="42" t="s">
        <v>227</v>
      </c>
      <c r="B58" s="64" t="s">
        <v>941</v>
      </c>
      <c r="D58" s="42" t="s">
        <v>228</v>
      </c>
      <c r="E58" s="6" t="s">
        <v>876</v>
      </c>
      <c r="F58" s="6" t="s">
        <v>877</v>
      </c>
      <c r="G58" s="96" t="s">
        <v>878</v>
      </c>
      <c r="H58" s="149">
        <f>_xlfn.IFNA(INDEX(input_data!$1:$1048576,MATCH($A58,input_data!$C:$C,0),MATCH(H$4,input_data!$1:$1,0)),"")</f>
        <v>24.36026884</v>
      </c>
      <c r="I58" s="150">
        <f>_xlfn.IFNA(INDEX(input_data!$1:$1048576,MATCH($A58,input_data!$C:$C,0),MATCH(I$4,input_data!$1:$1,0)),"")</f>
        <v>163986.18799999999</v>
      </c>
      <c r="J58" s="38">
        <f>_xlfn.IFNA(INDEX(input_data!$1:$1048576,MATCH($A58,input_data!$C:$C,0),MATCH(J$4,input_data!$1:$1,0)),"")</f>
        <v>148.5507355</v>
      </c>
      <c r="K58" s="149">
        <f>_xlfn.IFNA(INDEX(input_data!$1:$1048576,MATCH($A58,input_data!$C:$C,0),MATCH(K$4,input_data!$1:$1,0)),"")</f>
        <v>10.866385660000001</v>
      </c>
      <c r="L58" s="151">
        <f>_xlfn.IFNA(INDEX(input_data!$1:$1048576,MATCH($A58,input_data!$C:$C,0),MATCH(L$4,input_data!$1:$1,0)),"")</f>
        <v>5.4663450200000003</v>
      </c>
      <c r="M58" s="151">
        <f>_xlfn.IFNA(INDEX(input_data!$1:$1048576,MATCH($A58,input_data!$C:$C,0),MATCH(M$4,input_data!$1:$1,0)),"")</f>
        <v>5.4000406300000003</v>
      </c>
      <c r="N58" s="151">
        <f>_xlfn.IFNA(INDEX(input_data!$1:$1048576,MATCH($A58,input_data!$C:$C,0),MATCH(N$4,input_data!$1:$1,0)),"")</f>
        <v>0</v>
      </c>
      <c r="O58" s="151">
        <f>_xlfn.IFNA(INDEX(input_data!$1:$1048576,MATCH($A58,input_data!$C:$C,0),MATCH(O$4,input_data!$1:$1,0)),"")</f>
        <v>14.37744286</v>
      </c>
      <c r="P58" s="151">
        <f>_xlfn.IFNA(INDEX(input_data!$1:$1048576,MATCH($A58,input_data!$C:$C,0),MATCH(P$4,input_data!$1:$1,0)),"")</f>
        <v>1.74864452</v>
      </c>
      <c r="Q58" s="151">
        <f>_xlfn.IFNA(INDEX(input_data!$1:$1048576,MATCH($A58,input_data!$C:$C,0),MATCH(Q$4,input_data!$1:$1,0)),"")</f>
        <v>0</v>
      </c>
      <c r="R58" s="151">
        <f>_xlfn.IFNA(INDEX(input_data!$1:$1048576,MATCH($A58,input_data!$C:$C,0),MATCH(R$4,input_data!$1:$1,0)),"")</f>
        <v>0</v>
      </c>
      <c r="S58" s="151">
        <f>_xlfn.IFNA(INDEX(input_data!$1:$1048576,MATCH($A58,input_data!$C:$C,0),MATCH(S$4,input_data!$1:$1,0)),"")</f>
        <v>0</v>
      </c>
      <c r="T58" s="151">
        <f>_xlfn.IFNA(INDEX(input_data!$1:$1048576,MATCH($A58,input_data!$C:$C,0),MATCH(T$4,input_data!$1:$1,0)),"")</f>
        <v>0</v>
      </c>
      <c r="U58" s="151">
        <f>_xlfn.IFNA(INDEX(input_data!$1:$1048576,MATCH($A58,input_data!$C:$C,0),MATCH(U$4,input_data!$1:$1,0)),"")</f>
        <v>0.19507229000000001</v>
      </c>
      <c r="V58" s="151">
        <f>_xlfn.IFNA(INDEX(input_data!$1:$1048576,MATCH($A58,input_data!$C:$C,0),MATCH(V$4,input_data!$1:$1,0)),"")</f>
        <v>0</v>
      </c>
      <c r="W58" s="151">
        <f>_xlfn.IFNA(INDEX(input_data!$1:$1048576,MATCH($A58,input_data!$C:$C,0),MATCH(W$4,input_data!$1:$1,0)),"")</f>
        <v>0</v>
      </c>
      <c r="X58" s="151">
        <f>_xlfn.IFNA(INDEX(input_data!$1:$1048576,MATCH($A58,input_data!$C:$C,0),MATCH(X$4,input_data!$1:$1,0)),"")</f>
        <v>0</v>
      </c>
      <c r="Y58" s="151">
        <f>_xlfn.IFNA(INDEX(input_data!$1:$1048576,MATCH($A58,input_data!$C:$C,0),MATCH(Y$4,input_data!$1:$1,0)),"")</f>
        <v>0</v>
      </c>
      <c r="Z58" s="149">
        <f>_xlfn.IFNA(INDEX(input_data!$1:$1048576,MATCH($A58,input_data!$C:$C,0),MATCH(Z$4,input_data!$1:$1,0)),"")</f>
        <v>27.187545320000002</v>
      </c>
      <c r="AA58" s="150">
        <f>_xlfn.IFNA(INDEX(input_data!$1:$1048576,MATCH($A58,input_data!$C:$C,0),MATCH(AA$4,input_data!$1:$1,0)),"")</f>
        <v>165970.35200000001</v>
      </c>
      <c r="AB58" s="150">
        <f>_xlfn.IFNA(INDEX(input_data!$1:$1048576,MATCH($A58,input_data!$C:$C,0),MATCH(AB$4,input_data!$1:$1,0)),"")</f>
        <v>163.80965032</v>
      </c>
      <c r="AC58" s="152">
        <f t="shared" si="0"/>
        <v>0.11606097201019239</v>
      </c>
      <c r="AD58" s="43"/>
    </row>
    <row r="59" spans="1:30" x14ac:dyDescent="0.25">
      <c r="A59" s="42" t="s">
        <v>229</v>
      </c>
      <c r="B59" s="64" t="s">
        <v>942</v>
      </c>
      <c r="D59" s="42" t="s">
        <v>230</v>
      </c>
      <c r="E59" s="6" t="s">
        <v>889</v>
      </c>
      <c r="F59" s="6" t="s">
        <v>877</v>
      </c>
      <c r="G59" s="96" t="s">
        <v>878</v>
      </c>
      <c r="H59" s="149">
        <f>_xlfn.IFNA(INDEX(input_data!$1:$1048576,MATCH($A59,input_data!$C:$C,0),MATCH(H$4,input_data!$1:$1,0)),"")</f>
        <v>14.22570187</v>
      </c>
      <c r="I59" s="150">
        <f>_xlfn.IFNA(INDEX(input_data!$1:$1048576,MATCH($A59,input_data!$C:$C,0),MATCH(I$4,input_data!$1:$1,0)),"")</f>
        <v>89967.433999999994</v>
      </c>
      <c r="J59" s="38">
        <f>_xlfn.IFNA(INDEX(input_data!$1:$1048576,MATCH($A59,input_data!$C:$C,0),MATCH(J$4,input_data!$1:$1,0)),"")</f>
        <v>158.12056916</v>
      </c>
      <c r="K59" s="149">
        <f>_xlfn.IFNA(INDEX(input_data!$1:$1048576,MATCH($A59,input_data!$C:$C,0),MATCH(K$4,input_data!$1:$1,0)),"")</f>
        <v>5.3462711000000001</v>
      </c>
      <c r="L59" s="151">
        <f>_xlfn.IFNA(INDEX(input_data!$1:$1048576,MATCH($A59,input_data!$C:$C,0),MATCH(L$4,input_data!$1:$1,0)),"")</f>
        <v>2.58951843</v>
      </c>
      <c r="M59" s="151">
        <f>_xlfn.IFNA(INDEX(input_data!$1:$1048576,MATCH($A59,input_data!$C:$C,0),MATCH(M$4,input_data!$1:$1,0)),"")</f>
        <v>2.75675268</v>
      </c>
      <c r="N59" s="151">
        <f>_xlfn.IFNA(INDEX(input_data!$1:$1048576,MATCH($A59,input_data!$C:$C,0),MATCH(N$4,input_data!$1:$1,0)),"")</f>
        <v>0</v>
      </c>
      <c r="O59" s="151">
        <f>_xlfn.IFNA(INDEX(input_data!$1:$1048576,MATCH($A59,input_data!$C:$C,0),MATCH(O$4,input_data!$1:$1,0)),"")</f>
        <v>9.3634869700000003</v>
      </c>
      <c r="P59" s="151">
        <f>_xlfn.IFNA(INDEX(input_data!$1:$1048576,MATCH($A59,input_data!$C:$C,0),MATCH(P$4,input_data!$1:$1,0)),"")</f>
        <v>0.55059605</v>
      </c>
      <c r="Q59" s="151">
        <f>_xlfn.IFNA(INDEX(input_data!$1:$1048576,MATCH($A59,input_data!$C:$C,0),MATCH(Q$4,input_data!$1:$1,0)),"")</f>
        <v>0</v>
      </c>
      <c r="R59" s="151">
        <f>_xlfn.IFNA(INDEX(input_data!$1:$1048576,MATCH($A59,input_data!$C:$C,0),MATCH(R$4,input_data!$1:$1,0)),"")</f>
        <v>0</v>
      </c>
      <c r="S59" s="151">
        <f>_xlfn.IFNA(INDEX(input_data!$1:$1048576,MATCH($A59,input_data!$C:$C,0),MATCH(S$4,input_data!$1:$1,0)),"")</f>
        <v>0</v>
      </c>
      <c r="T59" s="151">
        <f>_xlfn.IFNA(INDEX(input_data!$1:$1048576,MATCH($A59,input_data!$C:$C,0),MATCH(T$4,input_data!$1:$1,0)),"")</f>
        <v>0</v>
      </c>
      <c r="U59" s="151">
        <f>_xlfn.IFNA(INDEX(input_data!$1:$1048576,MATCH($A59,input_data!$C:$C,0),MATCH(U$4,input_data!$1:$1,0)),"")</f>
        <v>8.4331589999999998E-2</v>
      </c>
      <c r="V59" s="151">
        <f>_xlfn.IFNA(INDEX(input_data!$1:$1048576,MATCH($A59,input_data!$C:$C,0),MATCH(V$4,input_data!$1:$1,0)),"")</f>
        <v>0</v>
      </c>
      <c r="W59" s="151">
        <f>_xlfn.IFNA(INDEX(input_data!$1:$1048576,MATCH($A59,input_data!$C:$C,0),MATCH(W$4,input_data!$1:$1,0)),"")</f>
        <v>0</v>
      </c>
      <c r="X59" s="151">
        <f>_xlfn.IFNA(INDEX(input_data!$1:$1048576,MATCH($A59,input_data!$C:$C,0),MATCH(X$4,input_data!$1:$1,0)),"")</f>
        <v>0</v>
      </c>
      <c r="Y59" s="151">
        <f>_xlfn.IFNA(INDEX(input_data!$1:$1048576,MATCH($A59,input_data!$C:$C,0),MATCH(Y$4,input_data!$1:$1,0)),"")</f>
        <v>0.2253588</v>
      </c>
      <c r="Z59" s="149">
        <f>_xlfn.IFNA(INDEX(input_data!$1:$1048576,MATCH($A59,input_data!$C:$C,0),MATCH(Z$4,input_data!$1:$1,0)),"")</f>
        <v>15.57004452</v>
      </c>
      <c r="AA59" s="150">
        <f>_xlfn.IFNA(INDEX(input_data!$1:$1048576,MATCH($A59,input_data!$C:$C,0),MATCH(AA$4,input_data!$1:$1,0)),"")</f>
        <v>90270.471000000005</v>
      </c>
      <c r="AB59" s="150">
        <f>_xlfn.IFNA(INDEX(input_data!$1:$1048576,MATCH($A59,input_data!$C:$C,0),MATCH(AB$4,input_data!$1:$1,0)),"")</f>
        <v>172.48214555000001</v>
      </c>
      <c r="AC59" s="152">
        <f t="shared" si="0"/>
        <v>9.4500971711984905E-2</v>
      </c>
      <c r="AD59" s="43"/>
    </row>
    <row r="60" spans="1:30" x14ac:dyDescent="0.25">
      <c r="A60" s="42" t="s">
        <v>231</v>
      </c>
      <c r="B60" s="64" t="s">
        <v>943</v>
      </c>
      <c r="D60" s="42" t="s">
        <v>232</v>
      </c>
      <c r="E60" s="6" t="s">
        <v>889</v>
      </c>
      <c r="F60" s="6" t="s">
        <v>902</v>
      </c>
      <c r="G60" s="96" t="s">
        <v>890</v>
      </c>
      <c r="H60" s="149">
        <f>_xlfn.IFNA(INDEX(input_data!$1:$1048576,MATCH($A60,input_data!$C:$C,0),MATCH(H$4,input_data!$1:$1,0)),"")</f>
        <v>293.38172338999999</v>
      </c>
      <c r="I60" s="150">
        <f>_xlfn.IFNA(INDEX(input_data!$1:$1048576,MATCH($A60,input_data!$C:$C,0),MATCH(I$4,input_data!$1:$1,0)),"")</f>
        <v>313714.011</v>
      </c>
      <c r="J60" s="38">
        <f>_xlfn.IFNA(INDEX(input_data!$1:$1048576,MATCH($A60,input_data!$C:$C,0),MATCH(J$4,input_data!$1:$1,0)),"")</f>
        <v>935.18846181000004</v>
      </c>
      <c r="K60" s="149">
        <f>_xlfn.IFNA(INDEX(input_data!$1:$1048576,MATCH($A60,input_data!$C:$C,0),MATCH(K$4,input_data!$1:$1,0)),"")</f>
        <v>93.523701939999995</v>
      </c>
      <c r="L60" s="151">
        <f>_xlfn.IFNA(INDEX(input_data!$1:$1048576,MATCH($A60,input_data!$C:$C,0),MATCH(L$4,input_data!$1:$1,0)),"")</f>
        <v>34.955841769999999</v>
      </c>
      <c r="M60" s="151">
        <f>_xlfn.IFNA(INDEX(input_data!$1:$1048576,MATCH($A60,input_data!$C:$C,0),MATCH(M$4,input_data!$1:$1,0)),"")</f>
        <v>55.135458100000001</v>
      </c>
      <c r="N60" s="151">
        <f>_xlfn.IFNA(INDEX(input_data!$1:$1048576,MATCH($A60,input_data!$C:$C,0),MATCH(N$4,input_data!$1:$1,0)),"")</f>
        <v>3.4324020700000002</v>
      </c>
      <c r="O60" s="151">
        <f>_xlfn.IFNA(INDEX(input_data!$1:$1048576,MATCH($A60,input_data!$C:$C,0),MATCH(O$4,input_data!$1:$1,0)),"")</f>
        <v>226.12452264999999</v>
      </c>
      <c r="P60" s="151">
        <f>_xlfn.IFNA(INDEX(input_data!$1:$1048576,MATCH($A60,input_data!$C:$C,0),MATCH(P$4,input_data!$1:$1,0)),"")</f>
        <v>2.61365464</v>
      </c>
      <c r="Q60" s="151">
        <f>_xlfn.IFNA(INDEX(input_data!$1:$1048576,MATCH($A60,input_data!$C:$C,0),MATCH(Q$4,input_data!$1:$1,0)),"")</f>
        <v>2.942367</v>
      </c>
      <c r="R60" s="151">
        <f>_xlfn.IFNA(INDEX(input_data!$1:$1048576,MATCH($A60,input_data!$C:$C,0),MATCH(R$4,input_data!$1:$1,0)),"")</f>
        <v>0</v>
      </c>
      <c r="S60" s="151">
        <f>_xlfn.IFNA(INDEX(input_data!$1:$1048576,MATCH($A60,input_data!$C:$C,0),MATCH(S$4,input_data!$1:$1,0)),"")</f>
        <v>0</v>
      </c>
      <c r="T60" s="151">
        <f>_xlfn.IFNA(INDEX(input_data!$1:$1048576,MATCH($A60,input_data!$C:$C,0),MATCH(T$4,input_data!$1:$1,0)),"")</f>
        <v>0</v>
      </c>
      <c r="U60" s="151">
        <f>_xlfn.IFNA(INDEX(input_data!$1:$1048576,MATCH($A60,input_data!$C:$C,0),MATCH(U$4,input_data!$1:$1,0)),"")</f>
        <v>0</v>
      </c>
      <c r="V60" s="151">
        <f>_xlfn.IFNA(INDEX(input_data!$1:$1048576,MATCH($A60,input_data!$C:$C,0),MATCH(V$4,input_data!$1:$1,0)),"")</f>
        <v>0</v>
      </c>
      <c r="W60" s="151">
        <f>_xlfn.IFNA(INDEX(input_data!$1:$1048576,MATCH($A60,input_data!$C:$C,0),MATCH(W$4,input_data!$1:$1,0)),"")</f>
        <v>0</v>
      </c>
      <c r="X60" s="151">
        <f>_xlfn.IFNA(INDEX(input_data!$1:$1048576,MATCH($A60,input_data!$C:$C,0),MATCH(X$4,input_data!$1:$1,0)),"")</f>
        <v>0</v>
      </c>
      <c r="Y60" s="151">
        <f>_xlfn.IFNA(INDEX(input_data!$1:$1048576,MATCH($A60,input_data!$C:$C,0),MATCH(Y$4,input_data!$1:$1,0)),"")</f>
        <v>0</v>
      </c>
      <c r="Z60" s="149">
        <f>_xlfn.IFNA(INDEX(input_data!$1:$1048576,MATCH($A60,input_data!$C:$C,0),MATCH(Z$4,input_data!$1:$1,0)),"")</f>
        <v>325.20424623000002</v>
      </c>
      <c r="AA60" s="150">
        <f>_xlfn.IFNA(INDEX(input_data!$1:$1048576,MATCH($A60,input_data!$C:$C,0),MATCH(AA$4,input_data!$1:$1,0)),"")</f>
        <v>322555.20699999999</v>
      </c>
      <c r="AB60" s="150">
        <f>_xlfn.IFNA(INDEX(input_data!$1:$1048576,MATCH($A60,input_data!$C:$C,0),MATCH(AB$4,input_data!$1:$1,0)),"")</f>
        <v>1008.21266925</v>
      </c>
      <c r="AC60" s="152">
        <f t="shared" si="0"/>
        <v>0.10846797977833655</v>
      </c>
      <c r="AD60" s="43"/>
    </row>
    <row r="61" spans="1:30" x14ac:dyDescent="0.25">
      <c r="A61" s="42" t="s">
        <v>233</v>
      </c>
      <c r="B61" s="64" t="s">
        <v>944</v>
      </c>
      <c r="D61" s="42" t="s">
        <v>234</v>
      </c>
      <c r="E61" s="6" t="s">
        <v>880</v>
      </c>
      <c r="F61" s="6" t="s">
        <v>877</v>
      </c>
      <c r="G61" s="96" t="s">
        <v>878</v>
      </c>
      <c r="H61" s="149">
        <f>_xlfn.IFNA(INDEX(input_data!$1:$1048576,MATCH($A61,input_data!$C:$C,0),MATCH(H$4,input_data!$1:$1,0)),"")</f>
        <v>21.075333310000001</v>
      </c>
      <c r="I61" s="150">
        <f>_xlfn.IFNA(INDEX(input_data!$1:$1048576,MATCH($A61,input_data!$C:$C,0),MATCH(I$4,input_data!$1:$1,0)),"")</f>
        <v>191786.24100000001</v>
      </c>
      <c r="J61" s="38">
        <f>_xlfn.IFNA(INDEX(input_data!$1:$1048576,MATCH($A61,input_data!$C:$C,0),MATCH(J$4,input_data!$1:$1,0)),"")</f>
        <v>109.88970428</v>
      </c>
      <c r="K61" s="149">
        <f>_xlfn.IFNA(INDEX(input_data!$1:$1048576,MATCH($A61,input_data!$C:$C,0),MATCH(K$4,input_data!$1:$1,0)),"")</f>
        <v>11.84706356</v>
      </c>
      <c r="L61" s="151">
        <f>_xlfn.IFNA(INDEX(input_data!$1:$1048576,MATCH($A61,input_data!$C:$C,0),MATCH(L$4,input_data!$1:$1,0)),"")</f>
        <v>5.4978721300000002</v>
      </c>
      <c r="M61" s="151">
        <f>_xlfn.IFNA(INDEX(input_data!$1:$1048576,MATCH($A61,input_data!$C:$C,0),MATCH(M$4,input_data!$1:$1,0)),"")</f>
        <v>6.3491914300000003</v>
      </c>
      <c r="N61" s="151">
        <f>_xlfn.IFNA(INDEX(input_data!$1:$1048576,MATCH($A61,input_data!$C:$C,0),MATCH(N$4,input_data!$1:$1,0)),"")</f>
        <v>0</v>
      </c>
      <c r="O61" s="151">
        <f>_xlfn.IFNA(INDEX(input_data!$1:$1048576,MATCH($A61,input_data!$C:$C,0),MATCH(O$4,input_data!$1:$1,0)),"")</f>
        <v>10.837209720000001</v>
      </c>
      <c r="P61" s="151">
        <f>_xlfn.IFNA(INDEX(input_data!$1:$1048576,MATCH($A61,input_data!$C:$C,0),MATCH(P$4,input_data!$1:$1,0)),"")</f>
        <v>0.84856863999999999</v>
      </c>
      <c r="Q61" s="151">
        <f>_xlfn.IFNA(INDEX(input_data!$1:$1048576,MATCH($A61,input_data!$C:$C,0),MATCH(Q$4,input_data!$1:$1,0)),"")</f>
        <v>0</v>
      </c>
      <c r="R61" s="151">
        <f>_xlfn.IFNA(INDEX(input_data!$1:$1048576,MATCH($A61,input_data!$C:$C,0),MATCH(R$4,input_data!$1:$1,0)),"")</f>
        <v>0</v>
      </c>
      <c r="S61" s="151">
        <f>_xlfn.IFNA(INDEX(input_data!$1:$1048576,MATCH($A61,input_data!$C:$C,0),MATCH(S$4,input_data!$1:$1,0)),"")</f>
        <v>0</v>
      </c>
      <c r="T61" s="151">
        <f>_xlfn.IFNA(INDEX(input_data!$1:$1048576,MATCH($A61,input_data!$C:$C,0),MATCH(T$4,input_data!$1:$1,0)),"")</f>
        <v>0</v>
      </c>
      <c r="U61" s="151">
        <f>_xlfn.IFNA(INDEX(input_data!$1:$1048576,MATCH($A61,input_data!$C:$C,0),MATCH(U$4,input_data!$1:$1,0)),"")</f>
        <v>0</v>
      </c>
      <c r="V61" s="151">
        <f>_xlfn.IFNA(INDEX(input_data!$1:$1048576,MATCH($A61,input_data!$C:$C,0),MATCH(V$4,input_data!$1:$1,0)),"")</f>
        <v>0</v>
      </c>
      <c r="W61" s="151">
        <f>_xlfn.IFNA(INDEX(input_data!$1:$1048576,MATCH($A61,input_data!$C:$C,0),MATCH(W$4,input_data!$1:$1,0)),"")</f>
        <v>0</v>
      </c>
      <c r="X61" s="151">
        <f>_xlfn.IFNA(INDEX(input_data!$1:$1048576,MATCH($A61,input_data!$C:$C,0),MATCH(X$4,input_data!$1:$1,0)),"")</f>
        <v>0</v>
      </c>
      <c r="Y61" s="151">
        <f>_xlfn.IFNA(INDEX(input_data!$1:$1048576,MATCH($A61,input_data!$C:$C,0),MATCH(Y$4,input_data!$1:$1,0)),"")</f>
        <v>0.45005669999999998</v>
      </c>
      <c r="Z61" s="149">
        <f>_xlfn.IFNA(INDEX(input_data!$1:$1048576,MATCH($A61,input_data!$C:$C,0),MATCH(Z$4,input_data!$1:$1,0)),"")</f>
        <v>23.982898609999999</v>
      </c>
      <c r="AA61" s="150">
        <f>_xlfn.IFNA(INDEX(input_data!$1:$1048576,MATCH($A61,input_data!$C:$C,0),MATCH(AA$4,input_data!$1:$1,0)),"")</f>
        <v>195354.889</v>
      </c>
      <c r="AB61" s="150">
        <f>_xlfn.IFNA(INDEX(input_data!$1:$1048576,MATCH($A61,input_data!$C:$C,0),MATCH(AB$4,input_data!$1:$1,0)),"")</f>
        <v>122.76579683999999</v>
      </c>
      <c r="AC61" s="152">
        <f t="shared" si="0"/>
        <v>0.13796058440605496</v>
      </c>
      <c r="AD61" s="43"/>
    </row>
    <row r="62" spans="1:30" x14ac:dyDescent="0.25">
      <c r="A62" s="42" t="s">
        <v>235</v>
      </c>
      <c r="B62" s="64" t="s">
        <v>945</v>
      </c>
      <c r="D62" s="42" t="s">
        <v>236</v>
      </c>
      <c r="E62" s="6" t="s">
        <v>889</v>
      </c>
      <c r="F62" s="6" t="s">
        <v>877</v>
      </c>
      <c r="G62" s="96" t="s">
        <v>878</v>
      </c>
      <c r="H62" s="149">
        <f>_xlfn.IFNA(INDEX(input_data!$1:$1048576,MATCH($A62,input_data!$C:$C,0),MATCH(H$4,input_data!$1:$1,0)),"")</f>
        <v>29.579240609999999</v>
      </c>
      <c r="I62" s="150">
        <f>_xlfn.IFNA(INDEX(input_data!$1:$1048576,MATCH($A62,input_data!$C:$C,0),MATCH(I$4,input_data!$1:$1,0)),"")</f>
        <v>187536.58799999999</v>
      </c>
      <c r="J62" s="38">
        <f>_xlfn.IFNA(INDEX(input_data!$1:$1048576,MATCH($A62,input_data!$C:$C,0),MATCH(J$4,input_data!$1:$1,0)),"")</f>
        <v>157.72517206000001</v>
      </c>
      <c r="K62" s="149">
        <f>_xlfn.IFNA(INDEX(input_data!$1:$1048576,MATCH($A62,input_data!$C:$C,0),MATCH(K$4,input_data!$1:$1,0)),"")</f>
        <v>12.79134253</v>
      </c>
      <c r="L62" s="151">
        <f>_xlfn.IFNA(INDEX(input_data!$1:$1048576,MATCH($A62,input_data!$C:$C,0),MATCH(L$4,input_data!$1:$1,0)),"")</f>
        <v>6.2873794900000002</v>
      </c>
      <c r="M62" s="151">
        <f>_xlfn.IFNA(INDEX(input_data!$1:$1048576,MATCH($A62,input_data!$C:$C,0),MATCH(M$4,input_data!$1:$1,0)),"")</f>
        <v>6.5039630400000004</v>
      </c>
      <c r="N62" s="151">
        <f>_xlfn.IFNA(INDEX(input_data!$1:$1048576,MATCH($A62,input_data!$C:$C,0),MATCH(N$4,input_data!$1:$1,0)),"")</f>
        <v>0</v>
      </c>
      <c r="O62" s="151">
        <f>_xlfn.IFNA(INDEX(input_data!$1:$1048576,MATCH($A62,input_data!$C:$C,0),MATCH(O$4,input_data!$1:$1,0)),"")</f>
        <v>17.143897089999999</v>
      </c>
      <c r="P62" s="151">
        <f>_xlfn.IFNA(INDEX(input_data!$1:$1048576,MATCH($A62,input_data!$C:$C,0),MATCH(P$4,input_data!$1:$1,0)),"")</f>
        <v>1.6525105099999999</v>
      </c>
      <c r="Q62" s="151">
        <f>_xlfn.IFNA(INDEX(input_data!$1:$1048576,MATCH($A62,input_data!$C:$C,0),MATCH(Q$4,input_data!$1:$1,0)),"")</f>
        <v>0</v>
      </c>
      <c r="R62" s="151">
        <f>_xlfn.IFNA(INDEX(input_data!$1:$1048576,MATCH($A62,input_data!$C:$C,0),MATCH(R$4,input_data!$1:$1,0)),"")</f>
        <v>0</v>
      </c>
      <c r="S62" s="151">
        <f>_xlfn.IFNA(INDEX(input_data!$1:$1048576,MATCH($A62,input_data!$C:$C,0),MATCH(S$4,input_data!$1:$1,0)),"")</f>
        <v>0</v>
      </c>
      <c r="T62" s="151">
        <f>_xlfn.IFNA(INDEX(input_data!$1:$1048576,MATCH($A62,input_data!$C:$C,0),MATCH(T$4,input_data!$1:$1,0)),"")</f>
        <v>0</v>
      </c>
      <c r="U62" s="151">
        <f>_xlfn.IFNA(INDEX(input_data!$1:$1048576,MATCH($A62,input_data!$C:$C,0),MATCH(U$4,input_data!$1:$1,0)),"")</f>
        <v>0</v>
      </c>
      <c r="V62" s="151">
        <f>_xlfn.IFNA(INDEX(input_data!$1:$1048576,MATCH($A62,input_data!$C:$C,0),MATCH(V$4,input_data!$1:$1,0)),"")</f>
        <v>0</v>
      </c>
      <c r="W62" s="151">
        <f>_xlfn.IFNA(INDEX(input_data!$1:$1048576,MATCH($A62,input_data!$C:$C,0),MATCH(W$4,input_data!$1:$1,0)),"")</f>
        <v>0</v>
      </c>
      <c r="X62" s="151">
        <f>_xlfn.IFNA(INDEX(input_data!$1:$1048576,MATCH($A62,input_data!$C:$C,0),MATCH(X$4,input_data!$1:$1,0)),"")</f>
        <v>0</v>
      </c>
      <c r="Y62" s="151">
        <f>_xlfn.IFNA(INDEX(input_data!$1:$1048576,MATCH($A62,input_data!$C:$C,0),MATCH(Y$4,input_data!$1:$1,0)),"")</f>
        <v>0.6308378</v>
      </c>
      <c r="Z62" s="149">
        <f>_xlfn.IFNA(INDEX(input_data!$1:$1048576,MATCH($A62,input_data!$C:$C,0),MATCH(Z$4,input_data!$1:$1,0)),"")</f>
        <v>32.218587929999998</v>
      </c>
      <c r="AA62" s="150">
        <f>_xlfn.IFNA(INDEX(input_data!$1:$1048576,MATCH($A62,input_data!$C:$C,0),MATCH(AA$4,input_data!$1:$1,0)),"")</f>
        <v>190101.891</v>
      </c>
      <c r="AB62" s="150">
        <f>_xlfn.IFNA(INDEX(input_data!$1:$1048576,MATCH($A62,input_data!$C:$C,0),MATCH(AB$4,input_data!$1:$1,0)),"")</f>
        <v>169.48062831999999</v>
      </c>
      <c r="AC62" s="152">
        <f t="shared" si="0"/>
        <v>8.9229718734148422E-2</v>
      </c>
      <c r="AD62" s="43"/>
    </row>
    <row r="63" spans="1:30" x14ac:dyDescent="0.25">
      <c r="A63" s="42" t="s">
        <v>237</v>
      </c>
      <c r="B63" s="64" t="s">
        <v>946</v>
      </c>
      <c r="D63" s="42" t="s">
        <v>238</v>
      </c>
      <c r="E63" s="6" t="s">
        <v>886</v>
      </c>
      <c r="F63" s="6" t="s">
        <v>877</v>
      </c>
      <c r="G63" s="96" t="s">
        <v>878</v>
      </c>
      <c r="H63" s="149">
        <f>_xlfn.IFNA(INDEX(input_data!$1:$1048576,MATCH($A63,input_data!$C:$C,0),MATCH(H$4,input_data!$1:$1,0)),"")</f>
        <v>18.328112659999999</v>
      </c>
      <c r="I63" s="150">
        <f>_xlfn.IFNA(INDEX(input_data!$1:$1048576,MATCH($A63,input_data!$C:$C,0),MATCH(I$4,input_data!$1:$1,0)),"")</f>
        <v>121420.04</v>
      </c>
      <c r="J63" s="38">
        <f>_xlfn.IFNA(INDEX(input_data!$1:$1048576,MATCH($A63,input_data!$C:$C,0),MATCH(J$4,input_data!$1:$1,0)),"")</f>
        <v>150.94800379</v>
      </c>
      <c r="K63" s="149">
        <f>_xlfn.IFNA(INDEX(input_data!$1:$1048576,MATCH($A63,input_data!$C:$C,0),MATCH(K$4,input_data!$1:$1,0)),"")</f>
        <v>7.2184869799999998</v>
      </c>
      <c r="L63" s="151">
        <f>_xlfn.IFNA(INDEX(input_data!$1:$1048576,MATCH($A63,input_data!$C:$C,0),MATCH(L$4,input_data!$1:$1,0)),"")</f>
        <v>2.86587667</v>
      </c>
      <c r="M63" s="151">
        <f>_xlfn.IFNA(INDEX(input_data!$1:$1048576,MATCH($A63,input_data!$C:$C,0),MATCH(M$4,input_data!$1:$1,0)),"")</f>
        <v>4.3526103200000001</v>
      </c>
      <c r="N63" s="151">
        <f>_xlfn.IFNA(INDEX(input_data!$1:$1048576,MATCH($A63,input_data!$C:$C,0),MATCH(N$4,input_data!$1:$1,0)),"")</f>
        <v>0</v>
      </c>
      <c r="O63" s="151">
        <f>_xlfn.IFNA(INDEX(input_data!$1:$1048576,MATCH($A63,input_data!$C:$C,0),MATCH(O$4,input_data!$1:$1,0)),"")</f>
        <v>11.30248186</v>
      </c>
      <c r="P63" s="151">
        <f>_xlfn.IFNA(INDEX(input_data!$1:$1048576,MATCH($A63,input_data!$C:$C,0),MATCH(P$4,input_data!$1:$1,0)),"")</f>
        <v>1.0458741199999999</v>
      </c>
      <c r="Q63" s="151">
        <f>_xlfn.IFNA(INDEX(input_data!$1:$1048576,MATCH($A63,input_data!$C:$C,0),MATCH(Q$4,input_data!$1:$1,0)),"")</f>
        <v>0</v>
      </c>
      <c r="R63" s="151">
        <f>_xlfn.IFNA(INDEX(input_data!$1:$1048576,MATCH($A63,input_data!$C:$C,0),MATCH(R$4,input_data!$1:$1,0)),"")</f>
        <v>0</v>
      </c>
      <c r="S63" s="151">
        <f>_xlfn.IFNA(INDEX(input_data!$1:$1048576,MATCH($A63,input_data!$C:$C,0),MATCH(S$4,input_data!$1:$1,0)),"")</f>
        <v>0</v>
      </c>
      <c r="T63" s="151">
        <f>_xlfn.IFNA(INDEX(input_data!$1:$1048576,MATCH($A63,input_data!$C:$C,0),MATCH(T$4,input_data!$1:$1,0)),"")</f>
        <v>0</v>
      </c>
      <c r="U63" s="151">
        <f>_xlfn.IFNA(INDEX(input_data!$1:$1048576,MATCH($A63,input_data!$C:$C,0),MATCH(U$4,input_data!$1:$1,0)),"")</f>
        <v>0</v>
      </c>
      <c r="V63" s="151">
        <f>_xlfn.IFNA(INDEX(input_data!$1:$1048576,MATCH($A63,input_data!$C:$C,0),MATCH(V$4,input_data!$1:$1,0)),"")</f>
        <v>0</v>
      </c>
      <c r="W63" s="151">
        <f>_xlfn.IFNA(INDEX(input_data!$1:$1048576,MATCH($A63,input_data!$C:$C,0),MATCH(W$4,input_data!$1:$1,0)),"")</f>
        <v>0</v>
      </c>
      <c r="X63" s="151">
        <f>_xlfn.IFNA(INDEX(input_data!$1:$1048576,MATCH($A63,input_data!$C:$C,0),MATCH(X$4,input_data!$1:$1,0)),"")</f>
        <v>0</v>
      </c>
      <c r="Y63" s="151">
        <f>_xlfn.IFNA(INDEX(input_data!$1:$1048576,MATCH($A63,input_data!$C:$C,0),MATCH(Y$4,input_data!$1:$1,0)),"")</f>
        <v>0</v>
      </c>
      <c r="Z63" s="149">
        <f>_xlfn.IFNA(INDEX(input_data!$1:$1048576,MATCH($A63,input_data!$C:$C,0),MATCH(Z$4,input_data!$1:$1,0)),"")</f>
        <v>19.566842959999999</v>
      </c>
      <c r="AA63" s="150">
        <f>_xlfn.IFNA(INDEX(input_data!$1:$1048576,MATCH($A63,input_data!$C:$C,0),MATCH(AA$4,input_data!$1:$1,0)),"")</f>
        <v>122116.13400000001</v>
      </c>
      <c r="AB63" s="150">
        <f>_xlfn.IFNA(INDEX(input_data!$1:$1048576,MATCH($A63,input_data!$C:$C,0),MATCH(AB$4,input_data!$1:$1,0)),"")</f>
        <v>160.23143153000001</v>
      </c>
      <c r="AC63" s="152">
        <f t="shared" si="0"/>
        <v>6.7586353433076285E-2</v>
      </c>
      <c r="AD63" s="43"/>
    </row>
    <row r="64" spans="1:30" x14ac:dyDescent="0.25">
      <c r="A64" s="42" t="s">
        <v>239</v>
      </c>
      <c r="B64" s="64" t="s">
        <v>947</v>
      </c>
      <c r="D64" s="42" t="s">
        <v>240</v>
      </c>
      <c r="E64" s="6" t="s">
        <v>876</v>
      </c>
      <c r="F64" s="6" t="s">
        <v>877</v>
      </c>
      <c r="G64" s="96" t="s">
        <v>884</v>
      </c>
      <c r="H64" s="149">
        <f>_xlfn.IFNA(INDEX(input_data!$1:$1048576,MATCH($A64,input_data!$C:$C,0),MATCH(H$4,input_data!$1:$1,0)),"")</f>
        <v>31.188989509999999</v>
      </c>
      <c r="I64" s="150">
        <f>_xlfn.IFNA(INDEX(input_data!$1:$1048576,MATCH($A64,input_data!$C:$C,0),MATCH(I$4,input_data!$1:$1,0)),"")</f>
        <v>170117.40100000001</v>
      </c>
      <c r="J64" s="38">
        <f>_xlfn.IFNA(INDEX(input_data!$1:$1048576,MATCH($A64,input_data!$C:$C,0),MATCH(J$4,input_data!$1:$1,0)),"")</f>
        <v>183.33803202000001</v>
      </c>
      <c r="K64" s="149">
        <f>_xlfn.IFNA(INDEX(input_data!$1:$1048576,MATCH($A64,input_data!$C:$C,0),MATCH(K$4,input_data!$1:$1,0)),"")</f>
        <v>17.731518600000001</v>
      </c>
      <c r="L64" s="151">
        <f>_xlfn.IFNA(INDEX(input_data!$1:$1048576,MATCH($A64,input_data!$C:$C,0),MATCH(L$4,input_data!$1:$1,0)),"")</f>
        <v>4.4890215299999996</v>
      </c>
      <c r="M64" s="151">
        <f>_xlfn.IFNA(INDEX(input_data!$1:$1048576,MATCH($A64,input_data!$C:$C,0),MATCH(M$4,input_data!$1:$1,0)),"")</f>
        <v>13.242497070000001</v>
      </c>
      <c r="N64" s="151">
        <f>_xlfn.IFNA(INDEX(input_data!$1:$1048576,MATCH($A64,input_data!$C:$C,0),MATCH(N$4,input_data!$1:$1,0)),"")</f>
        <v>0</v>
      </c>
      <c r="O64" s="151">
        <f>_xlfn.IFNA(INDEX(input_data!$1:$1048576,MATCH($A64,input_data!$C:$C,0),MATCH(O$4,input_data!$1:$1,0)),"")</f>
        <v>9.9673764400000007</v>
      </c>
      <c r="P64" s="151">
        <f>_xlfn.IFNA(INDEX(input_data!$1:$1048576,MATCH($A64,input_data!$C:$C,0),MATCH(P$4,input_data!$1:$1,0)),"")</f>
        <v>1.37319196</v>
      </c>
      <c r="Q64" s="151">
        <f>_xlfn.IFNA(INDEX(input_data!$1:$1048576,MATCH($A64,input_data!$C:$C,0),MATCH(Q$4,input_data!$1:$1,0)),"")</f>
        <v>0</v>
      </c>
      <c r="R64" s="151">
        <f>_xlfn.IFNA(INDEX(input_data!$1:$1048576,MATCH($A64,input_data!$C:$C,0),MATCH(R$4,input_data!$1:$1,0)),"")</f>
        <v>0</v>
      </c>
      <c r="S64" s="151">
        <f>_xlfn.IFNA(INDEX(input_data!$1:$1048576,MATCH($A64,input_data!$C:$C,0),MATCH(S$4,input_data!$1:$1,0)),"")</f>
        <v>1.5692048199999999</v>
      </c>
      <c r="T64" s="151">
        <f>_xlfn.IFNA(INDEX(input_data!$1:$1048576,MATCH($A64,input_data!$C:$C,0),MATCH(T$4,input_data!$1:$1,0)),"")</f>
        <v>0</v>
      </c>
      <c r="U64" s="151">
        <f>_xlfn.IFNA(INDEX(input_data!$1:$1048576,MATCH($A64,input_data!$C:$C,0),MATCH(U$4,input_data!$1:$1,0)),"")</f>
        <v>0</v>
      </c>
      <c r="V64" s="151">
        <f>_xlfn.IFNA(INDEX(input_data!$1:$1048576,MATCH($A64,input_data!$C:$C,0),MATCH(V$4,input_data!$1:$1,0)),"")</f>
        <v>0</v>
      </c>
      <c r="W64" s="151">
        <f>_xlfn.IFNA(INDEX(input_data!$1:$1048576,MATCH($A64,input_data!$C:$C,0),MATCH(W$4,input_data!$1:$1,0)),"")</f>
        <v>0</v>
      </c>
      <c r="X64" s="151">
        <f>_xlfn.IFNA(INDEX(input_data!$1:$1048576,MATCH($A64,input_data!$C:$C,0),MATCH(X$4,input_data!$1:$1,0)),"")</f>
        <v>0</v>
      </c>
      <c r="Y64" s="151">
        <f>_xlfn.IFNA(INDEX(input_data!$1:$1048576,MATCH($A64,input_data!$C:$C,0),MATCH(Y$4,input_data!$1:$1,0)),"")</f>
        <v>2.3353274000000002</v>
      </c>
      <c r="Z64" s="149">
        <f>_xlfn.IFNA(INDEX(input_data!$1:$1048576,MATCH($A64,input_data!$C:$C,0),MATCH(Z$4,input_data!$1:$1,0)),"")</f>
        <v>32.976619229999997</v>
      </c>
      <c r="AA64" s="150">
        <f>_xlfn.IFNA(INDEX(input_data!$1:$1048576,MATCH($A64,input_data!$C:$C,0),MATCH(AA$4,input_data!$1:$1,0)),"")</f>
        <v>174214.09400000001</v>
      </c>
      <c r="AB64" s="150">
        <f>_xlfn.IFNA(INDEX(input_data!$1:$1048576,MATCH($A64,input_data!$C:$C,0),MATCH(AB$4,input_data!$1:$1,0)),"")</f>
        <v>189.28789553999999</v>
      </c>
      <c r="AC64" s="152">
        <f t="shared" si="0"/>
        <v>5.7316051211817376E-2</v>
      </c>
      <c r="AD64" s="43"/>
    </row>
    <row r="65" spans="1:30" x14ac:dyDescent="0.25">
      <c r="A65" s="42" t="s">
        <v>241</v>
      </c>
      <c r="B65" s="64" t="s">
        <v>948</v>
      </c>
      <c r="D65" s="42" t="s">
        <v>242</v>
      </c>
      <c r="E65" s="6" t="s">
        <v>911</v>
      </c>
      <c r="F65" s="6" t="s">
        <v>902</v>
      </c>
      <c r="G65" s="96" t="s">
        <v>884</v>
      </c>
      <c r="H65" s="149">
        <f>_xlfn.IFNA(INDEX(input_data!$1:$1048576,MATCH($A65,input_data!$C:$C,0),MATCH(H$4,input_data!$1:$1,0)),"")</f>
        <v>403.92498254999998</v>
      </c>
      <c r="I65" s="150">
        <f>_xlfn.IFNA(INDEX(input_data!$1:$1048576,MATCH($A65,input_data!$C:$C,0),MATCH(I$4,input_data!$1:$1,0)),"")</f>
        <v>417057.60100000002</v>
      </c>
      <c r="J65" s="38">
        <f>_xlfn.IFNA(INDEX(input_data!$1:$1048576,MATCH($A65,input_data!$C:$C,0),MATCH(J$4,input_data!$1:$1,0)),"")</f>
        <v>968.51125979000005</v>
      </c>
      <c r="K65" s="149">
        <f>_xlfn.IFNA(INDEX(input_data!$1:$1048576,MATCH($A65,input_data!$C:$C,0),MATCH(K$4,input_data!$1:$1,0)),"")</f>
        <v>118.25179884000001</v>
      </c>
      <c r="L65" s="151">
        <f>_xlfn.IFNA(INDEX(input_data!$1:$1048576,MATCH($A65,input_data!$C:$C,0),MATCH(L$4,input_data!$1:$1,0)),"")</f>
        <v>50.701407830000001</v>
      </c>
      <c r="M65" s="151">
        <f>_xlfn.IFNA(INDEX(input_data!$1:$1048576,MATCH($A65,input_data!$C:$C,0),MATCH(M$4,input_data!$1:$1,0)),"")</f>
        <v>56.810272230000002</v>
      </c>
      <c r="N65" s="151">
        <f>_xlfn.IFNA(INDEX(input_data!$1:$1048576,MATCH($A65,input_data!$C:$C,0),MATCH(N$4,input_data!$1:$1,0)),"")</f>
        <v>10.74011878</v>
      </c>
      <c r="O65" s="151">
        <f>_xlfn.IFNA(INDEX(input_data!$1:$1048576,MATCH($A65,input_data!$C:$C,0),MATCH(O$4,input_data!$1:$1,0)),"")</f>
        <v>327.47999586999998</v>
      </c>
      <c r="P65" s="151">
        <f>_xlfn.IFNA(INDEX(input_data!$1:$1048576,MATCH($A65,input_data!$C:$C,0),MATCH(P$4,input_data!$1:$1,0)),"")</f>
        <v>2.5452423199999998</v>
      </c>
      <c r="Q65" s="151">
        <f>_xlfn.IFNA(INDEX(input_data!$1:$1048576,MATCH($A65,input_data!$C:$C,0),MATCH(Q$4,input_data!$1:$1,0)),"")</f>
        <v>3.8210190000000002</v>
      </c>
      <c r="R65" s="151">
        <f>_xlfn.IFNA(INDEX(input_data!$1:$1048576,MATCH($A65,input_data!$C:$C,0),MATCH(R$4,input_data!$1:$1,0)),"")</f>
        <v>0</v>
      </c>
      <c r="S65" s="151">
        <f>_xlfn.IFNA(INDEX(input_data!$1:$1048576,MATCH($A65,input_data!$C:$C,0),MATCH(S$4,input_data!$1:$1,0)),"")</f>
        <v>0</v>
      </c>
      <c r="T65" s="151">
        <f>_xlfn.IFNA(INDEX(input_data!$1:$1048576,MATCH($A65,input_data!$C:$C,0),MATCH(T$4,input_data!$1:$1,0)),"")</f>
        <v>0</v>
      </c>
      <c r="U65" s="151">
        <f>_xlfn.IFNA(INDEX(input_data!$1:$1048576,MATCH($A65,input_data!$C:$C,0),MATCH(U$4,input_data!$1:$1,0)),"")</f>
        <v>0</v>
      </c>
      <c r="V65" s="151">
        <f>_xlfn.IFNA(INDEX(input_data!$1:$1048576,MATCH($A65,input_data!$C:$C,0),MATCH(V$4,input_data!$1:$1,0)),"")</f>
        <v>0</v>
      </c>
      <c r="W65" s="151">
        <f>_xlfn.IFNA(INDEX(input_data!$1:$1048576,MATCH($A65,input_data!$C:$C,0),MATCH(W$4,input_data!$1:$1,0)),"")</f>
        <v>0</v>
      </c>
      <c r="X65" s="151">
        <f>_xlfn.IFNA(INDEX(input_data!$1:$1048576,MATCH($A65,input_data!$C:$C,0),MATCH(X$4,input_data!$1:$1,0)),"")</f>
        <v>0</v>
      </c>
      <c r="Y65" s="151">
        <f>_xlfn.IFNA(INDEX(input_data!$1:$1048576,MATCH($A65,input_data!$C:$C,0),MATCH(Y$4,input_data!$1:$1,0)),"")</f>
        <v>0</v>
      </c>
      <c r="Z65" s="149">
        <f>_xlfn.IFNA(INDEX(input_data!$1:$1048576,MATCH($A65,input_data!$C:$C,0),MATCH(Z$4,input_data!$1:$1,0)),"")</f>
        <v>452.09805603000001</v>
      </c>
      <c r="AA65" s="150">
        <f>_xlfn.IFNA(INDEX(input_data!$1:$1048576,MATCH($A65,input_data!$C:$C,0),MATCH(AA$4,input_data!$1:$1,0)),"")</f>
        <v>425507.82400000002</v>
      </c>
      <c r="AB65" s="150">
        <f>_xlfn.IFNA(INDEX(input_data!$1:$1048576,MATCH($A65,input_data!$C:$C,0),MATCH(AB$4,input_data!$1:$1,0)),"")</f>
        <v>1062.49058309</v>
      </c>
      <c r="AC65" s="152">
        <f t="shared" si="0"/>
        <v>0.11926242634431983</v>
      </c>
      <c r="AD65" s="43"/>
    </row>
    <row r="66" spans="1:30" x14ac:dyDescent="0.25">
      <c r="A66" s="42" t="s">
        <v>243</v>
      </c>
      <c r="B66" s="64" t="s">
        <v>949</v>
      </c>
      <c r="D66" s="42" t="s">
        <v>244</v>
      </c>
      <c r="E66" s="6" t="s">
        <v>911</v>
      </c>
      <c r="F66" s="6" t="s">
        <v>887</v>
      </c>
      <c r="G66" s="96" t="s">
        <v>874</v>
      </c>
      <c r="H66" s="149">
        <f>_xlfn.IFNA(INDEX(input_data!$1:$1048576,MATCH($A66,input_data!$C:$C,0),MATCH(H$4,input_data!$1:$1,0)),"")</f>
        <v>56.719664590000001</v>
      </c>
      <c r="I66" s="150">
        <f>_xlfn.IFNA(INDEX(input_data!$1:$1048576,MATCH($A66,input_data!$C:$C,0),MATCH(I$4,input_data!$1:$1,0)),"")</f>
        <v>1130626.196</v>
      </c>
      <c r="J66" s="38">
        <f>_xlfn.IFNA(INDEX(input_data!$1:$1048576,MATCH($A66,input_data!$C:$C,0),MATCH(J$4,input_data!$1:$1,0)),"")</f>
        <v>50.166593329999998</v>
      </c>
      <c r="K66" s="149">
        <f>_xlfn.IFNA(INDEX(input_data!$1:$1048576,MATCH($A66,input_data!$C:$C,0),MATCH(K$4,input_data!$1:$1,0)),"")</f>
        <v>20.932627249999999</v>
      </c>
      <c r="L66" s="151">
        <f>_xlfn.IFNA(INDEX(input_data!$1:$1048576,MATCH($A66,input_data!$C:$C,0),MATCH(L$4,input_data!$1:$1,0)),"")</f>
        <v>9.5404551099999999</v>
      </c>
      <c r="M66" s="151">
        <f>_xlfn.IFNA(INDEX(input_data!$1:$1048576,MATCH($A66,input_data!$C:$C,0),MATCH(M$4,input_data!$1:$1,0)),"")</f>
        <v>11.39217214</v>
      </c>
      <c r="N66" s="151">
        <f>_xlfn.IFNA(INDEX(input_data!$1:$1048576,MATCH($A66,input_data!$C:$C,0),MATCH(N$4,input_data!$1:$1,0)),"")</f>
        <v>0</v>
      </c>
      <c r="O66" s="151">
        <f>_xlfn.IFNA(INDEX(input_data!$1:$1048576,MATCH($A66,input_data!$C:$C,0),MATCH(O$4,input_data!$1:$1,0)),"")</f>
        <v>41.057027890000001</v>
      </c>
      <c r="P66" s="151">
        <f>_xlfn.IFNA(INDEX(input_data!$1:$1048576,MATCH($A66,input_data!$C:$C,0),MATCH(P$4,input_data!$1:$1,0)),"")</f>
        <v>0</v>
      </c>
      <c r="Q66" s="151">
        <f>_xlfn.IFNA(INDEX(input_data!$1:$1048576,MATCH($A66,input_data!$C:$C,0),MATCH(Q$4,input_data!$1:$1,0)),"")</f>
        <v>0</v>
      </c>
      <c r="R66" s="151">
        <f>_xlfn.IFNA(INDEX(input_data!$1:$1048576,MATCH($A66,input_data!$C:$C,0),MATCH(R$4,input_data!$1:$1,0)),"")</f>
        <v>0</v>
      </c>
      <c r="S66" s="151">
        <f>_xlfn.IFNA(INDEX(input_data!$1:$1048576,MATCH($A66,input_data!$C:$C,0),MATCH(S$4,input_data!$1:$1,0)),"")</f>
        <v>0</v>
      </c>
      <c r="T66" s="151">
        <f>_xlfn.IFNA(INDEX(input_data!$1:$1048576,MATCH($A66,input_data!$C:$C,0),MATCH(T$4,input_data!$1:$1,0)),"")</f>
        <v>0</v>
      </c>
      <c r="U66" s="151">
        <f>_xlfn.IFNA(INDEX(input_data!$1:$1048576,MATCH($A66,input_data!$C:$C,0),MATCH(U$4,input_data!$1:$1,0)),"")</f>
        <v>0</v>
      </c>
      <c r="V66" s="151">
        <f>_xlfn.IFNA(INDEX(input_data!$1:$1048576,MATCH($A66,input_data!$C:$C,0),MATCH(V$4,input_data!$1:$1,0)),"")</f>
        <v>0</v>
      </c>
      <c r="W66" s="151">
        <f>_xlfn.IFNA(INDEX(input_data!$1:$1048576,MATCH($A66,input_data!$C:$C,0),MATCH(W$4,input_data!$1:$1,0)),"")</f>
        <v>0</v>
      </c>
      <c r="X66" s="151">
        <f>_xlfn.IFNA(INDEX(input_data!$1:$1048576,MATCH($A66,input_data!$C:$C,0),MATCH(X$4,input_data!$1:$1,0)),"")</f>
        <v>0</v>
      </c>
      <c r="Y66" s="151">
        <f>_xlfn.IFNA(INDEX(input_data!$1:$1048576,MATCH($A66,input_data!$C:$C,0),MATCH(Y$4,input_data!$1:$1,0)),"")</f>
        <v>0</v>
      </c>
      <c r="Z66" s="149">
        <f>_xlfn.IFNA(INDEX(input_data!$1:$1048576,MATCH($A66,input_data!$C:$C,0),MATCH(Z$4,input_data!$1:$1,0)),"")</f>
        <v>61.989655140000004</v>
      </c>
      <c r="AA66" s="150">
        <f>_xlfn.IFNA(INDEX(input_data!$1:$1048576,MATCH($A66,input_data!$C:$C,0),MATCH(AA$4,input_data!$1:$1,0)),"")</f>
        <v>1145922.0060000001</v>
      </c>
      <c r="AB66" s="150">
        <f>_xlfn.IFNA(INDEX(input_data!$1:$1048576,MATCH($A66,input_data!$C:$C,0),MATCH(AB$4,input_data!$1:$1,0)),"")</f>
        <v>54.095876339999997</v>
      </c>
      <c r="AC66" s="152">
        <f t="shared" si="0"/>
        <v>9.2912935718049594E-2</v>
      </c>
      <c r="AD66" s="43"/>
    </row>
    <row r="67" spans="1:30" x14ac:dyDescent="0.25">
      <c r="A67" s="42" t="s">
        <v>245</v>
      </c>
      <c r="B67" s="64" t="s">
        <v>950</v>
      </c>
      <c r="D67" s="42" t="s">
        <v>246</v>
      </c>
      <c r="E67" s="6" t="s">
        <v>911</v>
      </c>
      <c r="F67" s="6" t="s">
        <v>902</v>
      </c>
      <c r="G67" s="96" t="s">
        <v>884</v>
      </c>
      <c r="H67" s="149">
        <f>_xlfn.IFNA(INDEX(input_data!$1:$1048576,MATCH($A67,input_data!$C:$C,0),MATCH(H$4,input_data!$1:$1,0)),"")</f>
        <v>375.51830945</v>
      </c>
      <c r="I67" s="150">
        <f>_xlfn.IFNA(INDEX(input_data!$1:$1048576,MATCH($A67,input_data!$C:$C,0),MATCH(I$4,input_data!$1:$1,0)),"")</f>
        <v>369815.07299999997</v>
      </c>
      <c r="J67" s="38">
        <f>_xlfn.IFNA(INDEX(input_data!$1:$1048576,MATCH($A67,input_data!$C:$C,0),MATCH(J$4,input_data!$1:$1,0)),"")</f>
        <v>1015.42186044</v>
      </c>
      <c r="K67" s="149">
        <f>_xlfn.IFNA(INDEX(input_data!$1:$1048576,MATCH($A67,input_data!$C:$C,0),MATCH(K$4,input_data!$1:$1,0)),"")</f>
        <v>144.77283739000001</v>
      </c>
      <c r="L67" s="151">
        <f>_xlfn.IFNA(INDEX(input_data!$1:$1048576,MATCH($A67,input_data!$C:$C,0),MATCH(L$4,input_data!$1:$1,0)),"")</f>
        <v>69.513406279999998</v>
      </c>
      <c r="M67" s="151">
        <f>_xlfn.IFNA(INDEX(input_data!$1:$1048576,MATCH($A67,input_data!$C:$C,0),MATCH(M$4,input_data!$1:$1,0)),"")</f>
        <v>61.905023499999999</v>
      </c>
      <c r="N67" s="151">
        <f>_xlfn.IFNA(INDEX(input_data!$1:$1048576,MATCH($A67,input_data!$C:$C,0),MATCH(N$4,input_data!$1:$1,0)),"")</f>
        <v>13.354407610000001</v>
      </c>
      <c r="O67" s="151">
        <f>_xlfn.IFNA(INDEX(input_data!$1:$1048576,MATCH($A67,input_data!$C:$C,0),MATCH(O$4,input_data!$1:$1,0)),"")</f>
        <v>278.32067325999998</v>
      </c>
      <c r="P67" s="151">
        <f>_xlfn.IFNA(INDEX(input_data!$1:$1048576,MATCH($A67,input_data!$C:$C,0),MATCH(P$4,input_data!$1:$1,0)),"")</f>
        <v>3.9202233099999999</v>
      </c>
      <c r="Q67" s="151">
        <f>_xlfn.IFNA(INDEX(input_data!$1:$1048576,MATCH($A67,input_data!$C:$C,0),MATCH(Q$4,input_data!$1:$1,0)),"")</f>
        <v>4.0434979999999996</v>
      </c>
      <c r="R67" s="151">
        <f>_xlfn.IFNA(INDEX(input_data!$1:$1048576,MATCH($A67,input_data!$C:$C,0),MATCH(R$4,input_data!$1:$1,0)),"")</f>
        <v>0</v>
      </c>
      <c r="S67" s="151">
        <f>_xlfn.IFNA(INDEX(input_data!$1:$1048576,MATCH($A67,input_data!$C:$C,0),MATCH(S$4,input_data!$1:$1,0)),"")</f>
        <v>0</v>
      </c>
      <c r="T67" s="151">
        <f>_xlfn.IFNA(INDEX(input_data!$1:$1048576,MATCH($A67,input_data!$C:$C,0),MATCH(T$4,input_data!$1:$1,0)),"")</f>
        <v>0</v>
      </c>
      <c r="U67" s="151">
        <f>_xlfn.IFNA(INDEX(input_data!$1:$1048576,MATCH($A67,input_data!$C:$C,0),MATCH(U$4,input_data!$1:$1,0)),"")</f>
        <v>0</v>
      </c>
      <c r="V67" s="151">
        <f>_xlfn.IFNA(INDEX(input_data!$1:$1048576,MATCH($A67,input_data!$C:$C,0),MATCH(V$4,input_data!$1:$1,0)),"")</f>
        <v>0</v>
      </c>
      <c r="W67" s="151">
        <f>_xlfn.IFNA(INDEX(input_data!$1:$1048576,MATCH($A67,input_data!$C:$C,0),MATCH(W$4,input_data!$1:$1,0)),"")</f>
        <v>0</v>
      </c>
      <c r="X67" s="151">
        <f>_xlfn.IFNA(INDEX(input_data!$1:$1048576,MATCH($A67,input_data!$C:$C,0),MATCH(X$4,input_data!$1:$1,0)),"")</f>
        <v>0</v>
      </c>
      <c r="Y67" s="151">
        <f>_xlfn.IFNA(INDEX(input_data!$1:$1048576,MATCH($A67,input_data!$C:$C,0),MATCH(Y$4,input_data!$1:$1,0)),"")</f>
        <v>0</v>
      </c>
      <c r="Z67" s="149">
        <f>_xlfn.IFNA(INDEX(input_data!$1:$1048576,MATCH($A67,input_data!$C:$C,0),MATCH(Z$4,input_data!$1:$1,0)),"")</f>
        <v>431.05723196000002</v>
      </c>
      <c r="AA67" s="150">
        <f>_xlfn.IFNA(INDEX(input_data!$1:$1048576,MATCH($A67,input_data!$C:$C,0),MATCH(AA$4,input_data!$1:$1,0)),"")</f>
        <v>375489.24800000002</v>
      </c>
      <c r="AB67" s="150">
        <f>_xlfn.IFNA(INDEX(input_data!$1:$1048576,MATCH($A67,input_data!$C:$C,0),MATCH(AB$4,input_data!$1:$1,0)),"")</f>
        <v>1147.98821606</v>
      </c>
      <c r="AC67" s="152">
        <f t="shared" si="0"/>
        <v>0.14789937297956168</v>
      </c>
      <c r="AD67" s="43"/>
    </row>
    <row r="68" spans="1:30" x14ac:dyDescent="0.25">
      <c r="A68" s="42" t="s">
        <v>247</v>
      </c>
      <c r="B68" s="64" t="s">
        <v>951</v>
      </c>
      <c r="D68" s="42" t="s">
        <v>248</v>
      </c>
      <c r="E68" s="6" t="s">
        <v>880</v>
      </c>
      <c r="F68" s="6" t="s">
        <v>877</v>
      </c>
      <c r="G68" s="96" t="s">
        <v>878</v>
      </c>
      <c r="H68" s="149">
        <f>_xlfn.IFNA(INDEX(input_data!$1:$1048576,MATCH($A68,input_data!$C:$C,0),MATCH(H$4,input_data!$1:$1,0)),"")</f>
        <v>15.278848979999999</v>
      </c>
      <c r="I68" s="150">
        <f>_xlfn.IFNA(INDEX(input_data!$1:$1048576,MATCH($A68,input_data!$C:$C,0),MATCH(I$4,input_data!$1:$1,0)),"")</f>
        <v>104669.164</v>
      </c>
      <c r="J68" s="38">
        <f>_xlfn.IFNA(INDEX(input_data!$1:$1048576,MATCH($A68,input_data!$C:$C,0),MATCH(J$4,input_data!$1:$1,0)),"")</f>
        <v>145.97278123000001</v>
      </c>
      <c r="K68" s="149">
        <f>_xlfn.IFNA(INDEX(input_data!$1:$1048576,MATCH($A68,input_data!$C:$C,0),MATCH(K$4,input_data!$1:$1,0)),"")</f>
        <v>8.7336343000000003</v>
      </c>
      <c r="L68" s="151">
        <f>_xlfn.IFNA(INDEX(input_data!$1:$1048576,MATCH($A68,input_data!$C:$C,0),MATCH(L$4,input_data!$1:$1,0)),"")</f>
        <v>3.7572461599999998</v>
      </c>
      <c r="M68" s="151">
        <f>_xlfn.IFNA(INDEX(input_data!$1:$1048576,MATCH($A68,input_data!$C:$C,0),MATCH(M$4,input_data!$1:$1,0)),"")</f>
        <v>4.9763881300000001</v>
      </c>
      <c r="N68" s="151">
        <f>_xlfn.IFNA(INDEX(input_data!$1:$1048576,MATCH($A68,input_data!$C:$C,0),MATCH(N$4,input_data!$1:$1,0)),"")</f>
        <v>0</v>
      </c>
      <c r="O68" s="151">
        <f>_xlfn.IFNA(INDEX(input_data!$1:$1048576,MATCH($A68,input_data!$C:$C,0),MATCH(O$4,input_data!$1:$1,0)),"")</f>
        <v>6.3119773199999996</v>
      </c>
      <c r="P68" s="151">
        <f>_xlfn.IFNA(INDEX(input_data!$1:$1048576,MATCH($A68,input_data!$C:$C,0),MATCH(P$4,input_data!$1:$1,0)),"")</f>
        <v>0.79999123999999999</v>
      </c>
      <c r="Q68" s="151">
        <f>_xlfn.IFNA(INDEX(input_data!$1:$1048576,MATCH($A68,input_data!$C:$C,0),MATCH(Q$4,input_data!$1:$1,0)),"")</f>
        <v>0</v>
      </c>
      <c r="R68" s="151">
        <f>_xlfn.IFNA(INDEX(input_data!$1:$1048576,MATCH($A68,input_data!$C:$C,0),MATCH(R$4,input_data!$1:$1,0)),"")</f>
        <v>3.6064350000000002E-2</v>
      </c>
      <c r="S68" s="151">
        <f>_xlfn.IFNA(INDEX(input_data!$1:$1048576,MATCH($A68,input_data!$C:$C,0),MATCH(S$4,input_data!$1:$1,0)),"")</f>
        <v>0</v>
      </c>
      <c r="T68" s="151">
        <f>_xlfn.IFNA(INDEX(input_data!$1:$1048576,MATCH($A68,input_data!$C:$C,0),MATCH(T$4,input_data!$1:$1,0)),"")</f>
        <v>0</v>
      </c>
      <c r="U68" s="151">
        <f>_xlfn.IFNA(INDEX(input_data!$1:$1048576,MATCH($A68,input_data!$C:$C,0),MATCH(U$4,input_data!$1:$1,0)),"")</f>
        <v>0.34895583000000002</v>
      </c>
      <c r="V68" s="151">
        <f>_xlfn.IFNA(INDEX(input_data!$1:$1048576,MATCH($A68,input_data!$C:$C,0),MATCH(V$4,input_data!$1:$1,0)),"")</f>
        <v>0</v>
      </c>
      <c r="W68" s="151">
        <f>_xlfn.IFNA(INDEX(input_data!$1:$1048576,MATCH($A68,input_data!$C:$C,0),MATCH(W$4,input_data!$1:$1,0)),"")</f>
        <v>0</v>
      </c>
      <c r="X68" s="151">
        <f>_xlfn.IFNA(INDEX(input_data!$1:$1048576,MATCH($A68,input_data!$C:$C,0),MATCH(X$4,input_data!$1:$1,0)),"")</f>
        <v>0</v>
      </c>
      <c r="Y68" s="151">
        <f>_xlfn.IFNA(INDEX(input_data!$1:$1048576,MATCH($A68,input_data!$C:$C,0),MATCH(Y$4,input_data!$1:$1,0)),"")</f>
        <v>0.82645570000000002</v>
      </c>
      <c r="Z68" s="149">
        <f>_xlfn.IFNA(INDEX(input_data!$1:$1048576,MATCH($A68,input_data!$C:$C,0),MATCH(Z$4,input_data!$1:$1,0)),"")</f>
        <v>17.057078740000001</v>
      </c>
      <c r="AA68" s="150">
        <f>_xlfn.IFNA(INDEX(input_data!$1:$1048576,MATCH($A68,input_data!$C:$C,0),MATCH(AA$4,input_data!$1:$1,0)),"")</f>
        <v>105213.417</v>
      </c>
      <c r="AB68" s="150">
        <f>_xlfn.IFNA(INDEX(input_data!$1:$1048576,MATCH($A68,input_data!$C:$C,0),MATCH(AB$4,input_data!$1:$1,0)),"")</f>
        <v>162.1188554</v>
      </c>
      <c r="AC68" s="152">
        <f t="shared" si="0"/>
        <v>0.11638506030969364</v>
      </c>
      <c r="AD68" s="43"/>
    </row>
    <row r="69" spans="1:30" x14ac:dyDescent="0.25">
      <c r="A69" s="42" t="s">
        <v>249</v>
      </c>
      <c r="B69" s="64" t="s">
        <v>952</v>
      </c>
      <c r="D69" s="42" t="s">
        <v>250</v>
      </c>
      <c r="E69" s="6" t="s">
        <v>876</v>
      </c>
      <c r="F69" s="6" t="s">
        <v>877</v>
      </c>
      <c r="G69" s="96" t="s">
        <v>890</v>
      </c>
      <c r="H69" s="149">
        <f>_xlfn.IFNA(INDEX(input_data!$1:$1048576,MATCH($A69,input_data!$C:$C,0),MATCH(H$4,input_data!$1:$1,0)),"")</f>
        <v>18.66877586</v>
      </c>
      <c r="I69" s="150">
        <f>_xlfn.IFNA(INDEX(input_data!$1:$1048576,MATCH($A69,input_data!$C:$C,0),MATCH(I$4,input_data!$1:$1,0)),"")</f>
        <v>128927.62300000001</v>
      </c>
      <c r="J69" s="38">
        <f>_xlfn.IFNA(INDEX(input_data!$1:$1048576,MATCH($A69,input_data!$C:$C,0),MATCH(J$4,input_data!$1:$1,0)),"")</f>
        <v>144.80043476</v>
      </c>
      <c r="K69" s="149">
        <f>_xlfn.IFNA(INDEX(input_data!$1:$1048576,MATCH($A69,input_data!$C:$C,0),MATCH(K$4,input_data!$1:$1,0)),"")</f>
        <v>6.9676925000000001</v>
      </c>
      <c r="L69" s="151">
        <f>_xlfn.IFNA(INDEX(input_data!$1:$1048576,MATCH($A69,input_data!$C:$C,0),MATCH(L$4,input_data!$1:$1,0)),"")</f>
        <v>2.67973974</v>
      </c>
      <c r="M69" s="151">
        <f>_xlfn.IFNA(INDEX(input_data!$1:$1048576,MATCH($A69,input_data!$C:$C,0),MATCH(M$4,input_data!$1:$1,0)),"")</f>
        <v>4.2879527599999996</v>
      </c>
      <c r="N69" s="151">
        <f>_xlfn.IFNA(INDEX(input_data!$1:$1048576,MATCH($A69,input_data!$C:$C,0),MATCH(N$4,input_data!$1:$1,0)),"")</f>
        <v>0</v>
      </c>
      <c r="O69" s="151">
        <f>_xlfn.IFNA(INDEX(input_data!$1:$1048576,MATCH($A69,input_data!$C:$C,0),MATCH(O$4,input_data!$1:$1,0)),"")</f>
        <v>12.114080299999999</v>
      </c>
      <c r="P69" s="151">
        <f>_xlfn.IFNA(INDEX(input_data!$1:$1048576,MATCH($A69,input_data!$C:$C,0),MATCH(P$4,input_data!$1:$1,0)),"")</f>
        <v>1.06381467</v>
      </c>
      <c r="Q69" s="151">
        <f>_xlfn.IFNA(INDEX(input_data!$1:$1048576,MATCH($A69,input_data!$C:$C,0),MATCH(Q$4,input_data!$1:$1,0)),"")</f>
        <v>0</v>
      </c>
      <c r="R69" s="151">
        <f>_xlfn.IFNA(INDEX(input_data!$1:$1048576,MATCH($A69,input_data!$C:$C,0),MATCH(R$4,input_data!$1:$1,0)),"")</f>
        <v>0</v>
      </c>
      <c r="S69" s="151">
        <f>_xlfn.IFNA(INDEX(input_data!$1:$1048576,MATCH($A69,input_data!$C:$C,0),MATCH(S$4,input_data!$1:$1,0)),"")</f>
        <v>0</v>
      </c>
      <c r="T69" s="151">
        <f>_xlfn.IFNA(INDEX(input_data!$1:$1048576,MATCH($A69,input_data!$C:$C,0),MATCH(T$4,input_data!$1:$1,0)),"")</f>
        <v>0</v>
      </c>
      <c r="U69" s="151">
        <f>_xlfn.IFNA(INDEX(input_data!$1:$1048576,MATCH($A69,input_data!$C:$C,0),MATCH(U$4,input_data!$1:$1,0)),"")</f>
        <v>0</v>
      </c>
      <c r="V69" s="151">
        <f>_xlfn.IFNA(INDEX(input_data!$1:$1048576,MATCH($A69,input_data!$C:$C,0),MATCH(V$4,input_data!$1:$1,0)),"")</f>
        <v>0</v>
      </c>
      <c r="W69" s="151">
        <f>_xlfn.IFNA(INDEX(input_data!$1:$1048576,MATCH($A69,input_data!$C:$C,0),MATCH(W$4,input_data!$1:$1,0)),"")</f>
        <v>0</v>
      </c>
      <c r="X69" s="151">
        <f>_xlfn.IFNA(INDEX(input_data!$1:$1048576,MATCH($A69,input_data!$C:$C,0),MATCH(X$4,input_data!$1:$1,0)),"")</f>
        <v>0</v>
      </c>
      <c r="Y69" s="151">
        <f>_xlfn.IFNA(INDEX(input_data!$1:$1048576,MATCH($A69,input_data!$C:$C,0),MATCH(Y$4,input_data!$1:$1,0)),"")</f>
        <v>0</v>
      </c>
      <c r="Z69" s="149">
        <f>_xlfn.IFNA(INDEX(input_data!$1:$1048576,MATCH($A69,input_data!$C:$C,0),MATCH(Z$4,input_data!$1:$1,0)),"")</f>
        <v>20.145587469999999</v>
      </c>
      <c r="AA69" s="150">
        <f>_xlfn.IFNA(INDEX(input_data!$1:$1048576,MATCH($A69,input_data!$C:$C,0),MATCH(AA$4,input_data!$1:$1,0)),"")</f>
        <v>130651.266</v>
      </c>
      <c r="AB69" s="150">
        <f>_xlfn.IFNA(INDEX(input_data!$1:$1048576,MATCH($A69,input_data!$C:$C,0),MATCH(AB$4,input_data!$1:$1,0)),"")</f>
        <v>154.19358792</v>
      </c>
      <c r="AC69" s="152">
        <f t="shared" si="0"/>
        <v>7.9105969297335488E-2</v>
      </c>
      <c r="AD69" s="43"/>
    </row>
    <row r="70" spans="1:30" x14ac:dyDescent="0.25">
      <c r="A70" s="42" t="s">
        <v>251</v>
      </c>
      <c r="B70" s="64" t="s">
        <v>953</v>
      </c>
      <c r="D70" s="42" t="s">
        <v>252</v>
      </c>
      <c r="E70" s="6" t="s">
        <v>911</v>
      </c>
      <c r="F70" s="6" t="s">
        <v>877</v>
      </c>
      <c r="G70" s="96" t="s">
        <v>884</v>
      </c>
      <c r="H70" s="149">
        <f>_xlfn.IFNA(INDEX(input_data!$1:$1048576,MATCH($A70,input_data!$C:$C,0),MATCH(H$4,input_data!$1:$1,0)),"")</f>
        <v>16.680780070000001</v>
      </c>
      <c r="I70" s="150">
        <f>_xlfn.IFNA(INDEX(input_data!$1:$1048576,MATCH($A70,input_data!$C:$C,0),MATCH(I$4,input_data!$1:$1,0)),"")</f>
        <v>120707.12</v>
      </c>
      <c r="J70" s="38">
        <f>_xlfn.IFNA(INDEX(input_data!$1:$1048576,MATCH($A70,input_data!$C:$C,0),MATCH(J$4,input_data!$1:$1,0)),"")</f>
        <v>138.19218008999999</v>
      </c>
      <c r="K70" s="149">
        <f>_xlfn.IFNA(INDEX(input_data!$1:$1048576,MATCH($A70,input_data!$C:$C,0),MATCH(K$4,input_data!$1:$1,0)),"")</f>
        <v>7.7604170100000003</v>
      </c>
      <c r="L70" s="151">
        <f>_xlfn.IFNA(INDEX(input_data!$1:$1048576,MATCH($A70,input_data!$C:$C,0),MATCH(L$4,input_data!$1:$1,0)),"")</f>
        <v>3.10451173</v>
      </c>
      <c r="M70" s="151">
        <f>_xlfn.IFNA(INDEX(input_data!$1:$1048576,MATCH($A70,input_data!$C:$C,0),MATCH(M$4,input_data!$1:$1,0)),"")</f>
        <v>4.6559052899999998</v>
      </c>
      <c r="N70" s="151">
        <f>_xlfn.IFNA(INDEX(input_data!$1:$1048576,MATCH($A70,input_data!$C:$C,0),MATCH(N$4,input_data!$1:$1,0)),"")</f>
        <v>0</v>
      </c>
      <c r="O70" s="151">
        <f>_xlfn.IFNA(INDEX(input_data!$1:$1048576,MATCH($A70,input_data!$C:$C,0),MATCH(O$4,input_data!$1:$1,0)),"")</f>
        <v>8.6932233500000002</v>
      </c>
      <c r="P70" s="151">
        <f>_xlfn.IFNA(INDEX(input_data!$1:$1048576,MATCH($A70,input_data!$C:$C,0),MATCH(P$4,input_data!$1:$1,0)),"")</f>
        <v>0.38172326000000001</v>
      </c>
      <c r="Q70" s="151">
        <f>_xlfn.IFNA(INDEX(input_data!$1:$1048576,MATCH($A70,input_data!$C:$C,0),MATCH(Q$4,input_data!$1:$1,0)),"")</f>
        <v>0</v>
      </c>
      <c r="R70" s="151">
        <f>_xlfn.IFNA(INDEX(input_data!$1:$1048576,MATCH($A70,input_data!$C:$C,0),MATCH(R$4,input_data!$1:$1,0)),"")</f>
        <v>3.9752330000000002E-2</v>
      </c>
      <c r="S70" s="151">
        <f>_xlfn.IFNA(INDEX(input_data!$1:$1048576,MATCH($A70,input_data!$C:$C,0),MATCH(S$4,input_data!$1:$1,0)),"")</f>
        <v>0</v>
      </c>
      <c r="T70" s="151">
        <f>_xlfn.IFNA(INDEX(input_data!$1:$1048576,MATCH($A70,input_data!$C:$C,0),MATCH(T$4,input_data!$1:$1,0)),"")</f>
        <v>0</v>
      </c>
      <c r="U70" s="151">
        <f>_xlfn.IFNA(INDEX(input_data!$1:$1048576,MATCH($A70,input_data!$C:$C,0),MATCH(U$4,input_data!$1:$1,0)),"")</f>
        <v>0.18718884</v>
      </c>
      <c r="V70" s="151">
        <f>_xlfn.IFNA(INDEX(input_data!$1:$1048576,MATCH($A70,input_data!$C:$C,0),MATCH(V$4,input_data!$1:$1,0)),"")</f>
        <v>0</v>
      </c>
      <c r="W70" s="151">
        <f>_xlfn.IFNA(INDEX(input_data!$1:$1048576,MATCH($A70,input_data!$C:$C,0),MATCH(W$4,input_data!$1:$1,0)),"")</f>
        <v>0</v>
      </c>
      <c r="X70" s="151">
        <f>_xlfn.IFNA(INDEX(input_data!$1:$1048576,MATCH($A70,input_data!$C:$C,0),MATCH(X$4,input_data!$1:$1,0)),"")</f>
        <v>0</v>
      </c>
      <c r="Y70" s="151">
        <f>_xlfn.IFNA(INDEX(input_data!$1:$1048576,MATCH($A70,input_data!$C:$C,0),MATCH(Y$4,input_data!$1:$1,0)),"")</f>
        <v>0.67297799999999997</v>
      </c>
      <c r="Z70" s="149">
        <f>_xlfn.IFNA(INDEX(input_data!$1:$1048576,MATCH($A70,input_data!$C:$C,0),MATCH(Z$4,input_data!$1:$1,0)),"")</f>
        <v>17.7352828</v>
      </c>
      <c r="AA70" s="150">
        <f>_xlfn.IFNA(INDEX(input_data!$1:$1048576,MATCH($A70,input_data!$C:$C,0),MATCH(AA$4,input_data!$1:$1,0)),"")</f>
        <v>122542.236</v>
      </c>
      <c r="AB70" s="150">
        <f>_xlfn.IFNA(INDEX(input_data!$1:$1048576,MATCH($A70,input_data!$C:$C,0),MATCH(AB$4,input_data!$1:$1,0)),"")</f>
        <v>144.72791892000001</v>
      </c>
      <c r="AC70" s="152">
        <f t="shared" si="0"/>
        <v>6.3216631690774294E-2</v>
      </c>
      <c r="AD70" s="43"/>
    </row>
    <row r="71" spans="1:30" ht="16.5" x14ac:dyDescent="0.25">
      <c r="A71" s="42" t="s">
        <v>253</v>
      </c>
      <c r="B71" s="64" t="s">
        <v>954</v>
      </c>
      <c r="D71" s="42" t="s">
        <v>1363</v>
      </c>
      <c r="E71" s="6" t="s">
        <v>892</v>
      </c>
      <c r="F71" s="6" t="s">
        <v>893</v>
      </c>
      <c r="G71" s="96" t="s">
        <v>878</v>
      </c>
      <c r="H71" s="149">
        <f>_xlfn.IFNA(INDEX(input_data!$1:$1048576,MATCH($A71,input_data!$C:$C,0),MATCH(H$4,input_data!$1:$1,0)),"")</f>
        <v>100.60792503</v>
      </c>
      <c r="I71" s="150">
        <f>_xlfn.IFNA(INDEX(input_data!$1:$1048576,MATCH($A71,input_data!$C:$C,0),MATCH(I$4,input_data!$1:$1,0)),"")</f>
        <v>15326.366</v>
      </c>
      <c r="J71" s="38">
        <f>_xlfn.IFNA(INDEX(input_data!$1:$1048576,MATCH($A71,input_data!$C:$C,0),MATCH(J$4,input_data!$1:$1,0)),"")</f>
        <v>6564.3692075099998</v>
      </c>
      <c r="K71" s="149">
        <f>_xlfn.IFNA(INDEX(input_data!$1:$1048576,MATCH($A71,input_data!$C:$C,0),MATCH(K$4,input_data!$1:$1,0)),"")</f>
        <v>76.734683259999997</v>
      </c>
      <c r="L71" s="151">
        <f>_xlfn.IFNA(INDEX(input_data!$1:$1048576,MATCH($A71,input_data!$C:$C,0),MATCH(L$4,input_data!$1:$1,0)),"")</f>
        <v>0.46881722999999997</v>
      </c>
      <c r="M71" s="151">
        <f>_xlfn.IFNA(INDEX(input_data!$1:$1048576,MATCH($A71,input_data!$C:$C,0),MATCH(M$4,input_data!$1:$1,0)),"")</f>
        <v>75.866579509999994</v>
      </c>
      <c r="N71" s="151">
        <f>_xlfn.IFNA(INDEX(input_data!$1:$1048576,MATCH($A71,input_data!$C:$C,0),MATCH(N$4,input_data!$1:$1,0)),"")</f>
        <v>0.39928652999999997</v>
      </c>
      <c r="O71" s="151">
        <f>_xlfn.IFNA(INDEX(input_data!$1:$1048576,MATCH($A71,input_data!$C:$C,0),MATCH(O$4,input_data!$1:$1,0)),"")</f>
        <v>11.111755540000001</v>
      </c>
      <c r="P71" s="151">
        <f>_xlfn.IFNA(INDEX(input_data!$1:$1048576,MATCH($A71,input_data!$C:$C,0),MATCH(P$4,input_data!$1:$1,0)),"")</f>
        <v>2.41411306</v>
      </c>
      <c r="Q71" s="151">
        <f>_xlfn.IFNA(INDEX(input_data!$1:$1048576,MATCH($A71,input_data!$C:$C,0),MATCH(Q$4,input_data!$1:$1,0)),"")</f>
        <v>3.4423000000000002E-2</v>
      </c>
      <c r="R71" s="151">
        <f>_xlfn.IFNA(INDEX(input_data!$1:$1048576,MATCH($A71,input_data!$C:$C,0),MATCH(R$4,input_data!$1:$1,0)),"")</f>
        <v>0</v>
      </c>
      <c r="S71" s="151">
        <f>_xlfn.IFNA(INDEX(input_data!$1:$1048576,MATCH($A71,input_data!$C:$C,0),MATCH(S$4,input_data!$1:$1,0)),"")</f>
        <v>28.506219380000001</v>
      </c>
      <c r="T71" s="151">
        <f>_xlfn.IFNA(INDEX(input_data!$1:$1048576,MATCH($A71,input_data!$C:$C,0),MATCH(T$4,input_data!$1:$1,0)),"")</f>
        <v>0</v>
      </c>
      <c r="U71" s="151">
        <f>_xlfn.IFNA(INDEX(input_data!$1:$1048576,MATCH($A71,input_data!$C:$C,0),MATCH(U$4,input_data!$1:$1,0)),"")</f>
        <v>0</v>
      </c>
      <c r="V71" s="151">
        <f>_xlfn.IFNA(INDEX(input_data!$1:$1048576,MATCH($A71,input_data!$C:$C,0),MATCH(V$4,input_data!$1:$1,0)),"")</f>
        <v>0</v>
      </c>
      <c r="W71" s="151">
        <f>_xlfn.IFNA(INDEX(input_data!$1:$1048576,MATCH($A71,input_data!$C:$C,0),MATCH(W$4,input_data!$1:$1,0)),"")</f>
        <v>0</v>
      </c>
      <c r="X71" s="151">
        <f>_xlfn.IFNA(INDEX(input_data!$1:$1048576,MATCH($A71,input_data!$C:$C,0),MATCH(X$4,input_data!$1:$1,0)),"")</f>
        <v>0</v>
      </c>
      <c r="Y71" s="151">
        <f>_xlfn.IFNA(INDEX(input_data!$1:$1048576,MATCH($A71,input_data!$C:$C,0),MATCH(Y$4,input_data!$1:$1,0)),"")</f>
        <v>20.349718800000002</v>
      </c>
      <c r="Z71" s="149">
        <f>_xlfn.IFNA(INDEX(input_data!$1:$1048576,MATCH($A71,input_data!$C:$C,0),MATCH(Z$4,input_data!$1:$1,0)),"")</f>
        <v>139.15091305000001</v>
      </c>
      <c r="AA71" s="150">
        <f>_xlfn.IFNA(INDEX(input_data!$1:$1048576,MATCH($A71,input_data!$C:$C,0),MATCH(AA$4,input_data!$1:$1,0)),"")</f>
        <v>15854.653</v>
      </c>
      <c r="AB71" s="150">
        <f>_xlfn.IFNA(INDEX(input_data!$1:$1048576,MATCH($A71,input_data!$C:$C,0),MATCH(AB$4,input_data!$1:$1,0)),"")</f>
        <v>8776.6608986299998</v>
      </c>
      <c r="AC71" s="152">
        <f t="shared" ref="AC71" si="1">IFERROR(Z71/H71-1,0)</f>
        <v>0.38310091385451983</v>
      </c>
      <c r="AD71" s="43"/>
    </row>
    <row r="72" spans="1:30" x14ac:dyDescent="0.25">
      <c r="A72" s="42" t="s">
        <v>255</v>
      </c>
      <c r="B72" s="64" t="s">
        <v>955</v>
      </c>
      <c r="D72" s="42" t="s">
        <v>256</v>
      </c>
      <c r="E72" s="6" t="s">
        <v>956</v>
      </c>
      <c r="F72" s="6" t="s">
        <v>887</v>
      </c>
      <c r="G72" s="96" t="s">
        <v>874</v>
      </c>
      <c r="H72" s="149">
        <f>_xlfn.IFNA(INDEX(input_data!$1:$1048576,MATCH($A72,input_data!$C:$C,0),MATCH(H$4,input_data!$1:$1,0)),"")</f>
        <v>35.052000939999999</v>
      </c>
      <c r="I72" s="150">
        <f>_xlfn.IFNA(INDEX(input_data!$1:$1048576,MATCH($A72,input_data!$C:$C,0),MATCH(I$4,input_data!$1:$1,0)),"")</f>
        <v>588482.24800000002</v>
      </c>
      <c r="J72" s="38">
        <f>_xlfn.IFNA(INDEX(input_data!$1:$1048576,MATCH($A72,input_data!$C:$C,0),MATCH(J$4,input_data!$1:$1,0)),"")</f>
        <v>59.5633956</v>
      </c>
      <c r="K72" s="149">
        <f>_xlfn.IFNA(INDEX(input_data!$1:$1048576,MATCH($A72,input_data!$C:$C,0),MATCH(K$4,input_data!$1:$1,0)),"")</f>
        <v>19.891035410000001</v>
      </c>
      <c r="L72" s="151">
        <f>_xlfn.IFNA(INDEX(input_data!$1:$1048576,MATCH($A72,input_data!$C:$C,0),MATCH(L$4,input_data!$1:$1,0)),"")</f>
        <v>8.0372662199999994</v>
      </c>
      <c r="M72" s="151">
        <f>_xlfn.IFNA(INDEX(input_data!$1:$1048576,MATCH($A72,input_data!$C:$C,0),MATCH(M$4,input_data!$1:$1,0)),"")</f>
        <v>11.85376919</v>
      </c>
      <c r="N72" s="151">
        <f>_xlfn.IFNA(INDEX(input_data!$1:$1048576,MATCH($A72,input_data!$C:$C,0),MATCH(N$4,input_data!$1:$1,0)),"")</f>
        <v>0</v>
      </c>
      <c r="O72" s="151">
        <f>_xlfn.IFNA(INDEX(input_data!$1:$1048576,MATCH($A72,input_data!$C:$C,0),MATCH(O$4,input_data!$1:$1,0)),"")</f>
        <v>16.736360090000002</v>
      </c>
      <c r="P72" s="151">
        <f>_xlfn.IFNA(INDEX(input_data!$1:$1048576,MATCH($A72,input_data!$C:$C,0),MATCH(P$4,input_data!$1:$1,0)),"")</f>
        <v>0</v>
      </c>
      <c r="Q72" s="151">
        <f>_xlfn.IFNA(INDEX(input_data!$1:$1048576,MATCH($A72,input_data!$C:$C,0),MATCH(Q$4,input_data!$1:$1,0)),"")</f>
        <v>0</v>
      </c>
      <c r="R72" s="151">
        <f>_xlfn.IFNA(INDEX(input_data!$1:$1048576,MATCH($A72,input_data!$C:$C,0),MATCH(R$4,input_data!$1:$1,0)),"")</f>
        <v>0</v>
      </c>
      <c r="S72" s="151">
        <f>_xlfn.IFNA(INDEX(input_data!$1:$1048576,MATCH($A72,input_data!$C:$C,0),MATCH(S$4,input_data!$1:$1,0)),"")</f>
        <v>0</v>
      </c>
      <c r="T72" s="151">
        <f>_xlfn.IFNA(INDEX(input_data!$1:$1048576,MATCH($A72,input_data!$C:$C,0),MATCH(T$4,input_data!$1:$1,0)),"")</f>
        <v>1.1500478000000001</v>
      </c>
      <c r="U72" s="151">
        <f>_xlfn.IFNA(INDEX(input_data!$1:$1048576,MATCH($A72,input_data!$C:$C,0),MATCH(U$4,input_data!$1:$1,0)),"")</f>
        <v>0</v>
      </c>
      <c r="V72" s="151">
        <f>_xlfn.IFNA(INDEX(input_data!$1:$1048576,MATCH($A72,input_data!$C:$C,0),MATCH(V$4,input_data!$1:$1,0)),"")</f>
        <v>0</v>
      </c>
      <c r="W72" s="151">
        <f>_xlfn.IFNA(INDEX(input_data!$1:$1048576,MATCH($A72,input_data!$C:$C,0),MATCH(W$4,input_data!$1:$1,0)),"")</f>
        <v>0</v>
      </c>
      <c r="X72" s="151">
        <f>_xlfn.IFNA(INDEX(input_data!$1:$1048576,MATCH($A72,input_data!$C:$C,0),MATCH(X$4,input_data!$1:$1,0)),"")</f>
        <v>0</v>
      </c>
      <c r="Y72" s="151">
        <f>_xlfn.IFNA(INDEX(input_data!$1:$1048576,MATCH($A72,input_data!$C:$C,0),MATCH(Y$4,input_data!$1:$1,0)),"")</f>
        <v>0</v>
      </c>
      <c r="Z72" s="149">
        <f>_xlfn.IFNA(INDEX(input_data!$1:$1048576,MATCH($A72,input_data!$C:$C,0),MATCH(Z$4,input_data!$1:$1,0)),"")</f>
        <v>37.777443300000002</v>
      </c>
      <c r="AA72" s="150">
        <f>_xlfn.IFNA(INDEX(input_data!$1:$1048576,MATCH($A72,input_data!$C:$C,0),MATCH(AA$4,input_data!$1:$1,0)),"")</f>
        <v>591111.30799999996</v>
      </c>
      <c r="AB72" s="150">
        <f>_xlfn.IFNA(INDEX(input_data!$1:$1048576,MATCH($A72,input_data!$C:$C,0),MATCH(AB$4,input_data!$1:$1,0)),"")</f>
        <v>63.90918731</v>
      </c>
      <c r="AC72" s="152">
        <f t="shared" ref="AC72:AC134" si="2">IFERROR(Z72/H72-1,0)</f>
        <v>7.7754259012638327E-2</v>
      </c>
      <c r="AD72" s="43"/>
    </row>
    <row r="73" spans="1:30" x14ac:dyDescent="0.25">
      <c r="A73" s="42" t="s">
        <v>257</v>
      </c>
      <c r="B73" s="64" t="s">
        <v>957</v>
      </c>
      <c r="D73" s="42" t="s">
        <v>258</v>
      </c>
      <c r="E73" s="6" t="s">
        <v>889</v>
      </c>
      <c r="F73" s="6" t="s">
        <v>877</v>
      </c>
      <c r="G73" s="96" t="s">
        <v>884</v>
      </c>
      <c r="H73" s="149">
        <f>_xlfn.IFNA(INDEX(input_data!$1:$1048576,MATCH($A73,input_data!$C:$C,0),MATCH(H$4,input_data!$1:$1,0)),"")</f>
        <v>29.394815260000001</v>
      </c>
      <c r="I73" s="150">
        <f>_xlfn.IFNA(INDEX(input_data!$1:$1048576,MATCH($A73,input_data!$C:$C,0),MATCH(I$4,input_data!$1:$1,0)),"")</f>
        <v>202922.06400000001</v>
      </c>
      <c r="J73" s="38">
        <f>_xlfn.IFNA(INDEX(input_data!$1:$1048576,MATCH($A73,input_data!$C:$C,0),MATCH(J$4,input_data!$1:$1,0)),"")</f>
        <v>144.85765954999999</v>
      </c>
      <c r="K73" s="149">
        <f>_xlfn.IFNA(INDEX(input_data!$1:$1048576,MATCH($A73,input_data!$C:$C,0),MATCH(K$4,input_data!$1:$1,0)),"")</f>
        <v>14.47415546</v>
      </c>
      <c r="L73" s="151">
        <f>_xlfn.IFNA(INDEX(input_data!$1:$1048576,MATCH($A73,input_data!$C:$C,0),MATCH(L$4,input_data!$1:$1,0)),"")</f>
        <v>7.5329515999999996</v>
      </c>
      <c r="M73" s="151">
        <f>_xlfn.IFNA(INDEX(input_data!$1:$1048576,MATCH($A73,input_data!$C:$C,0),MATCH(M$4,input_data!$1:$1,0)),"")</f>
        <v>6.94120385</v>
      </c>
      <c r="N73" s="151">
        <f>_xlfn.IFNA(INDEX(input_data!$1:$1048576,MATCH($A73,input_data!$C:$C,0),MATCH(N$4,input_data!$1:$1,0)),"")</f>
        <v>0</v>
      </c>
      <c r="O73" s="151">
        <f>_xlfn.IFNA(INDEX(input_data!$1:$1048576,MATCH($A73,input_data!$C:$C,0),MATCH(O$4,input_data!$1:$1,0)),"")</f>
        <v>15.80160616</v>
      </c>
      <c r="P73" s="151">
        <f>_xlfn.IFNA(INDEX(input_data!$1:$1048576,MATCH($A73,input_data!$C:$C,0),MATCH(P$4,input_data!$1:$1,0)),"")</f>
        <v>1.59949911</v>
      </c>
      <c r="Q73" s="151">
        <f>_xlfn.IFNA(INDEX(input_data!$1:$1048576,MATCH($A73,input_data!$C:$C,0),MATCH(Q$4,input_data!$1:$1,0)),"")</f>
        <v>0</v>
      </c>
      <c r="R73" s="151">
        <f>_xlfn.IFNA(INDEX(input_data!$1:$1048576,MATCH($A73,input_data!$C:$C,0),MATCH(R$4,input_data!$1:$1,0)),"")</f>
        <v>0</v>
      </c>
      <c r="S73" s="151">
        <f>_xlfn.IFNA(INDEX(input_data!$1:$1048576,MATCH($A73,input_data!$C:$C,0),MATCH(S$4,input_data!$1:$1,0)),"")</f>
        <v>0</v>
      </c>
      <c r="T73" s="151">
        <f>_xlfn.IFNA(INDEX(input_data!$1:$1048576,MATCH($A73,input_data!$C:$C,0),MATCH(T$4,input_data!$1:$1,0)),"")</f>
        <v>0</v>
      </c>
      <c r="U73" s="151">
        <f>_xlfn.IFNA(INDEX(input_data!$1:$1048576,MATCH($A73,input_data!$C:$C,0),MATCH(U$4,input_data!$1:$1,0)),"")</f>
        <v>0.24031184</v>
      </c>
      <c r="V73" s="151">
        <f>_xlfn.IFNA(INDEX(input_data!$1:$1048576,MATCH($A73,input_data!$C:$C,0),MATCH(V$4,input_data!$1:$1,0)),"")</f>
        <v>0</v>
      </c>
      <c r="W73" s="151">
        <f>_xlfn.IFNA(INDEX(input_data!$1:$1048576,MATCH($A73,input_data!$C:$C,0),MATCH(W$4,input_data!$1:$1,0)),"")</f>
        <v>0</v>
      </c>
      <c r="X73" s="151">
        <f>_xlfn.IFNA(INDEX(input_data!$1:$1048576,MATCH($A73,input_data!$C:$C,0),MATCH(X$4,input_data!$1:$1,0)),"")</f>
        <v>0</v>
      </c>
      <c r="Y73" s="151">
        <f>_xlfn.IFNA(INDEX(input_data!$1:$1048576,MATCH($A73,input_data!$C:$C,0),MATCH(Y$4,input_data!$1:$1,0)),"")</f>
        <v>0.74830110000000005</v>
      </c>
      <c r="Z73" s="149">
        <f>_xlfn.IFNA(INDEX(input_data!$1:$1048576,MATCH($A73,input_data!$C:$C,0),MATCH(Z$4,input_data!$1:$1,0)),"")</f>
        <v>32.863873660000003</v>
      </c>
      <c r="AA73" s="150">
        <f>_xlfn.IFNA(INDEX(input_data!$1:$1048576,MATCH($A73,input_data!$C:$C,0),MATCH(AA$4,input_data!$1:$1,0)),"")</f>
        <v>206611.16099999999</v>
      </c>
      <c r="AB73" s="150">
        <f>_xlfn.IFNA(INDEX(input_data!$1:$1048576,MATCH($A73,input_data!$C:$C,0),MATCH(AB$4,input_data!$1:$1,0)),"")</f>
        <v>159.0614636</v>
      </c>
      <c r="AC73" s="152">
        <f t="shared" si="2"/>
        <v>0.11801599599507062</v>
      </c>
      <c r="AD73" s="43"/>
    </row>
    <row r="74" spans="1:30" x14ac:dyDescent="0.25">
      <c r="A74" s="42" t="s">
        <v>259</v>
      </c>
      <c r="B74" s="64" t="s">
        <v>958</v>
      </c>
      <c r="D74" s="42" t="s">
        <v>260</v>
      </c>
      <c r="E74" s="6" t="s">
        <v>886</v>
      </c>
      <c r="F74" s="6" t="s">
        <v>902</v>
      </c>
      <c r="G74" s="96" t="s">
        <v>890</v>
      </c>
      <c r="H74" s="149">
        <f>_xlfn.IFNA(INDEX(input_data!$1:$1048576,MATCH($A74,input_data!$C:$C,0),MATCH(H$4,input_data!$1:$1,0)),"")</f>
        <v>732.76869447000001</v>
      </c>
      <c r="I74" s="150">
        <f>_xlfn.IFNA(INDEX(input_data!$1:$1048576,MATCH($A74,input_data!$C:$C,0),MATCH(I$4,input_data!$1:$1,0)),"")</f>
        <v>588453.14199999999</v>
      </c>
      <c r="J74" s="38">
        <f>_xlfn.IFNA(INDEX(input_data!$1:$1048576,MATCH($A74,input_data!$C:$C,0),MATCH(J$4,input_data!$1:$1,0)),"")</f>
        <v>1245.2456146</v>
      </c>
      <c r="K74" s="149">
        <f>_xlfn.IFNA(INDEX(input_data!$1:$1048576,MATCH($A74,input_data!$C:$C,0),MATCH(K$4,input_data!$1:$1,0)),"")</f>
        <v>350.50780451000003</v>
      </c>
      <c r="L74" s="151">
        <f>_xlfn.IFNA(INDEX(input_data!$1:$1048576,MATCH($A74,input_data!$C:$C,0),MATCH(L$4,input_data!$1:$1,0)),"")</f>
        <v>160.54364454</v>
      </c>
      <c r="M74" s="151">
        <f>_xlfn.IFNA(INDEX(input_data!$1:$1048576,MATCH($A74,input_data!$C:$C,0),MATCH(M$4,input_data!$1:$1,0)),"")</f>
        <v>159.91659382</v>
      </c>
      <c r="N74" s="151">
        <f>_xlfn.IFNA(INDEX(input_data!$1:$1048576,MATCH($A74,input_data!$C:$C,0),MATCH(N$4,input_data!$1:$1,0)),"")</f>
        <v>30.047566140000001</v>
      </c>
      <c r="O74" s="151">
        <f>_xlfn.IFNA(INDEX(input_data!$1:$1048576,MATCH($A74,input_data!$C:$C,0),MATCH(O$4,input_data!$1:$1,0)),"")</f>
        <v>478.25950616</v>
      </c>
      <c r="P74" s="151">
        <f>_xlfn.IFNA(INDEX(input_data!$1:$1048576,MATCH($A74,input_data!$C:$C,0),MATCH(P$4,input_data!$1:$1,0)),"")</f>
        <v>10.00910084</v>
      </c>
      <c r="Q74" s="151">
        <f>_xlfn.IFNA(INDEX(input_data!$1:$1048576,MATCH($A74,input_data!$C:$C,0),MATCH(Q$4,input_data!$1:$1,0)),"")</f>
        <v>6.3609859999999996</v>
      </c>
      <c r="R74" s="151">
        <f>_xlfn.IFNA(INDEX(input_data!$1:$1048576,MATCH($A74,input_data!$C:$C,0),MATCH(R$4,input_data!$1:$1,0)),"")</f>
        <v>0</v>
      </c>
      <c r="S74" s="151">
        <f>_xlfn.IFNA(INDEX(input_data!$1:$1048576,MATCH($A74,input_data!$C:$C,0),MATCH(S$4,input_data!$1:$1,0)),"")</f>
        <v>0</v>
      </c>
      <c r="T74" s="151">
        <f>_xlfn.IFNA(INDEX(input_data!$1:$1048576,MATCH($A74,input_data!$C:$C,0),MATCH(T$4,input_data!$1:$1,0)),"")</f>
        <v>0</v>
      </c>
      <c r="U74" s="151">
        <f>_xlfn.IFNA(INDEX(input_data!$1:$1048576,MATCH($A74,input_data!$C:$C,0),MATCH(U$4,input_data!$1:$1,0)),"")</f>
        <v>0</v>
      </c>
      <c r="V74" s="151">
        <f>_xlfn.IFNA(INDEX(input_data!$1:$1048576,MATCH($A74,input_data!$C:$C,0),MATCH(V$4,input_data!$1:$1,0)),"")</f>
        <v>0</v>
      </c>
      <c r="W74" s="151">
        <f>_xlfn.IFNA(INDEX(input_data!$1:$1048576,MATCH($A74,input_data!$C:$C,0),MATCH(W$4,input_data!$1:$1,0)),"")</f>
        <v>0</v>
      </c>
      <c r="X74" s="151">
        <f>_xlfn.IFNA(INDEX(input_data!$1:$1048576,MATCH($A74,input_data!$C:$C,0),MATCH(X$4,input_data!$1:$1,0)),"")</f>
        <v>0</v>
      </c>
      <c r="Y74" s="151">
        <f>_xlfn.IFNA(INDEX(input_data!$1:$1048576,MATCH($A74,input_data!$C:$C,0),MATCH(Y$4,input_data!$1:$1,0)),"")</f>
        <v>0</v>
      </c>
      <c r="Z74" s="149">
        <f>_xlfn.IFNA(INDEX(input_data!$1:$1048576,MATCH($A74,input_data!$C:$C,0),MATCH(Z$4,input_data!$1:$1,0)),"")</f>
        <v>845.13739751000003</v>
      </c>
      <c r="AA74" s="150">
        <f>_xlfn.IFNA(INDEX(input_data!$1:$1048576,MATCH($A74,input_data!$C:$C,0),MATCH(AA$4,input_data!$1:$1,0)),"")</f>
        <v>598880.15700000001</v>
      </c>
      <c r="AB74" s="150">
        <f>_xlfn.IFNA(INDEX(input_data!$1:$1048576,MATCH($A74,input_data!$C:$C,0),MATCH(AB$4,input_data!$1:$1,0)),"")</f>
        <v>1411.1961928200001</v>
      </c>
      <c r="AC74" s="152">
        <f t="shared" si="2"/>
        <v>0.15334812183983182</v>
      </c>
      <c r="AD74" s="43"/>
    </row>
    <row r="75" spans="1:30" x14ac:dyDescent="0.25">
      <c r="A75" s="42" t="s">
        <v>261</v>
      </c>
      <c r="B75" s="64" t="s">
        <v>959</v>
      </c>
      <c r="D75" s="42" t="s">
        <v>262</v>
      </c>
      <c r="E75" s="6" t="s">
        <v>886</v>
      </c>
      <c r="F75" s="6" t="s">
        <v>877</v>
      </c>
      <c r="G75" s="96" t="s">
        <v>890</v>
      </c>
      <c r="H75" s="149">
        <f>_xlfn.IFNA(INDEX(input_data!$1:$1048576,MATCH($A75,input_data!$C:$C,0),MATCH(H$4,input_data!$1:$1,0)),"")</f>
        <v>15.77901365</v>
      </c>
      <c r="I75" s="150">
        <f>_xlfn.IFNA(INDEX(input_data!$1:$1048576,MATCH($A75,input_data!$C:$C,0),MATCH(I$4,input_data!$1:$1,0)),"")</f>
        <v>93681.626000000004</v>
      </c>
      <c r="J75" s="38">
        <f>_xlfn.IFNA(INDEX(input_data!$1:$1048576,MATCH($A75,input_data!$C:$C,0),MATCH(J$4,input_data!$1:$1,0)),"")</f>
        <v>168.43232040000001</v>
      </c>
      <c r="K75" s="149">
        <f>_xlfn.IFNA(INDEX(input_data!$1:$1048576,MATCH($A75,input_data!$C:$C,0),MATCH(K$4,input_data!$1:$1,0)),"")</f>
        <v>7.0726167899999997</v>
      </c>
      <c r="L75" s="151">
        <f>_xlfn.IFNA(INDEX(input_data!$1:$1048576,MATCH($A75,input_data!$C:$C,0),MATCH(L$4,input_data!$1:$1,0)),"")</f>
        <v>1.2546299700000001</v>
      </c>
      <c r="M75" s="151">
        <f>_xlfn.IFNA(INDEX(input_data!$1:$1048576,MATCH($A75,input_data!$C:$C,0),MATCH(M$4,input_data!$1:$1,0)),"")</f>
        <v>5.8179868299999997</v>
      </c>
      <c r="N75" s="151">
        <f>_xlfn.IFNA(INDEX(input_data!$1:$1048576,MATCH($A75,input_data!$C:$C,0),MATCH(N$4,input_data!$1:$1,0)),"")</f>
        <v>0</v>
      </c>
      <c r="O75" s="151">
        <f>_xlfn.IFNA(INDEX(input_data!$1:$1048576,MATCH($A75,input_data!$C:$C,0),MATCH(O$4,input_data!$1:$1,0)),"")</f>
        <v>7.3986788499999996</v>
      </c>
      <c r="P75" s="151">
        <f>_xlfn.IFNA(INDEX(input_data!$1:$1048576,MATCH($A75,input_data!$C:$C,0),MATCH(P$4,input_data!$1:$1,0)),"")</f>
        <v>0.45460181999999999</v>
      </c>
      <c r="Q75" s="151">
        <f>_xlfn.IFNA(INDEX(input_data!$1:$1048576,MATCH($A75,input_data!$C:$C,0),MATCH(Q$4,input_data!$1:$1,0)),"")</f>
        <v>0</v>
      </c>
      <c r="R75" s="151">
        <f>_xlfn.IFNA(INDEX(input_data!$1:$1048576,MATCH($A75,input_data!$C:$C,0),MATCH(R$4,input_data!$1:$1,0)),"")</f>
        <v>0</v>
      </c>
      <c r="S75" s="151">
        <f>_xlfn.IFNA(INDEX(input_data!$1:$1048576,MATCH($A75,input_data!$C:$C,0),MATCH(S$4,input_data!$1:$1,0)),"")</f>
        <v>0.86000606999999996</v>
      </c>
      <c r="T75" s="151">
        <f>_xlfn.IFNA(INDEX(input_data!$1:$1048576,MATCH($A75,input_data!$C:$C,0),MATCH(T$4,input_data!$1:$1,0)),"")</f>
        <v>0</v>
      </c>
      <c r="U75" s="151">
        <f>_xlfn.IFNA(INDEX(input_data!$1:$1048576,MATCH($A75,input_data!$C:$C,0),MATCH(U$4,input_data!$1:$1,0)),"")</f>
        <v>0</v>
      </c>
      <c r="V75" s="151">
        <f>_xlfn.IFNA(INDEX(input_data!$1:$1048576,MATCH($A75,input_data!$C:$C,0),MATCH(V$4,input_data!$1:$1,0)),"")</f>
        <v>0</v>
      </c>
      <c r="W75" s="151">
        <f>_xlfn.IFNA(INDEX(input_data!$1:$1048576,MATCH($A75,input_data!$C:$C,0),MATCH(W$4,input_data!$1:$1,0)),"")</f>
        <v>0</v>
      </c>
      <c r="X75" s="151">
        <f>_xlfn.IFNA(INDEX(input_data!$1:$1048576,MATCH($A75,input_data!$C:$C,0),MATCH(X$4,input_data!$1:$1,0)),"")</f>
        <v>0</v>
      </c>
      <c r="Y75" s="151">
        <f>_xlfn.IFNA(INDEX(input_data!$1:$1048576,MATCH($A75,input_data!$C:$C,0),MATCH(Y$4,input_data!$1:$1,0)),"")</f>
        <v>0.69777540000000005</v>
      </c>
      <c r="Z75" s="149">
        <f>_xlfn.IFNA(INDEX(input_data!$1:$1048576,MATCH($A75,input_data!$C:$C,0),MATCH(Z$4,input_data!$1:$1,0)),"")</f>
        <v>16.48367893</v>
      </c>
      <c r="AA75" s="150">
        <f>_xlfn.IFNA(INDEX(input_data!$1:$1048576,MATCH($A75,input_data!$C:$C,0),MATCH(AA$4,input_data!$1:$1,0)),"")</f>
        <v>95421.64</v>
      </c>
      <c r="AB75" s="150">
        <f>_xlfn.IFNA(INDEX(input_data!$1:$1048576,MATCH($A75,input_data!$C:$C,0),MATCH(AB$4,input_data!$1:$1,0)),"")</f>
        <v>172.74570979999999</v>
      </c>
      <c r="AC75" s="152">
        <f t="shared" si="2"/>
        <v>4.4658385855442795E-2</v>
      </c>
      <c r="AD75" s="43"/>
    </row>
    <row r="76" spans="1:30" x14ac:dyDescent="0.25">
      <c r="A76" s="42" t="s">
        <v>263</v>
      </c>
      <c r="B76" s="64" t="s">
        <v>960</v>
      </c>
      <c r="D76" s="42" t="s">
        <v>264</v>
      </c>
      <c r="E76" s="6" t="s">
        <v>908</v>
      </c>
      <c r="F76" s="6" t="s">
        <v>897</v>
      </c>
      <c r="G76" s="96" t="s">
        <v>878</v>
      </c>
      <c r="H76" s="149">
        <f>_xlfn.IFNA(INDEX(input_data!$1:$1048576,MATCH($A76,input_data!$C:$C,0),MATCH(H$4,input_data!$1:$1,0)),"")</f>
        <v>388.02324340000001</v>
      </c>
      <c r="I76" s="150">
        <f>_xlfn.IFNA(INDEX(input_data!$1:$1048576,MATCH($A76,input_data!$C:$C,0),MATCH(I$4,input_data!$1:$1,0)),"")</f>
        <v>381077.20899999997</v>
      </c>
      <c r="J76" s="38">
        <f>_xlfn.IFNA(INDEX(input_data!$1:$1048576,MATCH($A76,input_data!$C:$C,0),MATCH(J$4,input_data!$1:$1,0)),"")</f>
        <v>1018.22736766</v>
      </c>
      <c r="K76" s="149">
        <f>_xlfn.IFNA(INDEX(input_data!$1:$1048576,MATCH($A76,input_data!$C:$C,0),MATCH(K$4,input_data!$1:$1,0)),"")</f>
        <v>248.64685309999999</v>
      </c>
      <c r="L76" s="151">
        <f>_xlfn.IFNA(INDEX(input_data!$1:$1048576,MATCH($A76,input_data!$C:$C,0),MATCH(L$4,input_data!$1:$1,0)),"")</f>
        <v>140.6641845</v>
      </c>
      <c r="M76" s="151">
        <f>_xlfn.IFNA(INDEX(input_data!$1:$1048576,MATCH($A76,input_data!$C:$C,0),MATCH(M$4,input_data!$1:$1,0)),"")</f>
        <v>88.506410110000004</v>
      </c>
      <c r="N76" s="151">
        <f>_xlfn.IFNA(INDEX(input_data!$1:$1048576,MATCH($A76,input_data!$C:$C,0),MATCH(N$4,input_data!$1:$1,0)),"")</f>
        <v>19.476258489999999</v>
      </c>
      <c r="O76" s="151">
        <f>_xlfn.IFNA(INDEX(input_data!$1:$1048576,MATCH($A76,input_data!$C:$C,0),MATCH(O$4,input_data!$1:$1,0)),"")</f>
        <v>203.18756138000001</v>
      </c>
      <c r="P76" s="151">
        <f>_xlfn.IFNA(INDEX(input_data!$1:$1048576,MATCH($A76,input_data!$C:$C,0),MATCH(P$4,input_data!$1:$1,0)),"")</f>
        <v>5.4601327</v>
      </c>
      <c r="Q76" s="151">
        <f>_xlfn.IFNA(INDEX(input_data!$1:$1048576,MATCH($A76,input_data!$C:$C,0),MATCH(Q$4,input_data!$1:$1,0)),"")</f>
        <v>7.6520320000000002</v>
      </c>
      <c r="R76" s="151">
        <f>_xlfn.IFNA(INDEX(input_data!$1:$1048576,MATCH($A76,input_data!$C:$C,0),MATCH(R$4,input_data!$1:$1,0)),"")</f>
        <v>0</v>
      </c>
      <c r="S76" s="151">
        <f>_xlfn.IFNA(INDEX(input_data!$1:$1048576,MATCH($A76,input_data!$C:$C,0),MATCH(S$4,input_data!$1:$1,0)),"")</f>
        <v>0</v>
      </c>
      <c r="T76" s="151">
        <f>_xlfn.IFNA(INDEX(input_data!$1:$1048576,MATCH($A76,input_data!$C:$C,0),MATCH(T$4,input_data!$1:$1,0)),"")</f>
        <v>0</v>
      </c>
      <c r="U76" s="151">
        <f>_xlfn.IFNA(INDEX(input_data!$1:$1048576,MATCH($A76,input_data!$C:$C,0),MATCH(U$4,input_data!$1:$1,0)),"")</f>
        <v>9.5895746400000004</v>
      </c>
      <c r="V76" s="151">
        <f>_xlfn.IFNA(INDEX(input_data!$1:$1048576,MATCH($A76,input_data!$C:$C,0),MATCH(V$4,input_data!$1:$1,0)),"")</f>
        <v>0</v>
      </c>
      <c r="W76" s="151">
        <f>_xlfn.IFNA(INDEX(input_data!$1:$1048576,MATCH($A76,input_data!$C:$C,0),MATCH(W$4,input_data!$1:$1,0)),"")</f>
        <v>0</v>
      </c>
      <c r="X76" s="151">
        <f>_xlfn.IFNA(INDEX(input_data!$1:$1048576,MATCH($A76,input_data!$C:$C,0),MATCH(X$4,input_data!$1:$1,0)),"")</f>
        <v>0</v>
      </c>
      <c r="Y76" s="151">
        <f>_xlfn.IFNA(INDEX(input_data!$1:$1048576,MATCH($A76,input_data!$C:$C,0),MATCH(Y$4,input_data!$1:$1,0)),"")</f>
        <v>0</v>
      </c>
      <c r="Z76" s="149">
        <f>_xlfn.IFNA(INDEX(input_data!$1:$1048576,MATCH($A76,input_data!$C:$C,0),MATCH(Z$4,input_data!$1:$1,0)),"")</f>
        <v>474.53615380999997</v>
      </c>
      <c r="AA76" s="150">
        <f>_xlfn.IFNA(INDEX(input_data!$1:$1048576,MATCH($A76,input_data!$C:$C,0),MATCH(AA$4,input_data!$1:$1,0)),"")</f>
        <v>386676.19199999998</v>
      </c>
      <c r="AB76" s="150">
        <f>_xlfn.IFNA(INDEX(input_data!$1:$1048576,MATCH($A76,input_data!$C:$C,0),MATCH(AB$4,input_data!$1:$1,0)),"")</f>
        <v>1227.2184417599999</v>
      </c>
      <c r="AC76" s="152">
        <f t="shared" si="2"/>
        <v>0.22295806213035729</v>
      </c>
      <c r="AD76" s="43"/>
    </row>
    <row r="77" spans="1:30" x14ac:dyDescent="0.25">
      <c r="A77" s="42" t="s">
        <v>265</v>
      </c>
      <c r="B77" s="64" t="s">
        <v>961</v>
      </c>
      <c r="D77" s="42" t="s">
        <v>266</v>
      </c>
      <c r="E77" s="6" t="s">
        <v>876</v>
      </c>
      <c r="F77" s="6" t="s">
        <v>877</v>
      </c>
      <c r="G77" s="96" t="s">
        <v>878</v>
      </c>
      <c r="H77" s="149">
        <f>_xlfn.IFNA(INDEX(input_data!$1:$1048576,MATCH($A77,input_data!$C:$C,0),MATCH(H$4,input_data!$1:$1,0)),"")</f>
        <v>19.06673992</v>
      </c>
      <c r="I77" s="150">
        <f>_xlfn.IFNA(INDEX(input_data!$1:$1048576,MATCH($A77,input_data!$C:$C,0),MATCH(I$4,input_data!$1:$1,0)),"")</f>
        <v>122375.49400000001</v>
      </c>
      <c r="J77" s="38">
        <f>_xlfn.IFNA(INDEX(input_data!$1:$1048576,MATCH($A77,input_data!$C:$C,0),MATCH(J$4,input_data!$1:$1,0)),"")</f>
        <v>155.80521313</v>
      </c>
      <c r="K77" s="149">
        <f>_xlfn.IFNA(INDEX(input_data!$1:$1048576,MATCH($A77,input_data!$C:$C,0),MATCH(K$4,input_data!$1:$1,0)),"")</f>
        <v>11.24310167</v>
      </c>
      <c r="L77" s="151">
        <f>_xlfn.IFNA(INDEX(input_data!$1:$1048576,MATCH($A77,input_data!$C:$C,0),MATCH(L$4,input_data!$1:$1,0)),"")</f>
        <v>6.7285188600000003</v>
      </c>
      <c r="M77" s="151">
        <f>_xlfn.IFNA(INDEX(input_data!$1:$1048576,MATCH($A77,input_data!$C:$C,0),MATCH(M$4,input_data!$1:$1,0)),"")</f>
        <v>4.5145828000000003</v>
      </c>
      <c r="N77" s="151">
        <f>_xlfn.IFNA(INDEX(input_data!$1:$1048576,MATCH($A77,input_data!$C:$C,0),MATCH(N$4,input_data!$1:$1,0)),"")</f>
        <v>0</v>
      </c>
      <c r="O77" s="151">
        <f>_xlfn.IFNA(INDEX(input_data!$1:$1048576,MATCH($A77,input_data!$C:$C,0),MATCH(O$4,input_data!$1:$1,0)),"")</f>
        <v>9.2350968800000004</v>
      </c>
      <c r="P77" s="151">
        <f>_xlfn.IFNA(INDEX(input_data!$1:$1048576,MATCH($A77,input_data!$C:$C,0),MATCH(P$4,input_data!$1:$1,0)),"")</f>
        <v>1.7657659299999999</v>
      </c>
      <c r="Q77" s="151">
        <f>_xlfn.IFNA(INDEX(input_data!$1:$1048576,MATCH($A77,input_data!$C:$C,0),MATCH(Q$4,input_data!$1:$1,0)),"")</f>
        <v>0</v>
      </c>
      <c r="R77" s="151">
        <f>_xlfn.IFNA(INDEX(input_data!$1:$1048576,MATCH($A77,input_data!$C:$C,0),MATCH(R$4,input_data!$1:$1,0)),"")</f>
        <v>0</v>
      </c>
      <c r="S77" s="151">
        <f>_xlfn.IFNA(INDEX(input_data!$1:$1048576,MATCH($A77,input_data!$C:$C,0),MATCH(S$4,input_data!$1:$1,0)),"")</f>
        <v>0</v>
      </c>
      <c r="T77" s="151">
        <f>_xlfn.IFNA(INDEX(input_data!$1:$1048576,MATCH($A77,input_data!$C:$C,0),MATCH(T$4,input_data!$1:$1,0)),"")</f>
        <v>0</v>
      </c>
      <c r="U77" s="151">
        <f>_xlfn.IFNA(INDEX(input_data!$1:$1048576,MATCH($A77,input_data!$C:$C,0),MATCH(U$4,input_data!$1:$1,0)),"")</f>
        <v>0.37538715</v>
      </c>
      <c r="V77" s="151">
        <f>_xlfn.IFNA(INDEX(input_data!$1:$1048576,MATCH($A77,input_data!$C:$C,0),MATCH(V$4,input_data!$1:$1,0)),"")</f>
        <v>0</v>
      </c>
      <c r="W77" s="151">
        <f>_xlfn.IFNA(INDEX(input_data!$1:$1048576,MATCH($A77,input_data!$C:$C,0),MATCH(W$4,input_data!$1:$1,0)),"")</f>
        <v>0</v>
      </c>
      <c r="X77" s="151">
        <f>_xlfn.IFNA(INDEX(input_data!$1:$1048576,MATCH($A77,input_data!$C:$C,0),MATCH(X$4,input_data!$1:$1,0)),"")</f>
        <v>0</v>
      </c>
      <c r="Y77" s="151">
        <f>_xlfn.IFNA(INDEX(input_data!$1:$1048576,MATCH($A77,input_data!$C:$C,0),MATCH(Y$4,input_data!$1:$1,0)),"")</f>
        <v>0</v>
      </c>
      <c r="Z77" s="149">
        <f>_xlfn.IFNA(INDEX(input_data!$1:$1048576,MATCH($A77,input_data!$C:$C,0),MATCH(Z$4,input_data!$1:$1,0)),"")</f>
        <v>22.619351630000001</v>
      </c>
      <c r="AA77" s="150">
        <f>_xlfn.IFNA(INDEX(input_data!$1:$1048576,MATCH($A77,input_data!$C:$C,0),MATCH(AA$4,input_data!$1:$1,0)),"")</f>
        <v>123238.213</v>
      </c>
      <c r="AB77" s="150">
        <f>_xlfn.IFNA(INDEX(input_data!$1:$1048576,MATCH($A77,input_data!$C:$C,0),MATCH(AB$4,input_data!$1:$1,0)),"")</f>
        <v>183.54170414000001</v>
      </c>
      <c r="AC77" s="152">
        <f t="shared" si="2"/>
        <v>0.18632507313290092</v>
      </c>
      <c r="AD77" s="43"/>
    </row>
    <row r="78" spans="1:30" x14ac:dyDescent="0.25">
      <c r="A78" s="42" t="s">
        <v>267</v>
      </c>
      <c r="B78" s="64" t="s">
        <v>962</v>
      </c>
      <c r="D78" s="42" t="s">
        <v>268</v>
      </c>
      <c r="E78" s="6" t="s">
        <v>892</v>
      </c>
      <c r="F78" s="6" t="s">
        <v>893</v>
      </c>
      <c r="G78" s="96" t="s">
        <v>878</v>
      </c>
      <c r="H78" s="149">
        <f>_xlfn.IFNA(INDEX(input_data!$1:$1048576,MATCH($A78,input_data!$C:$C,0),MATCH(H$4,input_data!$1:$1,0)),"")</f>
        <v>432.24653448999999</v>
      </c>
      <c r="I78" s="150">
        <f>_xlfn.IFNA(INDEX(input_data!$1:$1048576,MATCH($A78,input_data!$C:$C,0),MATCH(I$4,input_data!$1:$1,0)),"")</f>
        <v>401516.37400000001</v>
      </c>
      <c r="J78" s="38">
        <f>_xlfn.IFNA(INDEX(input_data!$1:$1048576,MATCH($A78,input_data!$C:$C,0),MATCH(J$4,input_data!$1:$1,0)),"")</f>
        <v>1076.53526104</v>
      </c>
      <c r="K78" s="149">
        <f>_xlfn.IFNA(INDEX(input_data!$1:$1048576,MATCH($A78,input_data!$C:$C,0),MATCH(K$4,input_data!$1:$1,0)),"")</f>
        <v>198.68140041000001</v>
      </c>
      <c r="L78" s="151">
        <f>_xlfn.IFNA(INDEX(input_data!$1:$1048576,MATCH($A78,input_data!$C:$C,0),MATCH(L$4,input_data!$1:$1,0)),"")</f>
        <v>108.655052</v>
      </c>
      <c r="M78" s="151">
        <f>_xlfn.IFNA(INDEX(input_data!$1:$1048576,MATCH($A78,input_data!$C:$C,0),MATCH(M$4,input_data!$1:$1,0)),"")</f>
        <v>77.716709629999997</v>
      </c>
      <c r="N78" s="151">
        <f>_xlfn.IFNA(INDEX(input_data!$1:$1048576,MATCH($A78,input_data!$C:$C,0),MATCH(N$4,input_data!$1:$1,0)),"")</f>
        <v>12.30963878</v>
      </c>
      <c r="O78" s="151">
        <f>_xlfn.IFNA(INDEX(input_data!$1:$1048576,MATCH($A78,input_data!$C:$C,0),MATCH(O$4,input_data!$1:$1,0)),"")</f>
        <v>293.79800971999998</v>
      </c>
      <c r="P78" s="151">
        <f>_xlfn.IFNA(INDEX(input_data!$1:$1048576,MATCH($A78,input_data!$C:$C,0),MATCH(P$4,input_data!$1:$1,0)),"")</f>
        <v>8.9641862000000003</v>
      </c>
      <c r="Q78" s="151">
        <f>_xlfn.IFNA(INDEX(input_data!$1:$1048576,MATCH($A78,input_data!$C:$C,0),MATCH(Q$4,input_data!$1:$1,0)),"")</f>
        <v>7.2606250000000001</v>
      </c>
      <c r="R78" s="151">
        <f>_xlfn.IFNA(INDEX(input_data!$1:$1048576,MATCH($A78,input_data!$C:$C,0),MATCH(R$4,input_data!$1:$1,0)),"")</f>
        <v>0</v>
      </c>
      <c r="S78" s="151">
        <f>_xlfn.IFNA(INDEX(input_data!$1:$1048576,MATCH($A78,input_data!$C:$C,0),MATCH(S$4,input_data!$1:$1,0)),"")</f>
        <v>0</v>
      </c>
      <c r="T78" s="151">
        <f>_xlfn.IFNA(INDEX(input_data!$1:$1048576,MATCH($A78,input_data!$C:$C,0),MATCH(T$4,input_data!$1:$1,0)),"")</f>
        <v>0</v>
      </c>
      <c r="U78" s="151">
        <f>_xlfn.IFNA(INDEX(input_data!$1:$1048576,MATCH($A78,input_data!$C:$C,0),MATCH(U$4,input_data!$1:$1,0)),"")</f>
        <v>0</v>
      </c>
      <c r="V78" s="151">
        <f>_xlfn.IFNA(INDEX(input_data!$1:$1048576,MATCH($A78,input_data!$C:$C,0),MATCH(V$4,input_data!$1:$1,0)),"")</f>
        <v>0</v>
      </c>
      <c r="W78" s="151">
        <f>_xlfn.IFNA(INDEX(input_data!$1:$1048576,MATCH($A78,input_data!$C:$C,0),MATCH(W$4,input_data!$1:$1,0)),"")</f>
        <v>0</v>
      </c>
      <c r="X78" s="151">
        <f>_xlfn.IFNA(INDEX(input_data!$1:$1048576,MATCH($A78,input_data!$C:$C,0),MATCH(X$4,input_data!$1:$1,0)),"")</f>
        <v>0</v>
      </c>
      <c r="Y78" s="151">
        <f>_xlfn.IFNA(INDEX(input_data!$1:$1048576,MATCH($A78,input_data!$C:$C,0),MATCH(Y$4,input_data!$1:$1,0)),"")</f>
        <v>0</v>
      </c>
      <c r="Z78" s="149">
        <f>_xlfn.IFNA(INDEX(input_data!$1:$1048576,MATCH($A78,input_data!$C:$C,0),MATCH(Z$4,input_data!$1:$1,0)),"")</f>
        <v>508.70422133</v>
      </c>
      <c r="AA78" s="150">
        <f>_xlfn.IFNA(INDEX(input_data!$1:$1048576,MATCH($A78,input_data!$C:$C,0),MATCH(AA$4,input_data!$1:$1,0)),"")</f>
        <v>403021.59499999997</v>
      </c>
      <c r="AB78" s="150">
        <f>_xlfn.IFNA(INDEX(input_data!$1:$1048576,MATCH($A78,input_data!$C:$C,0),MATCH(AB$4,input_data!$1:$1,0)),"")</f>
        <v>1262.2257160500001</v>
      </c>
      <c r="AC78" s="152">
        <f t="shared" si="2"/>
        <v>0.17688444149173121</v>
      </c>
      <c r="AD78" s="43"/>
    </row>
    <row r="79" spans="1:30" ht="16.5" x14ac:dyDescent="0.25">
      <c r="A79" s="42" t="s">
        <v>269</v>
      </c>
      <c r="B79" s="64" t="s">
        <v>963</v>
      </c>
      <c r="C79" s="58"/>
      <c r="D79" s="42" t="s">
        <v>270</v>
      </c>
      <c r="E79" s="6" t="s">
        <v>911</v>
      </c>
      <c r="F79" s="6" t="s">
        <v>902</v>
      </c>
      <c r="G79" s="96" t="s">
        <v>874</v>
      </c>
      <c r="H79" s="149">
        <f>_xlfn.IFNA(INDEX(input_data!$1:$1048576,MATCH($A79,input_data!$C:$C,0),MATCH(H$4,input_data!$1:$1,0)),"")</f>
        <v>331.50509462000002</v>
      </c>
      <c r="I79" s="150">
        <f>_xlfn.IFNA(INDEX(input_data!$1:$1048576,MATCH($A79,input_data!$C:$C,0),MATCH(I$4,input_data!$1:$1,0)),"")</f>
        <v>277231.83799999999</v>
      </c>
      <c r="J79" s="38">
        <f>_xlfn.IFNA(INDEX(input_data!$1:$1048576,MATCH($A79,input_data!$C:$C,0),MATCH(J$4,input_data!$1:$1,0)),"")</f>
        <v>1195.76848391</v>
      </c>
      <c r="K79" s="149">
        <f>_xlfn.IFNA(INDEX(input_data!$1:$1048576,MATCH($A79,input_data!$C:$C,0),MATCH(K$4,input_data!$1:$1,0)),"")</f>
        <v>165.23654368999999</v>
      </c>
      <c r="L79" s="151">
        <f>_xlfn.IFNA(INDEX(input_data!$1:$1048576,MATCH($A79,input_data!$C:$C,0),MATCH(L$4,input_data!$1:$1,0)),"")</f>
        <v>67.657434899999998</v>
      </c>
      <c r="M79" s="151">
        <f>_xlfn.IFNA(INDEX(input_data!$1:$1048576,MATCH($A79,input_data!$C:$C,0),MATCH(M$4,input_data!$1:$1,0)),"")</f>
        <v>79.547372100000004</v>
      </c>
      <c r="N79" s="151">
        <f>_xlfn.IFNA(INDEX(input_data!$1:$1048576,MATCH($A79,input_data!$C:$C,0),MATCH(N$4,input_data!$1:$1,0)),"")</f>
        <v>18.031736689999999</v>
      </c>
      <c r="O79" s="151">
        <f>_xlfn.IFNA(INDEX(input_data!$1:$1048576,MATCH($A79,input_data!$C:$C,0),MATCH(O$4,input_data!$1:$1,0)),"")</f>
        <v>191.54319267</v>
      </c>
      <c r="P79" s="151">
        <f>_xlfn.IFNA(INDEX(input_data!$1:$1048576,MATCH($A79,input_data!$C:$C,0),MATCH(P$4,input_data!$1:$1,0)),"")</f>
        <v>2.6387228600000001</v>
      </c>
      <c r="Q79" s="151">
        <f>_xlfn.IFNA(INDEX(input_data!$1:$1048576,MATCH($A79,input_data!$C:$C,0),MATCH(Q$4,input_data!$1:$1,0)),"")</f>
        <v>3.1505649999999998</v>
      </c>
      <c r="R79" s="151">
        <f>_xlfn.IFNA(INDEX(input_data!$1:$1048576,MATCH($A79,input_data!$C:$C,0),MATCH(R$4,input_data!$1:$1,0)),"")</f>
        <v>0</v>
      </c>
      <c r="S79" s="151">
        <f>_xlfn.IFNA(INDEX(input_data!$1:$1048576,MATCH($A79,input_data!$C:$C,0),MATCH(S$4,input_data!$1:$1,0)),"")</f>
        <v>0</v>
      </c>
      <c r="T79" s="151">
        <f>_xlfn.IFNA(INDEX(input_data!$1:$1048576,MATCH($A79,input_data!$C:$C,0),MATCH(T$4,input_data!$1:$1,0)),"")</f>
        <v>0</v>
      </c>
      <c r="U79" s="151">
        <f>_xlfn.IFNA(INDEX(input_data!$1:$1048576,MATCH($A79,input_data!$C:$C,0),MATCH(U$4,input_data!$1:$1,0)),"")</f>
        <v>1.4760814900000001</v>
      </c>
      <c r="V79" s="151">
        <f>_xlfn.IFNA(INDEX(input_data!$1:$1048576,MATCH($A79,input_data!$C:$C,0),MATCH(V$4,input_data!$1:$1,0)),"")</f>
        <v>7.7837533800000003</v>
      </c>
      <c r="W79" s="151">
        <f>_xlfn.IFNA(INDEX(input_data!$1:$1048576,MATCH($A79,input_data!$C:$C,0),MATCH(W$4,input_data!$1:$1,0)),"")</f>
        <v>0.83641577</v>
      </c>
      <c r="X79" s="151">
        <f>_xlfn.IFNA(INDEX(input_data!$1:$1048576,MATCH($A79,input_data!$C:$C,0),MATCH(X$4,input_data!$1:$1,0)),"")</f>
        <v>0</v>
      </c>
      <c r="Y79" s="151">
        <f>_xlfn.IFNA(INDEX(input_data!$1:$1048576,MATCH($A79,input_data!$C:$C,0),MATCH(Y$4,input_data!$1:$1,0)),"")</f>
        <v>8.1907599999999997E-2</v>
      </c>
      <c r="Z79" s="149">
        <f>_xlfn.IFNA(INDEX(input_data!$1:$1048576,MATCH($A79,input_data!$C:$C,0),MATCH(Z$4,input_data!$1:$1,0)),"")</f>
        <v>372.74718246999998</v>
      </c>
      <c r="AA79" s="150">
        <f>_xlfn.IFNA(INDEX(input_data!$1:$1048576,MATCH($A79,input_data!$C:$C,0),MATCH(AA$4,input_data!$1:$1,0)),"")</f>
        <v>278381.58100000001</v>
      </c>
      <c r="AB79" s="150">
        <f>_xlfn.IFNA(INDEX(input_data!$1:$1048576,MATCH($A79,input_data!$C:$C,0),MATCH(AB$4,input_data!$1:$1,0)),"")</f>
        <v>1338.9793287699999</v>
      </c>
      <c r="AC79" s="152">
        <f t="shared" si="2"/>
        <v>0.12440860945825061</v>
      </c>
      <c r="AD79" s="43"/>
    </row>
    <row r="80" spans="1:30" ht="16.5" x14ac:dyDescent="0.25">
      <c r="A80" s="42" t="s">
        <v>271</v>
      </c>
      <c r="B80" s="64" t="s">
        <v>964</v>
      </c>
      <c r="C80" s="58"/>
      <c r="D80" s="42" t="s">
        <v>272</v>
      </c>
      <c r="E80" s="6" t="s">
        <v>911</v>
      </c>
      <c r="F80" s="6" t="s">
        <v>887</v>
      </c>
      <c r="G80" s="96" t="s">
        <v>874</v>
      </c>
      <c r="H80" s="149">
        <f>_xlfn.IFNA(INDEX(input_data!$1:$1048576,MATCH($A80,input_data!$C:$C,0),MATCH(H$4,input_data!$1:$1,0)),"")</f>
        <v>30.19107206</v>
      </c>
      <c r="I80" s="150">
        <f>_xlfn.IFNA(INDEX(input_data!$1:$1048576,MATCH($A80,input_data!$C:$C,0),MATCH(I$4,input_data!$1:$1,0)),"")</f>
        <v>506729.89199999999</v>
      </c>
      <c r="J80" s="38">
        <f>_xlfn.IFNA(INDEX(input_data!$1:$1048576,MATCH($A80,input_data!$C:$C,0),MATCH(J$4,input_data!$1:$1,0)),"")</f>
        <v>59.58020741</v>
      </c>
      <c r="K80" s="149">
        <f>_xlfn.IFNA(INDEX(input_data!$1:$1048576,MATCH($A80,input_data!$C:$C,0),MATCH(K$4,input_data!$1:$1,0)),"")</f>
        <v>12.53332691</v>
      </c>
      <c r="L80" s="151">
        <f>_xlfn.IFNA(INDEX(input_data!$1:$1048576,MATCH($A80,input_data!$C:$C,0),MATCH(L$4,input_data!$1:$1,0)),"")</f>
        <v>5.2474434900000002</v>
      </c>
      <c r="M80" s="151">
        <f>_xlfn.IFNA(INDEX(input_data!$1:$1048576,MATCH($A80,input_data!$C:$C,0),MATCH(M$4,input_data!$1:$1,0)),"")</f>
        <v>7.2858834200000002</v>
      </c>
      <c r="N80" s="151">
        <f>_xlfn.IFNA(INDEX(input_data!$1:$1048576,MATCH($A80,input_data!$C:$C,0),MATCH(N$4,input_data!$1:$1,0)),"")</f>
        <v>0</v>
      </c>
      <c r="O80" s="151">
        <f>_xlfn.IFNA(INDEX(input_data!$1:$1048576,MATCH($A80,input_data!$C:$C,0),MATCH(O$4,input_data!$1:$1,0)),"")</f>
        <v>20.077278110000002</v>
      </c>
      <c r="P80" s="151">
        <f>_xlfn.IFNA(INDEX(input_data!$1:$1048576,MATCH($A80,input_data!$C:$C,0),MATCH(P$4,input_data!$1:$1,0)),"")</f>
        <v>0</v>
      </c>
      <c r="Q80" s="151">
        <f>_xlfn.IFNA(INDEX(input_data!$1:$1048576,MATCH($A80,input_data!$C:$C,0),MATCH(Q$4,input_data!$1:$1,0)),"")</f>
        <v>0</v>
      </c>
      <c r="R80" s="151">
        <f>_xlfn.IFNA(INDEX(input_data!$1:$1048576,MATCH($A80,input_data!$C:$C,0),MATCH(R$4,input_data!$1:$1,0)),"")</f>
        <v>0</v>
      </c>
      <c r="S80" s="151">
        <f>_xlfn.IFNA(INDEX(input_data!$1:$1048576,MATCH($A80,input_data!$C:$C,0),MATCH(S$4,input_data!$1:$1,0)),"")</f>
        <v>0</v>
      </c>
      <c r="T80" s="151">
        <f>_xlfn.IFNA(INDEX(input_data!$1:$1048576,MATCH($A80,input_data!$C:$C,0),MATCH(T$4,input_data!$1:$1,0)),"")</f>
        <v>0.10090046</v>
      </c>
      <c r="U80" s="151">
        <f>_xlfn.IFNA(INDEX(input_data!$1:$1048576,MATCH($A80,input_data!$C:$C,0),MATCH(U$4,input_data!$1:$1,0)),"")</f>
        <v>0</v>
      </c>
      <c r="V80" s="151">
        <f>_xlfn.IFNA(INDEX(input_data!$1:$1048576,MATCH($A80,input_data!$C:$C,0),MATCH(V$4,input_data!$1:$1,0)),"")</f>
        <v>0</v>
      </c>
      <c r="W80" s="151">
        <f>_xlfn.IFNA(INDEX(input_data!$1:$1048576,MATCH($A80,input_data!$C:$C,0),MATCH(W$4,input_data!$1:$1,0)),"")</f>
        <v>0</v>
      </c>
      <c r="X80" s="151">
        <f>_xlfn.IFNA(INDEX(input_data!$1:$1048576,MATCH($A80,input_data!$C:$C,0),MATCH(X$4,input_data!$1:$1,0)),"")</f>
        <v>0</v>
      </c>
      <c r="Y80" s="151">
        <f>_xlfn.IFNA(INDEX(input_data!$1:$1048576,MATCH($A80,input_data!$C:$C,0),MATCH(Y$4,input_data!$1:$1,0)),"")</f>
        <v>0</v>
      </c>
      <c r="Z80" s="149">
        <f>_xlfn.IFNA(INDEX(input_data!$1:$1048576,MATCH($A80,input_data!$C:$C,0),MATCH(Z$4,input_data!$1:$1,0)),"")</f>
        <v>32.71150548</v>
      </c>
      <c r="AA80" s="150">
        <f>_xlfn.IFNA(INDEX(input_data!$1:$1048576,MATCH($A80,input_data!$C:$C,0),MATCH(AA$4,input_data!$1:$1,0)),"")</f>
        <v>509112.609</v>
      </c>
      <c r="AB80" s="150">
        <f>_xlfn.IFNA(INDEX(input_data!$1:$1048576,MATCH($A80,input_data!$C:$C,0),MATCH(AB$4,input_data!$1:$1,0)),"")</f>
        <v>64.25200418</v>
      </c>
      <c r="AC80" s="152">
        <f t="shared" si="2"/>
        <v>8.3482740029603208E-2</v>
      </c>
      <c r="AD80" s="43"/>
    </row>
    <row r="81" spans="1:30" x14ac:dyDescent="0.25">
      <c r="A81" s="42" t="s">
        <v>273</v>
      </c>
      <c r="B81" s="64" t="s">
        <v>965</v>
      </c>
      <c r="D81" s="42" t="s">
        <v>274</v>
      </c>
      <c r="E81" s="6" t="s">
        <v>889</v>
      </c>
      <c r="F81" s="6" t="s">
        <v>877</v>
      </c>
      <c r="G81" s="96" t="s">
        <v>884</v>
      </c>
      <c r="H81" s="149">
        <f>_xlfn.IFNA(INDEX(input_data!$1:$1048576,MATCH($A81,input_data!$C:$C,0),MATCH(H$4,input_data!$1:$1,0)),"")</f>
        <v>22.667918230000002</v>
      </c>
      <c r="I81" s="150">
        <f>_xlfn.IFNA(INDEX(input_data!$1:$1048576,MATCH($A81,input_data!$C:$C,0),MATCH(I$4,input_data!$1:$1,0)),"")</f>
        <v>158248.33199999999</v>
      </c>
      <c r="J81" s="38">
        <f>_xlfn.IFNA(INDEX(input_data!$1:$1048576,MATCH($A81,input_data!$C:$C,0),MATCH(J$4,input_data!$1:$1,0)),"")</f>
        <v>143.24269925999999</v>
      </c>
      <c r="K81" s="149">
        <f>_xlfn.IFNA(INDEX(input_data!$1:$1048576,MATCH($A81,input_data!$C:$C,0),MATCH(K$4,input_data!$1:$1,0)),"")</f>
        <v>8.2014891999999993</v>
      </c>
      <c r="L81" s="151">
        <f>_xlfn.IFNA(INDEX(input_data!$1:$1048576,MATCH($A81,input_data!$C:$C,0),MATCH(L$4,input_data!$1:$1,0)),"")</f>
        <v>3.8415904400000001</v>
      </c>
      <c r="M81" s="151">
        <f>_xlfn.IFNA(INDEX(input_data!$1:$1048576,MATCH($A81,input_data!$C:$C,0),MATCH(M$4,input_data!$1:$1,0)),"")</f>
        <v>4.3598987600000001</v>
      </c>
      <c r="N81" s="151">
        <f>_xlfn.IFNA(INDEX(input_data!$1:$1048576,MATCH($A81,input_data!$C:$C,0),MATCH(N$4,input_data!$1:$1,0)),"")</f>
        <v>0</v>
      </c>
      <c r="O81" s="151">
        <f>_xlfn.IFNA(INDEX(input_data!$1:$1048576,MATCH($A81,input_data!$C:$C,0),MATCH(O$4,input_data!$1:$1,0)),"")</f>
        <v>14.677205450000001</v>
      </c>
      <c r="P81" s="151">
        <f>_xlfn.IFNA(INDEX(input_data!$1:$1048576,MATCH($A81,input_data!$C:$C,0),MATCH(P$4,input_data!$1:$1,0)),"")</f>
        <v>1.4943972700000001</v>
      </c>
      <c r="Q81" s="151">
        <f>_xlfn.IFNA(INDEX(input_data!$1:$1048576,MATCH($A81,input_data!$C:$C,0),MATCH(Q$4,input_data!$1:$1,0)),"")</f>
        <v>0</v>
      </c>
      <c r="R81" s="151">
        <f>_xlfn.IFNA(INDEX(input_data!$1:$1048576,MATCH($A81,input_data!$C:$C,0),MATCH(R$4,input_data!$1:$1,0)),"")</f>
        <v>0</v>
      </c>
      <c r="S81" s="151">
        <f>_xlfn.IFNA(INDEX(input_data!$1:$1048576,MATCH($A81,input_data!$C:$C,0),MATCH(S$4,input_data!$1:$1,0)),"")</f>
        <v>0</v>
      </c>
      <c r="T81" s="151">
        <f>_xlfn.IFNA(INDEX(input_data!$1:$1048576,MATCH($A81,input_data!$C:$C,0),MATCH(T$4,input_data!$1:$1,0)),"")</f>
        <v>0</v>
      </c>
      <c r="U81" s="151">
        <f>_xlfn.IFNA(INDEX(input_data!$1:$1048576,MATCH($A81,input_data!$C:$C,0),MATCH(U$4,input_data!$1:$1,0)),"")</f>
        <v>0</v>
      </c>
      <c r="V81" s="151">
        <f>_xlfn.IFNA(INDEX(input_data!$1:$1048576,MATCH($A81,input_data!$C:$C,0),MATCH(V$4,input_data!$1:$1,0)),"")</f>
        <v>0</v>
      </c>
      <c r="W81" s="151">
        <f>_xlfn.IFNA(INDEX(input_data!$1:$1048576,MATCH($A81,input_data!$C:$C,0),MATCH(W$4,input_data!$1:$1,0)),"")</f>
        <v>0</v>
      </c>
      <c r="X81" s="151">
        <f>_xlfn.IFNA(INDEX(input_data!$1:$1048576,MATCH($A81,input_data!$C:$C,0),MATCH(X$4,input_data!$1:$1,0)),"")</f>
        <v>0</v>
      </c>
      <c r="Y81" s="151">
        <f>_xlfn.IFNA(INDEX(input_data!$1:$1048576,MATCH($A81,input_data!$C:$C,0),MATCH(Y$4,input_data!$1:$1,0)),"")</f>
        <v>0</v>
      </c>
      <c r="Z81" s="149">
        <f>_xlfn.IFNA(INDEX(input_data!$1:$1048576,MATCH($A81,input_data!$C:$C,0),MATCH(Z$4,input_data!$1:$1,0)),"")</f>
        <v>24.37309192</v>
      </c>
      <c r="AA81" s="150">
        <f>_xlfn.IFNA(INDEX(input_data!$1:$1048576,MATCH($A81,input_data!$C:$C,0),MATCH(AA$4,input_data!$1:$1,0)),"")</f>
        <v>159471.745</v>
      </c>
      <c r="AB81" s="150">
        <f>_xlfn.IFNA(INDEX(input_data!$1:$1048576,MATCH($A81,input_data!$C:$C,0),MATCH(AB$4,input_data!$1:$1,0)),"")</f>
        <v>152.83642828000001</v>
      </c>
      <c r="AC81" s="152">
        <f t="shared" si="2"/>
        <v>7.5224097453434169E-2</v>
      </c>
      <c r="AD81" s="43"/>
    </row>
    <row r="82" spans="1:30" x14ac:dyDescent="0.25">
      <c r="A82" s="42" t="s">
        <v>275</v>
      </c>
      <c r="B82" s="64" t="s">
        <v>966</v>
      </c>
      <c r="D82" s="42" t="s">
        <v>276</v>
      </c>
      <c r="E82" s="6" t="s">
        <v>956</v>
      </c>
      <c r="F82" s="6" t="s">
        <v>902</v>
      </c>
      <c r="G82" s="96" t="s">
        <v>878</v>
      </c>
      <c r="H82" s="149">
        <f>_xlfn.IFNA(INDEX(input_data!$1:$1048576,MATCH($A82,input_data!$C:$C,0),MATCH(H$4,input_data!$1:$1,0)),"")</f>
        <v>125.40077976000001</v>
      </c>
      <c r="I82" s="150">
        <f>_xlfn.IFNA(INDEX(input_data!$1:$1048576,MATCH($A82,input_data!$C:$C,0),MATCH(I$4,input_data!$1:$1,0)),"")</f>
        <v>111042.371</v>
      </c>
      <c r="J82" s="38">
        <f>_xlfn.IFNA(INDEX(input_data!$1:$1048576,MATCH($A82,input_data!$C:$C,0),MATCH(J$4,input_data!$1:$1,0)),"")</f>
        <v>1129.3056751900001</v>
      </c>
      <c r="K82" s="149">
        <f>_xlfn.IFNA(INDEX(input_data!$1:$1048576,MATCH($A82,input_data!$C:$C,0),MATCH(K$4,input_data!$1:$1,0)),"")</f>
        <v>63.684143169999999</v>
      </c>
      <c r="L82" s="151">
        <f>_xlfn.IFNA(INDEX(input_data!$1:$1048576,MATCH($A82,input_data!$C:$C,0),MATCH(L$4,input_data!$1:$1,0)),"")</f>
        <v>29.22252014</v>
      </c>
      <c r="M82" s="151">
        <f>_xlfn.IFNA(INDEX(input_data!$1:$1048576,MATCH($A82,input_data!$C:$C,0),MATCH(M$4,input_data!$1:$1,0)),"")</f>
        <v>28.924770110000001</v>
      </c>
      <c r="N82" s="151">
        <f>_xlfn.IFNA(INDEX(input_data!$1:$1048576,MATCH($A82,input_data!$C:$C,0),MATCH(N$4,input_data!$1:$1,0)),"")</f>
        <v>5.5368529200000003</v>
      </c>
      <c r="O82" s="151">
        <f>_xlfn.IFNA(INDEX(input_data!$1:$1048576,MATCH($A82,input_data!$C:$C,0),MATCH(O$4,input_data!$1:$1,0)),"")</f>
        <v>75.160212299999998</v>
      </c>
      <c r="P82" s="151">
        <f>_xlfn.IFNA(INDEX(input_data!$1:$1048576,MATCH($A82,input_data!$C:$C,0),MATCH(P$4,input_data!$1:$1,0)),"")</f>
        <v>1.15681397</v>
      </c>
      <c r="Q82" s="151">
        <f>_xlfn.IFNA(INDEX(input_data!$1:$1048576,MATCH($A82,input_data!$C:$C,0),MATCH(Q$4,input_data!$1:$1,0)),"")</f>
        <v>1.7106980000000001</v>
      </c>
      <c r="R82" s="151">
        <f>_xlfn.IFNA(INDEX(input_data!$1:$1048576,MATCH($A82,input_data!$C:$C,0),MATCH(R$4,input_data!$1:$1,0)),"")</f>
        <v>0</v>
      </c>
      <c r="S82" s="151">
        <f>_xlfn.IFNA(INDEX(input_data!$1:$1048576,MATCH($A82,input_data!$C:$C,0),MATCH(S$4,input_data!$1:$1,0)),"")</f>
        <v>0</v>
      </c>
      <c r="T82" s="151">
        <f>_xlfn.IFNA(INDEX(input_data!$1:$1048576,MATCH($A82,input_data!$C:$C,0),MATCH(T$4,input_data!$1:$1,0)),"")</f>
        <v>0</v>
      </c>
      <c r="U82" s="151">
        <f>_xlfn.IFNA(INDEX(input_data!$1:$1048576,MATCH($A82,input_data!$C:$C,0),MATCH(U$4,input_data!$1:$1,0)),"")</f>
        <v>1.61622987</v>
      </c>
      <c r="V82" s="151">
        <f>_xlfn.IFNA(INDEX(input_data!$1:$1048576,MATCH($A82,input_data!$C:$C,0),MATCH(V$4,input_data!$1:$1,0)),"")</f>
        <v>0</v>
      </c>
      <c r="W82" s="151">
        <f>_xlfn.IFNA(INDEX(input_data!$1:$1048576,MATCH($A82,input_data!$C:$C,0),MATCH(W$4,input_data!$1:$1,0)),"")</f>
        <v>0.70912790000000003</v>
      </c>
      <c r="X82" s="151">
        <f>_xlfn.IFNA(INDEX(input_data!$1:$1048576,MATCH($A82,input_data!$C:$C,0),MATCH(X$4,input_data!$1:$1,0)),"")</f>
        <v>0</v>
      </c>
      <c r="Y82" s="151">
        <f>_xlfn.IFNA(INDEX(input_data!$1:$1048576,MATCH($A82,input_data!$C:$C,0),MATCH(Y$4,input_data!$1:$1,0)),"")</f>
        <v>0</v>
      </c>
      <c r="Z82" s="149">
        <f>_xlfn.IFNA(INDEX(input_data!$1:$1048576,MATCH($A82,input_data!$C:$C,0),MATCH(Z$4,input_data!$1:$1,0)),"")</f>
        <v>144.03722521</v>
      </c>
      <c r="AA82" s="150">
        <f>_xlfn.IFNA(INDEX(input_data!$1:$1048576,MATCH($A82,input_data!$C:$C,0),MATCH(AA$4,input_data!$1:$1,0)),"")</f>
        <v>112285.806</v>
      </c>
      <c r="AB82" s="150">
        <f>_xlfn.IFNA(INDEX(input_data!$1:$1048576,MATCH($A82,input_data!$C:$C,0),MATCH(AB$4,input_data!$1:$1,0)),"")</f>
        <v>1282.7732225699999</v>
      </c>
      <c r="AC82" s="152">
        <f t="shared" si="2"/>
        <v>0.14861506830872662</v>
      </c>
      <c r="AD82" s="43"/>
    </row>
    <row r="83" spans="1:30" x14ac:dyDescent="0.25">
      <c r="A83" s="42" t="s">
        <v>277</v>
      </c>
      <c r="B83" s="64" t="s">
        <v>967</v>
      </c>
      <c r="D83" s="42" t="s">
        <v>278</v>
      </c>
      <c r="E83" s="6" t="s">
        <v>876</v>
      </c>
      <c r="F83" s="6" t="s">
        <v>877</v>
      </c>
      <c r="G83" s="96" t="s">
        <v>878</v>
      </c>
      <c r="H83" s="149">
        <f>_xlfn.IFNA(INDEX(input_data!$1:$1048576,MATCH($A83,input_data!$C:$C,0),MATCH(H$4,input_data!$1:$1,0)),"")</f>
        <v>24.87695853</v>
      </c>
      <c r="I83" s="150">
        <f>_xlfn.IFNA(INDEX(input_data!$1:$1048576,MATCH($A83,input_data!$C:$C,0),MATCH(I$4,input_data!$1:$1,0)),"")</f>
        <v>123443.092</v>
      </c>
      <c r="J83" s="38">
        <f>_xlfn.IFNA(INDEX(input_data!$1:$1048576,MATCH($A83,input_data!$C:$C,0),MATCH(J$4,input_data!$1:$1,0)),"")</f>
        <v>201.52572437000001</v>
      </c>
      <c r="K83" s="149">
        <f>_xlfn.IFNA(INDEX(input_data!$1:$1048576,MATCH($A83,input_data!$C:$C,0),MATCH(K$4,input_data!$1:$1,0)),"")</f>
        <v>14.93364373</v>
      </c>
      <c r="L83" s="151">
        <f>_xlfn.IFNA(INDEX(input_data!$1:$1048576,MATCH($A83,input_data!$C:$C,0),MATCH(L$4,input_data!$1:$1,0)),"")</f>
        <v>5.2161705400000002</v>
      </c>
      <c r="M83" s="151">
        <f>_xlfn.IFNA(INDEX(input_data!$1:$1048576,MATCH($A83,input_data!$C:$C,0),MATCH(M$4,input_data!$1:$1,0)),"")</f>
        <v>9.7174731899999998</v>
      </c>
      <c r="N83" s="151">
        <f>_xlfn.IFNA(INDEX(input_data!$1:$1048576,MATCH($A83,input_data!$C:$C,0),MATCH(N$4,input_data!$1:$1,0)),"")</f>
        <v>0</v>
      </c>
      <c r="O83" s="151">
        <f>_xlfn.IFNA(INDEX(input_data!$1:$1048576,MATCH($A83,input_data!$C:$C,0),MATCH(O$4,input_data!$1:$1,0)),"")</f>
        <v>8.2502022799999999</v>
      </c>
      <c r="P83" s="151">
        <f>_xlfn.IFNA(INDEX(input_data!$1:$1048576,MATCH($A83,input_data!$C:$C,0),MATCH(P$4,input_data!$1:$1,0)),"")</f>
        <v>1.2072679799999999</v>
      </c>
      <c r="Q83" s="151">
        <f>_xlfn.IFNA(INDEX(input_data!$1:$1048576,MATCH($A83,input_data!$C:$C,0),MATCH(Q$4,input_data!$1:$1,0)),"")</f>
        <v>0</v>
      </c>
      <c r="R83" s="151">
        <f>_xlfn.IFNA(INDEX(input_data!$1:$1048576,MATCH($A83,input_data!$C:$C,0),MATCH(R$4,input_data!$1:$1,0)),"")</f>
        <v>0</v>
      </c>
      <c r="S83" s="151">
        <f>_xlfn.IFNA(INDEX(input_data!$1:$1048576,MATCH($A83,input_data!$C:$C,0),MATCH(S$4,input_data!$1:$1,0)),"")</f>
        <v>0</v>
      </c>
      <c r="T83" s="151">
        <f>_xlfn.IFNA(INDEX(input_data!$1:$1048576,MATCH($A83,input_data!$C:$C,0),MATCH(T$4,input_data!$1:$1,0)),"")</f>
        <v>0</v>
      </c>
      <c r="U83" s="151">
        <f>_xlfn.IFNA(INDEX(input_data!$1:$1048576,MATCH($A83,input_data!$C:$C,0),MATCH(U$4,input_data!$1:$1,0)),"")</f>
        <v>0.24284402999999999</v>
      </c>
      <c r="V83" s="151">
        <f>_xlfn.IFNA(INDEX(input_data!$1:$1048576,MATCH($A83,input_data!$C:$C,0),MATCH(V$4,input_data!$1:$1,0)),"")</f>
        <v>0</v>
      </c>
      <c r="W83" s="151">
        <f>_xlfn.IFNA(INDEX(input_data!$1:$1048576,MATCH($A83,input_data!$C:$C,0),MATCH(W$4,input_data!$1:$1,0)),"")</f>
        <v>0</v>
      </c>
      <c r="X83" s="151">
        <f>_xlfn.IFNA(INDEX(input_data!$1:$1048576,MATCH($A83,input_data!$C:$C,0),MATCH(X$4,input_data!$1:$1,0)),"")</f>
        <v>0</v>
      </c>
      <c r="Y83" s="151">
        <f>_xlfn.IFNA(INDEX(input_data!$1:$1048576,MATCH($A83,input_data!$C:$C,0),MATCH(Y$4,input_data!$1:$1,0)),"")</f>
        <v>1.932075</v>
      </c>
      <c r="Z83" s="149">
        <f>_xlfn.IFNA(INDEX(input_data!$1:$1048576,MATCH($A83,input_data!$C:$C,0),MATCH(Z$4,input_data!$1:$1,0)),"")</f>
        <v>26.56603303</v>
      </c>
      <c r="AA83" s="150">
        <f>_xlfn.IFNA(INDEX(input_data!$1:$1048576,MATCH($A83,input_data!$C:$C,0),MATCH(AA$4,input_data!$1:$1,0)),"")</f>
        <v>126759.727</v>
      </c>
      <c r="AB83" s="150">
        <f>_xlfn.IFNA(INDEX(input_data!$1:$1048576,MATCH($A83,input_data!$C:$C,0),MATCH(AB$4,input_data!$1:$1,0)),"")</f>
        <v>209.57786558999999</v>
      </c>
      <c r="AC83" s="152">
        <f t="shared" si="2"/>
        <v>6.7897146589004587E-2</v>
      </c>
      <c r="AD83" s="43"/>
    </row>
    <row r="84" spans="1:30" x14ac:dyDescent="0.25">
      <c r="A84" s="42" t="s">
        <v>279</v>
      </c>
      <c r="B84" s="64" t="s">
        <v>968</v>
      </c>
      <c r="D84" s="42" t="s">
        <v>280</v>
      </c>
      <c r="E84" s="6" t="s">
        <v>880</v>
      </c>
      <c r="F84" s="6" t="s">
        <v>902</v>
      </c>
      <c r="G84" s="96" t="s">
        <v>878</v>
      </c>
      <c r="H84" s="149">
        <f>_xlfn.IFNA(INDEX(input_data!$1:$1048576,MATCH($A84,input_data!$C:$C,0),MATCH(H$4,input_data!$1:$1,0)),"")</f>
        <v>278.28453430000002</v>
      </c>
      <c r="I84" s="150">
        <f>_xlfn.IFNA(INDEX(input_data!$1:$1048576,MATCH($A84,input_data!$C:$C,0),MATCH(I$4,input_data!$1:$1,0)),"")</f>
        <v>268760.7</v>
      </c>
      <c r="J84" s="38">
        <f>_xlfn.IFNA(INDEX(input_data!$1:$1048576,MATCH($A84,input_data!$C:$C,0),MATCH(J$4,input_data!$1:$1,0)),"")</f>
        <v>1035.43611214</v>
      </c>
      <c r="K84" s="149">
        <f>_xlfn.IFNA(INDEX(input_data!$1:$1048576,MATCH($A84,input_data!$C:$C,0),MATCH(K$4,input_data!$1:$1,0)),"")</f>
        <v>186.10520148000001</v>
      </c>
      <c r="L84" s="151">
        <f>_xlfn.IFNA(INDEX(input_data!$1:$1048576,MATCH($A84,input_data!$C:$C,0),MATCH(L$4,input_data!$1:$1,0)),"")</f>
        <v>104.80394636</v>
      </c>
      <c r="M84" s="151">
        <f>_xlfn.IFNA(INDEX(input_data!$1:$1048576,MATCH($A84,input_data!$C:$C,0),MATCH(M$4,input_data!$1:$1,0)),"")</f>
        <v>66.44175414</v>
      </c>
      <c r="N84" s="151">
        <f>_xlfn.IFNA(INDEX(input_data!$1:$1048576,MATCH($A84,input_data!$C:$C,0),MATCH(N$4,input_data!$1:$1,0)),"")</f>
        <v>14.859500990000001</v>
      </c>
      <c r="O84" s="151">
        <f>_xlfn.IFNA(INDEX(input_data!$1:$1048576,MATCH($A84,input_data!$C:$C,0),MATCH(O$4,input_data!$1:$1,0)),"")</f>
        <v>140.66518378999999</v>
      </c>
      <c r="P84" s="151">
        <f>_xlfn.IFNA(INDEX(input_data!$1:$1048576,MATCH($A84,input_data!$C:$C,0),MATCH(P$4,input_data!$1:$1,0)),"")</f>
        <v>4.1922890500000003</v>
      </c>
      <c r="Q84" s="151">
        <f>_xlfn.IFNA(INDEX(input_data!$1:$1048576,MATCH($A84,input_data!$C:$C,0),MATCH(Q$4,input_data!$1:$1,0)),"")</f>
        <v>5.8019429999999996</v>
      </c>
      <c r="R84" s="151">
        <f>_xlfn.IFNA(INDEX(input_data!$1:$1048576,MATCH($A84,input_data!$C:$C,0),MATCH(R$4,input_data!$1:$1,0)),"")</f>
        <v>0</v>
      </c>
      <c r="S84" s="151">
        <f>_xlfn.IFNA(INDEX(input_data!$1:$1048576,MATCH($A84,input_data!$C:$C,0),MATCH(S$4,input_data!$1:$1,0)),"")</f>
        <v>0</v>
      </c>
      <c r="T84" s="151">
        <f>_xlfn.IFNA(INDEX(input_data!$1:$1048576,MATCH($A84,input_data!$C:$C,0),MATCH(T$4,input_data!$1:$1,0)),"")</f>
        <v>0</v>
      </c>
      <c r="U84" s="151">
        <f>_xlfn.IFNA(INDEX(input_data!$1:$1048576,MATCH($A84,input_data!$C:$C,0),MATCH(U$4,input_data!$1:$1,0)),"")</f>
        <v>6.7516599700000004</v>
      </c>
      <c r="V84" s="151">
        <f>_xlfn.IFNA(INDEX(input_data!$1:$1048576,MATCH($A84,input_data!$C:$C,0),MATCH(V$4,input_data!$1:$1,0)),"")</f>
        <v>0</v>
      </c>
      <c r="W84" s="151">
        <f>_xlfn.IFNA(INDEX(input_data!$1:$1048576,MATCH($A84,input_data!$C:$C,0),MATCH(W$4,input_data!$1:$1,0)),"")</f>
        <v>0</v>
      </c>
      <c r="X84" s="151">
        <f>_xlfn.IFNA(INDEX(input_data!$1:$1048576,MATCH($A84,input_data!$C:$C,0),MATCH(X$4,input_data!$1:$1,0)),"")</f>
        <v>0</v>
      </c>
      <c r="Y84" s="151">
        <f>_xlfn.IFNA(INDEX(input_data!$1:$1048576,MATCH($A84,input_data!$C:$C,0),MATCH(Y$4,input_data!$1:$1,0)),"")</f>
        <v>0</v>
      </c>
      <c r="Z84" s="149">
        <f>_xlfn.IFNA(INDEX(input_data!$1:$1048576,MATCH($A84,input_data!$C:$C,0),MATCH(Z$4,input_data!$1:$1,0)),"")</f>
        <v>343.51627728</v>
      </c>
      <c r="AA84" s="150">
        <f>_xlfn.IFNA(INDEX(input_data!$1:$1048576,MATCH($A84,input_data!$C:$C,0),MATCH(AA$4,input_data!$1:$1,0)),"")</f>
        <v>269556.68699999998</v>
      </c>
      <c r="AB84" s="150">
        <f>_xlfn.IFNA(INDEX(input_data!$1:$1048576,MATCH($A84,input_data!$C:$C,0),MATCH(AB$4,input_data!$1:$1,0)),"")</f>
        <v>1274.3749046099999</v>
      </c>
      <c r="AC84" s="152">
        <f t="shared" si="2"/>
        <v>0.23440664118861165</v>
      </c>
      <c r="AD84" s="43"/>
    </row>
    <row r="85" spans="1:30" x14ac:dyDescent="0.25">
      <c r="A85" s="42" t="s">
        <v>281</v>
      </c>
      <c r="B85" s="64" t="s">
        <v>969</v>
      </c>
      <c r="D85" s="42" t="s">
        <v>282</v>
      </c>
      <c r="E85" s="6" t="s">
        <v>880</v>
      </c>
      <c r="F85" s="6" t="s">
        <v>937</v>
      </c>
      <c r="G85" s="96" t="s">
        <v>884</v>
      </c>
      <c r="H85" s="149">
        <f>_xlfn.IFNA(INDEX(input_data!$1:$1048576,MATCH($A85,input_data!$C:$C,0),MATCH(H$4,input_data!$1:$1,0)),"")</f>
        <v>733.15262217999998</v>
      </c>
      <c r="I85" s="150">
        <f>_xlfn.IFNA(INDEX(input_data!$1:$1048576,MATCH($A85,input_data!$C:$C,0),MATCH(I$4,input_data!$1:$1,0)),"")</f>
        <v>815858.43200000003</v>
      </c>
      <c r="J85" s="38">
        <f>_xlfn.IFNA(INDEX(input_data!$1:$1048576,MATCH($A85,input_data!$C:$C,0),MATCH(J$4,input_data!$1:$1,0)),"")</f>
        <v>898.62725373000001</v>
      </c>
      <c r="K85" s="149">
        <f>_xlfn.IFNA(INDEX(input_data!$1:$1048576,MATCH($A85,input_data!$C:$C,0),MATCH(K$4,input_data!$1:$1,0)),"")</f>
        <v>346.93736705999999</v>
      </c>
      <c r="L85" s="151">
        <f>_xlfn.IFNA(INDEX(input_data!$1:$1048576,MATCH($A85,input_data!$C:$C,0),MATCH(L$4,input_data!$1:$1,0)),"")</f>
        <v>155.78673850000001</v>
      </c>
      <c r="M85" s="151">
        <f>_xlfn.IFNA(INDEX(input_data!$1:$1048576,MATCH($A85,input_data!$C:$C,0),MATCH(M$4,input_data!$1:$1,0)),"")</f>
        <v>147.06853043999999</v>
      </c>
      <c r="N85" s="151">
        <f>_xlfn.IFNA(INDEX(input_data!$1:$1048576,MATCH($A85,input_data!$C:$C,0),MATCH(N$4,input_data!$1:$1,0)),"")</f>
        <v>44.082098129999999</v>
      </c>
      <c r="O85" s="151">
        <f>_xlfn.IFNA(INDEX(input_data!$1:$1048576,MATCH($A85,input_data!$C:$C,0),MATCH(O$4,input_data!$1:$1,0)),"")</f>
        <v>467.80587142000002</v>
      </c>
      <c r="P85" s="151">
        <f>_xlfn.IFNA(INDEX(input_data!$1:$1048576,MATCH($A85,input_data!$C:$C,0),MATCH(P$4,input_data!$1:$1,0)),"")</f>
        <v>1.9504760000000001</v>
      </c>
      <c r="Q85" s="151">
        <f>_xlfn.IFNA(INDEX(input_data!$1:$1048576,MATCH($A85,input_data!$C:$C,0),MATCH(Q$4,input_data!$1:$1,0)),"")</f>
        <v>10.130045000000001</v>
      </c>
      <c r="R85" s="151">
        <f>_xlfn.IFNA(INDEX(input_data!$1:$1048576,MATCH($A85,input_data!$C:$C,0),MATCH(R$4,input_data!$1:$1,0)),"")</f>
        <v>0</v>
      </c>
      <c r="S85" s="151">
        <f>_xlfn.IFNA(INDEX(input_data!$1:$1048576,MATCH($A85,input_data!$C:$C,0),MATCH(S$4,input_data!$1:$1,0)),"")</f>
        <v>0</v>
      </c>
      <c r="T85" s="151">
        <f>_xlfn.IFNA(INDEX(input_data!$1:$1048576,MATCH($A85,input_data!$C:$C,0),MATCH(T$4,input_data!$1:$1,0)),"")</f>
        <v>0</v>
      </c>
      <c r="U85" s="151">
        <f>_xlfn.IFNA(INDEX(input_data!$1:$1048576,MATCH($A85,input_data!$C:$C,0),MATCH(U$4,input_data!$1:$1,0)),"")</f>
        <v>0</v>
      </c>
      <c r="V85" s="151">
        <f>_xlfn.IFNA(INDEX(input_data!$1:$1048576,MATCH($A85,input_data!$C:$C,0),MATCH(V$4,input_data!$1:$1,0)),"")</f>
        <v>0</v>
      </c>
      <c r="W85" s="151">
        <f>_xlfn.IFNA(INDEX(input_data!$1:$1048576,MATCH($A85,input_data!$C:$C,0),MATCH(W$4,input_data!$1:$1,0)),"")</f>
        <v>0</v>
      </c>
      <c r="X85" s="151">
        <f>_xlfn.IFNA(INDEX(input_data!$1:$1048576,MATCH($A85,input_data!$C:$C,0),MATCH(X$4,input_data!$1:$1,0)),"")</f>
        <v>0</v>
      </c>
      <c r="Y85" s="151">
        <f>_xlfn.IFNA(INDEX(input_data!$1:$1048576,MATCH($A85,input_data!$C:$C,0),MATCH(Y$4,input_data!$1:$1,0)),"")</f>
        <v>0</v>
      </c>
      <c r="Z85" s="149">
        <f>_xlfn.IFNA(INDEX(input_data!$1:$1048576,MATCH($A85,input_data!$C:$C,0),MATCH(Z$4,input_data!$1:$1,0)),"")</f>
        <v>826.82375948000004</v>
      </c>
      <c r="AA85" s="150">
        <f>_xlfn.IFNA(INDEX(input_data!$1:$1048576,MATCH($A85,input_data!$C:$C,0),MATCH(AA$4,input_data!$1:$1,0)),"")</f>
        <v>827479.31200000003</v>
      </c>
      <c r="AB85" s="150">
        <f>_xlfn.IFNA(INDEX(input_data!$1:$1048576,MATCH($A85,input_data!$C:$C,0),MATCH(AB$4,input_data!$1:$1,0)),"")</f>
        <v>999.20777170999997</v>
      </c>
      <c r="AC85" s="152">
        <f t="shared" si="2"/>
        <v>0.12776485341002086</v>
      </c>
      <c r="AD85" s="43"/>
    </row>
    <row r="86" spans="1:30" x14ac:dyDescent="0.25">
      <c r="A86" s="42" t="s">
        <v>283</v>
      </c>
      <c r="B86" s="64" t="s">
        <v>970</v>
      </c>
      <c r="D86" s="42" t="s">
        <v>284</v>
      </c>
      <c r="E86" s="6" t="s">
        <v>880</v>
      </c>
      <c r="F86" s="6" t="s">
        <v>877</v>
      </c>
      <c r="G86" s="96" t="s">
        <v>890</v>
      </c>
      <c r="H86" s="149">
        <f>_xlfn.IFNA(INDEX(input_data!$1:$1048576,MATCH($A86,input_data!$C:$C,0),MATCH(H$4,input_data!$1:$1,0)),"")</f>
        <v>13.29723965</v>
      </c>
      <c r="I86" s="150">
        <f>_xlfn.IFNA(INDEX(input_data!$1:$1048576,MATCH($A86,input_data!$C:$C,0),MATCH(I$4,input_data!$1:$1,0)),"")</f>
        <v>72335.862999999998</v>
      </c>
      <c r="J86" s="38">
        <f>_xlfn.IFNA(INDEX(input_data!$1:$1048576,MATCH($A86,input_data!$C:$C,0),MATCH(J$4,input_data!$1:$1,0)),"")</f>
        <v>183.82637743999999</v>
      </c>
      <c r="K86" s="149">
        <f>_xlfn.IFNA(INDEX(input_data!$1:$1048576,MATCH($A86,input_data!$C:$C,0),MATCH(K$4,input_data!$1:$1,0)),"")</f>
        <v>4.5319811200000002</v>
      </c>
      <c r="L86" s="151">
        <f>_xlfn.IFNA(INDEX(input_data!$1:$1048576,MATCH($A86,input_data!$C:$C,0),MATCH(L$4,input_data!$1:$1,0)),"")</f>
        <v>1.12758914</v>
      </c>
      <c r="M86" s="151">
        <f>_xlfn.IFNA(INDEX(input_data!$1:$1048576,MATCH($A86,input_data!$C:$C,0),MATCH(M$4,input_data!$1:$1,0)),"")</f>
        <v>3.4043919800000002</v>
      </c>
      <c r="N86" s="151">
        <f>_xlfn.IFNA(INDEX(input_data!$1:$1048576,MATCH($A86,input_data!$C:$C,0),MATCH(N$4,input_data!$1:$1,0)),"")</f>
        <v>0</v>
      </c>
      <c r="O86" s="151">
        <f>_xlfn.IFNA(INDEX(input_data!$1:$1048576,MATCH($A86,input_data!$C:$C,0),MATCH(O$4,input_data!$1:$1,0)),"")</f>
        <v>8.1035414800000005</v>
      </c>
      <c r="P86" s="151">
        <f>_xlfn.IFNA(INDEX(input_data!$1:$1048576,MATCH($A86,input_data!$C:$C,0),MATCH(P$4,input_data!$1:$1,0)),"")</f>
        <v>0.36755196000000001</v>
      </c>
      <c r="Q86" s="151">
        <f>_xlfn.IFNA(INDEX(input_data!$1:$1048576,MATCH($A86,input_data!$C:$C,0),MATCH(Q$4,input_data!$1:$1,0)),"")</f>
        <v>0</v>
      </c>
      <c r="R86" s="151">
        <f>_xlfn.IFNA(INDEX(input_data!$1:$1048576,MATCH($A86,input_data!$C:$C,0),MATCH(R$4,input_data!$1:$1,0)),"")</f>
        <v>0</v>
      </c>
      <c r="S86" s="151">
        <f>_xlfn.IFNA(INDEX(input_data!$1:$1048576,MATCH($A86,input_data!$C:$C,0),MATCH(S$4,input_data!$1:$1,0)),"")</f>
        <v>0</v>
      </c>
      <c r="T86" s="151">
        <f>_xlfn.IFNA(INDEX(input_data!$1:$1048576,MATCH($A86,input_data!$C:$C,0),MATCH(T$4,input_data!$1:$1,0)),"")</f>
        <v>0</v>
      </c>
      <c r="U86" s="151">
        <f>_xlfn.IFNA(INDEX(input_data!$1:$1048576,MATCH($A86,input_data!$C:$C,0),MATCH(U$4,input_data!$1:$1,0)),"")</f>
        <v>0</v>
      </c>
      <c r="V86" s="151">
        <f>_xlfn.IFNA(INDEX(input_data!$1:$1048576,MATCH($A86,input_data!$C:$C,0),MATCH(V$4,input_data!$1:$1,0)),"")</f>
        <v>0</v>
      </c>
      <c r="W86" s="151">
        <f>_xlfn.IFNA(INDEX(input_data!$1:$1048576,MATCH($A86,input_data!$C:$C,0),MATCH(W$4,input_data!$1:$1,0)),"")</f>
        <v>0</v>
      </c>
      <c r="X86" s="151">
        <f>_xlfn.IFNA(INDEX(input_data!$1:$1048576,MATCH($A86,input_data!$C:$C,0),MATCH(X$4,input_data!$1:$1,0)),"")</f>
        <v>0</v>
      </c>
      <c r="Y86" s="151">
        <f>_xlfn.IFNA(INDEX(input_data!$1:$1048576,MATCH($A86,input_data!$C:$C,0),MATCH(Y$4,input_data!$1:$1,0)),"")</f>
        <v>0.33345710000000001</v>
      </c>
      <c r="Z86" s="149">
        <f>_xlfn.IFNA(INDEX(input_data!$1:$1048576,MATCH($A86,input_data!$C:$C,0),MATCH(Z$4,input_data!$1:$1,0)),"")</f>
        <v>13.336531669999999</v>
      </c>
      <c r="AA86" s="150">
        <f>_xlfn.IFNA(INDEX(input_data!$1:$1048576,MATCH($A86,input_data!$C:$C,0),MATCH(AA$4,input_data!$1:$1,0)),"")</f>
        <v>72954.354999999996</v>
      </c>
      <c r="AB86" s="150">
        <f>_xlfn.IFNA(INDEX(input_data!$1:$1048576,MATCH($A86,input_data!$C:$C,0),MATCH(AB$4,input_data!$1:$1,0)),"")</f>
        <v>182.80651877</v>
      </c>
      <c r="AC86" s="152">
        <f t="shared" si="2"/>
        <v>2.9549004932012402E-3</v>
      </c>
      <c r="AD86" s="43"/>
    </row>
    <row r="87" spans="1:30" x14ac:dyDescent="0.25">
      <c r="A87" s="42" t="s">
        <v>285</v>
      </c>
      <c r="B87" s="64" t="s">
        <v>971</v>
      </c>
      <c r="D87" s="42" t="s">
        <v>286</v>
      </c>
      <c r="E87" s="6" t="s">
        <v>880</v>
      </c>
      <c r="F87" s="6" t="s">
        <v>887</v>
      </c>
      <c r="G87" s="96" t="s">
        <v>874</v>
      </c>
      <c r="H87" s="149">
        <f>_xlfn.IFNA(INDEX(input_data!$1:$1048576,MATCH($A87,input_data!$C:$C,0),MATCH(H$4,input_data!$1:$1,0)),"")</f>
        <v>50.279596269999999</v>
      </c>
      <c r="I87" s="150">
        <f>_xlfn.IFNA(INDEX(input_data!$1:$1048576,MATCH($A87,input_data!$C:$C,0),MATCH(I$4,input_data!$1:$1,0)),"")</f>
        <v>1084619.132</v>
      </c>
      <c r="J87" s="38">
        <f>_xlfn.IFNA(INDEX(input_data!$1:$1048576,MATCH($A87,input_data!$C:$C,0),MATCH(J$4,input_data!$1:$1,0)),"")</f>
        <v>46.356914410000002</v>
      </c>
      <c r="K87" s="149">
        <f>_xlfn.IFNA(INDEX(input_data!$1:$1048576,MATCH($A87,input_data!$C:$C,0),MATCH(K$4,input_data!$1:$1,0)),"")</f>
        <v>20.896307839999999</v>
      </c>
      <c r="L87" s="151">
        <f>_xlfn.IFNA(INDEX(input_data!$1:$1048576,MATCH($A87,input_data!$C:$C,0),MATCH(L$4,input_data!$1:$1,0)),"")</f>
        <v>9.5505236599999996</v>
      </c>
      <c r="M87" s="151">
        <f>_xlfn.IFNA(INDEX(input_data!$1:$1048576,MATCH($A87,input_data!$C:$C,0),MATCH(M$4,input_data!$1:$1,0)),"")</f>
        <v>11.345784180000001</v>
      </c>
      <c r="N87" s="151">
        <f>_xlfn.IFNA(INDEX(input_data!$1:$1048576,MATCH($A87,input_data!$C:$C,0),MATCH(N$4,input_data!$1:$1,0)),"")</f>
        <v>0</v>
      </c>
      <c r="O87" s="151">
        <f>_xlfn.IFNA(INDEX(input_data!$1:$1048576,MATCH($A87,input_data!$C:$C,0),MATCH(O$4,input_data!$1:$1,0)),"")</f>
        <v>34.201391030000003</v>
      </c>
      <c r="P87" s="151">
        <f>_xlfn.IFNA(INDEX(input_data!$1:$1048576,MATCH($A87,input_data!$C:$C,0),MATCH(P$4,input_data!$1:$1,0)),"")</f>
        <v>0</v>
      </c>
      <c r="Q87" s="151">
        <f>_xlfn.IFNA(INDEX(input_data!$1:$1048576,MATCH($A87,input_data!$C:$C,0),MATCH(Q$4,input_data!$1:$1,0)),"")</f>
        <v>0</v>
      </c>
      <c r="R87" s="151">
        <f>_xlfn.IFNA(INDEX(input_data!$1:$1048576,MATCH($A87,input_data!$C:$C,0),MATCH(R$4,input_data!$1:$1,0)),"")</f>
        <v>0</v>
      </c>
      <c r="S87" s="151">
        <f>_xlfn.IFNA(INDEX(input_data!$1:$1048576,MATCH($A87,input_data!$C:$C,0),MATCH(S$4,input_data!$1:$1,0)),"")</f>
        <v>0</v>
      </c>
      <c r="T87" s="151">
        <f>_xlfn.IFNA(INDEX(input_data!$1:$1048576,MATCH($A87,input_data!$C:$C,0),MATCH(T$4,input_data!$1:$1,0)),"")</f>
        <v>0</v>
      </c>
      <c r="U87" s="151">
        <f>_xlfn.IFNA(INDEX(input_data!$1:$1048576,MATCH($A87,input_data!$C:$C,0),MATCH(U$4,input_data!$1:$1,0)),"")</f>
        <v>0</v>
      </c>
      <c r="V87" s="151">
        <f>_xlfn.IFNA(INDEX(input_data!$1:$1048576,MATCH($A87,input_data!$C:$C,0),MATCH(V$4,input_data!$1:$1,0)),"")</f>
        <v>0</v>
      </c>
      <c r="W87" s="151">
        <f>_xlfn.IFNA(INDEX(input_data!$1:$1048576,MATCH($A87,input_data!$C:$C,0),MATCH(W$4,input_data!$1:$1,0)),"")</f>
        <v>0</v>
      </c>
      <c r="X87" s="151">
        <f>_xlfn.IFNA(INDEX(input_data!$1:$1048576,MATCH($A87,input_data!$C:$C,0),MATCH(X$4,input_data!$1:$1,0)),"")</f>
        <v>0</v>
      </c>
      <c r="Y87" s="151">
        <f>_xlfn.IFNA(INDEX(input_data!$1:$1048576,MATCH($A87,input_data!$C:$C,0),MATCH(Y$4,input_data!$1:$1,0)),"")</f>
        <v>0</v>
      </c>
      <c r="Z87" s="149">
        <f>_xlfn.IFNA(INDEX(input_data!$1:$1048576,MATCH($A87,input_data!$C:$C,0),MATCH(Z$4,input_data!$1:$1,0)),"")</f>
        <v>55.097698870000002</v>
      </c>
      <c r="AA87" s="150">
        <f>_xlfn.IFNA(INDEX(input_data!$1:$1048576,MATCH($A87,input_data!$C:$C,0),MATCH(AA$4,input_data!$1:$1,0)),"")</f>
        <v>1097035.9990000001</v>
      </c>
      <c r="AB87" s="150">
        <f>_xlfn.IFNA(INDEX(input_data!$1:$1048576,MATCH($A87,input_data!$C:$C,0),MATCH(AB$4,input_data!$1:$1,0)),"")</f>
        <v>50.224148450000001</v>
      </c>
      <c r="AC87" s="152">
        <f t="shared" si="2"/>
        <v>9.5826199043582694E-2</v>
      </c>
      <c r="AD87" s="43"/>
    </row>
    <row r="88" spans="1:30" x14ac:dyDescent="0.25">
      <c r="A88" s="42" t="s">
        <v>287</v>
      </c>
      <c r="B88" s="64" t="s">
        <v>972</v>
      </c>
      <c r="D88" s="42" t="s">
        <v>288</v>
      </c>
      <c r="E88" s="6" t="s">
        <v>886</v>
      </c>
      <c r="F88" s="6" t="s">
        <v>937</v>
      </c>
      <c r="G88" s="96" t="s">
        <v>890</v>
      </c>
      <c r="H88" s="149">
        <f>_xlfn.IFNA(INDEX(input_data!$1:$1048576,MATCH($A88,input_data!$C:$C,0),MATCH(H$4,input_data!$1:$1,0)),"")</f>
        <v>808.17059938</v>
      </c>
      <c r="I88" s="150">
        <f>_xlfn.IFNA(INDEX(input_data!$1:$1048576,MATCH($A88,input_data!$C:$C,0),MATCH(I$4,input_data!$1:$1,0)),"")</f>
        <v>847465.90099999995</v>
      </c>
      <c r="J88" s="38">
        <f>_xlfn.IFNA(INDEX(input_data!$1:$1048576,MATCH($A88,input_data!$C:$C,0),MATCH(J$4,input_data!$1:$1,0)),"")</f>
        <v>953.63199678000001</v>
      </c>
      <c r="K88" s="149">
        <f>_xlfn.IFNA(INDEX(input_data!$1:$1048576,MATCH($A88,input_data!$C:$C,0),MATCH(K$4,input_data!$1:$1,0)),"")</f>
        <v>286.98947278999998</v>
      </c>
      <c r="L88" s="151">
        <f>_xlfn.IFNA(INDEX(input_data!$1:$1048576,MATCH($A88,input_data!$C:$C,0),MATCH(L$4,input_data!$1:$1,0)),"")</f>
        <v>121.5586445</v>
      </c>
      <c r="M88" s="151">
        <f>_xlfn.IFNA(INDEX(input_data!$1:$1048576,MATCH($A88,input_data!$C:$C,0),MATCH(M$4,input_data!$1:$1,0)),"")</f>
        <v>129.49809715999999</v>
      </c>
      <c r="N88" s="151">
        <f>_xlfn.IFNA(INDEX(input_data!$1:$1048576,MATCH($A88,input_data!$C:$C,0),MATCH(N$4,input_data!$1:$1,0)),"")</f>
        <v>35.932731130000001</v>
      </c>
      <c r="O88" s="151">
        <f>_xlfn.IFNA(INDEX(input_data!$1:$1048576,MATCH($A88,input_data!$C:$C,0),MATCH(O$4,input_data!$1:$1,0)),"")</f>
        <v>614.34716426</v>
      </c>
      <c r="P88" s="151">
        <f>_xlfn.IFNA(INDEX(input_data!$1:$1048576,MATCH($A88,input_data!$C:$C,0),MATCH(P$4,input_data!$1:$1,0)),"")</f>
        <v>1.952834</v>
      </c>
      <c r="Q88" s="151">
        <f>_xlfn.IFNA(INDEX(input_data!$1:$1048576,MATCH($A88,input_data!$C:$C,0),MATCH(Q$4,input_data!$1:$1,0)),"")</f>
        <v>7.2531509999999999</v>
      </c>
      <c r="R88" s="151">
        <f>_xlfn.IFNA(INDEX(input_data!$1:$1048576,MATCH($A88,input_data!$C:$C,0),MATCH(R$4,input_data!$1:$1,0)),"")</f>
        <v>0</v>
      </c>
      <c r="S88" s="151">
        <f>_xlfn.IFNA(INDEX(input_data!$1:$1048576,MATCH($A88,input_data!$C:$C,0),MATCH(S$4,input_data!$1:$1,0)),"")</f>
        <v>0</v>
      </c>
      <c r="T88" s="151">
        <f>_xlfn.IFNA(INDEX(input_data!$1:$1048576,MATCH($A88,input_data!$C:$C,0),MATCH(T$4,input_data!$1:$1,0)),"")</f>
        <v>0</v>
      </c>
      <c r="U88" s="151">
        <f>_xlfn.IFNA(INDEX(input_data!$1:$1048576,MATCH($A88,input_data!$C:$C,0),MATCH(U$4,input_data!$1:$1,0)),"")</f>
        <v>0</v>
      </c>
      <c r="V88" s="151">
        <f>_xlfn.IFNA(INDEX(input_data!$1:$1048576,MATCH($A88,input_data!$C:$C,0),MATCH(V$4,input_data!$1:$1,0)),"")</f>
        <v>0</v>
      </c>
      <c r="W88" s="151">
        <f>_xlfn.IFNA(INDEX(input_data!$1:$1048576,MATCH($A88,input_data!$C:$C,0),MATCH(W$4,input_data!$1:$1,0)),"")</f>
        <v>0</v>
      </c>
      <c r="X88" s="151">
        <f>_xlfn.IFNA(INDEX(input_data!$1:$1048576,MATCH($A88,input_data!$C:$C,0),MATCH(X$4,input_data!$1:$1,0)),"")</f>
        <v>0</v>
      </c>
      <c r="Y88" s="151">
        <f>_xlfn.IFNA(INDEX(input_data!$1:$1048576,MATCH($A88,input_data!$C:$C,0),MATCH(Y$4,input_data!$1:$1,0)),"")</f>
        <v>0</v>
      </c>
      <c r="Z88" s="149">
        <f>_xlfn.IFNA(INDEX(input_data!$1:$1048576,MATCH($A88,input_data!$C:$C,0),MATCH(Z$4,input_data!$1:$1,0)),"")</f>
        <v>910.54262204999998</v>
      </c>
      <c r="AA88" s="150">
        <f>_xlfn.IFNA(INDEX(input_data!$1:$1048576,MATCH($A88,input_data!$C:$C,0),MATCH(AA$4,input_data!$1:$1,0)),"")</f>
        <v>862231.68099999998</v>
      </c>
      <c r="AB88" s="150">
        <f>_xlfn.IFNA(INDEX(input_data!$1:$1048576,MATCH($A88,input_data!$C:$C,0),MATCH(AB$4,input_data!$1:$1,0)),"")</f>
        <v>1056.0301159400001</v>
      </c>
      <c r="AC88" s="152">
        <f t="shared" si="2"/>
        <v>0.1266713027528299</v>
      </c>
      <c r="AD88" s="43"/>
    </row>
    <row r="89" spans="1:30" x14ac:dyDescent="0.25">
      <c r="A89" s="42" t="s">
        <v>289</v>
      </c>
      <c r="B89" s="64" t="s">
        <v>973</v>
      </c>
      <c r="D89" s="42" t="s">
        <v>290</v>
      </c>
      <c r="E89" s="6" t="s">
        <v>886</v>
      </c>
      <c r="F89" s="6" t="s">
        <v>887</v>
      </c>
      <c r="G89" s="96" t="s">
        <v>874</v>
      </c>
      <c r="H89" s="149">
        <f>_xlfn.IFNA(INDEX(input_data!$1:$1048576,MATCH($A89,input_data!$C:$C,0),MATCH(H$4,input_data!$1:$1,0)),"")</f>
        <v>99.419783519999996</v>
      </c>
      <c r="I89" s="150">
        <f>_xlfn.IFNA(INDEX(input_data!$1:$1048576,MATCH($A89,input_data!$C:$C,0),MATCH(I$4,input_data!$1:$1,0)),"")</f>
        <v>1846929.4650000001</v>
      </c>
      <c r="J89" s="38">
        <f>_xlfn.IFNA(INDEX(input_data!$1:$1048576,MATCH($A89,input_data!$C:$C,0),MATCH(J$4,input_data!$1:$1,0)),"")</f>
        <v>53.829767410000002</v>
      </c>
      <c r="K89" s="149">
        <f>_xlfn.IFNA(INDEX(input_data!$1:$1048576,MATCH($A89,input_data!$C:$C,0),MATCH(K$4,input_data!$1:$1,0)),"")</f>
        <v>34.648864959999997</v>
      </c>
      <c r="L89" s="151">
        <f>_xlfn.IFNA(INDEX(input_data!$1:$1048576,MATCH($A89,input_data!$C:$C,0),MATCH(L$4,input_data!$1:$1,0)),"")</f>
        <v>15.331745870000001</v>
      </c>
      <c r="M89" s="151">
        <f>_xlfn.IFNA(INDEX(input_data!$1:$1048576,MATCH($A89,input_data!$C:$C,0),MATCH(M$4,input_data!$1:$1,0)),"")</f>
        <v>19.317119089999998</v>
      </c>
      <c r="N89" s="151">
        <f>_xlfn.IFNA(INDEX(input_data!$1:$1048576,MATCH($A89,input_data!$C:$C,0),MATCH(N$4,input_data!$1:$1,0)),"")</f>
        <v>0</v>
      </c>
      <c r="O89" s="151">
        <f>_xlfn.IFNA(INDEX(input_data!$1:$1048576,MATCH($A89,input_data!$C:$C,0),MATCH(O$4,input_data!$1:$1,0)),"")</f>
        <v>73.309645849999995</v>
      </c>
      <c r="P89" s="151">
        <f>_xlfn.IFNA(INDEX(input_data!$1:$1048576,MATCH($A89,input_data!$C:$C,0),MATCH(P$4,input_data!$1:$1,0)),"")</f>
        <v>0</v>
      </c>
      <c r="Q89" s="151">
        <f>_xlfn.IFNA(INDEX(input_data!$1:$1048576,MATCH($A89,input_data!$C:$C,0),MATCH(Q$4,input_data!$1:$1,0)),"")</f>
        <v>0</v>
      </c>
      <c r="R89" s="151">
        <f>_xlfn.IFNA(INDEX(input_data!$1:$1048576,MATCH($A89,input_data!$C:$C,0),MATCH(R$4,input_data!$1:$1,0)),"")</f>
        <v>0</v>
      </c>
      <c r="S89" s="151">
        <f>_xlfn.IFNA(INDEX(input_data!$1:$1048576,MATCH($A89,input_data!$C:$C,0),MATCH(S$4,input_data!$1:$1,0)),"")</f>
        <v>0</v>
      </c>
      <c r="T89" s="151">
        <f>_xlfn.IFNA(INDEX(input_data!$1:$1048576,MATCH($A89,input_data!$C:$C,0),MATCH(T$4,input_data!$1:$1,0)),"")</f>
        <v>0</v>
      </c>
      <c r="U89" s="151">
        <f>_xlfn.IFNA(INDEX(input_data!$1:$1048576,MATCH($A89,input_data!$C:$C,0),MATCH(U$4,input_data!$1:$1,0)),"")</f>
        <v>0</v>
      </c>
      <c r="V89" s="151">
        <f>_xlfn.IFNA(INDEX(input_data!$1:$1048576,MATCH($A89,input_data!$C:$C,0),MATCH(V$4,input_data!$1:$1,0)),"")</f>
        <v>0</v>
      </c>
      <c r="W89" s="151">
        <f>_xlfn.IFNA(INDEX(input_data!$1:$1048576,MATCH($A89,input_data!$C:$C,0),MATCH(W$4,input_data!$1:$1,0)),"")</f>
        <v>0</v>
      </c>
      <c r="X89" s="151">
        <f>_xlfn.IFNA(INDEX(input_data!$1:$1048576,MATCH($A89,input_data!$C:$C,0),MATCH(X$4,input_data!$1:$1,0)),"")</f>
        <v>0</v>
      </c>
      <c r="Y89" s="151">
        <f>_xlfn.IFNA(INDEX(input_data!$1:$1048576,MATCH($A89,input_data!$C:$C,0),MATCH(Y$4,input_data!$1:$1,0)),"")</f>
        <v>0</v>
      </c>
      <c r="Z89" s="149">
        <f>_xlfn.IFNA(INDEX(input_data!$1:$1048576,MATCH($A89,input_data!$C:$C,0),MATCH(Z$4,input_data!$1:$1,0)),"")</f>
        <v>107.95851081000001</v>
      </c>
      <c r="AA89" s="150">
        <f>_xlfn.IFNA(INDEX(input_data!$1:$1048576,MATCH($A89,input_data!$C:$C,0),MATCH(AA$4,input_data!$1:$1,0)),"")</f>
        <v>1871119.8389999999</v>
      </c>
      <c r="AB89" s="150">
        <f>_xlfn.IFNA(INDEX(input_data!$1:$1048576,MATCH($A89,input_data!$C:$C,0),MATCH(AB$4,input_data!$1:$1,0)),"")</f>
        <v>57.69727228</v>
      </c>
      <c r="AC89" s="152">
        <f t="shared" si="2"/>
        <v>8.588559527774775E-2</v>
      </c>
      <c r="AD89" s="43"/>
    </row>
    <row r="90" spans="1:30" x14ac:dyDescent="0.25">
      <c r="A90" s="42" t="s">
        <v>291</v>
      </c>
      <c r="B90" s="64" t="s">
        <v>974</v>
      </c>
      <c r="D90" s="42" t="s">
        <v>292</v>
      </c>
      <c r="E90" s="6" t="s">
        <v>896</v>
      </c>
      <c r="F90" s="6" t="s">
        <v>897</v>
      </c>
      <c r="G90" s="96" t="s">
        <v>878</v>
      </c>
      <c r="H90" s="149">
        <f>_xlfn.IFNA(INDEX(input_data!$1:$1048576,MATCH($A90,input_data!$C:$C,0),MATCH(H$4,input_data!$1:$1,0)),"")</f>
        <v>356.81858749999998</v>
      </c>
      <c r="I90" s="150">
        <f>_xlfn.IFNA(INDEX(input_data!$1:$1048576,MATCH($A90,input_data!$C:$C,0),MATCH(I$4,input_data!$1:$1,0)),"")</f>
        <v>315315.995</v>
      </c>
      <c r="J90" s="38">
        <f>_xlfn.IFNA(INDEX(input_data!$1:$1048576,MATCH($A90,input_data!$C:$C,0),MATCH(J$4,input_data!$1:$1,0)),"")</f>
        <v>1131.62222393</v>
      </c>
      <c r="K90" s="149">
        <f>_xlfn.IFNA(INDEX(input_data!$1:$1048576,MATCH($A90,input_data!$C:$C,0),MATCH(K$4,input_data!$1:$1,0)),"")</f>
        <v>231.09253859</v>
      </c>
      <c r="L90" s="151">
        <f>_xlfn.IFNA(INDEX(input_data!$1:$1048576,MATCH($A90,input_data!$C:$C,0),MATCH(L$4,input_data!$1:$1,0)),"")</f>
        <v>109.91673419999999</v>
      </c>
      <c r="M90" s="151">
        <f>_xlfn.IFNA(INDEX(input_data!$1:$1048576,MATCH($A90,input_data!$C:$C,0),MATCH(M$4,input_data!$1:$1,0)),"")</f>
        <v>101.0542696</v>
      </c>
      <c r="N90" s="151">
        <f>_xlfn.IFNA(INDEX(input_data!$1:$1048576,MATCH($A90,input_data!$C:$C,0),MATCH(N$4,input_data!$1:$1,0)),"")</f>
        <v>20.121534789999998</v>
      </c>
      <c r="O90" s="151">
        <f>_xlfn.IFNA(INDEX(input_data!$1:$1048576,MATCH($A90,input_data!$C:$C,0),MATCH(O$4,input_data!$1:$1,0)),"")</f>
        <v>161.13568230999999</v>
      </c>
      <c r="P90" s="151">
        <f>_xlfn.IFNA(INDEX(input_data!$1:$1048576,MATCH($A90,input_data!$C:$C,0),MATCH(P$4,input_data!$1:$1,0)),"")</f>
        <v>3.6570081999999999</v>
      </c>
      <c r="Q90" s="151">
        <f>_xlfn.IFNA(INDEX(input_data!$1:$1048576,MATCH($A90,input_data!$C:$C,0),MATCH(Q$4,input_data!$1:$1,0)),"")</f>
        <v>6.1611219999999998</v>
      </c>
      <c r="R90" s="151">
        <f>_xlfn.IFNA(INDEX(input_data!$1:$1048576,MATCH($A90,input_data!$C:$C,0),MATCH(R$4,input_data!$1:$1,0)),"")</f>
        <v>0</v>
      </c>
      <c r="S90" s="151">
        <f>_xlfn.IFNA(INDEX(input_data!$1:$1048576,MATCH($A90,input_data!$C:$C,0),MATCH(S$4,input_data!$1:$1,0)),"")</f>
        <v>0</v>
      </c>
      <c r="T90" s="151">
        <f>_xlfn.IFNA(INDEX(input_data!$1:$1048576,MATCH($A90,input_data!$C:$C,0),MATCH(T$4,input_data!$1:$1,0)),"")</f>
        <v>0</v>
      </c>
      <c r="U90" s="151">
        <f>_xlfn.IFNA(INDEX(input_data!$1:$1048576,MATCH($A90,input_data!$C:$C,0),MATCH(U$4,input_data!$1:$1,0)),"")</f>
        <v>9.9277454699999996</v>
      </c>
      <c r="V90" s="151">
        <f>_xlfn.IFNA(INDEX(input_data!$1:$1048576,MATCH($A90,input_data!$C:$C,0),MATCH(V$4,input_data!$1:$1,0)),"")</f>
        <v>0</v>
      </c>
      <c r="W90" s="151">
        <f>_xlfn.IFNA(INDEX(input_data!$1:$1048576,MATCH($A90,input_data!$C:$C,0),MATCH(W$4,input_data!$1:$1,0)),"")</f>
        <v>2.6136363600000001</v>
      </c>
      <c r="X90" s="151">
        <f>_xlfn.IFNA(INDEX(input_data!$1:$1048576,MATCH($A90,input_data!$C:$C,0),MATCH(X$4,input_data!$1:$1,0)),"")</f>
        <v>0</v>
      </c>
      <c r="Y90" s="151">
        <f>_xlfn.IFNA(INDEX(input_data!$1:$1048576,MATCH($A90,input_data!$C:$C,0),MATCH(Y$4,input_data!$1:$1,0)),"")</f>
        <v>0</v>
      </c>
      <c r="Z90" s="149">
        <f>_xlfn.IFNA(INDEX(input_data!$1:$1048576,MATCH($A90,input_data!$C:$C,0),MATCH(Z$4,input_data!$1:$1,0)),"")</f>
        <v>414.58773293000002</v>
      </c>
      <c r="AA90" s="150">
        <f>_xlfn.IFNA(INDEX(input_data!$1:$1048576,MATCH($A90,input_data!$C:$C,0),MATCH(AA$4,input_data!$1:$1,0)),"")</f>
        <v>317555.62699999998</v>
      </c>
      <c r="AB90" s="150">
        <f>_xlfn.IFNA(INDEX(input_data!$1:$1048576,MATCH($A90,input_data!$C:$C,0),MATCH(AB$4,input_data!$1:$1,0)),"")</f>
        <v>1305.5593970800001</v>
      </c>
      <c r="AC90" s="152">
        <f t="shared" si="2"/>
        <v>0.16190060566841979</v>
      </c>
      <c r="AD90" s="43"/>
    </row>
    <row r="91" spans="1:30" x14ac:dyDescent="0.25">
      <c r="A91" s="42" t="s">
        <v>293</v>
      </c>
      <c r="B91" s="64" t="s">
        <v>975</v>
      </c>
      <c r="D91" s="42" t="s">
        <v>294</v>
      </c>
      <c r="E91" s="6" t="s">
        <v>886</v>
      </c>
      <c r="F91" s="6" t="s">
        <v>887</v>
      </c>
      <c r="G91" s="96" t="s">
        <v>874</v>
      </c>
      <c r="H91" s="149">
        <f>_xlfn.IFNA(INDEX(input_data!$1:$1048576,MATCH($A91,input_data!$C:$C,0),MATCH(H$4,input_data!$1:$1,0)),"")</f>
        <v>73.245775370000004</v>
      </c>
      <c r="I91" s="150">
        <f>_xlfn.IFNA(INDEX(input_data!$1:$1048576,MATCH($A91,input_data!$C:$C,0),MATCH(I$4,input_data!$1:$1,0)),"")</f>
        <v>1564259.5160000001</v>
      </c>
      <c r="J91" s="38">
        <f>_xlfn.IFNA(INDEX(input_data!$1:$1048576,MATCH($A91,input_data!$C:$C,0),MATCH(J$4,input_data!$1:$1,0)),"")</f>
        <v>46.824567549999998</v>
      </c>
      <c r="K91" s="149">
        <f>_xlfn.IFNA(INDEX(input_data!$1:$1048576,MATCH($A91,input_data!$C:$C,0),MATCH(K$4,input_data!$1:$1,0)),"")</f>
        <v>21.73144958</v>
      </c>
      <c r="L91" s="151">
        <f>_xlfn.IFNA(INDEX(input_data!$1:$1048576,MATCH($A91,input_data!$C:$C,0),MATCH(L$4,input_data!$1:$1,0)),"")</f>
        <v>8.9736768500000004</v>
      </c>
      <c r="M91" s="151">
        <f>_xlfn.IFNA(INDEX(input_data!$1:$1048576,MATCH($A91,input_data!$C:$C,0),MATCH(M$4,input_data!$1:$1,0)),"")</f>
        <v>12.757772729999999</v>
      </c>
      <c r="N91" s="151">
        <f>_xlfn.IFNA(INDEX(input_data!$1:$1048576,MATCH($A91,input_data!$C:$C,0),MATCH(N$4,input_data!$1:$1,0)),"")</f>
        <v>0</v>
      </c>
      <c r="O91" s="151">
        <f>_xlfn.IFNA(INDEX(input_data!$1:$1048576,MATCH($A91,input_data!$C:$C,0),MATCH(O$4,input_data!$1:$1,0)),"")</f>
        <v>57.745637090000002</v>
      </c>
      <c r="P91" s="151">
        <f>_xlfn.IFNA(INDEX(input_data!$1:$1048576,MATCH($A91,input_data!$C:$C,0),MATCH(P$4,input_data!$1:$1,0)),"")</f>
        <v>0</v>
      </c>
      <c r="Q91" s="151">
        <f>_xlfn.IFNA(INDEX(input_data!$1:$1048576,MATCH($A91,input_data!$C:$C,0),MATCH(Q$4,input_data!$1:$1,0)),"")</f>
        <v>0</v>
      </c>
      <c r="R91" s="151">
        <f>_xlfn.IFNA(INDEX(input_data!$1:$1048576,MATCH($A91,input_data!$C:$C,0),MATCH(R$4,input_data!$1:$1,0)),"")</f>
        <v>0</v>
      </c>
      <c r="S91" s="151">
        <f>_xlfn.IFNA(INDEX(input_data!$1:$1048576,MATCH($A91,input_data!$C:$C,0),MATCH(S$4,input_data!$1:$1,0)),"")</f>
        <v>0</v>
      </c>
      <c r="T91" s="151">
        <f>_xlfn.IFNA(INDEX(input_data!$1:$1048576,MATCH($A91,input_data!$C:$C,0),MATCH(T$4,input_data!$1:$1,0)),"")</f>
        <v>0</v>
      </c>
      <c r="U91" s="151">
        <f>_xlfn.IFNA(INDEX(input_data!$1:$1048576,MATCH($A91,input_data!$C:$C,0),MATCH(U$4,input_data!$1:$1,0)),"")</f>
        <v>0</v>
      </c>
      <c r="V91" s="151">
        <f>_xlfn.IFNA(INDEX(input_data!$1:$1048576,MATCH($A91,input_data!$C:$C,0),MATCH(V$4,input_data!$1:$1,0)),"")</f>
        <v>0</v>
      </c>
      <c r="W91" s="151">
        <f>_xlfn.IFNA(INDEX(input_data!$1:$1048576,MATCH($A91,input_data!$C:$C,0),MATCH(W$4,input_data!$1:$1,0)),"")</f>
        <v>0</v>
      </c>
      <c r="X91" s="151">
        <f>_xlfn.IFNA(INDEX(input_data!$1:$1048576,MATCH($A91,input_data!$C:$C,0),MATCH(X$4,input_data!$1:$1,0)),"")</f>
        <v>0</v>
      </c>
      <c r="Y91" s="151">
        <f>_xlfn.IFNA(INDEX(input_data!$1:$1048576,MATCH($A91,input_data!$C:$C,0),MATCH(Y$4,input_data!$1:$1,0)),"")</f>
        <v>0</v>
      </c>
      <c r="Z91" s="149">
        <f>_xlfn.IFNA(INDEX(input_data!$1:$1048576,MATCH($A91,input_data!$C:$C,0),MATCH(Z$4,input_data!$1:$1,0)),"")</f>
        <v>79.477086670000006</v>
      </c>
      <c r="AA91" s="150">
        <f>_xlfn.IFNA(INDEX(input_data!$1:$1048576,MATCH($A91,input_data!$C:$C,0),MATCH(AA$4,input_data!$1:$1,0)),"")</f>
        <v>1579083.3929999999</v>
      </c>
      <c r="AB91" s="150">
        <f>_xlfn.IFNA(INDEX(input_data!$1:$1048576,MATCH($A91,input_data!$C:$C,0),MATCH(AB$4,input_data!$1:$1,0)),"")</f>
        <v>50.331152250000002</v>
      </c>
      <c r="AC91" s="152">
        <f t="shared" si="2"/>
        <v>8.5074002814805594E-2</v>
      </c>
      <c r="AD91" s="43"/>
    </row>
    <row r="92" spans="1:30" x14ac:dyDescent="0.25">
      <c r="A92" s="42" t="s">
        <v>295</v>
      </c>
      <c r="B92" s="64" t="s">
        <v>976</v>
      </c>
      <c r="D92" s="42" t="s">
        <v>296</v>
      </c>
      <c r="E92" s="6" t="s">
        <v>886</v>
      </c>
      <c r="F92" s="6" t="s">
        <v>902</v>
      </c>
      <c r="G92" s="96" t="s">
        <v>874</v>
      </c>
      <c r="H92" s="149">
        <f>_xlfn.IFNA(INDEX(input_data!$1:$1048576,MATCH($A92,input_data!$C:$C,0),MATCH(H$4,input_data!$1:$1,0)),"")</f>
        <v>437.60416608000003</v>
      </c>
      <c r="I92" s="150">
        <f>_xlfn.IFNA(INDEX(input_data!$1:$1048576,MATCH($A92,input_data!$C:$C,0),MATCH(I$4,input_data!$1:$1,0)),"")</f>
        <v>388383.62599999999</v>
      </c>
      <c r="J92" s="38">
        <f>_xlfn.IFNA(INDEX(input_data!$1:$1048576,MATCH($A92,input_data!$C:$C,0),MATCH(J$4,input_data!$1:$1,0)),"")</f>
        <v>1126.73175896</v>
      </c>
      <c r="K92" s="149">
        <f>_xlfn.IFNA(INDEX(input_data!$1:$1048576,MATCH($A92,input_data!$C:$C,0),MATCH(K$4,input_data!$1:$1,0)),"")</f>
        <v>133.03294753</v>
      </c>
      <c r="L92" s="151">
        <f>_xlfn.IFNA(INDEX(input_data!$1:$1048576,MATCH($A92,input_data!$C:$C,0),MATCH(L$4,input_data!$1:$1,0)),"")</f>
        <v>56.82992058</v>
      </c>
      <c r="M92" s="151">
        <f>_xlfn.IFNA(INDEX(input_data!$1:$1048576,MATCH($A92,input_data!$C:$C,0),MATCH(M$4,input_data!$1:$1,0)),"")</f>
        <v>60.843210650000003</v>
      </c>
      <c r="N92" s="151">
        <f>_xlfn.IFNA(INDEX(input_data!$1:$1048576,MATCH($A92,input_data!$C:$C,0),MATCH(N$4,input_data!$1:$1,0)),"")</f>
        <v>15.359816309999999</v>
      </c>
      <c r="O92" s="151">
        <f>_xlfn.IFNA(INDEX(input_data!$1:$1048576,MATCH($A92,input_data!$C:$C,0),MATCH(O$4,input_data!$1:$1,0)),"")</f>
        <v>361.95902335</v>
      </c>
      <c r="P92" s="151">
        <f>_xlfn.IFNA(INDEX(input_data!$1:$1048576,MATCH($A92,input_data!$C:$C,0),MATCH(P$4,input_data!$1:$1,0)),"")</f>
        <v>3.4021670199999998</v>
      </c>
      <c r="Q92" s="151">
        <f>_xlfn.IFNA(INDEX(input_data!$1:$1048576,MATCH($A92,input_data!$C:$C,0),MATCH(Q$4,input_data!$1:$1,0)),"")</f>
        <v>3.4917950000000002</v>
      </c>
      <c r="R92" s="151">
        <f>_xlfn.IFNA(INDEX(input_data!$1:$1048576,MATCH($A92,input_data!$C:$C,0),MATCH(R$4,input_data!$1:$1,0)),"")</f>
        <v>0</v>
      </c>
      <c r="S92" s="151">
        <f>_xlfn.IFNA(INDEX(input_data!$1:$1048576,MATCH($A92,input_data!$C:$C,0),MATCH(S$4,input_data!$1:$1,0)),"")</f>
        <v>0</v>
      </c>
      <c r="T92" s="151">
        <f>_xlfn.IFNA(INDEX(input_data!$1:$1048576,MATCH($A92,input_data!$C:$C,0),MATCH(T$4,input_data!$1:$1,0)),"")</f>
        <v>0</v>
      </c>
      <c r="U92" s="151">
        <f>_xlfn.IFNA(INDEX(input_data!$1:$1048576,MATCH($A92,input_data!$C:$C,0),MATCH(U$4,input_data!$1:$1,0)),"")</f>
        <v>0</v>
      </c>
      <c r="V92" s="151">
        <f>_xlfn.IFNA(INDEX(input_data!$1:$1048576,MATCH($A92,input_data!$C:$C,0),MATCH(V$4,input_data!$1:$1,0)),"")</f>
        <v>0</v>
      </c>
      <c r="W92" s="151">
        <f>_xlfn.IFNA(INDEX(input_data!$1:$1048576,MATCH($A92,input_data!$C:$C,0),MATCH(W$4,input_data!$1:$1,0)),"")</f>
        <v>0</v>
      </c>
      <c r="X92" s="151">
        <f>_xlfn.IFNA(INDEX(input_data!$1:$1048576,MATCH($A92,input_data!$C:$C,0),MATCH(X$4,input_data!$1:$1,0)),"")</f>
        <v>0</v>
      </c>
      <c r="Y92" s="151">
        <f>_xlfn.IFNA(INDEX(input_data!$1:$1048576,MATCH($A92,input_data!$C:$C,0),MATCH(Y$4,input_data!$1:$1,0)),"")</f>
        <v>0</v>
      </c>
      <c r="Z92" s="149">
        <f>_xlfn.IFNA(INDEX(input_data!$1:$1048576,MATCH($A92,input_data!$C:$C,0),MATCH(Z$4,input_data!$1:$1,0)),"")</f>
        <v>501.8859329</v>
      </c>
      <c r="AA92" s="150">
        <f>_xlfn.IFNA(INDEX(input_data!$1:$1048576,MATCH($A92,input_data!$C:$C,0),MATCH(AA$4,input_data!$1:$1,0)),"")</f>
        <v>392759.69900000002</v>
      </c>
      <c r="AB92" s="150">
        <f>_xlfn.IFNA(INDEX(input_data!$1:$1048576,MATCH($A92,input_data!$C:$C,0),MATCH(AB$4,input_data!$1:$1,0)),"")</f>
        <v>1277.8447844299999</v>
      </c>
      <c r="AC92" s="152">
        <f t="shared" si="2"/>
        <v>0.14689477798126904</v>
      </c>
      <c r="AD92" s="43"/>
    </row>
    <row r="93" spans="1:30" x14ac:dyDescent="0.25">
      <c r="A93" s="42" t="s">
        <v>297</v>
      </c>
      <c r="B93" s="64" t="s">
        <v>977</v>
      </c>
      <c r="D93" s="42" t="s">
        <v>298</v>
      </c>
      <c r="E93" s="6" t="s">
        <v>876</v>
      </c>
      <c r="F93" s="6" t="s">
        <v>877</v>
      </c>
      <c r="G93" s="96" t="s">
        <v>884</v>
      </c>
      <c r="H93" s="149">
        <f>_xlfn.IFNA(INDEX(input_data!$1:$1048576,MATCH($A93,input_data!$C:$C,0),MATCH(H$4,input_data!$1:$1,0)),"")</f>
        <v>19.493982079999999</v>
      </c>
      <c r="I93" s="150">
        <f>_xlfn.IFNA(INDEX(input_data!$1:$1048576,MATCH($A93,input_data!$C:$C,0),MATCH(I$4,input_data!$1:$1,0)),"")</f>
        <v>119529.056</v>
      </c>
      <c r="J93" s="38">
        <f>_xlfn.IFNA(INDEX(input_data!$1:$1048576,MATCH($A93,input_data!$C:$C,0),MATCH(J$4,input_data!$1:$1,0)),"")</f>
        <v>163.08990245999999</v>
      </c>
      <c r="K93" s="149">
        <f>_xlfn.IFNA(INDEX(input_data!$1:$1048576,MATCH($A93,input_data!$C:$C,0),MATCH(K$4,input_data!$1:$1,0)),"")</f>
        <v>10.377277749999999</v>
      </c>
      <c r="L93" s="151">
        <f>_xlfn.IFNA(INDEX(input_data!$1:$1048576,MATCH($A93,input_data!$C:$C,0),MATCH(L$4,input_data!$1:$1,0)),"")</f>
        <v>4.5885056400000002</v>
      </c>
      <c r="M93" s="151">
        <f>_xlfn.IFNA(INDEX(input_data!$1:$1048576,MATCH($A93,input_data!$C:$C,0),MATCH(M$4,input_data!$1:$1,0)),"")</f>
        <v>5.78877211</v>
      </c>
      <c r="N93" s="151">
        <f>_xlfn.IFNA(INDEX(input_data!$1:$1048576,MATCH($A93,input_data!$C:$C,0),MATCH(N$4,input_data!$1:$1,0)),"")</f>
        <v>0</v>
      </c>
      <c r="O93" s="151">
        <f>_xlfn.IFNA(INDEX(input_data!$1:$1048576,MATCH($A93,input_data!$C:$C,0),MATCH(O$4,input_data!$1:$1,0)),"")</f>
        <v>9.7640284800000003</v>
      </c>
      <c r="P93" s="151">
        <f>_xlfn.IFNA(INDEX(input_data!$1:$1048576,MATCH($A93,input_data!$C:$C,0),MATCH(P$4,input_data!$1:$1,0)),"")</f>
        <v>1.01092841</v>
      </c>
      <c r="Q93" s="151">
        <f>_xlfn.IFNA(INDEX(input_data!$1:$1048576,MATCH($A93,input_data!$C:$C,0),MATCH(Q$4,input_data!$1:$1,0)),"")</f>
        <v>0</v>
      </c>
      <c r="R93" s="151">
        <f>_xlfn.IFNA(INDEX(input_data!$1:$1048576,MATCH($A93,input_data!$C:$C,0),MATCH(R$4,input_data!$1:$1,0)),"")</f>
        <v>0</v>
      </c>
      <c r="S93" s="151">
        <f>_xlfn.IFNA(INDEX(input_data!$1:$1048576,MATCH($A93,input_data!$C:$C,0),MATCH(S$4,input_data!$1:$1,0)),"")</f>
        <v>0</v>
      </c>
      <c r="T93" s="151">
        <f>_xlfn.IFNA(INDEX(input_data!$1:$1048576,MATCH($A93,input_data!$C:$C,0),MATCH(T$4,input_data!$1:$1,0)),"")</f>
        <v>0</v>
      </c>
      <c r="U93" s="151">
        <f>_xlfn.IFNA(INDEX(input_data!$1:$1048576,MATCH($A93,input_data!$C:$C,0),MATCH(U$4,input_data!$1:$1,0)),"")</f>
        <v>0.45106264000000001</v>
      </c>
      <c r="V93" s="151">
        <f>_xlfn.IFNA(INDEX(input_data!$1:$1048576,MATCH($A93,input_data!$C:$C,0),MATCH(V$4,input_data!$1:$1,0)),"")</f>
        <v>0</v>
      </c>
      <c r="W93" s="151">
        <f>_xlfn.IFNA(INDEX(input_data!$1:$1048576,MATCH($A93,input_data!$C:$C,0),MATCH(W$4,input_data!$1:$1,0)),"")</f>
        <v>0</v>
      </c>
      <c r="X93" s="151">
        <f>_xlfn.IFNA(INDEX(input_data!$1:$1048576,MATCH($A93,input_data!$C:$C,0),MATCH(X$4,input_data!$1:$1,0)),"")</f>
        <v>0</v>
      </c>
      <c r="Y93" s="151">
        <f>_xlfn.IFNA(INDEX(input_data!$1:$1048576,MATCH($A93,input_data!$C:$C,0),MATCH(Y$4,input_data!$1:$1,0)),"")</f>
        <v>0.67160120000000001</v>
      </c>
      <c r="Z93" s="149">
        <f>_xlfn.IFNA(INDEX(input_data!$1:$1048576,MATCH($A93,input_data!$C:$C,0),MATCH(Z$4,input_data!$1:$1,0)),"")</f>
        <v>22.274898480000001</v>
      </c>
      <c r="AA93" s="150">
        <f>_xlfn.IFNA(INDEX(input_data!$1:$1048576,MATCH($A93,input_data!$C:$C,0),MATCH(AA$4,input_data!$1:$1,0)),"")</f>
        <v>120989.78599999999</v>
      </c>
      <c r="AB93" s="150">
        <f>_xlfn.IFNA(INDEX(input_data!$1:$1048576,MATCH($A93,input_data!$C:$C,0),MATCH(AB$4,input_data!$1:$1,0)),"")</f>
        <v>184.10561104000001</v>
      </c>
      <c r="AC93" s="152">
        <f t="shared" si="2"/>
        <v>0.14265512241611766</v>
      </c>
      <c r="AD93" s="43"/>
    </row>
    <row r="94" spans="1:30" x14ac:dyDescent="0.25">
      <c r="A94" s="42" t="s">
        <v>299</v>
      </c>
      <c r="B94" s="64" t="s">
        <v>978</v>
      </c>
      <c r="D94" s="42" t="s">
        <v>300</v>
      </c>
      <c r="E94" s="6" t="s">
        <v>908</v>
      </c>
      <c r="F94" s="6" t="s">
        <v>897</v>
      </c>
      <c r="G94" s="96" t="s">
        <v>878</v>
      </c>
      <c r="H94" s="149">
        <f>_xlfn.IFNA(INDEX(input_data!$1:$1048576,MATCH($A94,input_data!$C:$C,0),MATCH(H$4,input_data!$1:$1,0)),"")</f>
        <v>342.66103989999999</v>
      </c>
      <c r="I94" s="150">
        <f>_xlfn.IFNA(INDEX(input_data!$1:$1048576,MATCH($A94,input_data!$C:$C,0),MATCH(I$4,input_data!$1:$1,0)),"")</f>
        <v>328031.68</v>
      </c>
      <c r="J94" s="38">
        <f>_xlfn.IFNA(INDEX(input_data!$1:$1048576,MATCH($A94,input_data!$C:$C,0),MATCH(J$4,input_data!$1:$1,0)),"")</f>
        <v>1044.59739956</v>
      </c>
      <c r="K94" s="149">
        <f>_xlfn.IFNA(INDEX(input_data!$1:$1048576,MATCH($A94,input_data!$C:$C,0),MATCH(K$4,input_data!$1:$1,0)),"")</f>
        <v>198.81186269</v>
      </c>
      <c r="L94" s="151">
        <f>_xlfn.IFNA(INDEX(input_data!$1:$1048576,MATCH($A94,input_data!$C:$C,0),MATCH(L$4,input_data!$1:$1,0)),"")</f>
        <v>90.398533880000002</v>
      </c>
      <c r="M94" s="151">
        <f>_xlfn.IFNA(INDEX(input_data!$1:$1048576,MATCH($A94,input_data!$C:$C,0),MATCH(M$4,input_data!$1:$1,0)),"")</f>
        <v>87.900327419999996</v>
      </c>
      <c r="N94" s="151">
        <f>_xlfn.IFNA(INDEX(input_data!$1:$1048576,MATCH($A94,input_data!$C:$C,0),MATCH(N$4,input_data!$1:$1,0)),"")</f>
        <v>20.513001389999999</v>
      </c>
      <c r="O94" s="151">
        <f>_xlfn.IFNA(INDEX(input_data!$1:$1048576,MATCH($A94,input_data!$C:$C,0),MATCH(O$4,input_data!$1:$1,0)),"")</f>
        <v>180.59102945999999</v>
      </c>
      <c r="P94" s="151">
        <f>_xlfn.IFNA(INDEX(input_data!$1:$1048576,MATCH($A94,input_data!$C:$C,0),MATCH(P$4,input_data!$1:$1,0)),"")</f>
        <v>2.9470395200000001</v>
      </c>
      <c r="Q94" s="151">
        <f>_xlfn.IFNA(INDEX(input_data!$1:$1048576,MATCH($A94,input_data!$C:$C,0),MATCH(Q$4,input_data!$1:$1,0)),"")</f>
        <v>5.6931979999999998</v>
      </c>
      <c r="R94" s="151">
        <f>_xlfn.IFNA(INDEX(input_data!$1:$1048576,MATCH($A94,input_data!$C:$C,0),MATCH(R$4,input_data!$1:$1,0)),"")</f>
        <v>0</v>
      </c>
      <c r="S94" s="151">
        <f>_xlfn.IFNA(INDEX(input_data!$1:$1048576,MATCH($A94,input_data!$C:$C,0),MATCH(S$4,input_data!$1:$1,0)),"")</f>
        <v>0</v>
      </c>
      <c r="T94" s="151">
        <f>_xlfn.IFNA(INDEX(input_data!$1:$1048576,MATCH($A94,input_data!$C:$C,0),MATCH(T$4,input_data!$1:$1,0)),"")</f>
        <v>0</v>
      </c>
      <c r="U94" s="151">
        <f>_xlfn.IFNA(INDEX(input_data!$1:$1048576,MATCH($A94,input_data!$C:$C,0),MATCH(U$4,input_data!$1:$1,0)),"")</f>
        <v>5.0313794700000001</v>
      </c>
      <c r="V94" s="151">
        <f>_xlfn.IFNA(INDEX(input_data!$1:$1048576,MATCH($A94,input_data!$C:$C,0),MATCH(V$4,input_data!$1:$1,0)),"")</f>
        <v>1.0870563900000001</v>
      </c>
      <c r="W94" s="151">
        <f>_xlfn.IFNA(INDEX(input_data!$1:$1048576,MATCH($A94,input_data!$C:$C,0),MATCH(W$4,input_data!$1:$1,0)),"")</f>
        <v>2.85101139</v>
      </c>
      <c r="X94" s="151">
        <f>_xlfn.IFNA(INDEX(input_data!$1:$1048576,MATCH($A94,input_data!$C:$C,0),MATCH(X$4,input_data!$1:$1,0)),"")</f>
        <v>0</v>
      </c>
      <c r="Y94" s="151">
        <f>_xlfn.IFNA(INDEX(input_data!$1:$1048576,MATCH($A94,input_data!$C:$C,0),MATCH(Y$4,input_data!$1:$1,0)),"")</f>
        <v>9.4918799999999998E-2</v>
      </c>
      <c r="Z94" s="149">
        <f>_xlfn.IFNA(INDEX(input_data!$1:$1048576,MATCH($A94,input_data!$C:$C,0),MATCH(Z$4,input_data!$1:$1,0)),"")</f>
        <v>397.10749571999997</v>
      </c>
      <c r="AA94" s="150">
        <f>_xlfn.IFNA(INDEX(input_data!$1:$1048576,MATCH($A94,input_data!$C:$C,0),MATCH(AA$4,input_data!$1:$1,0)),"")</f>
        <v>330027.348</v>
      </c>
      <c r="AB94" s="150">
        <f>_xlfn.IFNA(INDEX(input_data!$1:$1048576,MATCH($A94,input_data!$C:$C,0),MATCH(AB$4,input_data!$1:$1,0)),"")</f>
        <v>1203.2563305199999</v>
      </c>
      <c r="AC94" s="152">
        <f t="shared" si="2"/>
        <v>0.15889304437962748</v>
      </c>
      <c r="AD94" s="43"/>
    </row>
    <row r="95" spans="1:30" x14ac:dyDescent="0.25">
      <c r="A95" s="42" t="s">
        <v>301</v>
      </c>
      <c r="B95" s="64" t="s">
        <v>979</v>
      </c>
      <c r="D95" s="42" t="s">
        <v>302</v>
      </c>
      <c r="E95" s="6" t="s">
        <v>956</v>
      </c>
      <c r="F95" s="6" t="s">
        <v>902</v>
      </c>
      <c r="G95" s="96" t="s">
        <v>890</v>
      </c>
      <c r="H95" s="149">
        <f>_xlfn.IFNA(INDEX(input_data!$1:$1048576,MATCH($A95,input_data!$C:$C,0),MATCH(H$4,input_data!$1:$1,0)),"")</f>
        <v>625.74286272999996</v>
      </c>
      <c r="I95" s="150">
        <f>_xlfn.IFNA(INDEX(input_data!$1:$1048576,MATCH($A95,input_data!$C:$C,0),MATCH(I$4,input_data!$1:$1,0)),"")</f>
        <v>538879.951</v>
      </c>
      <c r="J95" s="38">
        <f>_xlfn.IFNA(INDEX(input_data!$1:$1048576,MATCH($A95,input_data!$C:$C,0),MATCH(J$4,input_data!$1:$1,0)),"")</f>
        <v>1161.19158186</v>
      </c>
      <c r="K95" s="149">
        <f>_xlfn.IFNA(INDEX(input_data!$1:$1048576,MATCH($A95,input_data!$C:$C,0),MATCH(K$4,input_data!$1:$1,0)),"")</f>
        <v>376.94960816999998</v>
      </c>
      <c r="L95" s="151">
        <f>_xlfn.IFNA(INDEX(input_data!$1:$1048576,MATCH($A95,input_data!$C:$C,0),MATCH(L$4,input_data!$1:$1,0)),"")</f>
        <v>183.43319990000001</v>
      </c>
      <c r="M95" s="151">
        <f>_xlfn.IFNA(INDEX(input_data!$1:$1048576,MATCH($A95,input_data!$C:$C,0),MATCH(M$4,input_data!$1:$1,0)),"")</f>
        <v>155.43707753000001</v>
      </c>
      <c r="N95" s="151">
        <f>_xlfn.IFNA(INDEX(input_data!$1:$1048576,MATCH($A95,input_data!$C:$C,0),MATCH(N$4,input_data!$1:$1,0)),"")</f>
        <v>38.079330740000003</v>
      </c>
      <c r="O95" s="151">
        <f>_xlfn.IFNA(INDEX(input_data!$1:$1048576,MATCH($A95,input_data!$C:$C,0),MATCH(O$4,input_data!$1:$1,0)),"")</f>
        <v>321.11482067999998</v>
      </c>
      <c r="P95" s="151">
        <f>_xlfn.IFNA(INDEX(input_data!$1:$1048576,MATCH($A95,input_data!$C:$C,0),MATCH(P$4,input_data!$1:$1,0)),"")</f>
        <v>5.1881978999999996</v>
      </c>
      <c r="Q95" s="151">
        <f>_xlfn.IFNA(INDEX(input_data!$1:$1048576,MATCH($A95,input_data!$C:$C,0),MATCH(Q$4,input_data!$1:$1,0)),"")</f>
        <v>8.4894230000000004</v>
      </c>
      <c r="R95" s="151">
        <f>_xlfn.IFNA(INDEX(input_data!$1:$1048576,MATCH($A95,input_data!$C:$C,0),MATCH(R$4,input_data!$1:$1,0)),"")</f>
        <v>0</v>
      </c>
      <c r="S95" s="151">
        <f>_xlfn.IFNA(INDEX(input_data!$1:$1048576,MATCH($A95,input_data!$C:$C,0),MATCH(S$4,input_data!$1:$1,0)),"")</f>
        <v>0</v>
      </c>
      <c r="T95" s="151">
        <f>_xlfn.IFNA(INDEX(input_data!$1:$1048576,MATCH($A95,input_data!$C:$C,0),MATCH(T$4,input_data!$1:$1,0)),"")</f>
        <v>0</v>
      </c>
      <c r="U95" s="151">
        <f>_xlfn.IFNA(INDEX(input_data!$1:$1048576,MATCH($A95,input_data!$C:$C,0),MATCH(U$4,input_data!$1:$1,0)),"")</f>
        <v>13.85086888</v>
      </c>
      <c r="V95" s="151">
        <f>_xlfn.IFNA(INDEX(input_data!$1:$1048576,MATCH($A95,input_data!$C:$C,0),MATCH(V$4,input_data!$1:$1,0)),"")</f>
        <v>0</v>
      </c>
      <c r="W95" s="151">
        <f>_xlfn.IFNA(INDEX(input_data!$1:$1048576,MATCH($A95,input_data!$C:$C,0),MATCH(W$4,input_data!$1:$1,0)),"")</f>
        <v>3.7450663</v>
      </c>
      <c r="X95" s="151">
        <f>_xlfn.IFNA(INDEX(input_data!$1:$1048576,MATCH($A95,input_data!$C:$C,0),MATCH(X$4,input_data!$1:$1,0)),"")</f>
        <v>0</v>
      </c>
      <c r="Y95" s="151">
        <f>_xlfn.IFNA(INDEX(input_data!$1:$1048576,MATCH($A95,input_data!$C:$C,0),MATCH(Y$4,input_data!$1:$1,0)),"")</f>
        <v>0</v>
      </c>
      <c r="Z95" s="149">
        <f>_xlfn.IFNA(INDEX(input_data!$1:$1048576,MATCH($A95,input_data!$C:$C,0),MATCH(Z$4,input_data!$1:$1,0)),"")</f>
        <v>729.33798492999995</v>
      </c>
      <c r="AA95" s="150">
        <f>_xlfn.IFNA(INDEX(input_data!$1:$1048576,MATCH($A95,input_data!$C:$C,0),MATCH(AA$4,input_data!$1:$1,0)),"")</f>
        <v>544706.69999999995</v>
      </c>
      <c r="AB95" s="150">
        <f>_xlfn.IFNA(INDEX(input_data!$1:$1048576,MATCH($A95,input_data!$C:$C,0),MATCH(AB$4,input_data!$1:$1,0)),"")</f>
        <v>1338.95541385</v>
      </c>
      <c r="AC95" s="152">
        <f t="shared" si="2"/>
        <v>0.16555541959844922</v>
      </c>
      <c r="AD95" s="43"/>
    </row>
    <row r="96" spans="1:30" x14ac:dyDescent="0.25">
      <c r="A96" s="42" t="s">
        <v>303</v>
      </c>
      <c r="B96" s="64" t="s">
        <v>980</v>
      </c>
      <c r="D96" s="42" t="s">
        <v>304</v>
      </c>
      <c r="E96" s="6" t="s">
        <v>956</v>
      </c>
      <c r="F96" s="6" t="s">
        <v>887</v>
      </c>
      <c r="G96" s="96" t="s">
        <v>874</v>
      </c>
      <c r="H96" s="149">
        <f>_xlfn.IFNA(INDEX(input_data!$1:$1048576,MATCH($A96,input_data!$C:$C,0),MATCH(H$4,input_data!$1:$1,0)),"")</f>
        <v>37.453037620000003</v>
      </c>
      <c r="I96" s="150">
        <f>_xlfn.IFNA(INDEX(input_data!$1:$1048576,MATCH($A96,input_data!$C:$C,0),MATCH(I$4,input_data!$1:$1,0)),"")</f>
        <v>649922.32200000004</v>
      </c>
      <c r="J96" s="38">
        <f>_xlfn.IFNA(INDEX(input_data!$1:$1048576,MATCH($A96,input_data!$C:$C,0),MATCH(J$4,input_data!$1:$1,0)),"")</f>
        <v>57.626944559999998</v>
      </c>
      <c r="K96" s="149">
        <f>_xlfn.IFNA(INDEX(input_data!$1:$1048576,MATCH($A96,input_data!$C:$C,0),MATCH(K$4,input_data!$1:$1,0)),"")</f>
        <v>15.1984982</v>
      </c>
      <c r="L96" s="151">
        <f>_xlfn.IFNA(INDEX(input_data!$1:$1048576,MATCH($A96,input_data!$C:$C,0),MATCH(L$4,input_data!$1:$1,0)),"")</f>
        <v>6.0913330800000001</v>
      </c>
      <c r="M96" s="151">
        <f>_xlfn.IFNA(INDEX(input_data!$1:$1048576,MATCH($A96,input_data!$C:$C,0),MATCH(M$4,input_data!$1:$1,0)),"")</f>
        <v>9.1071651199999994</v>
      </c>
      <c r="N96" s="151">
        <f>_xlfn.IFNA(INDEX(input_data!$1:$1048576,MATCH($A96,input_data!$C:$C,0),MATCH(N$4,input_data!$1:$1,0)),"")</f>
        <v>0</v>
      </c>
      <c r="O96" s="151">
        <f>_xlfn.IFNA(INDEX(input_data!$1:$1048576,MATCH($A96,input_data!$C:$C,0),MATCH(O$4,input_data!$1:$1,0)),"")</f>
        <v>23.976139369999999</v>
      </c>
      <c r="P96" s="151">
        <f>_xlfn.IFNA(INDEX(input_data!$1:$1048576,MATCH($A96,input_data!$C:$C,0),MATCH(P$4,input_data!$1:$1,0)),"")</f>
        <v>0</v>
      </c>
      <c r="Q96" s="151">
        <f>_xlfn.IFNA(INDEX(input_data!$1:$1048576,MATCH($A96,input_data!$C:$C,0),MATCH(Q$4,input_data!$1:$1,0)),"")</f>
        <v>0</v>
      </c>
      <c r="R96" s="151">
        <f>_xlfn.IFNA(INDEX(input_data!$1:$1048576,MATCH($A96,input_data!$C:$C,0),MATCH(R$4,input_data!$1:$1,0)),"")</f>
        <v>0</v>
      </c>
      <c r="S96" s="151">
        <f>_xlfn.IFNA(INDEX(input_data!$1:$1048576,MATCH($A96,input_data!$C:$C,0),MATCH(S$4,input_data!$1:$1,0)),"")</f>
        <v>0</v>
      </c>
      <c r="T96" s="151">
        <f>_xlfn.IFNA(INDEX(input_data!$1:$1048576,MATCH($A96,input_data!$C:$C,0),MATCH(T$4,input_data!$1:$1,0)),"")</f>
        <v>0.92674193000000005</v>
      </c>
      <c r="U96" s="151">
        <f>_xlfn.IFNA(INDEX(input_data!$1:$1048576,MATCH($A96,input_data!$C:$C,0),MATCH(U$4,input_data!$1:$1,0)),"")</f>
        <v>0</v>
      </c>
      <c r="V96" s="151">
        <f>_xlfn.IFNA(INDEX(input_data!$1:$1048576,MATCH($A96,input_data!$C:$C,0),MATCH(V$4,input_data!$1:$1,0)),"")</f>
        <v>0</v>
      </c>
      <c r="W96" s="151">
        <f>_xlfn.IFNA(INDEX(input_data!$1:$1048576,MATCH($A96,input_data!$C:$C,0),MATCH(W$4,input_data!$1:$1,0)),"")</f>
        <v>0</v>
      </c>
      <c r="X96" s="151">
        <f>_xlfn.IFNA(INDEX(input_data!$1:$1048576,MATCH($A96,input_data!$C:$C,0),MATCH(X$4,input_data!$1:$1,0)),"")</f>
        <v>0</v>
      </c>
      <c r="Y96" s="151">
        <f>_xlfn.IFNA(INDEX(input_data!$1:$1048576,MATCH($A96,input_data!$C:$C,0),MATCH(Y$4,input_data!$1:$1,0)),"")</f>
        <v>0</v>
      </c>
      <c r="Z96" s="149">
        <f>_xlfn.IFNA(INDEX(input_data!$1:$1048576,MATCH($A96,input_data!$C:$C,0),MATCH(Z$4,input_data!$1:$1,0)),"")</f>
        <v>40.1013795</v>
      </c>
      <c r="AA96" s="150">
        <f>_xlfn.IFNA(INDEX(input_data!$1:$1048576,MATCH($A96,input_data!$C:$C,0),MATCH(AA$4,input_data!$1:$1,0)),"")</f>
        <v>656992.50600000005</v>
      </c>
      <c r="AB96" s="150">
        <f>_xlfn.IFNA(INDEX(input_data!$1:$1048576,MATCH($A96,input_data!$C:$C,0),MATCH(AB$4,input_data!$1:$1,0)),"")</f>
        <v>61.037803519999997</v>
      </c>
      <c r="AC96" s="152">
        <f t="shared" si="2"/>
        <v>7.0711003653967319E-2</v>
      </c>
      <c r="AD96" s="43"/>
    </row>
    <row r="97" spans="1:30" x14ac:dyDescent="0.25">
      <c r="A97" s="42" t="s">
        <v>305</v>
      </c>
      <c r="B97" s="64" t="s">
        <v>981</v>
      </c>
      <c r="D97" s="42" t="s">
        <v>306</v>
      </c>
      <c r="E97" s="6" t="s">
        <v>892</v>
      </c>
      <c r="F97" s="6" t="s">
        <v>893</v>
      </c>
      <c r="G97" s="96" t="s">
        <v>878</v>
      </c>
      <c r="H97" s="149">
        <f>_xlfn.IFNA(INDEX(input_data!$1:$1048576,MATCH($A97,input_data!$C:$C,0),MATCH(H$4,input_data!$1:$1,0)),"")</f>
        <v>378.04123643000003</v>
      </c>
      <c r="I97" s="150">
        <f>_xlfn.IFNA(INDEX(input_data!$1:$1048576,MATCH($A97,input_data!$C:$C,0),MATCH(I$4,input_data!$1:$1,0)),"")</f>
        <v>383108.46399999998</v>
      </c>
      <c r="J97" s="38">
        <f>_xlfn.IFNA(INDEX(input_data!$1:$1048576,MATCH($A97,input_data!$C:$C,0),MATCH(J$4,input_data!$1:$1,0)),"")</f>
        <v>986.77338654000005</v>
      </c>
      <c r="K97" s="149">
        <f>_xlfn.IFNA(INDEX(input_data!$1:$1048576,MATCH($A97,input_data!$C:$C,0),MATCH(K$4,input_data!$1:$1,0)),"")</f>
        <v>218.10934914000001</v>
      </c>
      <c r="L97" s="151">
        <f>_xlfn.IFNA(INDEX(input_data!$1:$1048576,MATCH($A97,input_data!$C:$C,0),MATCH(L$4,input_data!$1:$1,0)),"")</f>
        <v>117.1183479</v>
      </c>
      <c r="M97" s="151">
        <f>_xlfn.IFNA(INDEX(input_data!$1:$1048576,MATCH($A97,input_data!$C:$C,0),MATCH(M$4,input_data!$1:$1,0)),"")</f>
        <v>85.348730110000005</v>
      </c>
      <c r="N97" s="151">
        <f>_xlfn.IFNA(INDEX(input_data!$1:$1048576,MATCH($A97,input_data!$C:$C,0),MATCH(N$4,input_data!$1:$1,0)),"")</f>
        <v>15.642271129999999</v>
      </c>
      <c r="O97" s="151">
        <f>_xlfn.IFNA(INDEX(input_data!$1:$1048576,MATCH($A97,input_data!$C:$C,0),MATCH(O$4,input_data!$1:$1,0)),"")</f>
        <v>205.72541257</v>
      </c>
      <c r="P97" s="151">
        <f>_xlfn.IFNA(INDEX(input_data!$1:$1048576,MATCH($A97,input_data!$C:$C,0),MATCH(P$4,input_data!$1:$1,0)),"")</f>
        <v>9.6742800199999994</v>
      </c>
      <c r="Q97" s="151">
        <f>_xlfn.IFNA(INDEX(input_data!$1:$1048576,MATCH($A97,input_data!$C:$C,0),MATCH(Q$4,input_data!$1:$1,0)),"")</f>
        <v>7.1987399999999999</v>
      </c>
      <c r="R97" s="151">
        <f>_xlfn.IFNA(INDEX(input_data!$1:$1048576,MATCH($A97,input_data!$C:$C,0),MATCH(R$4,input_data!$1:$1,0)),"")</f>
        <v>0</v>
      </c>
      <c r="S97" s="151">
        <f>_xlfn.IFNA(INDEX(input_data!$1:$1048576,MATCH($A97,input_data!$C:$C,0),MATCH(S$4,input_data!$1:$1,0)),"")</f>
        <v>0</v>
      </c>
      <c r="T97" s="151">
        <f>_xlfn.IFNA(INDEX(input_data!$1:$1048576,MATCH($A97,input_data!$C:$C,0),MATCH(T$4,input_data!$1:$1,0)),"")</f>
        <v>0</v>
      </c>
      <c r="U97" s="151">
        <f>_xlfn.IFNA(INDEX(input_data!$1:$1048576,MATCH($A97,input_data!$C:$C,0),MATCH(U$4,input_data!$1:$1,0)),"")</f>
        <v>1.09800582</v>
      </c>
      <c r="V97" s="151">
        <f>_xlfn.IFNA(INDEX(input_data!$1:$1048576,MATCH($A97,input_data!$C:$C,0),MATCH(V$4,input_data!$1:$1,0)),"")</f>
        <v>0</v>
      </c>
      <c r="W97" s="151">
        <f>_xlfn.IFNA(INDEX(input_data!$1:$1048576,MATCH($A97,input_data!$C:$C,0),MATCH(W$4,input_data!$1:$1,0)),"")</f>
        <v>0</v>
      </c>
      <c r="X97" s="151">
        <f>_xlfn.IFNA(INDEX(input_data!$1:$1048576,MATCH($A97,input_data!$C:$C,0),MATCH(X$4,input_data!$1:$1,0)),"")</f>
        <v>0</v>
      </c>
      <c r="Y97" s="151">
        <f>_xlfn.IFNA(INDEX(input_data!$1:$1048576,MATCH($A97,input_data!$C:$C,0),MATCH(Y$4,input_data!$1:$1,0)),"")</f>
        <v>0</v>
      </c>
      <c r="Z97" s="149">
        <f>_xlfn.IFNA(INDEX(input_data!$1:$1048576,MATCH($A97,input_data!$C:$C,0),MATCH(Z$4,input_data!$1:$1,0)),"")</f>
        <v>441.80578754999999</v>
      </c>
      <c r="AA97" s="150">
        <f>_xlfn.IFNA(INDEX(input_data!$1:$1048576,MATCH($A97,input_data!$C:$C,0),MATCH(AA$4,input_data!$1:$1,0)),"")</f>
        <v>382482.60499999998</v>
      </c>
      <c r="AB97" s="150">
        <f>_xlfn.IFNA(INDEX(input_data!$1:$1048576,MATCH($A97,input_data!$C:$C,0),MATCH(AB$4,input_data!$1:$1,0)),"")</f>
        <v>1155.1003412299999</v>
      </c>
      <c r="AC97" s="152">
        <f t="shared" si="2"/>
        <v>0.1686708881871064</v>
      </c>
      <c r="AD97" s="43"/>
    </row>
    <row r="98" spans="1:30" x14ac:dyDescent="0.25">
      <c r="A98" s="42" t="s">
        <v>307</v>
      </c>
      <c r="B98" s="64" t="s">
        <v>982</v>
      </c>
      <c r="D98" s="42" t="s">
        <v>308</v>
      </c>
      <c r="E98" s="6" t="s">
        <v>889</v>
      </c>
      <c r="F98" s="6" t="s">
        <v>877</v>
      </c>
      <c r="G98" s="96" t="s">
        <v>890</v>
      </c>
      <c r="H98" s="149">
        <f>_xlfn.IFNA(INDEX(input_data!$1:$1048576,MATCH($A98,input_data!$C:$C,0),MATCH(H$4,input_data!$1:$1,0)),"")</f>
        <v>12.35559816</v>
      </c>
      <c r="I98" s="150">
        <f>_xlfn.IFNA(INDEX(input_data!$1:$1048576,MATCH($A98,input_data!$C:$C,0),MATCH(I$4,input_data!$1:$1,0)),"")</f>
        <v>91608.43</v>
      </c>
      <c r="J98" s="38">
        <f>_xlfn.IFNA(INDEX(input_data!$1:$1048576,MATCH($A98,input_data!$C:$C,0),MATCH(J$4,input_data!$1:$1,0)),"")</f>
        <v>134.87403029999999</v>
      </c>
      <c r="K98" s="149">
        <f>_xlfn.IFNA(INDEX(input_data!$1:$1048576,MATCH($A98,input_data!$C:$C,0),MATCH(K$4,input_data!$1:$1,0)),"")</f>
        <v>6.6775895199999997</v>
      </c>
      <c r="L98" s="151">
        <f>_xlfn.IFNA(INDEX(input_data!$1:$1048576,MATCH($A98,input_data!$C:$C,0),MATCH(L$4,input_data!$1:$1,0)),"")</f>
        <v>2.11063315</v>
      </c>
      <c r="M98" s="151">
        <f>_xlfn.IFNA(INDEX(input_data!$1:$1048576,MATCH($A98,input_data!$C:$C,0),MATCH(M$4,input_data!$1:$1,0)),"")</f>
        <v>4.5669563699999998</v>
      </c>
      <c r="N98" s="151">
        <f>_xlfn.IFNA(INDEX(input_data!$1:$1048576,MATCH($A98,input_data!$C:$C,0),MATCH(N$4,input_data!$1:$1,0)),"")</f>
        <v>0</v>
      </c>
      <c r="O98" s="151">
        <f>_xlfn.IFNA(INDEX(input_data!$1:$1048576,MATCH($A98,input_data!$C:$C,0),MATCH(O$4,input_data!$1:$1,0)),"")</f>
        <v>4.9906188900000004</v>
      </c>
      <c r="P98" s="151">
        <f>_xlfn.IFNA(INDEX(input_data!$1:$1048576,MATCH($A98,input_data!$C:$C,0),MATCH(P$4,input_data!$1:$1,0)),"")</f>
        <v>0.60665338999999996</v>
      </c>
      <c r="Q98" s="151">
        <f>_xlfn.IFNA(INDEX(input_data!$1:$1048576,MATCH($A98,input_data!$C:$C,0),MATCH(Q$4,input_data!$1:$1,0)),"")</f>
        <v>0</v>
      </c>
      <c r="R98" s="151">
        <f>_xlfn.IFNA(INDEX(input_data!$1:$1048576,MATCH($A98,input_data!$C:$C,0),MATCH(R$4,input_data!$1:$1,0)),"")</f>
        <v>0</v>
      </c>
      <c r="S98" s="151">
        <f>_xlfn.IFNA(INDEX(input_data!$1:$1048576,MATCH($A98,input_data!$C:$C,0),MATCH(S$4,input_data!$1:$1,0)),"")</f>
        <v>3.9487100000000002E-3</v>
      </c>
      <c r="T98" s="151">
        <f>_xlfn.IFNA(INDEX(input_data!$1:$1048576,MATCH($A98,input_data!$C:$C,0),MATCH(T$4,input_data!$1:$1,0)),"")</f>
        <v>0</v>
      </c>
      <c r="U98" s="151">
        <f>_xlfn.IFNA(INDEX(input_data!$1:$1048576,MATCH($A98,input_data!$C:$C,0),MATCH(U$4,input_data!$1:$1,0)),"")</f>
        <v>0</v>
      </c>
      <c r="V98" s="151">
        <f>_xlfn.IFNA(INDEX(input_data!$1:$1048576,MATCH($A98,input_data!$C:$C,0),MATCH(V$4,input_data!$1:$1,0)),"")</f>
        <v>0</v>
      </c>
      <c r="W98" s="151">
        <f>_xlfn.IFNA(INDEX(input_data!$1:$1048576,MATCH($A98,input_data!$C:$C,0),MATCH(W$4,input_data!$1:$1,0)),"")</f>
        <v>0</v>
      </c>
      <c r="X98" s="151">
        <f>_xlfn.IFNA(INDEX(input_data!$1:$1048576,MATCH($A98,input_data!$C:$C,0),MATCH(X$4,input_data!$1:$1,0)),"")</f>
        <v>0</v>
      </c>
      <c r="Y98" s="151">
        <f>_xlfn.IFNA(INDEX(input_data!$1:$1048576,MATCH($A98,input_data!$C:$C,0),MATCH(Y$4,input_data!$1:$1,0)),"")</f>
        <v>0.5646082</v>
      </c>
      <c r="Z98" s="149">
        <f>_xlfn.IFNA(INDEX(input_data!$1:$1048576,MATCH($A98,input_data!$C:$C,0),MATCH(Z$4,input_data!$1:$1,0)),"")</f>
        <v>12.84341871</v>
      </c>
      <c r="AA98" s="150">
        <f>_xlfn.IFNA(INDEX(input_data!$1:$1048576,MATCH($A98,input_data!$C:$C,0),MATCH(AA$4,input_data!$1:$1,0)),"")</f>
        <v>93282.892000000007</v>
      </c>
      <c r="AB98" s="150">
        <f>_xlfn.IFNA(INDEX(input_data!$1:$1048576,MATCH($A98,input_data!$C:$C,0),MATCH(AB$4,input_data!$1:$1,0)),"")</f>
        <v>137.68246708000001</v>
      </c>
      <c r="AC98" s="152">
        <f t="shared" si="2"/>
        <v>3.9481742905759898E-2</v>
      </c>
      <c r="AD98" s="43"/>
    </row>
    <row r="99" spans="1:30" x14ac:dyDescent="0.25">
      <c r="A99" s="42" t="s">
        <v>309</v>
      </c>
      <c r="B99" s="64" t="s">
        <v>983</v>
      </c>
      <c r="D99" s="42" t="s">
        <v>310</v>
      </c>
      <c r="E99" s="6" t="s">
        <v>886</v>
      </c>
      <c r="F99" s="6" t="s">
        <v>877</v>
      </c>
      <c r="G99" s="96" t="s">
        <v>890</v>
      </c>
      <c r="H99" s="149">
        <f>_xlfn.IFNA(INDEX(input_data!$1:$1048576,MATCH($A99,input_data!$C:$C,0),MATCH(H$4,input_data!$1:$1,0)),"")</f>
        <v>23.240838400000001</v>
      </c>
      <c r="I99" s="150">
        <f>_xlfn.IFNA(INDEX(input_data!$1:$1048576,MATCH($A99,input_data!$C:$C,0),MATCH(I$4,input_data!$1:$1,0)),"")</f>
        <v>159087.64000000001</v>
      </c>
      <c r="J99" s="38">
        <f>_xlfn.IFNA(INDEX(input_data!$1:$1048576,MATCH($A99,input_data!$C:$C,0),MATCH(J$4,input_data!$1:$1,0)),"")</f>
        <v>146.08827184</v>
      </c>
      <c r="K99" s="149">
        <f>_xlfn.IFNA(INDEX(input_data!$1:$1048576,MATCH($A99,input_data!$C:$C,0),MATCH(K$4,input_data!$1:$1,0)),"")</f>
        <v>10.69946128</v>
      </c>
      <c r="L99" s="151">
        <f>_xlfn.IFNA(INDEX(input_data!$1:$1048576,MATCH($A99,input_data!$C:$C,0),MATCH(L$4,input_data!$1:$1,0)),"")</f>
        <v>3.3220871299999999</v>
      </c>
      <c r="M99" s="151">
        <f>_xlfn.IFNA(INDEX(input_data!$1:$1048576,MATCH($A99,input_data!$C:$C,0),MATCH(M$4,input_data!$1:$1,0)),"")</f>
        <v>7.3773741499999996</v>
      </c>
      <c r="N99" s="151">
        <f>_xlfn.IFNA(INDEX(input_data!$1:$1048576,MATCH($A99,input_data!$C:$C,0),MATCH(N$4,input_data!$1:$1,0)),"")</f>
        <v>0</v>
      </c>
      <c r="O99" s="151">
        <f>_xlfn.IFNA(INDEX(input_data!$1:$1048576,MATCH($A99,input_data!$C:$C,0),MATCH(O$4,input_data!$1:$1,0)),"")</f>
        <v>11.76095158</v>
      </c>
      <c r="P99" s="151">
        <f>_xlfn.IFNA(INDEX(input_data!$1:$1048576,MATCH($A99,input_data!$C:$C,0),MATCH(P$4,input_data!$1:$1,0)),"")</f>
        <v>0.95366050000000002</v>
      </c>
      <c r="Q99" s="151">
        <f>_xlfn.IFNA(INDEX(input_data!$1:$1048576,MATCH($A99,input_data!$C:$C,0),MATCH(Q$4,input_data!$1:$1,0)),"")</f>
        <v>0</v>
      </c>
      <c r="R99" s="151">
        <f>_xlfn.IFNA(INDEX(input_data!$1:$1048576,MATCH($A99,input_data!$C:$C,0),MATCH(R$4,input_data!$1:$1,0)),"")</f>
        <v>0</v>
      </c>
      <c r="S99" s="151">
        <f>_xlfn.IFNA(INDEX(input_data!$1:$1048576,MATCH($A99,input_data!$C:$C,0),MATCH(S$4,input_data!$1:$1,0)),"")</f>
        <v>0</v>
      </c>
      <c r="T99" s="151">
        <f>_xlfn.IFNA(INDEX(input_data!$1:$1048576,MATCH($A99,input_data!$C:$C,0),MATCH(T$4,input_data!$1:$1,0)),"")</f>
        <v>0</v>
      </c>
      <c r="U99" s="151">
        <f>_xlfn.IFNA(INDEX(input_data!$1:$1048576,MATCH($A99,input_data!$C:$C,0),MATCH(U$4,input_data!$1:$1,0)),"")</f>
        <v>0</v>
      </c>
      <c r="V99" s="151">
        <f>_xlfn.IFNA(INDEX(input_data!$1:$1048576,MATCH($A99,input_data!$C:$C,0),MATCH(V$4,input_data!$1:$1,0)),"")</f>
        <v>0</v>
      </c>
      <c r="W99" s="151">
        <f>_xlfn.IFNA(INDEX(input_data!$1:$1048576,MATCH($A99,input_data!$C:$C,0),MATCH(W$4,input_data!$1:$1,0)),"")</f>
        <v>0</v>
      </c>
      <c r="X99" s="151">
        <f>_xlfn.IFNA(INDEX(input_data!$1:$1048576,MATCH($A99,input_data!$C:$C,0),MATCH(X$4,input_data!$1:$1,0)),"")</f>
        <v>0</v>
      </c>
      <c r="Y99" s="151">
        <f>_xlfn.IFNA(INDEX(input_data!$1:$1048576,MATCH($A99,input_data!$C:$C,0),MATCH(Y$4,input_data!$1:$1,0)),"")</f>
        <v>0.99241330000000005</v>
      </c>
      <c r="Z99" s="149">
        <f>_xlfn.IFNA(INDEX(input_data!$1:$1048576,MATCH($A99,input_data!$C:$C,0),MATCH(Z$4,input_data!$1:$1,0)),"")</f>
        <v>24.406486650000002</v>
      </c>
      <c r="AA99" s="150">
        <f>_xlfn.IFNA(INDEX(input_data!$1:$1048576,MATCH($A99,input_data!$C:$C,0),MATCH(AA$4,input_data!$1:$1,0)),"")</f>
        <v>163457.53700000001</v>
      </c>
      <c r="AB99" s="150">
        <f>_xlfn.IFNA(INDEX(input_data!$1:$1048576,MATCH($A99,input_data!$C:$C,0),MATCH(AB$4,input_data!$1:$1,0)),"")</f>
        <v>149.31392642</v>
      </c>
      <c r="AC99" s="152">
        <f t="shared" si="2"/>
        <v>5.0155172112895885E-2</v>
      </c>
      <c r="AD99" s="43"/>
    </row>
    <row r="100" spans="1:30" x14ac:dyDescent="0.25">
      <c r="A100" s="42" t="s">
        <v>311</v>
      </c>
      <c r="B100" s="64" t="s">
        <v>984</v>
      </c>
      <c r="D100" s="42" t="s">
        <v>312</v>
      </c>
      <c r="E100" s="6" t="s">
        <v>876</v>
      </c>
      <c r="F100" s="6" t="s">
        <v>877</v>
      </c>
      <c r="G100" s="96" t="s">
        <v>890</v>
      </c>
      <c r="H100" s="149">
        <f>_xlfn.IFNA(INDEX(input_data!$1:$1048576,MATCH($A100,input_data!$C:$C,0),MATCH(H$4,input_data!$1:$1,0)),"")</f>
        <v>15.480460000000001</v>
      </c>
      <c r="I100" s="150">
        <f>_xlfn.IFNA(INDEX(input_data!$1:$1048576,MATCH($A100,input_data!$C:$C,0),MATCH(I$4,input_data!$1:$1,0)),"")</f>
        <v>130534.281</v>
      </c>
      <c r="J100" s="38">
        <f>_xlfn.IFNA(INDEX(input_data!$1:$1048576,MATCH($A100,input_data!$C:$C,0),MATCH(J$4,input_data!$1:$1,0)),"")</f>
        <v>118.5930614</v>
      </c>
      <c r="K100" s="149">
        <f>_xlfn.IFNA(INDEX(input_data!$1:$1048576,MATCH($A100,input_data!$C:$C,0),MATCH(K$4,input_data!$1:$1,0)),"")</f>
        <v>6.73920181</v>
      </c>
      <c r="L100" s="151">
        <f>_xlfn.IFNA(INDEX(input_data!$1:$1048576,MATCH($A100,input_data!$C:$C,0),MATCH(L$4,input_data!$1:$1,0)),"")</f>
        <v>2.2573599400000002</v>
      </c>
      <c r="M100" s="151">
        <f>_xlfn.IFNA(INDEX(input_data!$1:$1048576,MATCH($A100,input_data!$C:$C,0),MATCH(M$4,input_data!$1:$1,0)),"")</f>
        <v>4.4818418700000002</v>
      </c>
      <c r="N100" s="151">
        <f>_xlfn.IFNA(INDEX(input_data!$1:$1048576,MATCH($A100,input_data!$C:$C,0),MATCH(N$4,input_data!$1:$1,0)),"")</f>
        <v>0</v>
      </c>
      <c r="O100" s="151">
        <f>_xlfn.IFNA(INDEX(input_data!$1:$1048576,MATCH($A100,input_data!$C:$C,0),MATCH(O$4,input_data!$1:$1,0)),"")</f>
        <v>8.3450139300000004</v>
      </c>
      <c r="P100" s="151">
        <f>_xlfn.IFNA(INDEX(input_data!$1:$1048576,MATCH($A100,input_data!$C:$C,0),MATCH(P$4,input_data!$1:$1,0)),"")</f>
        <v>0.68728906000000001</v>
      </c>
      <c r="Q100" s="151">
        <f>_xlfn.IFNA(INDEX(input_data!$1:$1048576,MATCH($A100,input_data!$C:$C,0),MATCH(Q$4,input_data!$1:$1,0)),"")</f>
        <v>0</v>
      </c>
      <c r="R100" s="151">
        <f>_xlfn.IFNA(INDEX(input_data!$1:$1048576,MATCH($A100,input_data!$C:$C,0),MATCH(R$4,input_data!$1:$1,0)),"")</f>
        <v>0</v>
      </c>
      <c r="S100" s="151">
        <f>_xlfn.IFNA(INDEX(input_data!$1:$1048576,MATCH($A100,input_data!$C:$C,0),MATCH(S$4,input_data!$1:$1,0)),"")</f>
        <v>0</v>
      </c>
      <c r="T100" s="151">
        <f>_xlfn.IFNA(INDEX(input_data!$1:$1048576,MATCH($A100,input_data!$C:$C,0),MATCH(T$4,input_data!$1:$1,0)),"")</f>
        <v>0</v>
      </c>
      <c r="U100" s="151">
        <f>_xlfn.IFNA(INDEX(input_data!$1:$1048576,MATCH($A100,input_data!$C:$C,0),MATCH(U$4,input_data!$1:$1,0)),"")</f>
        <v>0</v>
      </c>
      <c r="V100" s="151">
        <f>_xlfn.IFNA(INDEX(input_data!$1:$1048576,MATCH($A100,input_data!$C:$C,0),MATCH(V$4,input_data!$1:$1,0)),"")</f>
        <v>0</v>
      </c>
      <c r="W100" s="151">
        <f>_xlfn.IFNA(INDEX(input_data!$1:$1048576,MATCH($A100,input_data!$C:$C,0),MATCH(W$4,input_data!$1:$1,0)),"")</f>
        <v>0</v>
      </c>
      <c r="X100" s="151">
        <f>_xlfn.IFNA(INDEX(input_data!$1:$1048576,MATCH($A100,input_data!$C:$C,0),MATCH(X$4,input_data!$1:$1,0)),"")</f>
        <v>0</v>
      </c>
      <c r="Y100" s="151">
        <f>_xlfn.IFNA(INDEX(input_data!$1:$1048576,MATCH($A100,input_data!$C:$C,0),MATCH(Y$4,input_data!$1:$1,0)),"")</f>
        <v>0.31080799999999997</v>
      </c>
      <c r="Z100" s="149">
        <f>_xlfn.IFNA(INDEX(input_data!$1:$1048576,MATCH($A100,input_data!$C:$C,0),MATCH(Z$4,input_data!$1:$1,0)),"")</f>
        <v>16.0823128</v>
      </c>
      <c r="AA100" s="150">
        <f>_xlfn.IFNA(INDEX(input_data!$1:$1048576,MATCH($A100,input_data!$C:$C,0),MATCH(AA$4,input_data!$1:$1,0)),"")</f>
        <v>133310.49100000001</v>
      </c>
      <c r="AB100" s="150">
        <f>_xlfn.IFNA(INDEX(input_data!$1:$1048576,MATCH($A100,input_data!$C:$C,0),MATCH(AB$4,input_data!$1:$1,0)),"")</f>
        <v>120.63801341</v>
      </c>
      <c r="AC100" s="152">
        <f t="shared" si="2"/>
        <v>3.8878224548882789E-2</v>
      </c>
      <c r="AD100" s="43"/>
    </row>
    <row r="101" spans="1:30" x14ac:dyDescent="0.25">
      <c r="A101" s="42" t="s">
        <v>313</v>
      </c>
      <c r="B101" s="64" t="s">
        <v>985</v>
      </c>
      <c r="D101" s="42" t="s">
        <v>314</v>
      </c>
      <c r="E101" s="6" t="s">
        <v>889</v>
      </c>
      <c r="F101" s="6" t="s">
        <v>877</v>
      </c>
      <c r="G101" s="96" t="s">
        <v>884</v>
      </c>
      <c r="H101" s="149">
        <f>_xlfn.IFNA(INDEX(input_data!$1:$1048576,MATCH($A101,input_data!$C:$C,0),MATCH(H$4,input_data!$1:$1,0)),"")</f>
        <v>20.56135527</v>
      </c>
      <c r="I101" s="150">
        <f>_xlfn.IFNA(INDEX(input_data!$1:$1048576,MATCH($A101,input_data!$C:$C,0),MATCH(I$4,input_data!$1:$1,0)),"")</f>
        <v>154626.15900000001</v>
      </c>
      <c r="J101" s="38">
        <f>_xlfn.IFNA(INDEX(input_data!$1:$1048576,MATCH($A101,input_data!$C:$C,0),MATCH(J$4,input_data!$1:$1,0)),"")</f>
        <v>132.97462345</v>
      </c>
      <c r="K101" s="149">
        <f>_xlfn.IFNA(INDEX(input_data!$1:$1048576,MATCH($A101,input_data!$C:$C,0),MATCH(K$4,input_data!$1:$1,0)),"")</f>
        <v>6.9309919200000003</v>
      </c>
      <c r="L101" s="151">
        <f>_xlfn.IFNA(INDEX(input_data!$1:$1048576,MATCH($A101,input_data!$C:$C,0),MATCH(L$4,input_data!$1:$1,0)),"")</f>
        <v>2.6573885000000002</v>
      </c>
      <c r="M101" s="151">
        <f>_xlfn.IFNA(INDEX(input_data!$1:$1048576,MATCH($A101,input_data!$C:$C,0),MATCH(M$4,input_data!$1:$1,0)),"")</f>
        <v>4.2736034199999997</v>
      </c>
      <c r="N101" s="151">
        <f>_xlfn.IFNA(INDEX(input_data!$1:$1048576,MATCH($A101,input_data!$C:$C,0),MATCH(N$4,input_data!$1:$1,0)),"")</f>
        <v>0</v>
      </c>
      <c r="O101" s="151">
        <f>_xlfn.IFNA(INDEX(input_data!$1:$1048576,MATCH($A101,input_data!$C:$C,0),MATCH(O$4,input_data!$1:$1,0)),"")</f>
        <v>13.716507979999999</v>
      </c>
      <c r="P101" s="151">
        <f>_xlfn.IFNA(INDEX(input_data!$1:$1048576,MATCH($A101,input_data!$C:$C,0),MATCH(P$4,input_data!$1:$1,0)),"")</f>
        <v>1.0091890800000001</v>
      </c>
      <c r="Q101" s="151">
        <f>_xlfn.IFNA(INDEX(input_data!$1:$1048576,MATCH($A101,input_data!$C:$C,0),MATCH(Q$4,input_data!$1:$1,0)),"")</f>
        <v>0</v>
      </c>
      <c r="R101" s="151">
        <f>_xlfn.IFNA(INDEX(input_data!$1:$1048576,MATCH($A101,input_data!$C:$C,0),MATCH(R$4,input_data!$1:$1,0)),"")</f>
        <v>0</v>
      </c>
      <c r="S101" s="151">
        <f>_xlfn.IFNA(INDEX(input_data!$1:$1048576,MATCH($A101,input_data!$C:$C,0),MATCH(S$4,input_data!$1:$1,0)),"")</f>
        <v>0</v>
      </c>
      <c r="T101" s="151">
        <f>_xlfn.IFNA(INDEX(input_data!$1:$1048576,MATCH($A101,input_data!$C:$C,0),MATCH(T$4,input_data!$1:$1,0)),"")</f>
        <v>0</v>
      </c>
      <c r="U101" s="151">
        <f>_xlfn.IFNA(INDEX(input_data!$1:$1048576,MATCH($A101,input_data!$C:$C,0),MATCH(U$4,input_data!$1:$1,0)),"")</f>
        <v>0</v>
      </c>
      <c r="V101" s="151">
        <f>_xlfn.IFNA(INDEX(input_data!$1:$1048576,MATCH($A101,input_data!$C:$C,0),MATCH(V$4,input_data!$1:$1,0)),"")</f>
        <v>0</v>
      </c>
      <c r="W101" s="151">
        <f>_xlfn.IFNA(INDEX(input_data!$1:$1048576,MATCH($A101,input_data!$C:$C,0),MATCH(W$4,input_data!$1:$1,0)),"")</f>
        <v>0</v>
      </c>
      <c r="X101" s="151">
        <f>_xlfn.IFNA(INDEX(input_data!$1:$1048576,MATCH($A101,input_data!$C:$C,0),MATCH(X$4,input_data!$1:$1,0)),"")</f>
        <v>0</v>
      </c>
      <c r="Y101" s="151">
        <f>_xlfn.IFNA(INDEX(input_data!$1:$1048576,MATCH($A101,input_data!$C:$C,0),MATCH(Y$4,input_data!$1:$1,0)),"")</f>
        <v>0</v>
      </c>
      <c r="Z101" s="149">
        <f>_xlfn.IFNA(INDEX(input_data!$1:$1048576,MATCH($A101,input_data!$C:$C,0),MATCH(Z$4,input_data!$1:$1,0)),"")</f>
        <v>21.656688979999998</v>
      </c>
      <c r="AA101" s="150">
        <f>_xlfn.IFNA(INDEX(input_data!$1:$1048576,MATCH($A101,input_data!$C:$C,0),MATCH(AA$4,input_data!$1:$1,0)),"")</f>
        <v>156854.66200000001</v>
      </c>
      <c r="AB101" s="150">
        <f>_xlfn.IFNA(INDEX(input_data!$1:$1048576,MATCH($A101,input_data!$C:$C,0),MATCH(AB$4,input_data!$1:$1,0)),"")</f>
        <v>138.06850689000001</v>
      </c>
      <c r="AC101" s="152">
        <f t="shared" si="2"/>
        <v>5.3271474356466397E-2</v>
      </c>
      <c r="AD101" s="43"/>
    </row>
    <row r="102" spans="1:30" x14ac:dyDescent="0.25">
      <c r="A102" s="42" t="s">
        <v>315</v>
      </c>
      <c r="B102" s="64" t="s">
        <v>986</v>
      </c>
      <c r="D102" s="42" t="s">
        <v>316</v>
      </c>
      <c r="E102" s="6" t="s">
        <v>880</v>
      </c>
      <c r="F102" s="6" t="s">
        <v>877</v>
      </c>
      <c r="G102" s="96" t="s">
        <v>890</v>
      </c>
      <c r="H102" s="149">
        <f>_xlfn.IFNA(INDEX(input_data!$1:$1048576,MATCH($A102,input_data!$C:$C,0),MATCH(H$4,input_data!$1:$1,0)),"")</f>
        <v>26.406613440000001</v>
      </c>
      <c r="I102" s="150">
        <f>_xlfn.IFNA(INDEX(input_data!$1:$1048576,MATCH($A102,input_data!$C:$C,0),MATCH(I$4,input_data!$1:$1,0)),"")</f>
        <v>146370.28700000001</v>
      </c>
      <c r="J102" s="38">
        <f>_xlfn.IFNA(INDEX(input_data!$1:$1048576,MATCH($A102,input_data!$C:$C,0),MATCH(J$4,input_data!$1:$1,0)),"")</f>
        <v>180.40965815000001</v>
      </c>
      <c r="K102" s="149">
        <f>_xlfn.IFNA(INDEX(input_data!$1:$1048576,MATCH($A102,input_data!$C:$C,0),MATCH(K$4,input_data!$1:$1,0)),"")</f>
        <v>15.81238272</v>
      </c>
      <c r="L102" s="151">
        <f>_xlfn.IFNA(INDEX(input_data!$1:$1048576,MATCH($A102,input_data!$C:$C,0),MATCH(L$4,input_data!$1:$1,0)),"")</f>
        <v>5.9064405100000004</v>
      </c>
      <c r="M102" s="151">
        <f>_xlfn.IFNA(INDEX(input_data!$1:$1048576,MATCH($A102,input_data!$C:$C,0),MATCH(M$4,input_data!$1:$1,0)),"")</f>
        <v>9.9059422099999992</v>
      </c>
      <c r="N102" s="151">
        <f>_xlfn.IFNA(INDEX(input_data!$1:$1048576,MATCH($A102,input_data!$C:$C,0),MATCH(N$4,input_data!$1:$1,0)),"")</f>
        <v>0</v>
      </c>
      <c r="O102" s="151">
        <f>_xlfn.IFNA(INDEX(input_data!$1:$1048576,MATCH($A102,input_data!$C:$C,0),MATCH(O$4,input_data!$1:$1,0)),"")</f>
        <v>8.6526364099999995</v>
      </c>
      <c r="P102" s="151">
        <f>_xlfn.IFNA(INDEX(input_data!$1:$1048576,MATCH($A102,input_data!$C:$C,0),MATCH(P$4,input_data!$1:$1,0)),"")</f>
        <v>1.2100663199999999</v>
      </c>
      <c r="Q102" s="151">
        <f>_xlfn.IFNA(INDEX(input_data!$1:$1048576,MATCH($A102,input_data!$C:$C,0),MATCH(Q$4,input_data!$1:$1,0)),"")</f>
        <v>0</v>
      </c>
      <c r="R102" s="151">
        <f>_xlfn.IFNA(INDEX(input_data!$1:$1048576,MATCH($A102,input_data!$C:$C,0),MATCH(R$4,input_data!$1:$1,0)),"")</f>
        <v>0</v>
      </c>
      <c r="S102" s="151">
        <f>_xlfn.IFNA(INDEX(input_data!$1:$1048576,MATCH($A102,input_data!$C:$C,0),MATCH(S$4,input_data!$1:$1,0)),"")</f>
        <v>0</v>
      </c>
      <c r="T102" s="151">
        <f>_xlfn.IFNA(INDEX(input_data!$1:$1048576,MATCH($A102,input_data!$C:$C,0),MATCH(T$4,input_data!$1:$1,0)),"")</f>
        <v>0</v>
      </c>
      <c r="U102" s="151">
        <f>_xlfn.IFNA(INDEX(input_data!$1:$1048576,MATCH($A102,input_data!$C:$C,0),MATCH(U$4,input_data!$1:$1,0)),"")</f>
        <v>0.58635234999999997</v>
      </c>
      <c r="V102" s="151">
        <f>_xlfn.IFNA(INDEX(input_data!$1:$1048576,MATCH($A102,input_data!$C:$C,0),MATCH(V$4,input_data!$1:$1,0)),"")</f>
        <v>0</v>
      </c>
      <c r="W102" s="151">
        <f>_xlfn.IFNA(INDEX(input_data!$1:$1048576,MATCH($A102,input_data!$C:$C,0),MATCH(W$4,input_data!$1:$1,0)),"")</f>
        <v>0</v>
      </c>
      <c r="X102" s="151">
        <f>_xlfn.IFNA(INDEX(input_data!$1:$1048576,MATCH($A102,input_data!$C:$C,0),MATCH(X$4,input_data!$1:$1,0)),"")</f>
        <v>0</v>
      </c>
      <c r="Y102" s="151">
        <f>_xlfn.IFNA(INDEX(input_data!$1:$1048576,MATCH($A102,input_data!$C:$C,0),MATCH(Y$4,input_data!$1:$1,0)),"")</f>
        <v>0.98576609999999998</v>
      </c>
      <c r="Z102" s="149">
        <f>_xlfn.IFNA(INDEX(input_data!$1:$1048576,MATCH($A102,input_data!$C:$C,0),MATCH(Z$4,input_data!$1:$1,0)),"")</f>
        <v>27.24720391</v>
      </c>
      <c r="AA102" s="150">
        <f>_xlfn.IFNA(INDEX(input_data!$1:$1048576,MATCH($A102,input_data!$C:$C,0),MATCH(AA$4,input_data!$1:$1,0)),"")</f>
        <v>148140.13800000001</v>
      </c>
      <c r="AB102" s="150">
        <f>_xlfn.IFNA(INDEX(input_data!$1:$1048576,MATCH($A102,input_data!$C:$C,0),MATCH(AB$4,input_data!$1:$1,0)),"")</f>
        <v>183.92857111999999</v>
      </c>
      <c r="AC102" s="152">
        <f t="shared" si="2"/>
        <v>3.1832573756947369E-2</v>
      </c>
      <c r="AD102" s="43"/>
    </row>
    <row r="103" spans="1:30" x14ac:dyDescent="0.25">
      <c r="A103" s="42" t="s">
        <v>317</v>
      </c>
      <c r="B103" s="64" t="s">
        <v>987</v>
      </c>
      <c r="D103" s="42" t="s">
        <v>318</v>
      </c>
      <c r="E103" s="6" t="s">
        <v>896</v>
      </c>
      <c r="F103" s="6" t="s">
        <v>902</v>
      </c>
      <c r="G103" s="96" t="s">
        <v>890</v>
      </c>
      <c r="H103" s="149">
        <f>_xlfn.IFNA(INDEX(input_data!$1:$1048576,MATCH($A103,input_data!$C:$C,0),MATCH(H$4,input_data!$1:$1,0)),"")</f>
        <v>376.31810754999998</v>
      </c>
      <c r="I103" s="150">
        <f>_xlfn.IFNA(INDEX(input_data!$1:$1048576,MATCH($A103,input_data!$C:$C,0),MATCH(I$4,input_data!$1:$1,0)),"")</f>
        <v>351751.28</v>
      </c>
      <c r="J103" s="38">
        <f>_xlfn.IFNA(INDEX(input_data!$1:$1048576,MATCH($A103,input_data!$C:$C,0),MATCH(J$4,input_data!$1:$1,0)),"")</f>
        <v>1069.84147308</v>
      </c>
      <c r="K103" s="149">
        <f>_xlfn.IFNA(INDEX(input_data!$1:$1048576,MATCH($A103,input_data!$C:$C,0),MATCH(K$4,input_data!$1:$1,0)),"")</f>
        <v>151.31013737999999</v>
      </c>
      <c r="L103" s="151">
        <f>_xlfn.IFNA(INDEX(input_data!$1:$1048576,MATCH($A103,input_data!$C:$C,0),MATCH(L$4,input_data!$1:$1,0)),"")</f>
        <v>58.013510019999998</v>
      </c>
      <c r="M103" s="151">
        <f>_xlfn.IFNA(INDEX(input_data!$1:$1048576,MATCH($A103,input_data!$C:$C,0),MATCH(M$4,input_data!$1:$1,0)),"")</f>
        <v>78.960001210000001</v>
      </c>
      <c r="N103" s="151">
        <f>_xlfn.IFNA(INDEX(input_data!$1:$1048576,MATCH($A103,input_data!$C:$C,0),MATCH(N$4,input_data!$1:$1,0)),"")</f>
        <v>14.33662614</v>
      </c>
      <c r="O103" s="151">
        <f>_xlfn.IFNA(INDEX(input_data!$1:$1048576,MATCH($A103,input_data!$C:$C,0),MATCH(O$4,input_data!$1:$1,0)),"")</f>
        <v>258.54115675000003</v>
      </c>
      <c r="P103" s="151">
        <f>_xlfn.IFNA(INDEX(input_data!$1:$1048576,MATCH($A103,input_data!$C:$C,0),MATCH(P$4,input_data!$1:$1,0)),"")</f>
        <v>1.9170900099999999</v>
      </c>
      <c r="Q103" s="151">
        <f>_xlfn.IFNA(INDEX(input_data!$1:$1048576,MATCH($A103,input_data!$C:$C,0),MATCH(Q$4,input_data!$1:$1,0)),"")</f>
        <v>3.1664620000000001</v>
      </c>
      <c r="R103" s="151">
        <f>_xlfn.IFNA(INDEX(input_data!$1:$1048576,MATCH($A103,input_data!$C:$C,0),MATCH(R$4,input_data!$1:$1,0)),"")</f>
        <v>0</v>
      </c>
      <c r="S103" s="151">
        <f>_xlfn.IFNA(INDEX(input_data!$1:$1048576,MATCH($A103,input_data!$C:$C,0),MATCH(S$4,input_data!$1:$1,0)),"")</f>
        <v>0</v>
      </c>
      <c r="T103" s="151">
        <f>_xlfn.IFNA(INDEX(input_data!$1:$1048576,MATCH($A103,input_data!$C:$C,0),MATCH(T$4,input_data!$1:$1,0)),"")</f>
        <v>0</v>
      </c>
      <c r="U103" s="151">
        <f>_xlfn.IFNA(INDEX(input_data!$1:$1048576,MATCH($A103,input_data!$C:$C,0),MATCH(U$4,input_data!$1:$1,0)),"")</f>
        <v>0</v>
      </c>
      <c r="V103" s="151">
        <f>_xlfn.IFNA(INDEX(input_data!$1:$1048576,MATCH($A103,input_data!$C:$C,0),MATCH(V$4,input_data!$1:$1,0)),"")</f>
        <v>0</v>
      </c>
      <c r="W103" s="151">
        <f>_xlfn.IFNA(INDEX(input_data!$1:$1048576,MATCH($A103,input_data!$C:$C,0),MATCH(W$4,input_data!$1:$1,0)),"")</f>
        <v>0</v>
      </c>
      <c r="X103" s="151">
        <f>_xlfn.IFNA(INDEX(input_data!$1:$1048576,MATCH($A103,input_data!$C:$C,0),MATCH(X$4,input_data!$1:$1,0)),"")</f>
        <v>0</v>
      </c>
      <c r="Y103" s="151">
        <f>_xlfn.IFNA(INDEX(input_data!$1:$1048576,MATCH($A103,input_data!$C:$C,0),MATCH(Y$4,input_data!$1:$1,0)),"")</f>
        <v>0</v>
      </c>
      <c r="Z103" s="149">
        <f>_xlfn.IFNA(INDEX(input_data!$1:$1048576,MATCH($A103,input_data!$C:$C,0),MATCH(Z$4,input_data!$1:$1,0)),"")</f>
        <v>414.93484613999999</v>
      </c>
      <c r="AA103" s="150">
        <f>_xlfn.IFNA(INDEX(input_data!$1:$1048576,MATCH($A103,input_data!$C:$C,0),MATCH(AA$4,input_data!$1:$1,0)),"")</f>
        <v>356743.64799999999</v>
      </c>
      <c r="AB103" s="150">
        <f>_xlfn.IFNA(INDEX(input_data!$1:$1048576,MATCH($A103,input_data!$C:$C,0),MATCH(AB$4,input_data!$1:$1,0)),"")</f>
        <v>1163.1176853899999</v>
      </c>
      <c r="AC103" s="152">
        <f t="shared" si="2"/>
        <v>0.1026172746281393</v>
      </c>
      <c r="AD103" s="43"/>
    </row>
    <row r="104" spans="1:30" x14ac:dyDescent="0.25">
      <c r="A104" s="42" t="s">
        <v>319</v>
      </c>
      <c r="B104" s="64" t="s">
        <v>988</v>
      </c>
      <c r="D104" s="42" t="s">
        <v>320</v>
      </c>
      <c r="E104" s="6" t="s">
        <v>908</v>
      </c>
      <c r="F104" s="6" t="s">
        <v>877</v>
      </c>
      <c r="G104" s="96" t="s">
        <v>884</v>
      </c>
      <c r="H104" s="149">
        <f>_xlfn.IFNA(INDEX(input_data!$1:$1048576,MATCH($A104,input_data!$C:$C,0),MATCH(H$4,input_data!$1:$1,0)),"")</f>
        <v>18.914375750000001</v>
      </c>
      <c r="I104" s="150">
        <f>_xlfn.IFNA(INDEX(input_data!$1:$1048576,MATCH($A104,input_data!$C:$C,0),MATCH(I$4,input_data!$1:$1,0)),"")</f>
        <v>128572.70299999999</v>
      </c>
      <c r="J104" s="38">
        <f>_xlfn.IFNA(INDEX(input_data!$1:$1048576,MATCH($A104,input_data!$C:$C,0),MATCH(J$4,input_data!$1:$1,0)),"")</f>
        <v>147.11035319999999</v>
      </c>
      <c r="K104" s="149">
        <f>_xlfn.IFNA(INDEX(input_data!$1:$1048576,MATCH($A104,input_data!$C:$C,0),MATCH(K$4,input_data!$1:$1,0)),"")</f>
        <v>9.9502152499999994</v>
      </c>
      <c r="L104" s="151">
        <f>_xlfn.IFNA(INDEX(input_data!$1:$1048576,MATCH($A104,input_data!$C:$C,0),MATCH(L$4,input_data!$1:$1,0)),"")</f>
        <v>4.2743337500000003</v>
      </c>
      <c r="M104" s="151">
        <f>_xlfn.IFNA(INDEX(input_data!$1:$1048576,MATCH($A104,input_data!$C:$C,0),MATCH(M$4,input_data!$1:$1,0)),"")</f>
        <v>5.67588151</v>
      </c>
      <c r="N104" s="151">
        <f>_xlfn.IFNA(INDEX(input_data!$1:$1048576,MATCH($A104,input_data!$C:$C,0),MATCH(N$4,input_data!$1:$1,0)),"")</f>
        <v>0</v>
      </c>
      <c r="O104" s="151">
        <f>_xlfn.IFNA(INDEX(input_data!$1:$1048576,MATCH($A104,input_data!$C:$C,0),MATCH(O$4,input_data!$1:$1,0)),"")</f>
        <v>9.45581198</v>
      </c>
      <c r="P104" s="151">
        <f>_xlfn.IFNA(INDEX(input_data!$1:$1048576,MATCH($A104,input_data!$C:$C,0),MATCH(P$4,input_data!$1:$1,0)),"")</f>
        <v>0.79033648999999995</v>
      </c>
      <c r="Q104" s="151">
        <f>_xlfn.IFNA(INDEX(input_data!$1:$1048576,MATCH($A104,input_data!$C:$C,0),MATCH(Q$4,input_data!$1:$1,0)),"")</f>
        <v>0</v>
      </c>
      <c r="R104" s="151">
        <f>_xlfn.IFNA(INDEX(input_data!$1:$1048576,MATCH($A104,input_data!$C:$C,0),MATCH(R$4,input_data!$1:$1,0)),"")</f>
        <v>0</v>
      </c>
      <c r="S104" s="151">
        <f>_xlfn.IFNA(INDEX(input_data!$1:$1048576,MATCH($A104,input_data!$C:$C,0),MATCH(S$4,input_data!$1:$1,0)),"")</f>
        <v>0</v>
      </c>
      <c r="T104" s="151">
        <f>_xlfn.IFNA(INDEX(input_data!$1:$1048576,MATCH($A104,input_data!$C:$C,0),MATCH(T$4,input_data!$1:$1,0)),"")</f>
        <v>0</v>
      </c>
      <c r="U104" s="151">
        <f>_xlfn.IFNA(INDEX(input_data!$1:$1048576,MATCH($A104,input_data!$C:$C,0),MATCH(U$4,input_data!$1:$1,0)),"")</f>
        <v>0.34910829999999998</v>
      </c>
      <c r="V104" s="151">
        <f>_xlfn.IFNA(INDEX(input_data!$1:$1048576,MATCH($A104,input_data!$C:$C,0),MATCH(V$4,input_data!$1:$1,0)),"")</f>
        <v>0</v>
      </c>
      <c r="W104" s="151">
        <f>_xlfn.IFNA(INDEX(input_data!$1:$1048576,MATCH($A104,input_data!$C:$C,0),MATCH(W$4,input_data!$1:$1,0)),"")</f>
        <v>0</v>
      </c>
      <c r="X104" s="151">
        <f>_xlfn.IFNA(INDEX(input_data!$1:$1048576,MATCH($A104,input_data!$C:$C,0),MATCH(X$4,input_data!$1:$1,0)),"")</f>
        <v>0</v>
      </c>
      <c r="Y104" s="151">
        <f>_xlfn.IFNA(INDEX(input_data!$1:$1048576,MATCH($A104,input_data!$C:$C,0),MATCH(Y$4,input_data!$1:$1,0)),"")</f>
        <v>0.79345100000000002</v>
      </c>
      <c r="Z104" s="149">
        <f>_xlfn.IFNA(INDEX(input_data!$1:$1048576,MATCH($A104,input_data!$C:$C,0),MATCH(Z$4,input_data!$1:$1,0)),"")</f>
        <v>21.338923019999999</v>
      </c>
      <c r="AA104" s="150">
        <f>_xlfn.IFNA(INDEX(input_data!$1:$1048576,MATCH($A104,input_data!$C:$C,0),MATCH(AA$4,input_data!$1:$1,0)),"")</f>
        <v>130579.81600000001</v>
      </c>
      <c r="AB104" s="150">
        <f>_xlfn.IFNA(INDEX(input_data!$1:$1048576,MATCH($A104,input_data!$C:$C,0),MATCH(AB$4,input_data!$1:$1,0)),"")</f>
        <v>163.41670310000001</v>
      </c>
      <c r="AC104" s="152">
        <f t="shared" si="2"/>
        <v>0.1281854237245974</v>
      </c>
      <c r="AD104" s="43"/>
    </row>
    <row r="105" spans="1:30" x14ac:dyDescent="0.25">
      <c r="A105" s="42" t="s">
        <v>321</v>
      </c>
      <c r="B105" s="64" t="s">
        <v>989</v>
      </c>
      <c r="D105" s="42" t="s">
        <v>322</v>
      </c>
      <c r="E105" s="6" t="s">
        <v>889</v>
      </c>
      <c r="F105" s="6" t="s">
        <v>877</v>
      </c>
      <c r="G105" s="96" t="s">
        <v>874</v>
      </c>
      <c r="H105" s="149">
        <f>_xlfn.IFNA(INDEX(input_data!$1:$1048576,MATCH($A105,input_data!$C:$C,0),MATCH(H$4,input_data!$1:$1,0)),"")</f>
        <v>44.847957360000002</v>
      </c>
      <c r="I105" s="150">
        <f>_xlfn.IFNA(INDEX(input_data!$1:$1048576,MATCH($A105,input_data!$C:$C,0),MATCH(I$4,input_data!$1:$1,0)),"")</f>
        <v>250171.55600000001</v>
      </c>
      <c r="J105" s="38">
        <f>_xlfn.IFNA(INDEX(input_data!$1:$1048576,MATCH($A105,input_data!$C:$C,0),MATCH(J$4,input_data!$1:$1,0)),"")</f>
        <v>179.26881089</v>
      </c>
      <c r="K105" s="149">
        <f>_xlfn.IFNA(INDEX(input_data!$1:$1048576,MATCH($A105,input_data!$C:$C,0),MATCH(K$4,input_data!$1:$1,0)),"")</f>
        <v>23.283578330000001</v>
      </c>
      <c r="L105" s="151">
        <f>_xlfn.IFNA(INDEX(input_data!$1:$1048576,MATCH($A105,input_data!$C:$C,0),MATCH(L$4,input_data!$1:$1,0)),"")</f>
        <v>6.8721267700000004</v>
      </c>
      <c r="M105" s="151">
        <f>_xlfn.IFNA(INDEX(input_data!$1:$1048576,MATCH($A105,input_data!$C:$C,0),MATCH(M$4,input_data!$1:$1,0)),"")</f>
        <v>16.41145156</v>
      </c>
      <c r="N105" s="151">
        <f>_xlfn.IFNA(INDEX(input_data!$1:$1048576,MATCH($A105,input_data!$C:$C,0),MATCH(N$4,input_data!$1:$1,0)),"")</f>
        <v>0</v>
      </c>
      <c r="O105" s="151">
        <f>_xlfn.IFNA(INDEX(input_data!$1:$1048576,MATCH($A105,input_data!$C:$C,0),MATCH(O$4,input_data!$1:$1,0)),"")</f>
        <v>19.547048419999999</v>
      </c>
      <c r="P105" s="151">
        <f>_xlfn.IFNA(INDEX(input_data!$1:$1048576,MATCH($A105,input_data!$C:$C,0),MATCH(P$4,input_data!$1:$1,0)),"")</f>
        <v>1.72942665</v>
      </c>
      <c r="Q105" s="151">
        <f>_xlfn.IFNA(INDEX(input_data!$1:$1048576,MATCH($A105,input_data!$C:$C,0),MATCH(Q$4,input_data!$1:$1,0)),"")</f>
        <v>0</v>
      </c>
      <c r="R105" s="151">
        <f>_xlfn.IFNA(INDEX(input_data!$1:$1048576,MATCH($A105,input_data!$C:$C,0),MATCH(R$4,input_data!$1:$1,0)),"")</f>
        <v>0</v>
      </c>
      <c r="S105" s="151">
        <f>_xlfn.IFNA(INDEX(input_data!$1:$1048576,MATCH($A105,input_data!$C:$C,0),MATCH(S$4,input_data!$1:$1,0)),"")</f>
        <v>0.35063948</v>
      </c>
      <c r="T105" s="151">
        <f>_xlfn.IFNA(INDEX(input_data!$1:$1048576,MATCH($A105,input_data!$C:$C,0),MATCH(T$4,input_data!$1:$1,0)),"")</f>
        <v>0</v>
      </c>
      <c r="U105" s="151">
        <f>_xlfn.IFNA(INDEX(input_data!$1:$1048576,MATCH($A105,input_data!$C:$C,0),MATCH(U$4,input_data!$1:$1,0)),"")</f>
        <v>0.47137775999999998</v>
      </c>
      <c r="V105" s="151">
        <f>_xlfn.IFNA(INDEX(input_data!$1:$1048576,MATCH($A105,input_data!$C:$C,0),MATCH(V$4,input_data!$1:$1,0)),"")</f>
        <v>0</v>
      </c>
      <c r="W105" s="151">
        <f>_xlfn.IFNA(INDEX(input_data!$1:$1048576,MATCH($A105,input_data!$C:$C,0),MATCH(W$4,input_data!$1:$1,0)),"")</f>
        <v>0</v>
      </c>
      <c r="X105" s="151">
        <f>_xlfn.IFNA(INDEX(input_data!$1:$1048576,MATCH($A105,input_data!$C:$C,0),MATCH(X$4,input_data!$1:$1,0)),"")</f>
        <v>0</v>
      </c>
      <c r="Y105" s="151">
        <f>_xlfn.IFNA(INDEX(input_data!$1:$1048576,MATCH($A105,input_data!$C:$C,0),MATCH(Y$4,input_data!$1:$1,0)),"")</f>
        <v>3.5152256</v>
      </c>
      <c r="Z105" s="149">
        <f>_xlfn.IFNA(INDEX(input_data!$1:$1048576,MATCH($A105,input_data!$C:$C,0),MATCH(Z$4,input_data!$1:$1,0)),"")</f>
        <v>48.897296240000003</v>
      </c>
      <c r="AA105" s="150">
        <f>_xlfn.IFNA(INDEX(input_data!$1:$1048576,MATCH($A105,input_data!$C:$C,0),MATCH(AA$4,input_data!$1:$1,0)),"")</f>
        <v>252860.679</v>
      </c>
      <c r="AB105" s="150">
        <f>_xlfn.IFNA(INDEX(input_data!$1:$1048576,MATCH($A105,input_data!$C:$C,0),MATCH(AB$4,input_data!$1:$1,0)),"")</f>
        <v>193.37643334000001</v>
      </c>
      <c r="AC105" s="152">
        <f t="shared" si="2"/>
        <v>9.0290374821208941E-2</v>
      </c>
      <c r="AD105" s="43"/>
    </row>
    <row r="106" spans="1:30" x14ac:dyDescent="0.25">
      <c r="A106" s="42" t="s">
        <v>323</v>
      </c>
      <c r="B106" s="64" t="s">
        <v>990</v>
      </c>
      <c r="D106" s="42" t="s">
        <v>324</v>
      </c>
      <c r="E106" s="6" t="s">
        <v>876</v>
      </c>
      <c r="F106" s="6" t="s">
        <v>937</v>
      </c>
      <c r="G106" s="96" t="s">
        <v>884</v>
      </c>
      <c r="H106" s="149">
        <f>_xlfn.IFNA(INDEX(input_data!$1:$1048576,MATCH($A106,input_data!$C:$C,0),MATCH(H$4,input_data!$1:$1,0)),"")</f>
        <v>573.73639429000002</v>
      </c>
      <c r="I106" s="150">
        <f>_xlfn.IFNA(INDEX(input_data!$1:$1048576,MATCH($A106,input_data!$C:$C,0),MATCH(I$4,input_data!$1:$1,0)),"")</f>
        <v>559272.473</v>
      </c>
      <c r="J106" s="38">
        <f>_xlfn.IFNA(INDEX(input_data!$1:$1048576,MATCH($A106,input_data!$C:$C,0),MATCH(J$4,input_data!$1:$1,0)),"")</f>
        <v>1025.86202968</v>
      </c>
      <c r="K106" s="149">
        <f>_xlfn.IFNA(INDEX(input_data!$1:$1048576,MATCH($A106,input_data!$C:$C,0),MATCH(K$4,input_data!$1:$1,0)),"")</f>
        <v>210.58317289999999</v>
      </c>
      <c r="L106" s="151">
        <f>_xlfn.IFNA(INDEX(input_data!$1:$1048576,MATCH($A106,input_data!$C:$C,0),MATCH(L$4,input_data!$1:$1,0)),"")</f>
        <v>87.613750879999998</v>
      </c>
      <c r="M106" s="151">
        <f>_xlfn.IFNA(INDEX(input_data!$1:$1048576,MATCH($A106,input_data!$C:$C,0),MATCH(M$4,input_data!$1:$1,0)),"")</f>
        <v>96.104398840000002</v>
      </c>
      <c r="N106" s="151">
        <f>_xlfn.IFNA(INDEX(input_data!$1:$1048576,MATCH($A106,input_data!$C:$C,0),MATCH(N$4,input_data!$1:$1,0)),"")</f>
        <v>26.865023180000001</v>
      </c>
      <c r="O106" s="151">
        <f>_xlfn.IFNA(INDEX(input_data!$1:$1048576,MATCH($A106,input_data!$C:$C,0),MATCH(O$4,input_data!$1:$1,0)),"")</f>
        <v>419.3995688</v>
      </c>
      <c r="P106" s="151">
        <f>_xlfn.IFNA(INDEX(input_data!$1:$1048576,MATCH($A106,input_data!$C:$C,0),MATCH(P$4,input_data!$1:$1,0)),"")</f>
        <v>1.409332</v>
      </c>
      <c r="Q106" s="151">
        <f>_xlfn.IFNA(INDEX(input_data!$1:$1048576,MATCH($A106,input_data!$C:$C,0),MATCH(Q$4,input_data!$1:$1,0)),"")</f>
        <v>6.654973</v>
      </c>
      <c r="R106" s="151">
        <f>_xlfn.IFNA(INDEX(input_data!$1:$1048576,MATCH($A106,input_data!$C:$C,0),MATCH(R$4,input_data!$1:$1,0)),"")</f>
        <v>0</v>
      </c>
      <c r="S106" s="151">
        <f>_xlfn.IFNA(INDEX(input_data!$1:$1048576,MATCH($A106,input_data!$C:$C,0),MATCH(S$4,input_data!$1:$1,0)),"")</f>
        <v>0</v>
      </c>
      <c r="T106" s="151">
        <f>_xlfn.IFNA(INDEX(input_data!$1:$1048576,MATCH($A106,input_data!$C:$C,0),MATCH(T$4,input_data!$1:$1,0)),"")</f>
        <v>0</v>
      </c>
      <c r="U106" s="151">
        <f>_xlfn.IFNA(INDEX(input_data!$1:$1048576,MATCH($A106,input_data!$C:$C,0),MATCH(U$4,input_data!$1:$1,0)),"")</f>
        <v>0</v>
      </c>
      <c r="V106" s="151">
        <f>_xlfn.IFNA(INDEX(input_data!$1:$1048576,MATCH($A106,input_data!$C:$C,0),MATCH(V$4,input_data!$1:$1,0)),"")</f>
        <v>0</v>
      </c>
      <c r="W106" s="151">
        <f>_xlfn.IFNA(INDEX(input_data!$1:$1048576,MATCH($A106,input_data!$C:$C,0),MATCH(W$4,input_data!$1:$1,0)),"")</f>
        <v>0</v>
      </c>
      <c r="X106" s="151">
        <f>_xlfn.IFNA(INDEX(input_data!$1:$1048576,MATCH($A106,input_data!$C:$C,0),MATCH(X$4,input_data!$1:$1,0)),"")</f>
        <v>0</v>
      </c>
      <c r="Y106" s="151">
        <f>_xlfn.IFNA(INDEX(input_data!$1:$1048576,MATCH($A106,input_data!$C:$C,0),MATCH(Y$4,input_data!$1:$1,0)),"")</f>
        <v>0</v>
      </c>
      <c r="Z106" s="149">
        <f>_xlfn.IFNA(INDEX(input_data!$1:$1048576,MATCH($A106,input_data!$C:$C,0),MATCH(Z$4,input_data!$1:$1,0)),"")</f>
        <v>638.04704669</v>
      </c>
      <c r="AA106" s="150">
        <f>_xlfn.IFNA(INDEX(input_data!$1:$1048576,MATCH($A106,input_data!$C:$C,0),MATCH(AA$4,input_data!$1:$1,0)),"")</f>
        <v>565180.85400000005</v>
      </c>
      <c r="AB106" s="150">
        <f>_xlfn.IFNA(INDEX(input_data!$1:$1048576,MATCH($A106,input_data!$C:$C,0),MATCH(AB$4,input_data!$1:$1,0)),"")</f>
        <v>1128.9254442700001</v>
      </c>
      <c r="AC106" s="152">
        <f t="shared" si="2"/>
        <v>0.11209094113610241</v>
      </c>
      <c r="AD106" s="43"/>
    </row>
    <row r="107" spans="1:30" x14ac:dyDescent="0.25">
      <c r="A107" s="42" t="s">
        <v>325</v>
      </c>
      <c r="B107" s="64" t="s">
        <v>991</v>
      </c>
      <c r="D107" s="42" t="s">
        <v>326</v>
      </c>
      <c r="E107" s="6" t="s">
        <v>876</v>
      </c>
      <c r="F107" s="6" t="s">
        <v>887</v>
      </c>
      <c r="G107" s="96" t="s">
        <v>874</v>
      </c>
      <c r="H107" s="149">
        <f>_xlfn.IFNA(INDEX(input_data!$1:$1048576,MATCH($A107,input_data!$C:$C,0),MATCH(H$4,input_data!$1:$1,0)),"")</f>
        <v>50.087545980000002</v>
      </c>
      <c r="I107" s="150">
        <f>_xlfn.IFNA(INDEX(input_data!$1:$1048576,MATCH($A107,input_data!$C:$C,0),MATCH(I$4,input_data!$1:$1,0)),"")</f>
        <v>847318.424</v>
      </c>
      <c r="J107" s="38">
        <f>_xlfn.IFNA(INDEX(input_data!$1:$1048576,MATCH($A107,input_data!$C:$C,0),MATCH(J$4,input_data!$1:$1,0)),"")</f>
        <v>59.113014149999998</v>
      </c>
      <c r="K107" s="149">
        <f>_xlfn.IFNA(INDEX(input_data!$1:$1048576,MATCH($A107,input_data!$C:$C,0),MATCH(K$4,input_data!$1:$1,0)),"")</f>
        <v>17.090978060000001</v>
      </c>
      <c r="L107" s="151">
        <f>_xlfn.IFNA(INDEX(input_data!$1:$1048576,MATCH($A107,input_data!$C:$C,0),MATCH(L$4,input_data!$1:$1,0)),"")</f>
        <v>7.5762657899999999</v>
      </c>
      <c r="M107" s="151">
        <f>_xlfn.IFNA(INDEX(input_data!$1:$1048576,MATCH($A107,input_data!$C:$C,0),MATCH(M$4,input_data!$1:$1,0)),"")</f>
        <v>9.5147122700000004</v>
      </c>
      <c r="N107" s="151">
        <f>_xlfn.IFNA(INDEX(input_data!$1:$1048576,MATCH($A107,input_data!$C:$C,0),MATCH(N$4,input_data!$1:$1,0)),"")</f>
        <v>0</v>
      </c>
      <c r="O107" s="151">
        <f>_xlfn.IFNA(INDEX(input_data!$1:$1048576,MATCH($A107,input_data!$C:$C,0),MATCH(O$4,input_data!$1:$1,0)),"")</f>
        <v>36.488640109999999</v>
      </c>
      <c r="P107" s="151">
        <f>_xlfn.IFNA(INDEX(input_data!$1:$1048576,MATCH($A107,input_data!$C:$C,0),MATCH(P$4,input_data!$1:$1,0)),"")</f>
        <v>0</v>
      </c>
      <c r="Q107" s="151">
        <f>_xlfn.IFNA(INDEX(input_data!$1:$1048576,MATCH($A107,input_data!$C:$C,0),MATCH(Q$4,input_data!$1:$1,0)),"")</f>
        <v>0</v>
      </c>
      <c r="R107" s="151">
        <f>_xlfn.IFNA(INDEX(input_data!$1:$1048576,MATCH($A107,input_data!$C:$C,0),MATCH(R$4,input_data!$1:$1,0)),"")</f>
        <v>0</v>
      </c>
      <c r="S107" s="151">
        <f>_xlfn.IFNA(INDEX(input_data!$1:$1048576,MATCH($A107,input_data!$C:$C,0),MATCH(S$4,input_data!$1:$1,0)),"")</f>
        <v>0</v>
      </c>
      <c r="T107" s="151">
        <f>_xlfn.IFNA(INDEX(input_data!$1:$1048576,MATCH($A107,input_data!$C:$C,0),MATCH(T$4,input_data!$1:$1,0)),"")</f>
        <v>0</v>
      </c>
      <c r="U107" s="151">
        <f>_xlfn.IFNA(INDEX(input_data!$1:$1048576,MATCH($A107,input_data!$C:$C,0),MATCH(U$4,input_data!$1:$1,0)),"")</f>
        <v>0</v>
      </c>
      <c r="V107" s="151">
        <f>_xlfn.IFNA(INDEX(input_data!$1:$1048576,MATCH($A107,input_data!$C:$C,0),MATCH(V$4,input_data!$1:$1,0)),"")</f>
        <v>0</v>
      </c>
      <c r="W107" s="151">
        <f>_xlfn.IFNA(INDEX(input_data!$1:$1048576,MATCH($A107,input_data!$C:$C,0),MATCH(W$4,input_data!$1:$1,0)),"")</f>
        <v>0</v>
      </c>
      <c r="X107" s="151">
        <f>_xlfn.IFNA(INDEX(input_data!$1:$1048576,MATCH($A107,input_data!$C:$C,0),MATCH(X$4,input_data!$1:$1,0)),"")</f>
        <v>0</v>
      </c>
      <c r="Y107" s="151">
        <f>_xlfn.IFNA(INDEX(input_data!$1:$1048576,MATCH($A107,input_data!$C:$C,0),MATCH(Y$4,input_data!$1:$1,0)),"")</f>
        <v>0</v>
      </c>
      <c r="Z107" s="149">
        <f>_xlfn.IFNA(INDEX(input_data!$1:$1048576,MATCH($A107,input_data!$C:$C,0),MATCH(Z$4,input_data!$1:$1,0)),"")</f>
        <v>53.579618170000003</v>
      </c>
      <c r="AA107" s="150">
        <f>_xlfn.IFNA(INDEX(input_data!$1:$1048576,MATCH($A107,input_data!$C:$C,0),MATCH(AA$4,input_data!$1:$1,0)),"")</f>
        <v>854227.29200000002</v>
      </c>
      <c r="AB107" s="150">
        <f>_xlfn.IFNA(INDEX(input_data!$1:$1048576,MATCH($A107,input_data!$C:$C,0),MATCH(AB$4,input_data!$1:$1,0)),"")</f>
        <v>62.722906039999998</v>
      </c>
      <c r="AC107" s="152">
        <f t="shared" si="2"/>
        <v>6.9719370787189039E-2</v>
      </c>
      <c r="AD107" s="43"/>
    </row>
    <row r="108" spans="1:30" x14ac:dyDescent="0.25">
      <c r="A108" s="42" t="s">
        <v>327</v>
      </c>
      <c r="B108" s="64" t="s">
        <v>992</v>
      </c>
      <c r="D108" s="42" t="s">
        <v>328</v>
      </c>
      <c r="E108" s="6" t="s">
        <v>876</v>
      </c>
      <c r="F108" s="6" t="s">
        <v>877</v>
      </c>
      <c r="G108" s="96" t="s">
        <v>878</v>
      </c>
      <c r="H108" s="149">
        <f>_xlfn.IFNA(INDEX(input_data!$1:$1048576,MATCH($A108,input_data!$C:$C,0),MATCH(H$4,input_data!$1:$1,0)),"")</f>
        <v>17.974849500000001</v>
      </c>
      <c r="I108" s="150">
        <f>_xlfn.IFNA(INDEX(input_data!$1:$1048576,MATCH($A108,input_data!$C:$C,0),MATCH(I$4,input_data!$1:$1,0)),"")</f>
        <v>103895.43399999999</v>
      </c>
      <c r="J108" s="38">
        <f>_xlfn.IFNA(INDEX(input_data!$1:$1048576,MATCH($A108,input_data!$C:$C,0),MATCH(J$4,input_data!$1:$1,0)),"")</f>
        <v>173.00904198999999</v>
      </c>
      <c r="K108" s="149">
        <f>_xlfn.IFNA(INDEX(input_data!$1:$1048576,MATCH($A108,input_data!$C:$C,0),MATCH(K$4,input_data!$1:$1,0)),"")</f>
        <v>8.3742256899999994</v>
      </c>
      <c r="L108" s="151">
        <f>_xlfn.IFNA(INDEX(input_data!$1:$1048576,MATCH($A108,input_data!$C:$C,0),MATCH(L$4,input_data!$1:$1,0)),"")</f>
        <v>4.4287342799999996</v>
      </c>
      <c r="M108" s="151">
        <f>_xlfn.IFNA(INDEX(input_data!$1:$1048576,MATCH($A108,input_data!$C:$C,0),MATCH(M$4,input_data!$1:$1,0)),"")</f>
        <v>3.9454914099999998</v>
      </c>
      <c r="N108" s="151">
        <f>_xlfn.IFNA(INDEX(input_data!$1:$1048576,MATCH($A108,input_data!$C:$C,0),MATCH(N$4,input_data!$1:$1,0)),"")</f>
        <v>0</v>
      </c>
      <c r="O108" s="151">
        <f>_xlfn.IFNA(INDEX(input_data!$1:$1048576,MATCH($A108,input_data!$C:$C,0),MATCH(O$4,input_data!$1:$1,0)),"")</f>
        <v>10.724648970000001</v>
      </c>
      <c r="P108" s="151">
        <f>_xlfn.IFNA(INDEX(input_data!$1:$1048576,MATCH($A108,input_data!$C:$C,0),MATCH(P$4,input_data!$1:$1,0)),"")</f>
        <v>1.74454306</v>
      </c>
      <c r="Q108" s="151">
        <f>_xlfn.IFNA(INDEX(input_data!$1:$1048576,MATCH($A108,input_data!$C:$C,0),MATCH(Q$4,input_data!$1:$1,0)),"")</f>
        <v>0</v>
      </c>
      <c r="R108" s="151">
        <f>_xlfn.IFNA(INDEX(input_data!$1:$1048576,MATCH($A108,input_data!$C:$C,0),MATCH(R$4,input_data!$1:$1,0)),"")</f>
        <v>0</v>
      </c>
      <c r="S108" s="151">
        <f>_xlfn.IFNA(INDEX(input_data!$1:$1048576,MATCH($A108,input_data!$C:$C,0),MATCH(S$4,input_data!$1:$1,0)),"")</f>
        <v>0</v>
      </c>
      <c r="T108" s="151">
        <f>_xlfn.IFNA(INDEX(input_data!$1:$1048576,MATCH($A108,input_data!$C:$C,0),MATCH(T$4,input_data!$1:$1,0)),"")</f>
        <v>0</v>
      </c>
      <c r="U108" s="151">
        <f>_xlfn.IFNA(INDEX(input_data!$1:$1048576,MATCH($A108,input_data!$C:$C,0),MATCH(U$4,input_data!$1:$1,0)),"")</f>
        <v>0.38763682999999999</v>
      </c>
      <c r="V108" s="151">
        <f>_xlfn.IFNA(INDEX(input_data!$1:$1048576,MATCH($A108,input_data!$C:$C,0),MATCH(V$4,input_data!$1:$1,0)),"")</f>
        <v>0</v>
      </c>
      <c r="W108" s="151">
        <f>_xlfn.IFNA(INDEX(input_data!$1:$1048576,MATCH($A108,input_data!$C:$C,0),MATCH(W$4,input_data!$1:$1,0)),"")</f>
        <v>0</v>
      </c>
      <c r="X108" s="151">
        <f>_xlfn.IFNA(INDEX(input_data!$1:$1048576,MATCH($A108,input_data!$C:$C,0),MATCH(X$4,input_data!$1:$1,0)),"")</f>
        <v>0</v>
      </c>
      <c r="Y108" s="151">
        <f>_xlfn.IFNA(INDEX(input_data!$1:$1048576,MATCH($A108,input_data!$C:$C,0),MATCH(Y$4,input_data!$1:$1,0)),"")</f>
        <v>0.26692120000000003</v>
      </c>
      <c r="Z108" s="149">
        <f>_xlfn.IFNA(INDEX(input_data!$1:$1048576,MATCH($A108,input_data!$C:$C,0),MATCH(Z$4,input_data!$1:$1,0)),"")</f>
        <v>21.497975749999998</v>
      </c>
      <c r="AA108" s="150">
        <f>_xlfn.IFNA(INDEX(input_data!$1:$1048576,MATCH($A108,input_data!$C:$C,0),MATCH(AA$4,input_data!$1:$1,0)),"")</f>
        <v>104480.447</v>
      </c>
      <c r="AB108" s="150">
        <f>_xlfn.IFNA(INDEX(input_data!$1:$1048576,MATCH($A108,input_data!$C:$C,0),MATCH(AB$4,input_data!$1:$1,0)),"")</f>
        <v>205.76075588</v>
      </c>
      <c r="AC108" s="152">
        <f t="shared" si="2"/>
        <v>0.19600310144460442</v>
      </c>
      <c r="AD108" s="43"/>
    </row>
    <row r="109" spans="1:30" ht="14.65" customHeight="1" x14ac:dyDescent="0.25">
      <c r="A109" s="42" t="s">
        <v>329</v>
      </c>
      <c r="B109" s="64" t="s">
        <v>993</v>
      </c>
      <c r="D109" s="45" t="s">
        <v>1299</v>
      </c>
      <c r="E109" s="6" t="s">
        <v>876</v>
      </c>
      <c r="F109" s="6" t="s">
        <v>877</v>
      </c>
      <c r="G109" s="96" t="s">
        <v>878</v>
      </c>
      <c r="H109" s="149">
        <f>_xlfn.IFNA(INDEX(input_data!$1:$1048576,MATCH($A109,input_data!$C:$C,0),MATCH(H$4,input_data!$1:$1,0)),"")</f>
        <v>15.552567659999999</v>
      </c>
      <c r="I109" s="150">
        <f>_xlfn.IFNA(INDEX(input_data!$1:$1048576,MATCH($A109,input_data!$C:$C,0),MATCH(I$4,input_data!$1:$1,0)),"")</f>
        <v>143437.351</v>
      </c>
      <c r="J109" s="38">
        <f>_xlfn.IFNA(INDEX(input_data!$1:$1048576,MATCH($A109,input_data!$C:$C,0),MATCH(J$4,input_data!$1:$1,0)),"")</f>
        <v>108.42759959999999</v>
      </c>
      <c r="K109" s="149">
        <f>_xlfn.IFNA(INDEX(input_data!$1:$1048576,MATCH($A109,input_data!$C:$C,0),MATCH(K$4,input_data!$1:$1,0)),"")</f>
        <v>8.3360375900000001</v>
      </c>
      <c r="L109" s="151">
        <f>_xlfn.IFNA(INDEX(input_data!$1:$1048576,MATCH($A109,input_data!$C:$C,0),MATCH(L$4,input_data!$1:$1,0)),"")</f>
        <v>3.3507808799999999</v>
      </c>
      <c r="M109" s="151">
        <f>_xlfn.IFNA(INDEX(input_data!$1:$1048576,MATCH($A109,input_data!$C:$C,0),MATCH(M$4,input_data!$1:$1,0)),"")</f>
        <v>4.9852567199999998</v>
      </c>
      <c r="N109" s="151">
        <f>_xlfn.IFNA(INDEX(input_data!$1:$1048576,MATCH($A109,input_data!$C:$C,0),MATCH(N$4,input_data!$1:$1,0)),"")</f>
        <v>0</v>
      </c>
      <c r="O109" s="151">
        <f>_xlfn.IFNA(INDEX(input_data!$1:$1048576,MATCH($A109,input_data!$C:$C,0),MATCH(O$4,input_data!$1:$1,0)),"")</f>
        <v>7.4445507099999997</v>
      </c>
      <c r="P109" s="151">
        <f>_xlfn.IFNA(INDEX(input_data!$1:$1048576,MATCH($A109,input_data!$C:$C,0),MATCH(P$4,input_data!$1:$1,0)),"")</f>
        <v>0.70325636999999996</v>
      </c>
      <c r="Q109" s="151">
        <f>_xlfn.IFNA(INDEX(input_data!$1:$1048576,MATCH($A109,input_data!$C:$C,0),MATCH(Q$4,input_data!$1:$1,0)),"")</f>
        <v>0</v>
      </c>
      <c r="R109" s="151">
        <f>_xlfn.IFNA(INDEX(input_data!$1:$1048576,MATCH($A109,input_data!$C:$C,0),MATCH(R$4,input_data!$1:$1,0)),"")</f>
        <v>5.6422960000000001E-2</v>
      </c>
      <c r="S109" s="151">
        <f>_xlfn.IFNA(INDEX(input_data!$1:$1048576,MATCH($A109,input_data!$C:$C,0),MATCH(S$4,input_data!$1:$1,0)),"")</f>
        <v>0</v>
      </c>
      <c r="T109" s="151">
        <f>_xlfn.IFNA(INDEX(input_data!$1:$1048576,MATCH($A109,input_data!$C:$C,0),MATCH(T$4,input_data!$1:$1,0)),"")</f>
        <v>0</v>
      </c>
      <c r="U109" s="151">
        <f>_xlfn.IFNA(INDEX(input_data!$1:$1048576,MATCH($A109,input_data!$C:$C,0),MATCH(U$4,input_data!$1:$1,0)),"")</f>
        <v>0</v>
      </c>
      <c r="V109" s="151">
        <f>_xlfn.IFNA(INDEX(input_data!$1:$1048576,MATCH($A109,input_data!$C:$C,0),MATCH(V$4,input_data!$1:$1,0)),"")</f>
        <v>0</v>
      </c>
      <c r="W109" s="151">
        <f>_xlfn.IFNA(INDEX(input_data!$1:$1048576,MATCH($A109,input_data!$C:$C,0),MATCH(W$4,input_data!$1:$1,0)),"")</f>
        <v>0</v>
      </c>
      <c r="X109" s="151">
        <f>_xlfn.IFNA(INDEX(input_data!$1:$1048576,MATCH($A109,input_data!$C:$C,0),MATCH(X$4,input_data!$1:$1,0)),"")</f>
        <v>0</v>
      </c>
      <c r="Y109" s="151">
        <f>_xlfn.IFNA(INDEX(input_data!$1:$1048576,MATCH($A109,input_data!$C:$C,0),MATCH(Y$4,input_data!$1:$1,0)),"")</f>
        <v>0</v>
      </c>
      <c r="Z109" s="149">
        <f>_xlfn.IFNA(INDEX(input_data!$1:$1048576,MATCH($A109,input_data!$C:$C,0),MATCH(Z$4,input_data!$1:$1,0)),"")</f>
        <v>16.540267629999999</v>
      </c>
      <c r="AA109" s="150">
        <f>_xlfn.IFNA(INDEX(input_data!$1:$1048576,MATCH($A109,input_data!$C:$C,0),MATCH(AA$4,input_data!$1:$1,0)),"")</f>
        <v>147193.28899999999</v>
      </c>
      <c r="AB109" s="150">
        <f>_xlfn.IFNA(INDEX(input_data!$1:$1048576,MATCH($A109,input_data!$C:$C,0),MATCH(AB$4,input_data!$1:$1,0)),"")</f>
        <v>112.37107168</v>
      </c>
      <c r="AC109" s="152">
        <f t="shared" si="2"/>
        <v>6.3507196470219407E-2</v>
      </c>
      <c r="AD109" s="43"/>
    </row>
    <row r="110" spans="1:30" x14ac:dyDescent="0.25">
      <c r="A110" s="42" t="s">
        <v>331</v>
      </c>
      <c r="B110" s="64" t="s">
        <v>994</v>
      </c>
      <c r="D110" s="42" t="s">
        <v>332</v>
      </c>
      <c r="E110" s="6" t="s">
        <v>876</v>
      </c>
      <c r="F110" s="6" t="s">
        <v>877</v>
      </c>
      <c r="G110" s="96" t="s">
        <v>878</v>
      </c>
      <c r="H110" s="149">
        <f>_xlfn.IFNA(INDEX(input_data!$1:$1048576,MATCH($A110,input_data!$C:$C,0),MATCH(H$4,input_data!$1:$1,0)),"")</f>
        <v>23.793661879999998</v>
      </c>
      <c r="I110" s="150">
        <f>_xlfn.IFNA(INDEX(input_data!$1:$1048576,MATCH($A110,input_data!$C:$C,0),MATCH(I$4,input_data!$1:$1,0)),"")</f>
        <v>142473.231</v>
      </c>
      <c r="J110" s="38">
        <f>_xlfn.IFNA(INDEX(input_data!$1:$1048576,MATCH($A110,input_data!$C:$C,0),MATCH(J$4,input_data!$1:$1,0)),"")</f>
        <v>167.00443802000001</v>
      </c>
      <c r="K110" s="149">
        <f>_xlfn.IFNA(INDEX(input_data!$1:$1048576,MATCH($A110,input_data!$C:$C,0),MATCH(K$4,input_data!$1:$1,0)),"")</f>
        <v>6.1949757099999996</v>
      </c>
      <c r="L110" s="151">
        <f>_xlfn.IFNA(INDEX(input_data!$1:$1048576,MATCH($A110,input_data!$C:$C,0),MATCH(L$4,input_data!$1:$1,0)),"")</f>
        <v>2.0354595799999999</v>
      </c>
      <c r="M110" s="151">
        <f>_xlfn.IFNA(INDEX(input_data!$1:$1048576,MATCH($A110,input_data!$C:$C,0),MATCH(M$4,input_data!$1:$1,0)),"")</f>
        <v>4.1595161200000002</v>
      </c>
      <c r="N110" s="151">
        <f>_xlfn.IFNA(INDEX(input_data!$1:$1048576,MATCH($A110,input_data!$C:$C,0),MATCH(N$4,input_data!$1:$1,0)),"")</f>
        <v>0</v>
      </c>
      <c r="O110" s="151">
        <f>_xlfn.IFNA(INDEX(input_data!$1:$1048576,MATCH($A110,input_data!$C:$C,0),MATCH(O$4,input_data!$1:$1,0)),"")</f>
        <v>18.066446299999999</v>
      </c>
      <c r="P110" s="151">
        <f>_xlfn.IFNA(INDEX(input_data!$1:$1048576,MATCH($A110,input_data!$C:$C,0),MATCH(P$4,input_data!$1:$1,0)),"")</f>
        <v>1.0333175800000001</v>
      </c>
      <c r="Q110" s="151">
        <f>_xlfn.IFNA(INDEX(input_data!$1:$1048576,MATCH($A110,input_data!$C:$C,0),MATCH(Q$4,input_data!$1:$1,0)),"")</f>
        <v>0</v>
      </c>
      <c r="R110" s="151">
        <f>_xlfn.IFNA(INDEX(input_data!$1:$1048576,MATCH($A110,input_data!$C:$C,0),MATCH(R$4,input_data!$1:$1,0)),"")</f>
        <v>5.2359780000000002E-2</v>
      </c>
      <c r="S110" s="151">
        <f>_xlfn.IFNA(INDEX(input_data!$1:$1048576,MATCH($A110,input_data!$C:$C,0),MATCH(S$4,input_data!$1:$1,0)),"")</f>
        <v>0</v>
      </c>
      <c r="T110" s="151">
        <f>_xlfn.IFNA(INDEX(input_data!$1:$1048576,MATCH($A110,input_data!$C:$C,0),MATCH(T$4,input_data!$1:$1,0)),"")</f>
        <v>0</v>
      </c>
      <c r="U110" s="151">
        <f>_xlfn.IFNA(INDEX(input_data!$1:$1048576,MATCH($A110,input_data!$C:$C,0),MATCH(U$4,input_data!$1:$1,0)),"")</f>
        <v>0</v>
      </c>
      <c r="V110" s="151">
        <f>_xlfn.IFNA(INDEX(input_data!$1:$1048576,MATCH($A110,input_data!$C:$C,0),MATCH(V$4,input_data!$1:$1,0)),"")</f>
        <v>0</v>
      </c>
      <c r="W110" s="151">
        <f>_xlfn.IFNA(INDEX(input_data!$1:$1048576,MATCH($A110,input_data!$C:$C,0),MATCH(W$4,input_data!$1:$1,0)),"")</f>
        <v>0</v>
      </c>
      <c r="X110" s="151">
        <f>_xlfn.IFNA(INDEX(input_data!$1:$1048576,MATCH($A110,input_data!$C:$C,0),MATCH(X$4,input_data!$1:$1,0)),"")</f>
        <v>0</v>
      </c>
      <c r="Y110" s="151">
        <f>_xlfn.IFNA(INDEX(input_data!$1:$1048576,MATCH($A110,input_data!$C:$C,0),MATCH(Y$4,input_data!$1:$1,0)),"")</f>
        <v>0</v>
      </c>
      <c r="Z110" s="149">
        <f>_xlfn.IFNA(INDEX(input_data!$1:$1048576,MATCH($A110,input_data!$C:$C,0),MATCH(Z$4,input_data!$1:$1,0)),"")</f>
        <v>25.347099360000001</v>
      </c>
      <c r="AA110" s="150">
        <f>_xlfn.IFNA(INDEX(input_data!$1:$1048576,MATCH($A110,input_data!$C:$C,0),MATCH(AA$4,input_data!$1:$1,0)),"")</f>
        <v>143199.96299999999</v>
      </c>
      <c r="AB110" s="150">
        <f>_xlfn.IFNA(INDEX(input_data!$1:$1048576,MATCH($A110,input_data!$C:$C,0),MATCH(AB$4,input_data!$1:$1,0)),"")</f>
        <v>177.00492954000001</v>
      </c>
      <c r="AC110" s="152">
        <f t="shared" si="2"/>
        <v>6.5287869006231514E-2</v>
      </c>
      <c r="AD110" s="43"/>
    </row>
    <row r="111" spans="1:30" x14ac:dyDescent="0.25">
      <c r="A111" s="42" t="s">
        <v>333</v>
      </c>
      <c r="B111" s="64" t="s">
        <v>995</v>
      </c>
      <c r="D111" s="42" t="s">
        <v>334</v>
      </c>
      <c r="E111" s="6" t="s">
        <v>892</v>
      </c>
      <c r="F111" s="6" t="s">
        <v>893</v>
      </c>
      <c r="G111" s="96" t="s">
        <v>878</v>
      </c>
      <c r="H111" s="149">
        <f>_xlfn.IFNA(INDEX(input_data!$1:$1048576,MATCH($A111,input_data!$C:$C,0),MATCH(H$4,input_data!$1:$1,0)),"")</f>
        <v>351.05323385000003</v>
      </c>
      <c r="I111" s="150">
        <f>_xlfn.IFNA(INDEX(input_data!$1:$1048576,MATCH($A111,input_data!$C:$C,0),MATCH(I$4,input_data!$1:$1,0)),"")</f>
        <v>332362.62</v>
      </c>
      <c r="J111" s="38">
        <f>_xlfn.IFNA(INDEX(input_data!$1:$1048576,MATCH($A111,input_data!$C:$C,0),MATCH(J$4,input_data!$1:$1,0)),"")</f>
        <v>1056.2356075</v>
      </c>
      <c r="K111" s="149">
        <f>_xlfn.IFNA(INDEX(input_data!$1:$1048576,MATCH($A111,input_data!$C:$C,0),MATCH(K$4,input_data!$1:$1,0)),"")</f>
        <v>231.04528723999999</v>
      </c>
      <c r="L111" s="151">
        <f>_xlfn.IFNA(INDEX(input_data!$1:$1048576,MATCH($A111,input_data!$C:$C,0),MATCH(L$4,input_data!$1:$1,0)),"")</f>
        <v>141.32503647999999</v>
      </c>
      <c r="M111" s="151">
        <f>_xlfn.IFNA(INDEX(input_data!$1:$1048576,MATCH($A111,input_data!$C:$C,0),MATCH(M$4,input_data!$1:$1,0)),"")</f>
        <v>75.254289080000007</v>
      </c>
      <c r="N111" s="151">
        <f>_xlfn.IFNA(INDEX(input_data!$1:$1048576,MATCH($A111,input_data!$C:$C,0),MATCH(N$4,input_data!$1:$1,0)),"")</f>
        <v>14.465961679999999</v>
      </c>
      <c r="O111" s="151">
        <f>_xlfn.IFNA(INDEX(input_data!$1:$1048576,MATCH($A111,input_data!$C:$C,0),MATCH(O$4,input_data!$1:$1,0)),"")</f>
        <v>188.61577546000001</v>
      </c>
      <c r="P111" s="151">
        <f>_xlfn.IFNA(INDEX(input_data!$1:$1048576,MATCH($A111,input_data!$C:$C,0),MATCH(P$4,input_data!$1:$1,0)),"")</f>
        <v>9.8388972399999997</v>
      </c>
      <c r="Q111" s="151">
        <f>_xlfn.IFNA(INDEX(input_data!$1:$1048576,MATCH($A111,input_data!$C:$C,0),MATCH(Q$4,input_data!$1:$1,0)),"")</f>
        <v>8.9791699999999999</v>
      </c>
      <c r="R111" s="151">
        <f>_xlfn.IFNA(INDEX(input_data!$1:$1048576,MATCH($A111,input_data!$C:$C,0),MATCH(R$4,input_data!$1:$1,0)),"")</f>
        <v>0</v>
      </c>
      <c r="S111" s="151">
        <f>_xlfn.IFNA(INDEX(input_data!$1:$1048576,MATCH($A111,input_data!$C:$C,0),MATCH(S$4,input_data!$1:$1,0)),"")</f>
        <v>0</v>
      </c>
      <c r="T111" s="151">
        <f>_xlfn.IFNA(INDEX(input_data!$1:$1048576,MATCH($A111,input_data!$C:$C,0),MATCH(T$4,input_data!$1:$1,0)),"")</f>
        <v>0</v>
      </c>
      <c r="U111" s="151">
        <f>_xlfn.IFNA(INDEX(input_data!$1:$1048576,MATCH($A111,input_data!$C:$C,0),MATCH(U$4,input_data!$1:$1,0)),"")</f>
        <v>4.2933732400000002</v>
      </c>
      <c r="V111" s="151">
        <f>_xlfn.IFNA(INDEX(input_data!$1:$1048576,MATCH($A111,input_data!$C:$C,0),MATCH(V$4,input_data!$1:$1,0)),"")</f>
        <v>0</v>
      </c>
      <c r="W111" s="151">
        <f>_xlfn.IFNA(INDEX(input_data!$1:$1048576,MATCH($A111,input_data!$C:$C,0),MATCH(W$4,input_data!$1:$1,0)),"")</f>
        <v>0</v>
      </c>
      <c r="X111" s="151">
        <f>_xlfn.IFNA(INDEX(input_data!$1:$1048576,MATCH($A111,input_data!$C:$C,0),MATCH(X$4,input_data!$1:$1,0)),"")</f>
        <v>0</v>
      </c>
      <c r="Y111" s="151">
        <f>_xlfn.IFNA(INDEX(input_data!$1:$1048576,MATCH($A111,input_data!$C:$C,0),MATCH(Y$4,input_data!$1:$1,0)),"")</f>
        <v>0</v>
      </c>
      <c r="Z111" s="149">
        <f>_xlfn.IFNA(INDEX(input_data!$1:$1048576,MATCH($A111,input_data!$C:$C,0),MATCH(Z$4,input_data!$1:$1,0)),"")</f>
        <v>442.77250316999999</v>
      </c>
      <c r="AA111" s="150">
        <f>_xlfn.IFNA(INDEX(input_data!$1:$1048576,MATCH($A111,input_data!$C:$C,0),MATCH(AA$4,input_data!$1:$1,0)),"")</f>
        <v>330416.70699999999</v>
      </c>
      <c r="AB111" s="150">
        <f>_xlfn.IFNA(INDEX(input_data!$1:$1048576,MATCH($A111,input_data!$C:$C,0),MATCH(AB$4,input_data!$1:$1,0)),"")</f>
        <v>1340.04272117</v>
      </c>
      <c r="AC111" s="152">
        <f t="shared" si="2"/>
        <v>0.26126883468388806</v>
      </c>
      <c r="AD111" s="43"/>
    </row>
    <row r="112" spans="1:30" x14ac:dyDescent="0.25">
      <c r="A112" s="42" t="s">
        <v>335</v>
      </c>
      <c r="B112" s="64" t="s">
        <v>996</v>
      </c>
      <c r="D112" s="42" t="s">
        <v>336</v>
      </c>
      <c r="E112" s="6" t="s">
        <v>889</v>
      </c>
      <c r="F112" s="6" t="s">
        <v>877</v>
      </c>
      <c r="G112" s="96" t="s">
        <v>884</v>
      </c>
      <c r="H112" s="149">
        <f>_xlfn.IFNA(INDEX(input_data!$1:$1048576,MATCH($A112,input_data!$C:$C,0),MATCH(H$4,input_data!$1:$1,0)),"")</f>
        <v>18.891245680000001</v>
      </c>
      <c r="I112" s="150">
        <f>_xlfn.IFNA(INDEX(input_data!$1:$1048576,MATCH($A112,input_data!$C:$C,0),MATCH(I$4,input_data!$1:$1,0)),"")</f>
        <v>136422.83499999999</v>
      </c>
      <c r="J112" s="38">
        <f>_xlfn.IFNA(INDEX(input_data!$1:$1048576,MATCH($A112,input_data!$C:$C,0),MATCH(J$4,input_data!$1:$1,0)),"")</f>
        <v>138.47568611</v>
      </c>
      <c r="K112" s="149">
        <f>_xlfn.IFNA(INDEX(input_data!$1:$1048576,MATCH($A112,input_data!$C:$C,0),MATCH(K$4,input_data!$1:$1,0)),"")</f>
        <v>8.3597444999999997</v>
      </c>
      <c r="L112" s="151">
        <f>_xlfn.IFNA(INDEX(input_data!$1:$1048576,MATCH($A112,input_data!$C:$C,0),MATCH(L$4,input_data!$1:$1,0)),"")</f>
        <v>3.1287807500000002</v>
      </c>
      <c r="M112" s="151">
        <f>_xlfn.IFNA(INDEX(input_data!$1:$1048576,MATCH($A112,input_data!$C:$C,0),MATCH(M$4,input_data!$1:$1,0)),"")</f>
        <v>5.2309637499999999</v>
      </c>
      <c r="N112" s="151">
        <f>_xlfn.IFNA(INDEX(input_data!$1:$1048576,MATCH($A112,input_data!$C:$C,0),MATCH(N$4,input_data!$1:$1,0)),"")</f>
        <v>0</v>
      </c>
      <c r="O112" s="151">
        <f>_xlfn.IFNA(INDEX(input_data!$1:$1048576,MATCH($A112,input_data!$C:$C,0),MATCH(O$4,input_data!$1:$1,0)),"")</f>
        <v>9.9973103999999999</v>
      </c>
      <c r="P112" s="151">
        <f>_xlfn.IFNA(INDEX(input_data!$1:$1048576,MATCH($A112,input_data!$C:$C,0),MATCH(P$4,input_data!$1:$1,0)),"")</f>
        <v>1.0236582299999999</v>
      </c>
      <c r="Q112" s="151">
        <f>_xlfn.IFNA(INDEX(input_data!$1:$1048576,MATCH($A112,input_data!$C:$C,0),MATCH(Q$4,input_data!$1:$1,0)),"")</f>
        <v>0</v>
      </c>
      <c r="R112" s="151">
        <f>_xlfn.IFNA(INDEX(input_data!$1:$1048576,MATCH($A112,input_data!$C:$C,0),MATCH(R$4,input_data!$1:$1,0)),"")</f>
        <v>0.24409027</v>
      </c>
      <c r="S112" s="151">
        <f>_xlfn.IFNA(INDEX(input_data!$1:$1048576,MATCH($A112,input_data!$C:$C,0),MATCH(S$4,input_data!$1:$1,0)),"")</f>
        <v>0</v>
      </c>
      <c r="T112" s="151">
        <f>_xlfn.IFNA(INDEX(input_data!$1:$1048576,MATCH($A112,input_data!$C:$C,0),MATCH(T$4,input_data!$1:$1,0)),"")</f>
        <v>0</v>
      </c>
      <c r="U112" s="151">
        <f>_xlfn.IFNA(INDEX(input_data!$1:$1048576,MATCH($A112,input_data!$C:$C,0),MATCH(U$4,input_data!$1:$1,0)),"")</f>
        <v>0</v>
      </c>
      <c r="V112" s="151">
        <f>_xlfn.IFNA(INDEX(input_data!$1:$1048576,MATCH($A112,input_data!$C:$C,0),MATCH(V$4,input_data!$1:$1,0)),"")</f>
        <v>0</v>
      </c>
      <c r="W112" s="151">
        <f>_xlfn.IFNA(INDEX(input_data!$1:$1048576,MATCH($A112,input_data!$C:$C,0),MATCH(W$4,input_data!$1:$1,0)),"")</f>
        <v>0</v>
      </c>
      <c r="X112" s="151">
        <f>_xlfn.IFNA(INDEX(input_data!$1:$1048576,MATCH($A112,input_data!$C:$C,0),MATCH(X$4,input_data!$1:$1,0)),"")</f>
        <v>0</v>
      </c>
      <c r="Y112" s="151">
        <f>_xlfn.IFNA(INDEX(input_data!$1:$1048576,MATCH($A112,input_data!$C:$C,0),MATCH(Y$4,input_data!$1:$1,0)),"")</f>
        <v>0.63476840000000001</v>
      </c>
      <c r="Z112" s="149">
        <f>_xlfn.IFNA(INDEX(input_data!$1:$1048576,MATCH($A112,input_data!$C:$C,0),MATCH(Z$4,input_data!$1:$1,0)),"")</f>
        <v>20.259571789999999</v>
      </c>
      <c r="AA112" s="150">
        <f>_xlfn.IFNA(INDEX(input_data!$1:$1048576,MATCH($A112,input_data!$C:$C,0),MATCH(AA$4,input_data!$1:$1,0)),"")</f>
        <v>137233.77100000001</v>
      </c>
      <c r="AB112" s="150">
        <f>_xlfn.IFNA(INDEX(input_data!$1:$1048576,MATCH($A112,input_data!$C:$C,0),MATCH(AB$4,input_data!$1:$1,0)),"")</f>
        <v>147.62817960000001</v>
      </c>
      <c r="AC112" s="152">
        <f t="shared" si="2"/>
        <v>7.2431756654810497E-2</v>
      </c>
      <c r="AD112" s="43"/>
    </row>
    <row r="113" spans="1:30" x14ac:dyDescent="0.25">
      <c r="A113" s="42" t="s">
        <v>337</v>
      </c>
      <c r="B113" s="64" t="s">
        <v>997</v>
      </c>
      <c r="D113" s="42" t="s">
        <v>338</v>
      </c>
      <c r="E113" s="6" t="s">
        <v>876</v>
      </c>
      <c r="F113" s="6" t="s">
        <v>877</v>
      </c>
      <c r="G113" s="96" t="s">
        <v>878</v>
      </c>
      <c r="H113" s="149">
        <f>_xlfn.IFNA(INDEX(input_data!$1:$1048576,MATCH($A113,input_data!$C:$C,0),MATCH(H$4,input_data!$1:$1,0)),"")</f>
        <v>11.34999618</v>
      </c>
      <c r="I113" s="150">
        <f>_xlfn.IFNA(INDEX(input_data!$1:$1048576,MATCH($A113,input_data!$C:$C,0),MATCH(I$4,input_data!$1:$1,0)),"")</f>
        <v>82756.884000000005</v>
      </c>
      <c r="J113" s="38">
        <f>_xlfn.IFNA(INDEX(input_data!$1:$1048576,MATCH($A113,input_data!$C:$C,0),MATCH(J$4,input_data!$1:$1,0)),"")</f>
        <v>137.14866527999999</v>
      </c>
      <c r="K113" s="149">
        <f>_xlfn.IFNA(INDEX(input_data!$1:$1048576,MATCH($A113,input_data!$C:$C,0),MATCH(K$4,input_data!$1:$1,0)),"")</f>
        <v>3.7427938300000001</v>
      </c>
      <c r="L113" s="151">
        <f>_xlfn.IFNA(INDEX(input_data!$1:$1048576,MATCH($A113,input_data!$C:$C,0),MATCH(L$4,input_data!$1:$1,0)),"")</f>
        <v>2.1818881299999999</v>
      </c>
      <c r="M113" s="151">
        <f>_xlfn.IFNA(INDEX(input_data!$1:$1048576,MATCH($A113,input_data!$C:$C,0),MATCH(M$4,input_data!$1:$1,0)),"")</f>
        <v>1.5609057</v>
      </c>
      <c r="N113" s="151">
        <f>_xlfn.IFNA(INDEX(input_data!$1:$1048576,MATCH($A113,input_data!$C:$C,0),MATCH(N$4,input_data!$1:$1,0)),"")</f>
        <v>0</v>
      </c>
      <c r="O113" s="151">
        <f>_xlfn.IFNA(INDEX(input_data!$1:$1048576,MATCH($A113,input_data!$C:$C,0),MATCH(O$4,input_data!$1:$1,0)),"")</f>
        <v>8.1622508800000002</v>
      </c>
      <c r="P113" s="151">
        <f>_xlfn.IFNA(INDEX(input_data!$1:$1048576,MATCH($A113,input_data!$C:$C,0),MATCH(P$4,input_data!$1:$1,0)),"")</f>
        <v>0.52921874000000002</v>
      </c>
      <c r="Q113" s="151">
        <f>_xlfn.IFNA(INDEX(input_data!$1:$1048576,MATCH($A113,input_data!$C:$C,0),MATCH(Q$4,input_data!$1:$1,0)),"")</f>
        <v>0</v>
      </c>
      <c r="R113" s="151">
        <f>_xlfn.IFNA(INDEX(input_data!$1:$1048576,MATCH($A113,input_data!$C:$C,0),MATCH(R$4,input_data!$1:$1,0)),"")</f>
        <v>0</v>
      </c>
      <c r="S113" s="151">
        <f>_xlfn.IFNA(INDEX(input_data!$1:$1048576,MATCH($A113,input_data!$C:$C,0),MATCH(S$4,input_data!$1:$1,0)),"")</f>
        <v>0</v>
      </c>
      <c r="T113" s="151">
        <f>_xlfn.IFNA(INDEX(input_data!$1:$1048576,MATCH($A113,input_data!$C:$C,0),MATCH(T$4,input_data!$1:$1,0)),"")</f>
        <v>0</v>
      </c>
      <c r="U113" s="151">
        <f>_xlfn.IFNA(INDEX(input_data!$1:$1048576,MATCH($A113,input_data!$C:$C,0),MATCH(U$4,input_data!$1:$1,0)),"")</f>
        <v>0</v>
      </c>
      <c r="V113" s="151">
        <f>_xlfn.IFNA(INDEX(input_data!$1:$1048576,MATCH($A113,input_data!$C:$C,0),MATCH(V$4,input_data!$1:$1,0)),"")</f>
        <v>0</v>
      </c>
      <c r="W113" s="151">
        <f>_xlfn.IFNA(INDEX(input_data!$1:$1048576,MATCH($A113,input_data!$C:$C,0),MATCH(W$4,input_data!$1:$1,0)),"")</f>
        <v>0</v>
      </c>
      <c r="X113" s="151">
        <f>_xlfn.IFNA(INDEX(input_data!$1:$1048576,MATCH($A113,input_data!$C:$C,0),MATCH(X$4,input_data!$1:$1,0)),"")</f>
        <v>0</v>
      </c>
      <c r="Y113" s="151">
        <f>_xlfn.IFNA(INDEX(input_data!$1:$1048576,MATCH($A113,input_data!$C:$C,0),MATCH(Y$4,input_data!$1:$1,0)),"")</f>
        <v>0</v>
      </c>
      <c r="Z113" s="149">
        <f>_xlfn.IFNA(INDEX(input_data!$1:$1048576,MATCH($A113,input_data!$C:$C,0),MATCH(Z$4,input_data!$1:$1,0)),"")</f>
        <v>12.43426345</v>
      </c>
      <c r="AA113" s="150">
        <f>_xlfn.IFNA(INDEX(input_data!$1:$1048576,MATCH($A113,input_data!$C:$C,0),MATCH(AA$4,input_data!$1:$1,0)),"")</f>
        <v>83250.122000000003</v>
      </c>
      <c r="AB113" s="150">
        <f>_xlfn.IFNA(INDEX(input_data!$1:$1048576,MATCH($A113,input_data!$C:$C,0),MATCH(AB$4,input_data!$1:$1,0)),"")</f>
        <v>149.36030302</v>
      </c>
      <c r="AC113" s="152">
        <f t="shared" si="2"/>
        <v>9.553018809914704E-2</v>
      </c>
      <c r="AD113" s="43"/>
    </row>
    <row r="114" spans="1:30" x14ac:dyDescent="0.25">
      <c r="A114" s="42" t="s">
        <v>339</v>
      </c>
      <c r="B114" s="64" t="s">
        <v>998</v>
      </c>
      <c r="D114" s="42" t="s">
        <v>340</v>
      </c>
      <c r="E114" s="6" t="s">
        <v>880</v>
      </c>
      <c r="F114" s="6" t="s">
        <v>877</v>
      </c>
      <c r="G114" s="96" t="s">
        <v>878</v>
      </c>
      <c r="H114" s="149">
        <f>_xlfn.IFNA(INDEX(input_data!$1:$1048576,MATCH($A114,input_data!$C:$C,0),MATCH(H$4,input_data!$1:$1,0)),"")</f>
        <v>13.70576078</v>
      </c>
      <c r="I114" s="150">
        <f>_xlfn.IFNA(INDEX(input_data!$1:$1048576,MATCH($A114,input_data!$C:$C,0),MATCH(I$4,input_data!$1:$1,0)),"")</f>
        <v>113307.63499999999</v>
      </c>
      <c r="J114" s="38">
        <f>_xlfn.IFNA(INDEX(input_data!$1:$1048576,MATCH($A114,input_data!$C:$C,0),MATCH(J$4,input_data!$1:$1,0)),"")</f>
        <v>120.9606112</v>
      </c>
      <c r="K114" s="149">
        <f>_xlfn.IFNA(INDEX(input_data!$1:$1048576,MATCH($A114,input_data!$C:$C,0),MATCH(K$4,input_data!$1:$1,0)),"")</f>
        <v>6.8450422299999998</v>
      </c>
      <c r="L114" s="151">
        <f>_xlfn.IFNA(INDEX(input_data!$1:$1048576,MATCH($A114,input_data!$C:$C,0),MATCH(L$4,input_data!$1:$1,0)),"")</f>
        <v>3.2639262800000002</v>
      </c>
      <c r="M114" s="151">
        <f>_xlfn.IFNA(INDEX(input_data!$1:$1048576,MATCH($A114,input_data!$C:$C,0),MATCH(M$4,input_data!$1:$1,0)),"")</f>
        <v>3.58111595</v>
      </c>
      <c r="N114" s="151">
        <f>_xlfn.IFNA(INDEX(input_data!$1:$1048576,MATCH($A114,input_data!$C:$C,0),MATCH(N$4,input_data!$1:$1,0)),"")</f>
        <v>0</v>
      </c>
      <c r="O114" s="151">
        <f>_xlfn.IFNA(INDEX(input_data!$1:$1048576,MATCH($A114,input_data!$C:$C,0),MATCH(O$4,input_data!$1:$1,0)),"")</f>
        <v>7.8735715600000002</v>
      </c>
      <c r="P114" s="151">
        <f>_xlfn.IFNA(INDEX(input_data!$1:$1048576,MATCH($A114,input_data!$C:$C,0),MATCH(P$4,input_data!$1:$1,0)),"")</f>
        <v>0.50643322999999996</v>
      </c>
      <c r="Q114" s="151">
        <f>_xlfn.IFNA(INDEX(input_data!$1:$1048576,MATCH($A114,input_data!$C:$C,0),MATCH(Q$4,input_data!$1:$1,0)),"")</f>
        <v>0</v>
      </c>
      <c r="R114" s="151">
        <f>_xlfn.IFNA(INDEX(input_data!$1:$1048576,MATCH($A114,input_data!$C:$C,0),MATCH(R$4,input_data!$1:$1,0)),"")</f>
        <v>0</v>
      </c>
      <c r="S114" s="151">
        <f>_xlfn.IFNA(INDEX(input_data!$1:$1048576,MATCH($A114,input_data!$C:$C,0),MATCH(S$4,input_data!$1:$1,0)),"")</f>
        <v>0</v>
      </c>
      <c r="T114" s="151">
        <f>_xlfn.IFNA(INDEX(input_data!$1:$1048576,MATCH($A114,input_data!$C:$C,0),MATCH(T$4,input_data!$1:$1,0)),"")</f>
        <v>0</v>
      </c>
      <c r="U114" s="151">
        <f>_xlfn.IFNA(INDEX(input_data!$1:$1048576,MATCH($A114,input_data!$C:$C,0),MATCH(U$4,input_data!$1:$1,0)),"")</f>
        <v>0.34836092000000002</v>
      </c>
      <c r="V114" s="151">
        <f>_xlfn.IFNA(INDEX(input_data!$1:$1048576,MATCH($A114,input_data!$C:$C,0),MATCH(V$4,input_data!$1:$1,0)),"")</f>
        <v>0</v>
      </c>
      <c r="W114" s="151">
        <f>_xlfn.IFNA(INDEX(input_data!$1:$1048576,MATCH($A114,input_data!$C:$C,0),MATCH(W$4,input_data!$1:$1,0)),"")</f>
        <v>0</v>
      </c>
      <c r="X114" s="151">
        <f>_xlfn.IFNA(INDEX(input_data!$1:$1048576,MATCH($A114,input_data!$C:$C,0),MATCH(X$4,input_data!$1:$1,0)),"")</f>
        <v>0</v>
      </c>
      <c r="Y114" s="151">
        <f>_xlfn.IFNA(INDEX(input_data!$1:$1048576,MATCH($A114,input_data!$C:$C,0),MATCH(Y$4,input_data!$1:$1,0)),"")</f>
        <v>0.29083609999999999</v>
      </c>
      <c r="Z114" s="149">
        <f>_xlfn.IFNA(INDEX(input_data!$1:$1048576,MATCH($A114,input_data!$C:$C,0),MATCH(Z$4,input_data!$1:$1,0)),"")</f>
        <v>15.864244040000001</v>
      </c>
      <c r="AA114" s="150">
        <f>_xlfn.IFNA(INDEX(input_data!$1:$1048576,MATCH($A114,input_data!$C:$C,0),MATCH(AA$4,input_data!$1:$1,0)),"")</f>
        <v>113599.59</v>
      </c>
      <c r="AB114" s="150">
        <f>_xlfn.IFNA(INDEX(input_data!$1:$1048576,MATCH($A114,input_data!$C:$C,0),MATCH(AB$4,input_data!$1:$1,0)),"")</f>
        <v>139.65053957999999</v>
      </c>
      <c r="AC114" s="152">
        <f t="shared" si="2"/>
        <v>0.15748730002275724</v>
      </c>
      <c r="AD114" s="43"/>
    </row>
    <row r="115" spans="1:30" x14ac:dyDescent="0.25">
      <c r="A115" s="42" t="s">
        <v>341</v>
      </c>
      <c r="B115" s="64" t="s">
        <v>999</v>
      </c>
      <c r="D115" s="42" t="s">
        <v>342</v>
      </c>
      <c r="E115" s="6" t="s">
        <v>889</v>
      </c>
      <c r="F115" s="6" t="s">
        <v>937</v>
      </c>
      <c r="G115" s="96" t="s">
        <v>884</v>
      </c>
      <c r="H115" s="149">
        <f>_xlfn.IFNA(INDEX(input_data!$1:$1048576,MATCH($A115,input_data!$C:$C,0),MATCH(H$4,input_data!$1:$1,0)),"")</f>
        <v>1330.88466816</v>
      </c>
      <c r="I115" s="150">
        <f>_xlfn.IFNA(INDEX(input_data!$1:$1048576,MATCH($A115,input_data!$C:$C,0),MATCH(I$4,input_data!$1:$1,0)),"")</f>
        <v>1549576.2120000001</v>
      </c>
      <c r="J115" s="38">
        <f>_xlfn.IFNA(INDEX(input_data!$1:$1048576,MATCH($A115,input_data!$C:$C,0),MATCH(J$4,input_data!$1:$1,0)),"")</f>
        <v>858.87009483999998</v>
      </c>
      <c r="K115" s="149">
        <f>_xlfn.IFNA(INDEX(input_data!$1:$1048576,MATCH($A115,input_data!$C:$C,0),MATCH(K$4,input_data!$1:$1,0)),"")</f>
        <v>512.03197461000002</v>
      </c>
      <c r="L115" s="151">
        <f>_xlfn.IFNA(INDEX(input_data!$1:$1048576,MATCH($A115,input_data!$C:$C,0),MATCH(L$4,input_data!$1:$1,0)),"")</f>
        <v>226.97686497999999</v>
      </c>
      <c r="M115" s="151">
        <f>_xlfn.IFNA(INDEX(input_data!$1:$1048576,MATCH($A115,input_data!$C:$C,0),MATCH(M$4,input_data!$1:$1,0)),"")</f>
        <v>227.83705861999999</v>
      </c>
      <c r="N115" s="151">
        <f>_xlfn.IFNA(INDEX(input_data!$1:$1048576,MATCH($A115,input_data!$C:$C,0),MATCH(N$4,input_data!$1:$1,0)),"")</f>
        <v>57.218051010000003</v>
      </c>
      <c r="O115" s="151">
        <f>_xlfn.IFNA(INDEX(input_data!$1:$1048576,MATCH($A115,input_data!$C:$C,0),MATCH(O$4,input_data!$1:$1,0)),"")</f>
        <v>948.88602060999995</v>
      </c>
      <c r="P115" s="151">
        <f>_xlfn.IFNA(INDEX(input_data!$1:$1048576,MATCH($A115,input_data!$C:$C,0),MATCH(P$4,input_data!$1:$1,0)),"")</f>
        <v>3.7050209999999999</v>
      </c>
      <c r="Q115" s="151">
        <f>_xlfn.IFNA(INDEX(input_data!$1:$1048576,MATCH($A115,input_data!$C:$C,0),MATCH(Q$4,input_data!$1:$1,0)),"")</f>
        <v>17.951885000000001</v>
      </c>
      <c r="R115" s="151">
        <f>_xlfn.IFNA(INDEX(input_data!$1:$1048576,MATCH($A115,input_data!$C:$C,0),MATCH(R$4,input_data!$1:$1,0)),"")</f>
        <v>0</v>
      </c>
      <c r="S115" s="151">
        <f>_xlfn.IFNA(INDEX(input_data!$1:$1048576,MATCH($A115,input_data!$C:$C,0),MATCH(S$4,input_data!$1:$1,0)),"")</f>
        <v>0</v>
      </c>
      <c r="T115" s="151">
        <f>_xlfn.IFNA(INDEX(input_data!$1:$1048576,MATCH($A115,input_data!$C:$C,0),MATCH(T$4,input_data!$1:$1,0)),"")</f>
        <v>0</v>
      </c>
      <c r="U115" s="151">
        <f>_xlfn.IFNA(INDEX(input_data!$1:$1048576,MATCH($A115,input_data!$C:$C,0),MATCH(U$4,input_data!$1:$1,0)),"")</f>
        <v>0</v>
      </c>
      <c r="V115" s="151">
        <f>_xlfn.IFNA(INDEX(input_data!$1:$1048576,MATCH($A115,input_data!$C:$C,0),MATCH(V$4,input_data!$1:$1,0)),"")</f>
        <v>0</v>
      </c>
      <c r="W115" s="151">
        <f>_xlfn.IFNA(INDEX(input_data!$1:$1048576,MATCH($A115,input_data!$C:$C,0),MATCH(W$4,input_data!$1:$1,0)),"")</f>
        <v>0</v>
      </c>
      <c r="X115" s="151">
        <f>_xlfn.IFNA(INDEX(input_data!$1:$1048576,MATCH($A115,input_data!$C:$C,0),MATCH(X$4,input_data!$1:$1,0)),"")</f>
        <v>0</v>
      </c>
      <c r="Y115" s="151">
        <f>_xlfn.IFNA(INDEX(input_data!$1:$1048576,MATCH($A115,input_data!$C:$C,0),MATCH(Y$4,input_data!$1:$1,0)),"")</f>
        <v>0</v>
      </c>
      <c r="Z115" s="149">
        <f>_xlfn.IFNA(INDEX(input_data!$1:$1048576,MATCH($A115,input_data!$C:$C,0),MATCH(Z$4,input_data!$1:$1,0)),"")</f>
        <v>1482.5749012199999</v>
      </c>
      <c r="AA115" s="150">
        <f>_xlfn.IFNA(INDEX(input_data!$1:$1048576,MATCH($A115,input_data!$C:$C,0),MATCH(AA$4,input_data!$1:$1,0)),"")</f>
        <v>1569514.7039999999</v>
      </c>
      <c r="AB115" s="150">
        <f>_xlfn.IFNA(INDEX(input_data!$1:$1048576,MATCH($A115,input_data!$C:$C,0),MATCH(AB$4,input_data!$1:$1,0)),"")</f>
        <v>944.60720720999996</v>
      </c>
      <c r="AC115" s="152">
        <f t="shared" si="2"/>
        <v>0.11397699341575374</v>
      </c>
      <c r="AD115" s="43"/>
    </row>
    <row r="116" spans="1:30" x14ac:dyDescent="0.25">
      <c r="A116" s="42" t="s">
        <v>343</v>
      </c>
      <c r="B116" s="64" t="s">
        <v>1000</v>
      </c>
      <c r="D116" s="42" t="s">
        <v>344</v>
      </c>
      <c r="E116" s="6" t="s">
        <v>889</v>
      </c>
      <c r="F116" s="6" t="s">
        <v>887</v>
      </c>
      <c r="G116" s="96" t="s">
        <v>874</v>
      </c>
      <c r="H116" s="149">
        <f>_xlfn.IFNA(INDEX(input_data!$1:$1048576,MATCH($A116,input_data!$C:$C,0),MATCH(H$4,input_data!$1:$1,0)),"")</f>
        <v>93.947015710000002</v>
      </c>
      <c r="I116" s="150">
        <f>_xlfn.IFNA(INDEX(input_data!$1:$1048576,MATCH($A116,input_data!$C:$C,0),MATCH(I$4,input_data!$1:$1,0)),"")</f>
        <v>1912702.9140000001</v>
      </c>
      <c r="J116" s="38">
        <f>_xlfn.IFNA(INDEX(input_data!$1:$1048576,MATCH($A116,input_data!$C:$C,0),MATCH(J$4,input_data!$1:$1,0)),"")</f>
        <v>49.11741129</v>
      </c>
      <c r="K116" s="149">
        <f>_xlfn.IFNA(INDEX(input_data!$1:$1048576,MATCH($A116,input_data!$C:$C,0),MATCH(K$4,input_data!$1:$1,0)),"")</f>
        <v>37.230286409999998</v>
      </c>
      <c r="L116" s="151">
        <f>_xlfn.IFNA(INDEX(input_data!$1:$1048576,MATCH($A116,input_data!$C:$C,0),MATCH(L$4,input_data!$1:$1,0)),"")</f>
        <v>15.66883648</v>
      </c>
      <c r="M116" s="151">
        <f>_xlfn.IFNA(INDEX(input_data!$1:$1048576,MATCH($A116,input_data!$C:$C,0),MATCH(M$4,input_data!$1:$1,0)),"")</f>
        <v>21.561449939999999</v>
      </c>
      <c r="N116" s="151">
        <f>_xlfn.IFNA(INDEX(input_data!$1:$1048576,MATCH($A116,input_data!$C:$C,0),MATCH(N$4,input_data!$1:$1,0)),"")</f>
        <v>0</v>
      </c>
      <c r="O116" s="151">
        <f>_xlfn.IFNA(INDEX(input_data!$1:$1048576,MATCH($A116,input_data!$C:$C,0),MATCH(O$4,input_data!$1:$1,0)),"")</f>
        <v>63.735976579999999</v>
      </c>
      <c r="P116" s="151">
        <f>_xlfn.IFNA(INDEX(input_data!$1:$1048576,MATCH($A116,input_data!$C:$C,0),MATCH(P$4,input_data!$1:$1,0)),"")</f>
        <v>0</v>
      </c>
      <c r="Q116" s="151">
        <f>_xlfn.IFNA(INDEX(input_data!$1:$1048576,MATCH($A116,input_data!$C:$C,0),MATCH(Q$4,input_data!$1:$1,0)),"")</f>
        <v>0</v>
      </c>
      <c r="R116" s="151">
        <f>_xlfn.IFNA(INDEX(input_data!$1:$1048576,MATCH($A116,input_data!$C:$C,0),MATCH(R$4,input_data!$1:$1,0)),"")</f>
        <v>0</v>
      </c>
      <c r="S116" s="151">
        <f>_xlfn.IFNA(INDEX(input_data!$1:$1048576,MATCH($A116,input_data!$C:$C,0),MATCH(S$4,input_data!$1:$1,0)),"")</f>
        <v>0</v>
      </c>
      <c r="T116" s="151">
        <f>_xlfn.IFNA(INDEX(input_data!$1:$1048576,MATCH($A116,input_data!$C:$C,0),MATCH(T$4,input_data!$1:$1,0)),"")</f>
        <v>0.39251237999999999</v>
      </c>
      <c r="U116" s="151">
        <f>_xlfn.IFNA(INDEX(input_data!$1:$1048576,MATCH($A116,input_data!$C:$C,0),MATCH(U$4,input_data!$1:$1,0)),"")</f>
        <v>0</v>
      </c>
      <c r="V116" s="151">
        <f>_xlfn.IFNA(INDEX(input_data!$1:$1048576,MATCH($A116,input_data!$C:$C,0),MATCH(V$4,input_data!$1:$1,0)),"")</f>
        <v>0</v>
      </c>
      <c r="W116" s="151">
        <f>_xlfn.IFNA(INDEX(input_data!$1:$1048576,MATCH($A116,input_data!$C:$C,0),MATCH(W$4,input_data!$1:$1,0)),"")</f>
        <v>0</v>
      </c>
      <c r="X116" s="151">
        <f>_xlfn.IFNA(INDEX(input_data!$1:$1048576,MATCH($A116,input_data!$C:$C,0),MATCH(X$4,input_data!$1:$1,0)),"")</f>
        <v>0</v>
      </c>
      <c r="Y116" s="151">
        <f>_xlfn.IFNA(INDEX(input_data!$1:$1048576,MATCH($A116,input_data!$C:$C,0),MATCH(Y$4,input_data!$1:$1,0)),"")</f>
        <v>0</v>
      </c>
      <c r="Z116" s="149">
        <f>_xlfn.IFNA(INDEX(input_data!$1:$1048576,MATCH($A116,input_data!$C:$C,0),MATCH(Z$4,input_data!$1:$1,0)),"")</f>
        <v>101.35877537</v>
      </c>
      <c r="AA116" s="150">
        <f>_xlfn.IFNA(INDEX(input_data!$1:$1048576,MATCH($A116,input_data!$C:$C,0),MATCH(AA$4,input_data!$1:$1,0)),"")</f>
        <v>1935095.926</v>
      </c>
      <c r="AB116" s="150">
        <f>_xlfn.IFNA(INDEX(input_data!$1:$1048576,MATCH($A116,input_data!$C:$C,0),MATCH(AB$4,input_data!$1:$1,0)),"")</f>
        <v>52.379199399999997</v>
      </c>
      <c r="AC116" s="152">
        <f t="shared" si="2"/>
        <v>7.8892976045976448E-2</v>
      </c>
      <c r="AD116" s="43"/>
    </row>
    <row r="117" spans="1:30" x14ac:dyDescent="0.25">
      <c r="A117" s="42" t="s">
        <v>345</v>
      </c>
      <c r="B117" s="64" t="s">
        <v>1001</v>
      </c>
      <c r="D117" s="42" t="s">
        <v>346</v>
      </c>
      <c r="E117" s="6" t="s">
        <v>886</v>
      </c>
      <c r="F117" s="6" t="s">
        <v>877</v>
      </c>
      <c r="G117" s="96" t="s">
        <v>878</v>
      </c>
      <c r="H117" s="149">
        <f>_xlfn.IFNA(INDEX(input_data!$1:$1048576,MATCH($A117,input_data!$C:$C,0),MATCH(H$4,input_data!$1:$1,0)),"")</f>
        <v>21.901376150000001</v>
      </c>
      <c r="I117" s="150">
        <f>_xlfn.IFNA(INDEX(input_data!$1:$1048576,MATCH($A117,input_data!$C:$C,0),MATCH(I$4,input_data!$1:$1,0)),"")</f>
        <v>140651.47399999999</v>
      </c>
      <c r="J117" s="38">
        <f>_xlfn.IFNA(INDEX(input_data!$1:$1048576,MATCH($A117,input_data!$C:$C,0),MATCH(J$4,input_data!$1:$1,0)),"")</f>
        <v>155.71380468000001</v>
      </c>
      <c r="K117" s="149">
        <f>_xlfn.IFNA(INDEX(input_data!$1:$1048576,MATCH($A117,input_data!$C:$C,0),MATCH(K$4,input_data!$1:$1,0)),"")</f>
        <v>12.42099481</v>
      </c>
      <c r="L117" s="151">
        <f>_xlfn.IFNA(INDEX(input_data!$1:$1048576,MATCH($A117,input_data!$C:$C,0),MATCH(L$4,input_data!$1:$1,0)),"")</f>
        <v>5.4513345400000004</v>
      </c>
      <c r="M117" s="151">
        <f>_xlfn.IFNA(INDEX(input_data!$1:$1048576,MATCH($A117,input_data!$C:$C,0),MATCH(M$4,input_data!$1:$1,0)),"")</f>
        <v>6.9696602700000003</v>
      </c>
      <c r="N117" s="151">
        <f>_xlfn.IFNA(INDEX(input_data!$1:$1048576,MATCH($A117,input_data!$C:$C,0),MATCH(N$4,input_data!$1:$1,0)),"")</f>
        <v>0</v>
      </c>
      <c r="O117" s="151">
        <f>_xlfn.IFNA(INDEX(input_data!$1:$1048576,MATCH($A117,input_data!$C:$C,0),MATCH(O$4,input_data!$1:$1,0)),"")</f>
        <v>7.7480892299999997</v>
      </c>
      <c r="P117" s="151">
        <f>_xlfn.IFNA(INDEX(input_data!$1:$1048576,MATCH($A117,input_data!$C:$C,0),MATCH(P$4,input_data!$1:$1,0)),"")</f>
        <v>2.7429582199999998</v>
      </c>
      <c r="Q117" s="151">
        <f>_xlfn.IFNA(INDEX(input_data!$1:$1048576,MATCH($A117,input_data!$C:$C,0),MATCH(Q$4,input_data!$1:$1,0)),"")</f>
        <v>0</v>
      </c>
      <c r="R117" s="151">
        <f>_xlfn.IFNA(INDEX(input_data!$1:$1048576,MATCH($A117,input_data!$C:$C,0),MATCH(R$4,input_data!$1:$1,0)),"")</f>
        <v>0</v>
      </c>
      <c r="S117" s="151">
        <f>_xlfn.IFNA(INDEX(input_data!$1:$1048576,MATCH($A117,input_data!$C:$C,0),MATCH(S$4,input_data!$1:$1,0)),"")</f>
        <v>0</v>
      </c>
      <c r="T117" s="151">
        <f>_xlfn.IFNA(INDEX(input_data!$1:$1048576,MATCH($A117,input_data!$C:$C,0),MATCH(T$4,input_data!$1:$1,0)),"")</f>
        <v>0</v>
      </c>
      <c r="U117" s="151">
        <f>_xlfn.IFNA(INDEX(input_data!$1:$1048576,MATCH($A117,input_data!$C:$C,0),MATCH(U$4,input_data!$1:$1,0)),"")</f>
        <v>0.27104855</v>
      </c>
      <c r="V117" s="151">
        <f>_xlfn.IFNA(INDEX(input_data!$1:$1048576,MATCH($A117,input_data!$C:$C,0),MATCH(V$4,input_data!$1:$1,0)),"")</f>
        <v>0</v>
      </c>
      <c r="W117" s="151">
        <f>_xlfn.IFNA(INDEX(input_data!$1:$1048576,MATCH($A117,input_data!$C:$C,0),MATCH(W$4,input_data!$1:$1,0)),"")</f>
        <v>0</v>
      </c>
      <c r="X117" s="151">
        <f>_xlfn.IFNA(INDEX(input_data!$1:$1048576,MATCH($A117,input_data!$C:$C,0),MATCH(X$4,input_data!$1:$1,0)),"")</f>
        <v>0</v>
      </c>
      <c r="Y117" s="151">
        <f>_xlfn.IFNA(INDEX(input_data!$1:$1048576,MATCH($A117,input_data!$C:$C,0),MATCH(Y$4,input_data!$1:$1,0)),"")</f>
        <v>1.0655697</v>
      </c>
      <c r="Z117" s="149">
        <f>_xlfn.IFNA(INDEX(input_data!$1:$1048576,MATCH($A117,input_data!$C:$C,0),MATCH(Z$4,input_data!$1:$1,0)),"")</f>
        <v>24.2486605</v>
      </c>
      <c r="AA117" s="150">
        <f>_xlfn.IFNA(INDEX(input_data!$1:$1048576,MATCH($A117,input_data!$C:$C,0),MATCH(AA$4,input_data!$1:$1,0)),"")</f>
        <v>141482.75399999999</v>
      </c>
      <c r="AB117" s="150">
        <f>_xlfn.IFNA(INDEX(input_data!$1:$1048576,MATCH($A117,input_data!$C:$C,0),MATCH(AB$4,input_data!$1:$1,0)),"")</f>
        <v>171.38951438000001</v>
      </c>
      <c r="AC117" s="152">
        <f t="shared" si="2"/>
        <v>0.10717519912555806</v>
      </c>
      <c r="AD117" s="43"/>
    </row>
    <row r="118" spans="1:30" x14ac:dyDescent="0.25">
      <c r="A118" s="42" t="s">
        <v>347</v>
      </c>
      <c r="B118" s="64" t="s">
        <v>1002</v>
      </c>
      <c r="D118" s="42" t="s">
        <v>348</v>
      </c>
      <c r="E118" s="6" t="s">
        <v>876</v>
      </c>
      <c r="F118" s="6" t="s">
        <v>877</v>
      </c>
      <c r="G118" s="96" t="s">
        <v>878</v>
      </c>
      <c r="H118" s="149">
        <f>_xlfn.IFNA(INDEX(input_data!$1:$1048576,MATCH($A118,input_data!$C:$C,0),MATCH(H$4,input_data!$1:$1,0)),"")</f>
        <v>12.732599629999999</v>
      </c>
      <c r="I118" s="150">
        <f>_xlfn.IFNA(INDEX(input_data!$1:$1048576,MATCH($A118,input_data!$C:$C,0),MATCH(I$4,input_data!$1:$1,0)),"")</f>
        <v>114595.461</v>
      </c>
      <c r="J118" s="38">
        <f>_xlfn.IFNA(INDEX(input_data!$1:$1048576,MATCH($A118,input_data!$C:$C,0),MATCH(J$4,input_data!$1:$1,0)),"")</f>
        <v>111.10910955999999</v>
      </c>
      <c r="K118" s="149">
        <f>_xlfn.IFNA(INDEX(input_data!$1:$1048576,MATCH($A118,input_data!$C:$C,0),MATCH(K$4,input_data!$1:$1,0)),"")</f>
        <v>4.1535238699999999</v>
      </c>
      <c r="L118" s="151">
        <f>_xlfn.IFNA(INDEX(input_data!$1:$1048576,MATCH($A118,input_data!$C:$C,0),MATCH(L$4,input_data!$1:$1,0)),"")</f>
        <v>2.1604023899999998</v>
      </c>
      <c r="M118" s="151">
        <f>_xlfn.IFNA(INDEX(input_data!$1:$1048576,MATCH($A118,input_data!$C:$C,0),MATCH(M$4,input_data!$1:$1,0)),"")</f>
        <v>1.9931214799999999</v>
      </c>
      <c r="N118" s="151">
        <f>_xlfn.IFNA(INDEX(input_data!$1:$1048576,MATCH($A118,input_data!$C:$C,0),MATCH(N$4,input_data!$1:$1,0)),"")</f>
        <v>0</v>
      </c>
      <c r="O118" s="151">
        <f>_xlfn.IFNA(INDEX(input_data!$1:$1048576,MATCH($A118,input_data!$C:$C,0),MATCH(O$4,input_data!$1:$1,0)),"")</f>
        <v>8.8320980200000001</v>
      </c>
      <c r="P118" s="151">
        <f>_xlfn.IFNA(INDEX(input_data!$1:$1048576,MATCH($A118,input_data!$C:$C,0),MATCH(P$4,input_data!$1:$1,0)),"")</f>
        <v>0.65038589000000002</v>
      </c>
      <c r="Q118" s="151">
        <f>_xlfn.IFNA(INDEX(input_data!$1:$1048576,MATCH($A118,input_data!$C:$C,0),MATCH(Q$4,input_data!$1:$1,0)),"")</f>
        <v>0</v>
      </c>
      <c r="R118" s="151">
        <f>_xlfn.IFNA(INDEX(input_data!$1:$1048576,MATCH($A118,input_data!$C:$C,0),MATCH(R$4,input_data!$1:$1,0)),"")</f>
        <v>0</v>
      </c>
      <c r="S118" s="151">
        <f>_xlfn.IFNA(INDEX(input_data!$1:$1048576,MATCH($A118,input_data!$C:$C,0),MATCH(S$4,input_data!$1:$1,0)),"")</f>
        <v>0</v>
      </c>
      <c r="T118" s="151">
        <f>_xlfn.IFNA(INDEX(input_data!$1:$1048576,MATCH($A118,input_data!$C:$C,0),MATCH(T$4,input_data!$1:$1,0)),"")</f>
        <v>0</v>
      </c>
      <c r="U118" s="151">
        <f>_xlfn.IFNA(INDEX(input_data!$1:$1048576,MATCH($A118,input_data!$C:$C,0),MATCH(U$4,input_data!$1:$1,0)),"")</f>
        <v>0</v>
      </c>
      <c r="V118" s="151">
        <f>_xlfn.IFNA(INDEX(input_data!$1:$1048576,MATCH($A118,input_data!$C:$C,0),MATCH(V$4,input_data!$1:$1,0)),"")</f>
        <v>0</v>
      </c>
      <c r="W118" s="151">
        <f>_xlfn.IFNA(INDEX(input_data!$1:$1048576,MATCH($A118,input_data!$C:$C,0),MATCH(W$4,input_data!$1:$1,0)),"")</f>
        <v>0</v>
      </c>
      <c r="X118" s="151">
        <f>_xlfn.IFNA(INDEX(input_data!$1:$1048576,MATCH($A118,input_data!$C:$C,0),MATCH(X$4,input_data!$1:$1,0)),"")</f>
        <v>0</v>
      </c>
      <c r="Y118" s="151">
        <f>_xlfn.IFNA(INDEX(input_data!$1:$1048576,MATCH($A118,input_data!$C:$C,0),MATCH(Y$4,input_data!$1:$1,0)),"")</f>
        <v>0</v>
      </c>
      <c r="Z118" s="149">
        <f>_xlfn.IFNA(INDEX(input_data!$1:$1048576,MATCH($A118,input_data!$C:$C,0),MATCH(Z$4,input_data!$1:$1,0)),"")</f>
        <v>13.63600778</v>
      </c>
      <c r="AA118" s="150">
        <f>_xlfn.IFNA(INDEX(input_data!$1:$1048576,MATCH($A118,input_data!$C:$C,0),MATCH(AA$4,input_data!$1:$1,0)),"")</f>
        <v>114548.117</v>
      </c>
      <c r="AB118" s="150">
        <f>_xlfn.IFNA(INDEX(input_data!$1:$1048576,MATCH($A118,input_data!$C:$C,0),MATCH(AB$4,input_data!$1:$1,0)),"")</f>
        <v>119.04174539</v>
      </c>
      <c r="AC118" s="152">
        <f t="shared" si="2"/>
        <v>7.0952372355401083E-2</v>
      </c>
      <c r="AD118" s="43"/>
    </row>
    <row r="119" spans="1:30" x14ac:dyDescent="0.25">
      <c r="A119" s="42" t="s">
        <v>349</v>
      </c>
      <c r="B119" s="64" t="s">
        <v>1003</v>
      </c>
      <c r="D119" s="42" t="s">
        <v>350</v>
      </c>
      <c r="E119" s="6" t="s">
        <v>889</v>
      </c>
      <c r="F119" s="6" t="s">
        <v>877</v>
      </c>
      <c r="G119" s="96" t="s">
        <v>890</v>
      </c>
      <c r="H119" s="149">
        <f>_xlfn.IFNA(INDEX(input_data!$1:$1048576,MATCH($A119,input_data!$C:$C,0),MATCH(H$4,input_data!$1:$1,0)),"")</f>
        <v>16.246668639999999</v>
      </c>
      <c r="I119" s="150">
        <f>_xlfn.IFNA(INDEX(input_data!$1:$1048576,MATCH($A119,input_data!$C:$C,0),MATCH(I$4,input_data!$1:$1,0)),"")</f>
        <v>104491.886</v>
      </c>
      <c r="J119" s="38">
        <f>_xlfn.IFNA(INDEX(input_data!$1:$1048576,MATCH($A119,input_data!$C:$C,0),MATCH(J$4,input_data!$1:$1,0)),"")</f>
        <v>155.48258586</v>
      </c>
      <c r="K119" s="149">
        <f>_xlfn.IFNA(INDEX(input_data!$1:$1048576,MATCH($A119,input_data!$C:$C,0),MATCH(K$4,input_data!$1:$1,0)),"")</f>
        <v>7.5858355399999997</v>
      </c>
      <c r="L119" s="151">
        <f>_xlfn.IFNA(INDEX(input_data!$1:$1048576,MATCH($A119,input_data!$C:$C,0),MATCH(L$4,input_data!$1:$1,0)),"")</f>
        <v>3.73954465</v>
      </c>
      <c r="M119" s="151">
        <f>_xlfn.IFNA(INDEX(input_data!$1:$1048576,MATCH($A119,input_data!$C:$C,0),MATCH(M$4,input_data!$1:$1,0)),"")</f>
        <v>3.8462908800000002</v>
      </c>
      <c r="N119" s="151">
        <f>_xlfn.IFNA(INDEX(input_data!$1:$1048576,MATCH($A119,input_data!$C:$C,0),MATCH(N$4,input_data!$1:$1,0)),"")</f>
        <v>0</v>
      </c>
      <c r="O119" s="151">
        <f>_xlfn.IFNA(INDEX(input_data!$1:$1048576,MATCH($A119,input_data!$C:$C,0),MATCH(O$4,input_data!$1:$1,0)),"")</f>
        <v>8.5755230999999998</v>
      </c>
      <c r="P119" s="151">
        <f>_xlfn.IFNA(INDEX(input_data!$1:$1048576,MATCH($A119,input_data!$C:$C,0),MATCH(P$4,input_data!$1:$1,0)),"")</f>
        <v>0.91796489999999997</v>
      </c>
      <c r="Q119" s="151">
        <f>_xlfn.IFNA(INDEX(input_data!$1:$1048576,MATCH($A119,input_data!$C:$C,0),MATCH(Q$4,input_data!$1:$1,0)),"")</f>
        <v>0</v>
      </c>
      <c r="R119" s="151">
        <f>_xlfn.IFNA(INDEX(input_data!$1:$1048576,MATCH($A119,input_data!$C:$C,0),MATCH(R$4,input_data!$1:$1,0)),"")</f>
        <v>0</v>
      </c>
      <c r="S119" s="151">
        <f>_xlfn.IFNA(INDEX(input_data!$1:$1048576,MATCH($A119,input_data!$C:$C,0),MATCH(S$4,input_data!$1:$1,0)),"")</f>
        <v>0</v>
      </c>
      <c r="T119" s="151">
        <f>_xlfn.IFNA(INDEX(input_data!$1:$1048576,MATCH($A119,input_data!$C:$C,0),MATCH(T$4,input_data!$1:$1,0)),"")</f>
        <v>0</v>
      </c>
      <c r="U119" s="151">
        <f>_xlfn.IFNA(INDEX(input_data!$1:$1048576,MATCH($A119,input_data!$C:$C,0),MATCH(U$4,input_data!$1:$1,0)),"")</f>
        <v>0.43514895999999997</v>
      </c>
      <c r="V119" s="151">
        <f>_xlfn.IFNA(INDEX(input_data!$1:$1048576,MATCH($A119,input_data!$C:$C,0),MATCH(V$4,input_data!$1:$1,0)),"")</f>
        <v>0</v>
      </c>
      <c r="W119" s="151">
        <f>_xlfn.IFNA(INDEX(input_data!$1:$1048576,MATCH($A119,input_data!$C:$C,0),MATCH(W$4,input_data!$1:$1,0)),"")</f>
        <v>0</v>
      </c>
      <c r="X119" s="151">
        <f>_xlfn.IFNA(INDEX(input_data!$1:$1048576,MATCH($A119,input_data!$C:$C,0),MATCH(X$4,input_data!$1:$1,0)),"")</f>
        <v>0</v>
      </c>
      <c r="Y119" s="151">
        <f>_xlfn.IFNA(INDEX(input_data!$1:$1048576,MATCH($A119,input_data!$C:$C,0),MATCH(Y$4,input_data!$1:$1,0)),"")</f>
        <v>0</v>
      </c>
      <c r="Z119" s="149">
        <f>_xlfn.IFNA(INDEX(input_data!$1:$1048576,MATCH($A119,input_data!$C:$C,0),MATCH(Z$4,input_data!$1:$1,0)),"")</f>
        <v>17.5144725</v>
      </c>
      <c r="AA119" s="150">
        <f>_xlfn.IFNA(INDEX(input_data!$1:$1048576,MATCH($A119,input_data!$C:$C,0),MATCH(AA$4,input_data!$1:$1,0)),"")</f>
        <v>105273.23299999999</v>
      </c>
      <c r="AB119" s="150">
        <f>_xlfn.IFNA(INDEX(input_data!$1:$1048576,MATCH($A119,input_data!$C:$C,0),MATCH(AB$4,input_data!$1:$1,0)),"")</f>
        <v>166.37156475</v>
      </c>
      <c r="AC119" s="152">
        <f t="shared" si="2"/>
        <v>7.8034696717985241E-2</v>
      </c>
      <c r="AD119" s="43"/>
    </row>
    <row r="120" spans="1:30" x14ac:dyDescent="0.25">
      <c r="A120" s="42" t="s">
        <v>351</v>
      </c>
      <c r="B120" s="64" t="s">
        <v>1004</v>
      </c>
      <c r="D120" s="42" t="s">
        <v>352</v>
      </c>
      <c r="E120" s="6" t="s">
        <v>876</v>
      </c>
      <c r="F120" s="6" t="s">
        <v>877</v>
      </c>
      <c r="G120" s="96" t="s">
        <v>884</v>
      </c>
      <c r="H120" s="149">
        <f>_xlfn.IFNA(INDEX(input_data!$1:$1048576,MATCH($A120,input_data!$C:$C,0),MATCH(H$4,input_data!$1:$1,0)),"")</f>
        <v>22.93066937</v>
      </c>
      <c r="I120" s="150">
        <f>_xlfn.IFNA(INDEX(input_data!$1:$1048576,MATCH($A120,input_data!$C:$C,0),MATCH(I$4,input_data!$1:$1,0)),"")</f>
        <v>112119.90300000001</v>
      </c>
      <c r="J120" s="38">
        <f>_xlfn.IFNA(INDEX(input_data!$1:$1048576,MATCH($A120,input_data!$C:$C,0),MATCH(J$4,input_data!$1:$1,0)),"")</f>
        <v>204.51916883000001</v>
      </c>
      <c r="K120" s="149">
        <f>_xlfn.IFNA(INDEX(input_data!$1:$1048576,MATCH($A120,input_data!$C:$C,0),MATCH(K$4,input_data!$1:$1,0)),"")</f>
        <v>9.3572875999999994</v>
      </c>
      <c r="L120" s="151">
        <f>_xlfn.IFNA(INDEX(input_data!$1:$1048576,MATCH($A120,input_data!$C:$C,0),MATCH(L$4,input_data!$1:$1,0)),"")</f>
        <v>3.3756335200000001</v>
      </c>
      <c r="M120" s="151">
        <f>_xlfn.IFNA(INDEX(input_data!$1:$1048576,MATCH($A120,input_data!$C:$C,0),MATCH(M$4,input_data!$1:$1,0)),"")</f>
        <v>5.9816540800000002</v>
      </c>
      <c r="N120" s="151">
        <f>_xlfn.IFNA(INDEX(input_data!$1:$1048576,MATCH($A120,input_data!$C:$C,0),MATCH(N$4,input_data!$1:$1,0)),"")</f>
        <v>0</v>
      </c>
      <c r="O120" s="151">
        <f>_xlfn.IFNA(INDEX(input_data!$1:$1048576,MATCH($A120,input_data!$C:$C,0),MATCH(O$4,input_data!$1:$1,0)),"")</f>
        <v>13.24243092</v>
      </c>
      <c r="P120" s="151">
        <f>_xlfn.IFNA(INDEX(input_data!$1:$1048576,MATCH($A120,input_data!$C:$C,0),MATCH(P$4,input_data!$1:$1,0)),"")</f>
        <v>1.1447401800000001</v>
      </c>
      <c r="Q120" s="151">
        <f>_xlfn.IFNA(INDEX(input_data!$1:$1048576,MATCH($A120,input_data!$C:$C,0),MATCH(Q$4,input_data!$1:$1,0)),"")</f>
        <v>0</v>
      </c>
      <c r="R120" s="151">
        <f>_xlfn.IFNA(INDEX(input_data!$1:$1048576,MATCH($A120,input_data!$C:$C,0),MATCH(R$4,input_data!$1:$1,0)),"")</f>
        <v>0.20827608</v>
      </c>
      <c r="S120" s="151">
        <f>_xlfn.IFNA(INDEX(input_data!$1:$1048576,MATCH($A120,input_data!$C:$C,0),MATCH(S$4,input_data!$1:$1,0)),"")</f>
        <v>0</v>
      </c>
      <c r="T120" s="151">
        <f>_xlfn.IFNA(INDEX(input_data!$1:$1048576,MATCH($A120,input_data!$C:$C,0),MATCH(T$4,input_data!$1:$1,0)),"")</f>
        <v>0</v>
      </c>
      <c r="U120" s="151">
        <f>_xlfn.IFNA(INDEX(input_data!$1:$1048576,MATCH($A120,input_data!$C:$C,0),MATCH(U$4,input_data!$1:$1,0)),"")</f>
        <v>0.47852370999999999</v>
      </c>
      <c r="V120" s="151">
        <f>_xlfn.IFNA(INDEX(input_data!$1:$1048576,MATCH($A120,input_data!$C:$C,0),MATCH(V$4,input_data!$1:$1,0)),"")</f>
        <v>0</v>
      </c>
      <c r="W120" s="151">
        <f>_xlfn.IFNA(INDEX(input_data!$1:$1048576,MATCH($A120,input_data!$C:$C,0),MATCH(W$4,input_data!$1:$1,0)),"")</f>
        <v>0</v>
      </c>
      <c r="X120" s="151">
        <f>_xlfn.IFNA(INDEX(input_data!$1:$1048576,MATCH($A120,input_data!$C:$C,0),MATCH(X$4,input_data!$1:$1,0)),"")</f>
        <v>0</v>
      </c>
      <c r="Y120" s="151">
        <f>_xlfn.IFNA(INDEX(input_data!$1:$1048576,MATCH($A120,input_data!$C:$C,0),MATCH(Y$4,input_data!$1:$1,0)),"")</f>
        <v>0.4774332</v>
      </c>
      <c r="Z120" s="149">
        <f>_xlfn.IFNA(INDEX(input_data!$1:$1048576,MATCH($A120,input_data!$C:$C,0),MATCH(Z$4,input_data!$1:$1,0)),"")</f>
        <v>24.908691690000001</v>
      </c>
      <c r="AA120" s="150">
        <f>_xlfn.IFNA(INDEX(input_data!$1:$1048576,MATCH($A120,input_data!$C:$C,0),MATCH(AA$4,input_data!$1:$1,0)),"")</f>
        <v>113374.692</v>
      </c>
      <c r="AB120" s="150">
        <f>_xlfn.IFNA(INDEX(input_data!$1:$1048576,MATCH($A120,input_data!$C:$C,0),MATCH(AB$4,input_data!$1:$1,0)),"")</f>
        <v>219.70239788000001</v>
      </c>
      <c r="AC120" s="152">
        <f t="shared" si="2"/>
        <v>8.6260993435622435E-2</v>
      </c>
      <c r="AD120" s="43"/>
    </row>
    <row r="121" spans="1:30" x14ac:dyDescent="0.25">
      <c r="A121" s="42" t="s">
        <v>353</v>
      </c>
      <c r="B121" s="64" t="s">
        <v>1005</v>
      </c>
      <c r="D121" s="42" t="s">
        <v>354</v>
      </c>
      <c r="E121" s="6" t="s">
        <v>886</v>
      </c>
      <c r="F121" s="6" t="s">
        <v>877</v>
      </c>
      <c r="G121" s="96" t="s">
        <v>890</v>
      </c>
      <c r="H121" s="149">
        <f>_xlfn.IFNA(INDEX(input_data!$1:$1048576,MATCH($A121,input_data!$C:$C,0),MATCH(H$4,input_data!$1:$1,0)),"")</f>
        <v>13.130332989999999</v>
      </c>
      <c r="I121" s="150">
        <f>_xlfn.IFNA(INDEX(input_data!$1:$1048576,MATCH($A121,input_data!$C:$C,0),MATCH(I$4,input_data!$1:$1,0)),"")</f>
        <v>89121.657000000007</v>
      </c>
      <c r="J121" s="38">
        <f>_xlfn.IFNA(INDEX(input_data!$1:$1048576,MATCH($A121,input_data!$C:$C,0),MATCH(J$4,input_data!$1:$1,0)),"")</f>
        <v>147.33044057000001</v>
      </c>
      <c r="K121" s="149">
        <f>_xlfn.IFNA(INDEX(input_data!$1:$1048576,MATCH($A121,input_data!$C:$C,0),MATCH(K$4,input_data!$1:$1,0)),"")</f>
        <v>5.9504108499999999</v>
      </c>
      <c r="L121" s="151">
        <f>_xlfn.IFNA(INDEX(input_data!$1:$1048576,MATCH($A121,input_data!$C:$C,0),MATCH(L$4,input_data!$1:$1,0)),"")</f>
        <v>2.2119151499999998</v>
      </c>
      <c r="M121" s="151">
        <f>_xlfn.IFNA(INDEX(input_data!$1:$1048576,MATCH($A121,input_data!$C:$C,0),MATCH(M$4,input_data!$1:$1,0)),"")</f>
        <v>3.7384957000000001</v>
      </c>
      <c r="N121" s="151">
        <f>_xlfn.IFNA(INDEX(input_data!$1:$1048576,MATCH($A121,input_data!$C:$C,0),MATCH(N$4,input_data!$1:$1,0)),"")</f>
        <v>0</v>
      </c>
      <c r="O121" s="151">
        <f>_xlfn.IFNA(INDEX(input_data!$1:$1048576,MATCH($A121,input_data!$C:$C,0),MATCH(O$4,input_data!$1:$1,0)),"")</f>
        <v>7.0567001400000002</v>
      </c>
      <c r="P121" s="151">
        <f>_xlfn.IFNA(INDEX(input_data!$1:$1048576,MATCH($A121,input_data!$C:$C,0),MATCH(P$4,input_data!$1:$1,0)),"")</f>
        <v>0.54038028999999999</v>
      </c>
      <c r="Q121" s="151">
        <f>_xlfn.IFNA(INDEX(input_data!$1:$1048576,MATCH($A121,input_data!$C:$C,0),MATCH(Q$4,input_data!$1:$1,0)),"")</f>
        <v>0</v>
      </c>
      <c r="R121" s="151">
        <f>_xlfn.IFNA(INDEX(input_data!$1:$1048576,MATCH($A121,input_data!$C:$C,0),MATCH(R$4,input_data!$1:$1,0)),"")</f>
        <v>0.13826141</v>
      </c>
      <c r="S121" s="151">
        <f>_xlfn.IFNA(INDEX(input_data!$1:$1048576,MATCH($A121,input_data!$C:$C,0),MATCH(S$4,input_data!$1:$1,0)),"")</f>
        <v>0</v>
      </c>
      <c r="T121" s="151">
        <f>_xlfn.IFNA(INDEX(input_data!$1:$1048576,MATCH($A121,input_data!$C:$C,0),MATCH(T$4,input_data!$1:$1,0)),"")</f>
        <v>0</v>
      </c>
      <c r="U121" s="151">
        <f>_xlfn.IFNA(INDEX(input_data!$1:$1048576,MATCH($A121,input_data!$C:$C,0),MATCH(U$4,input_data!$1:$1,0)),"")</f>
        <v>0.13595784999999999</v>
      </c>
      <c r="V121" s="151">
        <f>_xlfn.IFNA(INDEX(input_data!$1:$1048576,MATCH($A121,input_data!$C:$C,0),MATCH(V$4,input_data!$1:$1,0)),"")</f>
        <v>0</v>
      </c>
      <c r="W121" s="151">
        <f>_xlfn.IFNA(INDEX(input_data!$1:$1048576,MATCH($A121,input_data!$C:$C,0),MATCH(W$4,input_data!$1:$1,0)),"")</f>
        <v>0</v>
      </c>
      <c r="X121" s="151">
        <f>_xlfn.IFNA(INDEX(input_data!$1:$1048576,MATCH($A121,input_data!$C:$C,0),MATCH(X$4,input_data!$1:$1,0)),"")</f>
        <v>0</v>
      </c>
      <c r="Y121" s="151">
        <f>_xlfn.IFNA(INDEX(input_data!$1:$1048576,MATCH($A121,input_data!$C:$C,0),MATCH(Y$4,input_data!$1:$1,0)),"")</f>
        <v>0.15673870000000001</v>
      </c>
      <c r="Z121" s="149">
        <f>_xlfn.IFNA(INDEX(input_data!$1:$1048576,MATCH($A121,input_data!$C:$C,0),MATCH(Z$4,input_data!$1:$1,0)),"")</f>
        <v>13.978449250000001</v>
      </c>
      <c r="AA121" s="150">
        <f>_xlfn.IFNA(INDEX(input_data!$1:$1048576,MATCH($A121,input_data!$C:$C,0),MATCH(AA$4,input_data!$1:$1,0)),"")</f>
        <v>90213.964999999997</v>
      </c>
      <c r="AB121" s="150">
        <f>_xlfn.IFNA(INDEX(input_data!$1:$1048576,MATCH($A121,input_data!$C:$C,0),MATCH(AB$4,input_data!$1:$1,0)),"")</f>
        <v>154.94773172000001</v>
      </c>
      <c r="AC121" s="152">
        <f t="shared" si="2"/>
        <v>6.4592136440555059E-2</v>
      </c>
      <c r="AD121" s="43"/>
    </row>
    <row r="122" spans="1:30" x14ac:dyDescent="0.25">
      <c r="A122" s="42" t="s">
        <v>355</v>
      </c>
      <c r="B122" s="64" t="s">
        <v>1006</v>
      </c>
      <c r="D122" s="42" t="s">
        <v>356</v>
      </c>
      <c r="E122" s="6" t="s">
        <v>911</v>
      </c>
      <c r="F122" s="6" t="s">
        <v>877</v>
      </c>
      <c r="G122" s="96" t="s">
        <v>878</v>
      </c>
      <c r="H122" s="149">
        <f>_xlfn.IFNA(INDEX(input_data!$1:$1048576,MATCH($A122,input_data!$C:$C,0),MATCH(H$4,input_data!$1:$1,0)),"")</f>
        <v>13.05404583</v>
      </c>
      <c r="I122" s="150">
        <f>_xlfn.IFNA(INDEX(input_data!$1:$1048576,MATCH($A122,input_data!$C:$C,0),MATCH(I$4,input_data!$1:$1,0)),"")</f>
        <v>85084.990999999995</v>
      </c>
      <c r="J122" s="38">
        <f>_xlfn.IFNA(INDEX(input_data!$1:$1048576,MATCH($A122,input_data!$C:$C,0),MATCH(J$4,input_data!$1:$1,0)),"")</f>
        <v>153.42360242000001</v>
      </c>
      <c r="K122" s="149">
        <f>_xlfn.IFNA(INDEX(input_data!$1:$1048576,MATCH($A122,input_data!$C:$C,0),MATCH(K$4,input_data!$1:$1,0)),"")</f>
        <v>5.2226788900000001</v>
      </c>
      <c r="L122" s="151">
        <f>_xlfn.IFNA(INDEX(input_data!$1:$1048576,MATCH($A122,input_data!$C:$C,0),MATCH(L$4,input_data!$1:$1,0)),"")</f>
        <v>1.9926850700000001</v>
      </c>
      <c r="M122" s="151">
        <f>_xlfn.IFNA(INDEX(input_data!$1:$1048576,MATCH($A122,input_data!$C:$C,0),MATCH(M$4,input_data!$1:$1,0)),"")</f>
        <v>3.2299938199999998</v>
      </c>
      <c r="N122" s="151">
        <f>_xlfn.IFNA(INDEX(input_data!$1:$1048576,MATCH($A122,input_data!$C:$C,0),MATCH(N$4,input_data!$1:$1,0)),"")</f>
        <v>0</v>
      </c>
      <c r="O122" s="151">
        <f>_xlfn.IFNA(INDEX(input_data!$1:$1048576,MATCH($A122,input_data!$C:$C,0),MATCH(O$4,input_data!$1:$1,0)),"")</f>
        <v>7.9156131900000002</v>
      </c>
      <c r="P122" s="151">
        <f>_xlfn.IFNA(INDEX(input_data!$1:$1048576,MATCH($A122,input_data!$C:$C,0),MATCH(P$4,input_data!$1:$1,0)),"")</f>
        <v>0.29241118999999999</v>
      </c>
      <c r="Q122" s="151">
        <f>_xlfn.IFNA(INDEX(input_data!$1:$1048576,MATCH($A122,input_data!$C:$C,0),MATCH(Q$4,input_data!$1:$1,0)),"")</f>
        <v>0</v>
      </c>
      <c r="R122" s="151">
        <f>_xlfn.IFNA(INDEX(input_data!$1:$1048576,MATCH($A122,input_data!$C:$C,0),MATCH(R$4,input_data!$1:$1,0)),"")</f>
        <v>1.489529E-2</v>
      </c>
      <c r="S122" s="151">
        <f>_xlfn.IFNA(INDEX(input_data!$1:$1048576,MATCH($A122,input_data!$C:$C,0),MATCH(S$4,input_data!$1:$1,0)),"")</f>
        <v>0</v>
      </c>
      <c r="T122" s="151">
        <f>_xlfn.IFNA(INDEX(input_data!$1:$1048576,MATCH($A122,input_data!$C:$C,0),MATCH(T$4,input_data!$1:$1,0)),"")</f>
        <v>0</v>
      </c>
      <c r="U122" s="151">
        <f>_xlfn.IFNA(INDEX(input_data!$1:$1048576,MATCH($A122,input_data!$C:$C,0),MATCH(U$4,input_data!$1:$1,0)),"")</f>
        <v>0</v>
      </c>
      <c r="V122" s="151">
        <f>_xlfn.IFNA(INDEX(input_data!$1:$1048576,MATCH($A122,input_data!$C:$C,0),MATCH(V$4,input_data!$1:$1,0)),"")</f>
        <v>0</v>
      </c>
      <c r="W122" s="151">
        <f>_xlfn.IFNA(INDEX(input_data!$1:$1048576,MATCH($A122,input_data!$C:$C,0),MATCH(W$4,input_data!$1:$1,0)),"")</f>
        <v>0</v>
      </c>
      <c r="X122" s="151">
        <f>_xlfn.IFNA(INDEX(input_data!$1:$1048576,MATCH($A122,input_data!$C:$C,0),MATCH(X$4,input_data!$1:$1,0)),"")</f>
        <v>0</v>
      </c>
      <c r="Y122" s="151">
        <f>_xlfn.IFNA(INDEX(input_data!$1:$1048576,MATCH($A122,input_data!$C:$C,0),MATCH(Y$4,input_data!$1:$1,0)),"")</f>
        <v>0.37324099999999999</v>
      </c>
      <c r="Z122" s="149">
        <f>_xlfn.IFNA(INDEX(input_data!$1:$1048576,MATCH($A122,input_data!$C:$C,0),MATCH(Z$4,input_data!$1:$1,0)),"")</f>
        <v>13.81883955</v>
      </c>
      <c r="AA122" s="150">
        <f>_xlfn.IFNA(INDEX(input_data!$1:$1048576,MATCH($A122,input_data!$C:$C,0),MATCH(AA$4,input_data!$1:$1,0)),"")</f>
        <v>86819.801999999996</v>
      </c>
      <c r="AB122" s="150">
        <f>_xlfn.IFNA(INDEX(input_data!$1:$1048576,MATCH($A122,input_data!$C:$C,0),MATCH(AB$4,input_data!$1:$1,0)),"")</f>
        <v>159.16690935</v>
      </c>
      <c r="AC122" s="152">
        <f t="shared" si="2"/>
        <v>5.8586719394105202E-2</v>
      </c>
      <c r="AD122" s="43"/>
    </row>
    <row r="123" spans="1:30" x14ac:dyDescent="0.25">
      <c r="A123" s="42" t="s">
        <v>357</v>
      </c>
      <c r="B123" s="64" t="s">
        <v>1007</v>
      </c>
      <c r="D123" s="42" t="s">
        <v>358</v>
      </c>
      <c r="E123" s="6" t="s">
        <v>956</v>
      </c>
      <c r="F123" s="6" t="s">
        <v>897</v>
      </c>
      <c r="G123" s="96" t="s">
        <v>878</v>
      </c>
      <c r="H123" s="149">
        <f>_xlfn.IFNA(INDEX(input_data!$1:$1048576,MATCH($A123,input_data!$C:$C,0),MATCH(H$4,input_data!$1:$1,0)),"")</f>
        <v>263.00700060000003</v>
      </c>
      <c r="I123" s="150">
        <f>_xlfn.IFNA(INDEX(input_data!$1:$1048576,MATCH($A123,input_data!$C:$C,0),MATCH(I$4,input_data!$1:$1,0)),"")</f>
        <v>199485.66200000001</v>
      </c>
      <c r="J123" s="38">
        <f>_xlfn.IFNA(INDEX(input_data!$1:$1048576,MATCH($A123,input_data!$C:$C,0),MATCH(J$4,input_data!$1:$1,0)),"")</f>
        <v>1318.42558489</v>
      </c>
      <c r="K123" s="149">
        <f>_xlfn.IFNA(INDEX(input_data!$1:$1048576,MATCH($A123,input_data!$C:$C,0),MATCH(K$4,input_data!$1:$1,0)),"")</f>
        <v>150.21550144</v>
      </c>
      <c r="L123" s="151">
        <f>_xlfn.IFNA(INDEX(input_data!$1:$1048576,MATCH($A123,input_data!$C:$C,0),MATCH(L$4,input_data!$1:$1,0)),"")</f>
        <v>63.607598549999999</v>
      </c>
      <c r="M123" s="151">
        <f>_xlfn.IFNA(INDEX(input_data!$1:$1048576,MATCH($A123,input_data!$C:$C,0),MATCH(M$4,input_data!$1:$1,0)),"")</f>
        <v>72.560619009999996</v>
      </c>
      <c r="N123" s="151">
        <f>_xlfn.IFNA(INDEX(input_data!$1:$1048576,MATCH($A123,input_data!$C:$C,0),MATCH(N$4,input_data!$1:$1,0)),"")</f>
        <v>14.04728388</v>
      </c>
      <c r="O123" s="151">
        <f>_xlfn.IFNA(INDEX(input_data!$1:$1048576,MATCH($A123,input_data!$C:$C,0),MATCH(O$4,input_data!$1:$1,0)),"")</f>
        <v>131.62234982000001</v>
      </c>
      <c r="P123" s="151">
        <f>_xlfn.IFNA(INDEX(input_data!$1:$1048576,MATCH($A123,input_data!$C:$C,0),MATCH(P$4,input_data!$1:$1,0)),"")</f>
        <v>2.3812662100000002</v>
      </c>
      <c r="Q123" s="151">
        <f>_xlfn.IFNA(INDEX(input_data!$1:$1048576,MATCH($A123,input_data!$C:$C,0),MATCH(Q$4,input_data!$1:$1,0)),"")</f>
        <v>3.2090459999999998</v>
      </c>
      <c r="R123" s="151">
        <f>_xlfn.IFNA(INDEX(input_data!$1:$1048576,MATCH($A123,input_data!$C:$C,0),MATCH(R$4,input_data!$1:$1,0)),"")</f>
        <v>0</v>
      </c>
      <c r="S123" s="151">
        <f>_xlfn.IFNA(INDEX(input_data!$1:$1048576,MATCH($A123,input_data!$C:$C,0),MATCH(S$4,input_data!$1:$1,0)),"")</f>
        <v>0</v>
      </c>
      <c r="T123" s="151">
        <f>_xlfn.IFNA(INDEX(input_data!$1:$1048576,MATCH($A123,input_data!$C:$C,0),MATCH(T$4,input_data!$1:$1,0)),"")</f>
        <v>0</v>
      </c>
      <c r="U123" s="151">
        <f>_xlfn.IFNA(INDEX(input_data!$1:$1048576,MATCH($A123,input_data!$C:$C,0),MATCH(U$4,input_data!$1:$1,0)),"")</f>
        <v>6.1203403700000001</v>
      </c>
      <c r="V123" s="151">
        <f>_xlfn.IFNA(INDEX(input_data!$1:$1048576,MATCH($A123,input_data!$C:$C,0),MATCH(V$4,input_data!$1:$1,0)),"")</f>
        <v>7.9030974799999996</v>
      </c>
      <c r="W123" s="151">
        <f>_xlfn.IFNA(INDEX(input_data!$1:$1048576,MATCH($A123,input_data!$C:$C,0),MATCH(W$4,input_data!$1:$1,0)),"")</f>
        <v>3.4680667999999999</v>
      </c>
      <c r="X123" s="151">
        <f>_xlfn.IFNA(INDEX(input_data!$1:$1048576,MATCH($A123,input_data!$C:$C,0),MATCH(X$4,input_data!$1:$1,0)),"")</f>
        <v>0</v>
      </c>
      <c r="Y123" s="151">
        <f>_xlfn.IFNA(INDEX(input_data!$1:$1048576,MATCH($A123,input_data!$C:$C,0),MATCH(Y$4,input_data!$1:$1,0)),"")</f>
        <v>8.1861600000000007E-2</v>
      </c>
      <c r="Z123" s="149">
        <f>_xlfn.IFNA(INDEX(input_data!$1:$1048576,MATCH($A123,input_data!$C:$C,0),MATCH(Z$4,input_data!$1:$1,0)),"")</f>
        <v>305.00152972000001</v>
      </c>
      <c r="AA123" s="150">
        <f>_xlfn.IFNA(INDEX(input_data!$1:$1048576,MATCH($A123,input_data!$C:$C,0),MATCH(AA$4,input_data!$1:$1,0)),"")</f>
        <v>199694.01300000001</v>
      </c>
      <c r="AB123" s="150">
        <f>_xlfn.IFNA(INDEX(input_data!$1:$1048576,MATCH($A123,input_data!$C:$C,0),MATCH(AB$4,input_data!$1:$1,0)),"")</f>
        <v>1527.3443862199999</v>
      </c>
      <c r="AC123" s="152">
        <f t="shared" si="2"/>
        <v>0.15967076550889336</v>
      </c>
      <c r="AD123" s="43"/>
    </row>
    <row r="124" spans="1:30" x14ac:dyDescent="0.25">
      <c r="A124" s="42" t="s">
        <v>359</v>
      </c>
      <c r="B124" s="64" t="s">
        <v>1008</v>
      </c>
      <c r="D124" s="42" t="s">
        <v>360</v>
      </c>
      <c r="E124" s="6" t="s">
        <v>880</v>
      </c>
      <c r="F124" s="6" t="s">
        <v>877</v>
      </c>
      <c r="G124" s="96" t="s">
        <v>878</v>
      </c>
      <c r="H124" s="149">
        <f>_xlfn.IFNA(INDEX(input_data!$1:$1048576,MATCH($A124,input_data!$C:$C,0),MATCH(H$4,input_data!$1:$1,0)),"")</f>
        <v>15.06001051</v>
      </c>
      <c r="I124" s="150">
        <f>_xlfn.IFNA(INDEX(input_data!$1:$1048576,MATCH($A124,input_data!$C:$C,0),MATCH(I$4,input_data!$1:$1,0)),"")</f>
        <v>118925.213</v>
      </c>
      <c r="J124" s="38">
        <f>_xlfn.IFNA(INDEX(input_data!$1:$1048576,MATCH($A124,input_data!$C:$C,0),MATCH(J$4,input_data!$1:$1,0)),"")</f>
        <v>126.63429505000001</v>
      </c>
      <c r="K124" s="149">
        <f>_xlfn.IFNA(INDEX(input_data!$1:$1048576,MATCH($A124,input_data!$C:$C,0),MATCH(K$4,input_data!$1:$1,0)),"")</f>
        <v>7.0586995000000003</v>
      </c>
      <c r="L124" s="151">
        <f>_xlfn.IFNA(INDEX(input_data!$1:$1048576,MATCH($A124,input_data!$C:$C,0),MATCH(L$4,input_data!$1:$1,0)),"")</f>
        <v>2.9637488300000001</v>
      </c>
      <c r="M124" s="151">
        <f>_xlfn.IFNA(INDEX(input_data!$1:$1048576,MATCH($A124,input_data!$C:$C,0),MATCH(M$4,input_data!$1:$1,0)),"")</f>
        <v>4.0949506600000003</v>
      </c>
      <c r="N124" s="151">
        <f>_xlfn.IFNA(INDEX(input_data!$1:$1048576,MATCH($A124,input_data!$C:$C,0),MATCH(N$4,input_data!$1:$1,0)),"")</f>
        <v>0</v>
      </c>
      <c r="O124" s="151">
        <f>_xlfn.IFNA(INDEX(input_data!$1:$1048576,MATCH($A124,input_data!$C:$C,0),MATCH(O$4,input_data!$1:$1,0)),"")</f>
        <v>8.06410771</v>
      </c>
      <c r="P124" s="151">
        <f>_xlfn.IFNA(INDEX(input_data!$1:$1048576,MATCH($A124,input_data!$C:$C,0),MATCH(P$4,input_data!$1:$1,0)),"")</f>
        <v>0.67973463999999995</v>
      </c>
      <c r="Q124" s="151">
        <f>_xlfn.IFNA(INDEX(input_data!$1:$1048576,MATCH($A124,input_data!$C:$C,0),MATCH(Q$4,input_data!$1:$1,0)),"")</f>
        <v>0</v>
      </c>
      <c r="R124" s="151">
        <f>_xlfn.IFNA(INDEX(input_data!$1:$1048576,MATCH($A124,input_data!$C:$C,0),MATCH(R$4,input_data!$1:$1,0)),"")</f>
        <v>0</v>
      </c>
      <c r="S124" s="151">
        <f>_xlfn.IFNA(INDEX(input_data!$1:$1048576,MATCH($A124,input_data!$C:$C,0),MATCH(S$4,input_data!$1:$1,0)),"")</f>
        <v>0</v>
      </c>
      <c r="T124" s="151">
        <f>_xlfn.IFNA(INDEX(input_data!$1:$1048576,MATCH($A124,input_data!$C:$C,0),MATCH(T$4,input_data!$1:$1,0)),"")</f>
        <v>0</v>
      </c>
      <c r="U124" s="151">
        <f>_xlfn.IFNA(INDEX(input_data!$1:$1048576,MATCH($A124,input_data!$C:$C,0),MATCH(U$4,input_data!$1:$1,0)),"")</f>
        <v>4.9094690000000003E-2</v>
      </c>
      <c r="V124" s="151">
        <f>_xlfn.IFNA(INDEX(input_data!$1:$1048576,MATCH($A124,input_data!$C:$C,0),MATCH(V$4,input_data!$1:$1,0)),"")</f>
        <v>0</v>
      </c>
      <c r="W124" s="151">
        <f>_xlfn.IFNA(INDEX(input_data!$1:$1048576,MATCH($A124,input_data!$C:$C,0),MATCH(W$4,input_data!$1:$1,0)),"")</f>
        <v>0</v>
      </c>
      <c r="X124" s="151">
        <f>_xlfn.IFNA(INDEX(input_data!$1:$1048576,MATCH($A124,input_data!$C:$C,0),MATCH(X$4,input_data!$1:$1,0)),"")</f>
        <v>0</v>
      </c>
      <c r="Y124" s="151">
        <f>_xlfn.IFNA(INDEX(input_data!$1:$1048576,MATCH($A124,input_data!$C:$C,0),MATCH(Y$4,input_data!$1:$1,0)),"")</f>
        <v>0.39979900000000002</v>
      </c>
      <c r="Z124" s="149">
        <f>_xlfn.IFNA(INDEX(input_data!$1:$1048576,MATCH($A124,input_data!$C:$C,0),MATCH(Z$4,input_data!$1:$1,0)),"")</f>
        <v>16.251435539999999</v>
      </c>
      <c r="AA124" s="150">
        <f>_xlfn.IFNA(INDEX(input_data!$1:$1048576,MATCH($A124,input_data!$C:$C,0),MATCH(AA$4,input_data!$1:$1,0)),"")</f>
        <v>120021.51</v>
      </c>
      <c r="AB124" s="150">
        <f>_xlfn.IFNA(INDEX(input_data!$1:$1048576,MATCH($A124,input_data!$C:$C,0),MATCH(AB$4,input_data!$1:$1,0)),"")</f>
        <v>135.40435826999999</v>
      </c>
      <c r="AC124" s="152">
        <f t="shared" si="2"/>
        <v>7.9111832572021257E-2</v>
      </c>
      <c r="AD124" s="43"/>
    </row>
    <row r="125" spans="1:30" x14ac:dyDescent="0.25">
      <c r="A125" s="42" t="s">
        <v>361</v>
      </c>
      <c r="B125" s="64" t="s">
        <v>1009</v>
      </c>
      <c r="D125" s="42" t="s">
        <v>362</v>
      </c>
      <c r="E125" s="6" t="s">
        <v>886</v>
      </c>
      <c r="F125" s="6" t="s">
        <v>877</v>
      </c>
      <c r="G125" s="96" t="s">
        <v>878</v>
      </c>
      <c r="H125" s="149">
        <f>_xlfn.IFNA(INDEX(input_data!$1:$1048576,MATCH($A125,input_data!$C:$C,0),MATCH(H$4,input_data!$1:$1,0)),"")</f>
        <v>20.7825053</v>
      </c>
      <c r="I125" s="150">
        <f>_xlfn.IFNA(INDEX(input_data!$1:$1048576,MATCH($A125,input_data!$C:$C,0),MATCH(I$4,input_data!$1:$1,0)),"")</f>
        <v>135354.405</v>
      </c>
      <c r="J125" s="38">
        <f>_xlfn.IFNA(INDEX(input_data!$1:$1048576,MATCH($A125,input_data!$C:$C,0),MATCH(J$4,input_data!$1:$1,0)),"")</f>
        <v>153.54140337999999</v>
      </c>
      <c r="K125" s="149">
        <f>_xlfn.IFNA(INDEX(input_data!$1:$1048576,MATCH($A125,input_data!$C:$C,0),MATCH(K$4,input_data!$1:$1,0)),"")</f>
        <v>10.490083739999999</v>
      </c>
      <c r="L125" s="151">
        <f>_xlfn.IFNA(INDEX(input_data!$1:$1048576,MATCH($A125,input_data!$C:$C,0),MATCH(L$4,input_data!$1:$1,0)),"")</f>
        <v>5.2010579899999998</v>
      </c>
      <c r="M125" s="151">
        <f>_xlfn.IFNA(INDEX(input_data!$1:$1048576,MATCH($A125,input_data!$C:$C,0),MATCH(M$4,input_data!$1:$1,0)),"")</f>
        <v>5.2890257500000004</v>
      </c>
      <c r="N125" s="151">
        <f>_xlfn.IFNA(INDEX(input_data!$1:$1048576,MATCH($A125,input_data!$C:$C,0),MATCH(N$4,input_data!$1:$1,0)),"")</f>
        <v>0</v>
      </c>
      <c r="O125" s="151">
        <f>_xlfn.IFNA(INDEX(input_data!$1:$1048576,MATCH($A125,input_data!$C:$C,0),MATCH(O$4,input_data!$1:$1,0)),"")</f>
        <v>9.8321767399999995</v>
      </c>
      <c r="P125" s="151">
        <f>_xlfn.IFNA(INDEX(input_data!$1:$1048576,MATCH($A125,input_data!$C:$C,0),MATCH(P$4,input_data!$1:$1,0)),"")</f>
        <v>1.85910916</v>
      </c>
      <c r="Q125" s="151">
        <f>_xlfn.IFNA(INDEX(input_data!$1:$1048576,MATCH($A125,input_data!$C:$C,0),MATCH(Q$4,input_data!$1:$1,0)),"")</f>
        <v>0</v>
      </c>
      <c r="R125" s="151">
        <f>_xlfn.IFNA(INDEX(input_data!$1:$1048576,MATCH($A125,input_data!$C:$C,0),MATCH(R$4,input_data!$1:$1,0)),"")</f>
        <v>1.19327E-3</v>
      </c>
      <c r="S125" s="151">
        <f>_xlfn.IFNA(INDEX(input_data!$1:$1048576,MATCH($A125,input_data!$C:$C,0),MATCH(S$4,input_data!$1:$1,0)),"")</f>
        <v>0</v>
      </c>
      <c r="T125" s="151">
        <f>_xlfn.IFNA(INDEX(input_data!$1:$1048576,MATCH($A125,input_data!$C:$C,0),MATCH(T$4,input_data!$1:$1,0)),"")</f>
        <v>0</v>
      </c>
      <c r="U125" s="151">
        <f>_xlfn.IFNA(INDEX(input_data!$1:$1048576,MATCH($A125,input_data!$C:$C,0),MATCH(U$4,input_data!$1:$1,0)),"")</f>
        <v>0.44991491</v>
      </c>
      <c r="V125" s="151">
        <f>_xlfn.IFNA(INDEX(input_data!$1:$1048576,MATCH($A125,input_data!$C:$C,0),MATCH(V$4,input_data!$1:$1,0)),"")</f>
        <v>0</v>
      </c>
      <c r="W125" s="151">
        <f>_xlfn.IFNA(INDEX(input_data!$1:$1048576,MATCH($A125,input_data!$C:$C,0),MATCH(W$4,input_data!$1:$1,0)),"")</f>
        <v>0</v>
      </c>
      <c r="X125" s="151">
        <f>_xlfn.IFNA(INDEX(input_data!$1:$1048576,MATCH($A125,input_data!$C:$C,0),MATCH(X$4,input_data!$1:$1,0)),"")</f>
        <v>0</v>
      </c>
      <c r="Y125" s="151">
        <f>_xlfn.IFNA(INDEX(input_data!$1:$1048576,MATCH($A125,input_data!$C:$C,0),MATCH(Y$4,input_data!$1:$1,0)),"")</f>
        <v>0.9570168</v>
      </c>
      <c r="Z125" s="149">
        <f>_xlfn.IFNA(INDEX(input_data!$1:$1048576,MATCH($A125,input_data!$C:$C,0),MATCH(Z$4,input_data!$1:$1,0)),"")</f>
        <v>23.589494609999999</v>
      </c>
      <c r="AA125" s="150">
        <f>_xlfn.IFNA(INDEX(input_data!$1:$1048576,MATCH($A125,input_data!$C:$C,0),MATCH(AA$4,input_data!$1:$1,0)),"")</f>
        <v>136209.736</v>
      </c>
      <c r="AB125" s="150">
        <f>_xlfn.IFNA(INDEX(input_data!$1:$1048576,MATCH($A125,input_data!$C:$C,0),MATCH(AB$4,input_data!$1:$1,0)),"")</f>
        <v>173.18508431000001</v>
      </c>
      <c r="AC125" s="152">
        <f t="shared" si="2"/>
        <v>0.13506501114665892</v>
      </c>
      <c r="AD125" s="43"/>
    </row>
    <row r="126" spans="1:30" x14ac:dyDescent="0.25">
      <c r="A126" s="42" t="s">
        <v>363</v>
      </c>
      <c r="B126" s="64" t="s">
        <v>1010</v>
      </c>
      <c r="D126" s="42" t="s">
        <v>364</v>
      </c>
      <c r="E126" s="6" t="s">
        <v>886</v>
      </c>
      <c r="F126" s="6" t="s">
        <v>937</v>
      </c>
      <c r="G126" s="96" t="s">
        <v>884</v>
      </c>
      <c r="H126" s="149">
        <f>_xlfn.IFNA(INDEX(input_data!$1:$1048576,MATCH($A126,input_data!$C:$C,0),MATCH(H$4,input_data!$1:$1,0)),"")</f>
        <v>594.74803494000003</v>
      </c>
      <c r="I126" s="150">
        <f>_xlfn.IFNA(INDEX(input_data!$1:$1048576,MATCH($A126,input_data!$C:$C,0),MATCH(I$4,input_data!$1:$1,0)),"")</f>
        <v>666064.18799999997</v>
      </c>
      <c r="J126" s="38">
        <f>_xlfn.IFNA(INDEX(input_data!$1:$1048576,MATCH($A126,input_data!$C:$C,0),MATCH(J$4,input_data!$1:$1,0)),"")</f>
        <v>892.92900842999995</v>
      </c>
      <c r="K126" s="149">
        <f>_xlfn.IFNA(INDEX(input_data!$1:$1048576,MATCH($A126,input_data!$C:$C,0),MATCH(K$4,input_data!$1:$1,0)),"")</f>
        <v>210.33197898</v>
      </c>
      <c r="L126" s="151">
        <f>_xlfn.IFNA(INDEX(input_data!$1:$1048576,MATCH($A126,input_data!$C:$C,0),MATCH(L$4,input_data!$1:$1,0)),"")</f>
        <v>81.877686209999993</v>
      </c>
      <c r="M126" s="151">
        <f>_xlfn.IFNA(INDEX(input_data!$1:$1048576,MATCH($A126,input_data!$C:$C,0),MATCH(M$4,input_data!$1:$1,0)),"")</f>
        <v>103.75057064000001</v>
      </c>
      <c r="N126" s="151">
        <f>_xlfn.IFNA(INDEX(input_data!$1:$1048576,MATCH($A126,input_data!$C:$C,0),MATCH(N$4,input_data!$1:$1,0)),"")</f>
        <v>24.703722129999999</v>
      </c>
      <c r="O126" s="151">
        <f>_xlfn.IFNA(INDEX(input_data!$1:$1048576,MATCH($A126,input_data!$C:$C,0),MATCH(O$4,input_data!$1:$1,0)),"")</f>
        <v>441.90017566</v>
      </c>
      <c r="P126" s="151">
        <f>_xlfn.IFNA(INDEX(input_data!$1:$1048576,MATCH($A126,input_data!$C:$C,0),MATCH(P$4,input_data!$1:$1,0)),"")</f>
        <v>1.481571</v>
      </c>
      <c r="Q126" s="151">
        <f>_xlfn.IFNA(INDEX(input_data!$1:$1048576,MATCH($A126,input_data!$C:$C,0),MATCH(Q$4,input_data!$1:$1,0)),"")</f>
        <v>6.4529259999999997</v>
      </c>
      <c r="R126" s="151">
        <f>_xlfn.IFNA(INDEX(input_data!$1:$1048576,MATCH($A126,input_data!$C:$C,0),MATCH(R$4,input_data!$1:$1,0)),"")</f>
        <v>0</v>
      </c>
      <c r="S126" s="151">
        <f>_xlfn.IFNA(INDEX(input_data!$1:$1048576,MATCH($A126,input_data!$C:$C,0),MATCH(S$4,input_data!$1:$1,0)),"")</f>
        <v>0</v>
      </c>
      <c r="T126" s="151">
        <f>_xlfn.IFNA(INDEX(input_data!$1:$1048576,MATCH($A126,input_data!$C:$C,0),MATCH(T$4,input_data!$1:$1,0)),"")</f>
        <v>0</v>
      </c>
      <c r="U126" s="151">
        <f>_xlfn.IFNA(INDEX(input_data!$1:$1048576,MATCH($A126,input_data!$C:$C,0),MATCH(U$4,input_data!$1:$1,0)),"")</f>
        <v>0</v>
      </c>
      <c r="V126" s="151">
        <f>_xlfn.IFNA(INDEX(input_data!$1:$1048576,MATCH($A126,input_data!$C:$C,0),MATCH(V$4,input_data!$1:$1,0)),"")</f>
        <v>0</v>
      </c>
      <c r="W126" s="151">
        <f>_xlfn.IFNA(INDEX(input_data!$1:$1048576,MATCH($A126,input_data!$C:$C,0),MATCH(W$4,input_data!$1:$1,0)),"")</f>
        <v>0</v>
      </c>
      <c r="X126" s="151">
        <f>_xlfn.IFNA(INDEX(input_data!$1:$1048576,MATCH($A126,input_data!$C:$C,0),MATCH(X$4,input_data!$1:$1,0)),"")</f>
        <v>0</v>
      </c>
      <c r="Y126" s="151">
        <f>_xlfn.IFNA(INDEX(input_data!$1:$1048576,MATCH($A126,input_data!$C:$C,0),MATCH(Y$4,input_data!$1:$1,0)),"")</f>
        <v>0</v>
      </c>
      <c r="Z126" s="149">
        <f>_xlfn.IFNA(INDEX(input_data!$1:$1048576,MATCH($A126,input_data!$C:$C,0),MATCH(Z$4,input_data!$1:$1,0)),"")</f>
        <v>660.16665164000005</v>
      </c>
      <c r="AA126" s="150">
        <f>_xlfn.IFNA(INDEX(input_data!$1:$1048576,MATCH($A126,input_data!$C:$C,0),MATCH(AA$4,input_data!$1:$1,0)),"")</f>
        <v>676053.1</v>
      </c>
      <c r="AB126" s="150">
        <f>_xlfn.IFNA(INDEX(input_data!$1:$1048576,MATCH($A126,input_data!$C:$C,0),MATCH(AB$4,input_data!$1:$1,0)),"")</f>
        <v>976.50118258999998</v>
      </c>
      <c r="AC126" s="152">
        <f t="shared" si="2"/>
        <v>0.10999383412271335</v>
      </c>
      <c r="AD126" s="43"/>
    </row>
    <row r="127" spans="1:30" x14ac:dyDescent="0.25">
      <c r="A127" s="42" t="s">
        <v>365</v>
      </c>
      <c r="B127" s="64" t="s">
        <v>1011</v>
      </c>
      <c r="D127" s="42" t="s">
        <v>366</v>
      </c>
      <c r="E127" s="6" t="s">
        <v>876</v>
      </c>
      <c r="F127" s="6" t="s">
        <v>877</v>
      </c>
      <c r="G127" s="96" t="s">
        <v>878</v>
      </c>
      <c r="H127" s="149">
        <f>_xlfn.IFNA(INDEX(input_data!$1:$1048576,MATCH($A127,input_data!$C:$C,0),MATCH(H$4,input_data!$1:$1,0)),"")</f>
        <v>12.549368400000001</v>
      </c>
      <c r="I127" s="150">
        <f>_xlfn.IFNA(INDEX(input_data!$1:$1048576,MATCH($A127,input_data!$C:$C,0),MATCH(I$4,input_data!$1:$1,0)),"")</f>
        <v>81999.490000000005</v>
      </c>
      <c r="J127" s="38">
        <f>_xlfn.IFNA(INDEX(input_data!$1:$1048576,MATCH($A127,input_data!$C:$C,0),MATCH(J$4,input_data!$1:$1,0)),"")</f>
        <v>153.04202985000001</v>
      </c>
      <c r="K127" s="149">
        <f>_xlfn.IFNA(INDEX(input_data!$1:$1048576,MATCH($A127,input_data!$C:$C,0),MATCH(K$4,input_data!$1:$1,0)),"")</f>
        <v>5.70752433</v>
      </c>
      <c r="L127" s="151">
        <f>_xlfn.IFNA(INDEX(input_data!$1:$1048576,MATCH($A127,input_data!$C:$C,0),MATCH(L$4,input_data!$1:$1,0)),"")</f>
        <v>2.5890673199999998</v>
      </c>
      <c r="M127" s="151">
        <f>_xlfn.IFNA(INDEX(input_data!$1:$1048576,MATCH($A127,input_data!$C:$C,0),MATCH(M$4,input_data!$1:$1,0)),"")</f>
        <v>3.1184570100000002</v>
      </c>
      <c r="N127" s="151">
        <f>_xlfn.IFNA(INDEX(input_data!$1:$1048576,MATCH($A127,input_data!$C:$C,0),MATCH(N$4,input_data!$1:$1,0)),"")</f>
        <v>0</v>
      </c>
      <c r="O127" s="151">
        <f>_xlfn.IFNA(INDEX(input_data!$1:$1048576,MATCH($A127,input_data!$C:$C,0),MATCH(O$4,input_data!$1:$1,0)),"")</f>
        <v>7.3625732499999996</v>
      </c>
      <c r="P127" s="151">
        <f>_xlfn.IFNA(INDEX(input_data!$1:$1048576,MATCH($A127,input_data!$C:$C,0),MATCH(P$4,input_data!$1:$1,0)),"")</f>
        <v>0.82735877000000002</v>
      </c>
      <c r="Q127" s="151">
        <f>_xlfn.IFNA(INDEX(input_data!$1:$1048576,MATCH($A127,input_data!$C:$C,0),MATCH(Q$4,input_data!$1:$1,0)),"")</f>
        <v>0</v>
      </c>
      <c r="R127" s="151">
        <f>_xlfn.IFNA(INDEX(input_data!$1:$1048576,MATCH($A127,input_data!$C:$C,0),MATCH(R$4,input_data!$1:$1,0)),"")</f>
        <v>0</v>
      </c>
      <c r="S127" s="151">
        <f>_xlfn.IFNA(INDEX(input_data!$1:$1048576,MATCH($A127,input_data!$C:$C,0),MATCH(S$4,input_data!$1:$1,0)),"")</f>
        <v>0</v>
      </c>
      <c r="T127" s="151">
        <f>_xlfn.IFNA(INDEX(input_data!$1:$1048576,MATCH($A127,input_data!$C:$C,0),MATCH(T$4,input_data!$1:$1,0)),"")</f>
        <v>0</v>
      </c>
      <c r="U127" s="151">
        <f>_xlfn.IFNA(INDEX(input_data!$1:$1048576,MATCH($A127,input_data!$C:$C,0),MATCH(U$4,input_data!$1:$1,0)),"")</f>
        <v>0.27506455000000002</v>
      </c>
      <c r="V127" s="151">
        <f>_xlfn.IFNA(INDEX(input_data!$1:$1048576,MATCH($A127,input_data!$C:$C,0),MATCH(V$4,input_data!$1:$1,0)),"")</f>
        <v>0</v>
      </c>
      <c r="W127" s="151">
        <f>_xlfn.IFNA(INDEX(input_data!$1:$1048576,MATCH($A127,input_data!$C:$C,0),MATCH(W$4,input_data!$1:$1,0)),"")</f>
        <v>0</v>
      </c>
      <c r="X127" s="151">
        <f>_xlfn.IFNA(INDEX(input_data!$1:$1048576,MATCH($A127,input_data!$C:$C,0),MATCH(X$4,input_data!$1:$1,0)),"")</f>
        <v>0</v>
      </c>
      <c r="Y127" s="151">
        <f>_xlfn.IFNA(INDEX(input_data!$1:$1048576,MATCH($A127,input_data!$C:$C,0),MATCH(Y$4,input_data!$1:$1,0)),"")</f>
        <v>0.28030349999999998</v>
      </c>
      <c r="Z127" s="149">
        <f>_xlfn.IFNA(INDEX(input_data!$1:$1048576,MATCH($A127,input_data!$C:$C,0),MATCH(Z$4,input_data!$1:$1,0)),"")</f>
        <v>14.45282441</v>
      </c>
      <c r="AA127" s="150">
        <f>_xlfn.IFNA(INDEX(input_data!$1:$1048576,MATCH($A127,input_data!$C:$C,0),MATCH(AA$4,input_data!$1:$1,0)),"")</f>
        <v>81613.047999999995</v>
      </c>
      <c r="AB127" s="150">
        <f>_xlfn.IFNA(INDEX(input_data!$1:$1048576,MATCH($A127,input_data!$C:$C,0),MATCH(AB$4,input_data!$1:$1,0)),"")</f>
        <v>177.08962922000001</v>
      </c>
      <c r="AC127" s="152">
        <f t="shared" si="2"/>
        <v>0.15167743501736708</v>
      </c>
      <c r="AD127" s="43"/>
    </row>
    <row r="128" spans="1:30" x14ac:dyDescent="0.25">
      <c r="A128" s="42" t="s">
        <v>367</v>
      </c>
      <c r="B128" s="64" t="s">
        <v>1012</v>
      </c>
      <c r="D128" s="42" t="s">
        <v>368</v>
      </c>
      <c r="E128" s="6" t="s">
        <v>876</v>
      </c>
      <c r="F128" s="6" t="s">
        <v>877</v>
      </c>
      <c r="G128" s="96" t="s">
        <v>878</v>
      </c>
      <c r="H128" s="149">
        <f>_xlfn.IFNA(INDEX(input_data!$1:$1048576,MATCH($A128,input_data!$C:$C,0),MATCH(H$4,input_data!$1:$1,0)),"")</f>
        <v>16.591220830000001</v>
      </c>
      <c r="I128" s="150">
        <f>_xlfn.IFNA(INDEX(input_data!$1:$1048576,MATCH($A128,input_data!$C:$C,0),MATCH(I$4,input_data!$1:$1,0)),"")</f>
        <v>108284.94100000001</v>
      </c>
      <c r="J128" s="38">
        <f>_xlfn.IFNA(INDEX(input_data!$1:$1048576,MATCH($A128,input_data!$C:$C,0),MATCH(J$4,input_data!$1:$1,0)),"")</f>
        <v>153.21817303</v>
      </c>
      <c r="K128" s="149">
        <f>_xlfn.IFNA(INDEX(input_data!$1:$1048576,MATCH($A128,input_data!$C:$C,0),MATCH(K$4,input_data!$1:$1,0)),"")</f>
        <v>7.9197723</v>
      </c>
      <c r="L128" s="151">
        <f>_xlfn.IFNA(INDEX(input_data!$1:$1048576,MATCH($A128,input_data!$C:$C,0),MATCH(L$4,input_data!$1:$1,0)),"")</f>
        <v>4.2775509400000002</v>
      </c>
      <c r="M128" s="151">
        <f>_xlfn.IFNA(INDEX(input_data!$1:$1048576,MATCH($A128,input_data!$C:$C,0),MATCH(M$4,input_data!$1:$1,0)),"")</f>
        <v>3.6422213600000002</v>
      </c>
      <c r="N128" s="151">
        <f>_xlfn.IFNA(INDEX(input_data!$1:$1048576,MATCH($A128,input_data!$C:$C,0),MATCH(N$4,input_data!$1:$1,0)),"")</f>
        <v>0</v>
      </c>
      <c r="O128" s="151">
        <f>_xlfn.IFNA(INDEX(input_data!$1:$1048576,MATCH($A128,input_data!$C:$C,0),MATCH(O$4,input_data!$1:$1,0)),"")</f>
        <v>8.7502043999999994</v>
      </c>
      <c r="P128" s="151">
        <f>_xlfn.IFNA(INDEX(input_data!$1:$1048576,MATCH($A128,input_data!$C:$C,0),MATCH(P$4,input_data!$1:$1,0)),"")</f>
        <v>1.3452418500000001</v>
      </c>
      <c r="Q128" s="151">
        <f>_xlfn.IFNA(INDEX(input_data!$1:$1048576,MATCH($A128,input_data!$C:$C,0),MATCH(Q$4,input_data!$1:$1,0)),"")</f>
        <v>0</v>
      </c>
      <c r="R128" s="151">
        <f>_xlfn.IFNA(INDEX(input_data!$1:$1048576,MATCH($A128,input_data!$C:$C,0),MATCH(R$4,input_data!$1:$1,0)),"")</f>
        <v>0</v>
      </c>
      <c r="S128" s="151">
        <f>_xlfn.IFNA(INDEX(input_data!$1:$1048576,MATCH($A128,input_data!$C:$C,0),MATCH(S$4,input_data!$1:$1,0)),"")</f>
        <v>0</v>
      </c>
      <c r="T128" s="151">
        <f>_xlfn.IFNA(INDEX(input_data!$1:$1048576,MATCH($A128,input_data!$C:$C,0),MATCH(T$4,input_data!$1:$1,0)),"")</f>
        <v>0</v>
      </c>
      <c r="U128" s="151">
        <f>_xlfn.IFNA(INDEX(input_data!$1:$1048576,MATCH($A128,input_data!$C:$C,0),MATCH(U$4,input_data!$1:$1,0)),"")</f>
        <v>0.39770369</v>
      </c>
      <c r="V128" s="151">
        <f>_xlfn.IFNA(INDEX(input_data!$1:$1048576,MATCH($A128,input_data!$C:$C,0),MATCH(V$4,input_data!$1:$1,0)),"")</f>
        <v>0</v>
      </c>
      <c r="W128" s="151">
        <f>_xlfn.IFNA(INDEX(input_data!$1:$1048576,MATCH($A128,input_data!$C:$C,0),MATCH(W$4,input_data!$1:$1,0)),"")</f>
        <v>0</v>
      </c>
      <c r="X128" s="151">
        <f>_xlfn.IFNA(INDEX(input_data!$1:$1048576,MATCH($A128,input_data!$C:$C,0),MATCH(X$4,input_data!$1:$1,0)),"")</f>
        <v>0</v>
      </c>
      <c r="Y128" s="151">
        <f>_xlfn.IFNA(INDEX(input_data!$1:$1048576,MATCH($A128,input_data!$C:$C,0),MATCH(Y$4,input_data!$1:$1,0)),"")</f>
        <v>0.38911259999999998</v>
      </c>
      <c r="Z128" s="149">
        <f>_xlfn.IFNA(INDEX(input_data!$1:$1048576,MATCH($A128,input_data!$C:$C,0),MATCH(Z$4,input_data!$1:$1,0)),"")</f>
        <v>18.802034840000001</v>
      </c>
      <c r="AA128" s="150">
        <f>_xlfn.IFNA(INDEX(input_data!$1:$1048576,MATCH($A128,input_data!$C:$C,0),MATCH(AA$4,input_data!$1:$1,0)),"")</f>
        <v>108705.255</v>
      </c>
      <c r="AB128" s="150">
        <f>_xlfn.IFNA(INDEX(input_data!$1:$1048576,MATCH($A128,input_data!$C:$C,0),MATCH(AB$4,input_data!$1:$1,0)),"")</f>
        <v>172.9634399</v>
      </c>
      <c r="AC128" s="152">
        <f t="shared" si="2"/>
        <v>0.13325203929553142</v>
      </c>
      <c r="AD128" s="43"/>
    </row>
    <row r="129" spans="1:30" x14ac:dyDescent="0.25">
      <c r="A129" s="42" t="s">
        <v>369</v>
      </c>
      <c r="B129" s="64" t="s">
        <v>1013</v>
      </c>
      <c r="D129" s="42" t="s">
        <v>370</v>
      </c>
      <c r="E129" s="6" t="s">
        <v>889</v>
      </c>
      <c r="F129" s="6" t="s">
        <v>877</v>
      </c>
      <c r="G129" s="96" t="s">
        <v>884</v>
      </c>
      <c r="H129" s="149">
        <f>_xlfn.IFNA(INDEX(input_data!$1:$1048576,MATCH($A129,input_data!$C:$C,0),MATCH(H$4,input_data!$1:$1,0)),"")</f>
        <v>15.70213034</v>
      </c>
      <c r="I129" s="150">
        <f>_xlfn.IFNA(INDEX(input_data!$1:$1048576,MATCH($A129,input_data!$C:$C,0),MATCH(I$4,input_data!$1:$1,0)),"")</f>
        <v>100841.05</v>
      </c>
      <c r="J129" s="38">
        <f>_xlfn.IFNA(INDEX(input_data!$1:$1048576,MATCH($A129,input_data!$C:$C,0),MATCH(J$4,input_data!$1:$1,0)),"")</f>
        <v>155.71169026999999</v>
      </c>
      <c r="K129" s="149">
        <f>_xlfn.IFNA(INDEX(input_data!$1:$1048576,MATCH($A129,input_data!$C:$C,0),MATCH(K$4,input_data!$1:$1,0)),"")</f>
        <v>9.5821633199999994</v>
      </c>
      <c r="L129" s="151">
        <f>_xlfn.IFNA(INDEX(input_data!$1:$1048576,MATCH($A129,input_data!$C:$C,0),MATCH(L$4,input_data!$1:$1,0)),"")</f>
        <v>4.2125856600000002</v>
      </c>
      <c r="M129" s="151">
        <f>_xlfn.IFNA(INDEX(input_data!$1:$1048576,MATCH($A129,input_data!$C:$C,0),MATCH(M$4,input_data!$1:$1,0)),"")</f>
        <v>5.36957766</v>
      </c>
      <c r="N129" s="151">
        <f>_xlfn.IFNA(INDEX(input_data!$1:$1048576,MATCH($A129,input_data!$C:$C,0),MATCH(N$4,input_data!$1:$1,0)),"")</f>
        <v>0</v>
      </c>
      <c r="O129" s="151">
        <f>_xlfn.IFNA(INDEX(input_data!$1:$1048576,MATCH($A129,input_data!$C:$C,0),MATCH(O$4,input_data!$1:$1,0)),"")</f>
        <v>6.3975651400000002</v>
      </c>
      <c r="P129" s="151">
        <f>_xlfn.IFNA(INDEX(input_data!$1:$1048576,MATCH($A129,input_data!$C:$C,0),MATCH(P$4,input_data!$1:$1,0)),"")</f>
        <v>1.26887471</v>
      </c>
      <c r="Q129" s="151">
        <f>_xlfn.IFNA(INDEX(input_data!$1:$1048576,MATCH($A129,input_data!$C:$C,0),MATCH(Q$4,input_data!$1:$1,0)),"")</f>
        <v>0</v>
      </c>
      <c r="R129" s="151">
        <f>_xlfn.IFNA(INDEX(input_data!$1:$1048576,MATCH($A129,input_data!$C:$C,0),MATCH(R$4,input_data!$1:$1,0)),"")</f>
        <v>0</v>
      </c>
      <c r="S129" s="151">
        <f>_xlfn.IFNA(INDEX(input_data!$1:$1048576,MATCH($A129,input_data!$C:$C,0),MATCH(S$4,input_data!$1:$1,0)),"")</f>
        <v>0</v>
      </c>
      <c r="T129" s="151">
        <f>_xlfn.IFNA(INDEX(input_data!$1:$1048576,MATCH($A129,input_data!$C:$C,0),MATCH(T$4,input_data!$1:$1,0)),"")</f>
        <v>0</v>
      </c>
      <c r="U129" s="151">
        <f>_xlfn.IFNA(INDEX(input_data!$1:$1048576,MATCH($A129,input_data!$C:$C,0),MATCH(U$4,input_data!$1:$1,0)),"")</f>
        <v>0.41751069000000002</v>
      </c>
      <c r="V129" s="151">
        <f>_xlfn.IFNA(INDEX(input_data!$1:$1048576,MATCH($A129,input_data!$C:$C,0),MATCH(V$4,input_data!$1:$1,0)),"")</f>
        <v>0</v>
      </c>
      <c r="W129" s="151">
        <f>_xlfn.IFNA(INDEX(input_data!$1:$1048576,MATCH($A129,input_data!$C:$C,0),MATCH(W$4,input_data!$1:$1,0)),"")</f>
        <v>0</v>
      </c>
      <c r="X129" s="151">
        <f>_xlfn.IFNA(INDEX(input_data!$1:$1048576,MATCH($A129,input_data!$C:$C,0),MATCH(X$4,input_data!$1:$1,0)),"")</f>
        <v>0</v>
      </c>
      <c r="Y129" s="151">
        <f>_xlfn.IFNA(INDEX(input_data!$1:$1048576,MATCH($A129,input_data!$C:$C,0),MATCH(Y$4,input_data!$1:$1,0)),"")</f>
        <v>0.15619352392912988</v>
      </c>
      <c r="Z129" s="149">
        <f>_xlfn.IFNA(INDEX(input_data!$1:$1048576,MATCH($A129,input_data!$C:$C,0),MATCH(Z$4,input_data!$1:$1,0)),"")</f>
        <v>17.822307383929129</v>
      </c>
      <c r="AA129" s="150">
        <f>_xlfn.IFNA(INDEX(input_data!$1:$1048576,MATCH($A129,input_data!$C:$C,0),MATCH(AA$4,input_data!$1:$1,0)),"")</f>
        <v>101176.442</v>
      </c>
      <c r="AB129" s="150">
        <f>_xlfn.IFNA(INDEX(input_data!$1:$1048576,MATCH($A129,input_data!$C:$C,0),MATCH(AB$4,input_data!$1:$1,0)),"")</f>
        <v>176.15076228841028</v>
      </c>
      <c r="AC129" s="152">
        <f t="shared" si="2"/>
        <v>0.13502480224152369</v>
      </c>
      <c r="AD129" s="43"/>
    </row>
    <row r="130" spans="1:30" ht="16.5" x14ac:dyDescent="0.25">
      <c r="A130" s="42" t="s">
        <v>371</v>
      </c>
      <c r="B130" s="64" t="s">
        <v>30</v>
      </c>
      <c r="D130" s="42" t="s">
        <v>1355</v>
      </c>
      <c r="E130" s="6" t="s">
        <v>892</v>
      </c>
      <c r="F130" s="6" t="s">
        <v>1014</v>
      </c>
      <c r="G130" s="96" t="s">
        <v>874</v>
      </c>
      <c r="H130" s="149">
        <f>_xlfn.IFNA(INDEX(input_data!$1:$1048576,MATCH($A130,input_data!$C:$C,0),MATCH(H$4,input_data!$1:$1,0)),"")</f>
        <v>3273.73680719</v>
      </c>
      <c r="I130" s="150">
        <f>_xlfn.IFNA(INDEX(input_data!$1:$1048576,MATCH($A130,input_data!$C:$C,0),MATCH(I$4,input_data!$1:$1,0)),"")</f>
        <v>9222987.8729999997</v>
      </c>
      <c r="J130" s="38">
        <f>_xlfn.IFNA(INDEX(input_data!$1:$1048576,MATCH($A130,input_data!$C:$C,0),MATCH(J$4,input_data!$1:$1,0)),"")</f>
        <v>354.95404008999998</v>
      </c>
      <c r="K130" s="149">
        <f>_xlfn.IFNA(INDEX(input_data!$1:$1048576,MATCH($A130,input_data!$C:$C,0),MATCH(K$4,input_data!$1:$1,0)),"")</f>
        <v>1852.6983917699999</v>
      </c>
      <c r="L130" s="151">
        <f>_xlfn.IFNA(INDEX(input_data!$1:$1048576,MATCH($A130,input_data!$C:$C,0),MATCH(L$4,input_data!$1:$1,0)),"")</f>
        <v>1365.5768339799999</v>
      </c>
      <c r="M130" s="151">
        <f>_xlfn.IFNA(INDEX(input_data!$1:$1048576,MATCH($A130,input_data!$C:$C,0),MATCH(M$4,input_data!$1:$1,0)),"")</f>
        <v>487.12155779</v>
      </c>
      <c r="N130" s="151">
        <f>_xlfn.IFNA(INDEX(input_data!$1:$1048576,MATCH($A130,input_data!$C:$C,0),MATCH(N$4,input_data!$1:$1,0)),"")</f>
        <v>0</v>
      </c>
      <c r="O130" s="151">
        <f>_xlfn.IFNA(INDEX(input_data!$1:$1048576,MATCH($A130,input_data!$C:$C,0),MATCH(O$4,input_data!$1:$1,0)),"")</f>
        <v>1674.97218256</v>
      </c>
      <c r="P130" s="151">
        <f>_xlfn.IFNA(INDEX(input_data!$1:$1048576,MATCH($A130,input_data!$C:$C,0),MATCH(P$4,input_data!$1:$1,0)),"")</f>
        <v>62.620278730000003</v>
      </c>
      <c r="Q130" s="151">
        <f>_xlfn.IFNA(INDEX(input_data!$1:$1048576,MATCH($A130,input_data!$C:$C,0),MATCH(Q$4,input_data!$1:$1,0)),"")</f>
        <v>0</v>
      </c>
      <c r="R130" s="151">
        <f>_xlfn.IFNA(INDEX(input_data!$1:$1048576,MATCH($A130,input_data!$C:$C,0),MATCH(R$4,input_data!$1:$1,0)),"")</f>
        <v>0</v>
      </c>
      <c r="S130" s="151">
        <f>_xlfn.IFNA(INDEX(input_data!$1:$1048576,MATCH($A130,input_data!$C:$C,0),MATCH(S$4,input_data!$1:$1,0)),"")</f>
        <v>0</v>
      </c>
      <c r="T130" s="151">
        <f>_xlfn.IFNA(INDEX(input_data!$1:$1048576,MATCH($A130,input_data!$C:$C,0),MATCH(T$4,input_data!$1:$1,0)),"")</f>
        <v>0</v>
      </c>
      <c r="U130" s="151">
        <f>_xlfn.IFNA(INDEX(input_data!$1:$1048576,MATCH($A130,input_data!$C:$C,0),MATCH(U$4,input_data!$1:$1,0)),"")</f>
        <v>0</v>
      </c>
      <c r="V130" s="151">
        <f>_xlfn.IFNA(INDEX(input_data!$1:$1048576,MATCH($A130,input_data!$C:$C,0),MATCH(V$4,input_data!$1:$1,0)),"")</f>
        <v>0</v>
      </c>
      <c r="W130" s="151">
        <f>_xlfn.IFNA(INDEX(input_data!$1:$1048576,MATCH($A130,input_data!$C:$C,0),MATCH(W$4,input_data!$1:$1,0)),"")</f>
        <v>0</v>
      </c>
      <c r="X130" s="151">
        <f>_xlfn.IFNA(INDEX(input_data!$1:$1048576,MATCH($A130,input_data!$C:$C,0),MATCH(X$4,input_data!$1:$1,0)),"")</f>
        <v>0</v>
      </c>
      <c r="Y130" s="151">
        <f>_xlfn.IFNA(INDEX(input_data!$1:$1048576,MATCH($A130,input_data!$C:$C,0),MATCH(Y$4,input_data!$1:$1,0)),"")</f>
        <v>0</v>
      </c>
      <c r="Z130" s="149">
        <f>_xlfn.IFNA(INDEX(input_data!$1:$1048576,MATCH($A130,input_data!$C:$C,0),MATCH(Z$4,input_data!$1:$1,0)),"")</f>
        <v>3590.2908530700001</v>
      </c>
      <c r="AA130" s="150">
        <f>_xlfn.IFNA(INDEX(input_data!$1:$1048576,MATCH($A130,input_data!$C:$C,0),MATCH(AA$4,input_data!$1:$1,0)),"")</f>
        <v>9269554.1980000008</v>
      </c>
      <c r="AB130" s="150">
        <f>_xlfn.IFNA(INDEX(input_data!$1:$1048576,MATCH($A130,input_data!$C:$C,0),MATCH(AB$4,input_data!$1:$1,0)),"")</f>
        <v>387.32076821999999</v>
      </c>
      <c r="AC130" s="152">
        <f t="shared" si="2"/>
        <v>9.6695019949301741E-2</v>
      </c>
      <c r="AD130" s="43"/>
    </row>
    <row r="131" spans="1:30" x14ac:dyDescent="0.25">
      <c r="A131" s="42" t="s">
        <v>375</v>
      </c>
      <c r="B131" s="64" t="s">
        <v>1017</v>
      </c>
      <c r="D131" s="42" t="s">
        <v>376</v>
      </c>
      <c r="E131" s="6" t="s">
        <v>892</v>
      </c>
      <c r="F131" s="6" t="s">
        <v>893</v>
      </c>
      <c r="G131" s="96" t="s">
        <v>878</v>
      </c>
      <c r="H131" s="149">
        <f>_xlfn.IFNA(INDEX(input_data!$1:$1048576,MATCH($A131,input_data!$C:$C,0),MATCH(H$4,input_data!$1:$1,0)),"")</f>
        <v>342.26083485999999</v>
      </c>
      <c r="I131" s="150">
        <f>_xlfn.IFNA(INDEX(input_data!$1:$1048576,MATCH($A131,input_data!$C:$C,0),MATCH(I$4,input_data!$1:$1,0)),"")</f>
        <v>303707.03499999997</v>
      </c>
      <c r="J131" s="38">
        <f>_xlfn.IFNA(INDEX(input_data!$1:$1048576,MATCH($A131,input_data!$C:$C,0),MATCH(J$4,input_data!$1:$1,0)),"")</f>
        <v>1126.9440461199999</v>
      </c>
      <c r="K131" s="149">
        <f>_xlfn.IFNA(INDEX(input_data!$1:$1048576,MATCH($A131,input_data!$C:$C,0),MATCH(K$4,input_data!$1:$1,0)),"")</f>
        <v>219.2352966</v>
      </c>
      <c r="L131" s="151">
        <f>_xlfn.IFNA(INDEX(input_data!$1:$1048576,MATCH($A131,input_data!$C:$C,0),MATCH(L$4,input_data!$1:$1,0)),"")</f>
        <v>92.996535780000002</v>
      </c>
      <c r="M131" s="151">
        <f>_xlfn.IFNA(INDEX(input_data!$1:$1048576,MATCH($A131,input_data!$C:$C,0),MATCH(M$4,input_data!$1:$1,0)),"")</f>
        <v>107.19818462000001</v>
      </c>
      <c r="N131" s="151">
        <f>_xlfn.IFNA(INDEX(input_data!$1:$1048576,MATCH($A131,input_data!$C:$C,0),MATCH(N$4,input_data!$1:$1,0)),"")</f>
        <v>19.040576189999999</v>
      </c>
      <c r="O131" s="151">
        <f>_xlfn.IFNA(INDEX(input_data!$1:$1048576,MATCH($A131,input_data!$C:$C,0),MATCH(O$4,input_data!$1:$1,0)),"")</f>
        <v>149.00060805999999</v>
      </c>
      <c r="P131" s="151">
        <f>_xlfn.IFNA(INDEX(input_data!$1:$1048576,MATCH($A131,input_data!$C:$C,0),MATCH(P$4,input_data!$1:$1,0)),"")</f>
        <v>7.4675601599999997</v>
      </c>
      <c r="Q131" s="151">
        <f>_xlfn.IFNA(INDEX(input_data!$1:$1048576,MATCH($A131,input_data!$C:$C,0),MATCH(Q$4,input_data!$1:$1,0)),"")</f>
        <v>4.8506499999999999</v>
      </c>
      <c r="R131" s="151">
        <f>_xlfn.IFNA(INDEX(input_data!$1:$1048576,MATCH($A131,input_data!$C:$C,0),MATCH(R$4,input_data!$1:$1,0)),"")</f>
        <v>0</v>
      </c>
      <c r="S131" s="151">
        <f>_xlfn.IFNA(INDEX(input_data!$1:$1048576,MATCH($A131,input_data!$C:$C,0),MATCH(S$4,input_data!$1:$1,0)),"")</f>
        <v>0</v>
      </c>
      <c r="T131" s="151">
        <f>_xlfn.IFNA(INDEX(input_data!$1:$1048576,MATCH($A131,input_data!$C:$C,0),MATCH(T$4,input_data!$1:$1,0)),"")</f>
        <v>0</v>
      </c>
      <c r="U131" s="151">
        <f>_xlfn.IFNA(INDEX(input_data!$1:$1048576,MATCH($A131,input_data!$C:$C,0),MATCH(U$4,input_data!$1:$1,0)),"")</f>
        <v>3.8087708400000002</v>
      </c>
      <c r="V131" s="151">
        <f>_xlfn.IFNA(INDEX(input_data!$1:$1048576,MATCH($A131,input_data!$C:$C,0),MATCH(V$4,input_data!$1:$1,0)),"")</f>
        <v>12.40383312</v>
      </c>
      <c r="W131" s="151">
        <f>_xlfn.IFNA(INDEX(input_data!$1:$1048576,MATCH($A131,input_data!$C:$C,0),MATCH(W$4,input_data!$1:$1,0)),"")</f>
        <v>2.1582250200000002</v>
      </c>
      <c r="X131" s="151">
        <f>_xlfn.IFNA(INDEX(input_data!$1:$1048576,MATCH($A131,input_data!$C:$C,0),MATCH(X$4,input_data!$1:$1,0)),"")</f>
        <v>0</v>
      </c>
      <c r="Y131" s="151">
        <f>_xlfn.IFNA(INDEX(input_data!$1:$1048576,MATCH($A131,input_data!$C:$C,0),MATCH(Y$4,input_data!$1:$1,0)),"")</f>
        <v>0.14979039999999999</v>
      </c>
      <c r="Z131" s="149">
        <f>_xlfn.IFNA(INDEX(input_data!$1:$1048576,MATCH($A131,input_data!$C:$C,0),MATCH(Z$4,input_data!$1:$1,0)),"")</f>
        <v>399.07473420000002</v>
      </c>
      <c r="AA131" s="150">
        <f>_xlfn.IFNA(INDEX(input_data!$1:$1048576,MATCH($A131,input_data!$C:$C,0),MATCH(AA$4,input_data!$1:$1,0)),"")</f>
        <v>306862.12400000001</v>
      </c>
      <c r="AB131" s="150">
        <f>_xlfn.IFNA(INDEX(input_data!$1:$1048576,MATCH($A131,input_data!$C:$C,0),MATCH(AB$4,input_data!$1:$1,0)),"")</f>
        <v>1300.50176607</v>
      </c>
      <c r="AC131" s="152">
        <f t="shared" si="2"/>
        <v>0.1659959117532086</v>
      </c>
      <c r="AD131" s="43"/>
    </row>
    <row r="132" spans="1:30" x14ac:dyDescent="0.25">
      <c r="A132" s="42" t="s">
        <v>377</v>
      </c>
      <c r="B132" s="64" t="s">
        <v>1018</v>
      </c>
      <c r="D132" s="42" t="s">
        <v>378</v>
      </c>
      <c r="E132" s="6" t="s">
        <v>876</v>
      </c>
      <c r="F132" s="6" t="s">
        <v>877</v>
      </c>
      <c r="G132" s="96" t="s">
        <v>878</v>
      </c>
      <c r="H132" s="149">
        <f>_xlfn.IFNA(INDEX(input_data!$1:$1048576,MATCH($A132,input_data!$C:$C,0),MATCH(H$4,input_data!$1:$1,0)),"")</f>
        <v>18.01733553</v>
      </c>
      <c r="I132" s="150">
        <f>_xlfn.IFNA(INDEX(input_data!$1:$1048576,MATCH($A132,input_data!$C:$C,0),MATCH(I$4,input_data!$1:$1,0)),"")</f>
        <v>151456.277</v>
      </c>
      <c r="J132" s="38">
        <f>_xlfn.IFNA(INDEX(input_data!$1:$1048576,MATCH($A132,input_data!$C:$C,0),MATCH(J$4,input_data!$1:$1,0)),"")</f>
        <v>118.96063922</v>
      </c>
      <c r="K132" s="149">
        <f>_xlfn.IFNA(INDEX(input_data!$1:$1048576,MATCH($A132,input_data!$C:$C,0),MATCH(K$4,input_data!$1:$1,0)),"")</f>
        <v>7.0405735700000003</v>
      </c>
      <c r="L132" s="151">
        <f>_xlfn.IFNA(INDEX(input_data!$1:$1048576,MATCH($A132,input_data!$C:$C,0),MATCH(L$4,input_data!$1:$1,0)),"")</f>
        <v>3.7011226399999999</v>
      </c>
      <c r="M132" s="151">
        <f>_xlfn.IFNA(INDEX(input_data!$1:$1048576,MATCH($A132,input_data!$C:$C,0),MATCH(M$4,input_data!$1:$1,0)),"")</f>
        <v>3.3394509399999999</v>
      </c>
      <c r="N132" s="151">
        <f>_xlfn.IFNA(INDEX(input_data!$1:$1048576,MATCH($A132,input_data!$C:$C,0),MATCH(N$4,input_data!$1:$1,0)),"")</f>
        <v>0</v>
      </c>
      <c r="O132" s="151">
        <f>_xlfn.IFNA(INDEX(input_data!$1:$1048576,MATCH($A132,input_data!$C:$C,0),MATCH(O$4,input_data!$1:$1,0)),"")</f>
        <v>12.93580272</v>
      </c>
      <c r="P132" s="151">
        <f>_xlfn.IFNA(INDEX(input_data!$1:$1048576,MATCH($A132,input_data!$C:$C,0),MATCH(P$4,input_data!$1:$1,0)),"")</f>
        <v>1.1419563500000001</v>
      </c>
      <c r="Q132" s="151">
        <f>_xlfn.IFNA(INDEX(input_data!$1:$1048576,MATCH($A132,input_data!$C:$C,0),MATCH(Q$4,input_data!$1:$1,0)),"")</f>
        <v>0</v>
      </c>
      <c r="R132" s="151">
        <f>_xlfn.IFNA(INDEX(input_data!$1:$1048576,MATCH($A132,input_data!$C:$C,0),MATCH(R$4,input_data!$1:$1,0)),"")</f>
        <v>0</v>
      </c>
      <c r="S132" s="151">
        <f>_xlfn.IFNA(INDEX(input_data!$1:$1048576,MATCH($A132,input_data!$C:$C,0),MATCH(S$4,input_data!$1:$1,0)),"")</f>
        <v>0</v>
      </c>
      <c r="T132" s="151">
        <f>_xlfn.IFNA(INDEX(input_data!$1:$1048576,MATCH($A132,input_data!$C:$C,0),MATCH(T$4,input_data!$1:$1,0)),"")</f>
        <v>0</v>
      </c>
      <c r="U132" s="151">
        <f>_xlfn.IFNA(INDEX(input_data!$1:$1048576,MATCH($A132,input_data!$C:$C,0),MATCH(U$4,input_data!$1:$1,0)),"")</f>
        <v>0</v>
      </c>
      <c r="V132" s="151">
        <f>_xlfn.IFNA(INDEX(input_data!$1:$1048576,MATCH($A132,input_data!$C:$C,0),MATCH(V$4,input_data!$1:$1,0)),"")</f>
        <v>0</v>
      </c>
      <c r="W132" s="151">
        <f>_xlfn.IFNA(INDEX(input_data!$1:$1048576,MATCH($A132,input_data!$C:$C,0),MATCH(W$4,input_data!$1:$1,0)),"")</f>
        <v>0</v>
      </c>
      <c r="X132" s="151">
        <f>_xlfn.IFNA(INDEX(input_data!$1:$1048576,MATCH($A132,input_data!$C:$C,0),MATCH(X$4,input_data!$1:$1,0)),"")</f>
        <v>0</v>
      </c>
      <c r="Y132" s="151">
        <f>_xlfn.IFNA(INDEX(input_data!$1:$1048576,MATCH($A132,input_data!$C:$C,0),MATCH(Y$4,input_data!$1:$1,0)),"")</f>
        <v>0</v>
      </c>
      <c r="Z132" s="149">
        <f>_xlfn.IFNA(INDEX(input_data!$1:$1048576,MATCH($A132,input_data!$C:$C,0),MATCH(Z$4,input_data!$1:$1,0)),"")</f>
        <v>21.118332649999999</v>
      </c>
      <c r="AA132" s="150">
        <f>_xlfn.IFNA(INDEX(input_data!$1:$1048576,MATCH($A132,input_data!$C:$C,0),MATCH(AA$4,input_data!$1:$1,0)),"")</f>
        <v>152160.033</v>
      </c>
      <c r="AB132" s="150">
        <f>_xlfn.IFNA(INDEX(input_data!$1:$1048576,MATCH($A132,input_data!$C:$C,0),MATCH(AB$4,input_data!$1:$1,0)),"")</f>
        <v>138.79027382999999</v>
      </c>
      <c r="AC132" s="152">
        <f t="shared" si="2"/>
        <v>0.17211185942764073</v>
      </c>
      <c r="AD132" s="43"/>
    </row>
    <row r="133" spans="1:30" x14ac:dyDescent="0.25">
      <c r="A133" s="42" t="s">
        <v>379</v>
      </c>
      <c r="B133" s="64" t="s">
        <v>1019</v>
      </c>
      <c r="D133" s="42" t="s">
        <v>380</v>
      </c>
      <c r="E133" s="6" t="s">
        <v>892</v>
      </c>
      <c r="F133" s="6" t="s">
        <v>893</v>
      </c>
      <c r="G133" s="96" t="s">
        <v>878</v>
      </c>
      <c r="H133" s="149">
        <f>_xlfn.IFNA(INDEX(input_data!$1:$1048576,MATCH($A133,input_data!$C:$C,0),MATCH(H$4,input_data!$1:$1,0)),"")</f>
        <v>391.28576688999999</v>
      </c>
      <c r="I133" s="150">
        <f>_xlfn.IFNA(INDEX(input_data!$1:$1048576,MATCH($A133,input_data!$C:$C,0),MATCH(I$4,input_data!$1:$1,0)),"")</f>
        <v>273275.27899999998</v>
      </c>
      <c r="J133" s="38">
        <f>_xlfn.IFNA(INDEX(input_data!$1:$1048576,MATCH($A133,input_data!$C:$C,0),MATCH(J$4,input_data!$1:$1,0)),"")</f>
        <v>1431.83740702</v>
      </c>
      <c r="K133" s="149">
        <f>_xlfn.IFNA(INDEX(input_data!$1:$1048576,MATCH($A133,input_data!$C:$C,0),MATCH(K$4,input_data!$1:$1,0)),"")</f>
        <v>302.50715997999998</v>
      </c>
      <c r="L133" s="151">
        <f>_xlfn.IFNA(INDEX(input_data!$1:$1048576,MATCH($A133,input_data!$C:$C,0),MATCH(L$4,input_data!$1:$1,0)),"")</f>
        <v>144.08617196</v>
      </c>
      <c r="M133" s="151">
        <f>_xlfn.IFNA(INDEX(input_data!$1:$1048576,MATCH($A133,input_data!$C:$C,0),MATCH(M$4,input_data!$1:$1,0)),"")</f>
        <v>137.89683337</v>
      </c>
      <c r="N133" s="151">
        <f>_xlfn.IFNA(INDEX(input_data!$1:$1048576,MATCH($A133,input_data!$C:$C,0),MATCH(N$4,input_data!$1:$1,0)),"")</f>
        <v>20.52415465</v>
      </c>
      <c r="O133" s="151">
        <f>_xlfn.IFNA(INDEX(input_data!$1:$1048576,MATCH($A133,input_data!$C:$C,0),MATCH(O$4,input_data!$1:$1,0)),"")</f>
        <v>124.81339009</v>
      </c>
      <c r="P133" s="151">
        <f>_xlfn.IFNA(INDEX(input_data!$1:$1048576,MATCH($A133,input_data!$C:$C,0),MATCH(P$4,input_data!$1:$1,0)),"")</f>
        <v>7.7270456999999997</v>
      </c>
      <c r="Q133" s="151">
        <f>_xlfn.IFNA(INDEX(input_data!$1:$1048576,MATCH($A133,input_data!$C:$C,0),MATCH(Q$4,input_data!$1:$1,0)),"")</f>
        <v>7.7922890000000002</v>
      </c>
      <c r="R133" s="151">
        <f>_xlfn.IFNA(INDEX(input_data!$1:$1048576,MATCH($A133,input_data!$C:$C,0),MATCH(R$4,input_data!$1:$1,0)),"")</f>
        <v>0</v>
      </c>
      <c r="S133" s="151">
        <f>_xlfn.IFNA(INDEX(input_data!$1:$1048576,MATCH($A133,input_data!$C:$C,0),MATCH(S$4,input_data!$1:$1,0)),"")</f>
        <v>0</v>
      </c>
      <c r="T133" s="151">
        <f>_xlfn.IFNA(INDEX(input_data!$1:$1048576,MATCH($A133,input_data!$C:$C,0),MATCH(T$4,input_data!$1:$1,0)),"")</f>
        <v>0</v>
      </c>
      <c r="U133" s="151">
        <f>_xlfn.IFNA(INDEX(input_data!$1:$1048576,MATCH($A133,input_data!$C:$C,0),MATCH(U$4,input_data!$1:$1,0)),"")</f>
        <v>9.6984042299999995</v>
      </c>
      <c r="V133" s="151">
        <f>_xlfn.IFNA(INDEX(input_data!$1:$1048576,MATCH($A133,input_data!$C:$C,0),MATCH(V$4,input_data!$1:$1,0)),"")</f>
        <v>0</v>
      </c>
      <c r="W133" s="151">
        <f>_xlfn.IFNA(INDEX(input_data!$1:$1048576,MATCH($A133,input_data!$C:$C,0),MATCH(W$4,input_data!$1:$1,0)),"")</f>
        <v>2.6136363600000001</v>
      </c>
      <c r="X133" s="151">
        <f>_xlfn.IFNA(INDEX(input_data!$1:$1048576,MATCH($A133,input_data!$C:$C,0),MATCH(X$4,input_data!$1:$1,0)),"")</f>
        <v>0</v>
      </c>
      <c r="Y133" s="151">
        <f>_xlfn.IFNA(INDEX(input_data!$1:$1048576,MATCH($A133,input_data!$C:$C,0),MATCH(Y$4,input_data!$1:$1,0)),"")</f>
        <v>0</v>
      </c>
      <c r="Z133" s="149">
        <f>_xlfn.IFNA(INDEX(input_data!$1:$1048576,MATCH($A133,input_data!$C:$C,0),MATCH(Z$4,input_data!$1:$1,0)),"")</f>
        <v>455.15192537000001</v>
      </c>
      <c r="AA133" s="150">
        <f>_xlfn.IFNA(INDEX(input_data!$1:$1048576,MATCH($A133,input_data!$C:$C,0),MATCH(AA$4,input_data!$1:$1,0)),"")</f>
        <v>276687.924</v>
      </c>
      <c r="AB133" s="150">
        <f>_xlfn.IFNA(INDEX(input_data!$1:$1048576,MATCH($A133,input_data!$C:$C,0),MATCH(AB$4,input_data!$1:$1,0)),"")</f>
        <v>1645.00104951</v>
      </c>
      <c r="AC133" s="152">
        <f t="shared" si="2"/>
        <v>0.1632212666144699</v>
      </c>
      <c r="AD133" s="43"/>
    </row>
    <row r="134" spans="1:30" x14ac:dyDescent="0.25">
      <c r="A134" s="42" t="s">
        <v>381</v>
      </c>
      <c r="B134" s="64" t="s">
        <v>1020</v>
      </c>
      <c r="D134" s="42" t="s">
        <v>382</v>
      </c>
      <c r="E134" s="6" t="s">
        <v>911</v>
      </c>
      <c r="F134" s="6" t="s">
        <v>902</v>
      </c>
      <c r="G134" s="96" t="s">
        <v>878</v>
      </c>
      <c r="H134" s="149">
        <f>_xlfn.IFNA(INDEX(input_data!$1:$1048576,MATCH($A134,input_data!$C:$C,0),MATCH(H$4,input_data!$1:$1,0)),"")</f>
        <v>169.22864071000001</v>
      </c>
      <c r="I134" s="150">
        <f>_xlfn.IFNA(INDEX(input_data!$1:$1048576,MATCH($A134,input_data!$C:$C,0),MATCH(I$4,input_data!$1:$1,0)),"")</f>
        <v>130509.44500000001</v>
      </c>
      <c r="J134" s="38">
        <f>_xlfn.IFNA(INDEX(input_data!$1:$1048576,MATCH($A134,input_data!$C:$C,0),MATCH(J$4,input_data!$1:$1,0)),"")</f>
        <v>1296.67734552</v>
      </c>
      <c r="K134" s="149">
        <f>_xlfn.IFNA(INDEX(input_data!$1:$1048576,MATCH($A134,input_data!$C:$C,0),MATCH(K$4,input_data!$1:$1,0)),"")</f>
        <v>111.80689124</v>
      </c>
      <c r="L134" s="151">
        <f>_xlfn.IFNA(INDEX(input_data!$1:$1048576,MATCH($A134,input_data!$C:$C,0),MATCH(L$4,input_data!$1:$1,0)),"")</f>
        <v>51.193210890000003</v>
      </c>
      <c r="M134" s="151">
        <f>_xlfn.IFNA(INDEX(input_data!$1:$1048576,MATCH($A134,input_data!$C:$C,0),MATCH(M$4,input_data!$1:$1,0)),"")</f>
        <v>52.000146170000001</v>
      </c>
      <c r="N134" s="151">
        <f>_xlfn.IFNA(INDEX(input_data!$1:$1048576,MATCH($A134,input_data!$C:$C,0),MATCH(N$4,input_data!$1:$1,0)),"")</f>
        <v>8.6135341800000003</v>
      </c>
      <c r="O134" s="151">
        <f>_xlfn.IFNA(INDEX(input_data!$1:$1048576,MATCH($A134,input_data!$C:$C,0),MATCH(O$4,input_data!$1:$1,0)),"")</f>
        <v>72.494951749999998</v>
      </c>
      <c r="P134" s="151">
        <f>_xlfn.IFNA(INDEX(input_data!$1:$1048576,MATCH($A134,input_data!$C:$C,0),MATCH(P$4,input_data!$1:$1,0)),"")</f>
        <v>1.1909054800000001</v>
      </c>
      <c r="Q134" s="151">
        <f>_xlfn.IFNA(INDEX(input_data!$1:$1048576,MATCH($A134,input_data!$C:$C,0),MATCH(Q$4,input_data!$1:$1,0)),"")</f>
        <v>2.8162379999999998</v>
      </c>
      <c r="R134" s="151">
        <f>_xlfn.IFNA(INDEX(input_data!$1:$1048576,MATCH($A134,input_data!$C:$C,0),MATCH(R$4,input_data!$1:$1,0)),"")</f>
        <v>0</v>
      </c>
      <c r="S134" s="151">
        <f>_xlfn.IFNA(INDEX(input_data!$1:$1048576,MATCH($A134,input_data!$C:$C,0),MATCH(S$4,input_data!$1:$1,0)),"")</f>
        <v>0</v>
      </c>
      <c r="T134" s="151">
        <f>_xlfn.IFNA(INDEX(input_data!$1:$1048576,MATCH($A134,input_data!$C:$C,0),MATCH(T$4,input_data!$1:$1,0)),"")</f>
        <v>0</v>
      </c>
      <c r="U134" s="151">
        <f>_xlfn.IFNA(INDEX(input_data!$1:$1048576,MATCH($A134,input_data!$C:$C,0),MATCH(U$4,input_data!$1:$1,0)),"")</f>
        <v>4.4870513499999998</v>
      </c>
      <c r="V134" s="151">
        <f>_xlfn.IFNA(INDEX(input_data!$1:$1048576,MATCH($A134,input_data!$C:$C,0),MATCH(V$4,input_data!$1:$1,0)),"")</f>
        <v>2.05254979</v>
      </c>
      <c r="W134" s="151">
        <f>_xlfn.IFNA(INDEX(input_data!$1:$1048576,MATCH($A134,input_data!$C:$C,0),MATCH(W$4,input_data!$1:$1,0)),"")</f>
        <v>2.54257</v>
      </c>
      <c r="X134" s="151">
        <f>_xlfn.IFNA(INDEX(input_data!$1:$1048576,MATCH($A134,input_data!$C:$C,0),MATCH(X$4,input_data!$1:$1,0)),"")</f>
        <v>0</v>
      </c>
      <c r="Y134" s="151">
        <f>_xlfn.IFNA(INDEX(input_data!$1:$1048576,MATCH($A134,input_data!$C:$C,0),MATCH(Y$4,input_data!$1:$1,0)),"")</f>
        <v>0</v>
      </c>
      <c r="Z134" s="149">
        <f>_xlfn.IFNA(INDEX(input_data!$1:$1048576,MATCH($A134,input_data!$C:$C,0),MATCH(Z$4,input_data!$1:$1,0)),"")</f>
        <v>197.39115762</v>
      </c>
      <c r="AA134" s="150">
        <f>_xlfn.IFNA(INDEX(input_data!$1:$1048576,MATCH($A134,input_data!$C:$C,0),MATCH(AA$4,input_data!$1:$1,0)),"")</f>
        <v>131420.94200000001</v>
      </c>
      <c r="AB134" s="150">
        <f>_xlfn.IFNA(INDEX(input_data!$1:$1048576,MATCH($A134,input_data!$C:$C,0),MATCH(AB$4,input_data!$1:$1,0)),"")</f>
        <v>1501.97643253</v>
      </c>
      <c r="AC134" s="152">
        <f t="shared" si="2"/>
        <v>0.16641696577981091</v>
      </c>
      <c r="AD134" s="43"/>
    </row>
    <row r="135" spans="1:30" x14ac:dyDescent="0.25">
      <c r="A135" s="42" t="s">
        <v>383</v>
      </c>
      <c r="B135" s="64" t="s">
        <v>1021</v>
      </c>
      <c r="D135" s="42" t="s">
        <v>384</v>
      </c>
      <c r="E135" s="6" t="s">
        <v>892</v>
      </c>
      <c r="F135" s="6" t="s">
        <v>893</v>
      </c>
      <c r="G135" s="96" t="s">
        <v>878</v>
      </c>
      <c r="H135" s="149">
        <f>_xlfn.IFNA(INDEX(input_data!$1:$1048576,MATCH($A135,input_data!$C:$C,0),MATCH(H$4,input_data!$1:$1,0)),"")</f>
        <v>224.02214185</v>
      </c>
      <c r="I135" s="150">
        <f>_xlfn.IFNA(INDEX(input_data!$1:$1048576,MATCH($A135,input_data!$C:$C,0),MATCH(I$4,input_data!$1:$1,0)),"")</f>
        <v>195328.72099999999</v>
      </c>
      <c r="J135" s="38">
        <f>_xlfn.IFNA(INDEX(input_data!$1:$1048576,MATCH($A135,input_data!$C:$C,0),MATCH(J$4,input_data!$1:$1,0)),"")</f>
        <v>1146.89811465</v>
      </c>
      <c r="K135" s="149">
        <f>_xlfn.IFNA(INDEX(input_data!$1:$1048576,MATCH($A135,input_data!$C:$C,0),MATCH(K$4,input_data!$1:$1,0)),"")</f>
        <v>126.46078844</v>
      </c>
      <c r="L135" s="151">
        <f>_xlfn.IFNA(INDEX(input_data!$1:$1048576,MATCH($A135,input_data!$C:$C,0),MATCH(L$4,input_data!$1:$1,0)),"")</f>
        <v>32.666150700000003</v>
      </c>
      <c r="M135" s="151">
        <f>_xlfn.IFNA(INDEX(input_data!$1:$1048576,MATCH($A135,input_data!$C:$C,0),MATCH(M$4,input_data!$1:$1,0)),"")</f>
        <v>81.424396689999995</v>
      </c>
      <c r="N135" s="151">
        <f>_xlfn.IFNA(INDEX(input_data!$1:$1048576,MATCH($A135,input_data!$C:$C,0),MATCH(N$4,input_data!$1:$1,0)),"")</f>
        <v>12.37024106</v>
      </c>
      <c r="O135" s="151">
        <f>_xlfn.IFNA(INDEX(input_data!$1:$1048576,MATCH($A135,input_data!$C:$C,0),MATCH(O$4,input_data!$1:$1,0)),"")</f>
        <v>91.070556030000006</v>
      </c>
      <c r="P135" s="151">
        <f>_xlfn.IFNA(INDEX(input_data!$1:$1048576,MATCH($A135,input_data!$C:$C,0),MATCH(P$4,input_data!$1:$1,0)),"")</f>
        <v>4.7638737899999999</v>
      </c>
      <c r="Q135" s="151">
        <f>_xlfn.IFNA(INDEX(input_data!$1:$1048576,MATCH($A135,input_data!$C:$C,0),MATCH(Q$4,input_data!$1:$1,0)),"")</f>
        <v>2.38686</v>
      </c>
      <c r="R135" s="151">
        <f>_xlfn.IFNA(INDEX(input_data!$1:$1048576,MATCH($A135,input_data!$C:$C,0),MATCH(R$4,input_data!$1:$1,0)),"")</f>
        <v>0</v>
      </c>
      <c r="S135" s="151">
        <f>_xlfn.IFNA(INDEX(input_data!$1:$1048576,MATCH($A135,input_data!$C:$C,0),MATCH(S$4,input_data!$1:$1,0)),"")</f>
        <v>6.0336298299999997</v>
      </c>
      <c r="T135" s="151">
        <f>_xlfn.IFNA(INDEX(input_data!$1:$1048576,MATCH($A135,input_data!$C:$C,0),MATCH(T$4,input_data!$1:$1,0)),"")</f>
        <v>0</v>
      </c>
      <c r="U135" s="151">
        <f>_xlfn.IFNA(INDEX(input_data!$1:$1048576,MATCH($A135,input_data!$C:$C,0),MATCH(U$4,input_data!$1:$1,0)),"")</f>
        <v>0</v>
      </c>
      <c r="V135" s="151">
        <f>_xlfn.IFNA(INDEX(input_data!$1:$1048576,MATCH($A135,input_data!$C:$C,0),MATCH(V$4,input_data!$1:$1,0)),"")</f>
        <v>0</v>
      </c>
      <c r="W135" s="151">
        <f>_xlfn.IFNA(INDEX(input_data!$1:$1048576,MATCH($A135,input_data!$C:$C,0),MATCH(W$4,input_data!$1:$1,0)),"")</f>
        <v>0</v>
      </c>
      <c r="X135" s="151">
        <f>_xlfn.IFNA(INDEX(input_data!$1:$1048576,MATCH($A135,input_data!$C:$C,0),MATCH(X$4,input_data!$1:$1,0)),"")</f>
        <v>0</v>
      </c>
      <c r="Y135" s="151">
        <f>_xlfn.IFNA(INDEX(input_data!$1:$1048576,MATCH($A135,input_data!$C:$C,0),MATCH(Y$4,input_data!$1:$1,0)),"")</f>
        <v>0</v>
      </c>
      <c r="Z135" s="149">
        <f>_xlfn.IFNA(INDEX(input_data!$1:$1048576,MATCH($A135,input_data!$C:$C,0),MATCH(Z$4,input_data!$1:$1,0)),"")</f>
        <v>230.71570808999999</v>
      </c>
      <c r="AA135" s="150">
        <f>_xlfn.IFNA(INDEX(input_data!$1:$1048576,MATCH($A135,input_data!$C:$C,0),MATCH(AA$4,input_data!$1:$1,0)),"")</f>
        <v>196437.69</v>
      </c>
      <c r="AB135" s="150">
        <f>_xlfn.IFNA(INDEX(input_data!$1:$1048576,MATCH($A135,input_data!$C:$C,0),MATCH(AB$4,input_data!$1:$1,0)),"")</f>
        <v>1174.4981734</v>
      </c>
      <c r="AC135" s="152">
        <f t="shared" ref="AC135:AC198" si="3">IFERROR(Z135/H135-1,0)</f>
        <v>2.9879038673247926E-2</v>
      </c>
      <c r="AD135" s="43"/>
    </row>
    <row r="136" spans="1:30" x14ac:dyDescent="0.25">
      <c r="A136" s="42" t="s">
        <v>385</v>
      </c>
      <c r="B136" s="64" t="s">
        <v>1022</v>
      </c>
      <c r="D136" s="42" t="s">
        <v>386</v>
      </c>
      <c r="E136" s="6" t="s">
        <v>876</v>
      </c>
      <c r="F136" s="6" t="s">
        <v>937</v>
      </c>
      <c r="G136" s="96" t="s">
        <v>884</v>
      </c>
      <c r="H136" s="149">
        <f>_xlfn.IFNA(INDEX(input_data!$1:$1048576,MATCH($A136,input_data!$C:$C,0),MATCH(H$4,input_data!$1:$1,0)),"")</f>
        <v>1148.0888228399999</v>
      </c>
      <c r="I136" s="150">
        <f>_xlfn.IFNA(INDEX(input_data!$1:$1048576,MATCH($A136,input_data!$C:$C,0),MATCH(I$4,input_data!$1:$1,0)),"")</f>
        <v>1439866.7720000001</v>
      </c>
      <c r="J136" s="38">
        <f>_xlfn.IFNA(INDEX(input_data!$1:$1048576,MATCH($A136,input_data!$C:$C,0),MATCH(J$4,input_data!$1:$1,0)),"")</f>
        <v>797.35767583999996</v>
      </c>
      <c r="K136" s="149">
        <f>_xlfn.IFNA(INDEX(input_data!$1:$1048576,MATCH($A136,input_data!$C:$C,0),MATCH(K$4,input_data!$1:$1,0)),"")</f>
        <v>333.48931815999998</v>
      </c>
      <c r="L136" s="151">
        <f>_xlfn.IFNA(INDEX(input_data!$1:$1048576,MATCH($A136,input_data!$C:$C,0),MATCH(L$4,input_data!$1:$1,0)),"")</f>
        <v>132.24571802</v>
      </c>
      <c r="M136" s="151">
        <f>_xlfn.IFNA(INDEX(input_data!$1:$1048576,MATCH($A136,input_data!$C:$C,0),MATCH(M$4,input_data!$1:$1,0)),"")</f>
        <v>162.65529705</v>
      </c>
      <c r="N136" s="151">
        <f>_xlfn.IFNA(INDEX(input_data!$1:$1048576,MATCH($A136,input_data!$C:$C,0),MATCH(N$4,input_data!$1:$1,0)),"")</f>
        <v>38.588303089999997</v>
      </c>
      <c r="O136" s="151">
        <f>_xlfn.IFNA(INDEX(input_data!$1:$1048576,MATCH($A136,input_data!$C:$C,0),MATCH(O$4,input_data!$1:$1,0)),"")</f>
        <v>929.13282593999998</v>
      </c>
      <c r="P136" s="151">
        <f>_xlfn.IFNA(INDEX(input_data!$1:$1048576,MATCH($A136,input_data!$C:$C,0),MATCH(P$4,input_data!$1:$1,0)),"")</f>
        <v>3.0307740000000001</v>
      </c>
      <c r="Q136" s="151">
        <f>_xlfn.IFNA(INDEX(input_data!$1:$1048576,MATCH($A136,input_data!$C:$C,0),MATCH(Q$4,input_data!$1:$1,0)),"")</f>
        <v>13.030715000000001</v>
      </c>
      <c r="R136" s="151">
        <f>_xlfn.IFNA(INDEX(input_data!$1:$1048576,MATCH($A136,input_data!$C:$C,0),MATCH(R$4,input_data!$1:$1,0)),"")</f>
        <v>0</v>
      </c>
      <c r="S136" s="151">
        <f>_xlfn.IFNA(INDEX(input_data!$1:$1048576,MATCH($A136,input_data!$C:$C,0),MATCH(S$4,input_data!$1:$1,0)),"")</f>
        <v>0</v>
      </c>
      <c r="T136" s="151">
        <f>_xlfn.IFNA(INDEX(input_data!$1:$1048576,MATCH($A136,input_data!$C:$C,0),MATCH(T$4,input_data!$1:$1,0)),"")</f>
        <v>0</v>
      </c>
      <c r="U136" s="151">
        <f>_xlfn.IFNA(INDEX(input_data!$1:$1048576,MATCH($A136,input_data!$C:$C,0),MATCH(U$4,input_data!$1:$1,0)),"")</f>
        <v>0</v>
      </c>
      <c r="V136" s="151">
        <f>_xlfn.IFNA(INDEX(input_data!$1:$1048576,MATCH($A136,input_data!$C:$C,0),MATCH(V$4,input_data!$1:$1,0)),"")</f>
        <v>0</v>
      </c>
      <c r="W136" s="151">
        <f>_xlfn.IFNA(INDEX(input_data!$1:$1048576,MATCH($A136,input_data!$C:$C,0),MATCH(W$4,input_data!$1:$1,0)),"")</f>
        <v>0</v>
      </c>
      <c r="X136" s="151">
        <f>_xlfn.IFNA(INDEX(input_data!$1:$1048576,MATCH($A136,input_data!$C:$C,0),MATCH(X$4,input_data!$1:$1,0)),"")</f>
        <v>0</v>
      </c>
      <c r="Y136" s="151">
        <f>_xlfn.IFNA(INDEX(input_data!$1:$1048576,MATCH($A136,input_data!$C:$C,0),MATCH(Y$4,input_data!$1:$1,0)),"")</f>
        <v>0</v>
      </c>
      <c r="Z136" s="149">
        <f>_xlfn.IFNA(INDEX(input_data!$1:$1048576,MATCH($A136,input_data!$C:$C,0),MATCH(Z$4,input_data!$1:$1,0)),"")</f>
        <v>1278.6836331</v>
      </c>
      <c r="AA136" s="150">
        <f>_xlfn.IFNA(INDEX(input_data!$1:$1048576,MATCH($A136,input_data!$C:$C,0),MATCH(AA$4,input_data!$1:$1,0)),"")</f>
        <v>1455673.0120000001</v>
      </c>
      <c r="AB136" s="150">
        <f>_xlfn.IFNA(INDEX(input_data!$1:$1048576,MATCH($A136,input_data!$C:$C,0),MATCH(AB$4,input_data!$1:$1,0)),"")</f>
        <v>878.41405491</v>
      </c>
      <c r="AC136" s="152">
        <f t="shared" si="3"/>
        <v>0.11374974449881914</v>
      </c>
      <c r="AD136" s="43"/>
    </row>
    <row r="137" spans="1:30" x14ac:dyDescent="0.25">
      <c r="A137" s="42" t="s">
        <v>387</v>
      </c>
      <c r="B137" s="64" t="s">
        <v>1023</v>
      </c>
      <c r="D137" s="42" t="s">
        <v>388</v>
      </c>
      <c r="E137" s="6" t="s">
        <v>876</v>
      </c>
      <c r="F137" s="6" t="s">
        <v>887</v>
      </c>
      <c r="G137" s="96" t="s">
        <v>874</v>
      </c>
      <c r="H137" s="149">
        <f>_xlfn.IFNA(INDEX(input_data!$1:$1048576,MATCH($A137,input_data!$C:$C,0),MATCH(H$4,input_data!$1:$1,0)),"")</f>
        <v>97.459916219999997</v>
      </c>
      <c r="I137" s="150">
        <f>_xlfn.IFNA(INDEX(input_data!$1:$1048576,MATCH($A137,input_data!$C:$C,0),MATCH(I$4,input_data!$1:$1,0)),"")</f>
        <v>2062159.0859999999</v>
      </c>
      <c r="J137" s="38">
        <f>_xlfn.IFNA(INDEX(input_data!$1:$1048576,MATCH($A137,input_data!$C:$C,0),MATCH(J$4,input_data!$1:$1,0)),"")</f>
        <v>47.261104580000001</v>
      </c>
      <c r="K137" s="149">
        <f>_xlfn.IFNA(INDEX(input_data!$1:$1048576,MATCH($A137,input_data!$C:$C,0),MATCH(K$4,input_data!$1:$1,0)),"")</f>
        <v>36.892663259999999</v>
      </c>
      <c r="L137" s="151">
        <f>_xlfn.IFNA(INDEX(input_data!$1:$1048576,MATCH($A137,input_data!$C:$C,0),MATCH(L$4,input_data!$1:$1,0)),"")</f>
        <v>15.825272999999999</v>
      </c>
      <c r="M137" s="151">
        <f>_xlfn.IFNA(INDEX(input_data!$1:$1048576,MATCH($A137,input_data!$C:$C,0),MATCH(M$4,input_data!$1:$1,0)),"")</f>
        <v>21.06739026</v>
      </c>
      <c r="N137" s="151">
        <f>_xlfn.IFNA(INDEX(input_data!$1:$1048576,MATCH($A137,input_data!$C:$C,0),MATCH(N$4,input_data!$1:$1,0)),"")</f>
        <v>0</v>
      </c>
      <c r="O137" s="151">
        <f>_xlfn.IFNA(INDEX(input_data!$1:$1048576,MATCH($A137,input_data!$C:$C,0),MATCH(O$4,input_data!$1:$1,0)),"")</f>
        <v>68.396754319999999</v>
      </c>
      <c r="P137" s="151">
        <f>_xlfn.IFNA(INDEX(input_data!$1:$1048576,MATCH($A137,input_data!$C:$C,0),MATCH(P$4,input_data!$1:$1,0)),"")</f>
        <v>0</v>
      </c>
      <c r="Q137" s="151">
        <f>_xlfn.IFNA(INDEX(input_data!$1:$1048576,MATCH($A137,input_data!$C:$C,0),MATCH(Q$4,input_data!$1:$1,0)),"")</f>
        <v>0</v>
      </c>
      <c r="R137" s="151">
        <f>_xlfn.IFNA(INDEX(input_data!$1:$1048576,MATCH($A137,input_data!$C:$C,0),MATCH(R$4,input_data!$1:$1,0)),"")</f>
        <v>0</v>
      </c>
      <c r="S137" s="151">
        <f>_xlfn.IFNA(INDEX(input_data!$1:$1048576,MATCH($A137,input_data!$C:$C,0),MATCH(S$4,input_data!$1:$1,0)),"")</f>
        <v>0</v>
      </c>
      <c r="T137" s="151">
        <f>_xlfn.IFNA(INDEX(input_data!$1:$1048576,MATCH($A137,input_data!$C:$C,0),MATCH(T$4,input_data!$1:$1,0)),"")</f>
        <v>7.0019830000000005E-2</v>
      </c>
      <c r="U137" s="151">
        <f>_xlfn.IFNA(INDEX(input_data!$1:$1048576,MATCH($A137,input_data!$C:$C,0),MATCH(U$4,input_data!$1:$1,0)),"")</f>
        <v>0</v>
      </c>
      <c r="V137" s="151">
        <f>_xlfn.IFNA(INDEX(input_data!$1:$1048576,MATCH($A137,input_data!$C:$C,0),MATCH(V$4,input_data!$1:$1,0)),"")</f>
        <v>0</v>
      </c>
      <c r="W137" s="151">
        <f>_xlfn.IFNA(INDEX(input_data!$1:$1048576,MATCH($A137,input_data!$C:$C,0),MATCH(W$4,input_data!$1:$1,0)),"")</f>
        <v>0</v>
      </c>
      <c r="X137" s="151">
        <f>_xlfn.IFNA(INDEX(input_data!$1:$1048576,MATCH($A137,input_data!$C:$C,0),MATCH(X$4,input_data!$1:$1,0)),"")</f>
        <v>0</v>
      </c>
      <c r="Y137" s="151">
        <f>_xlfn.IFNA(INDEX(input_data!$1:$1048576,MATCH($A137,input_data!$C:$C,0),MATCH(Y$4,input_data!$1:$1,0)),"")</f>
        <v>0</v>
      </c>
      <c r="Z137" s="149">
        <f>_xlfn.IFNA(INDEX(input_data!$1:$1048576,MATCH($A137,input_data!$C:$C,0),MATCH(Z$4,input_data!$1:$1,0)),"")</f>
        <v>105.35943741</v>
      </c>
      <c r="AA137" s="150">
        <f>_xlfn.IFNA(INDEX(input_data!$1:$1048576,MATCH($A137,input_data!$C:$C,0),MATCH(AA$4,input_data!$1:$1,0)),"")</f>
        <v>2081071.4709999999</v>
      </c>
      <c r="AB137" s="150">
        <f>_xlfn.IFNA(INDEX(input_data!$1:$1048576,MATCH($A137,input_data!$C:$C,0),MATCH(AB$4,input_data!$1:$1,0)),"")</f>
        <v>50.627495920000001</v>
      </c>
      <c r="AC137" s="152">
        <f t="shared" si="3"/>
        <v>8.1054052746855509E-2</v>
      </c>
      <c r="AD137" s="43"/>
    </row>
    <row r="138" spans="1:30" x14ac:dyDescent="0.25">
      <c r="A138" s="42" t="s">
        <v>389</v>
      </c>
      <c r="B138" s="64" t="s">
        <v>1024</v>
      </c>
      <c r="D138" s="42" t="s">
        <v>390</v>
      </c>
      <c r="E138" s="6" t="s">
        <v>880</v>
      </c>
      <c r="F138" s="6" t="s">
        <v>877</v>
      </c>
      <c r="G138" s="96" t="s">
        <v>890</v>
      </c>
      <c r="H138" s="149">
        <f>_xlfn.IFNA(INDEX(input_data!$1:$1048576,MATCH($A138,input_data!$C:$C,0),MATCH(H$4,input_data!$1:$1,0)),"")</f>
        <v>23.556632440000001</v>
      </c>
      <c r="I138" s="150">
        <f>_xlfn.IFNA(INDEX(input_data!$1:$1048576,MATCH($A138,input_data!$C:$C,0),MATCH(I$4,input_data!$1:$1,0)),"")</f>
        <v>103642.925</v>
      </c>
      <c r="J138" s="38">
        <f>_xlfn.IFNA(INDEX(input_data!$1:$1048576,MATCH($A138,input_data!$C:$C,0),MATCH(J$4,input_data!$1:$1,0)),"")</f>
        <v>227.28644951999999</v>
      </c>
      <c r="K138" s="149">
        <f>_xlfn.IFNA(INDEX(input_data!$1:$1048576,MATCH($A138,input_data!$C:$C,0),MATCH(K$4,input_data!$1:$1,0)),"")</f>
        <v>10.70198967</v>
      </c>
      <c r="L138" s="151">
        <f>_xlfn.IFNA(INDEX(input_data!$1:$1048576,MATCH($A138,input_data!$C:$C,0),MATCH(L$4,input_data!$1:$1,0)),"")</f>
        <v>2.0373911100000002</v>
      </c>
      <c r="M138" s="151">
        <f>_xlfn.IFNA(INDEX(input_data!$1:$1048576,MATCH($A138,input_data!$C:$C,0),MATCH(M$4,input_data!$1:$1,0)),"")</f>
        <v>8.6645985599999999</v>
      </c>
      <c r="N138" s="151">
        <f>_xlfn.IFNA(INDEX(input_data!$1:$1048576,MATCH($A138,input_data!$C:$C,0),MATCH(N$4,input_data!$1:$1,0)),"")</f>
        <v>0</v>
      </c>
      <c r="O138" s="151">
        <f>_xlfn.IFNA(INDEX(input_data!$1:$1048576,MATCH($A138,input_data!$C:$C,0),MATCH(O$4,input_data!$1:$1,0)),"")</f>
        <v>7.63145162</v>
      </c>
      <c r="P138" s="151">
        <f>_xlfn.IFNA(INDEX(input_data!$1:$1048576,MATCH($A138,input_data!$C:$C,0),MATCH(P$4,input_data!$1:$1,0)),"")</f>
        <v>0.38535689000000001</v>
      </c>
      <c r="Q138" s="151">
        <f>_xlfn.IFNA(INDEX(input_data!$1:$1048576,MATCH($A138,input_data!$C:$C,0),MATCH(Q$4,input_data!$1:$1,0)),"")</f>
        <v>0</v>
      </c>
      <c r="R138" s="151">
        <f>_xlfn.IFNA(INDEX(input_data!$1:$1048576,MATCH($A138,input_data!$C:$C,0),MATCH(R$4,input_data!$1:$1,0)),"")</f>
        <v>0</v>
      </c>
      <c r="S138" s="151">
        <f>_xlfn.IFNA(INDEX(input_data!$1:$1048576,MATCH($A138,input_data!$C:$C,0),MATCH(S$4,input_data!$1:$1,0)),"")</f>
        <v>1.4600414500000001</v>
      </c>
      <c r="T138" s="151">
        <f>_xlfn.IFNA(INDEX(input_data!$1:$1048576,MATCH($A138,input_data!$C:$C,0),MATCH(T$4,input_data!$1:$1,0)),"")</f>
        <v>0</v>
      </c>
      <c r="U138" s="151">
        <f>_xlfn.IFNA(INDEX(input_data!$1:$1048576,MATCH($A138,input_data!$C:$C,0),MATCH(U$4,input_data!$1:$1,0)),"")</f>
        <v>0</v>
      </c>
      <c r="V138" s="151">
        <f>_xlfn.IFNA(INDEX(input_data!$1:$1048576,MATCH($A138,input_data!$C:$C,0),MATCH(V$4,input_data!$1:$1,0)),"")</f>
        <v>0</v>
      </c>
      <c r="W138" s="151">
        <f>_xlfn.IFNA(INDEX(input_data!$1:$1048576,MATCH($A138,input_data!$C:$C,0),MATCH(W$4,input_data!$1:$1,0)),"")</f>
        <v>0</v>
      </c>
      <c r="X138" s="151">
        <f>_xlfn.IFNA(INDEX(input_data!$1:$1048576,MATCH($A138,input_data!$C:$C,0),MATCH(X$4,input_data!$1:$1,0)),"")</f>
        <v>0</v>
      </c>
      <c r="Y138" s="151">
        <f>_xlfn.IFNA(INDEX(input_data!$1:$1048576,MATCH($A138,input_data!$C:$C,0),MATCH(Y$4,input_data!$1:$1,0)),"")</f>
        <v>2.1317130999999998</v>
      </c>
      <c r="Z138" s="149">
        <f>_xlfn.IFNA(INDEX(input_data!$1:$1048576,MATCH($A138,input_data!$C:$C,0),MATCH(Z$4,input_data!$1:$1,0)),"")</f>
        <v>22.310552730000001</v>
      </c>
      <c r="AA138" s="150">
        <f>_xlfn.IFNA(INDEX(input_data!$1:$1048576,MATCH($A138,input_data!$C:$C,0),MATCH(AA$4,input_data!$1:$1,0)),"")</f>
        <v>106675.675</v>
      </c>
      <c r="AB138" s="150">
        <f>_xlfn.IFNA(INDEX(input_data!$1:$1048576,MATCH($A138,input_data!$C:$C,0),MATCH(AB$4,input_data!$1:$1,0)),"")</f>
        <v>209.14376897</v>
      </c>
      <c r="AC138" s="152">
        <f t="shared" si="3"/>
        <v>-5.2897192040238794E-2</v>
      </c>
      <c r="AD138" s="43"/>
    </row>
    <row r="139" spans="1:30" x14ac:dyDescent="0.25">
      <c r="A139" s="42" t="s">
        <v>391</v>
      </c>
      <c r="B139" s="64" t="s">
        <v>1025</v>
      </c>
      <c r="D139" s="42" t="s">
        <v>392</v>
      </c>
      <c r="E139" s="6" t="s">
        <v>892</v>
      </c>
      <c r="F139" s="6" t="s">
        <v>893</v>
      </c>
      <c r="G139" s="96" t="s">
        <v>878</v>
      </c>
      <c r="H139" s="149">
        <f>_xlfn.IFNA(INDEX(input_data!$1:$1048576,MATCH($A139,input_data!$C:$C,0),MATCH(H$4,input_data!$1:$1,0)),"")</f>
        <v>331.76760881000001</v>
      </c>
      <c r="I139" s="150">
        <f>_xlfn.IFNA(INDEX(input_data!$1:$1048576,MATCH($A139,input_data!$C:$C,0),MATCH(I$4,input_data!$1:$1,0)),"")</f>
        <v>270508.85600000003</v>
      </c>
      <c r="J139" s="38">
        <f>_xlfn.IFNA(INDEX(input_data!$1:$1048576,MATCH($A139,input_data!$C:$C,0),MATCH(J$4,input_data!$1:$1,0)),"")</f>
        <v>1226.45747618</v>
      </c>
      <c r="K139" s="149">
        <f>_xlfn.IFNA(INDEX(input_data!$1:$1048576,MATCH($A139,input_data!$C:$C,0),MATCH(K$4,input_data!$1:$1,0)),"")</f>
        <v>206.07677638999999</v>
      </c>
      <c r="L139" s="151">
        <f>_xlfn.IFNA(INDEX(input_data!$1:$1048576,MATCH($A139,input_data!$C:$C,0),MATCH(L$4,input_data!$1:$1,0)),"")</f>
        <v>96.838221200000007</v>
      </c>
      <c r="M139" s="151">
        <f>_xlfn.IFNA(INDEX(input_data!$1:$1048576,MATCH($A139,input_data!$C:$C,0),MATCH(M$4,input_data!$1:$1,0)),"")</f>
        <v>97.140753250000003</v>
      </c>
      <c r="N139" s="151">
        <f>_xlfn.IFNA(INDEX(input_data!$1:$1048576,MATCH($A139,input_data!$C:$C,0),MATCH(N$4,input_data!$1:$1,0)),"")</f>
        <v>12.09780194</v>
      </c>
      <c r="O139" s="151">
        <f>_xlfn.IFNA(INDEX(input_data!$1:$1048576,MATCH($A139,input_data!$C:$C,0),MATCH(O$4,input_data!$1:$1,0)),"")</f>
        <v>151.80123775000001</v>
      </c>
      <c r="P139" s="151">
        <f>_xlfn.IFNA(INDEX(input_data!$1:$1048576,MATCH($A139,input_data!$C:$C,0),MATCH(P$4,input_data!$1:$1,0)),"")</f>
        <v>8.7980892599999994</v>
      </c>
      <c r="Q139" s="151">
        <f>_xlfn.IFNA(INDEX(input_data!$1:$1048576,MATCH($A139,input_data!$C:$C,0),MATCH(Q$4,input_data!$1:$1,0)),"")</f>
        <v>5.3798769999999996</v>
      </c>
      <c r="R139" s="151">
        <f>_xlfn.IFNA(INDEX(input_data!$1:$1048576,MATCH($A139,input_data!$C:$C,0),MATCH(R$4,input_data!$1:$1,0)),"")</f>
        <v>0</v>
      </c>
      <c r="S139" s="151">
        <f>_xlfn.IFNA(INDEX(input_data!$1:$1048576,MATCH($A139,input_data!$C:$C,0),MATCH(S$4,input_data!$1:$1,0)),"")</f>
        <v>0</v>
      </c>
      <c r="T139" s="151">
        <f>_xlfn.IFNA(INDEX(input_data!$1:$1048576,MATCH($A139,input_data!$C:$C,0),MATCH(T$4,input_data!$1:$1,0)),"")</f>
        <v>0</v>
      </c>
      <c r="U139" s="151">
        <f>_xlfn.IFNA(INDEX(input_data!$1:$1048576,MATCH($A139,input_data!$C:$C,0),MATCH(U$4,input_data!$1:$1,0)),"")</f>
        <v>5.35779038</v>
      </c>
      <c r="V139" s="151">
        <f>_xlfn.IFNA(INDEX(input_data!$1:$1048576,MATCH($A139,input_data!$C:$C,0),MATCH(V$4,input_data!$1:$1,0)),"")</f>
        <v>0</v>
      </c>
      <c r="W139" s="151">
        <f>_xlfn.IFNA(INDEX(input_data!$1:$1048576,MATCH($A139,input_data!$C:$C,0),MATCH(W$4,input_data!$1:$1,0)),"")</f>
        <v>3.03597085</v>
      </c>
      <c r="X139" s="151">
        <f>_xlfn.IFNA(INDEX(input_data!$1:$1048576,MATCH($A139,input_data!$C:$C,0),MATCH(X$4,input_data!$1:$1,0)),"")</f>
        <v>0</v>
      </c>
      <c r="Y139" s="151">
        <f>_xlfn.IFNA(INDEX(input_data!$1:$1048576,MATCH($A139,input_data!$C:$C,0),MATCH(Y$4,input_data!$1:$1,0)),"")</f>
        <v>0</v>
      </c>
      <c r="Z139" s="149">
        <f>_xlfn.IFNA(INDEX(input_data!$1:$1048576,MATCH($A139,input_data!$C:$C,0),MATCH(Z$4,input_data!$1:$1,0)),"")</f>
        <v>380.44974163000001</v>
      </c>
      <c r="AA139" s="150">
        <f>_xlfn.IFNA(INDEX(input_data!$1:$1048576,MATCH($A139,input_data!$C:$C,0),MATCH(AA$4,input_data!$1:$1,0)),"")</f>
        <v>269549.50799999997</v>
      </c>
      <c r="AB139" s="150">
        <f>_xlfn.IFNA(INDEX(input_data!$1:$1048576,MATCH($A139,input_data!$C:$C,0),MATCH(AB$4,input_data!$1:$1,0)),"")</f>
        <v>1411.4280691900001</v>
      </c>
      <c r="AC139" s="152">
        <f t="shared" si="3"/>
        <v>0.14673564123578964</v>
      </c>
      <c r="AD139" s="43"/>
    </row>
    <row r="140" spans="1:30" x14ac:dyDescent="0.25">
      <c r="A140" s="42" t="s">
        <v>393</v>
      </c>
      <c r="B140" s="64" t="s">
        <v>1026</v>
      </c>
      <c r="D140" s="42" t="s">
        <v>394</v>
      </c>
      <c r="E140" s="6" t="s">
        <v>889</v>
      </c>
      <c r="F140" s="6" t="s">
        <v>877</v>
      </c>
      <c r="G140" s="96" t="s">
        <v>878</v>
      </c>
      <c r="H140" s="149">
        <f>_xlfn.IFNA(INDEX(input_data!$1:$1048576,MATCH($A140,input_data!$C:$C,0),MATCH(H$4,input_data!$1:$1,0)),"")</f>
        <v>14.737320349999999</v>
      </c>
      <c r="I140" s="150">
        <f>_xlfn.IFNA(INDEX(input_data!$1:$1048576,MATCH($A140,input_data!$C:$C,0),MATCH(I$4,input_data!$1:$1,0)),"")</f>
        <v>96316.141000000003</v>
      </c>
      <c r="J140" s="38">
        <f>_xlfn.IFNA(INDEX(input_data!$1:$1048576,MATCH($A140,input_data!$C:$C,0),MATCH(J$4,input_data!$1:$1,0)),"")</f>
        <v>153.00987137999999</v>
      </c>
      <c r="K140" s="149">
        <f>_xlfn.IFNA(INDEX(input_data!$1:$1048576,MATCH($A140,input_data!$C:$C,0),MATCH(K$4,input_data!$1:$1,0)),"")</f>
        <v>6.7686029100000003</v>
      </c>
      <c r="L140" s="151">
        <f>_xlfn.IFNA(INDEX(input_data!$1:$1048576,MATCH($A140,input_data!$C:$C,0),MATCH(L$4,input_data!$1:$1,0)),"")</f>
        <v>4.3222761199999997</v>
      </c>
      <c r="M140" s="151">
        <f>_xlfn.IFNA(INDEX(input_data!$1:$1048576,MATCH($A140,input_data!$C:$C,0),MATCH(M$4,input_data!$1:$1,0)),"")</f>
        <v>2.4463267900000001</v>
      </c>
      <c r="N140" s="151">
        <f>_xlfn.IFNA(INDEX(input_data!$1:$1048576,MATCH($A140,input_data!$C:$C,0),MATCH(N$4,input_data!$1:$1,0)),"")</f>
        <v>0</v>
      </c>
      <c r="O140" s="151">
        <f>_xlfn.IFNA(INDEX(input_data!$1:$1048576,MATCH($A140,input_data!$C:$C,0),MATCH(O$4,input_data!$1:$1,0)),"")</f>
        <v>8.8660889699999998</v>
      </c>
      <c r="P140" s="151">
        <f>_xlfn.IFNA(INDEX(input_data!$1:$1048576,MATCH($A140,input_data!$C:$C,0),MATCH(P$4,input_data!$1:$1,0)),"")</f>
        <v>1.1907250700000001</v>
      </c>
      <c r="Q140" s="151">
        <f>_xlfn.IFNA(INDEX(input_data!$1:$1048576,MATCH($A140,input_data!$C:$C,0),MATCH(Q$4,input_data!$1:$1,0)),"")</f>
        <v>0</v>
      </c>
      <c r="R140" s="151">
        <f>_xlfn.IFNA(INDEX(input_data!$1:$1048576,MATCH($A140,input_data!$C:$C,0),MATCH(R$4,input_data!$1:$1,0)),"")</f>
        <v>0</v>
      </c>
      <c r="S140" s="151">
        <f>_xlfn.IFNA(INDEX(input_data!$1:$1048576,MATCH($A140,input_data!$C:$C,0),MATCH(S$4,input_data!$1:$1,0)),"")</f>
        <v>0</v>
      </c>
      <c r="T140" s="151">
        <f>_xlfn.IFNA(INDEX(input_data!$1:$1048576,MATCH($A140,input_data!$C:$C,0),MATCH(T$4,input_data!$1:$1,0)),"")</f>
        <v>0</v>
      </c>
      <c r="U140" s="151">
        <f>_xlfn.IFNA(INDEX(input_data!$1:$1048576,MATCH($A140,input_data!$C:$C,0),MATCH(U$4,input_data!$1:$1,0)),"")</f>
        <v>0.40596164000000001</v>
      </c>
      <c r="V140" s="151">
        <f>_xlfn.IFNA(INDEX(input_data!$1:$1048576,MATCH($A140,input_data!$C:$C,0),MATCH(V$4,input_data!$1:$1,0)),"")</f>
        <v>0</v>
      </c>
      <c r="W140" s="151">
        <f>_xlfn.IFNA(INDEX(input_data!$1:$1048576,MATCH($A140,input_data!$C:$C,0),MATCH(W$4,input_data!$1:$1,0)),"")</f>
        <v>0</v>
      </c>
      <c r="X140" s="151">
        <f>_xlfn.IFNA(INDEX(input_data!$1:$1048576,MATCH($A140,input_data!$C:$C,0),MATCH(X$4,input_data!$1:$1,0)),"")</f>
        <v>0</v>
      </c>
      <c r="Y140" s="151">
        <f>_xlfn.IFNA(INDEX(input_data!$1:$1048576,MATCH($A140,input_data!$C:$C,0),MATCH(Y$4,input_data!$1:$1,0)),"")</f>
        <v>0</v>
      </c>
      <c r="Z140" s="149">
        <f>_xlfn.IFNA(INDEX(input_data!$1:$1048576,MATCH($A140,input_data!$C:$C,0),MATCH(Z$4,input_data!$1:$1,0)),"")</f>
        <v>17.231378589999998</v>
      </c>
      <c r="AA140" s="150">
        <f>_xlfn.IFNA(INDEX(input_data!$1:$1048576,MATCH($A140,input_data!$C:$C,0),MATCH(AA$4,input_data!$1:$1,0)),"")</f>
        <v>97124.436000000002</v>
      </c>
      <c r="AB140" s="150">
        <f>_xlfn.IFNA(INDEX(input_data!$1:$1048576,MATCH($A140,input_data!$C:$C,0),MATCH(AB$4,input_data!$1:$1,0)),"")</f>
        <v>177.41548159000001</v>
      </c>
      <c r="AC140" s="152">
        <f t="shared" si="3"/>
        <v>0.16923417424389497</v>
      </c>
      <c r="AD140" s="43"/>
    </row>
    <row r="141" spans="1:30" x14ac:dyDescent="0.25">
      <c r="A141" s="42" t="s">
        <v>395</v>
      </c>
      <c r="B141" s="64" t="s">
        <v>1027</v>
      </c>
      <c r="D141" s="42" t="s">
        <v>396</v>
      </c>
      <c r="E141" s="6" t="s">
        <v>892</v>
      </c>
      <c r="F141" s="6" t="s">
        <v>893</v>
      </c>
      <c r="G141" s="96" t="s">
        <v>878</v>
      </c>
      <c r="H141" s="149">
        <f>_xlfn.IFNA(INDEX(input_data!$1:$1048576,MATCH($A141,input_data!$C:$C,0),MATCH(H$4,input_data!$1:$1,0)),"")</f>
        <v>251.95860587000001</v>
      </c>
      <c r="I141" s="150">
        <f>_xlfn.IFNA(INDEX(input_data!$1:$1048576,MATCH($A141,input_data!$C:$C,0),MATCH(I$4,input_data!$1:$1,0)),"")</f>
        <v>271046.88500000001</v>
      </c>
      <c r="J141" s="38">
        <f>_xlfn.IFNA(INDEX(input_data!$1:$1048576,MATCH($A141,input_data!$C:$C,0),MATCH(J$4,input_data!$1:$1,0)),"")</f>
        <v>929.57572955000001</v>
      </c>
      <c r="K141" s="149">
        <f>_xlfn.IFNA(INDEX(input_data!$1:$1048576,MATCH($A141,input_data!$C:$C,0),MATCH(K$4,input_data!$1:$1,0)),"")</f>
        <v>100.58760346</v>
      </c>
      <c r="L141" s="151">
        <f>_xlfn.IFNA(INDEX(input_data!$1:$1048576,MATCH($A141,input_data!$C:$C,0),MATCH(L$4,input_data!$1:$1,0)),"")</f>
        <v>52.251715339999997</v>
      </c>
      <c r="M141" s="151">
        <f>_xlfn.IFNA(INDEX(input_data!$1:$1048576,MATCH($A141,input_data!$C:$C,0),MATCH(M$4,input_data!$1:$1,0)),"")</f>
        <v>40.115321909999999</v>
      </c>
      <c r="N141" s="151">
        <f>_xlfn.IFNA(INDEX(input_data!$1:$1048576,MATCH($A141,input_data!$C:$C,0),MATCH(N$4,input_data!$1:$1,0)),"")</f>
        <v>8.2205662200000003</v>
      </c>
      <c r="O141" s="151">
        <f>_xlfn.IFNA(INDEX(input_data!$1:$1048576,MATCH($A141,input_data!$C:$C,0),MATCH(O$4,input_data!$1:$1,0)),"")</f>
        <v>183.52509304</v>
      </c>
      <c r="P141" s="151">
        <f>_xlfn.IFNA(INDEX(input_data!$1:$1048576,MATCH($A141,input_data!$C:$C,0),MATCH(P$4,input_data!$1:$1,0)),"")</f>
        <v>3.1197144400000001</v>
      </c>
      <c r="Q141" s="151">
        <f>_xlfn.IFNA(INDEX(input_data!$1:$1048576,MATCH($A141,input_data!$C:$C,0),MATCH(Q$4,input_data!$1:$1,0)),"")</f>
        <v>3.712879</v>
      </c>
      <c r="R141" s="151">
        <f>_xlfn.IFNA(INDEX(input_data!$1:$1048576,MATCH($A141,input_data!$C:$C,0),MATCH(R$4,input_data!$1:$1,0)),"")</f>
        <v>0</v>
      </c>
      <c r="S141" s="151">
        <f>_xlfn.IFNA(INDEX(input_data!$1:$1048576,MATCH($A141,input_data!$C:$C,0),MATCH(S$4,input_data!$1:$1,0)),"")</f>
        <v>0</v>
      </c>
      <c r="T141" s="151">
        <f>_xlfn.IFNA(INDEX(input_data!$1:$1048576,MATCH($A141,input_data!$C:$C,0),MATCH(T$4,input_data!$1:$1,0)),"")</f>
        <v>0</v>
      </c>
      <c r="U141" s="151">
        <f>_xlfn.IFNA(INDEX(input_data!$1:$1048576,MATCH($A141,input_data!$C:$C,0),MATCH(U$4,input_data!$1:$1,0)),"")</f>
        <v>0</v>
      </c>
      <c r="V141" s="151">
        <f>_xlfn.IFNA(INDEX(input_data!$1:$1048576,MATCH($A141,input_data!$C:$C,0),MATCH(V$4,input_data!$1:$1,0)),"")</f>
        <v>0</v>
      </c>
      <c r="W141" s="151">
        <f>_xlfn.IFNA(INDEX(input_data!$1:$1048576,MATCH($A141,input_data!$C:$C,0),MATCH(W$4,input_data!$1:$1,0)),"")</f>
        <v>0</v>
      </c>
      <c r="X141" s="151">
        <f>_xlfn.IFNA(INDEX(input_data!$1:$1048576,MATCH($A141,input_data!$C:$C,0),MATCH(X$4,input_data!$1:$1,0)),"")</f>
        <v>0</v>
      </c>
      <c r="Y141" s="151">
        <f>_xlfn.IFNA(INDEX(input_data!$1:$1048576,MATCH($A141,input_data!$C:$C,0),MATCH(Y$4,input_data!$1:$1,0)),"")</f>
        <v>0</v>
      </c>
      <c r="Z141" s="149">
        <f>_xlfn.IFNA(INDEX(input_data!$1:$1048576,MATCH($A141,input_data!$C:$C,0),MATCH(Z$4,input_data!$1:$1,0)),"")</f>
        <v>290.94528995000002</v>
      </c>
      <c r="AA141" s="150">
        <f>_xlfn.IFNA(INDEX(input_data!$1:$1048576,MATCH($A141,input_data!$C:$C,0),MATCH(AA$4,input_data!$1:$1,0)),"")</f>
        <v>271622.52899999998</v>
      </c>
      <c r="AB141" s="150">
        <f>_xlfn.IFNA(INDEX(input_data!$1:$1048576,MATCH($A141,input_data!$C:$C,0),MATCH(AB$4,input_data!$1:$1,0)),"")</f>
        <v>1071.13828524</v>
      </c>
      <c r="AC141" s="152">
        <f t="shared" si="3"/>
        <v>0.15473448086990715</v>
      </c>
      <c r="AD141" s="43"/>
    </row>
    <row r="142" spans="1:30" x14ac:dyDescent="0.25">
      <c r="A142" s="42" t="s">
        <v>397</v>
      </c>
      <c r="B142" s="64" t="s">
        <v>1028</v>
      </c>
      <c r="D142" s="42" t="s">
        <v>398</v>
      </c>
      <c r="E142" s="6" t="s">
        <v>876</v>
      </c>
      <c r="F142" s="6" t="s">
        <v>877</v>
      </c>
      <c r="G142" s="96" t="s">
        <v>884</v>
      </c>
      <c r="H142" s="149">
        <f>_xlfn.IFNA(INDEX(input_data!$1:$1048576,MATCH($A142,input_data!$C:$C,0),MATCH(H$4,input_data!$1:$1,0)),"")</f>
        <v>13.56629079</v>
      </c>
      <c r="I142" s="150">
        <f>_xlfn.IFNA(INDEX(input_data!$1:$1048576,MATCH($A142,input_data!$C:$C,0),MATCH(I$4,input_data!$1:$1,0)),"")</f>
        <v>102399.738</v>
      </c>
      <c r="J142" s="38">
        <f>_xlfn.IFNA(INDEX(input_data!$1:$1048576,MATCH($A142,input_data!$C:$C,0),MATCH(J$4,input_data!$1:$1,0)),"")</f>
        <v>132.48364751</v>
      </c>
      <c r="K142" s="149">
        <f>_xlfn.IFNA(INDEX(input_data!$1:$1048576,MATCH($A142,input_data!$C:$C,0),MATCH(K$4,input_data!$1:$1,0)),"")</f>
        <v>3.9928128900000002</v>
      </c>
      <c r="L142" s="151">
        <f>_xlfn.IFNA(INDEX(input_data!$1:$1048576,MATCH($A142,input_data!$C:$C,0),MATCH(L$4,input_data!$1:$1,0)),"")</f>
        <v>1.18137242</v>
      </c>
      <c r="M142" s="151">
        <f>_xlfn.IFNA(INDEX(input_data!$1:$1048576,MATCH($A142,input_data!$C:$C,0),MATCH(M$4,input_data!$1:$1,0)),"")</f>
        <v>2.81144047</v>
      </c>
      <c r="N142" s="151">
        <f>_xlfn.IFNA(INDEX(input_data!$1:$1048576,MATCH($A142,input_data!$C:$C,0),MATCH(N$4,input_data!$1:$1,0)),"")</f>
        <v>0</v>
      </c>
      <c r="O142" s="151">
        <f>_xlfn.IFNA(INDEX(input_data!$1:$1048576,MATCH($A142,input_data!$C:$C,0),MATCH(O$4,input_data!$1:$1,0)),"")</f>
        <v>9.1638464400000004</v>
      </c>
      <c r="P142" s="151">
        <f>_xlfn.IFNA(INDEX(input_data!$1:$1048576,MATCH($A142,input_data!$C:$C,0),MATCH(P$4,input_data!$1:$1,0)),"")</f>
        <v>0.48597706000000002</v>
      </c>
      <c r="Q142" s="151">
        <f>_xlfn.IFNA(INDEX(input_data!$1:$1048576,MATCH($A142,input_data!$C:$C,0),MATCH(Q$4,input_data!$1:$1,0)),"")</f>
        <v>0</v>
      </c>
      <c r="R142" s="151">
        <f>_xlfn.IFNA(INDEX(input_data!$1:$1048576,MATCH($A142,input_data!$C:$C,0),MATCH(R$4,input_data!$1:$1,0)),"")</f>
        <v>0.25485095000000002</v>
      </c>
      <c r="S142" s="151">
        <f>_xlfn.IFNA(INDEX(input_data!$1:$1048576,MATCH($A142,input_data!$C:$C,0),MATCH(S$4,input_data!$1:$1,0)),"")</f>
        <v>0</v>
      </c>
      <c r="T142" s="151">
        <f>_xlfn.IFNA(INDEX(input_data!$1:$1048576,MATCH($A142,input_data!$C:$C,0),MATCH(T$4,input_data!$1:$1,0)),"")</f>
        <v>0</v>
      </c>
      <c r="U142" s="151">
        <f>_xlfn.IFNA(INDEX(input_data!$1:$1048576,MATCH($A142,input_data!$C:$C,0),MATCH(U$4,input_data!$1:$1,0)),"")</f>
        <v>0</v>
      </c>
      <c r="V142" s="151">
        <f>_xlfn.IFNA(INDEX(input_data!$1:$1048576,MATCH($A142,input_data!$C:$C,0),MATCH(V$4,input_data!$1:$1,0)),"")</f>
        <v>0</v>
      </c>
      <c r="W142" s="151">
        <f>_xlfn.IFNA(INDEX(input_data!$1:$1048576,MATCH($A142,input_data!$C:$C,0),MATCH(W$4,input_data!$1:$1,0)),"")</f>
        <v>0</v>
      </c>
      <c r="X142" s="151">
        <f>_xlfn.IFNA(INDEX(input_data!$1:$1048576,MATCH($A142,input_data!$C:$C,0),MATCH(X$4,input_data!$1:$1,0)),"")</f>
        <v>0</v>
      </c>
      <c r="Y142" s="151">
        <f>_xlfn.IFNA(INDEX(input_data!$1:$1048576,MATCH($A142,input_data!$C:$C,0),MATCH(Y$4,input_data!$1:$1,0)),"")</f>
        <v>0</v>
      </c>
      <c r="Z142" s="149">
        <f>_xlfn.IFNA(INDEX(input_data!$1:$1048576,MATCH($A142,input_data!$C:$C,0),MATCH(Z$4,input_data!$1:$1,0)),"")</f>
        <v>13.89748734</v>
      </c>
      <c r="AA142" s="150">
        <f>_xlfn.IFNA(INDEX(input_data!$1:$1048576,MATCH($A142,input_data!$C:$C,0),MATCH(AA$4,input_data!$1:$1,0)),"")</f>
        <v>103572.39599999999</v>
      </c>
      <c r="AB142" s="150">
        <f>_xlfn.IFNA(INDEX(input_data!$1:$1048576,MATCH($A142,input_data!$C:$C,0),MATCH(AB$4,input_data!$1:$1,0)),"")</f>
        <v>134.18138300000001</v>
      </c>
      <c r="AC142" s="152">
        <f t="shared" si="3"/>
        <v>2.4413198502580391E-2</v>
      </c>
      <c r="AD142" s="43"/>
    </row>
    <row r="143" spans="1:30" x14ac:dyDescent="0.25">
      <c r="A143" s="42" t="s">
        <v>399</v>
      </c>
      <c r="B143" s="64" t="s">
        <v>1029</v>
      </c>
      <c r="D143" s="42" t="s">
        <v>400</v>
      </c>
      <c r="E143" s="6" t="s">
        <v>956</v>
      </c>
      <c r="F143" s="6" t="s">
        <v>902</v>
      </c>
      <c r="G143" s="96" t="s">
        <v>878</v>
      </c>
      <c r="H143" s="149">
        <f>_xlfn.IFNA(INDEX(input_data!$1:$1048576,MATCH($A143,input_data!$C:$C,0),MATCH(H$4,input_data!$1:$1,0)),"")</f>
        <v>120.41072456000001</v>
      </c>
      <c r="I143" s="150">
        <f>_xlfn.IFNA(INDEX(input_data!$1:$1048576,MATCH($A143,input_data!$C:$C,0),MATCH(I$4,input_data!$1:$1,0)),"")</f>
        <v>94613.409</v>
      </c>
      <c r="J143" s="38">
        <f>_xlfn.IFNA(INDEX(input_data!$1:$1048576,MATCH($A143,input_data!$C:$C,0),MATCH(J$4,input_data!$1:$1,0)),"")</f>
        <v>1272.66024795</v>
      </c>
      <c r="K143" s="149">
        <f>_xlfn.IFNA(INDEX(input_data!$1:$1048576,MATCH($A143,input_data!$C:$C,0),MATCH(K$4,input_data!$1:$1,0)),"")</f>
        <v>77.244496170000005</v>
      </c>
      <c r="L143" s="151">
        <f>_xlfn.IFNA(INDEX(input_data!$1:$1048576,MATCH($A143,input_data!$C:$C,0),MATCH(L$4,input_data!$1:$1,0)),"")</f>
        <v>38.999620759999999</v>
      </c>
      <c r="M143" s="151">
        <f>_xlfn.IFNA(INDEX(input_data!$1:$1048576,MATCH($A143,input_data!$C:$C,0),MATCH(M$4,input_data!$1:$1,0)),"")</f>
        <v>31.634616730000001</v>
      </c>
      <c r="N143" s="151">
        <f>_xlfn.IFNA(INDEX(input_data!$1:$1048576,MATCH($A143,input_data!$C:$C,0),MATCH(N$4,input_data!$1:$1,0)),"")</f>
        <v>6.6102586700000003</v>
      </c>
      <c r="O143" s="151">
        <f>_xlfn.IFNA(INDEX(input_data!$1:$1048576,MATCH($A143,input_data!$C:$C,0),MATCH(O$4,input_data!$1:$1,0)),"")</f>
        <v>59.064749970000001</v>
      </c>
      <c r="P143" s="151">
        <f>_xlfn.IFNA(INDEX(input_data!$1:$1048576,MATCH($A143,input_data!$C:$C,0),MATCH(P$4,input_data!$1:$1,0)),"")</f>
        <v>1.23401015</v>
      </c>
      <c r="Q143" s="151">
        <f>_xlfn.IFNA(INDEX(input_data!$1:$1048576,MATCH($A143,input_data!$C:$C,0),MATCH(Q$4,input_data!$1:$1,0)),"")</f>
        <v>2.2156380000000002</v>
      </c>
      <c r="R143" s="151">
        <f>_xlfn.IFNA(INDEX(input_data!$1:$1048576,MATCH($A143,input_data!$C:$C,0),MATCH(R$4,input_data!$1:$1,0)),"")</f>
        <v>0</v>
      </c>
      <c r="S143" s="151">
        <f>_xlfn.IFNA(INDEX(input_data!$1:$1048576,MATCH($A143,input_data!$C:$C,0),MATCH(S$4,input_data!$1:$1,0)),"")</f>
        <v>0</v>
      </c>
      <c r="T143" s="151">
        <f>_xlfn.IFNA(INDEX(input_data!$1:$1048576,MATCH($A143,input_data!$C:$C,0),MATCH(T$4,input_data!$1:$1,0)),"")</f>
        <v>0</v>
      </c>
      <c r="U143" s="151">
        <f>_xlfn.IFNA(INDEX(input_data!$1:$1048576,MATCH($A143,input_data!$C:$C,0),MATCH(U$4,input_data!$1:$1,0)),"")</f>
        <v>3.6102110999999999</v>
      </c>
      <c r="V143" s="151">
        <f>_xlfn.IFNA(INDEX(input_data!$1:$1048576,MATCH($A143,input_data!$C:$C,0),MATCH(V$4,input_data!$1:$1,0)),"")</f>
        <v>0</v>
      </c>
      <c r="W143" s="151">
        <f>_xlfn.IFNA(INDEX(input_data!$1:$1048576,MATCH($A143,input_data!$C:$C,0),MATCH(W$4,input_data!$1:$1,0)),"")</f>
        <v>0</v>
      </c>
      <c r="X143" s="151">
        <f>_xlfn.IFNA(INDEX(input_data!$1:$1048576,MATCH($A143,input_data!$C:$C,0),MATCH(X$4,input_data!$1:$1,0)),"")</f>
        <v>0</v>
      </c>
      <c r="Y143" s="151">
        <f>_xlfn.IFNA(INDEX(input_data!$1:$1048576,MATCH($A143,input_data!$C:$C,0),MATCH(Y$4,input_data!$1:$1,0)),"")</f>
        <v>0</v>
      </c>
      <c r="Z143" s="149">
        <f>_xlfn.IFNA(INDEX(input_data!$1:$1048576,MATCH($A143,input_data!$C:$C,0),MATCH(Z$4,input_data!$1:$1,0)),"")</f>
        <v>143.36910538999999</v>
      </c>
      <c r="AA143" s="150">
        <f>_xlfn.IFNA(INDEX(input_data!$1:$1048576,MATCH($A143,input_data!$C:$C,0),MATCH(AA$4,input_data!$1:$1,0)),"")</f>
        <v>95124.938999999998</v>
      </c>
      <c r="AB143" s="150">
        <f>_xlfn.IFNA(INDEX(input_data!$1:$1048576,MATCH($A143,input_data!$C:$C,0),MATCH(AB$4,input_data!$1:$1,0)),"")</f>
        <v>1507.1663319199999</v>
      </c>
      <c r="AC143" s="152">
        <f t="shared" si="3"/>
        <v>0.19066724258900991</v>
      </c>
      <c r="AD143" s="43"/>
    </row>
    <row r="144" spans="1:30" x14ac:dyDescent="0.25">
      <c r="A144" s="42" t="s">
        <v>401</v>
      </c>
      <c r="B144" s="64" t="s">
        <v>1030</v>
      </c>
      <c r="D144" s="42" t="s">
        <v>402</v>
      </c>
      <c r="E144" s="6" t="s">
        <v>876</v>
      </c>
      <c r="F144" s="6" t="s">
        <v>877</v>
      </c>
      <c r="G144" s="96" t="s">
        <v>878</v>
      </c>
      <c r="H144" s="149">
        <f>_xlfn.IFNA(INDEX(input_data!$1:$1048576,MATCH($A144,input_data!$C:$C,0),MATCH(H$4,input_data!$1:$1,0)),"")</f>
        <v>19.62494834</v>
      </c>
      <c r="I144" s="150">
        <f>_xlfn.IFNA(INDEX(input_data!$1:$1048576,MATCH($A144,input_data!$C:$C,0),MATCH(I$4,input_data!$1:$1,0)),"")</f>
        <v>91027.778999999995</v>
      </c>
      <c r="J144" s="38">
        <f>_xlfn.IFNA(INDEX(input_data!$1:$1048576,MATCH($A144,input_data!$C:$C,0),MATCH(J$4,input_data!$1:$1,0)),"")</f>
        <v>215.59296029999999</v>
      </c>
      <c r="K144" s="149">
        <f>_xlfn.IFNA(INDEX(input_data!$1:$1048576,MATCH($A144,input_data!$C:$C,0),MATCH(K$4,input_data!$1:$1,0)),"")</f>
        <v>9.4389669000000005</v>
      </c>
      <c r="L144" s="151">
        <f>_xlfn.IFNA(INDEX(input_data!$1:$1048576,MATCH($A144,input_data!$C:$C,0),MATCH(L$4,input_data!$1:$1,0)),"")</f>
        <v>5.05788584</v>
      </c>
      <c r="M144" s="151">
        <f>_xlfn.IFNA(INDEX(input_data!$1:$1048576,MATCH($A144,input_data!$C:$C,0),MATCH(M$4,input_data!$1:$1,0)),"")</f>
        <v>4.3810810599999996</v>
      </c>
      <c r="N144" s="151">
        <f>_xlfn.IFNA(INDEX(input_data!$1:$1048576,MATCH($A144,input_data!$C:$C,0),MATCH(N$4,input_data!$1:$1,0)),"")</f>
        <v>0</v>
      </c>
      <c r="O144" s="151">
        <f>_xlfn.IFNA(INDEX(input_data!$1:$1048576,MATCH($A144,input_data!$C:$C,0),MATCH(O$4,input_data!$1:$1,0)),"")</f>
        <v>8.7708884000000005</v>
      </c>
      <c r="P144" s="151">
        <f>_xlfn.IFNA(INDEX(input_data!$1:$1048576,MATCH($A144,input_data!$C:$C,0),MATCH(P$4,input_data!$1:$1,0)),"")</f>
        <v>2.1464656199999999</v>
      </c>
      <c r="Q144" s="151">
        <f>_xlfn.IFNA(INDEX(input_data!$1:$1048576,MATCH($A144,input_data!$C:$C,0),MATCH(Q$4,input_data!$1:$1,0)),"")</f>
        <v>0</v>
      </c>
      <c r="R144" s="151">
        <f>_xlfn.IFNA(INDEX(input_data!$1:$1048576,MATCH($A144,input_data!$C:$C,0),MATCH(R$4,input_data!$1:$1,0)),"")</f>
        <v>0.51518094000000003</v>
      </c>
      <c r="S144" s="151">
        <f>_xlfn.IFNA(INDEX(input_data!$1:$1048576,MATCH($A144,input_data!$C:$C,0),MATCH(S$4,input_data!$1:$1,0)),"")</f>
        <v>0</v>
      </c>
      <c r="T144" s="151">
        <f>_xlfn.IFNA(INDEX(input_data!$1:$1048576,MATCH($A144,input_data!$C:$C,0),MATCH(T$4,input_data!$1:$1,0)),"")</f>
        <v>0</v>
      </c>
      <c r="U144" s="151">
        <f>_xlfn.IFNA(INDEX(input_data!$1:$1048576,MATCH($A144,input_data!$C:$C,0),MATCH(U$4,input_data!$1:$1,0)),"")</f>
        <v>0.44497248</v>
      </c>
      <c r="V144" s="151">
        <f>_xlfn.IFNA(INDEX(input_data!$1:$1048576,MATCH($A144,input_data!$C:$C,0),MATCH(V$4,input_data!$1:$1,0)),"")</f>
        <v>0</v>
      </c>
      <c r="W144" s="151">
        <f>_xlfn.IFNA(INDEX(input_data!$1:$1048576,MATCH($A144,input_data!$C:$C,0),MATCH(W$4,input_data!$1:$1,0)),"")</f>
        <v>0</v>
      </c>
      <c r="X144" s="151">
        <f>_xlfn.IFNA(INDEX(input_data!$1:$1048576,MATCH($A144,input_data!$C:$C,0),MATCH(X$4,input_data!$1:$1,0)),"")</f>
        <v>0</v>
      </c>
      <c r="Y144" s="151">
        <f>_xlfn.IFNA(INDEX(input_data!$1:$1048576,MATCH($A144,input_data!$C:$C,0),MATCH(Y$4,input_data!$1:$1,0)),"")</f>
        <v>0.18676300000000001</v>
      </c>
      <c r="Z144" s="149">
        <f>_xlfn.IFNA(INDEX(input_data!$1:$1048576,MATCH($A144,input_data!$C:$C,0),MATCH(Z$4,input_data!$1:$1,0)),"")</f>
        <v>21.50323736</v>
      </c>
      <c r="AA144" s="150">
        <f>_xlfn.IFNA(INDEX(input_data!$1:$1048576,MATCH($A144,input_data!$C:$C,0),MATCH(AA$4,input_data!$1:$1,0)),"")</f>
        <v>90994.616999999998</v>
      </c>
      <c r="AB144" s="150">
        <f>_xlfn.IFNA(INDEX(input_data!$1:$1048576,MATCH($A144,input_data!$C:$C,0),MATCH(AB$4,input_data!$1:$1,0)),"")</f>
        <v>236.31329044</v>
      </c>
      <c r="AC144" s="152">
        <f t="shared" si="3"/>
        <v>9.5709246590556907E-2</v>
      </c>
      <c r="AD144" s="43"/>
    </row>
    <row r="145" spans="1:30" x14ac:dyDescent="0.25">
      <c r="A145" s="42" t="s">
        <v>403</v>
      </c>
      <c r="B145" s="64" t="s">
        <v>1031</v>
      </c>
      <c r="D145" s="42" t="s">
        <v>404</v>
      </c>
      <c r="E145" s="6" t="s">
        <v>876</v>
      </c>
      <c r="F145" s="6" t="s">
        <v>877</v>
      </c>
      <c r="G145" s="96" t="s">
        <v>878</v>
      </c>
      <c r="H145" s="149">
        <f>_xlfn.IFNA(INDEX(input_data!$1:$1048576,MATCH($A145,input_data!$C:$C,0),MATCH(H$4,input_data!$1:$1,0)),"")</f>
        <v>17.78072616</v>
      </c>
      <c r="I145" s="150">
        <f>_xlfn.IFNA(INDEX(input_data!$1:$1048576,MATCH($A145,input_data!$C:$C,0),MATCH(I$4,input_data!$1:$1,0)),"")</f>
        <v>126143.204</v>
      </c>
      <c r="J145" s="38">
        <f>_xlfn.IFNA(INDEX(input_data!$1:$1048576,MATCH($A145,input_data!$C:$C,0),MATCH(J$4,input_data!$1:$1,0)),"")</f>
        <v>140.95667143</v>
      </c>
      <c r="K145" s="149">
        <f>_xlfn.IFNA(INDEX(input_data!$1:$1048576,MATCH($A145,input_data!$C:$C,0),MATCH(K$4,input_data!$1:$1,0)),"")</f>
        <v>8.3108787199999998</v>
      </c>
      <c r="L145" s="151">
        <f>_xlfn.IFNA(INDEX(input_data!$1:$1048576,MATCH($A145,input_data!$C:$C,0),MATCH(L$4,input_data!$1:$1,0)),"")</f>
        <v>3.9892853499999998</v>
      </c>
      <c r="M145" s="151">
        <f>_xlfn.IFNA(INDEX(input_data!$1:$1048576,MATCH($A145,input_data!$C:$C,0),MATCH(M$4,input_data!$1:$1,0)),"")</f>
        <v>4.3215933800000004</v>
      </c>
      <c r="N145" s="151">
        <f>_xlfn.IFNA(INDEX(input_data!$1:$1048576,MATCH($A145,input_data!$C:$C,0),MATCH(N$4,input_data!$1:$1,0)),"")</f>
        <v>0</v>
      </c>
      <c r="O145" s="151">
        <f>_xlfn.IFNA(INDEX(input_data!$1:$1048576,MATCH($A145,input_data!$C:$C,0),MATCH(O$4,input_data!$1:$1,0)),"")</f>
        <v>10.762828600000001</v>
      </c>
      <c r="P145" s="151">
        <f>_xlfn.IFNA(INDEX(input_data!$1:$1048576,MATCH($A145,input_data!$C:$C,0),MATCH(P$4,input_data!$1:$1,0)),"")</f>
        <v>1.02524627</v>
      </c>
      <c r="Q145" s="151">
        <f>_xlfn.IFNA(INDEX(input_data!$1:$1048576,MATCH($A145,input_data!$C:$C,0),MATCH(Q$4,input_data!$1:$1,0)),"")</f>
        <v>0</v>
      </c>
      <c r="R145" s="151">
        <f>_xlfn.IFNA(INDEX(input_data!$1:$1048576,MATCH($A145,input_data!$C:$C,0),MATCH(R$4,input_data!$1:$1,0)),"")</f>
        <v>0</v>
      </c>
      <c r="S145" s="151">
        <f>_xlfn.IFNA(INDEX(input_data!$1:$1048576,MATCH($A145,input_data!$C:$C,0),MATCH(S$4,input_data!$1:$1,0)),"")</f>
        <v>0</v>
      </c>
      <c r="T145" s="151">
        <f>_xlfn.IFNA(INDEX(input_data!$1:$1048576,MATCH($A145,input_data!$C:$C,0),MATCH(T$4,input_data!$1:$1,0)),"")</f>
        <v>0</v>
      </c>
      <c r="U145" s="151">
        <f>_xlfn.IFNA(INDEX(input_data!$1:$1048576,MATCH($A145,input_data!$C:$C,0),MATCH(U$4,input_data!$1:$1,0)),"")</f>
        <v>0.46184075000000002</v>
      </c>
      <c r="V145" s="151">
        <f>_xlfn.IFNA(INDEX(input_data!$1:$1048576,MATCH($A145,input_data!$C:$C,0),MATCH(V$4,input_data!$1:$1,0)),"")</f>
        <v>0</v>
      </c>
      <c r="W145" s="151">
        <f>_xlfn.IFNA(INDEX(input_data!$1:$1048576,MATCH($A145,input_data!$C:$C,0),MATCH(W$4,input_data!$1:$1,0)),"")</f>
        <v>0</v>
      </c>
      <c r="X145" s="151">
        <f>_xlfn.IFNA(INDEX(input_data!$1:$1048576,MATCH($A145,input_data!$C:$C,0),MATCH(X$4,input_data!$1:$1,0)),"")</f>
        <v>0</v>
      </c>
      <c r="Y145" s="151">
        <f>_xlfn.IFNA(INDEX(input_data!$1:$1048576,MATCH($A145,input_data!$C:$C,0),MATCH(Y$4,input_data!$1:$1,0)),"")</f>
        <v>0.45310590000000001</v>
      </c>
      <c r="Z145" s="149">
        <f>_xlfn.IFNA(INDEX(input_data!$1:$1048576,MATCH($A145,input_data!$C:$C,0),MATCH(Z$4,input_data!$1:$1,0)),"")</f>
        <v>21.013900249999999</v>
      </c>
      <c r="AA145" s="150">
        <f>_xlfn.IFNA(INDEX(input_data!$1:$1048576,MATCH($A145,input_data!$C:$C,0),MATCH(AA$4,input_data!$1:$1,0)),"")</f>
        <v>127236.542</v>
      </c>
      <c r="AB145" s="150">
        <f>_xlfn.IFNA(INDEX(input_data!$1:$1048576,MATCH($A145,input_data!$C:$C,0),MATCH(AB$4,input_data!$1:$1,0)),"")</f>
        <v>165.15617227000001</v>
      </c>
      <c r="AC145" s="152">
        <f t="shared" si="3"/>
        <v>0.18183588571727927</v>
      </c>
      <c r="AD145" s="43"/>
    </row>
    <row r="146" spans="1:30" x14ac:dyDescent="0.25">
      <c r="A146" s="42" t="s">
        <v>405</v>
      </c>
      <c r="B146" s="64" t="s">
        <v>1032</v>
      </c>
      <c r="D146" s="42" t="s">
        <v>406</v>
      </c>
      <c r="E146" s="6" t="s">
        <v>892</v>
      </c>
      <c r="F146" s="6" t="s">
        <v>893</v>
      </c>
      <c r="G146" s="96" t="s">
        <v>878</v>
      </c>
      <c r="H146" s="149">
        <f>_xlfn.IFNA(INDEX(input_data!$1:$1048576,MATCH($A146,input_data!$C:$C,0),MATCH(H$4,input_data!$1:$1,0)),"")</f>
        <v>246.96262931000001</v>
      </c>
      <c r="I146" s="150">
        <f>_xlfn.IFNA(INDEX(input_data!$1:$1048576,MATCH($A146,input_data!$C:$C,0),MATCH(I$4,input_data!$1:$1,0)),"")</f>
        <v>270199.59100000001</v>
      </c>
      <c r="J146" s="38">
        <f>_xlfn.IFNA(INDEX(input_data!$1:$1048576,MATCH($A146,input_data!$C:$C,0),MATCH(J$4,input_data!$1:$1,0)),"")</f>
        <v>914.00075177999997</v>
      </c>
      <c r="K146" s="149">
        <f>_xlfn.IFNA(INDEX(input_data!$1:$1048576,MATCH($A146,input_data!$C:$C,0),MATCH(K$4,input_data!$1:$1,0)),"")</f>
        <v>105.43166351000001</v>
      </c>
      <c r="L146" s="151">
        <f>_xlfn.IFNA(INDEX(input_data!$1:$1048576,MATCH($A146,input_data!$C:$C,0),MATCH(L$4,input_data!$1:$1,0)),"")</f>
        <v>58.231059530000003</v>
      </c>
      <c r="M146" s="151">
        <f>_xlfn.IFNA(INDEX(input_data!$1:$1048576,MATCH($A146,input_data!$C:$C,0),MATCH(M$4,input_data!$1:$1,0)),"")</f>
        <v>38.780900780000003</v>
      </c>
      <c r="N146" s="151">
        <f>_xlfn.IFNA(INDEX(input_data!$1:$1048576,MATCH($A146,input_data!$C:$C,0),MATCH(N$4,input_data!$1:$1,0)),"")</f>
        <v>8.4197032000000007</v>
      </c>
      <c r="O146" s="151">
        <f>_xlfn.IFNA(INDEX(input_data!$1:$1048576,MATCH($A146,input_data!$C:$C,0),MATCH(O$4,input_data!$1:$1,0)),"")</f>
        <v>173.50326676</v>
      </c>
      <c r="P146" s="151">
        <f>_xlfn.IFNA(INDEX(input_data!$1:$1048576,MATCH($A146,input_data!$C:$C,0),MATCH(P$4,input_data!$1:$1,0)),"")</f>
        <v>3.6986874200000002</v>
      </c>
      <c r="Q146" s="151">
        <f>_xlfn.IFNA(INDEX(input_data!$1:$1048576,MATCH($A146,input_data!$C:$C,0),MATCH(Q$4,input_data!$1:$1,0)),"")</f>
        <v>3.621623</v>
      </c>
      <c r="R146" s="151">
        <f>_xlfn.IFNA(INDEX(input_data!$1:$1048576,MATCH($A146,input_data!$C:$C,0),MATCH(R$4,input_data!$1:$1,0)),"")</f>
        <v>0</v>
      </c>
      <c r="S146" s="151">
        <f>_xlfn.IFNA(INDEX(input_data!$1:$1048576,MATCH($A146,input_data!$C:$C,0),MATCH(S$4,input_data!$1:$1,0)),"")</f>
        <v>0</v>
      </c>
      <c r="T146" s="151">
        <f>_xlfn.IFNA(INDEX(input_data!$1:$1048576,MATCH($A146,input_data!$C:$C,0),MATCH(T$4,input_data!$1:$1,0)),"")</f>
        <v>0</v>
      </c>
      <c r="U146" s="151">
        <f>_xlfn.IFNA(INDEX(input_data!$1:$1048576,MATCH($A146,input_data!$C:$C,0),MATCH(U$4,input_data!$1:$1,0)),"")</f>
        <v>0</v>
      </c>
      <c r="V146" s="151">
        <f>_xlfn.IFNA(INDEX(input_data!$1:$1048576,MATCH($A146,input_data!$C:$C,0),MATCH(V$4,input_data!$1:$1,0)),"")</f>
        <v>0</v>
      </c>
      <c r="W146" s="151">
        <f>_xlfn.IFNA(INDEX(input_data!$1:$1048576,MATCH($A146,input_data!$C:$C,0),MATCH(W$4,input_data!$1:$1,0)),"")</f>
        <v>0</v>
      </c>
      <c r="X146" s="151">
        <f>_xlfn.IFNA(INDEX(input_data!$1:$1048576,MATCH($A146,input_data!$C:$C,0),MATCH(X$4,input_data!$1:$1,0)),"")</f>
        <v>0</v>
      </c>
      <c r="Y146" s="151">
        <f>_xlfn.IFNA(INDEX(input_data!$1:$1048576,MATCH($A146,input_data!$C:$C,0),MATCH(Y$4,input_data!$1:$1,0)),"")</f>
        <v>0</v>
      </c>
      <c r="Z146" s="149">
        <f>_xlfn.IFNA(INDEX(input_data!$1:$1048576,MATCH($A146,input_data!$C:$C,0),MATCH(Z$4,input_data!$1:$1,0)),"")</f>
        <v>286.2552407</v>
      </c>
      <c r="AA146" s="150">
        <f>_xlfn.IFNA(INDEX(input_data!$1:$1048576,MATCH($A146,input_data!$C:$C,0),MATCH(AA$4,input_data!$1:$1,0)),"")</f>
        <v>273272.20500000002</v>
      </c>
      <c r="AB146" s="150">
        <f>_xlfn.IFNA(INDEX(input_data!$1:$1048576,MATCH($A146,input_data!$C:$C,0),MATCH(AB$4,input_data!$1:$1,0)),"")</f>
        <v>1047.50953613</v>
      </c>
      <c r="AC146" s="152">
        <f t="shared" si="3"/>
        <v>0.15910347043105832</v>
      </c>
      <c r="AD146" s="43"/>
    </row>
    <row r="147" spans="1:30" x14ac:dyDescent="0.25">
      <c r="A147" s="42" t="s">
        <v>407</v>
      </c>
      <c r="B147" s="64" t="s">
        <v>1033</v>
      </c>
      <c r="D147" s="42" t="s">
        <v>408</v>
      </c>
      <c r="E147" s="6" t="s">
        <v>908</v>
      </c>
      <c r="F147" s="6" t="s">
        <v>887</v>
      </c>
      <c r="G147" s="96" t="s">
        <v>874</v>
      </c>
      <c r="H147" s="149">
        <f>_xlfn.IFNA(INDEX(input_data!$1:$1048576,MATCH($A147,input_data!$C:$C,0),MATCH(H$4,input_data!$1:$1,0)),"")</f>
        <v>41.415766509999997</v>
      </c>
      <c r="I147" s="150">
        <f>_xlfn.IFNA(INDEX(input_data!$1:$1048576,MATCH($A147,input_data!$C:$C,0),MATCH(I$4,input_data!$1:$1,0)),"")</f>
        <v>810435.55799999996</v>
      </c>
      <c r="J147" s="38">
        <f>_xlfn.IFNA(INDEX(input_data!$1:$1048576,MATCH($A147,input_data!$C:$C,0),MATCH(J$4,input_data!$1:$1,0)),"")</f>
        <v>51.103096479999998</v>
      </c>
      <c r="K147" s="149">
        <f>_xlfn.IFNA(INDEX(input_data!$1:$1048576,MATCH($A147,input_data!$C:$C,0),MATCH(K$4,input_data!$1:$1,0)),"")</f>
        <v>11.359562049999999</v>
      </c>
      <c r="L147" s="151">
        <f>_xlfn.IFNA(INDEX(input_data!$1:$1048576,MATCH($A147,input_data!$C:$C,0),MATCH(L$4,input_data!$1:$1,0)),"")</f>
        <v>3.8741458199999999</v>
      </c>
      <c r="M147" s="151">
        <f>_xlfn.IFNA(INDEX(input_data!$1:$1048576,MATCH($A147,input_data!$C:$C,0),MATCH(M$4,input_data!$1:$1,0)),"")</f>
        <v>7.4854162300000002</v>
      </c>
      <c r="N147" s="151">
        <f>_xlfn.IFNA(INDEX(input_data!$1:$1048576,MATCH($A147,input_data!$C:$C,0),MATCH(N$4,input_data!$1:$1,0)),"")</f>
        <v>0</v>
      </c>
      <c r="O147" s="151">
        <f>_xlfn.IFNA(INDEX(input_data!$1:$1048576,MATCH($A147,input_data!$C:$C,0),MATCH(O$4,input_data!$1:$1,0)),"")</f>
        <v>31.876340580000001</v>
      </c>
      <c r="P147" s="151">
        <f>_xlfn.IFNA(INDEX(input_data!$1:$1048576,MATCH($A147,input_data!$C:$C,0),MATCH(P$4,input_data!$1:$1,0)),"")</f>
        <v>0</v>
      </c>
      <c r="Q147" s="151">
        <f>_xlfn.IFNA(INDEX(input_data!$1:$1048576,MATCH($A147,input_data!$C:$C,0),MATCH(Q$4,input_data!$1:$1,0)),"")</f>
        <v>0</v>
      </c>
      <c r="R147" s="151">
        <f>_xlfn.IFNA(INDEX(input_data!$1:$1048576,MATCH($A147,input_data!$C:$C,0),MATCH(R$4,input_data!$1:$1,0)),"")</f>
        <v>0</v>
      </c>
      <c r="S147" s="151">
        <f>_xlfn.IFNA(INDEX(input_data!$1:$1048576,MATCH($A147,input_data!$C:$C,0),MATCH(S$4,input_data!$1:$1,0)),"")</f>
        <v>0</v>
      </c>
      <c r="T147" s="151">
        <f>_xlfn.IFNA(INDEX(input_data!$1:$1048576,MATCH($A147,input_data!$C:$C,0),MATCH(T$4,input_data!$1:$1,0)),"")</f>
        <v>1.02478012</v>
      </c>
      <c r="U147" s="151">
        <f>_xlfn.IFNA(INDEX(input_data!$1:$1048576,MATCH($A147,input_data!$C:$C,0),MATCH(U$4,input_data!$1:$1,0)),"")</f>
        <v>0</v>
      </c>
      <c r="V147" s="151">
        <f>_xlfn.IFNA(INDEX(input_data!$1:$1048576,MATCH($A147,input_data!$C:$C,0),MATCH(V$4,input_data!$1:$1,0)),"")</f>
        <v>0</v>
      </c>
      <c r="W147" s="151">
        <f>_xlfn.IFNA(INDEX(input_data!$1:$1048576,MATCH($A147,input_data!$C:$C,0),MATCH(W$4,input_data!$1:$1,0)),"")</f>
        <v>0</v>
      </c>
      <c r="X147" s="151">
        <f>_xlfn.IFNA(INDEX(input_data!$1:$1048576,MATCH($A147,input_data!$C:$C,0),MATCH(X$4,input_data!$1:$1,0)),"")</f>
        <v>0</v>
      </c>
      <c r="Y147" s="151">
        <f>_xlfn.IFNA(INDEX(input_data!$1:$1048576,MATCH($A147,input_data!$C:$C,0),MATCH(Y$4,input_data!$1:$1,0)),"")</f>
        <v>0</v>
      </c>
      <c r="Z147" s="149">
        <f>_xlfn.IFNA(INDEX(input_data!$1:$1048576,MATCH($A147,input_data!$C:$C,0),MATCH(Z$4,input_data!$1:$1,0)),"")</f>
        <v>44.260682750000001</v>
      </c>
      <c r="AA147" s="150">
        <f>_xlfn.IFNA(INDEX(input_data!$1:$1048576,MATCH($A147,input_data!$C:$C,0),MATCH(AA$4,input_data!$1:$1,0)),"")</f>
        <v>819131.24399999995</v>
      </c>
      <c r="AB147" s="150">
        <f>_xlfn.IFNA(INDEX(input_data!$1:$1048576,MATCH($A147,input_data!$C:$C,0),MATCH(AB$4,input_data!$1:$1,0)),"")</f>
        <v>54.033688830000003</v>
      </c>
      <c r="AC147" s="152">
        <f t="shared" si="3"/>
        <v>6.8691623498338128E-2</v>
      </c>
      <c r="AD147" s="43"/>
    </row>
    <row r="148" spans="1:30" x14ac:dyDescent="0.25">
      <c r="A148" s="42" t="s">
        <v>409</v>
      </c>
      <c r="B148" s="64" t="s">
        <v>1034</v>
      </c>
      <c r="D148" s="42" t="s">
        <v>410</v>
      </c>
      <c r="E148" s="6" t="s">
        <v>908</v>
      </c>
      <c r="F148" s="6" t="s">
        <v>902</v>
      </c>
      <c r="G148" s="96" t="s">
        <v>890</v>
      </c>
      <c r="H148" s="149">
        <f>_xlfn.IFNA(INDEX(input_data!$1:$1048576,MATCH($A148,input_data!$C:$C,0),MATCH(H$4,input_data!$1:$1,0)),"")</f>
        <v>225.29116371999999</v>
      </c>
      <c r="I148" s="150">
        <f>_xlfn.IFNA(INDEX(input_data!$1:$1048576,MATCH($A148,input_data!$C:$C,0),MATCH(I$4,input_data!$1:$1,0)),"")</f>
        <v>191728.18799999999</v>
      </c>
      <c r="J148" s="38">
        <f>_xlfn.IFNA(INDEX(input_data!$1:$1048576,MATCH($A148,input_data!$C:$C,0),MATCH(J$4,input_data!$1:$1,0)),"")</f>
        <v>1175.0549883599999</v>
      </c>
      <c r="K148" s="149">
        <f>_xlfn.IFNA(INDEX(input_data!$1:$1048576,MATCH($A148,input_data!$C:$C,0),MATCH(K$4,input_data!$1:$1,0)),"")</f>
        <v>81.061779970000003</v>
      </c>
      <c r="L148" s="151">
        <f>_xlfn.IFNA(INDEX(input_data!$1:$1048576,MATCH($A148,input_data!$C:$C,0),MATCH(L$4,input_data!$1:$1,0)),"")</f>
        <v>30.149414360000002</v>
      </c>
      <c r="M148" s="151">
        <f>_xlfn.IFNA(INDEX(input_data!$1:$1048576,MATCH($A148,input_data!$C:$C,0),MATCH(M$4,input_data!$1:$1,0)),"")</f>
        <v>42.544618110000002</v>
      </c>
      <c r="N148" s="151">
        <f>_xlfn.IFNA(INDEX(input_data!$1:$1048576,MATCH($A148,input_data!$C:$C,0),MATCH(N$4,input_data!$1:$1,0)),"")</f>
        <v>8.3677475000000001</v>
      </c>
      <c r="O148" s="151">
        <f>_xlfn.IFNA(INDEX(input_data!$1:$1048576,MATCH($A148,input_data!$C:$C,0),MATCH(O$4,input_data!$1:$1,0)),"")</f>
        <v>152.97092103</v>
      </c>
      <c r="P148" s="151">
        <f>_xlfn.IFNA(INDEX(input_data!$1:$1048576,MATCH($A148,input_data!$C:$C,0),MATCH(P$4,input_data!$1:$1,0)),"")</f>
        <v>1.96634072</v>
      </c>
      <c r="Q148" s="151">
        <f>_xlfn.IFNA(INDEX(input_data!$1:$1048576,MATCH($A148,input_data!$C:$C,0),MATCH(Q$4,input_data!$1:$1,0)),"")</f>
        <v>1.8177570000000001</v>
      </c>
      <c r="R148" s="151">
        <f>_xlfn.IFNA(INDEX(input_data!$1:$1048576,MATCH($A148,input_data!$C:$C,0),MATCH(R$4,input_data!$1:$1,0)),"")</f>
        <v>0</v>
      </c>
      <c r="S148" s="151">
        <f>_xlfn.IFNA(INDEX(input_data!$1:$1048576,MATCH($A148,input_data!$C:$C,0),MATCH(S$4,input_data!$1:$1,0)),"")</f>
        <v>0</v>
      </c>
      <c r="T148" s="151">
        <f>_xlfn.IFNA(INDEX(input_data!$1:$1048576,MATCH($A148,input_data!$C:$C,0),MATCH(T$4,input_data!$1:$1,0)),"")</f>
        <v>0</v>
      </c>
      <c r="U148" s="151">
        <f>_xlfn.IFNA(INDEX(input_data!$1:$1048576,MATCH($A148,input_data!$C:$C,0),MATCH(U$4,input_data!$1:$1,0)),"")</f>
        <v>0</v>
      </c>
      <c r="V148" s="151">
        <f>_xlfn.IFNA(INDEX(input_data!$1:$1048576,MATCH($A148,input_data!$C:$C,0),MATCH(V$4,input_data!$1:$1,0)),"")</f>
        <v>0</v>
      </c>
      <c r="W148" s="151">
        <f>_xlfn.IFNA(INDEX(input_data!$1:$1048576,MATCH($A148,input_data!$C:$C,0),MATCH(W$4,input_data!$1:$1,0)),"")</f>
        <v>0</v>
      </c>
      <c r="X148" s="151">
        <f>_xlfn.IFNA(INDEX(input_data!$1:$1048576,MATCH($A148,input_data!$C:$C,0),MATCH(X$4,input_data!$1:$1,0)),"")</f>
        <v>0</v>
      </c>
      <c r="Y148" s="151">
        <f>_xlfn.IFNA(INDEX(input_data!$1:$1048576,MATCH($A148,input_data!$C:$C,0),MATCH(Y$4,input_data!$1:$1,0)),"")</f>
        <v>0</v>
      </c>
      <c r="Z148" s="149">
        <f>_xlfn.IFNA(INDEX(input_data!$1:$1048576,MATCH($A148,input_data!$C:$C,0),MATCH(Z$4,input_data!$1:$1,0)),"")</f>
        <v>237.81679872000001</v>
      </c>
      <c r="AA148" s="150">
        <f>_xlfn.IFNA(INDEX(input_data!$1:$1048576,MATCH($A148,input_data!$C:$C,0),MATCH(AA$4,input_data!$1:$1,0)),"")</f>
        <v>193399.25899999999</v>
      </c>
      <c r="AB148" s="150">
        <f>_xlfn.IFNA(INDEX(input_data!$1:$1048576,MATCH($A148,input_data!$C:$C,0),MATCH(AB$4,input_data!$1:$1,0)),"")</f>
        <v>1229.6675796699999</v>
      </c>
      <c r="AC148" s="152">
        <f t="shared" si="3"/>
        <v>5.5597542278965406E-2</v>
      </c>
      <c r="AD148" s="43"/>
    </row>
    <row r="149" spans="1:30" x14ac:dyDescent="0.25">
      <c r="A149" s="42" t="s">
        <v>411</v>
      </c>
      <c r="B149" s="64" t="s">
        <v>1035</v>
      </c>
      <c r="D149" s="42" t="s">
        <v>412</v>
      </c>
      <c r="E149" s="6" t="s">
        <v>889</v>
      </c>
      <c r="F149" s="6" t="s">
        <v>937</v>
      </c>
      <c r="G149" s="96" t="s">
        <v>878</v>
      </c>
      <c r="H149" s="149">
        <f>_xlfn.IFNA(INDEX(input_data!$1:$1048576,MATCH($A149,input_data!$C:$C,0),MATCH(H$4,input_data!$1:$1,0)),"")</f>
        <v>1090.8173953099999</v>
      </c>
      <c r="I149" s="150">
        <f>_xlfn.IFNA(INDEX(input_data!$1:$1048576,MATCH($A149,input_data!$C:$C,0),MATCH(I$4,input_data!$1:$1,0)),"")</f>
        <v>1225778.084</v>
      </c>
      <c r="J149" s="38">
        <f>_xlfn.IFNA(INDEX(input_data!$1:$1048576,MATCH($A149,input_data!$C:$C,0),MATCH(J$4,input_data!$1:$1,0)),"")</f>
        <v>889.89794282000003</v>
      </c>
      <c r="K149" s="149">
        <f>_xlfn.IFNA(INDEX(input_data!$1:$1048576,MATCH($A149,input_data!$C:$C,0),MATCH(K$4,input_data!$1:$1,0)),"")</f>
        <v>306.12537841</v>
      </c>
      <c r="L149" s="151">
        <f>_xlfn.IFNA(INDEX(input_data!$1:$1048576,MATCH($A149,input_data!$C:$C,0),MATCH(L$4,input_data!$1:$1,0)),"")</f>
        <v>119.17683612</v>
      </c>
      <c r="M149" s="151">
        <f>_xlfn.IFNA(INDEX(input_data!$1:$1048576,MATCH($A149,input_data!$C:$C,0),MATCH(M$4,input_data!$1:$1,0)),"")</f>
        <v>157.88959059999999</v>
      </c>
      <c r="N149" s="151">
        <f>_xlfn.IFNA(INDEX(input_data!$1:$1048576,MATCH($A149,input_data!$C:$C,0),MATCH(N$4,input_data!$1:$1,0)),"")</f>
        <v>29.058951690000001</v>
      </c>
      <c r="O149" s="151">
        <f>_xlfn.IFNA(INDEX(input_data!$1:$1048576,MATCH($A149,input_data!$C:$C,0),MATCH(O$4,input_data!$1:$1,0)),"")</f>
        <v>881.10778506999998</v>
      </c>
      <c r="P149" s="151">
        <f>_xlfn.IFNA(INDEX(input_data!$1:$1048576,MATCH($A149,input_data!$C:$C,0),MATCH(P$4,input_data!$1:$1,0)),"")</f>
        <v>2.675573</v>
      </c>
      <c r="Q149" s="151">
        <f>_xlfn.IFNA(INDEX(input_data!$1:$1048576,MATCH($A149,input_data!$C:$C,0),MATCH(Q$4,input_data!$1:$1,0)),"")</f>
        <v>13.115004000000001</v>
      </c>
      <c r="R149" s="151">
        <f>_xlfn.IFNA(INDEX(input_data!$1:$1048576,MATCH($A149,input_data!$C:$C,0),MATCH(R$4,input_data!$1:$1,0)),"")</f>
        <v>0</v>
      </c>
      <c r="S149" s="151">
        <f>_xlfn.IFNA(INDEX(input_data!$1:$1048576,MATCH($A149,input_data!$C:$C,0),MATCH(S$4,input_data!$1:$1,0)),"")</f>
        <v>0</v>
      </c>
      <c r="T149" s="151">
        <f>_xlfn.IFNA(INDEX(input_data!$1:$1048576,MATCH($A149,input_data!$C:$C,0),MATCH(T$4,input_data!$1:$1,0)),"")</f>
        <v>0</v>
      </c>
      <c r="U149" s="151">
        <f>_xlfn.IFNA(INDEX(input_data!$1:$1048576,MATCH($A149,input_data!$C:$C,0),MATCH(U$4,input_data!$1:$1,0)),"")</f>
        <v>0</v>
      </c>
      <c r="V149" s="151">
        <f>_xlfn.IFNA(INDEX(input_data!$1:$1048576,MATCH($A149,input_data!$C:$C,0),MATCH(V$4,input_data!$1:$1,0)),"")</f>
        <v>0</v>
      </c>
      <c r="W149" s="151">
        <f>_xlfn.IFNA(INDEX(input_data!$1:$1048576,MATCH($A149,input_data!$C:$C,0),MATCH(W$4,input_data!$1:$1,0)),"")</f>
        <v>0</v>
      </c>
      <c r="X149" s="151">
        <f>_xlfn.IFNA(INDEX(input_data!$1:$1048576,MATCH($A149,input_data!$C:$C,0),MATCH(X$4,input_data!$1:$1,0)),"")</f>
        <v>0</v>
      </c>
      <c r="Y149" s="151">
        <f>_xlfn.IFNA(INDEX(input_data!$1:$1048576,MATCH($A149,input_data!$C:$C,0),MATCH(Y$4,input_data!$1:$1,0)),"")</f>
        <v>0</v>
      </c>
      <c r="Z149" s="149">
        <f>_xlfn.IFNA(INDEX(input_data!$1:$1048576,MATCH($A149,input_data!$C:$C,0),MATCH(Z$4,input_data!$1:$1,0)),"")</f>
        <v>1203.0237404899999</v>
      </c>
      <c r="AA149" s="150">
        <f>_xlfn.IFNA(INDEX(input_data!$1:$1048576,MATCH($A149,input_data!$C:$C,0),MATCH(AA$4,input_data!$1:$1,0)),"")</f>
        <v>1234072.7590000001</v>
      </c>
      <c r="AB149" s="150">
        <f>_xlfn.IFNA(INDEX(input_data!$1:$1048576,MATCH($A149,input_data!$C:$C,0),MATCH(AB$4,input_data!$1:$1,0)),"")</f>
        <v>974.84020427999997</v>
      </c>
      <c r="AC149" s="152">
        <f t="shared" si="3"/>
        <v>0.10286446261531434</v>
      </c>
      <c r="AD149" s="43"/>
    </row>
    <row r="150" spans="1:30" x14ac:dyDescent="0.25">
      <c r="A150" s="42" t="s">
        <v>413</v>
      </c>
      <c r="B150" s="64" t="s">
        <v>1036</v>
      </c>
      <c r="D150" s="42" t="s">
        <v>414</v>
      </c>
      <c r="E150" s="6" t="s">
        <v>889</v>
      </c>
      <c r="F150" s="6" t="s">
        <v>877</v>
      </c>
      <c r="G150" s="96" t="s">
        <v>878</v>
      </c>
      <c r="H150" s="149">
        <f>_xlfn.IFNA(INDEX(input_data!$1:$1048576,MATCH($A150,input_data!$C:$C,0),MATCH(H$4,input_data!$1:$1,0)),"")</f>
        <v>15.76994382</v>
      </c>
      <c r="I150" s="150">
        <f>_xlfn.IFNA(INDEX(input_data!$1:$1048576,MATCH($A150,input_data!$C:$C,0),MATCH(I$4,input_data!$1:$1,0)),"")</f>
        <v>109860.083</v>
      </c>
      <c r="J150" s="38">
        <f>_xlfn.IFNA(INDEX(input_data!$1:$1048576,MATCH($A150,input_data!$C:$C,0),MATCH(J$4,input_data!$1:$1,0)),"")</f>
        <v>143.54571186999999</v>
      </c>
      <c r="K150" s="149">
        <f>_xlfn.IFNA(INDEX(input_data!$1:$1048576,MATCH($A150,input_data!$C:$C,0),MATCH(K$4,input_data!$1:$1,0)),"")</f>
        <v>8.2904475800000004</v>
      </c>
      <c r="L150" s="151">
        <f>_xlfn.IFNA(INDEX(input_data!$1:$1048576,MATCH($A150,input_data!$C:$C,0),MATCH(L$4,input_data!$1:$1,0)),"")</f>
        <v>2.96945989</v>
      </c>
      <c r="M150" s="151">
        <f>_xlfn.IFNA(INDEX(input_data!$1:$1048576,MATCH($A150,input_data!$C:$C,0),MATCH(M$4,input_data!$1:$1,0)),"")</f>
        <v>5.3209876899999999</v>
      </c>
      <c r="N150" s="151">
        <f>_xlfn.IFNA(INDEX(input_data!$1:$1048576,MATCH($A150,input_data!$C:$C,0),MATCH(N$4,input_data!$1:$1,0)),"")</f>
        <v>0</v>
      </c>
      <c r="O150" s="151">
        <f>_xlfn.IFNA(INDEX(input_data!$1:$1048576,MATCH($A150,input_data!$C:$C,0),MATCH(O$4,input_data!$1:$1,0)),"")</f>
        <v>9.4549731599999998</v>
      </c>
      <c r="P150" s="151">
        <f>_xlfn.IFNA(INDEX(input_data!$1:$1048576,MATCH($A150,input_data!$C:$C,0),MATCH(P$4,input_data!$1:$1,0)),"")</f>
        <v>1.02356811</v>
      </c>
      <c r="Q150" s="151">
        <f>_xlfn.IFNA(INDEX(input_data!$1:$1048576,MATCH($A150,input_data!$C:$C,0),MATCH(Q$4,input_data!$1:$1,0)),"")</f>
        <v>0</v>
      </c>
      <c r="R150" s="151">
        <f>_xlfn.IFNA(INDEX(input_data!$1:$1048576,MATCH($A150,input_data!$C:$C,0),MATCH(R$4,input_data!$1:$1,0)),"")</f>
        <v>0.40289451999999998</v>
      </c>
      <c r="S150" s="151">
        <f>_xlfn.IFNA(INDEX(input_data!$1:$1048576,MATCH($A150,input_data!$C:$C,0),MATCH(S$4,input_data!$1:$1,0)),"")</f>
        <v>0</v>
      </c>
      <c r="T150" s="151">
        <f>_xlfn.IFNA(INDEX(input_data!$1:$1048576,MATCH($A150,input_data!$C:$C,0),MATCH(T$4,input_data!$1:$1,0)),"")</f>
        <v>0</v>
      </c>
      <c r="U150" s="151">
        <f>_xlfn.IFNA(INDEX(input_data!$1:$1048576,MATCH($A150,input_data!$C:$C,0),MATCH(U$4,input_data!$1:$1,0)),"")</f>
        <v>0</v>
      </c>
      <c r="V150" s="151">
        <f>_xlfn.IFNA(INDEX(input_data!$1:$1048576,MATCH($A150,input_data!$C:$C,0),MATCH(V$4,input_data!$1:$1,0)),"")</f>
        <v>0</v>
      </c>
      <c r="W150" s="151">
        <f>_xlfn.IFNA(INDEX(input_data!$1:$1048576,MATCH($A150,input_data!$C:$C,0),MATCH(W$4,input_data!$1:$1,0)),"")</f>
        <v>0</v>
      </c>
      <c r="X150" s="151">
        <f>_xlfn.IFNA(INDEX(input_data!$1:$1048576,MATCH($A150,input_data!$C:$C,0),MATCH(X$4,input_data!$1:$1,0)),"")</f>
        <v>0</v>
      </c>
      <c r="Y150" s="151">
        <f>_xlfn.IFNA(INDEX(input_data!$1:$1048576,MATCH($A150,input_data!$C:$C,0),MATCH(Y$4,input_data!$1:$1,0)),"")</f>
        <v>0.25522549999999999</v>
      </c>
      <c r="Z150" s="149">
        <f>_xlfn.IFNA(INDEX(input_data!$1:$1048576,MATCH($A150,input_data!$C:$C,0),MATCH(Z$4,input_data!$1:$1,0)),"")</f>
        <v>19.427108879999999</v>
      </c>
      <c r="AA150" s="150">
        <f>_xlfn.IFNA(INDEX(input_data!$1:$1048576,MATCH($A150,input_data!$C:$C,0),MATCH(AA$4,input_data!$1:$1,0)),"")</f>
        <v>110677.849</v>
      </c>
      <c r="AB150" s="150">
        <f>_xlfn.IFNA(INDEX(input_data!$1:$1048576,MATCH($A150,input_data!$C:$C,0),MATCH(AB$4,input_data!$1:$1,0)),"")</f>
        <v>175.5284283</v>
      </c>
      <c r="AC150" s="152">
        <f t="shared" si="3"/>
        <v>0.23190729794242215</v>
      </c>
      <c r="AD150" s="43"/>
    </row>
    <row r="151" spans="1:30" x14ac:dyDescent="0.25">
      <c r="A151" s="42" t="s">
        <v>415</v>
      </c>
      <c r="B151" s="64" t="s">
        <v>1037</v>
      </c>
      <c r="D151" s="42" t="s">
        <v>416</v>
      </c>
      <c r="E151" s="6" t="s">
        <v>880</v>
      </c>
      <c r="F151" s="6" t="s">
        <v>877</v>
      </c>
      <c r="G151" s="96" t="s">
        <v>890</v>
      </c>
      <c r="H151" s="149">
        <f>_xlfn.IFNA(INDEX(input_data!$1:$1048576,MATCH($A151,input_data!$C:$C,0),MATCH(H$4,input_data!$1:$1,0)),"")</f>
        <v>15.22017638</v>
      </c>
      <c r="I151" s="150">
        <f>_xlfn.IFNA(INDEX(input_data!$1:$1048576,MATCH($A151,input_data!$C:$C,0),MATCH(I$4,input_data!$1:$1,0)),"")</f>
        <v>91807.828999999998</v>
      </c>
      <c r="J151" s="38">
        <f>_xlfn.IFNA(INDEX(input_data!$1:$1048576,MATCH($A151,input_data!$C:$C,0),MATCH(J$4,input_data!$1:$1,0)),"")</f>
        <v>165.78298981</v>
      </c>
      <c r="K151" s="149">
        <f>_xlfn.IFNA(INDEX(input_data!$1:$1048576,MATCH($A151,input_data!$C:$C,0),MATCH(K$4,input_data!$1:$1,0)),"")</f>
        <v>6.5805401799999999</v>
      </c>
      <c r="L151" s="151">
        <f>_xlfn.IFNA(INDEX(input_data!$1:$1048576,MATCH($A151,input_data!$C:$C,0),MATCH(L$4,input_data!$1:$1,0)),"")</f>
        <v>2.2323757899999999</v>
      </c>
      <c r="M151" s="151">
        <f>_xlfn.IFNA(INDEX(input_data!$1:$1048576,MATCH($A151,input_data!$C:$C,0),MATCH(M$4,input_data!$1:$1,0)),"")</f>
        <v>4.3481643999999999</v>
      </c>
      <c r="N151" s="151">
        <f>_xlfn.IFNA(INDEX(input_data!$1:$1048576,MATCH($A151,input_data!$C:$C,0),MATCH(N$4,input_data!$1:$1,0)),"")</f>
        <v>0</v>
      </c>
      <c r="O151" s="151">
        <f>_xlfn.IFNA(INDEX(input_data!$1:$1048576,MATCH($A151,input_data!$C:$C,0),MATCH(O$4,input_data!$1:$1,0)),"")</f>
        <v>7.7076534900000002</v>
      </c>
      <c r="P151" s="151">
        <f>_xlfn.IFNA(INDEX(input_data!$1:$1048576,MATCH($A151,input_data!$C:$C,0),MATCH(P$4,input_data!$1:$1,0)),"")</f>
        <v>0.56154682</v>
      </c>
      <c r="Q151" s="151">
        <f>_xlfn.IFNA(INDEX(input_data!$1:$1048576,MATCH($A151,input_data!$C:$C,0),MATCH(Q$4,input_data!$1:$1,0)),"")</f>
        <v>0</v>
      </c>
      <c r="R151" s="151">
        <f>_xlfn.IFNA(INDEX(input_data!$1:$1048576,MATCH($A151,input_data!$C:$C,0),MATCH(R$4,input_data!$1:$1,0)),"")</f>
        <v>0</v>
      </c>
      <c r="S151" s="151">
        <f>_xlfn.IFNA(INDEX(input_data!$1:$1048576,MATCH($A151,input_data!$C:$C,0),MATCH(S$4,input_data!$1:$1,0)),"")</f>
        <v>0</v>
      </c>
      <c r="T151" s="151">
        <f>_xlfn.IFNA(INDEX(input_data!$1:$1048576,MATCH($A151,input_data!$C:$C,0),MATCH(T$4,input_data!$1:$1,0)),"")</f>
        <v>0</v>
      </c>
      <c r="U151" s="151">
        <f>_xlfn.IFNA(INDEX(input_data!$1:$1048576,MATCH($A151,input_data!$C:$C,0),MATCH(U$4,input_data!$1:$1,0)),"")</f>
        <v>2.8165079999999999E-2</v>
      </c>
      <c r="V151" s="151">
        <f>_xlfn.IFNA(INDEX(input_data!$1:$1048576,MATCH($A151,input_data!$C:$C,0),MATCH(V$4,input_data!$1:$1,0)),"")</f>
        <v>0</v>
      </c>
      <c r="W151" s="151">
        <f>_xlfn.IFNA(INDEX(input_data!$1:$1048576,MATCH($A151,input_data!$C:$C,0),MATCH(W$4,input_data!$1:$1,0)),"")</f>
        <v>0</v>
      </c>
      <c r="X151" s="151">
        <f>_xlfn.IFNA(INDEX(input_data!$1:$1048576,MATCH($A151,input_data!$C:$C,0),MATCH(X$4,input_data!$1:$1,0)),"")</f>
        <v>0</v>
      </c>
      <c r="Y151" s="151">
        <f>_xlfn.IFNA(INDEX(input_data!$1:$1048576,MATCH($A151,input_data!$C:$C,0),MATCH(Y$4,input_data!$1:$1,0)),"")</f>
        <v>0.53029930000000003</v>
      </c>
      <c r="Z151" s="149">
        <f>_xlfn.IFNA(INDEX(input_data!$1:$1048576,MATCH($A151,input_data!$C:$C,0),MATCH(Z$4,input_data!$1:$1,0)),"")</f>
        <v>15.40820487</v>
      </c>
      <c r="AA151" s="150">
        <f>_xlfn.IFNA(INDEX(input_data!$1:$1048576,MATCH($A151,input_data!$C:$C,0),MATCH(AA$4,input_data!$1:$1,0)),"")</f>
        <v>92499.281000000003</v>
      </c>
      <c r="AB151" s="150">
        <f>_xlfn.IFNA(INDEX(input_data!$1:$1048576,MATCH($A151,input_data!$C:$C,0),MATCH(AB$4,input_data!$1:$1,0)),"")</f>
        <v>166.57648262000001</v>
      </c>
      <c r="AC151" s="152">
        <f t="shared" si="3"/>
        <v>1.2353896913249951E-2</v>
      </c>
      <c r="AD151" s="43"/>
    </row>
    <row r="152" spans="1:30" x14ac:dyDescent="0.25">
      <c r="A152" s="42" t="s">
        <v>417</v>
      </c>
      <c r="B152" s="64" t="s">
        <v>1038</v>
      </c>
      <c r="D152" s="42" t="s">
        <v>418</v>
      </c>
      <c r="E152" s="6" t="s">
        <v>892</v>
      </c>
      <c r="F152" s="6" t="s">
        <v>893</v>
      </c>
      <c r="G152" s="96" t="s">
        <v>878</v>
      </c>
      <c r="H152" s="149">
        <f>_xlfn.IFNA(INDEX(input_data!$1:$1048576,MATCH($A152,input_data!$C:$C,0),MATCH(H$4,input_data!$1:$1,0)),"")</f>
        <v>268.85940416</v>
      </c>
      <c r="I152" s="150">
        <f>_xlfn.IFNA(INDEX(input_data!$1:$1048576,MATCH($A152,input_data!$C:$C,0),MATCH(I$4,input_data!$1:$1,0)),"")</f>
        <v>324174.11200000002</v>
      </c>
      <c r="J152" s="38">
        <f>_xlfn.IFNA(INDEX(input_data!$1:$1048576,MATCH($A152,input_data!$C:$C,0),MATCH(J$4,input_data!$1:$1,0)),"")</f>
        <v>829.36728815000004</v>
      </c>
      <c r="K152" s="149">
        <f>_xlfn.IFNA(INDEX(input_data!$1:$1048576,MATCH($A152,input_data!$C:$C,0),MATCH(K$4,input_data!$1:$1,0)),"")</f>
        <v>153.77137694999999</v>
      </c>
      <c r="L152" s="151">
        <f>_xlfn.IFNA(INDEX(input_data!$1:$1048576,MATCH($A152,input_data!$C:$C,0),MATCH(L$4,input_data!$1:$1,0)),"")</f>
        <v>91.233520560000002</v>
      </c>
      <c r="M152" s="151">
        <f>_xlfn.IFNA(INDEX(input_data!$1:$1048576,MATCH($A152,input_data!$C:$C,0),MATCH(M$4,input_data!$1:$1,0)),"")</f>
        <v>53.3250958</v>
      </c>
      <c r="N152" s="151">
        <f>_xlfn.IFNA(INDEX(input_data!$1:$1048576,MATCH($A152,input_data!$C:$C,0),MATCH(N$4,input_data!$1:$1,0)),"")</f>
        <v>9.2127605900000002</v>
      </c>
      <c r="O152" s="151">
        <f>_xlfn.IFNA(INDEX(input_data!$1:$1048576,MATCH($A152,input_data!$C:$C,0),MATCH(O$4,input_data!$1:$1,0)),"")</f>
        <v>163.14551650000001</v>
      </c>
      <c r="P152" s="151">
        <f>_xlfn.IFNA(INDEX(input_data!$1:$1048576,MATCH($A152,input_data!$C:$C,0),MATCH(P$4,input_data!$1:$1,0)),"")</f>
        <v>6.2710131799999997</v>
      </c>
      <c r="Q152" s="151">
        <f>_xlfn.IFNA(INDEX(input_data!$1:$1048576,MATCH($A152,input_data!$C:$C,0),MATCH(Q$4,input_data!$1:$1,0)),"")</f>
        <v>5.1953699999999996</v>
      </c>
      <c r="R152" s="151">
        <f>_xlfn.IFNA(INDEX(input_data!$1:$1048576,MATCH($A152,input_data!$C:$C,0),MATCH(R$4,input_data!$1:$1,0)),"")</f>
        <v>0</v>
      </c>
      <c r="S152" s="151">
        <f>_xlfn.IFNA(INDEX(input_data!$1:$1048576,MATCH($A152,input_data!$C:$C,0),MATCH(S$4,input_data!$1:$1,0)),"")</f>
        <v>0</v>
      </c>
      <c r="T152" s="151">
        <f>_xlfn.IFNA(INDEX(input_data!$1:$1048576,MATCH($A152,input_data!$C:$C,0),MATCH(T$4,input_data!$1:$1,0)),"")</f>
        <v>0</v>
      </c>
      <c r="U152" s="151">
        <f>_xlfn.IFNA(INDEX(input_data!$1:$1048576,MATCH($A152,input_data!$C:$C,0),MATCH(U$4,input_data!$1:$1,0)),"")</f>
        <v>0</v>
      </c>
      <c r="V152" s="151">
        <f>_xlfn.IFNA(INDEX(input_data!$1:$1048576,MATCH($A152,input_data!$C:$C,0),MATCH(V$4,input_data!$1:$1,0)),"")</f>
        <v>0</v>
      </c>
      <c r="W152" s="151">
        <f>_xlfn.IFNA(INDEX(input_data!$1:$1048576,MATCH($A152,input_data!$C:$C,0),MATCH(W$4,input_data!$1:$1,0)),"")</f>
        <v>0</v>
      </c>
      <c r="X152" s="151">
        <f>_xlfn.IFNA(INDEX(input_data!$1:$1048576,MATCH($A152,input_data!$C:$C,0),MATCH(X$4,input_data!$1:$1,0)),"")</f>
        <v>0</v>
      </c>
      <c r="Y152" s="151">
        <f>_xlfn.IFNA(INDEX(input_data!$1:$1048576,MATCH($A152,input_data!$C:$C,0),MATCH(Y$4,input_data!$1:$1,0)),"")</f>
        <v>0</v>
      </c>
      <c r="Z152" s="149">
        <f>_xlfn.IFNA(INDEX(input_data!$1:$1048576,MATCH($A152,input_data!$C:$C,0),MATCH(Z$4,input_data!$1:$1,0)),"")</f>
        <v>328.38327663000001</v>
      </c>
      <c r="AA152" s="150">
        <f>_xlfn.IFNA(INDEX(input_data!$1:$1048576,MATCH($A152,input_data!$C:$C,0),MATCH(AA$4,input_data!$1:$1,0)),"")</f>
        <v>326933.13699999999</v>
      </c>
      <c r="AB152" s="150">
        <f>_xlfn.IFNA(INDEX(input_data!$1:$1048576,MATCH($A152,input_data!$C:$C,0),MATCH(AB$4,input_data!$1:$1,0)),"")</f>
        <v>1004.43558473</v>
      </c>
      <c r="AC152" s="152">
        <f t="shared" si="3"/>
        <v>0.22139405038098259</v>
      </c>
      <c r="AD152" s="43"/>
    </row>
    <row r="153" spans="1:30" x14ac:dyDescent="0.25">
      <c r="A153" s="42" t="s">
        <v>419</v>
      </c>
      <c r="B153" s="64" t="s">
        <v>1039</v>
      </c>
      <c r="D153" s="42" t="s">
        <v>420</v>
      </c>
      <c r="E153" s="6" t="s">
        <v>880</v>
      </c>
      <c r="F153" s="6" t="s">
        <v>877</v>
      </c>
      <c r="G153" s="96" t="s">
        <v>890</v>
      </c>
      <c r="H153" s="149">
        <f>_xlfn.IFNA(INDEX(input_data!$1:$1048576,MATCH($A153,input_data!$C:$C,0),MATCH(H$4,input_data!$1:$1,0)),"")</f>
        <v>16.266873220000001</v>
      </c>
      <c r="I153" s="150">
        <f>_xlfn.IFNA(INDEX(input_data!$1:$1048576,MATCH($A153,input_data!$C:$C,0),MATCH(I$4,input_data!$1:$1,0)),"")</f>
        <v>116075.326</v>
      </c>
      <c r="J153" s="38">
        <f>_xlfn.IFNA(INDEX(input_data!$1:$1048576,MATCH($A153,input_data!$C:$C,0),MATCH(J$4,input_data!$1:$1,0)),"")</f>
        <v>140.14066367999999</v>
      </c>
      <c r="K153" s="149">
        <f>_xlfn.IFNA(INDEX(input_data!$1:$1048576,MATCH($A153,input_data!$C:$C,0),MATCH(K$4,input_data!$1:$1,0)),"")</f>
        <v>8.7985939000000002</v>
      </c>
      <c r="L153" s="151">
        <f>_xlfn.IFNA(INDEX(input_data!$1:$1048576,MATCH($A153,input_data!$C:$C,0),MATCH(L$4,input_data!$1:$1,0)),"")</f>
        <v>2.73461723</v>
      </c>
      <c r="M153" s="151">
        <f>_xlfn.IFNA(INDEX(input_data!$1:$1048576,MATCH($A153,input_data!$C:$C,0),MATCH(M$4,input_data!$1:$1,0)),"")</f>
        <v>6.0639766699999997</v>
      </c>
      <c r="N153" s="151">
        <f>_xlfn.IFNA(INDEX(input_data!$1:$1048576,MATCH($A153,input_data!$C:$C,0),MATCH(N$4,input_data!$1:$1,0)),"")</f>
        <v>0</v>
      </c>
      <c r="O153" s="151">
        <f>_xlfn.IFNA(INDEX(input_data!$1:$1048576,MATCH($A153,input_data!$C:$C,0),MATCH(O$4,input_data!$1:$1,0)),"")</f>
        <v>6.6761769299999996</v>
      </c>
      <c r="P153" s="151">
        <f>_xlfn.IFNA(INDEX(input_data!$1:$1048576,MATCH($A153,input_data!$C:$C,0),MATCH(P$4,input_data!$1:$1,0)),"")</f>
        <v>0.64734232999999997</v>
      </c>
      <c r="Q153" s="151">
        <f>_xlfn.IFNA(INDEX(input_data!$1:$1048576,MATCH($A153,input_data!$C:$C,0),MATCH(Q$4,input_data!$1:$1,0)),"")</f>
        <v>0</v>
      </c>
      <c r="R153" s="151">
        <f>_xlfn.IFNA(INDEX(input_data!$1:$1048576,MATCH($A153,input_data!$C:$C,0),MATCH(R$4,input_data!$1:$1,0)),"")</f>
        <v>0</v>
      </c>
      <c r="S153" s="151">
        <f>_xlfn.IFNA(INDEX(input_data!$1:$1048576,MATCH($A153,input_data!$C:$C,0),MATCH(S$4,input_data!$1:$1,0)),"")</f>
        <v>0.16077159999999999</v>
      </c>
      <c r="T153" s="151">
        <f>_xlfn.IFNA(INDEX(input_data!$1:$1048576,MATCH($A153,input_data!$C:$C,0),MATCH(T$4,input_data!$1:$1,0)),"")</f>
        <v>0</v>
      </c>
      <c r="U153" s="151">
        <f>_xlfn.IFNA(INDEX(input_data!$1:$1048576,MATCH($A153,input_data!$C:$C,0),MATCH(U$4,input_data!$1:$1,0)),"")</f>
        <v>0</v>
      </c>
      <c r="V153" s="151">
        <f>_xlfn.IFNA(INDEX(input_data!$1:$1048576,MATCH($A153,input_data!$C:$C,0),MATCH(V$4,input_data!$1:$1,0)),"")</f>
        <v>0</v>
      </c>
      <c r="W153" s="151">
        <f>_xlfn.IFNA(INDEX(input_data!$1:$1048576,MATCH($A153,input_data!$C:$C,0),MATCH(W$4,input_data!$1:$1,0)),"")</f>
        <v>0</v>
      </c>
      <c r="X153" s="151">
        <f>_xlfn.IFNA(INDEX(input_data!$1:$1048576,MATCH($A153,input_data!$C:$C,0),MATCH(X$4,input_data!$1:$1,0)),"")</f>
        <v>0</v>
      </c>
      <c r="Y153" s="151">
        <f>_xlfn.IFNA(INDEX(input_data!$1:$1048576,MATCH($A153,input_data!$C:$C,0),MATCH(Y$4,input_data!$1:$1,0)),"")</f>
        <v>1.3124716000000001</v>
      </c>
      <c r="Z153" s="149">
        <f>_xlfn.IFNA(INDEX(input_data!$1:$1048576,MATCH($A153,input_data!$C:$C,0),MATCH(Z$4,input_data!$1:$1,0)),"")</f>
        <v>17.59535636</v>
      </c>
      <c r="AA153" s="150">
        <f>_xlfn.IFNA(INDEX(input_data!$1:$1048576,MATCH($A153,input_data!$C:$C,0),MATCH(AA$4,input_data!$1:$1,0)),"")</f>
        <v>117761.49800000001</v>
      </c>
      <c r="AB153" s="150">
        <f>_xlfn.IFNA(INDEX(input_data!$1:$1048576,MATCH($A153,input_data!$C:$C,0),MATCH(AB$4,input_data!$1:$1,0)),"")</f>
        <v>149.41518797000001</v>
      </c>
      <c r="AC153" s="152">
        <f t="shared" si="3"/>
        <v>8.1668008475447973E-2</v>
      </c>
      <c r="AD153" s="43"/>
    </row>
    <row r="154" spans="1:30" x14ac:dyDescent="0.25">
      <c r="A154" s="42" t="s">
        <v>421</v>
      </c>
      <c r="B154" s="64" t="s">
        <v>1040</v>
      </c>
      <c r="D154" s="42" t="s">
        <v>422</v>
      </c>
      <c r="E154" s="6" t="s">
        <v>876</v>
      </c>
      <c r="F154" s="6" t="s">
        <v>877</v>
      </c>
      <c r="G154" s="96" t="s">
        <v>890</v>
      </c>
      <c r="H154" s="149">
        <f>_xlfn.IFNA(INDEX(input_data!$1:$1048576,MATCH($A154,input_data!$C:$C,0),MATCH(H$4,input_data!$1:$1,0)),"")</f>
        <v>23.757766889999999</v>
      </c>
      <c r="I154" s="150">
        <f>_xlfn.IFNA(INDEX(input_data!$1:$1048576,MATCH($A154,input_data!$C:$C,0),MATCH(I$4,input_data!$1:$1,0)),"")</f>
        <v>152600.617</v>
      </c>
      <c r="J154" s="38">
        <f>_xlfn.IFNA(INDEX(input_data!$1:$1048576,MATCH($A154,input_data!$C:$C,0),MATCH(J$4,input_data!$1:$1,0)),"")</f>
        <v>155.6859163</v>
      </c>
      <c r="K154" s="149">
        <f>_xlfn.IFNA(INDEX(input_data!$1:$1048576,MATCH($A154,input_data!$C:$C,0),MATCH(K$4,input_data!$1:$1,0)),"")</f>
        <v>9.6115053899999996</v>
      </c>
      <c r="L154" s="151">
        <f>_xlfn.IFNA(INDEX(input_data!$1:$1048576,MATCH($A154,input_data!$C:$C,0),MATCH(L$4,input_data!$1:$1,0)),"")</f>
        <v>2.7735593999999999</v>
      </c>
      <c r="M154" s="151">
        <f>_xlfn.IFNA(INDEX(input_data!$1:$1048576,MATCH($A154,input_data!$C:$C,0),MATCH(M$4,input_data!$1:$1,0)),"")</f>
        <v>6.8379459899999997</v>
      </c>
      <c r="N154" s="151">
        <f>_xlfn.IFNA(INDEX(input_data!$1:$1048576,MATCH($A154,input_data!$C:$C,0),MATCH(N$4,input_data!$1:$1,0)),"")</f>
        <v>0</v>
      </c>
      <c r="O154" s="151">
        <f>_xlfn.IFNA(INDEX(input_data!$1:$1048576,MATCH($A154,input_data!$C:$C,0),MATCH(O$4,input_data!$1:$1,0)),"")</f>
        <v>12.406396109999999</v>
      </c>
      <c r="P154" s="151">
        <f>_xlfn.IFNA(INDEX(input_data!$1:$1048576,MATCH($A154,input_data!$C:$C,0),MATCH(P$4,input_data!$1:$1,0)),"")</f>
        <v>0.89109210999999999</v>
      </c>
      <c r="Q154" s="151">
        <f>_xlfn.IFNA(INDEX(input_data!$1:$1048576,MATCH($A154,input_data!$C:$C,0),MATCH(Q$4,input_data!$1:$1,0)),"")</f>
        <v>0</v>
      </c>
      <c r="R154" s="151">
        <f>_xlfn.IFNA(INDEX(input_data!$1:$1048576,MATCH($A154,input_data!$C:$C,0),MATCH(R$4,input_data!$1:$1,0)),"")</f>
        <v>0</v>
      </c>
      <c r="S154" s="151">
        <f>_xlfn.IFNA(INDEX(input_data!$1:$1048576,MATCH($A154,input_data!$C:$C,0),MATCH(S$4,input_data!$1:$1,0)),"")</f>
        <v>0</v>
      </c>
      <c r="T154" s="151">
        <f>_xlfn.IFNA(INDEX(input_data!$1:$1048576,MATCH($A154,input_data!$C:$C,0),MATCH(T$4,input_data!$1:$1,0)),"")</f>
        <v>0</v>
      </c>
      <c r="U154" s="151">
        <f>_xlfn.IFNA(INDEX(input_data!$1:$1048576,MATCH($A154,input_data!$C:$C,0),MATCH(U$4,input_data!$1:$1,0)),"")</f>
        <v>0</v>
      </c>
      <c r="V154" s="151">
        <f>_xlfn.IFNA(INDEX(input_data!$1:$1048576,MATCH($A154,input_data!$C:$C,0),MATCH(V$4,input_data!$1:$1,0)),"")</f>
        <v>0</v>
      </c>
      <c r="W154" s="151">
        <f>_xlfn.IFNA(INDEX(input_data!$1:$1048576,MATCH($A154,input_data!$C:$C,0),MATCH(W$4,input_data!$1:$1,0)),"")</f>
        <v>0</v>
      </c>
      <c r="X154" s="151">
        <f>_xlfn.IFNA(INDEX(input_data!$1:$1048576,MATCH($A154,input_data!$C:$C,0),MATCH(X$4,input_data!$1:$1,0)),"")</f>
        <v>0</v>
      </c>
      <c r="Y154" s="151">
        <f>_xlfn.IFNA(INDEX(input_data!$1:$1048576,MATCH($A154,input_data!$C:$C,0),MATCH(Y$4,input_data!$1:$1,0)),"")</f>
        <v>0.8573809</v>
      </c>
      <c r="Z154" s="149">
        <f>_xlfn.IFNA(INDEX(input_data!$1:$1048576,MATCH($A154,input_data!$C:$C,0),MATCH(Z$4,input_data!$1:$1,0)),"")</f>
        <v>23.766374519999999</v>
      </c>
      <c r="AA154" s="150">
        <f>_xlfn.IFNA(INDEX(input_data!$1:$1048576,MATCH($A154,input_data!$C:$C,0),MATCH(AA$4,input_data!$1:$1,0)),"")</f>
        <v>155791.28099999999</v>
      </c>
      <c r="AB154" s="150">
        <f>_xlfn.IFNA(INDEX(input_data!$1:$1048576,MATCH($A154,input_data!$C:$C,0),MATCH(AB$4,input_data!$1:$1,0)),"")</f>
        <v>152.55266126000001</v>
      </c>
      <c r="AC154" s="152">
        <f t="shared" si="3"/>
        <v>3.6230804182291187E-4</v>
      </c>
      <c r="AD154" s="43"/>
    </row>
    <row r="155" spans="1:30" x14ac:dyDescent="0.25">
      <c r="A155" s="42" t="s">
        <v>423</v>
      </c>
      <c r="B155" s="64" t="s">
        <v>1041</v>
      </c>
      <c r="D155" s="42" t="s">
        <v>424</v>
      </c>
      <c r="E155" s="6" t="s">
        <v>892</v>
      </c>
      <c r="F155" s="6" t="s">
        <v>893</v>
      </c>
      <c r="G155" s="96" t="s">
        <v>878</v>
      </c>
      <c r="H155" s="149">
        <f>_xlfn.IFNA(INDEX(input_data!$1:$1048576,MATCH($A155,input_data!$C:$C,0),MATCH(H$4,input_data!$1:$1,0)),"")</f>
        <v>256.99614989000003</v>
      </c>
      <c r="I155" s="150">
        <f>_xlfn.IFNA(INDEX(input_data!$1:$1048576,MATCH($A155,input_data!$C:$C,0),MATCH(I$4,input_data!$1:$1,0)),"")</f>
        <v>303030.19500000001</v>
      </c>
      <c r="J155" s="38">
        <f>_xlfn.IFNA(INDEX(input_data!$1:$1048576,MATCH($A155,input_data!$C:$C,0),MATCH(J$4,input_data!$1:$1,0)),"")</f>
        <v>848.08759697000005</v>
      </c>
      <c r="K155" s="149">
        <f>_xlfn.IFNA(INDEX(input_data!$1:$1048576,MATCH($A155,input_data!$C:$C,0),MATCH(K$4,input_data!$1:$1,0)),"")</f>
        <v>150.44806238000001</v>
      </c>
      <c r="L155" s="151">
        <f>_xlfn.IFNA(INDEX(input_data!$1:$1048576,MATCH($A155,input_data!$C:$C,0),MATCH(L$4,input_data!$1:$1,0)),"")</f>
        <v>87.532941589999993</v>
      </c>
      <c r="M155" s="151">
        <f>_xlfn.IFNA(INDEX(input_data!$1:$1048576,MATCH($A155,input_data!$C:$C,0),MATCH(M$4,input_data!$1:$1,0)),"")</f>
        <v>52.830848250000003</v>
      </c>
      <c r="N155" s="151">
        <f>_xlfn.IFNA(INDEX(input_data!$1:$1048576,MATCH($A155,input_data!$C:$C,0),MATCH(N$4,input_data!$1:$1,0)),"")</f>
        <v>10.08427253</v>
      </c>
      <c r="O155" s="151">
        <f>_xlfn.IFNA(INDEX(input_data!$1:$1048576,MATCH($A155,input_data!$C:$C,0),MATCH(O$4,input_data!$1:$1,0)),"")</f>
        <v>161.23686628999999</v>
      </c>
      <c r="P155" s="151">
        <f>_xlfn.IFNA(INDEX(input_data!$1:$1048576,MATCH($A155,input_data!$C:$C,0),MATCH(P$4,input_data!$1:$1,0)),"")</f>
        <v>5.6468483699999998</v>
      </c>
      <c r="Q155" s="151">
        <f>_xlfn.IFNA(INDEX(input_data!$1:$1048576,MATCH($A155,input_data!$C:$C,0),MATCH(Q$4,input_data!$1:$1,0)),"")</f>
        <v>5.0376989999999999</v>
      </c>
      <c r="R155" s="151">
        <f>_xlfn.IFNA(INDEX(input_data!$1:$1048576,MATCH($A155,input_data!$C:$C,0),MATCH(R$4,input_data!$1:$1,0)),"")</f>
        <v>0</v>
      </c>
      <c r="S155" s="151">
        <f>_xlfn.IFNA(INDEX(input_data!$1:$1048576,MATCH($A155,input_data!$C:$C,0),MATCH(S$4,input_data!$1:$1,0)),"")</f>
        <v>0</v>
      </c>
      <c r="T155" s="151">
        <f>_xlfn.IFNA(INDEX(input_data!$1:$1048576,MATCH($A155,input_data!$C:$C,0),MATCH(T$4,input_data!$1:$1,0)),"")</f>
        <v>0</v>
      </c>
      <c r="U155" s="151">
        <f>_xlfn.IFNA(INDEX(input_data!$1:$1048576,MATCH($A155,input_data!$C:$C,0),MATCH(U$4,input_data!$1:$1,0)),"")</f>
        <v>1.0428818200000001</v>
      </c>
      <c r="V155" s="151">
        <f>_xlfn.IFNA(INDEX(input_data!$1:$1048576,MATCH($A155,input_data!$C:$C,0),MATCH(V$4,input_data!$1:$1,0)),"")</f>
        <v>0</v>
      </c>
      <c r="W155" s="151">
        <f>_xlfn.IFNA(INDEX(input_data!$1:$1048576,MATCH($A155,input_data!$C:$C,0),MATCH(W$4,input_data!$1:$1,0)),"")</f>
        <v>0</v>
      </c>
      <c r="X155" s="151">
        <f>_xlfn.IFNA(INDEX(input_data!$1:$1048576,MATCH($A155,input_data!$C:$C,0),MATCH(X$4,input_data!$1:$1,0)),"")</f>
        <v>0</v>
      </c>
      <c r="Y155" s="151">
        <f>_xlfn.IFNA(INDEX(input_data!$1:$1048576,MATCH($A155,input_data!$C:$C,0),MATCH(Y$4,input_data!$1:$1,0)),"")</f>
        <v>0</v>
      </c>
      <c r="Z155" s="149">
        <f>_xlfn.IFNA(INDEX(input_data!$1:$1048576,MATCH($A155,input_data!$C:$C,0),MATCH(Z$4,input_data!$1:$1,0)),"")</f>
        <v>323.41235784999998</v>
      </c>
      <c r="AA155" s="150">
        <f>_xlfn.IFNA(INDEX(input_data!$1:$1048576,MATCH($A155,input_data!$C:$C,0),MATCH(AA$4,input_data!$1:$1,0)),"")</f>
        <v>302931.06599999999</v>
      </c>
      <c r="AB155" s="150">
        <f>_xlfn.IFNA(INDEX(input_data!$1:$1048576,MATCH($A155,input_data!$C:$C,0),MATCH(AB$4,input_data!$1:$1,0)),"")</f>
        <v>1067.6104043</v>
      </c>
      <c r="AC155" s="152">
        <f t="shared" si="3"/>
        <v>0.25843269632026611</v>
      </c>
      <c r="AD155" s="43"/>
    </row>
    <row r="156" spans="1:30" x14ac:dyDescent="0.25">
      <c r="A156" s="42" t="s">
        <v>425</v>
      </c>
      <c r="B156" s="64" t="s">
        <v>1042</v>
      </c>
      <c r="D156" s="42" t="s">
        <v>426</v>
      </c>
      <c r="E156" s="6" t="s">
        <v>896</v>
      </c>
      <c r="F156" s="6" t="s">
        <v>887</v>
      </c>
      <c r="G156" s="96" t="s">
        <v>874</v>
      </c>
      <c r="H156" s="149">
        <f>_xlfn.IFNA(INDEX(input_data!$1:$1048576,MATCH($A156,input_data!$C:$C,0),MATCH(H$4,input_data!$1:$1,0)),"")</f>
        <v>57.722982379999998</v>
      </c>
      <c r="I156" s="150">
        <f>_xlfn.IFNA(INDEX(input_data!$1:$1048576,MATCH($A156,input_data!$C:$C,0),MATCH(I$4,input_data!$1:$1,0)),"")</f>
        <v>953930.96499999997</v>
      </c>
      <c r="J156" s="38">
        <f>_xlfn.IFNA(INDEX(input_data!$1:$1048576,MATCH($A156,input_data!$C:$C,0),MATCH(J$4,input_data!$1:$1,0)),"")</f>
        <v>60.510649620000002</v>
      </c>
      <c r="K156" s="149">
        <f>_xlfn.IFNA(INDEX(input_data!$1:$1048576,MATCH($A156,input_data!$C:$C,0),MATCH(K$4,input_data!$1:$1,0)),"")</f>
        <v>28.554100800000001</v>
      </c>
      <c r="L156" s="151">
        <f>_xlfn.IFNA(INDEX(input_data!$1:$1048576,MATCH($A156,input_data!$C:$C,0),MATCH(L$4,input_data!$1:$1,0)),"")</f>
        <v>11.677757189999999</v>
      </c>
      <c r="M156" s="151">
        <f>_xlfn.IFNA(INDEX(input_data!$1:$1048576,MATCH($A156,input_data!$C:$C,0),MATCH(M$4,input_data!$1:$1,0)),"")</f>
        <v>16.876343609999999</v>
      </c>
      <c r="N156" s="151">
        <f>_xlfn.IFNA(INDEX(input_data!$1:$1048576,MATCH($A156,input_data!$C:$C,0),MATCH(N$4,input_data!$1:$1,0)),"")</f>
        <v>0</v>
      </c>
      <c r="O156" s="151">
        <f>_xlfn.IFNA(INDEX(input_data!$1:$1048576,MATCH($A156,input_data!$C:$C,0),MATCH(O$4,input_data!$1:$1,0)),"")</f>
        <v>32.351873519999998</v>
      </c>
      <c r="P156" s="151">
        <f>_xlfn.IFNA(INDEX(input_data!$1:$1048576,MATCH($A156,input_data!$C:$C,0),MATCH(P$4,input_data!$1:$1,0)),"")</f>
        <v>0</v>
      </c>
      <c r="Q156" s="151">
        <f>_xlfn.IFNA(INDEX(input_data!$1:$1048576,MATCH($A156,input_data!$C:$C,0),MATCH(Q$4,input_data!$1:$1,0)),"")</f>
        <v>0</v>
      </c>
      <c r="R156" s="151">
        <f>_xlfn.IFNA(INDEX(input_data!$1:$1048576,MATCH($A156,input_data!$C:$C,0),MATCH(R$4,input_data!$1:$1,0)),"")</f>
        <v>0</v>
      </c>
      <c r="S156" s="151">
        <f>_xlfn.IFNA(INDEX(input_data!$1:$1048576,MATCH($A156,input_data!$C:$C,0),MATCH(S$4,input_data!$1:$1,0)),"")</f>
        <v>0</v>
      </c>
      <c r="T156" s="151">
        <f>_xlfn.IFNA(INDEX(input_data!$1:$1048576,MATCH($A156,input_data!$C:$C,0),MATCH(T$4,input_data!$1:$1,0)),"")</f>
        <v>1.2776993999999999</v>
      </c>
      <c r="U156" s="151">
        <f>_xlfn.IFNA(INDEX(input_data!$1:$1048576,MATCH($A156,input_data!$C:$C,0),MATCH(U$4,input_data!$1:$1,0)),"")</f>
        <v>0</v>
      </c>
      <c r="V156" s="151">
        <f>_xlfn.IFNA(INDEX(input_data!$1:$1048576,MATCH($A156,input_data!$C:$C,0),MATCH(V$4,input_data!$1:$1,0)),"")</f>
        <v>0</v>
      </c>
      <c r="W156" s="151">
        <f>_xlfn.IFNA(INDEX(input_data!$1:$1048576,MATCH($A156,input_data!$C:$C,0),MATCH(W$4,input_data!$1:$1,0)),"")</f>
        <v>0</v>
      </c>
      <c r="X156" s="151">
        <f>_xlfn.IFNA(INDEX(input_data!$1:$1048576,MATCH($A156,input_data!$C:$C,0),MATCH(X$4,input_data!$1:$1,0)),"")</f>
        <v>0</v>
      </c>
      <c r="Y156" s="151">
        <f>_xlfn.IFNA(INDEX(input_data!$1:$1048576,MATCH($A156,input_data!$C:$C,0),MATCH(Y$4,input_data!$1:$1,0)),"")</f>
        <v>0</v>
      </c>
      <c r="Z156" s="149">
        <f>_xlfn.IFNA(INDEX(input_data!$1:$1048576,MATCH($A156,input_data!$C:$C,0),MATCH(Z$4,input_data!$1:$1,0)),"")</f>
        <v>62.183673720000002</v>
      </c>
      <c r="AA156" s="150">
        <f>_xlfn.IFNA(INDEX(input_data!$1:$1048576,MATCH($A156,input_data!$C:$C,0),MATCH(AA$4,input_data!$1:$1,0)),"")</f>
        <v>958436.75800000003</v>
      </c>
      <c r="AB156" s="150">
        <f>_xlfn.IFNA(INDEX(input_data!$1:$1048576,MATCH($A156,input_data!$C:$C,0),MATCH(AB$4,input_data!$1:$1,0)),"")</f>
        <v>64.880309740000001</v>
      </c>
      <c r="AC156" s="152">
        <f t="shared" si="3"/>
        <v>7.727756183203649E-2</v>
      </c>
      <c r="AD156" s="43"/>
    </row>
    <row r="157" spans="1:30" x14ac:dyDescent="0.25">
      <c r="A157" s="42" t="s">
        <v>427</v>
      </c>
      <c r="B157" s="64" t="s">
        <v>1043</v>
      </c>
      <c r="D157" s="42" t="s">
        <v>428</v>
      </c>
      <c r="E157" s="6" t="s">
        <v>889</v>
      </c>
      <c r="F157" s="6" t="s">
        <v>877</v>
      </c>
      <c r="G157" s="96" t="s">
        <v>890</v>
      </c>
      <c r="H157" s="149">
        <f>_xlfn.IFNA(INDEX(input_data!$1:$1048576,MATCH($A157,input_data!$C:$C,0),MATCH(H$4,input_data!$1:$1,0)),"")</f>
        <v>24.57746358</v>
      </c>
      <c r="I157" s="150">
        <f>_xlfn.IFNA(INDEX(input_data!$1:$1048576,MATCH($A157,input_data!$C:$C,0),MATCH(I$4,input_data!$1:$1,0)),"")</f>
        <v>187922.19500000001</v>
      </c>
      <c r="J157" s="38">
        <f>_xlfn.IFNA(INDEX(input_data!$1:$1048576,MATCH($A157,input_data!$C:$C,0),MATCH(J$4,input_data!$1:$1,0)),"")</f>
        <v>130.78531559999999</v>
      </c>
      <c r="K157" s="149">
        <f>_xlfn.IFNA(INDEX(input_data!$1:$1048576,MATCH($A157,input_data!$C:$C,0),MATCH(K$4,input_data!$1:$1,0)),"")</f>
        <v>12.175605689999999</v>
      </c>
      <c r="L157" s="151">
        <f>_xlfn.IFNA(INDEX(input_data!$1:$1048576,MATCH($A157,input_data!$C:$C,0),MATCH(L$4,input_data!$1:$1,0)),"")</f>
        <v>4.60713828</v>
      </c>
      <c r="M157" s="151">
        <f>_xlfn.IFNA(INDEX(input_data!$1:$1048576,MATCH($A157,input_data!$C:$C,0),MATCH(M$4,input_data!$1:$1,0)),"")</f>
        <v>7.5684674000000003</v>
      </c>
      <c r="N157" s="151">
        <f>_xlfn.IFNA(INDEX(input_data!$1:$1048576,MATCH($A157,input_data!$C:$C,0),MATCH(N$4,input_data!$1:$1,0)),"")</f>
        <v>0</v>
      </c>
      <c r="O157" s="151">
        <f>_xlfn.IFNA(INDEX(input_data!$1:$1048576,MATCH($A157,input_data!$C:$C,0),MATCH(O$4,input_data!$1:$1,0)),"")</f>
        <v>11.530486209999999</v>
      </c>
      <c r="P157" s="151">
        <f>_xlfn.IFNA(INDEX(input_data!$1:$1048576,MATCH($A157,input_data!$C:$C,0),MATCH(P$4,input_data!$1:$1,0)),"")</f>
        <v>1.1432886099999999</v>
      </c>
      <c r="Q157" s="151">
        <f>_xlfn.IFNA(INDEX(input_data!$1:$1048576,MATCH($A157,input_data!$C:$C,0),MATCH(Q$4,input_data!$1:$1,0)),"")</f>
        <v>0</v>
      </c>
      <c r="R157" s="151">
        <f>_xlfn.IFNA(INDEX(input_data!$1:$1048576,MATCH($A157,input_data!$C:$C,0),MATCH(R$4,input_data!$1:$1,0)),"")</f>
        <v>0.37100263999999999</v>
      </c>
      <c r="S157" s="151">
        <f>_xlfn.IFNA(INDEX(input_data!$1:$1048576,MATCH($A157,input_data!$C:$C,0),MATCH(S$4,input_data!$1:$1,0)),"")</f>
        <v>0</v>
      </c>
      <c r="T157" s="151">
        <f>_xlfn.IFNA(INDEX(input_data!$1:$1048576,MATCH($A157,input_data!$C:$C,0),MATCH(T$4,input_data!$1:$1,0)),"")</f>
        <v>0</v>
      </c>
      <c r="U157" s="151">
        <f>_xlfn.IFNA(INDEX(input_data!$1:$1048576,MATCH($A157,input_data!$C:$C,0),MATCH(U$4,input_data!$1:$1,0)),"")</f>
        <v>0</v>
      </c>
      <c r="V157" s="151">
        <f>_xlfn.IFNA(INDEX(input_data!$1:$1048576,MATCH($A157,input_data!$C:$C,0),MATCH(V$4,input_data!$1:$1,0)),"")</f>
        <v>0</v>
      </c>
      <c r="W157" s="151">
        <f>_xlfn.IFNA(INDEX(input_data!$1:$1048576,MATCH($A157,input_data!$C:$C,0),MATCH(W$4,input_data!$1:$1,0)),"")</f>
        <v>0</v>
      </c>
      <c r="X157" s="151">
        <f>_xlfn.IFNA(INDEX(input_data!$1:$1048576,MATCH($A157,input_data!$C:$C,0),MATCH(X$4,input_data!$1:$1,0)),"")</f>
        <v>0</v>
      </c>
      <c r="Y157" s="151">
        <f>_xlfn.IFNA(INDEX(input_data!$1:$1048576,MATCH($A157,input_data!$C:$C,0),MATCH(Y$4,input_data!$1:$1,0)),"")</f>
        <v>0</v>
      </c>
      <c r="Z157" s="149">
        <f>_xlfn.IFNA(INDEX(input_data!$1:$1048576,MATCH($A157,input_data!$C:$C,0),MATCH(Z$4,input_data!$1:$1,0)),"")</f>
        <v>25.220383160000001</v>
      </c>
      <c r="AA157" s="150">
        <f>_xlfn.IFNA(INDEX(input_data!$1:$1048576,MATCH($A157,input_data!$C:$C,0),MATCH(AA$4,input_data!$1:$1,0)),"")</f>
        <v>190964.598</v>
      </c>
      <c r="AB157" s="150">
        <f>_xlfn.IFNA(INDEX(input_data!$1:$1048576,MATCH($A157,input_data!$C:$C,0),MATCH(AB$4,input_data!$1:$1,0)),"")</f>
        <v>132.06836985000001</v>
      </c>
      <c r="AC157" s="152">
        <f t="shared" si="3"/>
        <v>2.6158906833786411E-2</v>
      </c>
      <c r="AD157" s="43"/>
    </row>
    <row r="158" spans="1:30" x14ac:dyDescent="0.25">
      <c r="A158" s="42" t="s">
        <v>429</v>
      </c>
      <c r="B158" s="64" t="s">
        <v>1044</v>
      </c>
      <c r="D158" s="42" t="s">
        <v>430</v>
      </c>
      <c r="E158" s="6" t="s">
        <v>911</v>
      </c>
      <c r="F158" s="6" t="s">
        <v>877</v>
      </c>
      <c r="G158" s="96" t="s">
        <v>878</v>
      </c>
      <c r="H158" s="149">
        <f>_xlfn.IFNA(INDEX(input_data!$1:$1048576,MATCH($A158,input_data!$C:$C,0),MATCH(H$4,input_data!$1:$1,0)),"")</f>
        <v>15.634785470000001</v>
      </c>
      <c r="I158" s="150">
        <f>_xlfn.IFNA(INDEX(input_data!$1:$1048576,MATCH($A158,input_data!$C:$C,0),MATCH(I$4,input_data!$1:$1,0)),"")</f>
        <v>83822.179000000004</v>
      </c>
      <c r="J158" s="38">
        <f>_xlfn.IFNA(INDEX(input_data!$1:$1048576,MATCH($A158,input_data!$C:$C,0),MATCH(J$4,input_data!$1:$1,0)),"")</f>
        <v>186.52325263</v>
      </c>
      <c r="K158" s="149">
        <f>_xlfn.IFNA(INDEX(input_data!$1:$1048576,MATCH($A158,input_data!$C:$C,0),MATCH(K$4,input_data!$1:$1,0)),"")</f>
        <v>9.1499739299999998</v>
      </c>
      <c r="L158" s="151">
        <f>_xlfn.IFNA(INDEX(input_data!$1:$1048576,MATCH($A158,input_data!$C:$C,0),MATCH(L$4,input_data!$1:$1,0)),"")</f>
        <v>3.4347983200000001</v>
      </c>
      <c r="M158" s="151">
        <f>_xlfn.IFNA(INDEX(input_data!$1:$1048576,MATCH($A158,input_data!$C:$C,0),MATCH(M$4,input_data!$1:$1,0)),"")</f>
        <v>5.7151756100000002</v>
      </c>
      <c r="N158" s="151">
        <f>_xlfn.IFNA(INDEX(input_data!$1:$1048576,MATCH($A158,input_data!$C:$C,0),MATCH(N$4,input_data!$1:$1,0)),"")</f>
        <v>0</v>
      </c>
      <c r="O158" s="151">
        <f>_xlfn.IFNA(INDEX(input_data!$1:$1048576,MATCH($A158,input_data!$C:$C,0),MATCH(O$4,input_data!$1:$1,0)),"")</f>
        <v>6.4558309999999999</v>
      </c>
      <c r="P158" s="151">
        <f>_xlfn.IFNA(INDEX(input_data!$1:$1048576,MATCH($A158,input_data!$C:$C,0),MATCH(P$4,input_data!$1:$1,0)),"")</f>
        <v>0.72209915000000002</v>
      </c>
      <c r="Q158" s="151">
        <f>_xlfn.IFNA(INDEX(input_data!$1:$1048576,MATCH($A158,input_data!$C:$C,0),MATCH(Q$4,input_data!$1:$1,0)),"")</f>
        <v>0</v>
      </c>
      <c r="R158" s="151">
        <f>_xlfn.IFNA(INDEX(input_data!$1:$1048576,MATCH($A158,input_data!$C:$C,0),MATCH(R$4,input_data!$1:$1,0)),"")</f>
        <v>0</v>
      </c>
      <c r="S158" s="151">
        <f>_xlfn.IFNA(INDEX(input_data!$1:$1048576,MATCH($A158,input_data!$C:$C,0),MATCH(S$4,input_data!$1:$1,0)),"")</f>
        <v>0</v>
      </c>
      <c r="T158" s="151">
        <f>_xlfn.IFNA(INDEX(input_data!$1:$1048576,MATCH($A158,input_data!$C:$C,0),MATCH(T$4,input_data!$1:$1,0)),"")</f>
        <v>0</v>
      </c>
      <c r="U158" s="151">
        <f>_xlfn.IFNA(INDEX(input_data!$1:$1048576,MATCH($A158,input_data!$C:$C,0),MATCH(U$4,input_data!$1:$1,0)),"")</f>
        <v>0.39006751000000001</v>
      </c>
      <c r="V158" s="151">
        <f>_xlfn.IFNA(INDEX(input_data!$1:$1048576,MATCH($A158,input_data!$C:$C,0),MATCH(V$4,input_data!$1:$1,0)),"")</f>
        <v>0</v>
      </c>
      <c r="W158" s="151">
        <f>_xlfn.IFNA(INDEX(input_data!$1:$1048576,MATCH($A158,input_data!$C:$C,0),MATCH(W$4,input_data!$1:$1,0)),"")</f>
        <v>0</v>
      </c>
      <c r="X158" s="151">
        <f>_xlfn.IFNA(INDEX(input_data!$1:$1048576,MATCH($A158,input_data!$C:$C,0),MATCH(X$4,input_data!$1:$1,0)),"")</f>
        <v>0</v>
      </c>
      <c r="Y158" s="151">
        <f>_xlfn.IFNA(INDEX(input_data!$1:$1048576,MATCH($A158,input_data!$C:$C,0),MATCH(Y$4,input_data!$1:$1,0)),"")</f>
        <v>0.45791870000000001</v>
      </c>
      <c r="Z158" s="149">
        <f>_xlfn.IFNA(INDEX(input_data!$1:$1048576,MATCH($A158,input_data!$C:$C,0),MATCH(Z$4,input_data!$1:$1,0)),"")</f>
        <v>17.175890299999999</v>
      </c>
      <c r="AA158" s="150">
        <f>_xlfn.IFNA(INDEX(input_data!$1:$1048576,MATCH($A158,input_data!$C:$C,0),MATCH(AA$4,input_data!$1:$1,0)),"")</f>
        <v>84174.53</v>
      </c>
      <c r="AB158" s="150">
        <f>_xlfn.IFNA(INDEX(input_data!$1:$1048576,MATCH($A158,input_data!$C:$C,0),MATCH(AB$4,input_data!$1:$1,0)),"")</f>
        <v>204.05092010000001</v>
      </c>
      <c r="AC158" s="152">
        <f t="shared" si="3"/>
        <v>9.8568978318063216E-2</v>
      </c>
      <c r="AD158" s="43"/>
    </row>
    <row r="159" spans="1:30" x14ac:dyDescent="0.25">
      <c r="A159" s="42" t="s">
        <v>431</v>
      </c>
      <c r="B159" s="64" t="s">
        <v>1045</v>
      </c>
      <c r="D159" s="42" t="s">
        <v>432</v>
      </c>
      <c r="E159" s="6" t="s">
        <v>889</v>
      </c>
      <c r="F159" s="6" t="s">
        <v>877</v>
      </c>
      <c r="G159" s="96" t="s">
        <v>878</v>
      </c>
      <c r="H159" s="149">
        <f>_xlfn.IFNA(INDEX(input_data!$1:$1048576,MATCH($A159,input_data!$C:$C,0),MATCH(H$4,input_data!$1:$1,0)),"")</f>
        <v>27.031748539999999</v>
      </c>
      <c r="I159" s="150">
        <f>_xlfn.IFNA(INDEX(input_data!$1:$1048576,MATCH($A159,input_data!$C:$C,0),MATCH(I$4,input_data!$1:$1,0)),"")</f>
        <v>140178.266</v>
      </c>
      <c r="J159" s="38">
        <f>_xlfn.IFNA(INDEX(input_data!$1:$1048576,MATCH($A159,input_data!$C:$C,0),MATCH(J$4,input_data!$1:$1,0)),"")</f>
        <v>192.83837152000001</v>
      </c>
      <c r="K159" s="149">
        <f>_xlfn.IFNA(INDEX(input_data!$1:$1048576,MATCH($A159,input_data!$C:$C,0),MATCH(K$4,input_data!$1:$1,0)),"")</f>
        <v>10.194712300000001</v>
      </c>
      <c r="L159" s="151">
        <f>_xlfn.IFNA(INDEX(input_data!$1:$1048576,MATCH($A159,input_data!$C:$C,0),MATCH(L$4,input_data!$1:$1,0)),"")</f>
        <v>5.1646962800000003</v>
      </c>
      <c r="M159" s="151">
        <f>_xlfn.IFNA(INDEX(input_data!$1:$1048576,MATCH($A159,input_data!$C:$C,0),MATCH(M$4,input_data!$1:$1,0)),"")</f>
        <v>5.0300160199999997</v>
      </c>
      <c r="N159" s="151">
        <f>_xlfn.IFNA(INDEX(input_data!$1:$1048576,MATCH($A159,input_data!$C:$C,0),MATCH(N$4,input_data!$1:$1,0)),"")</f>
        <v>0</v>
      </c>
      <c r="O159" s="151">
        <f>_xlfn.IFNA(INDEX(input_data!$1:$1048576,MATCH($A159,input_data!$C:$C,0),MATCH(O$4,input_data!$1:$1,0)),"")</f>
        <v>17.592036759999999</v>
      </c>
      <c r="P159" s="151">
        <f>_xlfn.IFNA(INDEX(input_data!$1:$1048576,MATCH($A159,input_data!$C:$C,0),MATCH(P$4,input_data!$1:$1,0)),"")</f>
        <v>1.77119286</v>
      </c>
      <c r="Q159" s="151">
        <f>_xlfn.IFNA(INDEX(input_data!$1:$1048576,MATCH($A159,input_data!$C:$C,0),MATCH(Q$4,input_data!$1:$1,0)),"")</f>
        <v>0</v>
      </c>
      <c r="R159" s="151">
        <f>_xlfn.IFNA(INDEX(input_data!$1:$1048576,MATCH($A159,input_data!$C:$C,0),MATCH(R$4,input_data!$1:$1,0)),"")</f>
        <v>0</v>
      </c>
      <c r="S159" s="151">
        <f>_xlfn.IFNA(INDEX(input_data!$1:$1048576,MATCH($A159,input_data!$C:$C,0),MATCH(S$4,input_data!$1:$1,0)),"")</f>
        <v>0</v>
      </c>
      <c r="T159" s="151">
        <f>_xlfn.IFNA(INDEX(input_data!$1:$1048576,MATCH($A159,input_data!$C:$C,0),MATCH(T$4,input_data!$1:$1,0)),"")</f>
        <v>0</v>
      </c>
      <c r="U159" s="151">
        <f>_xlfn.IFNA(INDEX(input_data!$1:$1048576,MATCH($A159,input_data!$C:$C,0),MATCH(U$4,input_data!$1:$1,0)),"")</f>
        <v>0.68758441999999997</v>
      </c>
      <c r="V159" s="151">
        <f>_xlfn.IFNA(INDEX(input_data!$1:$1048576,MATCH($A159,input_data!$C:$C,0),MATCH(V$4,input_data!$1:$1,0)),"")</f>
        <v>0</v>
      </c>
      <c r="W159" s="151">
        <f>_xlfn.IFNA(INDEX(input_data!$1:$1048576,MATCH($A159,input_data!$C:$C,0),MATCH(W$4,input_data!$1:$1,0)),"")</f>
        <v>0</v>
      </c>
      <c r="X159" s="151">
        <f>_xlfn.IFNA(INDEX(input_data!$1:$1048576,MATCH($A159,input_data!$C:$C,0),MATCH(X$4,input_data!$1:$1,0)),"")</f>
        <v>0</v>
      </c>
      <c r="Y159" s="151">
        <f>_xlfn.IFNA(INDEX(input_data!$1:$1048576,MATCH($A159,input_data!$C:$C,0),MATCH(Y$4,input_data!$1:$1,0)),"")</f>
        <v>0.4484013</v>
      </c>
      <c r="Z159" s="149">
        <f>_xlfn.IFNA(INDEX(input_data!$1:$1048576,MATCH($A159,input_data!$C:$C,0),MATCH(Z$4,input_data!$1:$1,0)),"")</f>
        <v>30.693927639999998</v>
      </c>
      <c r="AA159" s="150">
        <f>_xlfn.IFNA(INDEX(input_data!$1:$1048576,MATCH($A159,input_data!$C:$C,0),MATCH(AA$4,input_data!$1:$1,0)),"")</f>
        <v>139356.405</v>
      </c>
      <c r="AB159" s="150">
        <f>_xlfn.IFNA(INDEX(input_data!$1:$1048576,MATCH($A159,input_data!$C:$C,0),MATCH(AB$4,input_data!$1:$1,0)),"")</f>
        <v>220.25487552000001</v>
      </c>
      <c r="AC159" s="152">
        <f t="shared" si="3"/>
        <v>0.13547695941980664</v>
      </c>
      <c r="AD159" s="43"/>
    </row>
    <row r="160" spans="1:30" ht="15" customHeight="1" x14ac:dyDescent="0.25">
      <c r="A160" s="42" t="s">
        <v>433</v>
      </c>
      <c r="B160" s="64" t="s">
        <v>1046</v>
      </c>
      <c r="C160" s="58"/>
      <c r="D160" s="42" t="s">
        <v>434</v>
      </c>
      <c r="E160" s="6" t="s">
        <v>876</v>
      </c>
      <c r="F160" s="6" t="s">
        <v>902</v>
      </c>
      <c r="G160" s="96" t="s">
        <v>890</v>
      </c>
      <c r="H160" s="149">
        <f>_xlfn.IFNA(INDEX(input_data!$1:$1048576,MATCH($A160,input_data!$C:$C,0),MATCH(H$4,input_data!$1:$1,0)),"")</f>
        <v>186.73855807999999</v>
      </c>
      <c r="I160" s="150">
        <f>_xlfn.IFNA(INDEX(input_data!$1:$1048576,MATCH($A160,input_data!$C:$C,0),MATCH(I$4,input_data!$1:$1,0)),"")</f>
        <v>141986.24400000001</v>
      </c>
      <c r="J160" s="38">
        <f>_xlfn.IFNA(INDEX(input_data!$1:$1048576,MATCH($A160,input_data!$C:$C,0),MATCH(J$4,input_data!$1:$1,0)),"")</f>
        <v>1315.1876746800001</v>
      </c>
      <c r="K160" s="149">
        <f>_xlfn.IFNA(INDEX(input_data!$1:$1048576,MATCH($A160,input_data!$C:$C,0),MATCH(K$4,input_data!$1:$1,0)),"")</f>
        <v>82.776418919999998</v>
      </c>
      <c r="L160" s="151">
        <f>_xlfn.IFNA(INDEX(input_data!$1:$1048576,MATCH($A160,input_data!$C:$C,0),MATCH(L$4,input_data!$1:$1,0)),"")</f>
        <v>32.351782100000001</v>
      </c>
      <c r="M160" s="151">
        <f>_xlfn.IFNA(INDEX(input_data!$1:$1048576,MATCH($A160,input_data!$C:$C,0),MATCH(M$4,input_data!$1:$1,0)),"")</f>
        <v>42.80045484</v>
      </c>
      <c r="N160" s="151">
        <f>_xlfn.IFNA(INDEX(input_data!$1:$1048576,MATCH($A160,input_data!$C:$C,0),MATCH(N$4,input_data!$1:$1,0)),"")</f>
        <v>7.6241819800000004</v>
      </c>
      <c r="O160" s="151">
        <f>_xlfn.IFNA(INDEX(input_data!$1:$1048576,MATCH($A160,input_data!$C:$C,0),MATCH(O$4,input_data!$1:$1,0)),"")</f>
        <v>123.82926682</v>
      </c>
      <c r="P160" s="151">
        <f>_xlfn.IFNA(INDEX(input_data!$1:$1048576,MATCH($A160,input_data!$C:$C,0),MATCH(P$4,input_data!$1:$1,0)),"")</f>
        <v>1.4719240499999999</v>
      </c>
      <c r="Q160" s="151">
        <f>_xlfn.IFNA(INDEX(input_data!$1:$1048576,MATCH($A160,input_data!$C:$C,0),MATCH(Q$4,input_data!$1:$1,0)),"")</f>
        <v>1.650255</v>
      </c>
      <c r="R160" s="151">
        <f>_xlfn.IFNA(INDEX(input_data!$1:$1048576,MATCH($A160,input_data!$C:$C,0),MATCH(R$4,input_data!$1:$1,0)),"")</f>
        <v>0</v>
      </c>
      <c r="S160" s="151">
        <f>_xlfn.IFNA(INDEX(input_data!$1:$1048576,MATCH($A160,input_data!$C:$C,0),MATCH(S$4,input_data!$1:$1,0)),"")</f>
        <v>0</v>
      </c>
      <c r="T160" s="151">
        <f>_xlfn.IFNA(INDEX(input_data!$1:$1048576,MATCH($A160,input_data!$C:$C,0),MATCH(T$4,input_data!$1:$1,0)),"")</f>
        <v>0</v>
      </c>
      <c r="U160" s="151">
        <f>_xlfn.IFNA(INDEX(input_data!$1:$1048576,MATCH($A160,input_data!$C:$C,0),MATCH(U$4,input_data!$1:$1,0)),"")</f>
        <v>0</v>
      </c>
      <c r="V160" s="151">
        <f>_xlfn.IFNA(INDEX(input_data!$1:$1048576,MATCH($A160,input_data!$C:$C,0),MATCH(V$4,input_data!$1:$1,0)),"")</f>
        <v>0</v>
      </c>
      <c r="W160" s="151">
        <f>_xlfn.IFNA(INDEX(input_data!$1:$1048576,MATCH($A160,input_data!$C:$C,0),MATCH(W$4,input_data!$1:$1,0)),"")</f>
        <v>0</v>
      </c>
      <c r="X160" s="151">
        <f>_xlfn.IFNA(INDEX(input_data!$1:$1048576,MATCH($A160,input_data!$C:$C,0),MATCH(X$4,input_data!$1:$1,0)),"")</f>
        <v>0</v>
      </c>
      <c r="Y160" s="151">
        <f>_xlfn.IFNA(INDEX(input_data!$1:$1048576,MATCH($A160,input_data!$C:$C,0),MATCH(Y$4,input_data!$1:$1,0)),"")</f>
        <v>0</v>
      </c>
      <c r="Z160" s="149">
        <f>_xlfn.IFNA(INDEX(input_data!$1:$1048576,MATCH($A160,input_data!$C:$C,0),MATCH(Z$4,input_data!$1:$1,0)),"")</f>
        <v>209.72786479000001</v>
      </c>
      <c r="AA160" s="150">
        <f>_xlfn.IFNA(INDEX(input_data!$1:$1048576,MATCH($A160,input_data!$C:$C,0),MATCH(AA$4,input_data!$1:$1,0)),"")</f>
        <v>142766.989</v>
      </c>
      <c r="AB160" s="150">
        <f>_xlfn.IFNA(INDEX(input_data!$1:$1048576,MATCH($A160,input_data!$C:$C,0),MATCH(AB$4,input_data!$1:$1,0)),"")</f>
        <v>1469.02211958</v>
      </c>
      <c r="AC160" s="152">
        <f t="shared" si="3"/>
        <v>0.12310958672044192</v>
      </c>
      <c r="AD160" s="43"/>
    </row>
    <row r="161" spans="1:30" x14ac:dyDescent="0.25">
      <c r="A161" s="42" t="s">
        <v>435</v>
      </c>
      <c r="B161" s="64" t="s">
        <v>1047</v>
      </c>
      <c r="D161" s="42" t="s">
        <v>436</v>
      </c>
      <c r="E161" s="6" t="s">
        <v>886</v>
      </c>
      <c r="F161" s="6" t="s">
        <v>902</v>
      </c>
      <c r="G161" s="96" t="s">
        <v>890</v>
      </c>
      <c r="H161" s="149">
        <f>_xlfn.IFNA(INDEX(input_data!$1:$1048576,MATCH($A161,input_data!$C:$C,0),MATCH(H$4,input_data!$1:$1,0)),"")</f>
        <v>7.0586148499999997</v>
      </c>
      <c r="I161" s="150">
        <f>_xlfn.IFNA(INDEX(input_data!$1:$1048576,MATCH($A161,input_data!$C:$C,0),MATCH(I$4,input_data!$1:$1,0)),"")</f>
        <v>2226.6469999999999</v>
      </c>
      <c r="J161" s="38">
        <f>_xlfn.IFNA(INDEX(input_data!$1:$1048576,MATCH($A161,input_data!$C:$C,0),MATCH(J$4,input_data!$1:$1,0)),"")</f>
        <v>3170.0646087800001</v>
      </c>
      <c r="K161" s="149">
        <f>_xlfn.IFNA(INDEX(input_data!$1:$1048576,MATCH($A161,input_data!$C:$C,0),MATCH(K$4,input_data!$1:$1,0)),"")</f>
        <v>5.50049148</v>
      </c>
      <c r="L161" s="151">
        <f>_xlfn.IFNA(INDEX(input_data!$1:$1048576,MATCH($A161,input_data!$C:$C,0),MATCH(L$4,input_data!$1:$1,0)),"")</f>
        <v>2.5224102400000001</v>
      </c>
      <c r="M161" s="151">
        <f>_xlfn.IFNA(INDEX(input_data!$1:$1048576,MATCH($A161,input_data!$C:$C,0),MATCH(M$4,input_data!$1:$1,0)),"")</f>
        <v>2.8775504600000001</v>
      </c>
      <c r="N161" s="151">
        <f>_xlfn.IFNA(INDEX(input_data!$1:$1048576,MATCH($A161,input_data!$C:$C,0),MATCH(N$4,input_data!$1:$1,0)),"")</f>
        <v>0.10053078</v>
      </c>
      <c r="O161" s="151">
        <f>_xlfn.IFNA(INDEX(input_data!$1:$1048576,MATCH($A161,input_data!$C:$C,0),MATCH(O$4,input_data!$1:$1,0)),"")</f>
        <v>2.5888899699999999</v>
      </c>
      <c r="P161" s="151">
        <f>_xlfn.IFNA(INDEX(input_data!$1:$1048576,MATCH($A161,input_data!$C:$C,0),MATCH(P$4,input_data!$1:$1,0)),"")</f>
        <v>6.5360740000000001E-2</v>
      </c>
      <c r="Q161" s="151">
        <f>_xlfn.IFNA(INDEX(input_data!$1:$1048576,MATCH($A161,input_data!$C:$C,0),MATCH(Q$4,input_data!$1:$1,0)),"")</f>
        <v>0.03</v>
      </c>
      <c r="R161" s="151">
        <f>_xlfn.IFNA(INDEX(input_data!$1:$1048576,MATCH($A161,input_data!$C:$C,0),MATCH(R$4,input_data!$1:$1,0)),"")</f>
        <v>0</v>
      </c>
      <c r="S161" s="151">
        <f>_xlfn.IFNA(INDEX(input_data!$1:$1048576,MATCH($A161,input_data!$C:$C,0),MATCH(S$4,input_data!$1:$1,0)),"")</f>
        <v>0</v>
      </c>
      <c r="T161" s="151">
        <f>_xlfn.IFNA(INDEX(input_data!$1:$1048576,MATCH($A161,input_data!$C:$C,0),MATCH(T$4,input_data!$1:$1,0)),"")</f>
        <v>0</v>
      </c>
      <c r="U161" s="151">
        <f>_xlfn.IFNA(INDEX(input_data!$1:$1048576,MATCH($A161,input_data!$C:$C,0),MATCH(U$4,input_data!$1:$1,0)),"")</f>
        <v>0</v>
      </c>
      <c r="V161" s="151">
        <f>_xlfn.IFNA(INDEX(input_data!$1:$1048576,MATCH($A161,input_data!$C:$C,0),MATCH(V$4,input_data!$1:$1,0)),"")</f>
        <v>0</v>
      </c>
      <c r="W161" s="151">
        <f>_xlfn.IFNA(INDEX(input_data!$1:$1048576,MATCH($A161,input_data!$C:$C,0),MATCH(W$4,input_data!$1:$1,0)),"")</f>
        <v>0</v>
      </c>
      <c r="X161" s="151">
        <f>_xlfn.IFNA(INDEX(input_data!$1:$1048576,MATCH($A161,input_data!$C:$C,0),MATCH(X$4,input_data!$1:$1,0)),"")</f>
        <v>0</v>
      </c>
      <c r="Y161" s="151">
        <f>_xlfn.IFNA(INDEX(input_data!$1:$1048576,MATCH($A161,input_data!$C:$C,0),MATCH(Y$4,input_data!$1:$1,0)),"")</f>
        <v>0</v>
      </c>
      <c r="Z161" s="149">
        <f>_xlfn.IFNA(INDEX(input_data!$1:$1048576,MATCH($A161,input_data!$C:$C,0),MATCH(Z$4,input_data!$1:$1,0)),"")</f>
        <v>8.1847421899999997</v>
      </c>
      <c r="AA161" s="150">
        <f>_xlfn.IFNA(INDEX(input_data!$1:$1048576,MATCH($A161,input_data!$C:$C,0),MATCH(AA$4,input_data!$1:$1,0)),"")</f>
        <v>2209.886</v>
      </c>
      <c r="AB161" s="150">
        <f>_xlfn.IFNA(INDEX(input_data!$1:$1048576,MATCH($A161,input_data!$C:$C,0),MATCH(AB$4,input_data!$1:$1,0)),"")</f>
        <v>3703.6943031699998</v>
      </c>
      <c r="AC161" s="152">
        <f t="shared" si="3"/>
        <v>0.1595394229506657</v>
      </c>
      <c r="AD161" s="43"/>
    </row>
    <row r="162" spans="1:30" x14ac:dyDescent="0.25">
      <c r="A162" s="42" t="s">
        <v>437</v>
      </c>
      <c r="B162" s="64" t="s">
        <v>1048</v>
      </c>
      <c r="D162" s="42" t="s">
        <v>438</v>
      </c>
      <c r="E162" s="6" t="s">
        <v>892</v>
      </c>
      <c r="F162" s="6" t="s">
        <v>893</v>
      </c>
      <c r="G162" s="96" t="s">
        <v>878</v>
      </c>
      <c r="H162" s="149">
        <f>_xlfn.IFNA(INDEX(input_data!$1:$1048576,MATCH($A162,input_data!$C:$C,0),MATCH(H$4,input_data!$1:$1,0)),"")</f>
        <v>337.43374784000002</v>
      </c>
      <c r="I162" s="150">
        <f>_xlfn.IFNA(INDEX(input_data!$1:$1048576,MATCH($A162,input_data!$C:$C,0),MATCH(I$4,input_data!$1:$1,0)),"")</f>
        <v>236847.253</v>
      </c>
      <c r="J162" s="38">
        <f>_xlfn.IFNA(INDEX(input_data!$1:$1048576,MATCH($A162,input_data!$C:$C,0),MATCH(J$4,input_data!$1:$1,0)),"")</f>
        <v>1424.6893031699999</v>
      </c>
      <c r="K162" s="149">
        <f>_xlfn.IFNA(INDEX(input_data!$1:$1048576,MATCH($A162,input_data!$C:$C,0),MATCH(K$4,input_data!$1:$1,0)),"")</f>
        <v>209.1767724</v>
      </c>
      <c r="L162" s="151">
        <f>_xlfn.IFNA(INDEX(input_data!$1:$1048576,MATCH($A162,input_data!$C:$C,0),MATCH(L$4,input_data!$1:$1,0)),"")</f>
        <v>77.010053479999996</v>
      </c>
      <c r="M162" s="151">
        <f>_xlfn.IFNA(INDEX(input_data!$1:$1048576,MATCH($A162,input_data!$C:$C,0),MATCH(M$4,input_data!$1:$1,0)),"")</f>
        <v>114.27747821</v>
      </c>
      <c r="N162" s="151">
        <f>_xlfn.IFNA(INDEX(input_data!$1:$1048576,MATCH($A162,input_data!$C:$C,0),MATCH(N$4,input_data!$1:$1,0)),"")</f>
        <v>17.889240709999999</v>
      </c>
      <c r="O162" s="151">
        <f>_xlfn.IFNA(INDEX(input_data!$1:$1048576,MATCH($A162,input_data!$C:$C,0),MATCH(O$4,input_data!$1:$1,0)),"")</f>
        <v>134.14197665</v>
      </c>
      <c r="P162" s="151">
        <f>_xlfn.IFNA(INDEX(input_data!$1:$1048576,MATCH($A162,input_data!$C:$C,0),MATCH(P$4,input_data!$1:$1,0)),"")</f>
        <v>7.2703990000000003</v>
      </c>
      <c r="Q162" s="151">
        <f>_xlfn.IFNA(INDEX(input_data!$1:$1048576,MATCH($A162,input_data!$C:$C,0),MATCH(Q$4,input_data!$1:$1,0)),"")</f>
        <v>4.3655049999999997</v>
      </c>
      <c r="R162" s="151">
        <f>_xlfn.IFNA(INDEX(input_data!$1:$1048576,MATCH($A162,input_data!$C:$C,0),MATCH(R$4,input_data!$1:$1,0)),"")</f>
        <v>7.3419886700000001</v>
      </c>
      <c r="S162" s="151">
        <f>_xlfn.IFNA(INDEX(input_data!$1:$1048576,MATCH($A162,input_data!$C:$C,0),MATCH(S$4,input_data!$1:$1,0)),"")</f>
        <v>0</v>
      </c>
      <c r="T162" s="151">
        <f>_xlfn.IFNA(INDEX(input_data!$1:$1048576,MATCH($A162,input_data!$C:$C,0),MATCH(T$4,input_data!$1:$1,0)),"")</f>
        <v>0</v>
      </c>
      <c r="U162" s="151">
        <f>_xlfn.IFNA(INDEX(input_data!$1:$1048576,MATCH($A162,input_data!$C:$C,0),MATCH(U$4,input_data!$1:$1,0)),"")</f>
        <v>1.58135245</v>
      </c>
      <c r="V162" s="151">
        <f>_xlfn.IFNA(INDEX(input_data!$1:$1048576,MATCH($A162,input_data!$C:$C,0),MATCH(V$4,input_data!$1:$1,0)),"")</f>
        <v>11.66666667</v>
      </c>
      <c r="W162" s="151">
        <f>_xlfn.IFNA(INDEX(input_data!$1:$1048576,MATCH($A162,input_data!$C:$C,0),MATCH(W$4,input_data!$1:$1,0)),"")</f>
        <v>0.89606715000000003</v>
      </c>
      <c r="X162" s="151">
        <f>_xlfn.IFNA(INDEX(input_data!$1:$1048576,MATCH($A162,input_data!$C:$C,0),MATCH(X$4,input_data!$1:$1,0)),"")</f>
        <v>0</v>
      </c>
      <c r="Y162" s="151">
        <f>_xlfn.IFNA(INDEX(input_data!$1:$1048576,MATCH($A162,input_data!$C:$C,0),MATCH(Y$4,input_data!$1:$1,0)),"")</f>
        <v>0</v>
      </c>
      <c r="Z162" s="149">
        <f>_xlfn.IFNA(INDEX(input_data!$1:$1048576,MATCH($A162,input_data!$C:$C,0),MATCH(Z$4,input_data!$1:$1,0)),"")</f>
        <v>376.44072798000002</v>
      </c>
      <c r="AA162" s="150">
        <f>_xlfn.IFNA(INDEX(input_data!$1:$1048576,MATCH($A162,input_data!$C:$C,0),MATCH(AA$4,input_data!$1:$1,0)),"")</f>
        <v>239956.916</v>
      </c>
      <c r="AB162" s="150">
        <f>_xlfn.IFNA(INDEX(input_data!$1:$1048576,MATCH($A162,input_data!$C:$C,0),MATCH(AB$4,input_data!$1:$1,0)),"")</f>
        <v>1568.7846562499999</v>
      </c>
      <c r="AC162" s="152">
        <f t="shared" si="3"/>
        <v>0.1155989298334672</v>
      </c>
      <c r="AD162" s="43"/>
    </row>
    <row r="163" spans="1:30" x14ac:dyDescent="0.25">
      <c r="A163" s="42" t="s">
        <v>439</v>
      </c>
      <c r="B163" s="64" t="s">
        <v>1049</v>
      </c>
      <c r="D163" s="42" t="s">
        <v>440</v>
      </c>
      <c r="E163" s="6" t="s">
        <v>892</v>
      </c>
      <c r="F163" s="6" t="s">
        <v>893</v>
      </c>
      <c r="G163" s="96" t="s">
        <v>878</v>
      </c>
      <c r="H163" s="149">
        <f>_xlfn.IFNA(INDEX(input_data!$1:$1048576,MATCH($A163,input_data!$C:$C,0),MATCH(H$4,input_data!$1:$1,0)),"")</f>
        <v>222.11384138</v>
      </c>
      <c r="I163" s="150">
        <f>_xlfn.IFNA(INDEX(input_data!$1:$1048576,MATCH($A163,input_data!$C:$C,0),MATCH(I$4,input_data!$1:$1,0)),"")</f>
        <v>156049.50700000001</v>
      </c>
      <c r="J163" s="38">
        <f>_xlfn.IFNA(INDEX(input_data!$1:$1048576,MATCH($A163,input_data!$C:$C,0),MATCH(J$4,input_data!$1:$1,0)),"")</f>
        <v>1423.3549701500001</v>
      </c>
      <c r="K163" s="149">
        <f>_xlfn.IFNA(INDEX(input_data!$1:$1048576,MATCH($A163,input_data!$C:$C,0),MATCH(K$4,input_data!$1:$1,0)),"")</f>
        <v>85.787222080000006</v>
      </c>
      <c r="L163" s="151">
        <f>_xlfn.IFNA(INDEX(input_data!$1:$1048576,MATCH($A163,input_data!$C:$C,0),MATCH(L$4,input_data!$1:$1,0)),"")</f>
        <v>6.6664235500000002</v>
      </c>
      <c r="M163" s="151">
        <f>_xlfn.IFNA(INDEX(input_data!$1:$1048576,MATCH($A163,input_data!$C:$C,0),MATCH(M$4,input_data!$1:$1,0)),"")</f>
        <v>69.668541950000005</v>
      </c>
      <c r="N163" s="151">
        <f>_xlfn.IFNA(INDEX(input_data!$1:$1048576,MATCH($A163,input_data!$C:$C,0),MATCH(N$4,input_data!$1:$1,0)),"")</f>
        <v>9.4522565899999993</v>
      </c>
      <c r="O163" s="151">
        <f>_xlfn.IFNA(INDEX(input_data!$1:$1048576,MATCH($A163,input_data!$C:$C,0),MATCH(O$4,input_data!$1:$1,0)),"")</f>
        <v>114.48368655</v>
      </c>
      <c r="P163" s="151">
        <f>_xlfn.IFNA(INDEX(input_data!$1:$1048576,MATCH($A163,input_data!$C:$C,0),MATCH(P$4,input_data!$1:$1,0)),"")</f>
        <v>5.8793596099999998</v>
      </c>
      <c r="Q163" s="151">
        <f>_xlfn.IFNA(INDEX(input_data!$1:$1048576,MATCH($A163,input_data!$C:$C,0),MATCH(Q$4,input_data!$1:$1,0)),"")</f>
        <v>1.3484529999999999</v>
      </c>
      <c r="R163" s="151">
        <f>_xlfn.IFNA(INDEX(input_data!$1:$1048576,MATCH($A163,input_data!$C:$C,0),MATCH(R$4,input_data!$1:$1,0)),"")</f>
        <v>0</v>
      </c>
      <c r="S163" s="151">
        <f>_xlfn.IFNA(INDEX(input_data!$1:$1048576,MATCH($A163,input_data!$C:$C,0),MATCH(S$4,input_data!$1:$1,0)),"")</f>
        <v>19.87639193</v>
      </c>
      <c r="T163" s="151">
        <f>_xlfn.IFNA(INDEX(input_data!$1:$1048576,MATCH($A163,input_data!$C:$C,0),MATCH(T$4,input_data!$1:$1,0)),"")</f>
        <v>0</v>
      </c>
      <c r="U163" s="151">
        <f>_xlfn.IFNA(INDEX(input_data!$1:$1048576,MATCH($A163,input_data!$C:$C,0),MATCH(U$4,input_data!$1:$1,0)),"")</f>
        <v>0</v>
      </c>
      <c r="V163" s="151">
        <f>_xlfn.IFNA(INDEX(input_data!$1:$1048576,MATCH($A163,input_data!$C:$C,0),MATCH(V$4,input_data!$1:$1,0)),"")</f>
        <v>0</v>
      </c>
      <c r="W163" s="151">
        <f>_xlfn.IFNA(INDEX(input_data!$1:$1048576,MATCH($A163,input_data!$C:$C,0),MATCH(W$4,input_data!$1:$1,0)),"")</f>
        <v>0</v>
      </c>
      <c r="X163" s="151">
        <f>_xlfn.IFNA(INDEX(input_data!$1:$1048576,MATCH($A163,input_data!$C:$C,0),MATCH(X$4,input_data!$1:$1,0)),"")</f>
        <v>0</v>
      </c>
      <c r="Y163" s="151">
        <f>_xlfn.IFNA(INDEX(input_data!$1:$1048576,MATCH($A163,input_data!$C:$C,0),MATCH(Y$4,input_data!$1:$1,0)),"")</f>
        <v>8.9645699999999995E-2</v>
      </c>
      <c r="Z163" s="149">
        <f>_xlfn.IFNA(INDEX(input_data!$1:$1048576,MATCH($A163,input_data!$C:$C,0),MATCH(Z$4,input_data!$1:$1,0)),"")</f>
        <v>227.46475887</v>
      </c>
      <c r="AA163" s="150">
        <f>_xlfn.IFNA(INDEX(input_data!$1:$1048576,MATCH($A163,input_data!$C:$C,0),MATCH(AA$4,input_data!$1:$1,0)),"")</f>
        <v>156571.28899999999</v>
      </c>
      <c r="AB163" s="150">
        <f>_xlfn.IFNA(INDEX(input_data!$1:$1048576,MATCH($A163,input_data!$C:$C,0),MATCH(AB$4,input_data!$1:$1,0)),"")</f>
        <v>1452.78716377</v>
      </c>
      <c r="AC163" s="152">
        <f t="shared" si="3"/>
        <v>2.4090878158491202E-2</v>
      </c>
      <c r="AD163" s="43"/>
    </row>
    <row r="164" spans="1:30" x14ac:dyDescent="0.25">
      <c r="A164" s="42" t="s">
        <v>441</v>
      </c>
      <c r="B164" s="64" t="s">
        <v>1050</v>
      </c>
      <c r="D164" s="42" t="s">
        <v>442</v>
      </c>
      <c r="E164" s="6" t="s">
        <v>876</v>
      </c>
      <c r="F164" s="6" t="s">
        <v>937</v>
      </c>
      <c r="G164" s="96" t="s">
        <v>884</v>
      </c>
      <c r="H164" s="149">
        <f>_xlfn.IFNA(INDEX(input_data!$1:$1048576,MATCH($A164,input_data!$C:$C,0),MATCH(H$4,input_data!$1:$1,0)),"")</f>
        <v>1441.1738053500001</v>
      </c>
      <c r="I164" s="150">
        <f>_xlfn.IFNA(INDEX(input_data!$1:$1048576,MATCH($A164,input_data!$C:$C,0),MATCH(I$4,input_data!$1:$1,0)),"")</f>
        <v>1630886.112</v>
      </c>
      <c r="J164" s="38">
        <f>_xlfn.IFNA(INDEX(input_data!$1:$1048576,MATCH($A164,input_data!$C:$C,0),MATCH(J$4,input_data!$1:$1,0)),"")</f>
        <v>883.67531904999998</v>
      </c>
      <c r="K164" s="149">
        <f>_xlfn.IFNA(INDEX(input_data!$1:$1048576,MATCH($A164,input_data!$C:$C,0),MATCH(K$4,input_data!$1:$1,0)),"")</f>
        <v>576.22991459000002</v>
      </c>
      <c r="L164" s="151">
        <f>_xlfn.IFNA(INDEX(input_data!$1:$1048576,MATCH($A164,input_data!$C:$C,0),MATCH(L$4,input_data!$1:$1,0)),"")</f>
        <v>294.56510279999998</v>
      </c>
      <c r="M164" s="151">
        <f>_xlfn.IFNA(INDEX(input_data!$1:$1048576,MATCH($A164,input_data!$C:$C,0),MATCH(M$4,input_data!$1:$1,0)),"")</f>
        <v>219.96351901</v>
      </c>
      <c r="N164" s="151">
        <f>_xlfn.IFNA(INDEX(input_data!$1:$1048576,MATCH($A164,input_data!$C:$C,0),MATCH(N$4,input_data!$1:$1,0)),"")</f>
        <v>61.701292780000003</v>
      </c>
      <c r="O164" s="151">
        <f>_xlfn.IFNA(INDEX(input_data!$1:$1048576,MATCH($A164,input_data!$C:$C,0),MATCH(O$4,input_data!$1:$1,0)),"")</f>
        <v>1062.16627234</v>
      </c>
      <c r="P164" s="151">
        <f>_xlfn.IFNA(INDEX(input_data!$1:$1048576,MATCH($A164,input_data!$C:$C,0),MATCH(P$4,input_data!$1:$1,0)),"")</f>
        <v>4.145956</v>
      </c>
      <c r="Q164" s="151">
        <f>_xlfn.IFNA(INDEX(input_data!$1:$1048576,MATCH($A164,input_data!$C:$C,0),MATCH(Q$4,input_data!$1:$1,0)),"")</f>
        <v>21.712472999999999</v>
      </c>
      <c r="R164" s="151">
        <f>_xlfn.IFNA(INDEX(input_data!$1:$1048576,MATCH($A164,input_data!$C:$C,0),MATCH(R$4,input_data!$1:$1,0)),"")</f>
        <v>0</v>
      </c>
      <c r="S164" s="151">
        <f>_xlfn.IFNA(INDEX(input_data!$1:$1048576,MATCH($A164,input_data!$C:$C,0),MATCH(S$4,input_data!$1:$1,0)),"")</f>
        <v>0</v>
      </c>
      <c r="T164" s="151">
        <f>_xlfn.IFNA(INDEX(input_data!$1:$1048576,MATCH($A164,input_data!$C:$C,0),MATCH(T$4,input_data!$1:$1,0)),"")</f>
        <v>0</v>
      </c>
      <c r="U164" s="151">
        <f>_xlfn.IFNA(INDEX(input_data!$1:$1048576,MATCH($A164,input_data!$C:$C,0),MATCH(U$4,input_data!$1:$1,0)),"")</f>
        <v>0</v>
      </c>
      <c r="V164" s="151">
        <f>_xlfn.IFNA(INDEX(input_data!$1:$1048576,MATCH($A164,input_data!$C:$C,0),MATCH(V$4,input_data!$1:$1,0)),"")</f>
        <v>0</v>
      </c>
      <c r="W164" s="151">
        <f>_xlfn.IFNA(INDEX(input_data!$1:$1048576,MATCH($A164,input_data!$C:$C,0),MATCH(W$4,input_data!$1:$1,0)),"")</f>
        <v>0</v>
      </c>
      <c r="X164" s="151">
        <f>_xlfn.IFNA(INDEX(input_data!$1:$1048576,MATCH($A164,input_data!$C:$C,0),MATCH(X$4,input_data!$1:$1,0)),"")</f>
        <v>0</v>
      </c>
      <c r="Y164" s="151">
        <f>_xlfn.IFNA(INDEX(input_data!$1:$1048576,MATCH($A164,input_data!$C:$C,0),MATCH(Y$4,input_data!$1:$1,0)),"")</f>
        <v>0</v>
      </c>
      <c r="Z164" s="149">
        <f>_xlfn.IFNA(INDEX(input_data!$1:$1048576,MATCH($A164,input_data!$C:$C,0),MATCH(Z$4,input_data!$1:$1,0)),"")</f>
        <v>1664.25461593</v>
      </c>
      <c r="AA164" s="150">
        <f>_xlfn.IFNA(INDEX(input_data!$1:$1048576,MATCH($A164,input_data!$C:$C,0),MATCH(AA$4,input_data!$1:$1,0)),"")</f>
        <v>1653873.58</v>
      </c>
      <c r="AB164" s="150">
        <f>_xlfn.IFNA(INDEX(input_data!$1:$1048576,MATCH($A164,input_data!$C:$C,0),MATCH(AB$4,input_data!$1:$1,0)),"")</f>
        <v>1006.27680136</v>
      </c>
      <c r="AC164" s="152">
        <f t="shared" si="3"/>
        <v>0.15479105278757332</v>
      </c>
      <c r="AD164" s="43"/>
    </row>
    <row r="165" spans="1:30" x14ac:dyDescent="0.25">
      <c r="A165" s="42" t="s">
        <v>443</v>
      </c>
      <c r="B165" s="64" t="s">
        <v>1051</v>
      </c>
      <c r="D165" s="42" t="s">
        <v>444</v>
      </c>
      <c r="E165" s="6" t="s">
        <v>876</v>
      </c>
      <c r="F165" s="6" t="s">
        <v>887</v>
      </c>
      <c r="G165" s="96" t="s">
        <v>874</v>
      </c>
      <c r="H165" s="149">
        <f>_xlfn.IFNA(INDEX(input_data!$1:$1048576,MATCH($A165,input_data!$C:$C,0),MATCH(H$4,input_data!$1:$1,0)),"")</f>
        <v>95.059744050000006</v>
      </c>
      <c r="I165" s="150">
        <f>_xlfn.IFNA(INDEX(input_data!$1:$1048576,MATCH($A165,input_data!$C:$C,0),MATCH(I$4,input_data!$1:$1,0)),"")</f>
        <v>1918506.65</v>
      </c>
      <c r="J165" s="38">
        <f>_xlfn.IFNA(INDEX(input_data!$1:$1048576,MATCH($A165,input_data!$C:$C,0),MATCH(J$4,input_data!$1:$1,0)),"")</f>
        <v>49.548821760000003</v>
      </c>
      <c r="K165" s="149">
        <f>_xlfn.IFNA(INDEX(input_data!$1:$1048576,MATCH($A165,input_data!$C:$C,0),MATCH(K$4,input_data!$1:$1,0)),"")</f>
        <v>33.788704369999998</v>
      </c>
      <c r="L165" s="151">
        <f>_xlfn.IFNA(INDEX(input_data!$1:$1048576,MATCH($A165,input_data!$C:$C,0),MATCH(L$4,input_data!$1:$1,0)),"")</f>
        <v>14.66645915</v>
      </c>
      <c r="M165" s="151">
        <f>_xlfn.IFNA(INDEX(input_data!$1:$1048576,MATCH($A165,input_data!$C:$C,0),MATCH(M$4,input_data!$1:$1,0)),"")</f>
        <v>19.12224522</v>
      </c>
      <c r="N165" s="151">
        <f>_xlfn.IFNA(INDEX(input_data!$1:$1048576,MATCH($A165,input_data!$C:$C,0),MATCH(N$4,input_data!$1:$1,0)),"")</f>
        <v>0</v>
      </c>
      <c r="O165" s="151">
        <f>_xlfn.IFNA(INDEX(input_data!$1:$1048576,MATCH($A165,input_data!$C:$C,0),MATCH(O$4,input_data!$1:$1,0)),"")</f>
        <v>69.058617040000001</v>
      </c>
      <c r="P165" s="151">
        <f>_xlfn.IFNA(INDEX(input_data!$1:$1048576,MATCH($A165,input_data!$C:$C,0),MATCH(P$4,input_data!$1:$1,0)),"")</f>
        <v>0</v>
      </c>
      <c r="Q165" s="151">
        <f>_xlfn.IFNA(INDEX(input_data!$1:$1048576,MATCH($A165,input_data!$C:$C,0),MATCH(Q$4,input_data!$1:$1,0)),"")</f>
        <v>0</v>
      </c>
      <c r="R165" s="151">
        <f>_xlfn.IFNA(INDEX(input_data!$1:$1048576,MATCH($A165,input_data!$C:$C,0),MATCH(R$4,input_data!$1:$1,0)),"")</f>
        <v>0</v>
      </c>
      <c r="S165" s="151">
        <f>_xlfn.IFNA(INDEX(input_data!$1:$1048576,MATCH($A165,input_data!$C:$C,0),MATCH(S$4,input_data!$1:$1,0)),"")</f>
        <v>0</v>
      </c>
      <c r="T165" s="151">
        <f>_xlfn.IFNA(INDEX(input_data!$1:$1048576,MATCH($A165,input_data!$C:$C,0),MATCH(T$4,input_data!$1:$1,0)),"")</f>
        <v>0</v>
      </c>
      <c r="U165" s="151">
        <f>_xlfn.IFNA(INDEX(input_data!$1:$1048576,MATCH($A165,input_data!$C:$C,0),MATCH(U$4,input_data!$1:$1,0)),"")</f>
        <v>0</v>
      </c>
      <c r="V165" s="151">
        <f>_xlfn.IFNA(INDEX(input_data!$1:$1048576,MATCH($A165,input_data!$C:$C,0),MATCH(V$4,input_data!$1:$1,0)),"")</f>
        <v>0</v>
      </c>
      <c r="W165" s="151">
        <f>_xlfn.IFNA(INDEX(input_data!$1:$1048576,MATCH($A165,input_data!$C:$C,0),MATCH(W$4,input_data!$1:$1,0)),"")</f>
        <v>0</v>
      </c>
      <c r="X165" s="151">
        <f>_xlfn.IFNA(INDEX(input_data!$1:$1048576,MATCH($A165,input_data!$C:$C,0),MATCH(X$4,input_data!$1:$1,0)),"")</f>
        <v>0</v>
      </c>
      <c r="Y165" s="151">
        <f>_xlfn.IFNA(INDEX(input_data!$1:$1048576,MATCH($A165,input_data!$C:$C,0),MATCH(Y$4,input_data!$1:$1,0)),"")</f>
        <v>0</v>
      </c>
      <c r="Z165" s="149">
        <f>_xlfn.IFNA(INDEX(input_data!$1:$1048576,MATCH($A165,input_data!$C:$C,0),MATCH(Z$4,input_data!$1:$1,0)),"")</f>
        <v>102.84732142</v>
      </c>
      <c r="AA165" s="150">
        <f>_xlfn.IFNA(INDEX(input_data!$1:$1048576,MATCH($A165,input_data!$C:$C,0),MATCH(AA$4,input_data!$1:$1,0)),"")</f>
        <v>1943682.4569999999</v>
      </c>
      <c r="AB165" s="150">
        <f>_xlfn.IFNA(INDEX(input_data!$1:$1048576,MATCH($A165,input_data!$C:$C,0),MATCH(AB$4,input_data!$1:$1,0)),"")</f>
        <v>52.913643919999998</v>
      </c>
      <c r="AC165" s="152">
        <f t="shared" si="3"/>
        <v>8.1922978520790446E-2</v>
      </c>
      <c r="AD165" s="43"/>
    </row>
    <row r="166" spans="1:30" x14ac:dyDescent="0.25">
      <c r="A166" s="42" t="s">
        <v>445</v>
      </c>
      <c r="B166" s="64" t="s">
        <v>1052</v>
      </c>
      <c r="D166" s="42" t="s">
        <v>446</v>
      </c>
      <c r="E166" s="6" t="s">
        <v>889</v>
      </c>
      <c r="F166" s="6" t="s">
        <v>877</v>
      </c>
      <c r="G166" s="96" t="s">
        <v>890</v>
      </c>
      <c r="H166" s="149">
        <f>_xlfn.IFNA(INDEX(input_data!$1:$1048576,MATCH($A166,input_data!$C:$C,0),MATCH(H$4,input_data!$1:$1,0)),"")</f>
        <v>22.948513340000002</v>
      </c>
      <c r="I166" s="150">
        <f>_xlfn.IFNA(INDEX(input_data!$1:$1048576,MATCH($A166,input_data!$C:$C,0),MATCH(I$4,input_data!$1:$1,0)),"")</f>
        <v>157637.141</v>
      </c>
      <c r="J166" s="38">
        <f>_xlfn.IFNA(INDEX(input_data!$1:$1048576,MATCH($A166,input_data!$C:$C,0),MATCH(J$4,input_data!$1:$1,0)),"")</f>
        <v>145.57808645</v>
      </c>
      <c r="K166" s="149">
        <f>_xlfn.IFNA(INDEX(input_data!$1:$1048576,MATCH($A166,input_data!$C:$C,0),MATCH(K$4,input_data!$1:$1,0)),"")</f>
        <v>12.919687160000001</v>
      </c>
      <c r="L166" s="151">
        <f>_xlfn.IFNA(INDEX(input_data!$1:$1048576,MATCH($A166,input_data!$C:$C,0),MATCH(L$4,input_data!$1:$1,0)),"")</f>
        <v>5.08655553</v>
      </c>
      <c r="M166" s="151">
        <f>_xlfn.IFNA(INDEX(input_data!$1:$1048576,MATCH($A166,input_data!$C:$C,0),MATCH(M$4,input_data!$1:$1,0)),"")</f>
        <v>7.8331316299999996</v>
      </c>
      <c r="N166" s="151">
        <f>_xlfn.IFNA(INDEX(input_data!$1:$1048576,MATCH($A166,input_data!$C:$C,0),MATCH(N$4,input_data!$1:$1,0)),"")</f>
        <v>0</v>
      </c>
      <c r="O166" s="151">
        <f>_xlfn.IFNA(INDEX(input_data!$1:$1048576,MATCH($A166,input_data!$C:$C,0),MATCH(O$4,input_data!$1:$1,0)),"")</f>
        <v>10.08520277</v>
      </c>
      <c r="P166" s="151">
        <f>_xlfn.IFNA(INDEX(input_data!$1:$1048576,MATCH($A166,input_data!$C:$C,0),MATCH(P$4,input_data!$1:$1,0)),"")</f>
        <v>1.01271369</v>
      </c>
      <c r="Q166" s="151">
        <f>_xlfn.IFNA(INDEX(input_data!$1:$1048576,MATCH($A166,input_data!$C:$C,0),MATCH(Q$4,input_data!$1:$1,0)),"")</f>
        <v>0</v>
      </c>
      <c r="R166" s="151">
        <f>_xlfn.IFNA(INDEX(input_data!$1:$1048576,MATCH($A166,input_data!$C:$C,0),MATCH(R$4,input_data!$1:$1,0)),"")</f>
        <v>0.19123477</v>
      </c>
      <c r="S166" s="151">
        <f>_xlfn.IFNA(INDEX(input_data!$1:$1048576,MATCH($A166,input_data!$C:$C,0),MATCH(S$4,input_data!$1:$1,0)),"")</f>
        <v>0</v>
      </c>
      <c r="T166" s="151">
        <f>_xlfn.IFNA(INDEX(input_data!$1:$1048576,MATCH($A166,input_data!$C:$C,0),MATCH(T$4,input_data!$1:$1,0)),"")</f>
        <v>0</v>
      </c>
      <c r="U166" s="151">
        <f>_xlfn.IFNA(INDEX(input_data!$1:$1048576,MATCH($A166,input_data!$C:$C,0),MATCH(U$4,input_data!$1:$1,0)),"")</f>
        <v>0.55232992000000003</v>
      </c>
      <c r="V166" s="151">
        <f>_xlfn.IFNA(INDEX(input_data!$1:$1048576,MATCH($A166,input_data!$C:$C,0),MATCH(V$4,input_data!$1:$1,0)),"")</f>
        <v>0</v>
      </c>
      <c r="W166" s="151">
        <f>_xlfn.IFNA(INDEX(input_data!$1:$1048576,MATCH($A166,input_data!$C:$C,0),MATCH(W$4,input_data!$1:$1,0)),"")</f>
        <v>0</v>
      </c>
      <c r="X166" s="151">
        <f>_xlfn.IFNA(INDEX(input_data!$1:$1048576,MATCH($A166,input_data!$C:$C,0),MATCH(X$4,input_data!$1:$1,0)),"")</f>
        <v>0</v>
      </c>
      <c r="Y166" s="151">
        <f>_xlfn.IFNA(INDEX(input_data!$1:$1048576,MATCH($A166,input_data!$C:$C,0),MATCH(Y$4,input_data!$1:$1,0)),"")</f>
        <v>0.56360149999999998</v>
      </c>
      <c r="Z166" s="149">
        <f>_xlfn.IFNA(INDEX(input_data!$1:$1048576,MATCH($A166,input_data!$C:$C,0),MATCH(Z$4,input_data!$1:$1,0)),"")</f>
        <v>25.32476982</v>
      </c>
      <c r="AA166" s="150">
        <f>_xlfn.IFNA(INDEX(input_data!$1:$1048576,MATCH($A166,input_data!$C:$C,0),MATCH(AA$4,input_data!$1:$1,0)),"")</f>
        <v>158786.011</v>
      </c>
      <c r="AB166" s="150">
        <f>_xlfn.IFNA(INDEX(input_data!$1:$1048576,MATCH($A166,input_data!$C:$C,0),MATCH(AB$4,input_data!$1:$1,0)),"")</f>
        <v>159.48993024000001</v>
      </c>
      <c r="AC166" s="152">
        <f t="shared" si="3"/>
        <v>0.10354729497261617</v>
      </c>
      <c r="AD166" s="43"/>
    </row>
    <row r="167" spans="1:30" x14ac:dyDescent="0.25">
      <c r="A167" s="42" t="s">
        <v>447</v>
      </c>
      <c r="B167" s="64" t="s">
        <v>1053</v>
      </c>
      <c r="D167" s="42" t="s">
        <v>448</v>
      </c>
      <c r="E167" s="6" t="s">
        <v>896</v>
      </c>
      <c r="F167" s="6" t="s">
        <v>902</v>
      </c>
      <c r="G167" s="96" t="s">
        <v>878</v>
      </c>
      <c r="H167" s="149">
        <f>_xlfn.IFNA(INDEX(input_data!$1:$1048576,MATCH($A167,input_data!$C:$C,0),MATCH(H$4,input_data!$1:$1,0)),"")</f>
        <v>326.86654176000002</v>
      </c>
      <c r="I167" s="150">
        <f>_xlfn.IFNA(INDEX(input_data!$1:$1048576,MATCH($A167,input_data!$C:$C,0),MATCH(I$4,input_data!$1:$1,0)),"")</f>
        <v>272994.18099999998</v>
      </c>
      <c r="J167" s="38">
        <f>_xlfn.IFNA(INDEX(input_data!$1:$1048576,MATCH($A167,input_data!$C:$C,0),MATCH(J$4,input_data!$1:$1,0)),"")</f>
        <v>1197.3388610699999</v>
      </c>
      <c r="K167" s="149">
        <f>_xlfn.IFNA(INDEX(input_data!$1:$1048576,MATCH($A167,input_data!$C:$C,0),MATCH(K$4,input_data!$1:$1,0)),"")</f>
        <v>232.94188600000001</v>
      </c>
      <c r="L167" s="151">
        <f>_xlfn.IFNA(INDEX(input_data!$1:$1048576,MATCH($A167,input_data!$C:$C,0),MATCH(L$4,input_data!$1:$1,0)),"")</f>
        <v>113.93539203</v>
      </c>
      <c r="M167" s="151">
        <f>_xlfn.IFNA(INDEX(input_data!$1:$1048576,MATCH($A167,input_data!$C:$C,0),MATCH(M$4,input_data!$1:$1,0)),"")</f>
        <v>96.898713330000007</v>
      </c>
      <c r="N167" s="151">
        <f>_xlfn.IFNA(INDEX(input_data!$1:$1048576,MATCH($A167,input_data!$C:$C,0),MATCH(N$4,input_data!$1:$1,0)),"")</f>
        <v>22.107780640000001</v>
      </c>
      <c r="O167" s="151">
        <f>_xlfn.IFNA(INDEX(input_data!$1:$1048576,MATCH($A167,input_data!$C:$C,0),MATCH(O$4,input_data!$1:$1,0)),"")</f>
        <v>126.84449961999999</v>
      </c>
      <c r="P167" s="151">
        <f>_xlfn.IFNA(INDEX(input_data!$1:$1048576,MATCH($A167,input_data!$C:$C,0),MATCH(P$4,input_data!$1:$1,0)),"")</f>
        <v>4.53439309</v>
      </c>
      <c r="Q167" s="151">
        <f>_xlfn.IFNA(INDEX(input_data!$1:$1048576,MATCH($A167,input_data!$C:$C,0),MATCH(Q$4,input_data!$1:$1,0)),"")</f>
        <v>6.511444</v>
      </c>
      <c r="R167" s="151">
        <f>_xlfn.IFNA(INDEX(input_data!$1:$1048576,MATCH($A167,input_data!$C:$C,0),MATCH(R$4,input_data!$1:$1,0)),"")</f>
        <v>0</v>
      </c>
      <c r="S167" s="151">
        <f>_xlfn.IFNA(INDEX(input_data!$1:$1048576,MATCH($A167,input_data!$C:$C,0),MATCH(S$4,input_data!$1:$1,0)),"")</f>
        <v>0</v>
      </c>
      <c r="T167" s="151">
        <f>_xlfn.IFNA(INDEX(input_data!$1:$1048576,MATCH($A167,input_data!$C:$C,0),MATCH(T$4,input_data!$1:$1,0)),"")</f>
        <v>0</v>
      </c>
      <c r="U167" s="151">
        <f>_xlfn.IFNA(INDEX(input_data!$1:$1048576,MATCH($A167,input_data!$C:$C,0),MATCH(U$4,input_data!$1:$1,0)),"")</f>
        <v>9.3809838499999998</v>
      </c>
      <c r="V167" s="151">
        <f>_xlfn.IFNA(INDEX(input_data!$1:$1048576,MATCH($A167,input_data!$C:$C,0),MATCH(V$4,input_data!$1:$1,0)),"")</f>
        <v>0</v>
      </c>
      <c r="W167" s="151">
        <f>_xlfn.IFNA(INDEX(input_data!$1:$1048576,MATCH($A167,input_data!$C:$C,0),MATCH(W$4,input_data!$1:$1,0)),"")</f>
        <v>3.34918067</v>
      </c>
      <c r="X167" s="151">
        <f>_xlfn.IFNA(INDEX(input_data!$1:$1048576,MATCH($A167,input_data!$C:$C,0),MATCH(X$4,input_data!$1:$1,0)),"")</f>
        <v>0</v>
      </c>
      <c r="Y167" s="151">
        <f>_xlfn.IFNA(INDEX(input_data!$1:$1048576,MATCH($A167,input_data!$C:$C,0),MATCH(Y$4,input_data!$1:$1,0)),"")</f>
        <v>0</v>
      </c>
      <c r="Z167" s="149">
        <f>_xlfn.IFNA(INDEX(input_data!$1:$1048576,MATCH($A167,input_data!$C:$C,0),MATCH(Z$4,input_data!$1:$1,0)),"")</f>
        <v>383.56238723000001</v>
      </c>
      <c r="AA167" s="150">
        <f>_xlfn.IFNA(INDEX(input_data!$1:$1048576,MATCH($A167,input_data!$C:$C,0),MATCH(AA$4,input_data!$1:$1,0)),"")</f>
        <v>272834.21299999999</v>
      </c>
      <c r="AB167" s="150">
        <f>_xlfn.IFNA(INDEX(input_data!$1:$1048576,MATCH($A167,input_data!$C:$C,0),MATCH(AB$4,input_data!$1:$1,0)),"")</f>
        <v>1405.8441681899999</v>
      </c>
      <c r="AC167" s="152">
        <f t="shared" si="3"/>
        <v>0.17345258148699916</v>
      </c>
      <c r="AD167" s="43"/>
    </row>
    <row r="168" spans="1:30" x14ac:dyDescent="0.25">
      <c r="A168" s="42" t="s">
        <v>449</v>
      </c>
      <c r="B168" s="64" t="s">
        <v>1054</v>
      </c>
      <c r="D168" s="42" t="s">
        <v>450</v>
      </c>
      <c r="E168" s="6" t="s">
        <v>892</v>
      </c>
      <c r="F168" s="6" t="s">
        <v>893</v>
      </c>
      <c r="G168" s="96" t="s">
        <v>878</v>
      </c>
      <c r="H168" s="149">
        <f>_xlfn.IFNA(INDEX(input_data!$1:$1048576,MATCH($A168,input_data!$C:$C,0),MATCH(H$4,input_data!$1:$1,0)),"")</f>
        <v>173.03239099999999</v>
      </c>
      <c r="I168" s="150">
        <f>_xlfn.IFNA(INDEX(input_data!$1:$1048576,MATCH($A168,input_data!$C:$C,0),MATCH(I$4,input_data!$1:$1,0)),"")</f>
        <v>174852.17800000001</v>
      </c>
      <c r="J168" s="38">
        <f>_xlfn.IFNA(INDEX(input_data!$1:$1048576,MATCH($A168,input_data!$C:$C,0),MATCH(J$4,input_data!$1:$1,0)),"")</f>
        <v>989.59242587000006</v>
      </c>
      <c r="K168" s="149">
        <f>_xlfn.IFNA(INDEX(input_data!$1:$1048576,MATCH($A168,input_data!$C:$C,0),MATCH(K$4,input_data!$1:$1,0)),"")</f>
        <v>48.968537480000002</v>
      </c>
      <c r="L168" s="151">
        <f>_xlfn.IFNA(INDEX(input_data!$1:$1048576,MATCH($A168,input_data!$C:$C,0),MATCH(L$4,input_data!$1:$1,0)),"")</f>
        <v>21.502295140000001</v>
      </c>
      <c r="M168" s="151">
        <f>_xlfn.IFNA(INDEX(input_data!$1:$1048576,MATCH($A168,input_data!$C:$C,0),MATCH(M$4,input_data!$1:$1,0)),"")</f>
        <v>25.19648699</v>
      </c>
      <c r="N168" s="151">
        <f>_xlfn.IFNA(INDEX(input_data!$1:$1048576,MATCH($A168,input_data!$C:$C,0),MATCH(N$4,input_data!$1:$1,0)),"")</f>
        <v>2.2697553500000001</v>
      </c>
      <c r="O168" s="151">
        <f>_xlfn.IFNA(INDEX(input_data!$1:$1048576,MATCH($A168,input_data!$C:$C,0),MATCH(O$4,input_data!$1:$1,0)),"")</f>
        <v>143.51932823000001</v>
      </c>
      <c r="P168" s="151">
        <f>_xlfn.IFNA(INDEX(input_data!$1:$1048576,MATCH($A168,input_data!$C:$C,0),MATCH(P$4,input_data!$1:$1,0)),"")</f>
        <v>2.7699406299999998</v>
      </c>
      <c r="Q168" s="151">
        <f>_xlfn.IFNA(INDEX(input_data!$1:$1048576,MATCH($A168,input_data!$C:$C,0),MATCH(Q$4,input_data!$1:$1,0)),"")</f>
        <v>1.6190290000000001</v>
      </c>
      <c r="R168" s="151">
        <f>_xlfn.IFNA(INDEX(input_data!$1:$1048576,MATCH($A168,input_data!$C:$C,0),MATCH(R$4,input_data!$1:$1,0)),"")</f>
        <v>0</v>
      </c>
      <c r="S168" s="151">
        <f>_xlfn.IFNA(INDEX(input_data!$1:$1048576,MATCH($A168,input_data!$C:$C,0),MATCH(S$4,input_data!$1:$1,0)),"")</f>
        <v>0</v>
      </c>
      <c r="T168" s="151">
        <f>_xlfn.IFNA(INDEX(input_data!$1:$1048576,MATCH($A168,input_data!$C:$C,0),MATCH(T$4,input_data!$1:$1,0)),"")</f>
        <v>0</v>
      </c>
      <c r="U168" s="151">
        <f>_xlfn.IFNA(INDEX(input_data!$1:$1048576,MATCH($A168,input_data!$C:$C,0),MATCH(U$4,input_data!$1:$1,0)),"")</f>
        <v>0</v>
      </c>
      <c r="V168" s="151">
        <f>_xlfn.IFNA(INDEX(input_data!$1:$1048576,MATCH($A168,input_data!$C:$C,0),MATCH(V$4,input_data!$1:$1,0)),"")</f>
        <v>0</v>
      </c>
      <c r="W168" s="151">
        <f>_xlfn.IFNA(INDEX(input_data!$1:$1048576,MATCH($A168,input_data!$C:$C,0),MATCH(W$4,input_data!$1:$1,0)),"")</f>
        <v>0</v>
      </c>
      <c r="X168" s="151">
        <f>_xlfn.IFNA(INDEX(input_data!$1:$1048576,MATCH($A168,input_data!$C:$C,0),MATCH(X$4,input_data!$1:$1,0)),"")</f>
        <v>0</v>
      </c>
      <c r="Y168" s="151">
        <f>_xlfn.IFNA(INDEX(input_data!$1:$1048576,MATCH($A168,input_data!$C:$C,0),MATCH(Y$4,input_data!$1:$1,0)),"")</f>
        <v>0</v>
      </c>
      <c r="Z168" s="149">
        <f>_xlfn.IFNA(INDEX(input_data!$1:$1048576,MATCH($A168,input_data!$C:$C,0),MATCH(Z$4,input_data!$1:$1,0)),"")</f>
        <v>196.87683533000001</v>
      </c>
      <c r="AA168" s="150">
        <f>_xlfn.IFNA(INDEX(input_data!$1:$1048576,MATCH($A168,input_data!$C:$C,0),MATCH(AA$4,input_data!$1:$1,0)),"")</f>
        <v>175630.655</v>
      </c>
      <c r="AB168" s="150">
        <f>_xlfn.IFNA(INDEX(input_data!$1:$1048576,MATCH($A168,input_data!$C:$C,0),MATCH(AB$4,input_data!$1:$1,0)),"")</f>
        <v>1120.97079712</v>
      </c>
      <c r="AC168" s="152">
        <f t="shared" si="3"/>
        <v>0.13780335688709289</v>
      </c>
      <c r="AD168" s="43"/>
    </row>
    <row r="169" spans="1:30" x14ac:dyDescent="0.25">
      <c r="A169" s="42" t="s">
        <v>451</v>
      </c>
      <c r="B169" s="64" t="s">
        <v>1055</v>
      </c>
      <c r="D169" s="42" t="s">
        <v>452</v>
      </c>
      <c r="E169" s="6" t="s">
        <v>896</v>
      </c>
      <c r="F169" s="6" t="s">
        <v>897</v>
      </c>
      <c r="G169" s="96" t="s">
        <v>878</v>
      </c>
      <c r="H169" s="149">
        <f>_xlfn.IFNA(INDEX(input_data!$1:$1048576,MATCH($A169,input_data!$C:$C,0),MATCH(H$4,input_data!$1:$1,0)),"")</f>
        <v>445.32072740000001</v>
      </c>
      <c r="I169" s="150">
        <f>_xlfn.IFNA(INDEX(input_data!$1:$1048576,MATCH($A169,input_data!$C:$C,0),MATCH(I$4,input_data!$1:$1,0)),"")</f>
        <v>444976.52399999998</v>
      </c>
      <c r="J169" s="38">
        <f>_xlfn.IFNA(INDEX(input_data!$1:$1048576,MATCH($A169,input_data!$C:$C,0),MATCH(J$4,input_data!$1:$1,0)),"")</f>
        <v>1000.7735315899999</v>
      </c>
      <c r="K169" s="149">
        <f>_xlfn.IFNA(INDEX(input_data!$1:$1048576,MATCH($A169,input_data!$C:$C,0),MATCH(K$4,input_data!$1:$1,0)),"")</f>
        <v>233.39978384</v>
      </c>
      <c r="L169" s="151">
        <f>_xlfn.IFNA(INDEX(input_data!$1:$1048576,MATCH($A169,input_data!$C:$C,0),MATCH(L$4,input_data!$1:$1,0)),"")</f>
        <v>118.52084244</v>
      </c>
      <c r="M169" s="151">
        <f>_xlfn.IFNA(INDEX(input_data!$1:$1048576,MATCH($A169,input_data!$C:$C,0),MATCH(M$4,input_data!$1:$1,0)),"")</f>
        <v>92.892869750000003</v>
      </c>
      <c r="N169" s="151">
        <f>_xlfn.IFNA(INDEX(input_data!$1:$1048576,MATCH($A169,input_data!$C:$C,0),MATCH(N$4,input_data!$1:$1,0)),"")</f>
        <v>21.98607166</v>
      </c>
      <c r="O169" s="151">
        <f>_xlfn.IFNA(INDEX(input_data!$1:$1048576,MATCH($A169,input_data!$C:$C,0),MATCH(O$4,input_data!$1:$1,0)),"")</f>
        <v>270.72012981</v>
      </c>
      <c r="P169" s="151">
        <f>_xlfn.IFNA(INDEX(input_data!$1:$1048576,MATCH($A169,input_data!$C:$C,0),MATCH(P$4,input_data!$1:$1,0)),"")</f>
        <v>3.5802743499999998</v>
      </c>
      <c r="Q169" s="151">
        <f>_xlfn.IFNA(INDEX(input_data!$1:$1048576,MATCH($A169,input_data!$C:$C,0),MATCH(Q$4,input_data!$1:$1,0)),"")</f>
        <v>7.4269759999999998</v>
      </c>
      <c r="R169" s="151">
        <f>_xlfn.IFNA(INDEX(input_data!$1:$1048576,MATCH($A169,input_data!$C:$C,0),MATCH(R$4,input_data!$1:$1,0)),"")</f>
        <v>0</v>
      </c>
      <c r="S169" s="151">
        <f>_xlfn.IFNA(INDEX(input_data!$1:$1048576,MATCH($A169,input_data!$C:$C,0),MATCH(S$4,input_data!$1:$1,0)),"")</f>
        <v>0</v>
      </c>
      <c r="T169" s="151">
        <f>_xlfn.IFNA(INDEX(input_data!$1:$1048576,MATCH($A169,input_data!$C:$C,0),MATCH(T$4,input_data!$1:$1,0)),"")</f>
        <v>0</v>
      </c>
      <c r="U169" s="151">
        <f>_xlfn.IFNA(INDEX(input_data!$1:$1048576,MATCH($A169,input_data!$C:$C,0),MATCH(U$4,input_data!$1:$1,0)),"")</f>
        <v>8.3955136400000008</v>
      </c>
      <c r="V169" s="151">
        <f>_xlfn.IFNA(INDEX(input_data!$1:$1048576,MATCH($A169,input_data!$C:$C,0),MATCH(V$4,input_data!$1:$1,0)),"")</f>
        <v>0</v>
      </c>
      <c r="W169" s="151">
        <f>_xlfn.IFNA(INDEX(input_data!$1:$1048576,MATCH($A169,input_data!$C:$C,0),MATCH(W$4,input_data!$1:$1,0)),"")</f>
        <v>0</v>
      </c>
      <c r="X169" s="151">
        <f>_xlfn.IFNA(INDEX(input_data!$1:$1048576,MATCH($A169,input_data!$C:$C,0),MATCH(X$4,input_data!$1:$1,0)),"")</f>
        <v>0</v>
      </c>
      <c r="Y169" s="151">
        <f>_xlfn.IFNA(INDEX(input_data!$1:$1048576,MATCH($A169,input_data!$C:$C,0),MATCH(Y$4,input_data!$1:$1,0)),"")</f>
        <v>0</v>
      </c>
      <c r="Z169" s="149">
        <f>_xlfn.IFNA(INDEX(input_data!$1:$1048576,MATCH($A169,input_data!$C:$C,0),MATCH(Z$4,input_data!$1:$1,0)),"")</f>
        <v>523.52267764999999</v>
      </c>
      <c r="AA169" s="150">
        <f>_xlfn.IFNA(INDEX(input_data!$1:$1048576,MATCH($A169,input_data!$C:$C,0),MATCH(AA$4,input_data!$1:$1,0)),"")</f>
        <v>447539.25099999999</v>
      </c>
      <c r="AB169" s="150">
        <f>_xlfn.IFNA(INDEX(input_data!$1:$1048576,MATCH($A169,input_data!$C:$C,0),MATCH(AB$4,input_data!$1:$1,0)),"")</f>
        <v>1169.7804750800001</v>
      </c>
      <c r="AC169" s="152">
        <f t="shared" si="3"/>
        <v>0.17560815259280926</v>
      </c>
      <c r="AD169" s="43"/>
    </row>
    <row r="170" spans="1:30" x14ac:dyDescent="0.25">
      <c r="A170" s="42" t="s">
        <v>453</v>
      </c>
      <c r="B170" s="64" t="s">
        <v>1056</v>
      </c>
      <c r="D170" s="42" t="s">
        <v>454</v>
      </c>
      <c r="E170" s="6" t="s">
        <v>911</v>
      </c>
      <c r="F170" s="6" t="s">
        <v>897</v>
      </c>
      <c r="G170" s="96" t="s">
        <v>878</v>
      </c>
      <c r="H170" s="149">
        <f>_xlfn.IFNA(INDEX(input_data!$1:$1048576,MATCH($A170,input_data!$C:$C,0),MATCH(H$4,input_data!$1:$1,0)),"")</f>
        <v>242.47340788</v>
      </c>
      <c r="I170" s="150">
        <f>_xlfn.IFNA(INDEX(input_data!$1:$1048576,MATCH($A170,input_data!$C:$C,0),MATCH(I$4,input_data!$1:$1,0)),"")</f>
        <v>160670.64000000001</v>
      </c>
      <c r="J170" s="38">
        <f>_xlfn.IFNA(INDEX(input_data!$1:$1048576,MATCH($A170,input_data!$C:$C,0),MATCH(J$4,input_data!$1:$1,0)),"")</f>
        <v>1509.1332671499999</v>
      </c>
      <c r="K170" s="149">
        <f>_xlfn.IFNA(INDEX(input_data!$1:$1048576,MATCH($A170,input_data!$C:$C,0),MATCH(K$4,input_data!$1:$1,0)),"")</f>
        <v>178.29360803</v>
      </c>
      <c r="L170" s="151">
        <f>_xlfn.IFNA(INDEX(input_data!$1:$1048576,MATCH($A170,input_data!$C:$C,0),MATCH(L$4,input_data!$1:$1,0)),"")</f>
        <v>77.722076709999996</v>
      </c>
      <c r="M170" s="151">
        <f>_xlfn.IFNA(INDEX(input_data!$1:$1048576,MATCH($A170,input_data!$C:$C,0),MATCH(M$4,input_data!$1:$1,0)),"")</f>
        <v>85.604378420000003</v>
      </c>
      <c r="N170" s="151">
        <f>_xlfn.IFNA(INDEX(input_data!$1:$1048576,MATCH($A170,input_data!$C:$C,0),MATCH(N$4,input_data!$1:$1,0)),"")</f>
        <v>14.9671529</v>
      </c>
      <c r="O170" s="151">
        <f>_xlfn.IFNA(INDEX(input_data!$1:$1048576,MATCH($A170,input_data!$C:$C,0),MATCH(O$4,input_data!$1:$1,0)),"")</f>
        <v>81.755748909999994</v>
      </c>
      <c r="P170" s="151">
        <f>_xlfn.IFNA(INDEX(input_data!$1:$1048576,MATCH($A170,input_data!$C:$C,0),MATCH(P$4,input_data!$1:$1,0)),"")</f>
        <v>1.87627264</v>
      </c>
      <c r="Q170" s="151">
        <f>_xlfn.IFNA(INDEX(input_data!$1:$1048576,MATCH($A170,input_data!$C:$C,0),MATCH(Q$4,input_data!$1:$1,0)),"")</f>
        <v>3.8422909999999999</v>
      </c>
      <c r="R170" s="151">
        <f>_xlfn.IFNA(INDEX(input_data!$1:$1048576,MATCH($A170,input_data!$C:$C,0),MATCH(R$4,input_data!$1:$1,0)),"")</f>
        <v>0</v>
      </c>
      <c r="S170" s="151">
        <f>_xlfn.IFNA(INDEX(input_data!$1:$1048576,MATCH($A170,input_data!$C:$C,0),MATCH(S$4,input_data!$1:$1,0)),"")</f>
        <v>0</v>
      </c>
      <c r="T170" s="151">
        <f>_xlfn.IFNA(INDEX(input_data!$1:$1048576,MATCH($A170,input_data!$C:$C,0),MATCH(T$4,input_data!$1:$1,0)),"")</f>
        <v>0</v>
      </c>
      <c r="U170" s="151">
        <f>_xlfn.IFNA(INDEX(input_data!$1:$1048576,MATCH($A170,input_data!$C:$C,0),MATCH(U$4,input_data!$1:$1,0)),"")</f>
        <v>6.7654748800000002</v>
      </c>
      <c r="V170" s="151">
        <f>_xlfn.IFNA(INDEX(input_data!$1:$1048576,MATCH($A170,input_data!$C:$C,0),MATCH(V$4,input_data!$1:$1,0)),"")</f>
        <v>8.2729837499999999</v>
      </c>
      <c r="W170" s="151">
        <f>_xlfn.IFNA(INDEX(input_data!$1:$1048576,MATCH($A170,input_data!$C:$C,0),MATCH(W$4,input_data!$1:$1,0)),"")</f>
        <v>3.8336297400000001</v>
      </c>
      <c r="X170" s="151">
        <f>_xlfn.IFNA(INDEX(input_data!$1:$1048576,MATCH($A170,input_data!$C:$C,0),MATCH(X$4,input_data!$1:$1,0)),"")</f>
        <v>0</v>
      </c>
      <c r="Y170" s="151">
        <f>_xlfn.IFNA(INDEX(input_data!$1:$1048576,MATCH($A170,input_data!$C:$C,0),MATCH(Y$4,input_data!$1:$1,0)),"")</f>
        <v>5.7439999999999998E-2</v>
      </c>
      <c r="Z170" s="149">
        <f>_xlfn.IFNA(INDEX(input_data!$1:$1048576,MATCH($A170,input_data!$C:$C,0),MATCH(Z$4,input_data!$1:$1,0)),"")</f>
        <v>284.69744895000002</v>
      </c>
      <c r="AA170" s="150">
        <f>_xlfn.IFNA(INDEX(input_data!$1:$1048576,MATCH($A170,input_data!$C:$C,0),MATCH(AA$4,input_data!$1:$1,0)),"")</f>
        <v>163815.06599999999</v>
      </c>
      <c r="AB170" s="150">
        <f>_xlfn.IFNA(INDEX(input_data!$1:$1048576,MATCH($A170,input_data!$C:$C,0),MATCH(AB$4,input_data!$1:$1,0)),"")</f>
        <v>1737.9198134999999</v>
      </c>
      <c r="AC170" s="152">
        <f t="shared" si="3"/>
        <v>0.17413885274750074</v>
      </c>
      <c r="AD170" s="43"/>
    </row>
    <row r="171" spans="1:30" x14ac:dyDescent="0.25">
      <c r="A171" s="42" t="s">
        <v>455</v>
      </c>
      <c r="B171" s="64" t="s">
        <v>1057</v>
      </c>
      <c r="D171" s="42" t="s">
        <v>456</v>
      </c>
      <c r="E171" s="6" t="s">
        <v>892</v>
      </c>
      <c r="F171" s="6" t="s">
        <v>893</v>
      </c>
      <c r="G171" s="96" t="s">
        <v>878</v>
      </c>
      <c r="H171" s="149">
        <f>_xlfn.IFNA(INDEX(input_data!$1:$1048576,MATCH($A171,input_data!$C:$C,0),MATCH(H$4,input_data!$1:$1,0)),"")</f>
        <v>429.10508691000001</v>
      </c>
      <c r="I171" s="150">
        <f>_xlfn.IFNA(INDEX(input_data!$1:$1048576,MATCH($A171,input_data!$C:$C,0),MATCH(I$4,input_data!$1:$1,0)),"")</f>
        <v>328231.56599999999</v>
      </c>
      <c r="J171" s="38">
        <f>_xlfn.IFNA(INDEX(input_data!$1:$1048576,MATCH($A171,input_data!$C:$C,0),MATCH(J$4,input_data!$1:$1,0)),"")</f>
        <v>1307.32425324</v>
      </c>
      <c r="K171" s="149">
        <f>_xlfn.IFNA(INDEX(input_data!$1:$1048576,MATCH($A171,input_data!$C:$C,0),MATCH(K$4,input_data!$1:$1,0)),"")</f>
        <v>259.12617398999998</v>
      </c>
      <c r="L171" s="151">
        <f>_xlfn.IFNA(INDEX(input_data!$1:$1048576,MATCH($A171,input_data!$C:$C,0),MATCH(L$4,input_data!$1:$1,0)),"")</f>
        <v>97.261843659999997</v>
      </c>
      <c r="M171" s="151">
        <f>_xlfn.IFNA(INDEX(input_data!$1:$1048576,MATCH($A171,input_data!$C:$C,0),MATCH(M$4,input_data!$1:$1,0)),"")</f>
        <v>143.42547970000001</v>
      </c>
      <c r="N171" s="151">
        <f>_xlfn.IFNA(INDEX(input_data!$1:$1048576,MATCH($A171,input_data!$C:$C,0),MATCH(N$4,input_data!$1:$1,0)),"")</f>
        <v>18.438850630000001</v>
      </c>
      <c r="O171" s="151">
        <f>_xlfn.IFNA(INDEX(input_data!$1:$1048576,MATCH($A171,input_data!$C:$C,0),MATCH(O$4,input_data!$1:$1,0)),"")</f>
        <v>184.81414393</v>
      </c>
      <c r="P171" s="151">
        <f>_xlfn.IFNA(INDEX(input_data!$1:$1048576,MATCH($A171,input_data!$C:$C,0),MATCH(P$4,input_data!$1:$1,0)),"")</f>
        <v>8.8891132600000002</v>
      </c>
      <c r="Q171" s="151">
        <f>_xlfn.IFNA(INDEX(input_data!$1:$1048576,MATCH($A171,input_data!$C:$C,0),MATCH(Q$4,input_data!$1:$1,0)),"")</f>
        <v>4.8443149999999999</v>
      </c>
      <c r="R171" s="151">
        <f>_xlfn.IFNA(INDEX(input_data!$1:$1048576,MATCH($A171,input_data!$C:$C,0),MATCH(R$4,input_data!$1:$1,0)),"")</f>
        <v>5.8611059399999998</v>
      </c>
      <c r="S171" s="151">
        <f>_xlfn.IFNA(INDEX(input_data!$1:$1048576,MATCH($A171,input_data!$C:$C,0),MATCH(S$4,input_data!$1:$1,0)),"")</f>
        <v>0</v>
      </c>
      <c r="T171" s="151">
        <f>_xlfn.IFNA(INDEX(input_data!$1:$1048576,MATCH($A171,input_data!$C:$C,0),MATCH(T$4,input_data!$1:$1,0)),"")</f>
        <v>0</v>
      </c>
      <c r="U171" s="151">
        <f>_xlfn.IFNA(INDEX(input_data!$1:$1048576,MATCH($A171,input_data!$C:$C,0),MATCH(U$4,input_data!$1:$1,0)),"")</f>
        <v>1.2809189999999999</v>
      </c>
      <c r="V171" s="151">
        <f>_xlfn.IFNA(INDEX(input_data!$1:$1048576,MATCH($A171,input_data!$C:$C,0),MATCH(V$4,input_data!$1:$1,0)),"")</f>
        <v>11.66666667</v>
      </c>
      <c r="W171" s="151">
        <f>_xlfn.IFNA(INDEX(input_data!$1:$1048576,MATCH($A171,input_data!$C:$C,0),MATCH(W$4,input_data!$1:$1,0)),"")</f>
        <v>0.72582771000000001</v>
      </c>
      <c r="X171" s="151">
        <f>_xlfn.IFNA(INDEX(input_data!$1:$1048576,MATCH($A171,input_data!$C:$C,0),MATCH(X$4,input_data!$1:$1,0)),"")</f>
        <v>0</v>
      </c>
      <c r="Y171" s="151">
        <f>_xlfn.IFNA(INDEX(input_data!$1:$1048576,MATCH($A171,input_data!$C:$C,0),MATCH(Y$4,input_data!$1:$1,0)),"")</f>
        <v>0</v>
      </c>
      <c r="Z171" s="149">
        <f>_xlfn.IFNA(INDEX(input_data!$1:$1048576,MATCH($A171,input_data!$C:$C,0),MATCH(Z$4,input_data!$1:$1,0)),"")</f>
        <v>477.20826549999998</v>
      </c>
      <c r="AA171" s="150">
        <f>_xlfn.IFNA(INDEX(input_data!$1:$1048576,MATCH($A171,input_data!$C:$C,0),MATCH(AA$4,input_data!$1:$1,0)),"")</f>
        <v>329269.25199999998</v>
      </c>
      <c r="AB171" s="150">
        <f>_xlfn.IFNA(INDEX(input_data!$1:$1048576,MATCH($A171,input_data!$C:$C,0),MATCH(AB$4,input_data!$1:$1,0)),"")</f>
        <v>1449.2949542199999</v>
      </c>
      <c r="AC171" s="152">
        <f t="shared" si="3"/>
        <v>0.11210116136444004</v>
      </c>
      <c r="AD171" s="43"/>
    </row>
    <row r="172" spans="1:30" x14ac:dyDescent="0.25">
      <c r="A172" s="42" t="s">
        <v>457</v>
      </c>
      <c r="B172" s="64" t="s">
        <v>1058</v>
      </c>
      <c r="D172" s="42" t="s">
        <v>458</v>
      </c>
      <c r="E172" s="6" t="s">
        <v>911</v>
      </c>
      <c r="F172" s="6" t="s">
        <v>937</v>
      </c>
      <c r="G172" s="96" t="s">
        <v>878</v>
      </c>
      <c r="H172" s="149">
        <f>_xlfn.IFNA(INDEX(input_data!$1:$1048576,MATCH($A172,input_data!$C:$C,0),MATCH(H$4,input_data!$1:$1,0)),"")</f>
        <v>1171.97035899</v>
      </c>
      <c r="I172" s="150">
        <f>_xlfn.IFNA(INDEX(input_data!$1:$1048576,MATCH($A172,input_data!$C:$C,0),MATCH(I$4,input_data!$1:$1,0)),"")</f>
        <v>1282656.4639999999</v>
      </c>
      <c r="J172" s="38">
        <f>_xlfn.IFNA(INDEX(input_data!$1:$1048576,MATCH($A172,input_data!$C:$C,0),MATCH(J$4,input_data!$1:$1,0)),"")</f>
        <v>913.70557268000005</v>
      </c>
      <c r="K172" s="149">
        <f>_xlfn.IFNA(INDEX(input_data!$1:$1048576,MATCH($A172,input_data!$C:$C,0),MATCH(K$4,input_data!$1:$1,0)),"")</f>
        <v>583.14683812999999</v>
      </c>
      <c r="L172" s="151">
        <f>_xlfn.IFNA(INDEX(input_data!$1:$1048576,MATCH($A172,input_data!$C:$C,0),MATCH(L$4,input_data!$1:$1,0)),"")</f>
        <v>280.06785221000001</v>
      </c>
      <c r="M172" s="151">
        <f>_xlfn.IFNA(INDEX(input_data!$1:$1048576,MATCH($A172,input_data!$C:$C,0),MATCH(M$4,input_data!$1:$1,0)),"")</f>
        <v>235.29289148999999</v>
      </c>
      <c r="N172" s="151">
        <f>_xlfn.IFNA(INDEX(input_data!$1:$1048576,MATCH($A172,input_data!$C:$C,0),MATCH(N$4,input_data!$1:$1,0)),"")</f>
        <v>67.786094430000006</v>
      </c>
      <c r="O172" s="151">
        <f>_xlfn.IFNA(INDEX(input_data!$1:$1048576,MATCH($A172,input_data!$C:$C,0),MATCH(O$4,input_data!$1:$1,0)),"")</f>
        <v>730.32609855999999</v>
      </c>
      <c r="P172" s="151">
        <f>_xlfn.IFNA(INDEX(input_data!$1:$1048576,MATCH($A172,input_data!$C:$C,0),MATCH(P$4,input_data!$1:$1,0)),"")</f>
        <v>3.3431500000000001</v>
      </c>
      <c r="Q172" s="151">
        <f>_xlfn.IFNA(INDEX(input_data!$1:$1048576,MATCH($A172,input_data!$C:$C,0),MATCH(Q$4,input_data!$1:$1,0)),"")</f>
        <v>17.674554000000001</v>
      </c>
      <c r="R172" s="151">
        <f>_xlfn.IFNA(INDEX(input_data!$1:$1048576,MATCH($A172,input_data!$C:$C,0),MATCH(R$4,input_data!$1:$1,0)),"")</f>
        <v>0</v>
      </c>
      <c r="S172" s="151">
        <f>_xlfn.IFNA(INDEX(input_data!$1:$1048576,MATCH($A172,input_data!$C:$C,0),MATCH(S$4,input_data!$1:$1,0)),"")</f>
        <v>0</v>
      </c>
      <c r="T172" s="151">
        <f>_xlfn.IFNA(INDEX(input_data!$1:$1048576,MATCH($A172,input_data!$C:$C,0),MATCH(T$4,input_data!$1:$1,0)),"")</f>
        <v>0</v>
      </c>
      <c r="U172" s="151">
        <f>_xlfn.IFNA(INDEX(input_data!$1:$1048576,MATCH($A172,input_data!$C:$C,0),MATCH(U$4,input_data!$1:$1,0)),"")</f>
        <v>4.9653394500000001</v>
      </c>
      <c r="V172" s="151">
        <f>_xlfn.IFNA(INDEX(input_data!$1:$1048576,MATCH($A172,input_data!$C:$C,0),MATCH(V$4,input_data!$1:$1,0)),"")</f>
        <v>0</v>
      </c>
      <c r="W172" s="151">
        <f>_xlfn.IFNA(INDEX(input_data!$1:$1048576,MATCH($A172,input_data!$C:$C,0),MATCH(W$4,input_data!$1:$1,0)),"")</f>
        <v>0</v>
      </c>
      <c r="X172" s="151">
        <f>_xlfn.IFNA(INDEX(input_data!$1:$1048576,MATCH($A172,input_data!$C:$C,0),MATCH(X$4,input_data!$1:$1,0)),"")</f>
        <v>0</v>
      </c>
      <c r="Y172" s="151">
        <f>_xlfn.IFNA(INDEX(input_data!$1:$1048576,MATCH($A172,input_data!$C:$C,0),MATCH(Y$4,input_data!$1:$1,0)),"")</f>
        <v>0</v>
      </c>
      <c r="Z172" s="149">
        <f>_xlfn.IFNA(INDEX(input_data!$1:$1048576,MATCH($A172,input_data!$C:$C,0),MATCH(Z$4,input_data!$1:$1,0)),"")</f>
        <v>1339.4559801400001</v>
      </c>
      <c r="AA172" s="150">
        <f>_xlfn.IFNA(INDEX(input_data!$1:$1048576,MATCH($A172,input_data!$C:$C,0),MATCH(AA$4,input_data!$1:$1,0)),"")</f>
        <v>1298489.575</v>
      </c>
      <c r="AB172" s="150">
        <f>_xlfn.IFNA(INDEX(input_data!$1:$1048576,MATCH($A172,input_data!$C:$C,0),MATCH(AB$4,input_data!$1:$1,0)),"")</f>
        <v>1031.54927535</v>
      </c>
      <c r="AC172" s="152">
        <f t="shared" si="3"/>
        <v>0.14290943441124115</v>
      </c>
      <c r="AD172" s="43"/>
    </row>
    <row r="173" spans="1:30" x14ac:dyDescent="0.25">
      <c r="A173" s="42" t="s">
        <v>459</v>
      </c>
      <c r="B173" s="64" t="s">
        <v>1059</v>
      </c>
      <c r="D173" s="42" t="s">
        <v>460</v>
      </c>
      <c r="E173" s="6" t="s">
        <v>911</v>
      </c>
      <c r="F173" s="6" t="s">
        <v>887</v>
      </c>
      <c r="G173" s="96" t="s">
        <v>874</v>
      </c>
      <c r="H173" s="149">
        <f>_xlfn.IFNA(INDEX(input_data!$1:$1048576,MATCH($A173,input_data!$C:$C,0),MATCH(H$4,input_data!$1:$1,0)),"")</f>
        <v>74.948927769999997</v>
      </c>
      <c r="I173" s="150">
        <f>_xlfn.IFNA(INDEX(input_data!$1:$1048576,MATCH($A173,input_data!$C:$C,0),MATCH(I$4,input_data!$1:$1,0)),"")</f>
        <v>1582194.162</v>
      </c>
      <c r="J173" s="38">
        <f>_xlfn.IFNA(INDEX(input_data!$1:$1048576,MATCH($A173,input_data!$C:$C,0),MATCH(J$4,input_data!$1:$1,0)),"")</f>
        <v>47.370246690000002</v>
      </c>
      <c r="K173" s="149">
        <f>_xlfn.IFNA(INDEX(input_data!$1:$1048576,MATCH($A173,input_data!$C:$C,0),MATCH(K$4,input_data!$1:$1,0)),"")</f>
        <v>35.496564050000003</v>
      </c>
      <c r="L173" s="151">
        <f>_xlfn.IFNA(INDEX(input_data!$1:$1048576,MATCH($A173,input_data!$C:$C,0),MATCH(L$4,input_data!$1:$1,0)),"")</f>
        <v>15.516949179999999</v>
      </c>
      <c r="M173" s="151">
        <f>_xlfn.IFNA(INDEX(input_data!$1:$1048576,MATCH($A173,input_data!$C:$C,0),MATCH(M$4,input_data!$1:$1,0)),"")</f>
        <v>19.979614869999999</v>
      </c>
      <c r="N173" s="151">
        <f>_xlfn.IFNA(INDEX(input_data!$1:$1048576,MATCH($A173,input_data!$C:$C,0),MATCH(N$4,input_data!$1:$1,0)),"")</f>
        <v>0</v>
      </c>
      <c r="O173" s="151">
        <f>_xlfn.IFNA(INDEX(input_data!$1:$1048576,MATCH($A173,input_data!$C:$C,0),MATCH(O$4,input_data!$1:$1,0)),"")</f>
        <v>45.413751840000003</v>
      </c>
      <c r="P173" s="151">
        <f>_xlfn.IFNA(INDEX(input_data!$1:$1048576,MATCH($A173,input_data!$C:$C,0),MATCH(P$4,input_data!$1:$1,0)),"")</f>
        <v>0</v>
      </c>
      <c r="Q173" s="151">
        <f>_xlfn.IFNA(INDEX(input_data!$1:$1048576,MATCH($A173,input_data!$C:$C,0),MATCH(Q$4,input_data!$1:$1,0)),"")</f>
        <v>0</v>
      </c>
      <c r="R173" s="151">
        <f>_xlfn.IFNA(INDEX(input_data!$1:$1048576,MATCH($A173,input_data!$C:$C,0),MATCH(R$4,input_data!$1:$1,0)),"")</f>
        <v>0</v>
      </c>
      <c r="S173" s="151">
        <f>_xlfn.IFNA(INDEX(input_data!$1:$1048576,MATCH($A173,input_data!$C:$C,0),MATCH(S$4,input_data!$1:$1,0)),"")</f>
        <v>0</v>
      </c>
      <c r="T173" s="151">
        <f>_xlfn.IFNA(INDEX(input_data!$1:$1048576,MATCH($A173,input_data!$C:$C,0),MATCH(T$4,input_data!$1:$1,0)),"")</f>
        <v>0.15272740000000001</v>
      </c>
      <c r="U173" s="151">
        <f>_xlfn.IFNA(INDEX(input_data!$1:$1048576,MATCH($A173,input_data!$C:$C,0),MATCH(U$4,input_data!$1:$1,0)),"")</f>
        <v>0</v>
      </c>
      <c r="V173" s="151">
        <f>_xlfn.IFNA(INDEX(input_data!$1:$1048576,MATCH($A173,input_data!$C:$C,0),MATCH(V$4,input_data!$1:$1,0)),"")</f>
        <v>0</v>
      </c>
      <c r="W173" s="151">
        <f>_xlfn.IFNA(INDEX(input_data!$1:$1048576,MATCH($A173,input_data!$C:$C,0),MATCH(W$4,input_data!$1:$1,0)),"")</f>
        <v>0</v>
      </c>
      <c r="X173" s="151">
        <f>_xlfn.IFNA(INDEX(input_data!$1:$1048576,MATCH($A173,input_data!$C:$C,0),MATCH(X$4,input_data!$1:$1,0)),"")</f>
        <v>0</v>
      </c>
      <c r="Y173" s="151">
        <f>_xlfn.IFNA(INDEX(input_data!$1:$1048576,MATCH($A173,input_data!$C:$C,0),MATCH(Y$4,input_data!$1:$1,0)),"")</f>
        <v>0</v>
      </c>
      <c r="Z173" s="149">
        <f>_xlfn.IFNA(INDEX(input_data!$1:$1048576,MATCH($A173,input_data!$C:$C,0),MATCH(Z$4,input_data!$1:$1,0)),"")</f>
        <v>81.063043289999996</v>
      </c>
      <c r="AA173" s="150">
        <f>_xlfn.IFNA(INDEX(input_data!$1:$1048576,MATCH($A173,input_data!$C:$C,0),MATCH(AA$4,input_data!$1:$1,0)),"")</f>
        <v>1598034.933</v>
      </c>
      <c r="AB173" s="150">
        <f>_xlfn.IFNA(INDEX(input_data!$1:$1048576,MATCH($A173,input_data!$C:$C,0),MATCH(AB$4,input_data!$1:$1,0)),"")</f>
        <v>50.72670291</v>
      </c>
      <c r="AC173" s="152">
        <f t="shared" si="3"/>
        <v>8.1577091252895917E-2</v>
      </c>
      <c r="AD173" s="43"/>
    </row>
    <row r="174" spans="1:30" x14ac:dyDescent="0.25">
      <c r="A174" s="42" t="s">
        <v>461</v>
      </c>
      <c r="B174" s="64" t="s">
        <v>1060</v>
      </c>
      <c r="D174" s="42" t="s">
        <v>462</v>
      </c>
      <c r="E174" s="6" t="s">
        <v>911</v>
      </c>
      <c r="F174" s="6" t="s">
        <v>877</v>
      </c>
      <c r="G174" s="96" t="s">
        <v>884</v>
      </c>
      <c r="H174" s="149">
        <f>_xlfn.IFNA(INDEX(input_data!$1:$1048576,MATCH($A174,input_data!$C:$C,0),MATCH(H$4,input_data!$1:$1,0)),"")</f>
        <v>22.498770499999999</v>
      </c>
      <c r="I174" s="150">
        <f>_xlfn.IFNA(INDEX(input_data!$1:$1048576,MATCH($A174,input_data!$C:$C,0),MATCH(I$4,input_data!$1:$1,0)),"")</f>
        <v>149485.24600000001</v>
      </c>
      <c r="J174" s="38">
        <f>_xlfn.IFNA(INDEX(input_data!$1:$1048576,MATCH($A174,input_data!$C:$C,0),MATCH(J$4,input_data!$1:$1,0)),"")</f>
        <v>150.50830167999999</v>
      </c>
      <c r="K174" s="149">
        <f>_xlfn.IFNA(INDEX(input_data!$1:$1048576,MATCH($A174,input_data!$C:$C,0),MATCH(K$4,input_data!$1:$1,0)),"")</f>
        <v>11.19559353</v>
      </c>
      <c r="L174" s="151">
        <f>_xlfn.IFNA(INDEX(input_data!$1:$1048576,MATCH($A174,input_data!$C:$C,0),MATCH(L$4,input_data!$1:$1,0)),"")</f>
        <v>5.1645734499999998</v>
      </c>
      <c r="M174" s="151">
        <f>_xlfn.IFNA(INDEX(input_data!$1:$1048576,MATCH($A174,input_data!$C:$C,0),MATCH(M$4,input_data!$1:$1,0)),"")</f>
        <v>6.0310200800000002</v>
      </c>
      <c r="N174" s="151">
        <f>_xlfn.IFNA(INDEX(input_data!$1:$1048576,MATCH($A174,input_data!$C:$C,0),MATCH(N$4,input_data!$1:$1,0)),"")</f>
        <v>0</v>
      </c>
      <c r="O174" s="151">
        <f>_xlfn.IFNA(INDEX(input_data!$1:$1048576,MATCH($A174,input_data!$C:$C,0),MATCH(O$4,input_data!$1:$1,0)),"")</f>
        <v>12.05132077</v>
      </c>
      <c r="P174" s="151">
        <f>_xlfn.IFNA(INDEX(input_data!$1:$1048576,MATCH($A174,input_data!$C:$C,0),MATCH(P$4,input_data!$1:$1,0)),"")</f>
        <v>1.0968759299999999</v>
      </c>
      <c r="Q174" s="151">
        <f>_xlfn.IFNA(INDEX(input_data!$1:$1048576,MATCH($A174,input_data!$C:$C,0),MATCH(Q$4,input_data!$1:$1,0)),"")</f>
        <v>0</v>
      </c>
      <c r="R174" s="151">
        <f>_xlfn.IFNA(INDEX(input_data!$1:$1048576,MATCH($A174,input_data!$C:$C,0),MATCH(R$4,input_data!$1:$1,0)),"")</f>
        <v>0</v>
      </c>
      <c r="S174" s="151">
        <f>_xlfn.IFNA(INDEX(input_data!$1:$1048576,MATCH($A174,input_data!$C:$C,0),MATCH(S$4,input_data!$1:$1,0)),"")</f>
        <v>0</v>
      </c>
      <c r="T174" s="151">
        <f>_xlfn.IFNA(INDEX(input_data!$1:$1048576,MATCH($A174,input_data!$C:$C,0),MATCH(T$4,input_data!$1:$1,0)),"")</f>
        <v>0</v>
      </c>
      <c r="U174" s="151">
        <f>_xlfn.IFNA(INDEX(input_data!$1:$1048576,MATCH($A174,input_data!$C:$C,0),MATCH(U$4,input_data!$1:$1,0)),"")</f>
        <v>0.60263042</v>
      </c>
      <c r="V174" s="151">
        <f>_xlfn.IFNA(INDEX(input_data!$1:$1048576,MATCH($A174,input_data!$C:$C,0),MATCH(V$4,input_data!$1:$1,0)),"")</f>
        <v>0</v>
      </c>
      <c r="W174" s="151">
        <f>_xlfn.IFNA(INDEX(input_data!$1:$1048576,MATCH($A174,input_data!$C:$C,0),MATCH(W$4,input_data!$1:$1,0)),"")</f>
        <v>0</v>
      </c>
      <c r="X174" s="151">
        <f>_xlfn.IFNA(INDEX(input_data!$1:$1048576,MATCH($A174,input_data!$C:$C,0),MATCH(X$4,input_data!$1:$1,0)),"")</f>
        <v>0</v>
      </c>
      <c r="Y174" s="151">
        <f>_xlfn.IFNA(INDEX(input_data!$1:$1048576,MATCH($A174,input_data!$C:$C,0),MATCH(Y$4,input_data!$1:$1,0)),"")</f>
        <v>0</v>
      </c>
      <c r="Z174" s="149">
        <f>_xlfn.IFNA(INDEX(input_data!$1:$1048576,MATCH($A174,input_data!$C:$C,0),MATCH(Z$4,input_data!$1:$1,0)),"")</f>
        <v>24.946420660000001</v>
      </c>
      <c r="AA174" s="150">
        <f>_xlfn.IFNA(INDEX(input_data!$1:$1048576,MATCH($A174,input_data!$C:$C,0),MATCH(AA$4,input_data!$1:$1,0)),"")</f>
        <v>150650.16399999999</v>
      </c>
      <c r="AB174" s="150">
        <f>_xlfn.IFNA(INDEX(input_data!$1:$1048576,MATCH($A174,input_data!$C:$C,0),MATCH(AB$4,input_data!$1:$1,0)),"")</f>
        <v>165.59172587</v>
      </c>
      <c r="AC174" s="152">
        <f t="shared" si="3"/>
        <v>0.10879039634632481</v>
      </c>
      <c r="AD174" s="43"/>
    </row>
    <row r="175" spans="1:30" x14ac:dyDescent="0.25">
      <c r="A175" s="42" t="s">
        <v>463</v>
      </c>
      <c r="B175" s="64" t="s">
        <v>1061</v>
      </c>
      <c r="D175" s="42" t="s">
        <v>464</v>
      </c>
      <c r="E175" s="6" t="s">
        <v>896</v>
      </c>
      <c r="F175" s="6" t="s">
        <v>897</v>
      </c>
      <c r="G175" s="96" t="s">
        <v>878</v>
      </c>
      <c r="H175" s="149">
        <f>_xlfn.IFNA(INDEX(input_data!$1:$1048576,MATCH($A175,input_data!$C:$C,0),MATCH(H$4,input_data!$1:$1,0)),"")</f>
        <v>829.04121588999999</v>
      </c>
      <c r="I175" s="150">
        <f>_xlfn.IFNA(INDEX(input_data!$1:$1048576,MATCH($A175,input_data!$C:$C,0),MATCH(I$4,input_data!$1:$1,0)),"")</f>
        <v>851597.63800000004</v>
      </c>
      <c r="J175" s="38">
        <f>_xlfn.IFNA(INDEX(input_data!$1:$1048576,MATCH($A175,input_data!$C:$C,0),MATCH(J$4,input_data!$1:$1,0)),"")</f>
        <v>973.51281744000005</v>
      </c>
      <c r="K175" s="149">
        <f>_xlfn.IFNA(INDEX(input_data!$1:$1048576,MATCH($A175,input_data!$C:$C,0),MATCH(K$4,input_data!$1:$1,0)),"")</f>
        <v>477.21289482999998</v>
      </c>
      <c r="L175" s="151">
        <f>_xlfn.IFNA(INDEX(input_data!$1:$1048576,MATCH($A175,input_data!$C:$C,0),MATCH(L$4,input_data!$1:$1,0)),"")</f>
        <v>252.72033091</v>
      </c>
      <c r="M175" s="151">
        <f>_xlfn.IFNA(INDEX(input_data!$1:$1048576,MATCH($A175,input_data!$C:$C,0),MATCH(M$4,input_data!$1:$1,0)),"")</f>
        <v>185.45860031999999</v>
      </c>
      <c r="N175" s="151">
        <f>_xlfn.IFNA(INDEX(input_data!$1:$1048576,MATCH($A175,input_data!$C:$C,0),MATCH(N$4,input_data!$1:$1,0)),"")</f>
        <v>39.033963589999999</v>
      </c>
      <c r="O175" s="151">
        <f>_xlfn.IFNA(INDEX(input_data!$1:$1048576,MATCH($A175,input_data!$C:$C,0),MATCH(O$4,input_data!$1:$1,0)),"")</f>
        <v>471.63481129000002</v>
      </c>
      <c r="P175" s="151">
        <f>_xlfn.IFNA(INDEX(input_data!$1:$1048576,MATCH($A175,input_data!$C:$C,0),MATCH(P$4,input_data!$1:$1,0)),"")</f>
        <v>11.077542100000001</v>
      </c>
      <c r="Q175" s="151">
        <f>_xlfn.IFNA(INDEX(input_data!$1:$1048576,MATCH($A175,input_data!$C:$C,0),MATCH(Q$4,input_data!$1:$1,0)),"")</f>
        <v>14.707345999999999</v>
      </c>
      <c r="R175" s="151">
        <f>_xlfn.IFNA(INDEX(input_data!$1:$1048576,MATCH($A175,input_data!$C:$C,0),MATCH(R$4,input_data!$1:$1,0)),"")</f>
        <v>0</v>
      </c>
      <c r="S175" s="151">
        <f>_xlfn.IFNA(INDEX(input_data!$1:$1048576,MATCH($A175,input_data!$C:$C,0),MATCH(S$4,input_data!$1:$1,0)),"")</f>
        <v>0</v>
      </c>
      <c r="T175" s="151">
        <f>_xlfn.IFNA(INDEX(input_data!$1:$1048576,MATCH($A175,input_data!$C:$C,0),MATCH(T$4,input_data!$1:$1,0)),"")</f>
        <v>0</v>
      </c>
      <c r="U175" s="151">
        <f>_xlfn.IFNA(INDEX(input_data!$1:$1048576,MATCH($A175,input_data!$C:$C,0),MATCH(U$4,input_data!$1:$1,0)),"")</f>
        <v>20.523552080000002</v>
      </c>
      <c r="V175" s="151">
        <f>_xlfn.IFNA(INDEX(input_data!$1:$1048576,MATCH($A175,input_data!$C:$C,0),MATCH(V$4,input_data!$1:$1,0)),"")</f>
        <v>0</v>
      </c>
      <c r="W175" s="151">
        <f>_xlfn.IFNA(INDEX(input_data!$1:$1048576,MATCH($A175,input_data!$C:$C,0),MATCH(W$4,input_data!$1:$1,0)),"")</f>
        <v>0</v>
      </c>
      <c r="X175" s="151">
        <f>_xlfn.IFNA(INDEX(input_data!$1:$1048576,MATCH($A175,input_data!$C:$C,0),MATCH(X$4,input_data!$1:$1,0)),"")</f>
        <v>0</v>
      </c>
      <c r="Y175" s="151">
        <f>_xlfn.IFNA(INDEX(input_data!$1:$1048576,MATCH($A175,input_data!$C:$C,0),MATCH(Y$4,input_data!$1:$1,0)),"")</f>
        <v>0.5559539</v>
      </c>
      <c r="Z175" s="149">
        <f>_xlfn.IFNA(INDEX(input_data!$1:$1048576,MATCH($A175,input_data!$C:$C,0),MATCH(Z$4,input_data!$1:$1,0)),"")</f>
        <v>995.71210020000001</v>
      </c>
      <c r="AA175" s="150">
        <f>_xlfn.IFNA(INDEX(input_data!$1:$1048576,MATCH($A175,input_data!$C:$C,0),MATCH(AA$4,input_data!$1:$1,0)),"")</f>
        <v>861278.93299999996</v>
      </c>
      <c r="AB175" s="150">
        <f>_xlfn.IFNA(INDEX(input_data!$1:$1048576,MATCH($A175,input_data!$C:$C,0),MATCH(AB$4,input_data!$1:$1,0)),"")</f>
        <v>1156.0855165999999</v>
      </c>
      <c r="AC175" s="152">
        <f t="shared" si="3"/>
        <v>0.20104052864377064</v>
      </c>
      <c r="AD175" s="43"/>
    </row>
    <row r="176" spans="1:30" x14ac:dyDescent="0.25">
      <c r="A176" s="42" t="s">
        <v>465</v>
      </c>
      <c r="B176" s="64" t="s">
        <v>1062</v>
      </c>
      <c r="D176" s="42" t="s">
        <v>466</v>
      </c>
      <c r="E176" s="6" t="s">
        <v>880</v>
      </c>
      <c r="F176" s="6" t="s">
        <v>902</v>
      </c>
      <c r="G176" s="96" t="s">
        <v>878</v>
      </c>
      <c r="H176" s="149">
        <f>_xlfn.IFNA(INDEX(input_data!$1:$1048576,MATCH($A176,input_data!$C:$C,0),MATCH(H$4,input_data!$1:$1,0)),"")</f>
        <v>407.83918713999998</v>
      </c>
      <c r="I176" s="150">
        <f>_xlfn.IFNA(INDEX(input_data!$1:$1048576,MATCH($A176,input_data!$C:$C,0),MATCH(I$4,input_data!$1:$1,0)),"")</f>
        <v>390887.01500000001</v>
      </c>
      <c r="J176" s="38">
        <f>_xlfn.IFNA(INDEX(input_data!$1:$1048576,MATCH($A176,input_data!$C:$C,0),MATCH(J$4,input_data!$1:$1,0)),"")</f>
        <v>1043.3684708999999</v>
      </c>
      <c r="K176" s="149">
        <f>_xlfn.IFNA(INDEX(input_data!$1:$1048576,MATCH($A176,input_data!$C:$C,0),MATCH(K$4,input_data!$1:$1,0)),"")</f>
        <v>283.77790221999999</v>
      </c>
      <c r="L176" s="151">
        <f>_xlfn.IFNA(INDEX(input_data!$1:$1048576,MATCH($A176,input_data!$C:$C,0),MATCH(L$4,input_data!$1:$1,0)),"")</f>
        <v>145.07371942</v>
      </c>
      <c r="M176" s="151">
        <f>_xlfn.IFNA(INDEX(input_data!$1:$1048576,MATCH($A176,input_data!$C:$C,0),MATCH(M$4,input_data!$1:$1,0)),"")</f>
        <v>117.04539225000001</v>
      </c>
      <c r="N176" s="151">
        <f>_xlfn.IFNA(INDEX(input_data!$1:$1048576,MATCH($A176,input_data!$C:$C,0),MATCH(N$4,input_data!$1:$1,0)),"")</f>
        <v>21.658790549999999</v>
      </c>
      <c r="O176" s="151">
        <f>_xlfn.IFNA(INDEX(input_data!$1:$1048576,MATCH($A176,input_data!$C:$C,0),MATCH(O$4,input_data!$1:$1,0)),"")</f>
        <v>179.73770501000001</v>
      </c>
      <c r="P176" s="151">
        <f>_xlfn.IFNA(INDEX(input_data!$1:$1048576,MATCH($A176,input_data!$C:$C,0),MATCH(P$4,input_data!$1:$1,0)),"")</f>
        <v>6.5625260799999996</v>
      </c>
      <c r="Q176" s="151">
        <f>_xlfn.IFNA(INDEX(input_data!$1:$1048576,MATCH($A176,input_data!$C:$C,0),MATCH(Q$4,input_data!$1:$1,0)),"")</f>
        <v>7.3370249999999997</v>
      </c>
      <c r="R176" s="151">
        <f>_xlfn.IFNA(INDEX(input_data!$1:$1048576,MATCH($A176,input_data!$C:$C,0),MATCH(R$4,input_data!$1:$1,0)),"")</f>
        <v>0</v>
      </c>
      <c r="S176" s="151">
        <f>_xlfn.IFNA(INDEX(input_data!$1:$1048576,MATCH($A176,input_data!$C:$C,0),MATCH(S$4,input_data!$1:$1,0)),"")</f>
        <v>0</v>
      </c>
      <c r="T176" s="151">
        <f>_xlfn.IFNA(INDEX(input_data!$1:$1048576,MATCH($A176,input_data!$C:$C,0),MATCH(T$4,input_data!$1:$1,0)),"")</f>
        <v>0</v>
      </c>
      <c r="U176" s="151">
        <f>_xlfn.IFNA(INDEX(input_data!$1:$1048576,MATCH($A176,input_data!$C:$C,0),MATCH(U$4,input_data!$1:$1,0)),"")</f>
        <v>11.66288481</v>
      </c>
      <c r="V176" s="151">
        <f>_xlfn.IFNA(INDEX(input_data!$1:$1048576,MATCH($A176,input_data!$C:$C,0),MATCH(V$4,input_data!$1:$1,0)),"")</f>
        <v>0</v>
      </c>
      <c r="W176" s="151">
        <f>_xlfn.IFNA(INDEX(input_data!$1:$1048576,MATCH($A176,input_data!$C:$C,0),MATCH(W$4,input_data!$1:$1,0)),"")</f>
        <v>0</v>
      </c>
      <c r="X176" s="151">
        <f>_xlfn.IFNA(INDEX(input_data!$1:$1048576,MATCH($A176,input_data!$C:$C,0),MATCH(X$4,input_data!$1:$1,0)),"")</f>
        <v>0</v>
      </c>
      <c r="Y176" s="151">
        <f>_xlfn.IFNA(INDEX(input_data!$1:$1048576,MATCH($A176,input_data!$C:$C,0),MATCH(Y$4,input_data!$1:$1,0)),"")</f>
        <v>0</v>
      </c>
      <c r="Z176" s="149">
        <f>_xlfn.IFNA(INDEX(input_data!$1:$1048576,MATCH($A176,input_data!$C:$C,0),MATCH(Z$4,input_data!$1:$1,0)),"")</f>
        <v>489.07804312000002</v>
      </c>
      <c r="AA176" s="150">
        <f>_xlfn.IFNA(INDEX(input_data!$1:$1048576,MATCH($A176,input_data!$C:$C,0),MATCH(AA$4,input_data!$1:$1,0)),"")</f>
        <v>391839.29100000003</v>
      </c>
      <c r="AB176" s="150">
        <f>_xlfn.IFNA(INDEX(input_data!$1:$1048576,MATCH($A176,input_data!$C:$C,0),MATCH(AB$4,input_data!$1:$1,0)),"")</f>
        <v>1248.1597796599999</v>
      </c>
      <c r="AC176" s="152">
        <f t="shared" si="3"/>
        <v>0.19919335498310753</v>
      </c>
      <c r="AD176" s="43"/>
    </row>
    <row r="177" spans="1:30" x14ac:dyDescent="0.25">
      <c r="A177" s="42" t="s">
        <v>467</v>
      </c>
      <c r="B177" s="64" t="s">
        <v>1063</v>
      </c>
      <c r="D177" s="42" t="s">
        <v>468</v>
      </c>
      <c r="E177" s="6" t="s">
        <v>880</v>
      </c>
      <c r="F177" s="6" t="s">
        <v>937</v>
      </c>
      <c r="G177" s="96" t="s">
        <v>884</v>
      </c>
      <c r="H177" s="149">
        <f>_xlfn.IFNA(INDEX(input_data!$1:$1048576,MATCH($A177,input_data!$C:$C,0),MATCH(H$4,input_data!$1:$1,0)),"")</f>
        <v>577.78696059000004</v>
      </c>
      <c r="I177" s="150">
        <f>_xlfn.IFNA(INDEX(input_data!$1:$1048576,MATCH($A177,input_data!$C:$C,0),MATCH(I$4,input_data!$1:$1,0)),"")</f>
        <v>742532.42200000002</v>
      </c>
      <c r="J177" s="38">
        <f>_xlfn.IFNA(INDEX(input_data!$1:$1048576,MATCH($A177,input_data!$C:$C,0),MATCH(J$4,input_data!$1:$1,0)),"")</f>
        <v>778.13027885999998</v>
      </c>
      <c r="K177" s="149">
        <f>_xlfn.IFNA(INDEX(input_data!$1:$1048576,MATCH($A177,input_data!$C:$C,0),MATCH(K$4,input_data!$1:$1,0)),"")</f>
        <v>195.22229303</v>
      </c>
      <c r="L177" s="151">
        <f>_xlfn.IFNA(INDEX(input_data!$1:$1048576,MATCH($A177,input_data!$C:$C,0),MATCH(L$4,input_data!$1:$1,0)),"")</f>
        <v>90.551437250000006</v>
      </c>
      <c r="M177" s="151">
        <f>_xlfn.IFNA(INDEX(input_data!$1:$1048576,MATCH($A177,input_data!$C:$C,0),MATCH(M$4,input_data!$1:$1,0)),"")</f>
        <v>82.846580739999993</v>
      </c>
      <c r="N177" s="151">
        <f>_xlfn.IFNA(INDEX(input_data!$1:$1048576,MATCH($A177,input_data!$C:$C,0),MATCH(N$4,input_data!$1:$1,0)),"")</f>
        <v>21.824275029999999</v>
      </c>
      <c r="O177" s="151">
        <f>_xlfn.IFNA(INDEX(input_data!$1:$1048576,MATCH($A177,input_data!$C:$C,0),MATCH(O$4,input_data!$1:$1,0)),"")</f>
        <v>449.28046130000001</v>
      </c>
      <c r="P177" s="151">
        <f>_xlfn.IFNA(INDEX(input_data!$1:$1048576,MATCH($A177,input_data!$C:$C,0),MATCH(P$4,input_data!$1:$1,0)),"")</f>
        <v>1.5272399999999999</v>
      </c>
      <c r="Q177" s="151">
        <f>_xlfn.IFNA(INDEX(input_data!$1:$1048576,MATCH($A177,input_data!$C:$C,0),MATCH(Q$4,input_data!$1:$1,0)),"")</f>
        <v>6.5714160000000001</v>
      </c>
      <c r="R177" s="151">
        <f>_xlfn.IFNA(INDEX(input_data!$1:$1048576,MATCH($A177,input_data!$C:$C,0),MATCH(R$4,input_data!$1:$1,0)),"")</f>
        <v>0</v>
      </c>
      <c r="S177" s="151">
        <f>_xlfn.IFNA(INDEX(input_data!$1:$1048576,MATCH($A177,input_data!$C:$C,0),MATCH(S$4,input_data!$1:$1,0)),"")</f>
        <v>0</v>
      </c>
      <c r="T177" s="151">
        <f>_xlfn.IFNA(INDEX(input_data!$1:$1048576,MATCH($A177,input_data!$C:$C,0),MATCH(T$4,input_data!$1:$1,0)),"")</f>
        <v>0</v>
      </c>
      <c r="U177" s="151">
        <f>_xlfn.IFNA(INDEX(input_data!$1:$1048576,MATCH($A177,input_data!$C:$C,0),MATCH(U$4,input_data!$1:$1,0)),"")</f>
        <v>0</v>
      </c>
      <c r="V177" s="151">
        <f>_xlfn.IFNA(INDEX(input_data!$1:$1048576,MATCH($A177,input_data!$C:$C,0),MATCH(V$4,input_data!$1:$1,0)),"")</f>
        <v>0</v>
      </c>
      <c r="W177" s="151">
        <f>_xlfn.IFNA(INDEX(input_data!$1:$1048576,MATCH($A177,input_data!$C:$C,0),MATCH(W$4,input_data!$1:$1,0)),"")</f>
        <v>0</v>
      </c>
      <c r="X177" s="151">
        <f>_xlfn.IFNA(INDEX(input_data!$1:$1048576,MATCH($A177,input_data!$C:$C,0),MATCH(X$4,input_data!$1:$1,0)),"")</f>
        <v>0</v>
      </c>
      <c r="Y177" s="151">
        <f>_xlfn.IFNA(INDEX(input_data!$1:$1048576,MATCH($A177,input_data!$C:$C,0),MATCH(Y$4,input_data!$1:$1,0)),"")</f>
        <v>0</v>
      </c>
      <c r="Z177" s="149">
        <f>_xlfn.IFNA(INDEX(input_data!$1:$1048576,MATCH($A177,input_data!$C:$C,0),MATCH(Z$4,input_data!$1:$1,0)),"")</f>
        <v>652.60141033000002</v>
      </c>
      <c r="AA177" s="150">
        <f>_xlfn.IFNA(INDEX(input_data!$1:$1048576,MATCH($A177,input_data!$C:$C,0),MATCH(AA$4,input_data!$1:$1,0)),"")</f>
        <v>757664.56</v>
      </c>
      <c r="AB177" s="150">
        <f>_xlfn.IFNA(INDEX(input_data!$1:$1048576,MATCH($A177,input_data!$C:$C,0),MATCH(AB$4,input_data!$1:$1,0)),"")</f>
        <v>861.33289688000002</v>
      </c>
      <c r="AC177" s="152">
        <f t="shared" si="3"/>
        <v>0.12948448968734794</v>
      </c>
      <c r="AD177" s="43"/>
    </row>
    <row r="178" spans="1:30" x14ac:dyDescent="0.25">
      <c r="A178" s="42" t="s">
        <v>469</v>
      </c>
      <c r="B178" s="64" t="s">
        <v>1064</v>
      </c>
      <c r="D178" s="42" t="s">
        <v>470</v>
      </c>
      <c r="E178" s="6" t="s">
        <v>880</v>
      </c>
      <c r="F178" s="6" t="s">
        <v>887</v>
      </c>
      <c r="G178" s="96" t="s">
        <v>874</v>
      </c>
      <c r="H178" s="149">
        <f>_xlfn.IFNA(INDEX(input_data!$1:$1048576,MATCH($A178,input_data!$C:$C,0),MATCH(H$4,input_data!$1:$1,0)),"")</f>
        <v>49.645908579999997</v>
      </c>
      <c r="I178" s="150">
        <f>_xlfn.IFNA(INDEX(input_data!$1:$1048576,MATCH($A178,input_data!$C:$C,0),MATCH(I$4,input_data!$1:$1,0)),"")</f>
        <v>1174867.825</v>
      </c>
      <c r="J178" s="38">
        <f>_xlfn.IFNA(INDEX(input_data!$1:$1048576,MATCH($A178,input_data!$C:$C,0),MATCH(J$4,input_data!$1:$1,0)),"")</f>
        <v>42.256590510000002</v>
      </c>
      <c r="K178" s="149">
        <f>_xlfn.IFNA(INDEX(input_data!$1:$1048576,MATCH($A178,input_data!$C:$C,0),MATCH(K$4,input_data!$1:$1,0)),"")</f>
        <v>22.966153819999999</v>
      </c>
      <c r="L178" s="151">
        <f>_xlfn.IFNA(INDEX(input_data!$1:$1048576,MATCH($A178,input_data!$C:$C,0),MATCH(L$4,input_data!$1:$1,0)),"")</f>
        <v>11.63917264</v>
      </c>
      <c r="M178" s="151">
        <f>_xlfn.IFNA(INDEX(input_data!$1:$1048576,MATCH($A178,input_data!$C:$C,0),MATCH(M$4,input_data!$1:$1,0)),"")</f>
        <v>11.326981180000001</v>
      </c>
      <c r="N178" s="151">
        <f>_xlfn.IFNA(INDEX(input_data!$1:$1048576,MATCH($A178,input_data!$C:$C,0),MATCH(N$4,input_data!$1:$1,0)),"")</f>
        <v>0</v>
      </c>
      <c r="O178" s="151">
        <f>_xlfn.IFNA(INDEX(input_data!$1:$1048576,MATCH($A178,input_data!$C:$C,0),MATCH(O$4,input_data!$1:$1,0)),"")</f>
        <v>32.59365845</v>
      </c>
      <c r="P178" s="151">
        <f>_xlfn.IFNA(INDEX(input_data!$1:$1048576,MATCH($A178,input_data!$C:$C,0),MATCH(P$4,input_data!$1:$1,0)),"")</f>
        <v>0</v>
      </c>
      <c r="Q178" s="151">
        <f>_xlfn.IFNA(INDEX(input_data!$1:$1048576,MATCH($A178,input_data!$C:$C,0),MATCH(Q$4,input_data!$1:$1,0)),"")</f>
        <v>0</v>
      </c>
      <c r="R178" s="151">
        <f>_xlfn.IFNA(INDEX(input_data!$1:$1048576,MATCH($A178,input_data!$C:$C,0),MATCH(R$4,input_data!$1:$1,0)),"")</f>
        <v>0</v>
      </c>
      <c r="S178" s="151">
        <f>_xlfn.IFNA(INDEX(input_data!$1:$1048576,MATCH($A178,input_data!$C:$C,0),MATCH(S$4,input_data!$1:$1,0)),"")</f>
        <v>0</v>
      </c>
      <c r="T178" s="151">
        <f>_xlfn.IFNA(INDEX(input_data!$1:$1048576,MATCH($A178,input_data!$C:$C,0),MATCH(T$4,input_data!$1:$1,0)),"")</f>
        <v>0</v>
      </c>
      <c r="U178" s="151">
        <f>_xlfn.IFNA(INDEX(input_data!$1:$1048576,MATCH($A178,input_data!$C:$C,0),MATCH(U$4,input_data!$1:$1,0)),"")</f>
        <v>0</v>
      </c>
      <c r="V178" s="151">
        <f>_xlfn.IFNA(INDEX(input_data!$1:$1048576,MATCH($A178,input_data!$C:$C,0),MATCH(V$4,input_data!$1:$1,0)),"")</f>
        <v>0</v>
      </c>
      <c r="W178" s="151">
        <f>_xlfn.IFNA(INDEX(input_data!$1:$1048576,MATCH($A178,input_data!$C:$C,0),MATCH(W$4,input_data!$1:$1,0)),"")</f>
        <v>0</v>
      </c>
      <c r="X178" s="151">
        <f>_xlfn.IFNA(INDEX(input_data!$1:$1048576,MATCH($A178,input_data!$C:$C,0),MATCH(X$4,input_data!$1:$1,0)),"")</f>
        <v>0</v>
      </c>
      <c r="Y178" s="151">
        <f>_xlfn.IFNA(INDEX(input_data!$1:$1048576,MATCH($A178,input_data!$C:$C,0),MATCH(Y$4,input_data!$1:$1,0)),"")</f>
        <v>0</v>
      </c>
      <c r="Z178" s="149">
        <f>_xlfn.IFNA(INDEX(input_data!$1:$1048576,MATCH($A178,input_data!$C:$C,0),MATCH(Z$4,input_data!$1:$1,0)),"")</f>
        <v>55.559812270000002</v>
      </c>
      <c r="AA178" s="150">
        <f>_xlfn.IFNA(INDEX(input_data!$1:$1048576,MATCH($A178,input_data!$C:$C,0),MATCH(AA$4,input_data!$1:$1,0)),"")</f>
        <v>1191236.6240000001</v>
      </c>
      <c r="AB178" s="150">
        <f>_xlfn.IFNA(INDEX(input_data!$1:$1048576,MATCH($A178,input_data!$C:$C,0),MATCH(AB$4,input_data!$1:$1,0)),"")</f>
        <v>46.640450059999999</v>
      </c>
      <c r="AC178" s="152">
        <f t="shared" si="3"/>
        <v>0.11912167304724153</v>
      </c>
      <c r="AD178" s="43"/>
    </row>
    <row r="179" spans="1:30" x14ac:dyDescent="0.25">
      <c r="A179" s="42" t="s">
        <v>471</v>
      </c>
      <c r="B179" s="64" t="s">
        <v>1065</v>
      </c>
      <c r="D179" s="42" t="s">
        <v>472</v>
      </c>
      <c r="E179" s="6" t="s">
        <v>876</v>
      </c>
      <c r="F179" s="6" t="s">
        <v>877</v>
      </c>
      <c r="G179" s="96" t="s">
        <v>884</v>
      </c>
      <c r="H179" s="149">
        <f>_xlfn.IFNA(INDEX(input_data!$1:$1048576,MATCH($A179,input_data!$C:$C,0),MATCH(H$4,input_data!$1:$1,0)),"")</f>
        <v>15.59377415</v>
      </c>
      <c r="I179" s="150">
        <f>_xlfn.IFNA(INDEX(input_data!$1:$1048576,MATCH($A179,input_data!$C:$C,0),MATCH(I$4,input_data!$1:$1,0)),"")</f>
        <v>101945.333</v>
      </c>
      <c r="J179" s="38">
        <f>_xlfn.IFNA(INDEX(input_data!$1:$1048576,MATCH($A179,input_data!$C:$C,0),MATCH(J$4,input_data!$1:$1,0)),"")</f>
        <v>152.96211890000001</v>
      </c>
      <c r="K179" s="149">
        <f>_xlfn.IFNA(INDEX(input_data!$1:$1048576,MATCH($A179,input_data!$C:$C,0),MATCH(K$4,input_data!$1:$1,0)),"")</f>
        <v>5.9834942599999996</v>
      </c>
      <c r="L179" s="151">
        <f>_xlfn.IFNA(INDEX(input_data!$1:$1048576,MATCH($A179,input_data!$C:$C,0),MATCH(L$4,input_data!$1:$1,0)),"")</f>
        <v>2.4061827400000002</v>
      </c>
      <c r="M179" s="151">
        <f>_xlfn.IFNA(INDEX(input_data!$1:$1048576,MATCH($A179,input_data!$C:$C,0),MATCH(M$4,input_data!$1:$1,0)),"")</f>
        <v>3.5773115199999999</v>
      </c>
      <c r="N179" s="151">
        <f>_xlfn.IFNA(INDEX(input_data!$1:$1048576,MATCH($A179,input_data!$C:$C,0),MATCH(N$4,input_data!$1:$1,0)),"")</f>
        <v>0</v>
      </c>
      <c r="O179" s="151">
        <f>_xlfn.IFNA(INDEX(input_data!$1:$1048576,MATCH($A179,input_data!$C:$C,0),MATCH(O$4,input_data!$1:$1,0)),"")</f>
        <v>9.5691138299999992</v>
      </c>
      <c r="P179" s="151">
        <f>_xlfn.IFNA(INDEX(input_data!$1:$1048576,MATCH($A179,input_data!$C:$C,0),MATCH(P$4,input_data!$1:$1,0)),"")</f>
        <v>0.87938192000000004</v>
      </c>
      <c r="Q179" s="151">
        <f>_xlfn.IFNA(INDEX(input_data!$1:$1048576,MATCH($A179,input_data!$C:$C,0),MATCH(Q$4,input_data!$1:$1,0)),"")</f>
        <v>0</v>
      </c>
      <c r="R179" s="151">
        <f>_xlfn.IFNA(INDEX(input_data!$1:$1048576,MATCH($A179,input_data!$C:$C,0),MATCH(R$4,input_data!$1:$1,0)),"")</f>
        <v>0</v>
      </c>
      <c r="S179" s="151">
        <f>_xlfn.IFNA(INDEX(input_data!$1:$1048576,MATCH($A179,input_data!$C:$C,0),MATCH(S$4,input_data!$1:$1,0)),"")</f>
        <v>0</v>
      </c>
      <c r="T179" s="151">
        <f>_xlfn.IFNA(INDEX(input_data!$1:$1048576,MATCH($A179,input_data!$C:$C,0),MATCH(T$4,input_data!$1:$1,0)),"")</f>
        <v>0</v>
      </c>
      <c r="U179" s="151">
        <f>_xlfn.IFNA(INDEX(input_data!$1:$1048576,MATCH($A179,input_data!$C:$C,0),MATCH(U$4,input_data!$1:$1,0)),"")</f>
        <v>0</v>
      </c>
      <c r="V179" s="151">
        <f>_xlfn.IFNA(INDEX(input_data!$1:$1048576,MATCH($A179,input_data!$C:$C,0),MATCH(V$4,input_data!$1:$1,0)),"")</f>
        <v>0</v>
      </c>
      <c r="W179" s="151">
        <f>_xlfn.IFNA(INDEX(input_data!$1:$1048576,MATCH($A179,input_data!$C:$C,0),MATCH(W$4,input_data!$1:$1,0)),"")</f>
        <v>0</v>
      </c>
      <c r="X179" s="151">
        <f>_xlfn.IFNA(INDEX(input_data!$1:$1048576,MATCH($A179,input_data!$C:$C,0),MATCH(X$4,input_data!$1:$1,0)),"")</f>
        <v>0</v>
      </c>
      <c r="Y179" s="151">
        <f>_xlfn.IFNA(INDEX(input_data!$1:$1048576,MATCH($A179,input_data!$C:$C,0),MATCH(Y$4,input_data!$1:$1,0)),"")</f>
        <v>0.3563849</v>
      </c>
      <c r="Z179" s="149">
        <f>_xlfn.IFNA(INDEX(input_data!$1:$1048576,MATCH($A179,input_data!$C:$C,0),MATCH(Z$4,input_data!$1:$1,0)),"")</f>
        <v>16.788374910000002</v>
      </c>
      <c r="AA179" s="150">
        <f>_xlfn.IFNA(INDEX(input_data!$1:$1048576,MATCH($A179,input_data!$C:$C,0),MATCH(AA$4,input_data!$1:$1,0)),"")</f>
        <v>102986.007</v>
      </c>
      <c r="AB179" s="150">
        <f>_xlfn.IFNA(INDEX(input_data!$1:$1048576,MATCH($A179,input_data!$C:$C,0),MATCH(AB$4,input_data!$1:$1,0)),"")</f>
        <v>163.01607761</v>
      </c>
      <c r="AC179" s="152">
        <f t="shared" si="3"/>
        <v>7.6607545326030202E-2</v>
      </c>
      <c r="AD179" s="43"/>
    </row>
    <row r="180" spans="1:30" x14ac:dyDescent="0.25">
      <c r="A180" s="42" t="s">
        <v>473</v>
      </c>
      <c r="B180" s="64" t="s">
        <v>1066</v>
      </c>
      <c r="D180" s="42" t="s">
        <v>474</v>
      </c>
      <c r="E180" s="6" t="s">
        <v>892</v>
      </c>
      <c r="F180" s="6" t="s">
        <v>893</v>
      </c>
      <c r="G180" s="96" t="s">
        <v>878</v>
      </c>
      <c r="H180" s="149">
        <f>_xlfn.IFNA(INDEX(input_data!$1:$1048576,MATCH($A180,input_data!$C:$C,0),MATCH(H$4,input_data!$1:$1,0)),"")</f>
        <v>370.82606462000001</v>
      </c>
      <c r="I180" s="150">
        <f>_xlfn.IFNA(INDEX(input_data!$1:$1048576,MATCH($A180,input_data!$C:$C,0),MATCH(I$4,input_data!$1:$1,0)),"")</f>
        <v>306859.32900000003</v>
      </c>
      <c r="J180" s="38">
        <f>_xlfn.IFNA(INDEX(input_data!$1:$1048576,MATCH($A180,input_data!$C:$C,0),MATCH(J$4,input_data!$1:$1,0)),"")</f>
        <v>1208.45621942</v>
      </c>
      <c r="K180" s="149">
        <f>_xlfn.IFNA(INDEX(input_data!$1:$1048576,MATCH($A180,input_data!$C:$C,0),MATCH(K$4,input_data!$1:$1,0)),"")</f>
        <v>232.62914914000001</v>
      </c>
      <c r="L180" s="151">
        <f>_xlfn.IFNA(INDEX(input_data!$1:$1048576,MATCH($A180,input_data!$C:$C,0),MATCH(L$4,input_data!$1:$1,0)),"")</f>
        <v>101.20479065000001</v>
      </c>
      <c r="M180" s="151">
        <f>_xlfn.IFNA(INDEX(input_data!$1:$1048576,MATCH($A180,input_data!$C:$C,0),MATCH(M$4,input_data!$1:$1,0)),"")</f>
        <v>112.99131622</v>
      </c>
      <c r="N180" s="151">
        <f>_xlfn.IFNA(INDEX(input_data!$1:$1048576,MATCH($A180,input_data!$C:$C,0),MATCH(N$4,input_data!$1:$1,0)),"")</f>
        <v>18.433042279999999</v>
      </c>
      <c r="O180" s="151">
        <f>_xlfn.IFNA(INDEX(input_data!$1:$1048576,MATCH($A180,input_data!$C:$C,0),MATCH(O$4,input_data!$1:$1,0)),"")</f>
        <v>161.65491105000001</v>
      </c>
      <c r="P180" s="151">
        <f>_xlfn.IFNA(INDEX(input_data!$1:$1048576,MATCH($A180,input_data!$C:$C,0),MATCH(P$4,input_data!$1:$1,0)),"")</f>
        <v>7.3467853099999996</v>
      </c>
      <c r="Q180" s="151">
        <f>_xlfn.IFNA(INDEX(input_data!$1:$1048576,MATCH($A180,input_data!$C:$C,0),MATCH(Q$4,input_data!$1:$1,0)),"")</f>
        <v>4.8989890000000003</v>
      </c>
      <c r="R180" s="151">
        <f>_xlfn.IFNA(INDEX(input_data!$1:$1048576,MATCH($A180,input_data!$C:$C,0),MATCH(R$4,input_data!$1:$1,0)),"")</f>
        <v>0</v>
      </c>
      <c r="S180" s="151">
        <f>_xlfn.IFNA(INDEX(input_data!$1:$1048576,MATCH($A180,input_data!$C:$C,0),MATCH(S$4,input_data!$1:$1,0)),"")</f>
        <v>0</v>
      </c>
      <c r="T180" s="151">
        <f>_xlfn.IFNA(INDEX(input_data!$1:$1048576,MATCH($A180,input_data!$C:$C,0),MATCH(T$4,input_data!$1:$1,0)),"")</f>
        <v>0</v>
      </c>
      <c r="U180" s="151">
        <f>_xlfn.IFNA(INDEX(input_data!$1:$1048576,MATCH($A180,input_data!$C:$C,0),MATCH(U$4,input_data!$1:$1,0)),"")</f>
        <v>5.2787367700000001</v>
      </c>
      <c r="V180" s="151">
        <f>_xlfn.IFNA(INDEX(input_data!$1:$1048576,MATCH($A180,input_data!$C:$C,0),MATCH(V$4,input_data!$1:$1,0)),"")</f>
        <v>10.577544230000001</v>
      </c>
      <c r="W180" s="151">
        <f>_xlfn.IFNA(INDEX(input_data!$1:$1048576,MATCH($A180,input_data!$C:$C,0),MATCH(W$4,input_data!$1:$1,0)),"")</f>
        <v>2.9911754300000002</v>
      </c>
      <c r="X180" s="151">
        <f>_xlfn.IFNA(INDEX(input_data!$1:$1048576,MATCH($A180,input_data!$C:$C,0),MATCH(X$4,input_data!$1:$1,0)),"")</f>
        <v>0</v>
      </c>
      <c r="Y180" s="151">
        <f>_xlfn.IFNA(INDEX(input_data!$1:$1048576,MATCH($A180,input_data!$C:$C,0),MATCH(Y$4,input_data!$1:$1,0)),"")</f>
        <v>0.17311969999999999</v>
      </c>
      <c r="Z180" s="149">
        <f>_xlfn.IFNA(INDEX(input_data!$1:$1048576,MATCH($A180,input_data!$C:$C,0),MATCH(Z$4,input_data!$1:$1,0)),"")</f>
        <v>425.55041064</v>
      </c>
      <c r="AA180" s="150">
        <f>_xlfn.IFNA(INDEX(input_data!$1:$1048576,MATCH($A180,input_data!$C:$C,0),MATCH(AA$4,input_data!$1:$1,0)),"")</f>
        <v>307960.28399999999</v>
      </c>
      <c r="AB180" s="150">
        <f>_xlfn.IFNA(INDEX(input_data!$1:$1048576,MATCH($A180,input_data!$C:$C,0),MATCH(AB$4,input_data!$1:$1,0)),"")</f>
        <v>1381.83536237</v>
      </c>
      <c r="AC180" s="152">
        <f t="shared" si="3"/>
        <v>0.14757416277110447</v>
      </c>
      <c r="AD180" s="43"/>
    </row>
    <row r="181" spans="1:30" x14ac:dyDescent="0.25">
      <c r="A181" s="42" t="s">
        <v>475</v>
      </c>
      <c r="B181" s="64" t="s">
        <v>1067</v>
      </c>
      <c r="D181" s="42" t="s">
        <v>476</v>
      </c>
      <c r="E181" s="6" t="s">
        <v>908</v>
      </c>
      <c r="F181" s="6" t="s">
        <v>877</v>
      </c>
      <c r="G181" s="96" t="s">
        <v>884</v>
      </c>
      <c r="H181" s="149">
        <f>_xlfn.IFNA(INDEX(input_data!$1:$1048576,MATCH($A181,input_data!$C:$C,0),MATCH(H$4,input_data!$1:$1,0)),"")</f>
        <v>15.00674922</v>
      </c>
      <c r="I181" s="150">
        <f>_xlfn.IFNA(INDEX(input_data!$1:$1048576,MATCH($A181,input_data!$C:$C,0),MATCH(I$4,input_data!$1:$1,0)),"")</f>
        <v>110549</v>
      </c>
      <c r="J181" s="38">
        <f>_xlfn.IFNA(INDEX(input_data!$1:$1048576,MATCH($A181,input_data!$C:$C,0),MATCH(J$4,input_data!$1:$1,0)),"")</f>
        <v>135.74748955000001</v>
      </c>
      <c r="K181" s="149">
        <f>_xlfn.IFNA(INDEX(input_data!$1:$1048576,MATCH($A181,input_data!$C:$C,0),MATCH(K$4,input_data!$1:$1,0)),"")</f>
        <v>6.7068366299999997</v>
      </c>
      <c r="L181" s="151">
        <f>_xlfn.IFNA(INDEX(input_data!$1:$1048576,MATCH($A181,input_data!$C:$C,0),MATCH(L$4,input_data!$1:$1,0)),"")</f>
        <v>2.3951162799999999</v>
      </c>
      <c r="M181" s="151">
        <f>_xlfn.IFNA(INDEX(input_data!$1:$1048576,MATCH($A181,input_data!$C:$C,0),MATCH(M$4,input_data!$1:$1,0)),"")</f>
        <v>4.3117203599999998</v>
      </c>
      <c r="N181" s="151">
        <f>_xlfn.IFNA(INDEX(input_data!$1:$1048576,MATCH($A181,input_data!$C:$C,0),MATCH(N$4,input_data!$1:$1,0)),"")</f>
        <v>0</v>
      </c>
      <c r="O181" s="151">
        <f>_xlfn.IFNA(INDEX(input_data!$1:$1048576,MATCH($A181,input_data!$C:$C,0),MATCH(O$4,input_data!$1:$1,0)),"")</f>
        <v>8.60112275</v>
      </c>
      <c r="P181" s="151">
        <f>_xlfn.IFNA(INDEX(input_data!$1:$1048576,MATCH($A181,input_data!$C:$C,0),MATCH(P$4,input_data!$1:$1,0)),"")</f>
        <v>0.68069352999999999</v>
      </c>
      <c r="Q181" s="151">
        <f>_xlfn.IFNA(INDEX(input_data!$1:$1048576,MATCH($A181,input_data!$C:$C,0),MATCH(Q$4,input_data!$1:$1,0)),"")</f>
        <v>0</v>
      </c>
      <c r="R181" s="151">
        <f>_xlfn.IFNA(INDEX(input_data!$1:$1048576,MATCH($A181,input_data!$C:$C,0),MATCH(R$4,input_data!$1:$1,0)),"")</f>
        <v>0.23302807</v>
      </c>
      <c r="S181" s="151">
        <f>_xlfn.IFNA(INDEX(input_data!$1:$1048576,MATCH($A181,input_data!$C:$C,0),MATCH(S$4,input_data!$1:$1,0)),"")</f>
        <v>0</v>
      </c>
      <c r="T181" s="151">
        <f>_xlfn.IFNA(INDEX(input_data!$1:$1048576,MATCH($A181,input_data!$C:$C,0),MATCH(T$4,input_data!$1:$1,0)),"")</f>
        <v>0</v>
      </c>
      <c r="U181" s="151">
        <f>_xlfn.IFNA(INDEX(input_data!$1:$1048576,MATCH($A181,input_data!$C:$C,0),MATCH(U$4,input_data!$1:$1,0)),"")</f>
        <v>0</v>
      </c>
      <c r="V181" s="151">
        <f>_xlfn.IFNA(INDEX(input_data!$1:$1048576,MATCH($A181,input_data!$C:$C,0),MATCH(V$4,input_data!$1:$1,0)),"")</f>
        <v>0</v>
      </c>
      <c r="W181" s="151">
        <f>_xlfn.IFNA(INDEX(input_data!$1:$1048576,MATCH($A181,input_data!$C:$C,0),MATCH(W$4,input_data!$1:$1,0)),"")</f>
        <v>0</v>
      </c>
      <c r="X181" s="151">
        <f>_xlfn.IFNA(INDEX(input_data!$1:$1048576,MATCH($A181,input_data!$C:$C,0),MATCH(X$4,input_data!$1:$1,0)),"")</f>
        <v>0</v>
      </c>
      <c r="Y181" s="151">
        <f>_xlfn.IFNA(INDEX(input_data!$1:$1048576,MATCH($A181,input_data!$C:$C,0),MATCH(Y$4,input_data!$1:$1,0)),"")</f>
        <v>0.24537519999999999</v>
      </c>
      <c r="Z181" s="149">
        <f>_xlfn.IFNA(INDEX(input_data!$1:$1048576,MATCH($A181,input_data!$C:$C,0),MATCH(Z$4,input_data!$1:$1,0)),"")</f>
        <v>16.467056169999999</v>
      </c>
      <c r="AA181" s="150">
        <f>_xlfn.IFNA(INDEX(input_data!$1:$1048576,MATCH($A181,input_data!$C:$C,0),MATCH(AA$4,input_data!$1:$1,0)),"")</f>
        <v>112583.704</v>
      </c>
      <c r="AB181" s="150">
        <f>_xlfn.IFNA(INDEX(input_data!$1:$1048576,MATCH($A181,input_data!$C:$C,0),MATCH(AB$4,input_data!$1:$1,0)),"")</f>
        <v>146.26500629</v>
      </c>
      <c r="AC181" s="152">
        <f t="shared" si="3"/>
        <v>9.7310012221287767E-2</v>
      </c>
      <c r="AD181" s="43"/>
    </row>
    <row r="182" spans="1:30" x14ac:dyDescent="0.25">
      <c r="A182" s="42" t="s">
        <v>477</v>
      </c>
      <c r="B182" s="64" t="s">
        <v>1068</v>
      </c>
      <c r="D182" s="42" t="s">
        <v>478</v>
      </c>
      <c r="E182" s="6" t="s">
        <v>880</v>
      </c>
      <c r="F182" s="6" t="s">
        <v>877</v>
      </c>
      <c r="G182" s="96" t="s">
        <v>878</v>
      </c>
      <c r="H182" s="149">
        <f>_xlfn.IFNA(INDEX(input_data!$1:$1048576,MATCH($A182,input_data!$C:$C,0),MATCH(H$4,input_data!$1:$1,0)),"")</f>
        <v>17.24694453</v>
      </c>
      <c r="I182" s="150">
        <f>_xlfn.IFNA(INDEX(input_data!$1:$1048576,MATCH($A182,input_data!$C:$C,0),MATCH(I$4,input_data!$1:$1,0)),"")</f>
        <v>105432.51</v>
      </c>
      <c r="J182" s="38">
        <f>_xlfn.IFNA(INDEX(input_data!$1:$1048576,MATCH($A182,input_data!$C:$C,0),MATCH(J$4,input_data!$1:$1,0)),"")</f>
        <v>163.58279365999999</v>
      </c>
      <c r="K182" s="149">
        <f>_xlfn.IFNA(INDEX(input_data!$1:$1048576,MATCH($A182,input_data!$C:$C,0),MATCH(K$4,input_data!$1:$1,0)),"")</f>
        <v>8.8016727499999998</v>
      </c>
      <c r="L182" s="151">
        <f>_xlfn.IFNA(INDEX(input_data!$1:$1048576,MATCH($A182,input_data!$C:$C,0),MATCH(L$4,input_data!$1:$1,0)),"")</f>
        <v>4.6877755900000002</v>
      </c>
      <c r="M182" s="151">
        <f>_xlfn.IFNA(INDEX(input_data!$1:$1048576,MATCH($A182,input_data!$C:$C,0),MATCH(M$4,input_data!$1:$1,0)),"")</f>
        <v>4.1138971599999996</v>
      </c>
      <c r="N182" s="151">
        <f>_xlfn.IFNA(INDEX(input_data!$1:$1048576,MATCH($A182,input_data!$C:$C,0),MATCH(N$4,input_data!$1:$1,0)),"")</f>
        <v>0</v>
      </c>
      <c r="O182" s="151">
        <f>_xlfn.IFNA(INDEX(input_data!$1:$1048576,MATCH($A182,input_data!$C:$C,0),MATCH(O$4,input_data!$1:$1,0)),"")</f>
        <v>8.5291133899999991</v>
      </c>
      <c r="P182" s="151">
        <f>_xlfn.IFNA(INDEX(input_data!$1:$1048576,MATCH($A182,input_data!$C:$C,0),MATCH(P$4,input_data!$1:$1,0)),"")</f>
        <v>1.47660645</v>
      </c>
      <c r="Q182" s="151">
        <f>_xlfn.IFNA(INDEX(input_data!$1:$1048576,MATCH($A182,input_data!$C:$C,0),MATCH(Q$4,input_data!$1:$1,0)),"")</f>
        <v>0</v>
      </c>
      <c r="R182" s="151">
        <f>_xlfn.IFNA(INDEX(input_data!$1:$1048576,MATCH($A182,input_data!$C:$C,0),MATCH(R$4,input_data!$1:$1,0)),"")</f>
        <v>0</v>
      </c>
      <c r="S182" s="151">
        <f>_xlfn.IFNA(INDEX(input_data!$1:$1048576,MATCH($A182,input_data!$C:$C,0),MATCH(S$4,input_data!$1:$1,0)),"")</f>
        <v>0</v>
      </c>
      <c r="T182" s="151">
        <f>_xlfn.IFNA(INDEX(input_data!$1:$1048576,MATCH($A182,input_data!$C:$C,0),MATCH(T$4,input_data!$1:$1,0)),"")</f>
        <v>0</v>
      </c>
      <c r="U182" s="151">
        <f>_xlfn.IFNA(INDEX(input_data!$1:$1048576,MATCH($A182,input_data!$C:$C,0),MATCH(U$4,input_data!$1:$1,0)),"")</f>
        <v>0.41439984000000002</v>
      </c>
      <c r="V182" s="151">
        <f>_xlfn.IFNA(INDEX(input_data!$1:$1048576,MATCH($A182,input_data!$C:$C,0),MATCH(V$4,input_data!$1:$1,0)),"")</f>
        <v>0</v>
      </c>
      <c r="W182" s="151">
        <f>_xlfn.IFNA(INDEX(input_data!$1:$1048576,MATCH($A182,input_data!$C:$C,0),MATCH(W$4,input_data!$1:$1,0)),"")</f>
        <v>0</v>
      </c>
      <c r="X182" s="151">
        <f>_xlfn.IFNA(INDEX(input_data!$1:$1048576,MATCH($A182,input_data!$C:$C,0),MATCH(X$4,input_data!$1:$1,0)),"")</f>
        <v>0</v>
      </c>
      <c r="Y182" s="151">
        <f>_xlfn.IFNA(INDEX(input_data!$1:$1048576,MATCH($A182,input_data!$C:$C,0),MATCH(Y$4,input_data!$1:$1,0)),"")</f>
        <v>0.3789846</v>
      </c>
      <c r="Z182" s="149">
        <f>_xlfn.IFNA(INDEX(input_data!$1:$1048576,MATCH($A182,input_data!$C:$C,0),MATCH(Z$4,input_data!$1:$1,0)),"")</f>
        <v>19.60077703</v>
      </c>
      <c r="AA182" s="150">
        <f>_xlfn.IFNA(INDEX(input_data!$1:$1048576,MATCH($A182,input_data!$C:$C,0),MATCH(AA$4,input_data!$1:$1,0)),"")</f>
        <v>105619.70699999999</v>
      </c>
      <c r="AB182" s="150">
        <f>_xlfn.IFNA(INDEX(input_data!$1:$1048576,MATCH($A182,input_data!$C:$C,0),MATCH(AB$4,input_data!$1:$1,0)),"")</f>
        <v>185.57878629000001</v>
      </c>
      <c r="AC182" s="152">
        <f t="shared" si="3"/>
        <v>0.13647823218226574</v>
      </c>
      <c r="AD182" s="43"/>
    </row>
    <row r="183" spans="1:30" x14ac:dyDescent="0.25">
      <c r="A183" s="42" t="s">
        <v>479</v>
      </c>
      <c r="B183" s="64" t="s">
        <v>1069</v>
      </c>
      <c r="D183" s="42" t="s">
        <v>480</v>
      </c>
      <c r="E183" s="6" t="s">
        <v>880</v>
      </c>
      <c r="F183" s="6" t="s">
        <v>937</v>
      </c>
      <c r="G183" s="96" t="s">
        <v>890</v>
      </c>
      <c r="H183" s="149">
        <f>_xlfn.IFNA(INDEX(input_data!$1:$1048576,MATCH($A183,input_data!$C:$C,0),MATCH(H$4,input_data!$1:$1,0)),"")</f>
        <v>717.52054687999998</v>
      </c>
      <c r="I183" s="150">
        <f>_xlfn.IFNA(INDEX(input_data!$1:$1048576,MATCH($A183,input_data!$C:$C,0),MATCH(I$4,input_data!$1:$1,0)),"")</f>
        <v>790734.91700000002</v>
      </c>
      <c r="J183" s="38">
        <f>_xlfn.IFNA(INDEX(input_data!$1:$1048576,MATCH($A183,input_data!$C:$C,0),MATCH(J$4,input_data!$1:$1,0)),"")</f>
        <v>907.40971651999996</v>
      </c>
      <c r="K183" s="149">
        <f>_xlfn.IFNA(INDEX(input_data!$1:$1048576,MATCH($A183,input_data!$C:$C,0),MATCH(K$4,input_data!$1:$1,0)),"")</f>
        <v>370.93824955999997</v>
      </c>
      <c r="L183" s="151">
        <f>_xlfn.IFNA(INDEX(input_data!$1:$1048576,MATCH($A183,input_data!$C:$C,0),MATCH(L$4,input_data!$1:$1,0)),"")</f>
        <v>193.15129403</v>
      </c>
      <c r="M183" s="151">
        <f>_xlfn.IFNA(INDEX(input_data!$1:$1048576,MATCH($A183,input_data!$C:$C,0),MATCH(M$4,input_data!$1:$1,0)),"")</f>
        <v>135.52569797999999</v>
      </c>
      <c r="N183" s="151">
        <f>_xlfn.IFNA(INDEX(input_data!$1:$1048576,MATCH($A183,input_data!$C:$C,0),MATCH(N$4,input_data!$1:$1,0)),"")</f>
        <v>42.261257550000003</v>
      </c>
      <c r="O183" s="151">
        <f>_xlfn.IFNA(INDEX(input_data!$1:$1048576,MATCH($A183,input_data!$C:$C,0),MATCH(O$4,input_data!$1:$1,0)),"")</f>
        <v>429.68859725999999</v>
      </c>
      <c r="P183" s="151">
        <f>_xlfn.IFNA(INDEX(input_data!$1:$1048576,MATCH($A183,input_data!$C:$C,0),MATCH(P$4,input_data!$1:$1,0)),"")</f>
        <v>1.989889</v>
      </c>
      <c r="Q183" s="151">
        <f>_xlfn.IFNA(INDEX(input_data!$1:$1048576,MATCH($A183,input_data!$C:$C,0),MATCH(Q$4,input_data!$1:$1,0)),"")</f>
        <v>10.057442999999999</v>
      </c>
      <c r="R183" s="151">
        <f>_xlfn.IFNA(INDEX(input_data!$1:$1048576,MATCH($A183,input_data!$C:$C,0),MATCH(R$4,input_data!$1:$1,0)),"")</f>
        <v>0</v>
      </c>
      <c r="S183" s="151">
        <f>_xlfn.IFNA(INDEX(input_data!$1:$1048576,MATCH($A183,input_data!$C:$C,0),MATCH(S$4,input_data!$1:$1,0)),"")</f>
        <v>0</v>
      </c>
      <c r="T183" s="151">
        <f>_xlfn.IFNA(INDEX(input_data!$1:$1048576,MATCH($A183,input_data!$C:$C,0),MATCH(T$4,input_data!$1:$1,0)),"")</f>
        <v>0</v>
      </c>
      <c r="U183" s="151">
        <f>_xlfn.IFNA(INDEX(input_data!$1:$1048576,MATCH($A183,input_data!$C:$C,0),MATCH(U$4,input_data!$1:$1,0)),"")</f>
        <v>0</v>
      </c>
      <c r="V183" s="151">
        <f>_xlfn.IFNA(INDEX(input_data!$1:$1048576,MATCH($A183,input_data!$C:$C,0),MATCH(V$4,input_data!$1:$1,0)),"")</f>
        <v>0</v>
      </c>
      <c r="W183" s="151">
        <f>_xlfn.IFNA(INDEX(input_data!$1:$1048576,MATCH($A183,input_data!$C:$C,0),MATCH(W$4,input_data!$1:$1,0)),"")</f>
        <v>0</v>
      </c>
      <c r="X183" s="151">
        <f>_xlfn.IFNA(INDEX(input_data!$1:$1048576,MATCH($A183,input_data!$C:$C,0),MATCH(X$4,input_data!$1:$1,0)),"")</f>
        <v>0</v>
      </c>
      <c r="Y183" s="151">
        <f>_xlfn.IFNA(INDEX(input_data!$1:$1048576,MATCH($A183,input_data!$C:$C,0),MATCH(Y$4,input_data!$1:$1,0)),"")</f>
        <v>0</v>
      </c>
      <c r="Z183" s="149">
        <f>_xlfn.IFNA(INDEX(input_data!$1:$1048576,MATCH($A183,input_data!$C:$C,0),MATCH(Z$4,input_data!$1:$1,0)),"")</f>
        <v>812.67417882999996</v>
      </c>
      <c r="AA183" s="150">
        <f>_xlfn.IFNA(INDEX(input_data!$1:$1048576,MATCH($A183,input_data!$C:$C,0),MATCH(AA$4,input_data!$1:$1,0)),"")</f>
        <v>799558.57299999997</v>
      </c>
      <c r="AB183" s="150">
        <f>_xlfn.IFNA(INDEX(input_data!$1:$1048576,MATCH($A183,input_data!$C:$C,0),MATCH(AB$4,input_data!$1:$1,0)),"")</f>
        <v>1016.4035585</v>
      </c>
      <c r="AC183" s="152">
        <f t="shared" si="3"/>
        <v>0.13261450471872505</v>
      </c>
      <c r="AD183" s="43"/>
    </row>
    <row r="184" spans="1:30" x14ac:dyDescent="0.25">
      <c r="A184" s="42" t="s">
        <v>481</v>
      </c>
      <c r="B184" s="64" t="s">
        <v>1070</v>
      </c>
      <c r="D184" s="42" t="s">
        <v>482</v>
      </c>
      <c r="E184" s="6" t="s">
        <v>911</v>
      </c>
      <c r="F184" s="6" t="s">
        <v>897</v>
      </c>
      <c r="G184" s="96" t="s">
        <v>878</v>
      </c>
      <c r="H184" s="149">
        <f>_xlfn.IFNA(INDEX(input_data!$1:$1048576,MATCH($A184,input_data!$C:$C,0),MATCH(H$4,input_data!$1:$1,0)),"")</f>
        <v>723.36166997999999</v>
      </c>
      <c r="I184" s="150">
        <f>_xlfn.IFNA(INDEX(input_data!$1:$1048576,MATCH($A184,input_data!$C:$C,0),MATCH(I$4,input_data!$1:$1,0)),"")</f>
        <v>518296.19699999999</v>
      </c>
      <c r="J184" s="38">
        <f>_xlfn.IFNA(INDEX(input_data!$1:$1048576,MATCH($A184,input_data!$C:$C,0),MATCH(J$4,input_data!$1:$1,0)),"")</f>
        <v>1395.65305354</v>
      </c>
      <c r="K184" s="149">
        <f>_xlfn.IFNA(INDEX(input_data!$1:$1048576,MATCH($A184,input_data!$C:$C,0),MATCH(K$4,input_data!$1:$1,0)),"")</f>
        <v>515.74504222999997</v>
      </c>
      <c r="L184" s="151">
        <f>_xlfn.IFNA(INDEX(input_data!$1:$1048576,MATCH($A184,input_data!$C:$C,0),MATCH(L$4,input_data!$1:$1,0)),"")</f>
        <v>244.06703791000001</v>
      </c>
      <c r="M184" s="151">
        <f>_xlfn.IFNA(INDEX(input_data!$1:$1048576,MATCH($A184,input_data!$C:$C,0),MATCH(M$4,input_data!$1:$1,0)),"")</f>
        <v>227.26644094</v>
      </c>
      <c r="N184" s="151">
        <f>_xlfn.IFNA(INDEX(input_data!$1:$1048576,MATCH($A184,input_data!$C:$C,0),MATCH(N$4,input_data!$1:$1,0)),"")</f>
        <v>44.411563379999997</v>
      </c>
      <c r="O184" s="151">
        <f>_xlfn.IFNA(INDEX(input_data!$1:$1048576,MATCH($A184,input_data!$C:$C,0),MATCH(O$4,input_data!$1:$1,0)),"")</f>
        <v>279.18616491</v>
      </c>
      <c r="P184" s="151">
        <f>_xlfn.IFNA(INDEX(input_data!$1:$1048576,MATCH($A184,input_data!$C:$C,0),MATCH(P$4,input_data!$1:$1,0)),"")</f>
        <v>8.9031522200000008</v>
      </c>
      <c r="Q184" s="151">
        <f>_xlfn.IFNA(INDEX(input_data!$1:$1048576,MATCH($A184,input_data!$C:$C,0),MATCH(Q$4,input_data!$1:$1,0)),"")</f>
        <v>11.944269</v>
      </c>
      <c r="R184" s="151">
        <f>_xlfn.IFNA(INDEX(input_data!$1:$1048576,MATCH($A184,input_data!$C:$C,0),MATCH(R$4,input_data!$1:$1,0)),"")</f>
        <v>0</v>
      </c>
      <c r="S184" s="151">
        <f>_xlfn.IFNA(INDEX(input_data!$1:$1048576,MATCH($A184,input_data!$C:$C,0),MATCH(S$4,input_data!$1:$1,0)),"")</f>
        <v>0</v>
      </c>
      <c r="T184" s="151">
        <f>_xlfn.IFNA(INDEX(input_data!$1:$1048576,MATCH($A184,input_data!$C:$C,0),MATCH(T$4,input_data!$1:$1,0)),"")</f>
        <v>0</v>
      </c>
      <c r="U184" s="151">
        <f>_xlfn.IFNA(INDEX(input_data!$1:$1048576,MATCH($A184,input_data!$C:$C,0),MATCH(U$4,input_data!$1:$1,0)),"")</f>
        <v>20.044121990000001</v>
      </c>
      <c r="V184" s="151">
        <f>_xlfn.IFNA(INDEX(input_data!$1:$1048576,MATCH($A184,input_data!$C:$C,0),MATCH(V$4,input_data!$1:$1,0)),"")</f>
        <v>0</v>
      </c>
      <c r="W184" s="151">
        <f>_xlfn.IFNA(INDEX(input_data!$1:$1048576,MATCH($A184,input_data!$C:$C,0),MATCH(W$4,input_data!$1:$1,0)),"")</f>
        <v>2.6136363600000001</v>
      </c>
      <c r="X184" s="151">
        <f>_xlfn.IFNA(INDEX(input_data!$1:$1048576,MATCH($A184,input_data!$C:$C,0),MATCH(X$4,input_data!$1:$1,0)),"")</f>
        <v>0</v>
      </c>
      <c r="Y184" s="151">
        <f>_xlfn.IFNA(INDEX(input_data!$1:$1048576,MATCH($A184,input_data!$C:$C,0),MATCH(Y$4,input_data!$1:$1,0)),"")</f>
        <v>0</v>
      </c>
      <c r="Z184" s="149">
        <f>_xlfn.IFNA(INDEX(input_data!$1:$1048576,MATCH($A184,input_data!$C:$C,0),MATCH(Z$4,input_data!$1:$1,0)),"")</f>
        <v>838.43638671999997</v>
      </c>
      <c r="AA184" s="150">
        <f>_xlfn.IFNA(INDEX(input_data!$1:$1048576,MATCH($A184,input_data!$C:$C,0),MATCH(AA$4,input_data!$1:$1,0)),"")</f>
        <v>524663.93000000005</v>
      </c>
      <c r="AB184" s="150">
        <f>_xlfn.IFNA(INDEX(input_data!$1:$1048576,MATCH($A184,input_data!$C:$C,0),MATCH(AB$4,input_data!$1:$1,0)),"")</f>
        <v>1598.04465063</v>
      </c>
      <c r="AC184" s="152">
        <f t="shared" si="3"/>
        <v>0.15908323804768587</v>
      </c>
      <c r="AD184" s="43"/>
    </row>
    <row r="185" spans="1:30" x14ac:dyDescent="0.25">
      <c r="A185" s="42" t="s">
        <v>483</v>
      </c>
      <c r="B185" s="64" t="s">
        <v>1071</v>
      </c>
      <c r="D185" s="42" t="s">
        <v>484</v>
      </c>
      <c r="E185" s="6" t="s">
        <v>889</v>
      </c>
      <c r="F185" s="6" t="s">
        <v>902</v>
      </c>
      <c r="G185" s="96" t="s">
        <v>878</v>
      </c>
      <c r="H185" s="149">
        <f>_xlfn.IFNA(INDEX(input_data!$1:$1048576,MATCH($A185,input_data!$C:$C,0),MATCH(H$4,input_data!$1:$1,0)),"")</f>
        <v>219.26121451</v>
      </c>
      <c r="I185" s="150">
        <f>_xlfn.IFNA(INDEX(input_data!$1:$1048576,MATCH($A185,input_data!$C:$C,0),MATCH(I$4,input_data!$1:$1,0)),"")</f>
        <v>235901.375</v>
      </c>
      <c r="J185" s="38">
        <f>_xlfn.IFNA(INDEX(input_data!$1:$1048576,MATCH($A185,input_data!$C:$C,0),MATCH(J$4,input_data!$1:$1,0)),"")</f>
        <v>929.46136710999997</v>
      </c>
      <c r="K185" s="149">
        <f>_xlfn.IFNA(INDEX(input_data!$1:$1048576,MATCH($A185,input_data!$C:$C,0),MATCH(K$4,input_data!$1:$1,0)),"")</f>
        <v>147.03517536000001</v>
      </c>
      <c r="L185" s="151">
        <f>_xlfn.IFNA(INDEX(input_data!$1:$1048576,MATCH($A185,input_data!$C:$C,0),MATCH(L$4,input_data!$1:$1,0)),"")</f>
        <v>92.284628089999998</v>
      </c>
      <c r="M185" s="151">
        <f>_xlfn.IFNA(INDEX(input_data!$1:$1048576,MATCH($A185,input_data!$C:$C,0),MATCH(M$4,input_data!$1:$1,0)),"")</f>
        <v>45.521613629999997</v>
      </c>
      <c r="N185" s="151">
        <f>_xlfn.IFNA(INDEX(input_data!$1:$1048576,MATCH($A185,input_data!$C:$C,0),MATCH(N$4,input_data!$1:$1,0)),"")</f>
        <v>9.2289336300000002</v>
      </c>
      <c r="O185" s="151">
        <f>_xlfn.IFNA(INDEX(input_data!$1:$1048576,MATCH($A185,input_data!$C:$C,0),MATCH(O$4,input_data!$1:$1,0)),"")</f>
        <v>119.23096189</v>
      </c>
      <c r="P185" s="151">
        <f>_xlfn.IFNA(INDEX(input_data!$1:$1048576,MATCH($A185,input_data!$C:$C,0),MATCH(P$4,input_data!$1:$1,0)),"")</f>
        <v>5.8686782199999996</v>
      </c>
      <c r="Q185" s="151">
        <f>_xlfn.IFNA(INDEX(input_data!$1:$1048576,MATCH($A185,input_data!$C:$C,0),MATCH(Q$4,input_data!$1:$1,0)),"")</f>
        <v>5.8530129999999998</v>
      </c>
      <c r="R185" s="151">
        <f>_xlfn.IFNA(INDEX(input_data!$1:$1048576,MATCH($A185,input_data!$C:$C,0),MATCH(R$4,input_data!$1:$1,0)),"")</f>
        <v>0</v>
      </c>
      <c r="S185" s="151">
        <f>_xlfn.IFNA(INDEX(input_data!$1:$1048576,MATCH($A185,input_data!$C:$C,0),MATCH(S$4,input_data!$1:$1,0)),"")</f>
        <v>0</v>
      </c>
      <c r="T185" s="151">
        <f>_xlfn.IFNA(INDEX(input_data!$1:$1048576,MATCH($A185,input_data!$C:$C,0),MATCH(T$4,input_data!$1:$1,0)),"")</f>
        <v>0</v>
      </c>
      <c r="U185" s="151">
        <f>_xlfn.IFNA(INDEX(input_data!$1:$1048576,MATCH($A185,input_data!$C:$C,0),MATCH(U$4,input_data!$1:$1,0)),"")</f>
        <v>6.26703162</v>
      </c>
      <c r="V185" s="151">
        <f>_xlfn.IFNA(INDEX(input_data!$1:$1048576,MATCH($A185,input_data!$C:$C,0),MATCH(V$4,input_data!$1:$1,0)),"")</f>
        <v>0</v>
      </c>
      <c r="W185" s="151">
        <f>_xlfn.IFNA(INDEX(input_data!$1:$1048576,MATCH($A185,input_data!$C:$C,0),MATCH(W$4,input_data!$1:$1,0)),"")</f>
        <v>0</v>
      </c>
      <c r="X185" s="151">
        <f>_xlfn.IFNA(INDEX(input_data!$1:$1048576,MATCH($A185,input_data!$C:$C,0),MATCH(X$4,input_data!$1:$1,0)),"")</f>
        <v>0</v>
      </c>
      <c r="Y185" s="151">
        <f>_xlfn.IFNA(INDEX(input_data!$1:$1048576,MATCH($A185,input_data!$C:$C,0),MATCH(Y$4,input_data!$1:$1,0)),"")</f>
        <v>0</v>
      </c>
      <c r="Z185" s="149">
        <f>_xlfn.IFNA(INDEX(input_data!$1:$1048576,MATCH($A185,input_data!$C:$C,0),MATCH(Z$4,input_data!$1:$1,0)),"")</f>
        <v>284.25486009000002</v>
      </c>
      <c r="AA185" s="150">
        <f>_xlfn.IFNA(INDEX(input_data!$1:$1048576,MATCH($A185,input_data!$C:$C,0),MATCH(AA$4,input_data!$1:$1,0)),"")</f>
        <v>235626.28899999999</v>
      </c>
      <c r="AB185" s="150">
        <f>_xlfn.IFNA(INDEX(input_data!$1:$1048576,MATCH($A185,input_data!$C:$C,0),MATCH(AB$4,input_data!$1:$1,0)),"")</f>
        <v>1206.3800745599999</v>
      </c>
      <c r="AC185" s="152">
        <f t="shared" si="3"/>
        <v>0.29642107805179485</v>
      </c>
      <c r="AD185" s="43"/>
    </row>
    <row r="186" spans="1:30" x14ac:dyDescent="0.25">
      <c r="A186" s="42" t="s">
        <v>485</v>
      </c>
      <c r="B186" s="64" t="s">
        <v>1072</v>
      </c>
      <c r="D186" s="42" t="s">
        <v>486</v>
      </c>
      <c r="E186" s="6" t="s">
        <v>876</v>
      </c>
      <c r="F186" s="6" t="s">
        <v>877</v>
      </c>
      <c r="G186" s="96" t="s">
        <v>884</v>
      </c>
      <c r="H186" s="149">
        <f>_xlfn.IFNA(INDEX(input_data!$1:$1048576,MATCH($A186,input_data!$C:$C,0),MATCH(H$4,input_data!$1:$1,0)),"")</f>
        <v>35.911279469999997</v>
      </c>
      <c r="I186" s="150">
        <f>_xlfn.IFNA(INDEX(input_data!$1:$1048576,MATCH($A186,input_data!$C:$C,0),MATCH(I$4,input_data!$1:$1,0)),"")</f>
        <v>187553.02600000001</v>
      </c>
      <c r="J186" s="38">
        <f>_xlfn.IFNA(INDEX(input_data!$1:$1048576,MATCH($A186,input_data!$C:$C,0),MATCH(J$4,input_data!$1:$1,0)),"")</f>
        <v>191.47267434</v>
      </c>
      <c r="K186" s="149">
        <f>_xlfn.IFNA(INDEX(input_data!$1:$1048576,MATCH($A186,input_data!$C:$C,0),MATCH(K$4,input_data!$1:$1,0)),"")</f>
        <v>14.06402327</v>
      </c>
      <c r="L186" s="151">
        <f>_xlfn.IFNA(INDEX(input_data!$1:$1048576,MATCH($A186,input_data!$C:$C,0),MATCH(L$4,input_data!$1:$1,0)),"")</f>
        <v>6.1866277299999997</v>
      </c>
      <c r="M186" s="151">
        <f>_xlfn.IFNA(INDEX(input_data!$1:$1048576,MATCH($A186,input_data!$C:$C,0),MATCH(M$4,input_data!$1:$1,0)),"")</f>
        <v>7.8773955400000002</v>
      </c>
      <c r="N186" s="151">
        <f>_xlfn.IFNA(INDEX(input_data!$1:$1048576,MATCH($A186,input_data!$C:$C,0),MATCH(N$4,input_data!$1:$1,0)),"")</f>
        <v>0</v>
      </c>
      <c r="O186" s="151">
        <f>_xlfn.IFNA(INDEX(input_data!$1:$1048576,MATCH($A186,input_data!$C:$C,0),MATCH(O$4,input_data!$1:$1,0)),"")</f>
        <v>21.523971800000002</v>
      </c>
      <c r="P186" s="151">
        <f>_xlfn.IFNA(INDEX(input_data!$1:$1048576,MATCH($A186,input_data!$C:$C,0),MATCH(P$4,input_data!$1:$1,0)),"")</f>
        <v>1.6996033800000001</v>
      </c>
      <c r="Q186" s="151">
        <f>_xlfn.IFNA(INDEX(input_data!$1:$1048576,MATCH($A186,input_data!$C:$C,0),MATCH(Q$4,input_data!$1:$1,0)),"")</f>
        <v>0</v>
      </c>
      <c r="R186" s="151">
        <f>_xlfn.IFNA(INDEX(input_data!$1:$1048576,MATCH($A186,input_data!$C:$C,0),MATCH(R$4,input_data!$1:$1,0)),"")</f>
        <v>0</v>
      </c>
      <c r="S186" s="151">
        <f>_xlfn.IFNA(INDEX(input_data!$1:$1048576,MATCH($A186,input_data!$C:$C,0),MATCH(S$4,input_data!$1:$1,0)),"")</f>
        <v>0</v>
      </c>
      <c r="T186" s="151">
        <f>_xlfn.IFNA(INDEX(input_data!$1:$1048576,MATCH($A186,input_data!$C:$C,0),MATCH(T$4,input_data!$1:$1,0)),"")</f>
        <v>0</v>
      </c>
      <c r="U186" s="151">
        <f>_xlfn.IFNA(INDEX(input_data!$1:$1048576,MATCH($A186,input_data!$C:$C,0),MATCH(U$4,input_data!$1:$1,0)),"")</f>
        <v>6.280007E-2</v>
      </c>
      <c r="V186" s="151">
        <f>_xlfn.IFNA(INDEX(input_data!$1:$1048576,MATCH($A186,input_data!$C:$C,0),MATCH(V$4,input_data!$1:$1,0)),"")</f>
        <v>0</v>
      </c>
      <c r="W186" s="151">
        <f>_xlfn.IFNA(INDEX(input_data!$1:$1048576,MATCH($A186,input_data!$C:$C,0),MATCH(W$4,input_data!$1:$1,0)),"")</f>
        <v>0</v>
      </c>
      <c r="X186" s="151">
        <f>_xlfn.IFNA(INDEX(input_data!$1:$1048576,MATCH($A186,input_data!$C:$C,0),MATCH(X$4,input_data!$1:$1,0)),"")</f>
        <v>0</v>
      </c>
      <c r="Y186" s="151">
        <f>_xlfn.IFNA(INDEX(input_data!$1:$1048576,MATCH($A186,input_data!$C:$C,0),MATCH(Y$4,input_data!$1:$1,0)),"")</f>
        <v>0.81283380000000005</v>
      </c>
      <c r="Z186" s="149">
        <f>_xlfn.IFNA(INDEX(input_data!$1:$1048576,MATCH($A186,input_data!$C:$C,0),MATCH(Z$4,input_data!$1:$1,0)),"")</f>
        <v>38.163232319999999</v>
      </c>
      <c r="AA186" s="150">
        <f>_xlfn.IFNA(INDEX(input_data!$1:$1048576,MATCH($A186,input_data!$C:$C,0),MATCH(AA$4,input_data!$1:$1,0)),"")</f>
        <v>192312.274</v>
      </c>
      <c r="AB186" s="150">
        <f>_xlfn.IFNA(INDEX(input_data!$1:$1048576,MATCH($A186,input_data!$C:$C,0),MATCH(AB$4,input_data!$1:$1,0)),"")</f>
        <v>198.44408014999999</v>
      </c>
      <c r="AC186" s="152">
        <f t="shared" si="3"/>
        <v>6.2708789083420591E-2</v>
      </c>
      <c r="AD186" s="43"/>
    </row>
    <row r="187" spans="1:30" x14ac:dyDescent="0.25">
      <c r="A187" s="42" t="s">
        <v>487</v>
      </c>
      <c r="B187" s="64" t="s">
        <v>1073</v>
      </c>
      <c r="D187" s="42" t="s">
        <v>488</v>
      </c>
      <c r="E187" s="6" t="s">
        <v>889</v>
      </c>
      <c r="F187" s="6" t="s">
        <v>877</v>
      </c>
      <c r="G187" s="96" t="s">
        <v>890</v>
      </c>
      <c r="H187" s="149">
        <f>_xlfn.IFNA(INDEX(input_data!$1:$1048576,MATCH($A187,input_data!$C:$C,0),MATCH(H$4,input_data!$1:$1,0)),"")</f>
        <v>10.85618541</v>
      </c>
      <c r="I187" s="150">
        <f>_xlfn.IFNA(INDEX(input_data!$1:$1048576,MATCH($A187,input_data!$C:$C,0),MATCH(I$4,input_data!$1:$1,0)),"")</f>
        <v>68938.206999999995</v>
      </c>
      <c r="J187" s="38">
        <f>_xlfn.IFNA(INDEX(input_data!$1:$1048576,MATCH($A187,input_data!$C:$C,0),MATCH(J$4,input_data!$1:$1,0)),"")</f>
        <v>157.47704909999999</v>
      </c>
      <c r="K187" s="149">
        <f>_xlfn.IFNA(INDEX(input_data!$1:$1048576,MATCH($A187,input_data!$C:$C,0),MATCH(K$4,input_data!$1:$1,0)),"")</f>
        <v>4.4308528200000001</v>
      </c>
      <c r="L187" s="151">
        <f>_xlfn.IFNA(INDEX(input_data!$1:$1048576,MATCH($A187,input_data!$C:$C,0),MATCH(L$4,input_data!$1:$1,0)),"")</f>
        <v>1.56981901</v>
      </c>
      <c r="M187" s="151">
        <f>_xlfn.IFNA(INDEX(input_data!$1:$1048576,MATCH($A187,input_data!$C:$C,0),MATCH(M$4,input_data!$1:$1,0)),"")</f>
        <v>2.8610338099999999</v>
      </c>
      <c r="N187" s="151">
        <f>_xlfn.IFNA(INDEX(input_data!$1:$1048576,MATCH($A187,input_data!$C:$C,0),MATCH(N$4,input_data!$1:$1,0)),"")</f>
        <v>0</v>
      </c>
      <c r="O187" s="151">
        <f>_xlfn.IFNA(INDEX(input_data!$1:$1048576,MATCH($A187,input_data!$C:$C,0),MATCH(O$4,input_data!$1:$1,0)),"")</f>
        <v>6.5359041199999997</v>
      </c>
      <c r="P187" s="151">
        <f>_xlfn.IFNA(INDEX(input_data!$1:$1048576,MATCH($A187,input_data!$C:$C,0),MATCH(P$4,input_data!$1:$1,0)),"")</f>
        <v>0.34115189000000001</v>
      </c>
      <c r="Q187" s="151">
        <f>_xlfn.IFNA(INDEX(input_data!$1:$1048576,MATCH($A187,input_data!$C:$C,0),MATCH(Q$4,input_data!$1:$1,0)),"")</f>
        <v>0</v>
      </c>
      <c r="R187" s="151">
        <f>_xlfn.IFNA(INDEX(input_data!$1:$1048576,MATCH($A187,input_data!$C:$C,0),MATCH(R$4,input_data!$1:$1,0)),"")</f>
        <v>0.11671184</v>
      </c>
      <c r="S187" s="151">
        <f>_xlfn.IFNA(INDEX(input_data!$1:$1048576,MATCH($A187,input_data!$C:$C,0),MATCH(S$4,input_data!$1:$1,0)),"")</f>
        <v>0</v>
      </c>
      <c r="T187" s="151">
        <f>_xlfn.IFNA(INDEX(input_data!$1:$1048576,MATCH($A187,input_data!$C:$C,0),MATCH(T$4,input_data!$1:$1,0)),"")</f>
        <v>0</v>
      </c>
      <c r="U187" s="151">
        <f>_xlfn.IFNA(INDEX(input_data!$1:$1048576,MATCH($A187,input_data!$C:$C,0),MATCH(U$4,input_data!$1:$1,0)),"")</f>
        <v>0</v>
      </c>
      <c r="V187" s="151">
        <f>_xlfn.IFNA(INDEX(input_data!$1:$1048576,MATCH($A187,input_data!$C:$C,0),MATCH(V$4,input_data!$1:$1,0)),"")</f>
        <v>0</v>
      </c>
      <c r="W187" s="151">
        <f>_xlfn.IFNA(INDEX(input_data!$1:$1048576,MATCH($A187,input_data!$C:$C,0),MATCH(W$4,input_data!$1:$1,0)),"")</f>
        <v>0</v>
      </c>
      <c r="X187" s="151">
        <f>_xlfn.IFNA(INDEX(input_data!$1:$1048576,MATCH($A187,input_data!$C:$C,0),MATCH(X$4,input_data!$1:$1,0)),"")</f>
        <v>0</v>
      </c>
      <c r="Y187" s="151">
        <f>_xlfn.IFNA(INDEX(input_data!$1:$1048576,MATCH($A187,input_data!$C:$C,0),MATCH(Y$4,input_data!$1:$1,0)),"")</f>
        <v>0.1287336</v>
      </c>
      <c r="Z187" s="149">
        <f>_xlfn.IFNA(INDEX(input_data!$1:$1048576,MATCH($A187,input_data!$C:$C,0),MATCH(Z$4,input_data!$1:$1,0)),"")</f>
        <v>11.553354260000001</v>
      </c>
      <c r="AA187" s="150">
        <f>_xlfn.IFNA(INDEX(input_data!$1:$1048576,MATCH($A187,input_data!$C:$C,0),MATCH(AA$4,input_data!$1:$1,0)),"")</f>
        <v>70287.544999999998</v>
      </c>
      <c r="AB187" s="150">
        <f>_xlfn.IFNA(INDEX(input_data!$1:$1048576,MATCH($A187,input_data!$C:$C,0),MATCH(AB$4,input_data!$1:$1,0)),"")</f>
        <v>164.37271018999999</v>
      </c>
      <c r="AC187" s="152">
        <f t="shared" si="3"/>
        <v>6.4218583569677579E-2</v>
      </c>
      <c r="AD187" s="43"/>
    </row>
    <row r="188" spans="1:30" x14ac:dyDescent="0.25">
      <c r="A188" s="42" t="s">
        <v>489</v>
      </c>
      <c r="B188" s="64" t="s">
        <v>1074</v>
      </c>
      <c r="D188" s="42" t="s">
        <v>490</v>
      </c>
      <c r="E188" s="6" t="s">
        <v>908</v>
      </c>
      <c r="F188" s="6" t="s">
        <v>877</v>
      </c>
      <c r="G188" s="96" t="s">
        <v>890</v>
      </c>
      <c r="H188" s="149">
        <f>_xlfn.IFNA(INDEX(input_data!$1:$1048576,MATCH($A188,input_data!$C:$C,0),MATCH(H$4,input_data!$1:$1,0)),"")</f>
        <v>12.338438999999999</v>
      </c>
      <c r="I188" s="150">
        <f>_xlfn.IFNA(INDEX(input_data!$1:$1048576,MATCH($A188,input_data!$C:$C,0),MATCH(I$4,input_data!$1:$1,0)),"")</f>
        <v>82723.077999999994</v>
      </c>
      <c r="J188" s="38">
        <f>_xlfn.IFNA(INDEX(input_data!$1:$1048576,MATCH($A188,input_data!$C:$C,0),MATCH(J$4,input_data!$1:$1,0)),"")</f>
        <v>149.15352887</v>
      </c>
      <c r="K188" s="149">
        <f>_xlfn.IFNA(INDEX(input_data!$1:$1048576,MATCH($A188,input_data!$C:$C,0),MATCH(K$4,input_data!$1:$1,0)),"")</f>
        <v>5.2900145399999996</v>
      </c>
      <c r="L188" s="151">
        <f>_xlfn.IFNA(INDEX(input_data!$1:$1048576,MATCH($A188,input_data!$C:$C,0),MATCH(L$4,input_data!$1:$1,0)),"")</f>
        <v>1.6514318100000001</v>
      </c>
      <c r="M188" s="151">
        <f>_xlfn.IFNA(INDEX(input_data!$1:$1048576,MATCH($A188,input_data!$C:$C,0),MATCH(M$4,input_data!$1:$1,0)),"")</f>
        <v>3.63858273</v>
      </c>
      <c r="N188" s="151">
        <f>_xlfn.IFNA(INDEX(input_data!$1:$1048576,MATCH($A188,input_data!$C:$C,0),MATCH(N$4,input_data!$1:$1,0)),"")</f>
        <v>0</v>
      </c>
      <c r="O188" s="151">
        <f>_xlfn.IFNA(INDEX(input_data!$1:$1048576,MATCH($A188,input_data!$C:$C,0),MATCH(O$4,input_data!$1:$1,0)),"")</f>
        <v>6.4235559599999998</v>
      </c>
      <c r="P188" s="151">
        <f>_xlfn.IFNA(INDEX(input_data!$1:$1048576,MATCH($A188,input_data!$C:$C,0),MATCH(P$4,input_data!$1:$1,0)),"")</f>
        <v>0.49388779999999999</v>
      </c>
      <c r="Q188" s="151">
        <f>_xlfn.IFNA(INDEX(input_data!$1:$1048576,MATCH($A188,input_data!$C:$C,0),MATCH(Q$4,input_data!$1:$1,0)),"")</f>
        <v>0</v>
      </c>
      <c r="R188" s="151">
        <f>_xlfn.IFNA(INDEX(input_data!$1:$1048576,MATCH($A188,input_data!$C:$C,0),MATCH(R$4,input_data!$1:$1,0)),"")</f>
        <v>0</v>
      </c>
      <c r="S188" s="151">
        <f>_xlfn.IFNA(INDEX(input_data!$1:$1048576,MATCH($A188,input_data!$C:$C,0),MATCH(S$4,input_data!$1:$1,0)),"")</f>
        <v>0</v>
      </c>
      <c r="T188" s="151">
        <f>_xlfn.IFNA(INDEX(input_data!$1:$1048576,MATCH($A188,input_data!$C:$C,0),MATCH(T$4,input_data!$1:$1,0)),"")</f>
        <v>0</v>
      </c>
      <c r="U188" s="151">
        <f>_xlfn.IFNA(INDEX(input_data!$1:$1048576,MATCH($A188,input_data!$C:$C,0),MATCH(U$4,input_data!$1:$1,0)),"")</f>
        <v>0</v>
      </c>
      <c r="V188" s="151">
        <f>_xlfn.IFNA(INDEX(input_data!$1:$1048576,MATCH($A188,input_data!$C:$C,0),MATCH(V$4,input_data!$1:$1,0)),"")</f>
        <v>0</v>
      </c>
      <c r="W188" s="151">
        <f>_xlfn.IFNA(INDEX(input_data!$1:$1048576,MATCH($A188,input_data!$C:$C,0),MATCH(W$4,input_data!$1:$1,0)),"")</f>
        <v>0</v>
      </c>
      <c r="X188" s="151">
        <f>_xlfn.IFNA(INDEX(input_data!$1:$1048576,MATCH($A188,input_data!$C:$C,0),MATCH(X$4,input_data!$1:$1,0)),"")</f>
        <v>0</v>
      </c>
      <c r="Y188" s="151">
        <f>_xlfn.IFNA(INDEX(input_data!$1:$1048576,MATCH($A188,input_data!$C:$C,0),MATCH(Y$4,input_data!$1:$1,0)),"")</f>
        <v>0.24241019999999999</v>
      </c>
      <c r="Z188" s="149">
        <f>_xlfn.IFNA(INDEX(input_data!$1:$1048576,MATCH($A188,input_data!$C:$C,0),MATCH(Z$4,input_data!$1:$1,0)),"")</f>
        <v>12.449868499999999</v>
      </c>
      <c r="AA188" s="150">
        <f>_xlfn.IFNA(INDEX(input_data!$1:$1048576,MATCH($A188,input_data!$C:$C,0),MATCH(AA$4,input_data!$1:$1,0)),"")</f>
        <v>84304.744999999995</v>
      </c>
      <c r="AB188" s="150">
        <f>_xlfn.IFNA(INDEX(input_data!$1:$1048576,MATCH($A188,input_data!$C:$C,0),MATCH(AB$4,input_data!$1:$1,0)),"")</f>
        <v>147.67696050999999</v>
      </c>
      <c r="AC188" s="152">
        <f t="shared" si="3"/>
        <v>9.0310856989284094E-3</v>
      </c>
      <c r="AD188" s="43"/>
    </row>
    <row r="189" spans="1:30" x14ac:dyDescent="0.25">
      <c r="A189" s="42" t="s">
        <v>491</v>
      </c>
      <c r="B189" s="64" t="s">
        <v>1075</v>
      </c>
      <c r="D189" s="42" t="s">
        <v>492</v>
      </c>
      <c r="E189" s="6" t="s">
        <v>911</v>
      </c>
      <c r="F189" s="6" t="s">
        <v>897</v>
      </c>
      <c r="G189" s="96" t="s">
        <v>878</v>
      </c>
      <c r="H189" s="149">
        <f>_xlfn.IFNA(INDEX(input_data!$1:$1048576,MATCH($A189,input_data!$C:$C,0),MATCH(H$4,input_data!$1:$1,0)),"")</f>
        <v>705.30435121999994</v>
      </c>
      <c r="I189" s="150">
        <f>_xlfn.IFNA(INDEX(input_data!$1:$1048576,MATCH($A189,input_data!$C:$C,0),MATCH(I$4,input_data!$1:$1,0)),"")</f>
        <v>601431.27300000004</v>
      </c>
      <c r="J189" s="38">
        <f>_xlfn.IFNA(INDEX(input_data!$1:$1048576,MATCH($A189,input_data!$C:$C,0),MATCH(J$4,input_data!$1:$1,0)),"")</f>
        <v>1172.7098055599999</v>
      </c>
      <c r="K189" s="149">
        <f>_xlfn.IFNA(INDEX(input_data!$1:$1048576,MATCH($A189,input_data!$C:$C,0),MATCH(K$4,input_data!$1:$1,0)),"")</f>
        <v>552.24034922999999</v>
      </c>
      <c r="L189" s="151">
        <f>_xlfn.IFNA(INDEX(input_data!$1:$1048576,MATCH($A189,input_data!$C:$C,0),MATCH(L$4,input_data!$1:$1,0)),"")</f>
        <v>301.41778842999997</v>
      </c>
      <c r="M189" s="151">
        <f>_xlfn.IFNA(INDEX(input_data!$1:$1048576,MATCH($A189,input_data!$C:$C,0),MATCH(M$4,input_data!$1:$1,0)),"")</f>
        <v>211.65457667000001</v>
      </c>
      <c r="N189" s="151">
        <f>_xlfn.IFNA(INDEX(input_data!$1:$1048576,MATCH($A189,input_data!$C:$C,0),MATCH(N$4,input_data!$1:$1,0)),"")</f>
        <v>39.167984130000001</v>
      </c>
      <c r="O189" s="151">
        <f>_xlfn.IFNA(INDEX(input_data!$1:$1048576,MATCH($A189,input_data!$C:$C,0),MATCH(O$4,input_data!$1:$1,0)),"")</f>
        <v>274.77387722999998</v>
      </c>
      <c r="P189" s="151">
        <f>_xlfn.IFNA(INDEX(input_data!$1:$1048576,MATCH($A189,input_data!$C:$C,0),MATCH(P$4,input_data!$1:$1,0)),"")</f>
        <v>12.146296080000001</v>
      </c>
      <c r="Q189" s="151">
        <f>_xlfn.IFNA(INDEX(input_data!$1:$1048576,MATCH($A189,input_data!$C:$C,0),MATCH(Q$4,input_data!$1:$1,0)),"")</f>
        <v>15.421408</v>
      </c>
      <c r="R189" s="151">
        <f>_xlfn.IFNA(INDEX(input_data!$1:$1048576,MATCH($A189,input_data!$C:$C,0),MATCH(R$4,input_data!$1:$1,0)),"")</f>
        <v>0</v>
      </c>
      <c r="S189" s="151">
        <f>_xlfn.IFNA(INDEX(input_data!$1:$1048576,MATCH($A189,input_data!$C:$C,0),MATCH(S$4,input_data!$1:$1,0)),"")</f>
        <v>0</v>
      </c>
      <c r="T189" s="151">
        <f>_xlfn.IFNA(INDEX(input_data!$1:$1048576,MATCH($A189,input_data!$C:$C,0),MATCH(T$4,input_data!$1:$1,0)),"")</f>
        <v>0</v>
      </c>
      <c r="U189" s="151">
        <f>_xlfn.IFNA(INDEX(input_data!$1:$1048576,MATCH($A189,input_data!$C:$C,0),MATCH(U$4,input_data!$1:$1,0)),"")</f>
        <v>19.658010900000001</v>
      </c>
      <c r="V189" s="151">
        <f>_xlfn.IFNA(INDEX(input_data!$1:$1048576,MATCH($A189,input_data!$C:$C,0),MATCH(V$4,input_data!$1:$1,0)),"")</f>
        <v>0</v>
      </c>
      <c r="W189" s="151">
        <f>_xlfn.IFNA(INDEX(input_data!$1:$1048576,MATCH($A189,input_data!$C:$C,0),MATCH(W$4,input_data!$1:$1,0)),"")</f>
        <v>0</v>
      </c>
      <c r="X189" s="151">
        <f>_xlfn.IFNA(INDEX(input_data!$1:$1048576,MATCH($A189,input_data!$C:$C,0),MATCH(X$4,input_data!$1:$1,0)),"")</f>
        <v>0</v>
      </c>
      <c r="Y189" s="151">
        <f>_xlfn.IFNA(INDEX(input_data!$1:$1048576,MATCH($A189,input_data!$C:$C,0),MATCH(Y$4,input_data!$1:$1,0)),"")</f>
        <v>0</v>
      </c>
      <c r="Z189" s="149">
        <f>_xlfn.IFNA(INDEX(input_data!$1:$1048576,MATCH($A189,input_data!$C:$C,0),MATCH(Z$4,input_data!$1:$1,0)),"")</f>
        <v>874.23994144000005</v>
      </c>
      <c r="AA189" s="150">
        <f>_xlfn.IFNA(INDEX(input_data!$1:$1048576,MATCH($A189,input_data!$C:$C,0),MATCH(AA$4,input_data!$1:$1,0)),"")</f>
        <v>607865.31000000006</v>
      </c>
      <c r="AB189" s="150">
        <f>_xlfn.IFNA(INDEX(input_data!$1:$1048576,MATCH($A189,input_data!$C:$C,0),MATCH(AB$4,input_data!$1:$1,0)),"")</f>
        <v>1438.21324734</v>
      </c>
      <c r="AC189" s="152">
        <f t="shared" si="3"/>
        <v>0.23952154829015848</v>
      </c>
      <c r="AD189" s="43"/>
    </row>
    <row r="190" spans="1:30" x14ac:dyDescent="0.25">
      <c r="A190" s="42" t="s">
        <v>493</v>
      </c>
      <c r="B190" s="64" t="s">
        <v>1076</v>
      </c>
      <c r="D190" s="42" t="s">
        <v>494</v>
      </c>
      <c r="E190" s="6" t="s">
        <v>880</v>
      </c>
      <c r="F190" s="6" t="s">
        <v>877</v>
      </c>
      <c r="G190" s="96" t="s">
        <v>878</v>
      </c>
      <c r="H190" s="149">
        <f>_xlfn.IFNA(INDEX(input_data!$1:$1048576,MATCH($A190,input_data!$C:$C,0),MATCH(H$4,input_data!$1:$1,0)),"")</f>
        <v>14.923212489999999</v>
      </c>
      <c r="I190" s="150">
        <f>_xlfn.IFNA(INDEX(input_data!$1:$1048576,MATCH($A190,input_data!$C:$C,0),MATCH(I$4,input_data!$1:$1,0)),"")</f>
        <v>112512.872</v>
      </c>
      <c r="J190" s="38">
        <f>_xlfn.IFNA(INDEX(input_data!$1:$1048576,MATCH($A190,input_data!$C:$C,0),MATCH(J$4,input_data!$1:$1,0)),"")</f>
        <v>132.63560179000001</v>
      </c>
      <c r="K190" s="149">
        <f>_xlfn.IFNA(INDEX(input_data!$1:$1048576,MATCH($A190,input_data!$C:$C,0),MATCH(K$4,input_data!$1:$1,0)),"")</f>
        <v>8.1816221900000006</v>
      </c>
      <c r="L190" s="151">
        <f>_xlfn.IFNA(INDEX(input_data!$1:$1048576,MATCH($A190,input_data!$C:$C,0),MATCH(L$4,input_data!$1:$1,0)),"")</f>
        <v>4.0858365799999996</v>
      </c>
      <c r="M190" s="151">
        <f>_xlfn.IFNA(INDEX(input_data!$1:$1048576,MATCH($A190,input_data!$C:$C,0),MATCH(M$4,input_data!$1:$1,0)),"")</f>
        <v>4.0957856000000001</v>
      </c>
      <c r="N190" s="151">
        <f>_xlfn.IFNA(INDEX(input_data!$1:$1048576,MATCH($A190,input_data!$C:$C,0),MATCH(N$4,input_data!$1:$1,0)),"")</f>
        <v>0</v>
      </c>
      <c r="O190" s="151">
        <f>_xlfn.IFNA(INDEX(input_data!$1:$1048576,MATCH($A190,input_data!$C:$C,0),MATCH(O$4,input_data!$1:$1,0)),"")</f>
        <v>6.7544579499999999</v>
      </c>
      <c r="P190" s="151">
        <f>_xlfn.IFNA(INDEX(input_data!$1:$1048576,MATCH($A190,input_data!$C:$C,0),MATCH(P$4,input_data!$1:$1,0)),"")</f>
        <v>1.1048815000000001</v>
      </c>
      <c r="Q190" s="151">
        <f>_xlfn.IFNA(INDEX(input_data!$1:$1048576,MATCH($A190,input_data!$C:$C,0),MATCH(Q$4,input_data!$1:$1,0)),"")</f>
        <v>0</v>
      </c>
      <c r="R190" s="151">
        <f>_xlfn.IFNA(INDEX(input_data!$1:$1048576,MATCH($A190,input_data!$C:$C,0),MATCH(R$4,input_data!$1:$1,0)),"")</f>
        <v>0</v>
      </c>
      <c r="S190" s="151">
        <f>_xlfn.IFNA(INDEX(input_data!$1:$1048576,MATCH($A190,input_data!$C:$C,0),MATCH(S$4,input_data!$1:$1,0)),"")</f>
        <v>0</v>
      </c>
      <c r="T190" s="151">
        <f>_xlfn.IFNA(INDEX(input_data!$1:$1048576,MATCH($A190,input_data!$C:$C,0),MATCH(T$4,input_data!$1:$1,0)),"")</f>
        <v>0</v>
      </c>
      <c r="U190" s="151">
        <f>_xlfn.IFNA(INDEX(input_data!$1:$1048576,MATCH($A190,input_data!$C:$C,0),MATCH(U$4,input_data!$1:$1,0)),"")</f>
        <v>0.37503086000000002</v>
      </c>
      <c r="V190" s="151">
        <f>_xlfn.IFNA(INDEX(input_data!$1:$1048576,MATCH($A190,input_data!$C:$C,0),MATCH(V$4,input_data!$1:$1,0)),"")</f>
        <v>0</v>
      </c>
      <c r="W190" s="151">
        <f>_xlfn.IFNA(INDEX(input_data!$1:$1048576,MATCH($A190,input_data!$C:$C,0),MATCH(W$4,input_data!$1:$1,0)),"")</f>
        <v>0</v>
      </c>
      <c r="X190" s="151">
        <f>_xlfn.IFNA(INDEX(input_data!$1:$1048576,MATCH($A190,input_data!$C:$C,0),MATCH(X$4,input_data!$1:$1,0)),"")</f>
        <v>0</v>
      </c>
      <c r="Y190" s="151">
        <f>_xlfn.IFNA(INDEX(input_data!$1:$1048576,MATCH($A190,input_data!$C:$C,0),MATCH(Y$4,input_data!$1:$1,0)),"")</f>
        <v>0.27268140000000002</v>
      </c>
      <c r="Z190" s="149">
        <f>_xlfn.IFNA(INDEX(input_data!$1:$1048576,MATCH($A190,input_data!$C:$C,0),MATCH(Z$4,input_data!$1:$1,0)),"")</f>
        <v>16.688673900000001</v>
      </c>
      <c r="AA190" s="150">
        <f>_xlfn.IFNA(INDEX(input_data!$1:$1048576,MATCH($A190,input_data!$C:$C,0),MATCH(AA$4,input_data!$1:$1,0)),"")</f>
        <v>113196.48</v>
      </c>
      <c r="AB190" s="150">
        <f>_xlfn.IFNA(INDEX(input_data!$1:$1048576,MATCH($A190,input_data!$C:$C,0),MATCH(AB$4,input_data!$1:$1,0)),"")</f>
        <v>147.43103234</v>
      </c>
      <c r="AC190" s="152">
        <f t="shared" si="3"/>
        <v>0.11830304039314821</v>
      </c>
      <c r="AD190" s="43"/>
    </row>
    <row r="191" spans="1:30" x14ac:dyDescent="0.25">
      <c r="A191" s="42" t="s">
        <v>495</v>
      </c>
      <c r="B191" s="64" t="s">
        <v>1077</v>
      </c>
      <c r="D191" s="42" t="s">
        <v>496</v>
      </c>
      <c r="E191" s="6" t="s">
        <v>876</v>
      </c>
      <c r="F191" s="6" t="s">
        <v>902</v>
      </c>
      <c r="G191" s="96" t="s">
        <v>878</v>
      </c>
      <c r="H191" s="149">
        <f>_xlfn.IFNA(INDEX(input_data!$1:$1048576,MATCH($A191,input_data!$C:$C,0),MATCH(H$4,input_data!$1:$1,0)),"")</f>
        <v>278.92933077999999</v>
      </c>
      <c r="I191" s="150">
        <f>_xlfn.IFNA(INDEX(input_data!$1:$1048576,MATCH($A191,input_data!$C:$C,0),MATCH(I$4,input_data!$1:$1,0)),"")</f>
        <v>287620.538</v>
      </c>
      <c r="J191" s="38">
        <f>_xlfn.IFNA(INDEX(input_data!$1:$1048576,MATCH($A191,input_data!$C:$C,0),MATCH(J$4,input_data!$1:$1,0)),"")</f>
        <v>969.78238313999998</v>
      </c>
      <c r="K191" s="149">
        <f>_xlfn.IFNA(INDEX(input_data!$1:$1048576,MATCH($A191,input_data!$C:$C,0),MATCH(K$4,input_data!$1:$1,0)),"")</f>
        <v>134.46732499000001</v>
      </c>
      <c r="L191" s="151">
        <f>_xlfn.IFNA(INDEX(input_data!$1:$1048576,MATCH($A191,input_data!$C:$C,0),MATCH(L$4,input_data!$1:$1,0)),"")</f>
        <v>69.344156720000001</v>
      </c>
      <c r="M191" s="151">
        <f>_xlfn.IFNA(INDEX(input_data!$1:$1048576,MATCH($A191,input_data!$C:$C,0),MATCH(M$4,input_data!$1:$1,0)),"")</f>
        <v>56.108156569999998</v>
      </c>
      <c r="N191" s="151">
        <f>_xlfn.IFNA(INDEX(input_data!$1:$1048576,MATCH($A191,input_data!$C:$C,0),MATCH(N$4,input_data!$1:$1,0)),"")</f>
        <v>9.0150117000000005</v>
      </c>
      <c r="O191" s="151">
        <f>_xlfn.IFNA(INDEX(input_data!$1:$1048576,MATCH($A191,input_data!$C:$C,0),MATCH(O$4,input_data!$1:$1,0)),"")</f>
        <v>179.88688662999999</v>
      </c>
      <c r="P191" s="151">
        <f>_xlfn.IFNA(INDEX(input_data!$1:$1048576,MATCH($A191,input_data!$C:$C,0),MATCH(P$4,input_data!$1:$1,0)),"")</f>
        <v>3.97300465</v>
      </c>
      <c r="Q191" s="151">
        <f>_xlfn.IFNA(INDEX(input_data!$1:$1048576,MATCH($A191,input_data!$C:$C,0),MATCH(Q$4,input_data!$1:$1,0)),"")</f>
        <v>4.6777870000000004</v>
      </c>
      <c r="R191" s="151">
        <f>_xlfn.IFNA(INDEX(input_data!$1:$1048576,MATCH($A191,input_data!$C:$C,0),MATCH(R$4,input_data!$1:$1,0)),"")</f>
        <v>0</v>
      </c>
      <c r="S191" s="151">
        <f>_xlfn.IFNA(INDEX(input_data!$1:$1048576,MATCH($A191,input_data!$C:$C,0),MATCH(S$4,input_data!$1:$1,0)),"")</f>
        <v>0</v>
      </c>
      <c r="T191" s="151">
        <f>_xlfn.IFNA(INDEX(input_data!$1:$1048576,MATCH($A191,input_data!$C:$C,0),MATCH(T$4,input_data!$1:$1,0)),"")</f>
        <v>0</v>
      </c>
      <c r="U191" s="151">
        <f>_xlfn.IFNA(INDEX(input_data!$1:$1048576,MATCH($A191,input_data!$C:$C,0),MATCH(U$4,input_data!$1:$1,0)),"")</f>
        <v>2.6749957800000002</v>
      </c>
      <c r="V191" s="151">
        <f>_xlfn.IFNA(INDEX(input_data!$1:$1048576,MATCH($A191,input_data!$C:$C,0),MATCH(V$4,input_data!$1:$1,0)),"")</f>
        <v>0</v>
      </c>
      <c r="W191" s="151">
        <f>_xlfn.IFNA(INDEX(input_data!$1:$1048576,MATCH($A191,input_data!$C:$C,0),MATCH(W$4,input_data!$1:$1,0)),"")</f>
        <v>0</v>
      </c>
      <c r="X191" s="151">
        <f>_xlfn.IFNA(INDEX(input_data!$1:$1048576,MATCH($A191,input_data!$C:$C,0),MATCH(X$4,input_data!$1:$1,0)),"")</f>
        <v>0</v>
      </c>
      <c r="Y191" s="151">
        <f>_xlfn.IFNA(INDEX(input_data!$1:$1048576,MATCH($A191,input_data!$C:$C,0),MATCH(Y$4,input_data!$1:$1,0)),"")</f>
        <v>0</v>
      </c>
      <c r="Z191" s="149">
        <f>_xlfn.IFNA(INDEX(input_data!$1:$1048576,MATCH($A191,input_data!$C:$C,0),MATCH(Z$4,input_data!$1:$1,0)),"")</f>
        <v>325.67999906</v>
      </c>
      <c r="AA191" s="150">
        <f>_xlfn.IFNA(INDEX(input_data!$1:$1048576,MATCH($A191,input_data!$C:$C,0),MATCH(AA$4,input_data!$1:$1,0)),"")</f>
        <v>289808.87699999998</v>
      </c>
      <c r="AB191" s="150">
        <f>_xlfn.IFNA(INDEX(input_data!$1:$1048576,MATCH($A191,input_data!$C:$C,0),MATCH(AB$4,input_data!$1:$1,0)),"")</f>
        <v>1123.7750976699999</v>
      </c>
      <c r="AC191" s="152">
        <f t="shared" si="3"/>
        <v>0.16760757339239341</v>
      </c>
      <c r="AD191" s="43"/>
    </row>
    <row r="192" spans="1:30" x14ac:dyDescent="0.25">
      <c r="A192" s="42" t="s">
        <v>497</v>
      </c>
      <c r="B192" s="64" t="s">
        <v>1078</v>
      </c>
      <c r="D192" s="42" t="s">
        <v>498</v>
      </c>
      <c r="E192" s="6" t="s">
        <v>880</v>
      </c>
      <c r="F192" s="6" t="s">
        <v>877</v>
      </c>
      <c r="G192" s="96" t="s">
        <v>890</v>
      </c>
      <c r="H192" s="149">
        <f>_xlfn.IFNA(INDEX(input_data!$1:$1048576,MATCH($A192,input_data!$C:$C,0),MATCH(H$4,input_data!$1:$1,0)),"")</f>
        <v>8.8888256899999991</v>
      </c>
      <c r="I192" s="150">
        <f>_xlfn.IFNA(INDEX(input_data!$1:$1048576,MATCH($A192,input_data!$C:$C,0),MATCH(I$4,input_data!$1:$1,0)),"")</f>
        <v>52996.031000000003</v>
      </c>
      <c r="J192" s="38">
        <f>_xlfn.IFNA(INDEX(input_data!$1:$1048576,MATCH($A192,input_data!$C:$C,0),MATCH(J$4,input_data!$1:$1,0)),"")</f>
        <v>167.72625274999999</v>
      </c>
      <c r="K192" s="149">
        <f>_xlfn.IFNA(INDEX(input_data!$1:$1048576,MATCH($A192,input_data!$C:$C,0),MATCH(K$4,input_data!$1:$1,0)),"")</f>
        <v>3.6027457100000002</v>
      </c>
      <c r="L192" s="151">
        <f>_xlfn.IFNA(INDEX(input_data!$1:$1048576,MATCH($A192,input_data!$C:$C,0),MATCH(L$4,input_data!$1:$1,0)),"")</f>
        <v>1.0823983500000001</v>
      </c>
      <c r="M192" s="151">
        <f>_xlfn.IFNA(INDEX(input_data!$1:$1048576,MATCH($A192,input_data!$C:$C,0),MATCH(M$4,input_data!$1:$1,0)),"")</f>
        <v>2.5203473700000001</v>
      </c>
      <c r="N192" s="151">
        <f>_xlfn.IFNA(INDEX(input_data!$1:$1048576,MATCH($A192,input_data!$C:$C,0),MATCH(N$4,input_data!$1:$1,0)),"")</f>
        <v>0</v>
      </c>
      <c r="O192" s="151">
        <f>_xlfn.IFNA(INDEX(input_data!$1:$1048576,MATCH($A192,input_data!$C:$C,0),MATCH(O$4,input_data!$1:$1,0)),"")</f>
        <v>5.09783176</v>
      </c>
      <c r="P192" s="151">
        <f>_xlfn.IFNA(INDEX(input_data!$1:$1048576,MATCH($A192,input_data!$C:$C,0),MATCH(P$4,input_data!$1:$1,0)),"")</f>
        <v>0.30193363000000001</v>
      </c>
      <c r="Q192" s="151">
        <f>_xlfn.IFNA(INDEX(input_data!$1:$1048576,MATCH($A192,input_data!$C:$C,0),MATCH(Q$4,input_data!$1:$1,0)),"")</f>
        <v>0</v>
      </c>
      <c r="R192" s="151">
        <f>_xlfn.IFNA(INDEX(input_data!$1:$1048576,MATCH($A192,input_data!$C:$C,0),MATCH(R$4,input_data!$1:$1,0)),"")</f>
        <v>0</v>
      </c>
      <c r="S192" s="151">
        <f>_xlfn.IFNA(INDEX(input_data!$1:$1048576,MATCH($A192,input_data!$C:$C,0),MATCH(S$4,input_data!$1:$1,0)),"")</f>
        <v>0</v>
      </c>
      <c r="T192" s="151">
        <f>_xlfn.IFNA(INDEX(input_data!$1:$1048576,MATCH($A192,input_data!$C:$C,0),MATCH(T$4,input_data!$1:$1,0)),"")</f>
        <v>0</v>
      </c>
      <c r="U192" s="151">
        <f>_xlfn.IFNA(INDEX(input_data!$1:$1048576,MATCH($A192,input_data!$C:$C,0),MATCH(U$4,input_data!$1:$1,0)),"")</f>
        <v>0</v>
      </c>
      <c r="V192" s="151">
        <f>_xlfn.IFNA(INDEX(input_data!$1:$1048576,MATCH($A192,input_data!$C:$C,0),MATCH(V$4,input_data!$1:$1,0)),"")</f>
        <v>0</v>
      </c>
      <c r="W192" s="151">
        <f>_xlfn.IFNA(INDEX(input_data!$1:$1048576,MATCH($A192,input_data!$C:$C,0),MATCH(W$4,input_data!$1:$1,0)),"")</f>
        <v>0</v>
      </c>
      <c r="X192" s="151">
        <f>_xlfn.IFNA(INDEX(input_data!$1:$1048576,MATCH($A192,input_data!$C:$C,0),MATCH(X$4,input_data!$1:$1,0)),"")</f>
        <v>0</v>
      </c>
      <c r="Y192" s="151">
        <f>_xlfn.IFNA(INDEX(input_data!$1:$1048576,MATCH($A192,input_data!$C:$C,0),MATCH(Y$4,input_data!$1:$1,0)),"")</f>
        <v>0.24114289999999999</v>
      </c>
      <c r="Z192" s="149">
        <f>_xlfn.IFNA(INDEX(input_data!$1:$1048576,MATCH($A192,input_data!$C:$C,0),MATCH(Z$4,input_data!$1:$1,0)),"")</f>
        <v>9.2436540100000002</v>
      </c>
      <c r="AA192" s="150">
        <f>_xlfn.IFNA(INDEX(input_data!$1:$1048576,MATCH($A192,input_data!$C:$C,0),MATCH(AA$4,input_data!$1:$1,0)),"")</f>
        <v>53551.004999999997</v>
      </c>
      <c r="AB192" s="150">
        <f>_xlfn.IFNA(INDEX(input_data!$1:$1048576,MATCH($A192,input_data!$C:$C,0),MATCH(AB$4,input_data!$1:$1,0)),"")</f>
        <v>172.61401547</v>
      </c>
      <c r="AC192" s="152">
        <f t="shared" si="3"/>
        <v>3.9918469815330759E-2</v>
      </c>
      <c r="AD192" s="43"/>
    </row>
    <row r="193" spans="1:30" x14ac:dyDescent="0.25">
      <c r="A193" s="42" t="s">
        <v>499</v>
      </c>
      <c r="B193" s="64" t="s">
        <v>1079</v>
      </c>
      <c r="D193" s="42" t="s">
        <v>500</v>
      </c>
      <c r="E193" s="6" t="s">
        <v>911</v>
      </c>
      <c r="F193" s="6" t="s">
        <v>887</v>
      </c>
      <c r="G193" s="96" t="s">
        <v>874</v>
      </c>
      <c r="H193" s="149">
        <f>_xlfn.IFNA(INDEX(input_data!$1:$1048576,MATCH($A193,input_data!$C:$C,0),MATCH(H$4,input_data!$1:$1,0)),"")</f>
        <v>80.031837670000002</v>
      </c>
      <c r="I193" s="150">
        <f>_xlfn.IFNA(INDEX(input_data!$1:$1048576,MATCH($A193,input_data!$C:$C,0),MATCH(I$4,input_data!$1:$1,0)),"")</f>
        <v>1474127.7560000001</v>
      </c>
      <c r="J193" s="38">
        <f>_xlfn.IFNA(INDEX(input_data!$1:$1048576,MATCH($A193,input_data!$C:$C,0),MATCH(J$4,input_data!$1:$1,0)),"")</f>
        <v>54.290978070000001</v>
      </c>
      <c r="K193" s="149">
        <f>_xlfn.IFNA(INDEX(input_data!$1:$1048576,MATCH($A193,input_data!$C:$C,0),MATCH(K$4,input_data!$1:$1,0)),"")</f>
        <v>44.722183149999999</v>
      </c>
      <c r="L193" s="151">
        <f>_xlfn.IFNA(INDEX(input_data!$1:$1048576,MATCH($A193,input_data!$C:$C,0),MATCH(L$4,input_data!$1:$1,0)),"")</f>
        <v>19.925876219999999</v>
      </c>
      <c r="M193" s="151">
        <f>_xlfn.IFNA(INDEX(input_data!$1:$1048576,MATCH($A193,input_data!$C:$C,0),MATCH(M$4,input_data!$1:$1,0)),"")</f>
        <v>24.796306940000001</v>
      </c>
      <c r="N193" s="151">
        <f>_xlfn.IFNA(INDEX(input_data!$1:$1048576,MATCH($A193,input_data!$C:$C,0),MATCH(N$4,input_data!$1:$1,0)),"")</f>
        <v>0</v>
      </c>
      <c r="O193" s="151">
        <f>_xlfn.IFNA(INDEX(input_data!$1:$1048576,MATCH($A193,input_data!$C:$C,0),MATCH(O$4,input_data!$1:$1,0)),"")</f>
        <v>41.073322599999997</v>
      </c>
      <c r="P193" s="151">
        <f>_xlfn.IFNA(INDEX(input_data!$1:$1048576,MATCH($A193,input_data!$C:$C,0),MATCH(P$4,input_data!$1:$1,0)),"")</f>
        <v>0</v>
      </c>
      <c r="Q193" s="151">
        <f>_xlfn.IFNA(INDEX(input_data!$1:$1048576,MATCH($A193,input_data!$C:$C,0),MATCH(Q$4,input_data!$1:$1,0)),"")</f>
        <v>0</v>
      </c>
      <c r="R193" s="151">
        <f>_xlfn.IFNA(INDEX(input_data!$1:$1048576,MATCH($A193,input_data!$C:$C,0),MATCH(R$4,input_data!$1:$1,0)),"")</f>
        <v>0</v>
      </c>
      <c r="S193" s="151">
        <f>_xlfn.IFNA(INDEX(input_data!$1:$1048576,MATCH($A193,input_data!$C:$C,0),MATCH(S$4,input_data!$1:$1,0)),"")</f>
        <v>0</v>
      </c>
      <c r="T193" s="151">
        <f>_xlfn.IFNA(INDEX(input_data!$1:$1048576,MATCH($A193,input_data!$C:$C,0),MATCH(T$4,input_data!$1:$1,0)),"")</f>
        <v>0.40807552000000002</v>
      </c>
      <c r="U193" s="151">
        <f>_xlfn.IFNA(INDEX(input_data!$1:$1048576,MATCH($A193,input_data!$C:$C,0),MATCH(U$4,input_data!$1:$1,0)),"")</f>
        <v>0</v>
      </c>
      <c r="V193" s="151">
        <f>_xlfn.IFNA(INDEX(input_data!$1:$1048576,MATCH($A193,input_data!$C:$C,0),MATCH(V$4,input_data!$1:$1,0)),"")</f>
        <v>0</v>
      </c>
      <c r="W193" s="151">
        <f>_xlfn.IFNA(INDEX(input_data!$1:$1048576,MATCH($A193,input_data!$C:$C,0),MATCH(W$4,input_data!$1:$1,0)),"")</f>
        <v>0</v>
      </c>
      <c r="X193" s="151">
        <f>_xlfn.IFNA(INDEX(input_data!$1:$1048576,MATCH($A193,input_data!$C:$C,0),MATCH(X$4,input_data!$1:$1,0)),"")</f>
        <v>0</v>
      </c>
      <c r="Y193" s="151">
        <f>_xlfn.IFNA(INDEX(input_data!$1:$1048576,MATCH($A193,input_data!$C:$C,0),MATCH(Y$4,input_data!$1:$1,0)),"")</f>
        <v>0</v>
      </c>
      <c r="Z193" s="149">
        <f>_xlfn.IFNA(INDEX(input_data!$1:$1048576,MATCH($A193,input_data!$C:$C,0),MATCH(Z$4,input_data!$1:$1,0)),"")</f>
        <v>86.203581270000001</v>
      </c>
      <c r="AA193" s="150">
        <f>_xlfn.IFNA(INDEX(input_data!$1:$1048576,MATCH($A193,input_data!$C:$C,0),MATCH(AA$4,input_data!$1:$1,0)),"")</f>
        <v>1488566.743</v>
      </c>
      <c r="AB193" s="150">
        <f>_xlfn.IFNA(INDEX(input_data!$1:$1048576,MATCH($A193,input_data!$C:$C,0),MATCH(AB$4,input_data!$1:$1,0)),"")</f>
        <v>57.910457610000002</v>
      </c>
      <c r="AC193" s="152">
        <f t="shared" si="3"/>
        <v>7.7116105036202143E-2</v>
      </c>
      <c r="AD193" s="43"/>
    </row>
    <row r="194" spans="1:30" x14ac:dyDescent="0.25">
      <c r="A194" s="42" t="s">
        <v>501</v>
      </c>
      <c r="B194" s="64" t="s">
        <v>1080</v>
      </c>
      <c r="D194" s="42" t="s">
        <v>502</v>
      </c>
      <c r="E194" s="6" t="s">
        <v>892</v>
      </c>
      <c r="F194" s="6" t="s">
        <v>893</v>
      </c>
      <c r="G194" s="96" t="s">
        <v>878</v>
      </c>
      <c r="H194" s="149">
        <f>_xlfn.IFNA(INDEX(input_data!$1:$1048576,MATCH($A194,input_data!$C:$C,0),MATCH(H$4,input_data!$1:$1,0)),"")</f>
        <v>202.07259719999999</v>
      </c>
      <c r="I194" s="150">
        <f>_xlfn.IFNA(INDEX(input_data!$1:$1048576,MATCH($A194,input_data!$C:$C,0),MATCH(I$4,input_data!$1:$1,0)),"")</f>
        <v>219929.59299999999</v>
      </c>
      <c r="J194" s="38">
        <f>_xlfn.IFNA(INDEX(input_data!$1:$1048576,MATCH($A194,input_data!$C:$C,0),MATCH(J$4,input_data!$1:$1,0)),"")</f>
        <v>918.80585256999996</v>
      </c>
      <c r="K194" s="149">
        <f>_xlfn.IFNA(INDEX(input_data!$1:$1048576,MATCH($A194,input_data!$C:$C,0),MATCH(K$4,input_data!$1:$1,0)),"")</f>
        <v>82.022176869999996</v>
      </c>
      <c r="L194" s="151">
        <f>_xlfn.IFNA(INDEX(input_data!$1:$1048576,MATCH($A194,input_data!$C:$C,0),MATCH(L$4,input_data!$1:$1,0)),"")</f>
        <v>31.636512239999998</v>
      </c>
      <c r="M194" s="151">
        <f>_xlfn.IFNA(INDEX(input_data!$1:$1048576,MATCH($A194,input_data!$C:$C,0),MATCH(M$4,input_data!$1:$1,0)),"")</f>
        <v>44.20540381</v>
      </c>
      <c r="N194" s="151">
        <f>_xlfn.IFNA(INDEX(input_data!$1:$1048576,MATCH($A194,input_data!$C:$C,0),MATCH(N$4,input_data!$1:$1,0)),"")</f>
        <v>6.18026081</v>
      </c>
      <c r="O194" s="151">
        <f>_xlfn.IFNA(INDEX(input_data!$1:$1048576,MATCH($A194,input_data!$C:$C,0),MATCH(O$4,input_data!$1:$1,0)),"")</f>
        <v>135.21617929999999</v>
      </c>
      <c r="P194" s="151">
        <f>_xlfn.IFNA(INDEX(input_data!$1:$1048576,MATCH($A194,input_data!$C:$C,0),MATCH(P$4,input_data!$1:$1,0)),"")</f>
        <v>2.6032055700000001</v>
      </c>
      <c r="Q194" s="151">
        <f>_xlfn.IFNA(INDEX(input_data!$1:$1048576,MATCH($A194,input_data!$C:$C,0),MATCH(Q$4,input_data!$1:$1,0)),"")</f>
        <v>2.6868259999999999</v>
      </c>
      <c r="R194" s="151">
        <f>_xlfn.IFNA(INDEX(input_data!$1:$1048576,MATCH($A194,input_data!$C:$C,0),MATCH(R$4,input_data!$1:$1,0)),"")</f>
        <v>0</v>
      </c>
      <c r="S194" s="151">
        <f>_xlfn.IFNA(INDEX(input_data!$1:$1048576,MATCH($A194,input_data!$C:$C,0),MATCH(S$4,input_data!$1:$1,0)),"")</f>
        <v>0</v>
      </c>
      <c r="T194" s="151">
        <f>_xlfn.IFNA(INDEX(input_data!$1:$1048576,MATCH($A194,input_data!$C:$C,0),MATCH(T$4,input_data!$1:$1,0)),"")</f>
        <v>0</v>
      </c>
      <c r="U194" s="151">
        <f>_xlfn.IFNA(INDEX(input_data!$1:$1048576,MATCH($A194,input_data!$C:$C,0),MATCH(U$4,input_data!$1:$1,0)),"")</f>
        <v>0</v>
      </c>
      <c r="V194" s="151">
        <f>_xlfn.IFNA(INDEX(input_data!$1:$1048576,MATCH($A194,input_data!$C:$C,0),MATCH(V$4,input_data!$1:$1,0)),"")</f>
        <v>0</v>
      </c>
      <c r="W194" s="151">
        <f>_xlfn.IFNA(INDEX(input_data!$1:$1048576,MATCH($A194,input_data!$C:$C,0),MATCH(W$4,input_data!$1:$1,0)),"")</f>
        <v>0</v>
      </c>
      <c r="X194" s="151">
        <f>_xlfn.IFNA(INDEX(input_data!$1:$1048576,MATCH($A194,input_data!$C:$C,0),MATCH(X$4,input_data!$1:$1,0)),"")</f>
        <v>0</v>
      </c>
      <c r="Y194" s="151">
        <f>_xlfn.IFNA(INDEX(input_data!$1:$1048576,MATCH($A194,input_data!$C:$C,0),MATCH(Y$4,input_data!$1:$1,0)),"")</f>
        <v>0</v>
      </c>
      <c r="Z194" s="149">
        <f>_xlfn.IFNA(INDEX(input_data!$1:$1048576,MATCH($A194,input_data!$C:$C,0),MATCH(Z$4,input_data!$1:$1,0)),"")</f>
        <v>222.52838774</v>
      </c>
      <c r="AA194" s="150">
        <f>_xlfn.IFNA(INDEX(input_data!$1:$1048576,MATCH($A194,input_data!$C:$C,0),MATCH(AA$4,input_data!$1:$1,0)),"")</f>
        <v>219931.326</v>
      </c>
      <c r="AB194" s="150">
        <f>_xlfn.IFNA(INDEX(input_data!$1:$1048576,MATCH($A194,input_data!$C:$C,0),MATCH(AB$4,input_data!$1:$1,0)),"")</f>
        <v>1011.80851216</v>
      </c>
      <c r="AC194" s="152">
        <f t="shared" si="3"/>
        <v>0.10122990857465952</v>
      </c>
      <c r="AD194" s="43"/>
    </row>
    <row r="195" spans="1:30" x14ac:dyDescent="0.25">
      <c r="A195" s="42" t="s">
        <v>503</v>
      </c>
      <c r="B195" s="64" t="s">
        <v>1081</v>
      </c>
      <c r="D195" s="42" t="s">
        <v>504</v>
      </c>
      <c r="E195" s="6" t="s">
        <v>886</v>
      </c>
      <c r="F195" s="6" t="s">
        <v>877</v>
      </c>
      <c r="G195" s="96" t="s">
        <v>890</v>
      </c>
      <c r="H195" s="149">
        <f>_xlfn.IFNA(INDEX(input_data!$1:$1048576,MATCH($A195,input_data!$C:$C,0),MATCH(H$4,input_data!$1:$1,0)),"")</f>
        <v>14.37671557</v>
      </c>
      <c r="I195" s="150">
        <f>_xlfn.IFNA(INDEX(input_data!$1:$1048576,MATCH($A195,input_data!$C:$C,0),MATCH(I$4,input_data!$1:$1,0)),"")</f>
        <v>85770.28</v>
      </c>
      <c r="J195" s="38">
        <f>_xlfn.IFNA(INDEX(input_data!$1:$1048576,MATCH($A195,input_data!$C:$C,0),MATCH(J$4,input_data!$1:$1,0)),"")</f>
        <v>167.61884846999999</v>
      </c>
      <c r="K195" s="149">
        <f>_xlfn.IFNA(INDEX(input_data!$1:$1048576,MATCH($A195,input_data!$C:$C,0),MATCH(K$4,input_data!$1:$1,0)),"")</f>
        <v>6.4963052299999999</v>
      </c>
      <c r="L195" s="151">
        <f>_xlfn.IFNA(INDEX(input_data!$1:$1048576,MATCH($A195,input_data!$C:$C,0),MATCH(L$4,input_data!$1:$1,0)),"")</f>
        <v>2.3043635500000001</v>
      </c>
      <c r="M195" s="151">
        <f>_xlfn.IFNA(INDEX(input_data!$1:$1048576,MATCH($A195,input_data!$C:$C,0),MATCH(M$4,input_data!$1:$1,0)),"")</f>
        <v>4.1919416900000002</v>
      </c>
      <c r="N195" s="151">
        <f>_xlfn.IFNA(INDEX(input_data!$1:$1048576,MATCH($A195,input_data!$C:$C,0),MATCH(N$4,input_data!$1:$1,0)),"")</f>
        <v>0</v>
      </c>
      <c r="O195" s="151">
        <f>_xlfn.IFNA(INDEX(input_data!$1:$1048576,MATCH($A195,input_data!$C:$C,0),MATCH(O$4,input_data!$1:$1,0)),"")</f>
        <v>7.7069250699999996</v>
      </c>
      <c r="P195" s="151">
        <f>_xlfn.IFNA(INDEX(input_data!$1:$1048576,MATCH($A195,input_data!$C:$C,0),MATCH(P$4,input_data!$1:$1,0)),"")</f>
        <v>0.54947734000000004</v>
      </c>
      <c r="Q195" s="151">
        <f>_xlfn.IFNA(INDEX(input_data!$1:$1048576,MATCH($A195,input_data!$C:$C,0),MATCH(Q$4,input_data!$1:$1,0)),"")</f>
        <v>0</v>
      </c>
      <c r="R195" s="151">
        <f>_xlfn.IFNA(INDEX(input_data!$1:$1048576,MATCH($A195,input_data!$C:$C,0),MATCH(R$4,input_data!$1:$1,0)),"")</f>
        <v>0</v>
      </c>
      <c r="S195" s="151">
        <f>_xlfn.IFNA(INDEX(input_data!$1:$1048576,MATCH($A195,input_data!$C:$C,0),MATCH(S$4,input_data!$1:$1,0)),"")</f>
        <v>0</v>
      </c>
      <c r="T195" s="151">
        <f>_xlfn.IFNA(INDEX(input_data!$1:$1048576,MATCH($A195,input_data!$C:$C,0),MATCH(T$4,input_data!$1:$1,0)),"")</f>
        <v>0</v>
      </c>
      <c r="U195" s="151">
        <f>_xlfn.IFNA(INDEX(input_data!$1:$1048576,MATCH($A195,input_data!$C:$C,0),MATCH(U$4,input_data!$1:$1,0)),"")</f>
        <v>5.7495440000000002E-2</v>
      </c>
      <c r="V195" s="151">
        <f>_xlfn.IFNA(INDEX(input_data!$1:$1048576,MATCH($A195,input_data!$C:$C,0),MATCH(V$4,input_data!$1:$1,0)),"")</f>
        <v>0</v>
      </c>
      <c r="W195" s="151">
        <f>_xlfn.IFNA(INDEX(input_data!$1:$1048576,MATCH($A195,input_data!$C:$C,0),MATCH(W$4,input_data!$1:$1,0)),"")</f>
        <v>0</v>
      </c>
      <c r="X195" s="151">
        <f>_xlfn.IFNA(INDEX(input_data!$1:$1048576,MATCH($A195,input_data!$C:$C,0),MATCH(X$4,input_data!$1:$1,0)),"")</f>
        <v>0</v>
      </c>
      <c r="Y195" s="151">
        <f>_xlfn.IFNA(INDEX(input_data!$1:$1048576,MATCH($A195,input_data!$C:$C,0),MATCH(Y$4,input_data!$1:$1,0)),"")</f>
        <v>0.42679929999999999</v>
      </c>
      <c r="Z195" s="149">
        <f>_xlfn.IFNA(INDEX(input_data!$1:$1048576,MATCH($A195,input_data!$C:$C,0),MATCH(Z$4,input_data!$1:$1,0)),"")</f>
        <v>15.237002390000001</v>
      </c>
      <c r="AA195" s="150">
        <f>_xlfn.IFNA(INDEX(input_data!$1:$1048576,MATCH($A195,input_data!$C:$C,0),MATCH(AA$4,input_data!$1:$1,0)),"")</f>
        <v>87351.187999999995</v>
      </c>
      <c r="AB195" s="150">
        <f>_xlfn.IFNA(INDEX(input_data!$1:$1048576,MATCH($A195,input_data!$C:$C,0),MATCH(AB$4,input_data!$1:$1,0)),"")</f>
        <v>174.43383127999999</v>
      </c>
      <c r="AC195" s="152">
        <f t="shared" si="3"/>
        <v>5.9838898238702587E-2</v>
      </c>
      <c r="AD195" s="43"/>
    </row>
    <row r="196" spans="1:30" x14ac:dyDescent="0.25">
      <c r="A196" s="42" t="s">
        <v>505</v>
      </c>
      <c r="B196" s="64" t="s">
        <v>1082</v>
      </c>
      <c r="D196" s="42" t="s">
        <v>506</v>
      </c>
      <c r="E196" s="6" t="s">
        <v>889</v>
      </c>
      <c r="F196" s="6" t="s">
        <v>877</v>
      </c>
      <c r="G196" s="96" t="s">
        <v>890</v>
      </c>
      <c r="H196" s="149">
        <f>_xlfn.IFNA(INDEX(input_data!$1:$1048576,MATCH($A196,input_data!$C:$C,0),MATCH(H$4,input_data!$1:$1,0)),"")</f>
        <v>17.916206460000001</v>
      </c>
      <c r="I196" s="150">
        <f>_xlfn.IFNA(INDEX(input_data!$1:$1048576,MATCH($A196,input_data!$C:$C,0),MATCH(I$4,input_data!$1:$1,0)),"")</f>
        <v>108601.11</v>
      </c>
      <c r="J196" s="38">
        <f>_xlfn.IFNA(INDEX(input_data!$1:$1048576,MATCH($A196,input_data!$C:$C,0),MATCH(J$4,input_data!$1:$1,0)),"")</f>
        <v>164.97259065</v>
      </c>
      <c r="K196" s="149">
        <f>_xlfn.IFNA(INDEX(input_data!$1:$1048576,MATCH($A196,input_data!$C:$C,0),MATCH(K$4,input_data!$1:$1,0)),"")</f>
        <v>8.4846908800000005</v>
      </c>
      <c r="L196" s="151">
        <f>_xlfn.IFNA(INDEX(input_data!$1:$1048576,MATCH($A196,input_data!$C:$C,0),MATCH(L$4,input_data!$1:$1,0)),"")</f>
        <v>2.28627973</v>
      </c>
      <c r="M196" s="151">
        <f>_xlfn.IFNA(INDEX(input_data!$1:$1048576,MATCH($A196,input_data!$C:$C,0),MATCH(M$4,input_data!$1:$1,0)),"")</f>
        <v>6.1984111500000001</v>
      </c>
      <c r="N196" s="151">
        <f>_xlfn.IFNA(INDEX(input_data!$1:$1048576,MATCH($A196,input_data!$C:$C,0),MATCH(N$4,input_data!$1:$1,0)),"")</f>
        <v>0</v>
      </c>
      <c r="O196" s="151">
        <f>_xlfn.IFNA(INDEX(input_data!$1:$1048576,MATCH($A196,input_data!$C:$C,0),MATCH(O$4,input_data!$1:$1,0)),"")</f>
        <v>7.9897476000000003</v>
      </c>
      <c r="P196" s="151">
        <f>_xlfn.IFNA(INDEX(input_data!$1:$1048576,MATCH($A196,input_data!$C:$C,0),MATCH(P$4,input_data!$1:$1,0)),"")</f>
        <v>0.60678659000000001</v>
      </c>
      <c r="Q196" s="151">
        <f>_xlfn.IFNA(INDEX(input_data!$1:$1048576,MATCH($A196,input_data!$C:$C,0),MATCH(Q$4,input_data!$1:$1,0)),"")</f>
        <v>0</v>
      </c>
      <c r="R196" s="151">
        <f>_xlfn.IFNA(INDEX(input_data!$1:$1048576,MATCH($A196,input_data!$C:$C,0),MATCH(R$4,input_data!$1:$1,0)),"")</f>
        <v>0</v>
      </c>
      <c r="S196" s="151">
        <f>_xlfn.IFNA(INDEX(input_data!$1:$1048576,MATCH($A196,input_data!$C:$C,0),MATCH(S$4,input_data!$1:$1,0)),"")</f>
        <v>0.19407368999999999</v>
      </c>
      <c r="T196" s="151">
        <f>_xlfn.IFNA(INDEX(input_data!$1:$1048576,MATCH($A196,input_data!$C:$C,0),MATCH(T$4,input_data!$1:$1,0)),"")</f>
        <v>0</v>
      </c>
      <c r="U196" s="151">
        <f>_xlfn.IFNA(INDEX(input_data!$1:$1048576,MATCH($A196,input_data!$C:$C,0),MATCH(U$4,input_data!$1:$1,0)),"")</f>
        <v>0</v>
      </c>
      <c r="V196" s="151">
        <f>_xlfn.IFNA(INDEX(input_data!$1:$1048576,MATCH($A196,input_data!$C:$C,0),MATCH(V$4,input_data!$1:$1,0)),"")</f>
        <v>0</v>
      </c>
      <c r="W196" s="151">
        <f>_xlfn.IFNA(INDEX(input_data!$1:$1048576,MATCH($A196,input_data!$C:$C,0),MATCH(W$4,input_data!$1:$1,0)),"")</f>
        <v>0</v>
      </c>
      <c r="X196" s="151">
        <f>_xlfn.IFNA(INDEX(input_data!$1:$1048576,MATCH($A196,input_data!$C:$C,0),MATCH(X$4,input_data!$1:$1,0)),"")</f>
        <v>0</v>
      </c>
      <c r="Y196" s="151">
        <f>_xlfn.IFNA(INDEX(input_data!$1:$1048576,MATCH($A196,input_data!$C:$C,0),MATCH(Y$4,input_data!$1:$1,0)),"")</f>
        <v>1.0609128000000001</v>
      </c>
      <c r="Z196" s="149">
        <f>_xlfn.IFNA(INDEX(input_data!$1:$1048576,MATCH($A196,input_data!$C:$C,0),MATCH(Z$4,input_data!$1:$1,0)),"")</f>
        <v>18.336211550000002</v>
      </c>
      <c r="AA196" s="150">
        <f>_xlfn.IFNA(INDEX(input_data!$1:$1048576,MATCH($A196,input_data!$C:$C,0),MATCH(AA$4,input_data!$1:$1,0)),"")</f>
        <v>111367.711</v>
      </c>
      <c r="AB196" s="150">
        <f>_xlfn.IFNA(INDEX(input_data!$1:$1048576,MATCH($A196,input_data!$C:$C,0),MATCH(AB$4,input_data!$1:$1,0)),"")</f>
        <v>164.64567144</v>
      </c>
      <c r="AC196" s="152">
        <f t="shared" si="3"/>
        <v>2.3442746707441176E-2</v>
      </c>
      <c r="AD196" s="43"/>
    </row>
    <row r="197" spans="1:30" x14ac:dyDescent="0.25">
      <c r="A197" s="42" t="s">
        <v>507</v>
      </c>
      <c r="B197" s="64" t="s">
        <v>1083</v>
      </c>
      <c r="D197" s="42" t="s">
        <v>508</v>
      </c>
      <c r="E197" s="6" t="s">
        <v>876</v>
      </c>
      <c r="F197" s="6" t="s">
        <v>877</v>
      </c>
      <c r="G197" s="96" t="s">
        <v>878</v>
      </c>
      <c r="H197" s="149">
        <f>_xlfn.IFNA(INDEX(input_data!$1:$1048576,MATCH($A197,input_data!$C:$C,0),MATCH(H$4,input_data!$1:$1,0)),"")</f>
        <v>23.073343099999999</v>
      </c>
      <c r="I197" s="150">
        <f>_xlfn.IFNA(INDEX(input_data!$1:$1048576,MATCH($A197,input_data!$C:$C,0),MATCH(I$4,input_data!$1:$1,0)),"")</f>
        <v>158593.44099999999</v>
      </c>
      <c r="J197" s="38">
        <f>_xlfn.IFNA(INDEX(input_data!$1:$1048576,MATCH($A197,input_data!$C:$C,0),MATCH(J$4,input_data!$1:$1,0)),"")</f>
        <v>145.48737294</v>
      </c>
      <c r="K197" s="149">
        <f>_xlfn.IFNA(INDEX(input_data!$1:$1048576,MATCH($A197,input_data!$C:$C,0),MATCH(K$4,input_data!$1:$1,0)),"")</f>
        <v>8.9256889800000003</v>
      </c>
      <c r="L197" s="151">
        <f>_xlfn.IFNA(INDEX(input_data!$1:$1048576,MATCH($A197,input_data!$C:$C,0),MATCH(L$4,input_data!$1:$1,0)),"")</f>
        <v>2.5657034300000001</v>
      </c>
      <c r="M197" s="151">
        <f>_xlfn.IFNA(INDEX(input_data!$1:$1048576,MATCH($A197,input_data!$C:$C,0),MATCH(M$4,input_data!$1:$1,0)),"")</f>
        <v>6.3599855500000002</v>
      </c>
      <c r="N197" s="151">
        <f>_xlfn.IFNA(INDEX(input_data!$1:$1048576,MATCH($A197,input_data!$C:$C,0),MATCH(N$4,input_data!$1:$1,0)),"")</f>
        <v>0</v>
      </c>
      <c r="O197" s="151">
        <f>_xlfn.IFNA(INDEX(input_data!$1:$1048576,MATCH($A197,input_data!$C:$C,0),MATCH(O$4,input_data!$1:$1,0)),"")</f>
        <v>13.756171699999999</v>
      </c>
      <c r="P197" s="151">
        <f>_xlfn.IFNA(INDEX(input_data!$1:$1048576,MATCH($A197,input_data!$C:$C,0),MATCH(P$4,input_data!$1:$1,0)),"")</f>
        <v>0.91896197000000002</v>
      </c>
      <c r="Q197" s="151">
        <f>_xlfn.IFNA(INDEX(input_data!$1:$1048576,MATCH($A197,input_data!$C:$C,0),MATCH(Q$4,input_data!$1:$1,0)),"")</f>
        <v>0</v>
      </c>
      <c r="R197" s="151">
        <f>_xlfn.IFNA(INDEX(input_data!$1:$1048576,MATCH($A197,input_data!$C:$C,0),MATCH(R$4,input_data!$1:$1,0)),"")</f>
        <v>0</v>
      </c>
      <c r="S197" s="151">
        <f>_xlfn.IFNA(INDEX(input_data!$1:$1048576,MATCH($A197,input_data!$C:$C,0),MATCH(S$4,input_data!$1:$1,0)),"")</f>
        <v>0</v>
      </c>
      <c r="T197" s="151">
        <f>_xlfn.IFNA(INDEX(input_data!$1:$1048576,MATCH($A197,input_data!$C:$C,0),MATCH(T$4,input_data!$1:$1,0)),"")</f>
        <v>0</v>
      </c>
      <c r="U197" s="151">
        <f>_xlfn.IFNA(INDEX(input_data!$1:$1048576,MATCH($A197,input_data!$C:$C,0),MATCH(U$4,input_data!$1:$1,0)),"")</f>
        <v>0</v>
      </c>
      <c r="V197" s="151">
        <f>_xlfn.IFNA(INDEX(input_data!$1:$1048576,MATCH($A197,input_data!$C:$C,0),MATCH(V$4,input_data!$1:$1,0)),"")</f>
        <v>0</v>
      </c>
      <c r="W197" s="151">
        <f>_xlfn.IFNA(INDEX(input_data!$1:$1048576,MATCH($A197,input_data!$C:$C,0),MATCH(W$4,input_data!$1:$1,0)),"")</f>
        <v>0</v>
      </c>
      <c r="X197" s="151">
        <f>_xlfn.IFNA(INDEX(input_data!$1:$1048576,MATCH($A197,input_data!$C:$C,0),MATCH(X$4,input_data!$1:$1,0)),"")</f>
        <v>0</v>
      </c>
      <c r="Y197" s="151">
        <f>_xlfn.IFNA(INDEX(input_data!$1:$1048576,MATCH($A197,input_data!$C:$C,0),MATCH(Y$4,input_data!$1:$1,0)),"")</f>
        <v>0.73582420000000004</v>
      </c>
      <c r="Z197" s="149">
        <f>_xlfn.IFNA(INDEX(input_data!$1:$1048576,MATCH($A197,input_data!$C:$C,0),MATCH(Z$4,input_data!$1:$1,0)),"")</f>
        <v>24.336646850000001</v>
      </c>
      <c r="AA197" s="150">
        <f>_xlfn.IFNA(INDEX(input_data!$1:$1048576,MATCH($A197,input_data!$C:$C,0),MATCH(AA$4,input_data!$1:$1,0)),"")</f>
        <v>161194.28899999999</v>
      </c>
      <c r="AB197" s="150">
        <f>_xlfn.IFNA(INDEX(input_data!$1:$1048576,MATCH($A197,input_data!$C:$C,0),MATCH(AB$4,input_data!$1:$1,0)),"")</f>
        <v>150.97710347</v>
      </c>
      <c r="AC197" s="152">
        <f t="shared" si="3"/>
        <v>5.4751656252188363E-2</v>
      </c>
      <c r="AD197" s="43"/>
    </row>
    <row r="198" spans="1:30" x14ac:dyDescent="0.25">
      <c r="A198" s="42" t="s">
        <v>509</v>
      </c>
      <c r="B198" s="64" t="s">
        <v>1084</v>
      </c>
      <c r="D198" s="42" t="s">
        <v>510</v>
      </c>
      <c r="E198" s="6" t="s">
        <v>956</v>
      </c>
      <c r="F198" s="6" t="s">
        <v>902</v>
      </c>
      <c r="G198" s="96" t="s">
        <v>878</v>
      </c>
      <c r="H198" s="149">
        <f>_xlfn.IFNA(INDEX(input_data!$1:$1048576,MATCH($A198,input_data!$C:$C,0),MATCH(H$4,input_data!$1:$1,0)),"")</f>
        <v>184.52149685000001</v>
      </c>
      <c r="I198" s="150">
        <f>_xlfn.IFNA(INDEX(input_data!$1:$1048576,MATCH($A198,input_data!$C:$C,0),MATCH(I$4,input_data!$1:$1,0)),"")</f>
        <v>154453.198</v>
      </c>
      <c r="J198" s="38">
        <f>_xlfn.IFNA(INDEX(input_data!$1:$1048576,MATCH($A198,input_data!$C:$C,0),MATCH(J$4,input_data!$1:$1,0)),"")</f>
        <v>1194.6757933399999</v>
      </c>
      <c r="K198" s="149">
        <f>_xlfn.IFNA(INDEX(input_data!$1:$1048576,MATCH($A198,input_data!$C:$C,0),MATCH(K$4,input_data!$1:$1,0)),"")</f>
        <v>130.95987789</v>
      </c>
      <c r="L198" s="151">
        <f>_xlfn.IFNA(INDEX(input_data!$1:$1048576,MATCH($A198,input_data!$C:$C,0),MATCH(L$4,input_data!$1:$1,0)),"")</f>
        <v>71.224831379999998</v>
      </c>
      <c r="M198" s="151">
        <f>_xlfn.IFNA(INDEX(input_data!$1:$1048576,MATCH($A198,input_data!$C:$C,0),MATCH(M$4,input_data!$1:$1,0)),"")</f>
        <v>49.068947399999999</v>
      </c>
      <c r="N198" s="151">
        <f>_xlfn.IFNA(INDEX(input_data!$1:$1048576,MATCH($A198,input_data!$C:$C,0),MATCH(N$4,input_data!$1:$1,0)),"")</f>
        <v>10.6660991</v>
      </c>
      <c r="O198" s="151">
        <f>_xlfn.IFNA(INDEX(input_data!$1:$1048576,MATCH($A198,input_data!$C:$C,0),MATCH(O$4,input_data!$1:$1,0)),"")</f>
        <v>80.674487200000002</v>
      </c>
      <c r="P198" s="151">
        <f>_xlfn.IFNA(INDEX(input_data!$1:$1048576,MATCH($A198,input_data!$C:$C,0),MATCH(P$4,input_data!$1:$1,0)),"")</f>
        <v>1.8837534499999999</v>
      </c>
      <c r="Q198" s="151">
        <f>_xlfn.IFNA(INDEX(input_data!$1:$1048576,MATCH($A198,input_data!$C:$C,0),MATCH(Q$4,input_data!$1:$1,0)),"")</f>
        <v>4.2431989999999997</v>
      </c>
      <c r="R198" s="151">
        <f>_xlfn.IFNA(INDEX(input_data!$1:$1048576,MATCH($A198,input_data!$C:$C,0),MATCH(R$4,input_data!$1:$1,0)),"")</f>
        <v>0</v>
      </c>
      <c r="S198" s="151">
        <f>_xlfn.IFNA(INDEX(input_data!$1:$1048576,MATCH($A198,input_data!$C:$C,0),MATCH(S$4,input_data!$1:$1,0)),"")</f>
        <v>0</v>
      </c>
      <c r="T198" s="151">
        <f>_xlfn.IFNA(INDEX(input_data!$1:$1048576,MATCH($A198,input_data!$C:$C,0),MATCH(T$4,input_data!$1:$1,0)),"")</f>
        <v>0</v>
      </c>
      <c r="U198" s="151">
        <f>_xlfn.IFNA(INDEX(input_data!$1:$1048576,MATCH($A198,input_data!$C:$C,0),MATCH(U$4,input_data!$1:$1,0)),"")</f>
        <v>5.4102939299999999</v>
      </c>
      <c r="V198" s="151">
        <f>_xlfn.IFNA(INDEX(input_data!$1:$1048576,MATCH($A198,input_data!$C:$C,0),MATCH(V$4,input_data!$1:$1,0)),"")</f>
        <v>0</v>
      </c>
      <c r="W198" s="151">
        <f>_xlfn.IFNA(INDEX(input_data!$1:$1048576,MATCH($A198,input_data!$C:$C,0),MATCH(W$4,input_data!$1:$1,0)),"")</f>
        <v>0</v>
      </c>
      <c r="X198" s="151">
        <f>_xlfn.IFNA(INDEX(input_data!$1:$1048576,MATCH($A198,input_data!$C:$C,0),MATCH(X$4,input_data!$1:$1,0)),"")</f>
        <v>0</v>
      </c>
      <c r="Y198" s="151">
        <f>_xlfn.IFNA(INDEX(input_data!$1:$1048576,MATCH($A198,input_data!$C:$C,0),MATCH(Y$4,input_data!$1:$1,0)),"")</f>
        <v>0</v>
      </c>
      <c r="Z198" s="149">
        <f>_xlfn.IFNA(INDEX(input_data!$1:$1048576,MATCH($A198,input_data!$C:$C,0),MATCH(Z$4,input_data!$1:$1,0)),"")</f>
        <v>223.17161146000001</v>
      </c>
      <c r="AA198" s="150">
        <f>_xlfn.IFNA(INDEX(input_data!$1:$1048576,MATCH($A198,input_data!$C:$C,0),MATCH(AA$4,input_data!$1:$1,0)),"")</f>
        <v>155453.549</v>
      </c>
      <c r="AB198" s="150">
        <f>_xlfn.IFNA(INDEX(input_data!$1:$1048576,MATCH($A198,input_data!$C:$C,0),MATCH(AB$4,input_data!$1:$1,0)),"")</f>
        <v>1435.61605958</v>
      </c>
      <c r="AC198" s="152">
        <f t="shared" si="3"/>
        <v>0.2094613108488883</v>
      </c>
      <c r="AD198" s="43"/>
    </row>
    <row r="199" spans="1:30" x14ac:dyDescent="0.25">
      <c r="A199" s="42" t="s">
        <v>511</v>
      </c>
      <c r="B199" s="64" t="s">
        <v>1085</v>
      </c>
      <c r="D199" s="42" t="s">
        <v>512</v>
      </c>
      <c r="E199" s="6" t="s">
        <v>876</v>
      </c>
      <c r="F199" s="6" t="s">
        <v>902</v>
      </c>
      <c r="G199" s="96" t="s">
        <v>878</v>
      </c>
      <c r="H199" s="149">
        <f>_xlfn.IFNA(INDEX(input_data!$1:$1048576,MATCH($A199,input_data!$C:$C,0),MATCH(H$4,input_data!$1:$1,0)),"")</f>
        <v>290.84387655</v>
      </c>
      <c r="I199" s="150">
        <f>_xlfn.IFNA(INDEX(input_data!$1:$1048576,MATCH($A199,input_data!$C:$C,0),MATCH(I$4,input_data!$1:$1,0)),"")</f>
        <v>301162.97499999998</v>
      </c>
      <c r="J199" s="38">
        <f>_xlfn.IFNA(INDEX(input_data!$1:$1048576,MATCH($A199,input_data!$C:$C,0),MATCH(J$4,input_data!$1:$1,0)),"")</f>
        <v>965.73583306</v>
      </c>
      <c r="K199" s="149">
        <f>_xlfn.IFNA(INDEX(input_data!$1:$1048576,MATCH($A199,input_data!$C:$C,0),MATCH(K$4,input_data!$1:$1,0)),"")</f>
        <v>136.63719655</v>
      </c>
      <c r="L199" s="151">
        <f>_xlfn.IFNA(INDEX(input_data!$1:$1048576,MATCH($A199,input_data!$C:$C,0),MATCH(L$4,input_data!$1:$1,0)),"")</f>
        <v>67.700764609999993</v>
      </c>
      <c r="M199" s="151">
        <f>_xlfn.IFNA(INDEX(input_data!$1:$1048576,MATCH($A199,input_data!$C:$C,0),MATCH(M$4,input_data!$1:$1,0)),"")</f>
        <v>61.317138210000003</v>
      </c>
      <c r="N199" s="151">
        <f>_xlfn.IFNA(INDEX(input_data!$1:$1048576,MATCH($A199,input_data!$C:$C,0),MATCH(N$4,input_data!$1:$1,0)),"")</f>
        <v>7.6192937299999999</v>
      </c>
      <c r="O199" s="151">
        <f>_xlfn.IFNA(INDEX(input_data!$1:$1048576,MATCH($A199,input_data!$C:$C,0),MATCH(O$4,input_data!$1:$1,0)),"")</f>
        <v>190.87582717000001</v>
      </c>
      <c r="P199" s="151">
        <f>_xlfn.IFNA(INDEX(input_data!$1:$1048576,MATCH($A199,input_data!$C:$C,0),MATCH(P$4,input_data!$1:$1,0)),"")</f>
        <v>6.1305214599999998</v>
      </c>
      <c r="Q199" s="151">
        <f>_xlfn.IFNA(INDEX(input_data!$1:$1048576,MATCH($A199,input_data!$C:$C,0),MATCH(Q$4,input_data!$1:$1,0)),"")</f>
        <v>4.2410430000000003</v>
      </c>
      <c r="R199" s="151">
        <f>_xlfn.IFNA(INDEX(input_data!$1:$1048576,MATCH($A199,input_data!$C:$C,0),MATCH(R$4,input_data!$1:$1,0)),"")</f>
        <v>0</v>
      </c>
      <c r="S199" s="151">
        <f>_xlfn.IFNA(INDEX(input_data!$1:$1048576,MATCH($A199,input_data!$C:$C,0),MATCH(S$4,input_data!$1:$1,0)),"")</f>
        <v>0</v>
      </c>
      <c r="T199" s="151">
        <f>_xlfn.IFNA(INDEX(input_data!$1:$1048576,MATCH($A199,input_data!$C:$C,0),MATCH(T$4,input_data!$1:$1,0)),"")</f>
        <v>0</v>
      </c>
      <c r="U199" s="151">
        <f>_xlfn.IFNA(INDEX(input_data!$1:$1048576,MATCH($A199,input_data!$C:$C,0),MATCH(U$4,input_data!$1:$1,0)),"")</f>
        <v>0</v>
      </c>
      <c r="V199" s="151">
        <f>_xlfn.IFNA(INDEX(input_data!$1:$1048576,MATCH($A199,input_data!$C:$C,0),MATCH(V$4,input_data!$1:$1,0)),"")</f>
        <v>0</v>
      </c>
      <c r="W199" s="151">
        <f>_xlfn.IFNA(INDEX(input_data!$1:$1048576,MATCH($A199,input_data!$C:$C,0),MATCH(W$4,input_data!$1:$1,0)),"")</f>
        <v>0</v>
      </c>
      <c r="X199" s="151">
        <f>_xlfn.IFNA(INDEX(input_data!$1:$1048576,MATCH($A199,input_data!$C:$C,0),MATCH(X$4,input_data!$1:$1,0)),"")</f>
        <v>0</v>
      </c>
      <c r="Y199" s="151">
        <f>_xlfn.IFNA(INDEX(input_data!$1:$1048576,MATCH($A199,input_data!$C:$C,0),MATCH(Y$4,input_data!$1:$1,0)),"")</f>
        <v>0</v>
      </c>
      <c r="Z199" s="149">
        <f>_xlfn.IFNA(INDEX(input_data!$1:$1048576,MATCH($A199,input_data!$C:$C,0),MATCH(Z$4,input_data!$1:$1,0)),"")</f>
        <v>337.88458817999998</v>
      </c>
      <c r="AA199" s="150">
        <f>_xlfn.IFNA(INDEX(input_data!$1:$1048576,MATCH($A199,input_data!$C:$C,0),MATCH(AA$4,input_data!$1:$1,0)),"")</f>
        <v>305205.28700000001</v>
      </c>
      <c r="AB199" s="150">
        <f>_xlfn.IFNA(INDEX(input_data!$1:$1048576,MATCH($A199,input_data!$C:$C,0),MATCH(AB$4,input_data!$1:$1,0)),"")</f>
        <v>1107.07318179</v>
      </c>
      <c r="AC199" s="152">
        <f t="shared" ref="AC199:AC262" si="4">IFERROR(Z199/H199-1,0)</f>
        <v>0.16173870389845746</v>
      </c>
      <c r="AD199" s="43"/>
    </row>
    <row r="200" spans="1:30" x14ac:dyDescent="0.25">
      <c r="A200" s="42" t="s">
        <v>513</v>
      </c>
      <c r="B200" s="64" t="s">
        <v>1086</v>
      </c>
      <c r="D200" s="42" t="s">
        <v>514</v>
      </c>
      <c r="E200" s="6" t="s">
        <v>876</v>
      </c>
      <c r="F200" s="6" t="s">
        <v>877</v>
      </c>
      <c r="G200" s="96" t="s">
        <v>884</v>
      </c>
      <c r="H200" s="149">
        <f>_xlfn.IFNA(INDEX(input_data!$1:$1048576,MATCH($A200,input_data!$C:$C,0),MATCH(H$4,input_data!$1:$1,0)),"")</f>
        <v>12.26796908</v>
      </c>
      <c r="I200" s="150">
        <f>_xlfn.IFNA(INDEX(input_data!$1:$1048576,MATCH($A200,input_data!$C:$C,0),MATCH(I$4,input_data!$1:$1,0)),"")</f>
        <v>88428.201000000001</v>
      </c>
      <c r="J200" s="38">
        <f>_xlfn.IFNA(INDEX(input_data!$1:$1048576,MATCH($A200,input_data!$C:$C,0),MATCH(J$4,input_data!$1:$1,0)),"")</f>
        <v>138.73367250000001</v>
      </c>
      <c r="K200" s="149">
        <f>_xlfn.IFNA(INDEX(input_data!$1:$1048576,MATCH($A200,input_data!$C:$C,0),MATCH(K$4,input_data!$1:$1,0)),"")</f>
        <v>2.78507148</v>
      </c>
      <c r="L200" s="151">
        <f>_xlfn.IFNA(INDEX(input_data!$1:$1048576,MATCH($A200,input_data!$C:$C,0),MATCH(L$4,input_data!$1:$1,0)),"")</f>
        <v>1.1878124299999999</v>
      </c>
      <c r="M200" s="151">
        <f>_xlfn.IFNA(INDEX(input_data!$1:$1048576,MATCH($A200,input_data!$C:$C,0),MATCH(M$4,input_data!$1:$1,0)),"")</f>
        <v>1.5972590499999999</v>
      </c>
      <c r="N200" s="151">
        <f>_xlfn.IFNA(INDEX(input_data!$1:$1048576,MATCH($A200,input_data!$C:$C,0),MATCH(N$4,input_data!$1:$1,0)),"")</f>
        <v>0</v>
      </c>
      <c r="O200" s="151">
        <f>_xlfn.IFNA(INDEX(input_data!$1:$1048576,MATCH($A200,input_data!$C:$C,0),MATCH(O$4,input_data!$1:$1,0)),"")</f>
        <v>9.3145504100000007</v>
      </c>
      <c r="P200" s="151">
        <f>_xlfn.IFNA(INDEX(input_data!$1:$1048576,MATCH($A200,input_data!$C:$C,0),MATCH(P$4,input_data!$1:$1,0)),"")</f>
        <v>0.62885316000000002</v>
      </c>
      <c r="Q200" s="151">
        <f>_xlfn.IFNA(INDEX(input_data!$1:$1048576,MATCH($A200,input_data!$C:$C,0),MATCH(Q$4,input_data!$1:$1,0)),"")</f>
        <v>0</v>
      </c>
      <c r="R200" s="151">
        <f>_xlfn.IFNA(INDEX(input_data!$1:$1048576,MATCH($A200,input_data!$C:$C,0),MATCH(R$4,input_data!$1:$1,0)),"")</f>
        <v>0</v>
      </c>
      <c r="S200" s="151">
        <f>_xlfn.IFNA(INDEX(input_data!$1:$1048576,MATCH($A200,input_data!$C:$C,0),MATCH(S$4,input_data!$1:$1,0)),"")</f>
        <v>0</v>
      </c>
      <c r="T200" s="151">
        <f>_xlfn.IFNA(INDEX(input_data!$1:$1048576,MATCH($A200,input_data!$C:$C,0),MATCH(T$4,input_data!$1:$1,0)),"")</f>
        <v>0</v>
      </c>
      <c r="U200" s="151">
        <f>_xlfn.IFNA(INDEX(input_data!$1:$1048576,MATCH($A200,input_data!$C:$C,0),MATCH(U$4,input_data!$1:$1,0)),"")</f>
        <v>0</v>
      </c>
      <c r="V200" s="151">
        <f>_xlfn.IFNA(INDEX(input_data!$1:$1048576,MATCH($A200,input_data!$C:$C,0),MATCH(V$4,input_data!$1:$1,0)),"")</f>
        <v>0</v>
      </c>
      <c r="W200" s="151">
        <f>_xlfn.IFNA(INDEX(input_data!$1:$1048576,MATCH($A200,input_data!$C:$C,0),MATCH(W$4,input_data!$1:$1,0)),"")</f>
        <v>0</v>
      </c>
      <c r="X200" s="151">
        <f>_xlfn.IFNA(INDEX(input_data!$1:$1048576,MATCH($A200,input_data!$C:$C,0),MATCH(X$4,input_data!$1:$1,0)),"")</f>
        <v>0</v>
      </c>
      <c r="Y200" s="151">
        <f>_xlfn.IFNA(INDEX(input_data!$1:$1048576,MATCH($A200,input_data!$C:$C,0),MATCH(Y$4,input_data!$1:$1,0)),"")</f>
        <v>0</v>
      </c>
      <c r="Z200" s="149">
        <f>_xlfn.IFNA(INDEX(input_data!$1:$1048576,MATCH($A200,input_data!$C:$C,0),MATCH(Z$4,input_data!$1:$1,0)),"")</f>
        <v>12.72847505</v>
      </c>
      <c r="AA200" s="150">
        <f>_xlfn.IFNA(INDEX(input_data!$1:$1048576,MATCH($A200,input_data!$C:$C,0),MATCH(AA$4,input_data!$1:$1,0)),"")</f>
        <v>88825.135999999999</v>
      </c>
      <c r="AB200" s="150">
        <f>_xlfn.IFNA(INDEX(input_data!$1:$1048576,MATCH($A200,input_data!$C:$C,0),MATCH(AB$4,input_data!$1:$1,0)),"")</f>
        <v>143.29812064000001</v>
      </c>
      <c r="AC200" s="152">
        <f t="shared" si="4"/>
        <v>3.7537262035551189E-2</v>
      </c>
      <c r="AD200" s="43"/>
    </row>
    <row r="201" spans="1:30" x14ac:dyDescent="0.25">
      <c r="A201" s="42" t="s">
        <v>515</v>
      </c>
      <c r="B201" s="64" t="s">
        <v>1087</v>
      </c>
      <c r="D201" s="42" t="s">
        <v>516</v>
      </c>
      <c r="E201" s="6" t="s">
        <v>876</v>
      </c>
      <c r="F201" s="6" t="s">
        <v>877</v>
      </c>
      <c r="G201" s="96" t="s">
        <v>884</v>
      </c>
      <c r="H201" s="149">
        <f>_xlfn.IFNA(INDEX(input_data!$1:$1048576,MATCH($A201,input_data!$C:$C,0),MATCH(H$4,input_data!$1:$1,0)),"")</f>
        <v>25.498540940000002</v>
      </c>
      <c r="I201" s="150">
        <f>_xlfn.IFNA(INDEX(input_data!$1:$1048576,MATCH($A201,input_data!$C:$C,0),MATCH(I$4,input_data!$1:$1,0)),"")</f>
        <v>176723.00200000001</v>
      </c>
      <c r="J201" s="38">
        <f>_xlfn.IFNA(INDEX(input_data!$1:$1048576,MATCH($A201,input_data!$C:$C,0),MATCH(J$4,input_data!$1:$1,0)),"")</f>
        <v>144.28535421000001</v>
      </c>
      <c r="K201" s="149">
        <f>_xlfn.IFNA(INDEX(input_data!$1:$1048576,MATCH($A201,input_data!$C:$C,0),MATCH(K$4,input_data!$1:$1,0)),"")</f>
        <v>10.008246160000001</v>
      </c>
      <c r="L201" s="151">
        <f>_xlfn.IFNA(INDEX(input_data!$1:$1048576,MATCH($A201,input_data!$C:$C,0),MATCH(L$4,input_data!$1:$1,0)),"")</f>
        <v>4.15711327</v>
      </c>
      <c r="M201" s="151">
        <f>_xlfn.IFNA(INDEX(input_data!$1:$1048576,MATCH($A201,input_data!$C:$C,0),MATCH(M$4,input_data!$1:$1,0)),"")</f>
        <v>5.8511328899999997</v>
      </c>
      <c r="N201" s="151">
        <f>_xlfn.IFNA(INDEX(input_data!$1:$1048576,MATCH($A201,input_data!$C:$C,0),MATCH(N$4,input_data!$1:$1,0)),"")</f>
        <v>0</v>
      </c>
      <c r="O201" s="151">
        <f>_xlfn.IFNA(INDEX(input_data!$1:$1048576,MATCH($A201,input_data!$C:$C,0),MATCH(O$4,input_data!$1:$1,0)),"")</f>
        <v>15.64461287</v>
      </c>
      <c r="P201" s="151">
        <f>_xlfn.IFNA(INDEX(input_data!$1:$1048576,MATCH($A201,input_data!$C:$C,0),MATCH(P$4,input_data!$1:$1,0)),"")</f>
        <v>1.16182009</v>
      </c>
      <c r="Q201" s="151">
        <f>_xlfn.IFNA(INDEX(input_data!$1:$1048576,MATCH($A201,input_data!$C:$C,0),MATCH(Q$4,input_data!$1:$1,0)),"")</f>
        <v>0</v>
      </c>
      <c r="R201" s="151">
        <f>_xlfn.IFNA(INDEX(input_data!$1:$1048576,MATCH($A201,input_data!$C:$C,0),MATCH(R$4,input_data!$1:$1,0)),"")</f>
        <v>0</v>
      </c>
      <c r="S201" s="151">
        <f>_xlfn.IFNA(INDEX(input_data!$1:$1048576,MATCH($A201,input_data!$C:$C,0),MATCH(S$4,input_data!$1:$1,0)),"")</f>
        <v>0</v>
      </c>
      <c r="T201" s="151">
        <f>_xlfn.IFNA(INDEX(input_data!$1:$1048576,MATCH($A201,input_data!$C:$C,0),MATCH(T$4,input_data!$1:$1,0)),"")</f>
        <v>0</v>
      </c>
      <c r="U201" s="151">
        <f>_xlfn.IFNA(INDEX(input_data!$1:$1048576,MATCH($A201,input_data!$C:$C,0),MATCH(U$4,input_data!$1:$1,0)),"")</f>
        <v>0</v>
      </c>
      <c r="V201" s="151">
        <f>_xlfn.IFNA(INDEX(input_data!$1:$1048576,MATCH($A201,input_data!$C:$C,0),MATCH(V$4,input_data!$1:$1,0)),"")</f>
        <v>0</v>
      </c>
      <c r="W201" s="151">
        <f>_xlfn.IFNA(INDEX(input_data!$1:$1048576,MATCH($A201,input_data!$C:$C,0),MATCH(W$4,input_data!$1:$1,0)),"")</f>
        <v>0</v>
      </c>
      <c r="X201" s="151">
        <f>_xlfn.IFNA(INDEX(input_data!$1:$1048576,MATCH($A201,input_data!$C:$C,0),MATCH(X$4,input_data!$1:$1,0)),"")</f>
        <v>0</v>
      </c>
      <c r="Y201" s="151">
        <f>_xlfn.IFNA(INDEX(input_data!$1:$1048576,MATCH($A201,input_data!$C:$C,0),MATCH(Y$4,input_data!$1:$1,0)),"")</f>
        <v>0</v>
      </c>
      <c r="Z201" s="149">
        <f>_xlfn.IFNA(INDEX(input_data!$1:$1048576,MATCH($A201,input_data!$C:$C,0),MATCH(Z$4,input_data!$1:$1,0)),"")</f>
        <v>26.814679120000001</v>
      </c>
      <c r="AA201" s="150">
        <f>_xlfn.IFNA(INDEX(input_data!$1:$1048576,MATCH($A201,input_data!$C:$C,0),MATCH(AA$4,input_data!$1:$1,0)),"")</f>
        <v>177244.41899999999</v>
      </c>
      <c r="AB201" s="150">
        <f>_xlfn.IFNA(INDEX(input_data!$1:$1048576,MATCH($A201,input_data!$C:$C,0),MATCH(AB$4,input_data!$1:$1,0)),"")</f>
        <v>151.28645104</v>
      </c>
      <c r="AC201" s="152">
        <f t="shared" si="4"/>
        <v>5.1616215339417737E-2</v>
      </c>
      <c r="AD201" s="43"/>
    </row>
    <row r="202" spans="1:30" x14ac:dyDescent="0.25">
      <c r="A202" s="42" t="s">
        <v>517</v>
      </c>
      <c r="B202" s="64" t="s">
        <v>1088</v>
      </c>
      <c r="D202" s="42" t="s">
        <v>518</v>
      </c>
      <c r="E202" s="6" t="s">
        <v>880</v>
      </c>
      <c r="F202" s="6" t="s">
        <v>877</v>
      </c>
      <c r="G202" s="96" t="s">
        <v>890</v>
      </c>
      <c r="H202" s="149">
        <f>_xlfn.IFNA(INDEX(input_data!$1:$1048576,MATCH($A202,input_data!$C:$C,0),MATCH(H$4,input_data!$1:$1,0)),"")</f>
        <v>19.939492850000001</v>
      </c>
      <c r="I202" s="150">
        <f>_xlfn.IFNA(INDEX(input_data!$1:$1048576,MATCH($A202,input_data!$C:$C,0),MATCH(I$4,input_data!$1:$1,0)),"")</f>
        <v>127612.943</v>
      </c>
      <c r="J202" s="38">
        <f>_xlfn.IFNA(INDEX(input_data!$1:$1048576,MATCH($A202,input_data!$C:$C,0),MATCH(J$4,input_data!$1:$1,0)),"")</f>
        <v>156.24976885999999</v>
      </c>
      <c r="K202" s="149">
        <f>_xlfn.IFNA(INDEX(input_data!$1:$1048576,MATCH($A202,input_data!$C:$C,0),MATCH(K$4,input_data!$1:$1,0)),"")</f>
        <v>10.40561362</v>
      </c>
      <c r="L202" s="151">
        <f>_xlfn.IFNA(INDEX(input_data!$1:$1048576,MATCH($A202,input_data!$C:$C,0),MATCH(L$4,input_data!$1:$1,0)),"")</f>
        <v>3.8730418100000001</v>
      </c>
      <c r="M202" s="151">
        <f>_xlfn.IFNA(INDEX(input_data!$1:$1048576,MATCH($A202,input_data!$C:$C,0),MATCH(M$4,input_data!$1:$1,0)),"")</f>
        <v>6.5325718200000003</v>
      </c>
      <c r="N202" s="151">
        <f>_xlfn.IFNA(INDEX(input_data!$1:$1048576,MATCH($A202,input_data!$C:$C,0),MATCH(N$4,input_data!$1:$1,0)),"")</f>
        <v>0</v>
      </c>
      <c r="O202" s="151">
        <f>_xlfn.IFNA(INDEX(input_data!$1:$1048576,MATCH($A202,input_data!$C:$C,0),MATCH(O$4,input_data!$1:$1,0)),"")</f>
        <v>8.8833388400000004</v>
      </c>
      <c r="P202" s="151">
        <f>_xlfn.IFNA(INDEX(input_data!$1:$1048576,MATCH($A202,input_data!$C:$C,0),MATCH(P$4,input_data!$1:$1,0)),"")</f>
        <v>0.65240999</v>
      </c>
      <c r="Q202" s="151">
        <f>_xlfn.IFNA(INDEX(input_data!$1:$1048576,MATCH($A202,input_data!$C:$C,0),MATCH(Q$4,input_data!$1:$1,0)),"")</f>
        <v>0</v>
      </c>
      <c r="R202" s="151">
        <f>_xlfn.IFNA(INDEX(input_data!$1:$1048576,MATCH($A202,input_data!$C:$C,0),MATCH(R$4,input_data!$1:$1,0)),"")</f>
        <v>0</v>
      </c>
      <c r="S202" s="151">
        <f>_xlfn.IFNA(INDEX(input_data!$1:$1048576,MATCH($A202,input_data!$C:$C,0),MATCH(S$4,input_data!$1:$1,0)),"")</f>
        <v>0</v>
      </c>
      <c r="T202" s="151">
        <f>_xlfn.IFNA(INDEX(input_data!$1:$1048576,MATCH($A202,input_data!$C:$C,0),MATCH(T$4,input_data!$1:$1,0)),"")</f>
        <v>0</v>
      </c>
      <c r="U202" s="151">
        <f>_xlfn.IFNA(INDEX(input_data!$1:$1048576,MATCH($A202,input_data!$C:$C,0),MATCH(U$4,input_data!$1:$1,0)),"")</f>
        <v>0.32092471</v>
      </c>
      <c r="V202" s="151">
        <f>_xlfn.IFNA(INDEX(input_data!$1:$1048576,MATCH($A202,input_data!$C:$C,0),MATCH(V$4,input_data!$1:$1,0)),"")</f>
        <v>0</v>
      </c>
      <c r="W202" s="151">
        <f>_xlfn.IFNA(INDEX(input_data!$1:$1048576,MATCH($A202,input_data!$C:$C,0),MATCH(W$4,input_data!$1:$1,0)),"")</f>
        <v>0</v>
      </c>
      <c r="X202" s="151">
        <f>_xlfn.IFNA(INDEX(input_data!$1:$1048576,MATCH($A202,input_data!$C:$C,0),MATCH(X$4,input_data!$1:$1,0)),"")</f>
        <v>0</v>
      </c>
      <c r="Y202" s="151">
        <f>_xlfn.IFNA(INDEX(input_data!$1:$1048576,MATCH($A202,input_data!$C:$C,0),MATCH(Y$4,input_data!$1:$1,0)),"")</f>
        <v>0.81476769999999998</v>
      </c>
      <c r="Z202" s="149">
        <f>_xlfn.IFNA(INDEX(input_data!$1:$1048576,MATCH($A202,input_data!$C:$C,0),MATCH(Z$4,input_data!$1:$1,0)),"")</f>
        <v>21.077054860000001</v>
      </c>
      <c r="AA202" s="150">
        <f>_xlfn.IFNA(INDEX(input_data!$1:$1048576,MATCH($A202,input_data!$C:$C,0),MATCH(AA$4,input_data!$1:$1,0)),"")</f>
        <v>129728.27499999999</v>
      </c>
      <c r="AB202" s="150">
        <f>_xlfn.IFNA(INDEX(input_data!$1:$1048576,MATCH($A202,input_data!$C:$C,0),MATCH(AB$4,input_data!$1:$1,0)),"")</f>
        <v>162.47078643</v>
      </c>
      <c r="AC202" s="152">
        <f t="shared" si="4"/>
        <v>5.7050699260889237E-2</v>
      </c>
      <c r="AD202" s="43"/>
    </row>
    <row r="203" spans="1:30" x14ac:dyDescent="0.25">
      <c r="A203" s="42" t="s">
        <v>519</v>
      </c>
      <c r="B203" s="64" t="s">
        <v>1089</v>
      </c>
      <c r="D203" s="42" t="s">
        <v>520</v>
      </c>
      <c r="E203" s="6" t="s">
        <v>956</v>
      </c>
      <c r="F203" s="6" t="s">
        <v>897</v>
      </c>
      <c r="G203" s="96" t="s">
        <v>878</v>
      </c>
      <c r="H203" s="149">
        <f>_xlfn.IFNA(INDEX(input_data!$1:$1048576,MATCH($A203,input_data!$C:$C,0),MATCH(H$4,input_data!$1:$1,0)),"")</f>
        <v>352.36418665999997</v>
      </c>
      <c r="I203" s="150">
        <f>_xlfn.IFNA(INDEX(input_data!$1:$1048576,MATCH($A203,input_data!$C:$C,0),MATCH(I$4,input_data!$1:$1,0)),"")</f>
        <v>321507.89500000002</v>
      </c>
      <c r="J203" s="38">
        <f>_xlfn.IFNA(INDEX(input_data!$1:$1048576,MATCH($A203,input_data!$C:$C,0),MATCH(J$4,input_data!$1:$1,0)),"")</f>
        <v>1095.97366702</v>
      </c>
      <c r="K203" s="149">
        <f>_xlfn.IFNA(INDEX(input_data!$1:$1048576,MATCH($A203,input_data!$C:$C,0),MATCH(K$4,input_data!$1:$1,0)),"")</f>
        <v>230.08370833000001</v>
      </c>
      <c r="L203" s="151">
        <f>_xlfn.IFNA(INDEX(input_data!$1:$1048576,MATCH($A203,input_data!$C:$C,0),MATCH(L$4,input_data!$1:$1,0)),"")</f>
        <v>111.16151662999999</v>
      </c>
      <c r="M203" s="151">
        <f>_xlfn.IFNA(INDEX(input_data!$1:$1048576,MATCH($A203,input_data!$C:$C,0),MATCH(M$4,input_data!$1:$1,0)),"")</f>
        <v>98.105959900000002</v>
      </c>
      <c r="N203" s="151">
        <f>_xlfn.IFNA(INDEX(input_data!$1:$1048576,MATCH($A203,input_data!$C:$C,0),MATCH(N$4,input_data!$1:$1,0)),"")</f>
        <v>20.816231800000001</v>
      </c>
      <c r="O203" s="151">
        <f>_xlfn.IFNA(INDEX(input_data!$1:$1048576,MATCH($A203,input_data!$C:$C,0),MATCH(O$4,input_data!$1:$1,0)),"")</f>
        <v>159.41601901000001</v>
      </c>
      <c r="P203" s="151">
        <f>_xlfn.IFNA(INDEX(input_data!$1:$1048576,MATCH($A203,input_data!$C:$C,0),MATCH(P$4,input_data!$1:$1,0)),"")</f>
        <v>4.2905405200000004</v>
      </c>
      <c r="Q203" s="151">
        <f>_xlfn.IFNA(INDEX(input_data!$1:$1048576,MATCH($A203,input_data!$C:$C,0),MATCH(Q$4,input_data!$1:$1,0)),"")</f>
        <v>6.1288900000000002</v>
      </c>
      <c r="R203" s="151">
        <f>_xlfn.IFNA(INDEX(input_data!$1:$1048576,MATCH($A203,input_data!$C:$C,0),MATCH(R$4,input_data!$1:$1,0)),"")</f>
        <v>0</v>
      </c>
      <c r="S203" s="151">
        <f>_xlfn.IFNA(INDEX(input_data!$1:$1048576,MATCH($A203,input_data!$C:$C,0),MATCH(S$4,input_data!$1:$1,0)),"")</f>
        <v>0</v>
      </c>
      <c r="T203" s="151">
        <f>_xlfn.IFNA(INDEX(input_data!$1:$1048576,MATCH($A203,input_data!$C:$C,0),MATCH(T$4,input_data!$1:$1,0)),"")</f>
        <v>0</v>
      </c>
      <c r="U203" s="151">
        <f>_xlfn.IFNA(INDEX(input_data!$1:$1048576,MATCH($A203,input_data!$C:$C,0),MATCH(U$4,input_data!$1:$1,0)),"")</f>
        <v>10.64791615</v>
      </c>
      <c r="V203" s="151">
        <f>_xlfn.IFNA(INDEX(input_data!$1:$1048576,MATCH($A203,input_data!$C:$C,0),MATCH(V$4,input_data!$1:$1,0)),"")</f>
        <v>0</v>
      </c>
      <c r="W203" s="151">
        <f>_xlfn.IFNA(INDEX(input_data!$1:$1048576,MATCH($A203,input_data!$C:$C,0),MATCH(W$4,input_data!$1:$1,0)),"")</f>
        <v>2.88875489</v>
      </c>
      <c r="X203" s="151">
        <f>_xlfn.IFNA(INDEX(input_data!$1:$1048576,MATCH($A203,input_data!$C:$C,0),MATCH(X$4,input_data!$1:$1,0)),"")</f>
        <v>0</v>
      </c>
      <c r="Y203" s="151">
        <f>_xlfn.IFNA(INDEX(input_data!$1:$1048576,MATCH($A203,input_data!$C:$C,0),MATCH(Y$4,input_data!$1:$1,0)),"")</f>
        <v>0</v>
      </c>
      <c r="Z203" s="149">
        <f>_xlfn.IFNA(INDEX(input_data!$1:$1048576,MATCH($A203,input_data!$C:$C,0),MATCH(Z$4,input_data!$1:$1,0)),"")</f>
        <v>413.45582889000002</v>
      </c>
      <c r="AA203" s="150">
        <f>_xlfn.IFNA(INDEX(input_data!$1:$1048576,MATCH($A203,input_data!$C:$C,0),MATCH(AA$4,input_data!$1:$1,0)),"")</f>
        <v>324841.196</v>
      </c>
      <c r="AB203" s="150">
        <f>_xlfn.IFNA(INDEX(input_data!$1:$1048576,MATCH($A203,input_data!$C:$C,0),MATCH(AB$4,input_data!$1:$1,0)),"")</f>
        <v>1272.7937034500001</v>
      </c>
      <c r="AC203" s="152">
        <f t="shared" si="4"/>
        <v>0.17337642286827526</v>
      </c>
      <c r="AD203" s="43"/>
    </row>
    <row r="204" spans="1:30" x14ac:dyDescent="0.25">
      <c r="A204" s="42" t="s">
        <v>521</v>
      </c>
      <c r="B204" s="64" t="s">
        <v>1090</v>
      </c>
      <c r="D204" s="42" t="s">
        <v>522</v>
      </c>
      <c r="E204" s="6" t="s">
        <v>908</v>
      </c>
      <c r="F204" s="6" t="s">
        <v>877</v>
      </c>
      <c r="G204" s="96" t="s">
        <v>878</v>
      </c>
      <c r="H204" s="149">
        <f>_xlfn.IFNA(INDEX(input_data!$1:$1048576,MATCH($A204,input_data!$C:$C,0),MATCH(H$4,input_data!$1:$1,0)),"")</f>
        <v>17.785611599999999</v>
      </c>
      <c r="I204" s="150">
        <f>_xlfn.IFNA(INDEX(input_data!$1:$1048576,MATCH($A204,input_data!$C:$C,0),MATCH(I$4,input_data!$1:$1,0)),"")</f>
        <v>126312.489</v>
      </c>
      <c r="J204" s="38">
        <f>_xlfn.IFNA(INDEX(input_data!$1:$1048576,MATCH($A204,input_data!$C:$C,0),MATCH(J$4,input_data!$1:$1,0)),"")</f>
        <v>140.80643757000001</v>
      </c>
      <c r="K204" s="149">
        <f>_xlfn.IFNA(INDEX(input_data!$1:$1048576,MATCH($A204,input_data!$C:$C,0),MATCH(K$4,input_data!$1:$1,0)),"")</f>
        <v>8.6878015299999998</v>
      </c>
      <c r="L204" s="151">
        <f>_xlfn.IFNA(INDEX(input_data!$1:$1048576,MATCH($A204,input_data!$C:$C,0),MATCH(L$4,input_data!$1:$1,0)),"")</f>
        <v>3.6995188400000001</v>
      </c>
      <c r="M204" s="151">
        <f>_xlfn.IFNA(INDEX(input_data!$1:$1048576,MATCH($A204,input_data!$C:$C,0),MATCH(M$4,input_data!$1:$1,0)),"")</f>
        <v>4.9882826900000001</v>
      </c>
      <c r="N204" s="151">
        <f>_xlfn.IFNA(INDEX(input_data!$1:$1048576,MATCH($A204,input_data!$C:$C,0),MATCH(N$4,input_data!$1:$1,0)),"")</f>
        <v>0</v>
      </c>
      <c r="O204" s="151">
        <f>_xlfn.IFNA(INDEX(input_data!$1:$1048576,MATCH($A204,input_data!$C:$C,0),MATCH(O$4,input_data!$1:$1,0)),"")</f>
        <v>9.3081119399999999</v>
      </c>
      <c r="P204" s="151">
        <f>_xlfn.IFNA(INDEX(input_data!$1:$1048576,MATCH($A204,input_data!$C:$C,0),MATCH(P$4,input_data!$1:$1,0)),"")</f>
        <v>0.79139647000000002</v>
      </c>
      <c r="Q204" s="151">
        <f>_xlfn.IFNA(INDEX(input_data!$1:$1048576,MATCH($A204,input_data!$C:$C,0),MATCH(Q$4,input_data!$1:$1,0)),"")</f>
        <v>0</v>
      </c>
      <c r="R204" s="151">
        <f>_xlfn.IFNA(INDEX(input_data!$1:$1048576,MATCH($A204,input_data!$C:$C,0),MATCH(R$4,input_data!$1:$1,0)),"")</f>
        <v>0</v>
      </c>
      <c r="S204" s="151">
        <f>_xlfn.IFNA(INDEX(input_data!$1:$1048576,MATCH($A204,input_data!$C:$C,0),MATCH(S$4,input_data!$1:$1,0)),"")</f>
        <v>0</v>
      </c>
      <c r="T204" s="151">
        <f>_xlfn.IFNA(INDEX(input_data!$1:$1048576,MATCH($A204,input_data!$C:$C,0),MATCH(T$4,input_data!$1:$1,0)),"")</f>
        <v>0</v>
      </c>
      <c r="U204" s="151">
        <f>_xlfn.IFNA(INDEX(input_data!$1:$1048576,MATCH($A204,input_data!$C:$C,0),MATCH(U$4,input_data!$1:$1,0)),"")</f>
        <v>0.3976732</v>
      </c>
      <c r="V204" s="151">
        <f>_xlfn.IFNA(INDEX(input_data!$1:$1048576,MATCH($A204,input_data!$C:$C,0),MATCH(V$4,input_data!$1:$1,0)),"")</f>
        <v>0</v>
      </c>
      <c r="W204" s="151">
        <f>_xlfn.IFNA(INDEX(input_data!$1:$1048576,MATCH($A204,input_data!$C:$C,0),MATCH(W$4,input_data!$1:$1,0)),"")</f>
        <v>0</v>
      </c>
      <c r="X204" s="151">
        <f>_xlfn.IFNA(INDEX(input_data!$1:$1048576,MATCH($A204,input_data!$C:$C,0),MATCH(X$4,input_data!$1:$1,0)),"")</f>
        <v>0</v>
      </c>
      <c r="Y204" s="151">
        <f>_xlfn.IFNA(INDEX(input_data!$1:$1048576,MATCH($A204,input_data!$C:$C,0),MATCH(Y$4,input_data!$1:$1,0)),"")</f>
        <v>0.54637760000000002</v>
      </c>
      <c r="Z204" s="149">
        <f>_xlfn.IFNA(INDEX(input_data!$1:$1048576,MATCH($A204,input_data!$C:$C,0),MATCH(Z$4,input_data!$1:$1,0)),"")</f>
        <v>19.73136075</v>
      </c>
      <c r="AA204" s="150">
        <f>_xlfn.IFNA(INDEX(input_data!$1:$1048576,MATCH($A204,input_data!$C:$C,0),MATCH(AA$4,input_data!$1:$1,0)),"")</f>
        <v>126689.549</v>
      </c>
      <c r="AB204" s="150">
        <f>_xlfn.IFNA(INDEX(input_data!$1:$1048576,MATCH($A204,input_data!$C:$C,0),MATCH(AB$4,input_data!$1:$1,0)),"")</f>
        <v>155.74576515000001</v>
      </c>
      <c r="AC204" s="152">
        <f t="shared" si="4"/>
        <v>0.10940018222370274</v>
      </c>
      <c r="AD204" s="43"/>
    </row>
    <row r="205" spans="1:30" x14ac:dyDescent="0.25">
      <c r="A205" s="42" t="s">
        <v>523</v>
      </c>
      <c r="B205" s="64" t="s">
        <v>1091</v>
      </c>
      <c r="D205" s="42" t="s">
        <v>524</v>
      </c>
      <c r="E205" s="6" t="s">
        <v>892</v>
      </c>
      <c r="F205" s="6" t="s">
        <v>893</v>
      </c>
      <c r="G205" s="96" t="s">
        <v>878</v>
      </c>
      <c r="H205" s="149">
        <f>_xlfn.IFNA(INDEX(input_data!$1:$1048576,MATCH($A205,input_data!$C:$C,0),MATCH(H$4,input_data!$1:$1,0)),"")</f>
        <v>410.74592468999998</v>
      </c>
      <c r="I205" s="150">
        <f>_xlfn.IFNA(INDEX(input_data!$1:$1048576,MATCH($A205,input_data!$C:$C,0),MATCH(I$4,input_data!$1:$1,0)),"")</f>
        <v>384669.17499999999</v>
      </c>
      <c r="J205" s="38">
        <f>_xlfn.IFNA(INDEX(input_data!$1:$1048576,MATCH($A205,input_data!$C:$C,0),MATCH(J$4,input_data!$1:$1,0)),"")</f>
        <v>1067.79006841</v>
      </c>
      <c r="K205" s="149">
        <f>_xlfn.IFNA(INDEX(input_data!$1:$1048576,MATCH($A205,input_data!$C:$C,0),MATCH(K$4,input_data!$1:$1,0)),"")</f>
        <v>352.46294042</v>
      </c>
      <c r="L205" s="151">
        <f>_xlfn.IFNA(INDEX(input_data!$1:$1048576,MATCH($A205,input_data!$C:$C,0),MATCH(L$4,input_data!$1:$1,0)),"")</f>
        <v>197.64647595</v>
      </c>
      <c r="M205" s="151">
        <f>_xlfn.IFNA(INDEX(input_data!$1:$1048576,MATCH($A205,input_data!$C:$C,0),MATCH(M$4,input_data!$1:$1,0)),"")</f>
        <v>133.60660454999999</v>
      </c>
      <c r="N205" s="151">
        <f>_xlfn.IFNA(INDEX(input_data!$1:$1048576,MATCH($A205,input_data!$C:$C,0),MATCH(N$4,input_data!$1:$1,0)),"")</f>
        <v>21.209859909999999</v>
      </c>
      <c r="O205" s="151">
        <f>_xlfn.IFNA(INDEX(input_data!$1:$1048576,MATCH($A205,input_data!$C:$C,0),MATCH(O$4,input_data!$1:$1,0)),"")</f>
        <v>137.55497869000001</v>
      </c>
      <c r="P205" s="151">
        <f>_xlfn.IFNA(INDEX(input_data!$1:$1048576,MATCH($A205,input_data!$C:$C,0),MATCH(P$4,input_data!$1:$1,0)),"")</f>
        <v>12.913636179999999</v>
      </c>
      <c r="Q205" s="151">
        <f>_xlfn.IFNA(INDEX(input_data!$1:$1048576,MATCH($A205,input_data!$C:$C,0),MATCH(Q$4,input_data!$1:$1,0)),"")</f>
        <v>9.3580570000000005</v>
      </c>
      <c r="R205" s="151">
        <f>_xlfn.IFNA(INDEX(input_data!$1:$1048576,MATCH($A205,input_data!$C:$C,0),MATCH(R$4,input_data!$1:$1,0)),"")</f>
        <v>0</v>
      </c>
      <c r="S205" s="151">
        <f>_xlfn.IFNA(INDEX(input_data!$1:$1048576,MATCH($A205,input_data!$C:$C,0),MATCH(S$4,input_data!$1:$1,0)),"")</f>
        <v>0</v>
      </c>
      <c r="T205" s="151">
        <f>_xlfn.IFNA(INDEX(input_data!$1:$1048576,MATCH($A205,input_data!$C:$C,0),MATCH(T$4,input_data!$1:$1,0)),"")</f>
        <v>0</v>
      </c>
      <c r="U205" s="151">
        <f>_xlfn.IFNA(INDEX(input_data!$1:$1048576,MATCH($A205,input_data!$C:$C,0),MATCH(U$4,input_data!$1:$1,0)),"")</f>
        <v>11.01220081</v>
      </c>
      <c r="V205" s="151">
        <f>_xlfn.IFNA(INDEX(input_data!$1:$1048576,MATCH($A205,input_data!$C:$C,0),MATCH(V$4,input_data!$1:$1,0)),"")</f>
        <v>0</v>
      </c>
      <c r="W205" s="151">
        <f>_xlfn.IFNA(INDEX(input_data!$1:$1048576,MATCH($A205,input_data!$C:$C,0),MATCH(W$4,input_data!$1:$1,0)),"")</f>
        <v>0</v>
      </c>
      <c r="X205" s="151">
        <f>_xlfn.IFNA(INDEX(input_data!$1:$1048576,MATCH($A205,input_data!$C:$C,0),MATCH(X$4,input_data!$1:$1,0)),"")</f>
        <v>0</v>
      </c>
      <c r="Y205" s="151">
        <f>_xlfn.IFNA(INDEX(input_data!$1:$1048576,MATCH($A205,input_data!$C:$C,0),MATCH(Y$4,input_data!$1:$1,0)),"")</f>
        <v>0</v>
      </c>
      <c r="Z205" s="149">
        <f>_xlfn.IFNA(INDEX(input_data!$1:$1048576,MATCH($A205,input_data!$C:$C,0),MATCH(Z$4,input_data!$1:$1,0)),"")</f>
        <v>523.30181309</v>
      </c>
      <c r="AA205" s="150">
        <f>_xlfn.IFNA(INDEX(input_data!$1:$1048576,MATCH($A205,input_data!$C:$C,0),MATCH(AA$4,input_data!$1:$1,0)),"")</f>
        <v>386120.42099999997</v>
      </c>
      <c r="AB205" s="150">
        <f>_xlfn.IFNA(INDEX(input_data!$1:$1048576,MATCH($A205,input_data!$C:$C,0),MATCH(AB$4,input_data!$1:$1,0)),"")</f>
        <v>1355.2813698299999</v>
      </c>
      <c r="AC205" s="152">
        <f t="shared" si="4"/>
        <v>0.27402801010125355</v>
      </c>
      <c r="AD205" s="43"/>
    </row>
    <row r="206" spans="1:30" x14ac:dyDescent="0.25">
      <c r="A206" s="42" t="s">
        <v>525</v>
      </c>
      <c r="B206" s="64" t="s">
        <v>1092</v>
      </c>
      <c r="D206" s="42" t="s">
        <v>526</v>
      </c>
      <c r="E206" s="6" t="s">
        <v>889</v>
      </c>
      <c r="F206" s="6" t="s">
        <v>937</v>
      </c>
      <c r="G206" s="96" t="s">
        <v>890</v>
      </c>
      <c r="H206" s="149">
        <f>_xlfn.IFNA(INDEX(input_data!$1:$1048576,MATCH($A206,input_data!$C:$C,0),MATCH(H$4,input_data!$1:$1,0)),"")</f>
        <v>956.49897270999998</v>
      </c>
      <c r="I206" s="150">
        <f>_xlfn.IFNA(INDEX(input_data!$1:$1048576,MATCH($A206,input_data!$C:$C,0),MATCH(I$4,input_data!$1:$1,0)),"")</f>
        <v>946204.56299999997</v>
      </c>
      <c r="J206" s="38">
        <f>_xlfn.IFNA(INDEX(input_data!$1:$1048576,MATCH($A206,input_data!$C:$C,0),MATCH(J$4,input_data!$1:$1,0)),"")</f>
        <v>1010.87968724</v>
      </c>
      <c r="K206" s="149">
        <f>_xlfn.IFNA(INDEX(input_data!$1:$1048576,MATCH($A206,input_data!$C:$C,0),MATCH(K$4,input_data!$1:$1,0)),"")</f>
        <v>457.73278196000001</v>
      </c>
      <c r="L206" s="151">
        <f>_xlfn.IFNA(INDEX(input_data!$1:$1048576,MATCH($A206,input_data!$C:$C,0),MATCH(L$4,input_data!$1:$1,0)),"")</f>
        <v>208.47346558999999</v>
      </c>
      <c r="M206" s="151">
        <f>_xlfn.IFNA(INDEX(input_data!$1:$1048576,MATCH($A206,input_data!$C:$C,0),MATCH(M$4,input_data!$1:$1,0)),"")</f>
        <v>200.38331712999999</v>
      </c>
      <c r="N206" s="151">
        <f>_xlfn.IFNA(INDEX(input_data!$1:$1048576,MATCH($A206,input_data!$C:$C,0),MATCH(N$4,input_data!$1:$1,0)),"")</f>
        <v>48.87599925</v>
      </c>
      <c r="O206" s="151">
        <f>_xlfn.IFNA(INDEX(input_data!$1:$1048576,MATCH($A206,input_data!$C:$C,0),MATCH(O$4,input_data!$1:$1,0)),"")</f>
        <v>608.56978388000005</v>
      </c>
      <c r="P206" s="151">
        <f>_xlfn.IFNA(INDEX(input_data!$1:$1048576,MATCH($A206,input_data!$C:$C,0),MATCH(P$4,input_data!$1:$1,0)),"")</f>
        <v>2.3945340000000002</v>
      </c>
      <c r="Q206" s="151">
        <f>_xlfn.IFNA(INDEX(input_data!$1:$1048576,MATCH($A206,input_data!$C:$C,0),MATCH(Q$4,input_data!$1:$1,0)),"")</f>
        <v>10.576101</v>
      </c>
      <c r="R206" s="151">
        <f>_xlfn.IFNA(INDEX(input_data!$1:$1048576,MATCH($A206,input_data!$C:$C,0),MATCH(R$4,input_data!$1:$1,0)),"")</f>
        <v>0</v>
      </c>
      <c r="S206" s="151">
        <f>_xlfn.IFNA(INDEX(input_data!$1:$1048576,MATCH($A206,input_data!$C:$C,0),MATCH(S$4,input_data!$1:$1,0)),"")</f>
        <v>0</v>
      </c>
      <c r="T206" s="151">
        <f>_xlfn.IFNA(INDEX(input_data!$1:$1048576,MATCH($A206,input_data!$C:$C,0),MATCH(T$4,input_data!$1:$1,0)),"")</f>
        <v>0</v>
      </c>
      <c r="U206" s="151">
        <f>_xlfn.IFNA(INDEX(input_data!$1:$1048576,MATCH($A206,input_data!$C:$C,0),MATCH(U$4,input_data!$1:$1,0)),"")</f>
        <v>0</v>
      </c>
      <c r="V206" s="151">
        <f>_xlfn.IFNA(INDEX(input_data!$1:$1048576,MATCH($A206,input_data!$C:$C,0),MATCH(V$4,input_data!$1:$1,0)),"")</f>
        <v>0</v>
      </c>
      <c r="W206" s="151">
        <f>_xlfn.IFNA(INDEX(input_data!$1:$1048576,MATCH($A206,input_data!$C:$C,0),MATCH(W$4,input_data!$1:$1,0)),"")</f>
        <v>0</v>
      </c>
      <c r="X206" s="151">
        <f>_xlfn.IFNA(INDEX(input_data!$1:$1048576,MATCH($A206,input_data!$C:$C,0),MATCH(X$4,input_data!$1:$1,0)),"")</f>
        <v>0</v>
      </c>
      <c r="Y206" s="151">
        <f>_xlfn.IFNA(INDEX(input_data!$1:$1048576,MATCH($A206,input_data!$C:$C,0),MATCH(Y$4,input_data!$1:$1,0)),"")</f>
        <v>0</v>
      </c>
      <c r="Z206" s="149">
        <f>_xlfn.IFNA(INDEX(input_data!$1:$1048576,MATCH($A206,input_data!$C:$C,0),MATCH(Z$4,input_data!$1:$1,0)),"")</f>
        <v>1079.27320085</v>
      </c>
      <c r="AA206" s="150">
        <f>_xlfn.IFNA(INDEX(input_data!$1:$1048576,MATCH($A206,input_data!$C:$C,0),MATCH(AA$4,input_data!$1:$1,0)),"")</f>
        <v>959446.05200000003</v>
      </c>
      <c r="AB206" s="150">
        <f>_xlfn.IFNA(INDEX(input_data!$1:$1048576,MATCH($A206,input_data!$C:$C,0),MATCH(AB$4,input_data!$1:$1,0)),"")</f>
        <v>1124.8920130500001</v>
      </c>
      <c r="AC206" s="152">
        <f t="shared" si="4"/>
        <v>0.12835792995380846</v>
      </c>
      <c r="AD206" s="43"/>
    </row>
    <row r="207" spans="1:30" x14ac:dyDescent="0.25">
      <c r="A207" s="42" t="s">
        <v>527</v>
      </c>
      <c r="B207" s="64" t="s">
        <v>1093</v>
      </c>
      <c r="D207" s="42" t="s">
        <v>528</v>
      </c>
      <c r="E207" s="6" t="s">
        <v>886</v>
      </c>
      <c r="F207" s="6" t="s">
        <v>877</v>
      </c>
      <c r="G207" s="96" t="s">
        <v>890</v>
      </c>
      <c r="H207" s="149">
        <f>_xlfn.IFNA(INDEX(input_data!$1:$1048576,MATCH($A207,input_data!$C:$C,0),MATCH(H$4,input_data!$1:$1,0)),"")</f>
        <v>17.96621382</v>
      </c>
      <c r="I207" s="150">
        <f>_xlfn.IFNA(INDEX(input_data!$1:$1048576,MATCH($A207,input_data!$C:$C,0),MATCH(I$4,input_data!$1:$1,0)),"")</f>
        <v>102789.325</v>
      </c>
      <c r="J207" s="38">
        <f>_xlfn.IFNA(INDEX(input_data!$1:$1048576,MATCH($A207,input_data!$C:$C,0),MATCH(J$4,input_data!$1:$1,0)),"")</f>
        <v>174.78676716999999</v>
      </c>
      <c r="K207" s="149">
        <f>_xlfn.IFNA(INDEX(input_data!$1:$1048576,MATCH($A207,input_data!$C:$C,0),MATCH(K$4,input_data!$1:$1,0)),"")</f>
        <v>8.6959873699999992</v>
      </c>
      <c r="L207" s="151">
        <f>_xlfn.IFNA(INDEX(input_data!$1:$1048576,MATCH($A207,input_data!$C:$C,0),MATCH(L$4,input_data!$1:$1,0)),"")</f>
        <v>3.2204079700000001</v>
      </c>
      <c r="M207" s="151">
        <f>_xlfn.IFNA(INDEX(input_data!$1:$1048576,MATCH($A207,input_data!$C:$C,0),MATCH(M$4,input_data!$1:$1,0)),"")</f>
        <v>5.4755794</v>
      </c>
      <c r="N207" s="151">
        <f>_xlfn.IFNA(INDEX(input_data!$1:$1048576,MATCH($A207,input_data!$C:$C,0),MATCH(N$4,input_data!$1:$1,0)),"")</f>
        <v>0</v>
      </c>
      <c r="O207" s="151">
        <f>_xlfn.IFNA(INDEX(input_data!$1:$1048576,MATCH($A207,input_data!$C:$C,0),MATCH(O$4,input_data!$1:$1,0)),"")</f>
        <v>8.6004863900000004</v>
      </c>
      <c r="P207" s="151">
        <f>_xlfn.IFNA(INDEX(input_data!$1:$1048576,MATCH($A207,input_data!$C:$C,0),MATCH(P$4,input_data!$1:$1,0)),"")</f>
        <v>1.0111167400000001</v>
      </c>
      <c r="Q207" s="151">
        <f>_xlfn.IFNA(INDEX(input_data!$1:$1048576,MATCH($A207,input_data!$C:$C,0),MATCH(Q$4,input_data!$1:$1,0)),"")</f>
        <v>0</v>
      </c>
      <c r="R207" s="151">
        <f>_xlfn.IFNA(INDEX(input_data!$1:$1048576,MATCH($A207,input_data!$C:$C,0),MATCH(R$4,input_data!$1:$1,0)),"")</f>
        <v>0</v>
      </c>
      <c r="S207" s="151">
        <f>_xlfn.IFNA(INDEX(input_data!$1:$1048576,MATCH($A207,input_data!$C:$C,0),MATCH(S$4,input_data!$1:$1,0)),"")</f>
        <v>0</v>
      </c>
      <c r="T207" s="151">
        <f>_xlfn.IFNA(INDEX(input_data!$1:$1048576,MATCH($A207,input_data!$C:$C,0),MATCH(T$4,input_data!$1:$1,0)),"")</f>
        <v>0</v>
      </c>
      <c r="U207" s="151">
        <f>_xlfn.IFNA(INDEX(input_data!$1:$1048576,MATCH($A207,input_data!$C:$C,0),MATCH(U$4,input_data!$1:$1,0)),"")</f>
        <v>0.26692069000000002</v>
      </c>
      <c r="V207" s="151">
        <f>_xlfn.IFNA(INDEX(input_data!$1:$1048576,MATCH($A207,input_data!$C:$C,0),MATCH(V$4,input_data!$1:$1,0)),"")</f>
        <v>0</v>
      </c>
      <c r="W207" s="151">
        <f>_xlfn.IFNA(INDEX(input_data!$1:$1048576,MATCH($A207,input_data!$C:$C,0),MATCH(W$4,input_data!$1:$1,0)),"")</f>
        <v>0</v>
      </c>
      <c r="X207" s="151">
        <f>_xlfn.IFNA(INDEX(input_data!$1:$1048576,MATCH($A207,input_data!$C:$C,0),MATCH(X$4,input_data!$1:$1,0)),"")</f>
        <v>0</v>
      </c>
      <c r="Y207" s="151">
        <f>_xlfn.IFNA(INDEX(input_data!$1:$1048576,MATCH($A207,input_data!$C:$C,0),MATCH(Y$4,input_data!$1:$1,0)),"")</f>
        <v>0.52842789999999995</v>
      </c>
      <c r="Z207" s="149">
        <f>_xlfn.IFNA(INDEX(input_data!$1:$1048576,MATCH($A207,input_data!$C:$C,0),MATCH(Z$4,input_data!$1:$1,0)),"")</f>
        <v>19.10293909</v>
      </c>
      <c r="AA207" s="150">
        <f>_xlfn.IFNA(INDEX(input_data!$1:$1048576,MATCH($A207,input_data!$C:$C,0),MATCH(AA$4,input_data!$1:$1,0)),"")</f>
        <v>104788.76</v>
      </c>
      <c r="AB207" s="150">
        <f>_xlfn.IFNA(INDEX(input_data!$1:$1048576,MATCH($A207,input_data!$C:$C,0),MATCH(AB$4,input_data!$1:$1,0)),"")</f>
        <v>182.29950511999999</v>
      </c>
      <c r="AC207" s="152">
        <f t="shared" si="4"/>
        <v>6.3270162616822168E-2</v>
      </c>
      <c r="AD207" s="43"/>
    </row>
    <row r="208" spans="1:30" x14ac:dyDescent="0.25">
      <c r="A208" s="42" t="s">
        <v>529</v>
      </c>
      <c r="B208" s="64" t="s">
        <v>1094</v>
      </c>
      <c r="D208" s="42" t="s">
        <v>530</v>
      </c>
      <c r="E208" s="6" t="s">
        <v>880</v>
      </c>
      <c r="F208" s="6" t="s">
        <v>877</v>
      </c>
      <c r="G208" s="96" t="s">
        <v>878</v>
      </c>
      <c r="H208" s="149">
        <f>_xlfn.IFNA(INDEX(input_data!$1:$1048576,MATCH($A208,input_data!$C:$C,0),MATCH(H$4,input_data!$1:$1,0)),"")</f>
        <v>14.75309287</v>
      </c>
      <c r="I208" s="150">
        <f>_xlfn.IFNA(INDEX(input_data!$1:$1048576,MATCH($A208,input_data!$C:$C,0),MATCH(I$4,input_data!$1:$1,0)),"")</f>
        <v>105503.789</v>
      </c>
      <c r="J208" s="38">
        <f>_xlfn.IFNA(INDEX(input_data!$1:$1048576,MATCH($A208,input_data!$C:$C,0),MATCH(J$4,input_data!$1:$1,0)),"")</f>
        <v>139.83472072000001</v>
      </c>
      <c r="K208" s="149">
        <f>_xlfn.IFNA(INDEX(input_data!$1:$1048576,MATCH($A208,input_data!$C:$C,0),MATCH(K$4,input_data!$1:$1,0)),"")</f>
        <v>7.2980535099999999</v>
      </c>
      <c r="L208" s="151">
        <f>_xlfn.IFNA(INDEX(input_data!$1:$1048576,MATCH($A208,input_data!$C:$C,0),MATCH(L$4,input_data!$1:$1,0)),"")</f>
        <v>2.9536666999999999</v>
      </c>
      <c r="M208" s="151">
        <f>_xlfn.IFNA(INDEX(input_data!$1:$1048576,MATCH($A208,input_data!$C:$C,0),MATCH(M$4,input_data!$1:$1,0)),"")</f>
        <v>4.3443868099999996</v>
      </c>
      <c r="N208" s="151">
        <f>_xlfn.IFNA(INDEX(input_data!$1:$1048576,MATCH($A208,input_data!$C:$C,0),MATCH(N$4,input_data!$1:$1,0)),"")</f>
        <v>0</v>
      </c>
      <c r="O208" s="151">
        <f>_xlfn.IFNA(INDEX(input_data!$1:$1048576,MATCH($A208,input_data!$C:$C,0),MATCH(O$4,input_data!$1:$1,0)),"")</f>
        <v>7.5680595999999998</v>
      </c>
      <c r="P208" s="151">
        <f>_xlfn.IFNA(INDEX(input_data!$1:$1048576,MATCH($A208,input_data!$C:$C,0),MATCH(P$4,input_data!$1:$1,0)),"")</f>
        <v>0.42029897999999999</v>
      </c>
      <c r="Q208" s="151">
        <f>_xlfn.IFNA(INDEX(input_data!$1:$1048576,MATCH($A208,input_data!$C:$C,0),MATCH(Q$4,input_data!$1:$1,0)),"")</f>
        <v>0</v>
      </c>
      <c r="R208" s="151">
        <f>_xlfn.IFNA(INDEX(input_data!$1:$1048576,MATCH($A208,input_data!$C:$C,0),MATCH(R$4,input_data!$1:$1,0)),"")</f>
        <v>0</v>
      </c>
      <c r="S208" s="151">
        <f>_xlfn.IFNA(INDEX(input_data!$1:$1048576,MATCH($A208,input_data!$C:$C,0),MATCH(S$4,input_data!$1:$1,0)),"")</f>
        <v>0</v>
      </c>
      <c r="T208" s="151">
        <f>_xlfn.IFNA(INDEX(input_data!$1:$1048576,MATCH($A208,input_data!$C:$C,0),MATCH(T$4,input_data!$1:$1,0)),"")</f>
        <v>0</v>
      </c>
      <c r="U208" s="151">
        <f>_xlfn.IFNA(INDEX(input_data!$1:$1048576,MATCH($A208,input_data!$C:$C,0),MATCH(U$4,input_data!$1:$1,0)),"")</f>
        <v>0.20317874</v>
      </c>
      <c r="V208" s="151">
        <f>_xlfn.IFNA(INDEX(input_data!$1:$1048576,MATCH($A208,input_data!$C:$C,0),MATCH(V$4,input_data!$1:$1,0)),"")</f>
        <v>0</v>
      </c>
      <c r="W208" s="151">
        <f>_xlfn.IFNA(INDEX(input_data!$1:$1048576,MATCH($A208,input_data!$C:$C,0),MATCH(W$4,input_data!$1:$1,0)),"")</f>
        <v>0</v>
      </c>
      <c r="X208" s="151">
        <f>_xlfn.IFNA(INDEX(input_data!$1:$1048576,MATCH($A208,input_data!$C:$C,0),MATCH(X$4,input_data!$1:$1,0)),"")</f>
        <v>0</v>
      </c>
      <c r="Y208" s="151">
        <f>_xlfn.IFNA(INDEX(input_data!$1:$1048576,MATCH($A208,input_data!$C:$C,0),MATCH(Y$4,input_data!$1:$1,0)),"")</f>
        <v>0.68499989999999999</v>
      </c>
      <c r="Z208" s="149">
        <f>_xlfn.IFNA(INDEX(input_data!$1:$1048576,MATCH($A208,input_data!$C:$C,0),MATCH(Z$4,input_data!$1:$1,0)),"")</f>
        <v>16.174590729999998</v>
      </c>
      <c r="AA208" s="150">
        <f>_xlfn.IFNA(INDEX(input_data!$1:$1048576,MATCH($A208,input_data!$C:$C,0),MATCH(AA$4,input_data!$1:$1,0)),"")</f>
        <v>107237.535</v>
      </c>
      <c r="AB208" s="150">
        <f>_xlfn.IFNA(INDEX(input_data!$1:$1048576,MATCH($A208,input_data!$C:$C,0),MATCH(AB$4,input_data!$1:$1,0)),"")</f>
        <v>150.82956472999999</v>
      </c>
      <c r="AC208" s="152">
        <f t="shared" si="4"/>
        <v>9.6352532484261344E-2</v>
      </c>
      <c r="AD208" s="43"/>
    </row>
    <row r="209" spans="1:30" x14ac:dyDescent="0.25">
      <c r="A209" s="42" t="s">
        <v>531</v>
      </c>
      <c r="B209" s="64" t="s">
        <v>1095</v>
      </c>
      <c r="D209" s="42" t="s">
        <v>532</v>
      </c>
      <c r="E209" s="6" t="s">
        <v>896</v>
      </c>
      <c r="F209" s="6" t="s">
        <v>902</v>
      </c>
      <c r="G209" s="96" t="s">
        <v>878</v>
      </c>
      <c r="H209" s="149">
        <f>_xlfn.IFNA(INDEX(input_data!$1:$1048576,MATCH($A209,input_data!$C:$C,0),MATCH(H$4,input_data!$1:$1,0)),"")</f>
        <v>187.38898792000001</v>
      </c>
      <c r="I209" s="150">
        <f>_xlfn.IFNA(INDEX(input_data!$1:$1048576,MATCH($A209,input_data!$C:$C,0),MATCH(I$4,input_data!$1:$1,0)),"")</f>
        <v>158195.27499999999</v>
      </c>
      <c r="J209" s="38">
        <f>_xlfn.IFNA(INDEX(input_data!$1:$1048576,MATCH($A209,input_data!$C:$C,0),MATCH(J$4,input_data!$1:$1,0)),"")</f>
        <v>1184.5422558800001</v>
      </c>
      <c r="K209" s="149">
        <f>_xlfn.IFNA(INDEX(input_data!$1:$1048576,MATCH($A209,input_data!$C:$C,0),MATCH(K$4,input_data!$1:$1,0)),"")</f>
        <v>110.59652014</v>
      </c>
      <c r="L209" s="151">
        <f>_xlfn.IFNA(INDEX(input_data!$1:$1048576,MATCH($A209,input_data!$C:$C,0),MATCH(L$4,input_data!$1:$1,0)),"")</f>
        <v>54.588350730000002</v>
      </c>
      <c r="M209" s="151">
        <f>_xlfn.IFNA(INDEX(input_data!$1:$1048576,MATCH($A209,input_data!$C:$C,0),MATCH(M$4,input_data!$1:$1,0)),"")</f>
        <v>46.0665938</v>
      </c>
      <c r="N209" s="151">
        <f>_xlfn.IFNA(INDEX(input_data!$1:$1048576,MATCH($A209,input_data!$C:$C,0),MATCH(N$4,input_data!$1:$1,0)),"")</f>
        <v>9.9415756099999992</v>
      </c>
      <c r="O209" s="151">
        <f>_xlfn.IFNA(INDEX(input_data!$1:$1048576,MATCH($A209,input_data!$C:$C,0),MATCH(O$4,input_data!$1:$1,0)),"")</f>
        <v>98.244655460000004</v>
      </c>
      <c r="P209" s="151">
        <f>_xlfn.IFNA(INDEX(input_data!$1:$1048576,MATCH($A209,input_data!$C:$C,0),MATCH(P$4,input_data!$1:$1,0)),"")</f>
        <v>1.86708356</v>
      </c>
      <c r="Q209" s="151">
        <f>_xlfn.IFNA(INDEX(input_data!$1:$1048576,MATCH($A209,input_data!$C:$C,0),MATCH(Q$4,input_data!$1:$1,0)),"")</f>
        <v>3.192939</v>
      </c>
      <c r="R209" s="151">
        <f>_xlfn.IFNA(INDEX(input_data!$1:$1048576,MATCH($A209,input_data!$C:$C,0),MATCH(R$4,input_data!$1:$1,0)),"")</f>
        <v>0</v>
      </c>
      <c r="S209" s="151">
        <f>_xlfn.IFNA(INDEX(input_data!$1:$1048576,MATCH($A209,input_data!$C:$C,0),MATCH(S$4,input_data!$1:$1,0)),"")</f>
        <v>0</v>
      </c>
      <c r="T209" s="151">
        <f>_xlfn.IFNA(INDEX(input_data!$1:$1048576,MATCH($A209,input_data!$C:$C,0),MATCH(T$4,input_data!$1:$1,0)),"")</f>
        <v>0</v>
      </c>
      <c r="U209" s="151">
        <f>_xlfn.IFNA(INDEX(input_data!$1:$1048576,MATCH($A209,input_data!$C:$C,0),MATCH(U$4,input_data!$1:$1,0)),"")</f>
        <v>5.43187862</v>
      </c>
      <c r="V209" s="151">
        <f>_xlfn.IFNA(INDEX(input_data!$1:$1048576,MATCH($A209,input_data!$C:$C,0),MATCH(V$4,input_data!$1:$1,0)),"")</f>
        <v>0</v>
      </c>
      <c r="W209" s="151">
        <f>_xlfn.IFNA(INDEX(input_data!$1:$1048576,MATCH($A209,input_data!$C:$C,0),MATCH(W$4,input_data!$1:$1,0)),"")</f>
        <v>0</v>
      </c>
      <c r="X209" s="151">
        <f>_xlfn.IFNA(INDEX(input_data!$1:$1048576,MATCH($A209,input_data!$C:$C,0),MATCH(X$4,input_data!$1:$1,0)),"")</f>
        <v>0</v>
      </c>
      <c r="Y209" s="151">
        <f>_xlfn.IFNA(INDEX(input_data!$1:$1048576,MATCH($A209,input_data!$C:$C,0),MATCH(Y$4,input_data!$1:$1,0)),"")</f>
        <v>0</v>
      </c>
      <c r="Z209" s="149">
        <f>_xlfn.IFNA(INDEX(input_data!$1:$1048576,MATCH($A209,input_data!$C:$C,0),MATCH(Z$4,input_data!$1:$1,0)),"")</f>
        <v>219.33307678</v>
      </c>
      <c r="AA209" s="150">
        <f>_xlfn.IFNA(INDEX(input_data!$1:$1048576,MATCH($A209,input_data!$C:$C,0),MATCH(AA$4,input_data!$1:$1,0)),"")</f>
        <v>157904.04199999999</v>
      </c>
      <c r="AB209" s="150">
        <f>_xlfn.IFNA(INDEX(input_data!$1:$1048576,MATCH($A209,input_data!$C:$C,0),MATCH(AB$4,input_data!$1:$1,0)),"")</f>
        <v>1389.02762717</v>
      </c>
      <c r="AC209" s="152">
        <f t="shared" si="4"/>
        <v>0.17046940278922662</v>
      </c>
      <c r="AD209" s="43"/>
    </row>
    <row r="210" spans="1:30" x14ac:dyDescent="0.25">
      <c r="A210" s="42" t="s">
        <v>533</v>
      </c>
      <c r="B210" s="64" t="s">
        <v>1096</v>
      </c>
      <c r="D210" s="42" t="s">
        <v>534</v>
      </c>
      <c r="E210" s="6" t="s">
        <v>889</v>
      </c>
      <c r="F210" s="6" t="s">
        <v>877</v>
      </c>
      <c r="G210" s="96" t="s">
        <v>884</v>
      </c>
      <c r="H210" s="149">
        <f>_xlfn.IFNA(INDEX(input_data!$1:$1048576,MATCH($A210,input_data!$C:$C,0),MATCH(H$4,input_data!$1:$1,0)),"")</f>
        <v>20.61114517</v>
      </c>
      <c r="I210" s="150">
        <f>_xlfn.IFNA(INDEX(input_data!$1:$1048576,MATCH($A210,input_data!$C:$C,0),MATCH(I$4,input_data!$1:$1,0)),"")</f>
        <v>135259.731</v>
      </c>
      <c r="J210" s="38">
        <f>_xlfn.IFNA(INDEX(input_data!$1:$1048576,MATCH($A210,input_data!$C:$C,0),MATCH(J$4,input_data!$1:$1,0)),"")</f>
        <v>152.38197665999999</v>
      </c>
      <c r="K210" s="149">
        <f>_xlfn.IFNA(INDEX(input_data!$1:$1048576,MATCH($A210,input_data!$C:$C,0),MATCH(K$4,input_data!$1:$1,0)),"")</f>
        <v>6.7277677200000001</v>
      </c>
      <c r="L210" s="151">
        <f>_xlfn.IFNA(INDEX(input_data!$1:$1048576,MATCH($A210,input_data!$C:$C,0),MATCH(L$4,input_data!$1:$1,0)),"")</f>
        <v>3.0266688099999999</v>
      </c>
      <c r="M210" s="151">
        <f>_xlfn.IFNA(INDEX(input_data!$1:$1048576,MATCH($A210,input_data!$C:$C,0),MATCH(M$4,input_data!$1:$1,0)),"")</f>
        <v>3.7010989099999998</v>
      </c>
      <c r="N210" s="151">
        <f>_xlfn.IFNA(INDEX(input_data!$1:$1048576,MATCH($A210,input_data!$C:$C,0),MATCH(N$4,input_data!$1:$1,0)),"")</f>
        <v>0</v>
      </c>
      <c r="O210" s="151">
        <f>_xlfn.IFNA(INDEX(input_data!$1:$1048576,MATCH($A210,input_data!$C:$C,0),MATCH(O$4,input_data!$1:$1,0)),"")</f>
        <v>14.12220469</v>
      </c>
      <c r="P210" s="151">
        <f>_xlfn.IFNA(INDEX(input_data!$1:$1048576,MATCH($A210,input_data!$C:$C,0),MATCH(P$4,input_data!$1:$1,0)),"")</f>
        <v>0.95040908000000002</v>
      </c>
      <c r="Q210" s="151">
        <f>_xlfn.IFNA(INDEX(input_data!$1:$1048576,MATCH($A210,input_data!$C:$C,0),MATCH(Q$4,input_data!$1:$1,0)),"")</f>
        <v>0</v>
      </c>
      <c r="R210" s="151">
        <f>_xlfn.IFNA(INDEX(input_data!$1:$1048576,MATCH($A210,input_data!$C:$C,0),MATCH(R$4,input_data!$1:$1,0)),"")</f>
        <v>0</v>
      </c>
      <c r="S210" s="151">
        <f>_xlfn.IFNA(INDEX(input_data!$1:$1048576,MATCH($A210,input_data!$C:$C,0),MATCH(S$4,input_data!$1:$1,0)),"")</f>
        <v>0</v>
      </c>
      <c r="T210" s="151">
        <f>_xlfn.IFNA(INDEX(input_data!$1:$1048576,MATCH($A210,input_data!$C:$C,0),MATCH(T$4,input_data!$1:$1,0)),"")</f>
        <v>0</v>
      </c>
      <c r="U210" s="151">
        <f>_xlfn.IFNA(INDEX(input_data!$1:$1048576,MATCH($A210,input_data!$C:$C,0),MATCH(U$4,input_data!$1:$1,0)),"")</f>
        <v>0</v>
      </c>
      <c r="V210" s="151">
        <f>_xlfn.IFNA(INDEX(input_data!$1:$1048576,MATCH($A210,input_data!$C:$C,0),MATCH(V$4,input_data!$1:$1,0)),"")</f>
        <v>0</v>
      </c>
      <c r="W210" s="151">
        <f>_xlfn.IFNA(INDEX(input_data!$1:$1048576,MATCH($A210,input_data!$C:$C,0),MATCH(W$4,input_data!$1:$1,0)),"")</f>
        <v>0</v>
      </c>
      <c r="X210" s="151">
        <f>_xlfn.IFNA(INDEX(input_data!$1:$1048576,MATCH($A210,input_data!$C:$C,0),MATCH(X$4,input_data!$1:$1,0)),"")</f>
        <v>0</v>
      </c>
      <c r="Y210" s="151">
        <f>_xlfn.IFNA(INDEX(input_data!$1:$1048576,MATCH($A210,input_data!$C:$C,0),MATCH(Y$4,input_data!$1:$1,0)),"")</f>
        <v>0</v>
      </c>
      <c r="Z210" s="149">
        <f>_xlfn.IFNA(INDEX(input_data!$1:$1048576,MATCH($A210,input_data!$C:$C,0),MATCH(Z$4,input_data!$1:$1,0)),"")</f>
        <v>21.8003815</v>
      </c>
      <c r="AA210" s="150">
        <f>_xlfn.IFNA(INDEX(input_data!$1:$1048576,MATCH($A210,input_data!$C:$C,0),MATCH(AA$4,input_data!$1:$1,0)),"")</f>
        <v>136185.071</v>
      </c>
      <c r="AB210" s="150">
        <f>_xlfn.IFNA(INDEX(input_data!$1:$1048576,MATCH($A210,input_data!$C:$C,0),MATCH(AB$4,input_data!$1:$1,0)),"")</f>
        <v>160.07908455</v>
      </c>
      <c r="AC210" s="152">
        <f t="shared" si="4"/>
        <v>5.7698702337556806E-2</v>
      </c>
      <c r="AD210" s="43"/>
    </row>
    <row r="211" spans="1:30" x14ac:dyDescent="0.25">
      <c r="A211" s="42" t="s">
        <v>535</v>
      </c>
      <c r="B211" s="64" t="s">
        <v>1097</v>
      </c>
      <c r="D211" s="42" t="s">
        <v>536</v>
      </c>
      <c r="E211" s="6" t="s">
        <v>880</v>
      </c>
      <c r="F211" s="6" t="s">
        <v>877</v>
      </c>
      <c r="G211" s="96" t="s">
        <v>890</v>
      </c>
      <c r="H211" s="149">
        <f>_xlfn.IFNA(INDEX(input_data!$1:$1048576,MATCH($A211,input_data!$C:$C,0),MATCH(H$4,input_data!$1:$1,0)),"")</f>
        <v>16.890420089999999</v>
      </c>
      <c r="I211" s="150">
        <f>_xlfn.IFNA(INDEX(input_data!$1:$1048576,MATCH($A211,input_data!$C:$C,0),MATCH(I$4,input_data!$1:$1,0)),"")</f>
        <v>121556.485</v>
      </c>
      <c r="J211" s="38">
        <f>_xlfn.IFNA(INDEX(input_data!$1:$1048576,MATCH($A211,input_data!$C:$C,0),MATCH(J$4,input_data!$1:$1,0)),"")</f>
        <v>138.95120519</v>
      </c>
      <c r="K211" s="149">
        <f>_xlfn.IFNA(INDEX(input_data!$1:$1048576,MATCH($A211,input_data!$C:$C,0),MATCH(K$4,input_data!$1:$1,0)),"")</f>
        <v>8.4824472499999999</v>
      </c>
      <c r="L211" s="151">
        <f>_xlfn.IFNA(INDEX(input_data!$1:$1048576,MATCH($A211,input_data!$C:$C,0),MATCH(L$4,input_data!$1:$1,0)),"")</f>
        <v>3.0495794300000001</v>
      </c>
      <c r="M211" s="151">
        <f>_xlfn.IFNA(INDEX(input_data!$1:$1048576,MATCH($A211,input_data!$C:$C,0),MATCH(M$4,input_data!$1:$1,0)),"")</f>
        <v>5.4328678200000002</v>
      </c>
      <c r="N211" s="151">
        <f>_xlfn.IFNA(INDEX(input_data!$1:$1048576,MATCH($A211,input_data!$C:$C,0),MATCH(N$4,input_data!$1:$1,0)),"")</f>
        <v>0</v>
      </c>
      <c r="O211" s="151">
        <f>_xlfn.IFNA(INDEX(input_data!$1:$1048576,MATCH($A211,input_data!$C:$C,0),MATCH(O$4,input_data!$1:$1,0)),"")</f>
        <v>8.1286570099999995</v>
      </c>
      <c r="P211" s="151">
        <f>_xlfn.IFNA(INDEX(input_data!$1:$1048576,MATCH($A211,input_data!$C:$C,0),MATCH(P$4,input_data!$1:$1,0)),"")</f>
        <v>0.59185283</v>
      </c>
      <c r="Q211" s="151">
        <f>_xlfn.IFNA(INDEX(input_data!$1:$1048576,MATCH($A211,input_data!$C:$C,0),MATCH(Q$4,input_data!$1:$1,0)),"")</f>
        <v>0</v>
      </c>
      <c r="R211" s="151">
        <f>_xlfn.IFNA(INDEX(input_data!$1:$1048576,MATCH($A211,input_data!$C:$C,0),MATCH(R$4,input_data!$1:$1,0)),"")</f>
        <v>0</v>
      </c>
      <c r="S211" s="151">
        <f>_xlfn.IFNA(INDEX(input_data!$1:$1048576,MATCH($A211,input_data!$C:$C,0),MATCH(S$4,input_data!$1:$1,0)),"")</f>
        <v>0</v>
      </c>
      <c r="T211" s="151">
        <f>_xlfn.IFNA(INDEX(input_data!$1:$1048576,MATCH($A211,input_data!$C:$C,0),MATCH(T$4,input_data!$1:$1,0)),"")</f>
        <v>0</v>
      </c>
      <c r="U211" s="151">
        <f>_xlfn.IFNA(INDEX(input_data!$1:$1048576,MATCH($A211,input_data!$C:$C,0),MATCH(U$4,input_data!$1:$1,0)),"")</f>
        <v>0</v>
      </c>
      <c r="V211" s="151">
        <f>_xlfn.IFNA(INDEX(input_data!$1:$1048576,MATCH($A211,input_data!$C:$C,0),MATCH(V$4,input_data!$1:$1,0)),"")</f>
        <v>0</v>
      </c>
      <c r="W211" s="151">
        <f>_xlfn.IFNA(INDEX(input_data!$1:$1048576,MATCH($A211,input_data!$C:$C,0),MATCH(W$4,input_data!$1:$1,0)),"")</f>
        <v>0</v>
      </c>
      <c r="X211" s="151">
        <f>_xlfn.IFNA(INDEX(input_data!$1:$1048576,MATCH($A211,input_data!$C:$C,0),MATCH(X$4,input_data!$1:$1,0)),"")</f>
        <v>0</v>
      </c>
      <c r="Y211" s="151">
        <f>_xlfn.IFNA(INDEX(input_data!$1:$1048576,MATCH($A211,input_data!$C:$C,0),MATCH(Y$4,input_data!$1:$1,0)),"")</f>
        <v>0.55790859999999998</v>
      </c>
      <c r="Z211" s="149">
        <f>_xlfn.IFNA(INDEX(input_data!$1:$1048576,MATCH($A211,input_data!$C:$C,0),MATCH(Z$4,input_data!$1:$1,0)),"")</f>
        <v>17.760865689999999</v>
      </c>
      <c r="AA211" s="150">
        <f>_xlfn.IFNA(INDEX(input_data!$1:$1048576,MATCH($A211,input_data!$C:$C,0),MATCH(AA$4,input_data!$1:$1,0)),"")</f>
        <v>123215.36</v>
      </c>
      <c r="AB211" s="150">
        <f>_xlfn.IFNA(INDEX(input_data!$1:$1048576,MATCH($A211,input_data!$C:$C,0),MATCH(AB$4,input_data!$1:$1,0)),"")</f>
        <v>144.14489954000001</v>
      </c>
      <c r="AC211" s="152">
        <f t="shared" si="4"/>
        <v>5.1534869787835946E-2</v>
      </c>
      <c r="AD211" s="43"/>
    </row>
    <row r="212" spans="1:30" x14ac:dyDescent="0.25">
      <c r="A212" s="42" t="s">
        <v>537</v>
      </c>
      <c r="B212" s="64" t="s">
        <v>1098</v>
      </c>
      <c r="D212" s="42" t="s">
        <v>538</v>
      </c>
      <c r="E212" s="6" t="s">
        <v>896</v>
      </c>
      <c r="F212" s="6" t="s">
        <v>902</v>
      </c>
      <c r="G212" s="96" t="s">
        <v>884</v>
      </c>
      <c r="H212" s="149">
        <f>_xlfn.IFNA(INDEX(input_data!$1:$1048576,MATCH($A212,input_data!$C:$C,0),MATCH(H$4,input_data!$1:$1,0)),"")</f>
        <v>177.82321894</v>
      </c>
      <c r="I212" s="150">
        <f>_xlfn.IFNA(INDEX(input_data!$1:$1048576,MATCH($A212,input_data!$C:$C,0),MATCH(I$4,input_data!$1:$1,0)),"")</f>
        <v>170990.22899999999</v>
      </c>
      <c r="J212" s="38">
        <f>_xlfn.IFNA(INDEX(input_data!$1:$1048576,MATCH($A212,input_data!$C:$C,0),MATCH(J$4,input_data!$1:$1,0)),"")</f>
        <v>1039.96128888</v>
      </c>
      <c r="K212" s="149">
        <f>_xlfn.IFNA(INDEX(input_data!$1:$1048576,MATCH($A212,input_data!$C:$C,0),MATCH(K$4,input_data!$1:$1,0)),"")</f>
        <v>97.483672310000003</v>
      </c>
      <c r="L212" s="151">
        <f>_xlfn.IFNA(INDEX(input_data!$1:$1048576,MATCH($A212,input_data!$C:$C,0),MATCH(L$4,input_data!$1:$1,0)),"")</f>
        <v>47.14994402</v>
      </c>
      <c r="M212" s="151">
        <f>_xlfn.IFNA(INDEX(input_data!$1:$1048576,MATCH($A212,input_data!$C:$C,0),MATCH(M$4,input_data!$1:$1,0)),"")</f>
        <v>41.404792839999999</v>
      </c>
      <c r="N212" s="151">
        <f>_xlfn.IFNA(INDEX(input_data!$1:$1048576,MATCH($A212,input_data!$C:$C,0),MATCH(N$4,input_data!$1:$1,0)),"")</f>
        <v>8.9289354500000009</v>
      </c>
      <c r="O212" s="151">
        <f>_xlfn.IFNA(INDEX(input_data!$1:$1048576,MATCH($A212,input_data!$C:$C,0),MATCH(O$4,input_data!$1:$1,0)),"")</f>
        <v>99.849416739999995</v>
      </c>
      <c r="P212" s="151">
        <f>_xlfn.IFNA(INDEX(input_data!$1:$1048576,MATCH($A212,input_data!$C:$C,0),MATCH(P$4,input_data!$1:$1,0)),"")</f>
        <v>1.5504806499999999</v>
      </c>
      <c r="Q212" s="151">
        <f>_xlfn.IFNA(INDEX(input_data!$1:$1048576,MATCH($A212,input_data!$C:$C,0),MATCH(Q$4,input_data!$1:$1,0)),"")</f>
        <v>2.6169539999999998</v>
      </c>
      <c r="R212" s="151">
        <f>_xlfn.IFNA(INDEX(input_data!$1:$1048576,MATCH($A212,input_data!$C:$C,0),MATCH(R$4,input_data!$1:$1,0)),"")</f>
        <v>0</v>
      </c>
      <c r="S212" s="151">
        <f>_xlfn.IFNA(INDEX(input_data!$1:$1048576,MATCH($A212,input_data!$C:$C,0),MATCH(S$4,input_data!$1:$1,0)),"")</f>
        <v>0</v>
      </c>
      <c r="T212" s="151">
        <f>_xlfn.IFNA(INDEX(input_data!$1:$1048576,MATCH($A212,input_data!$C:$C,0),MATCH(T$4,input_data!$1:$1,0)),"")</f>
        <v>0</v>
      </c>
      <c r="U212" s="151">
        <f>_xlfn.IFNA(INDEX(input_data!$1:$1048576,MATCH($A212,input_data!$C:$C,0),MATCH(U$4,input_data!$1:$1,0)),"")</f>
        <v>1.1125623899999999</v>
      </c>
      <c r="V212" s="151">
        <f>_xlfn.IFNA(INDEX(input_data!$1:$1048576,MATCH($A212,input_data!$C:$C,0),MATCH(V$4,input_data!$1:$1,0)),"")</f>
        <v>0</v>
      </c>
      <c r="W212" s="151">
        <f>_xlfn.IFNA(INDEX(input_data!$1:$1048576,MATCH($A212,input_data!$C:$C,0),MATCH(W$4,input_data!$1:$1,0)),"")</f>
        <v>0.48814160000000001</v>
      </c>
      <c r="X212" s="151">
        <f>_xlfn.IFNA(INDEX(input_data!$1:$1048576,MATCH($A212,input_data!$C:$C,0),MATCH(X$4,input_data!$1:$1,0)),"")</f>
        <v>0</v>
      </c>
      <c r="Y212" s="151">
        <f>_xlfn.IFNA(INDEX(input_data!$1:$1048576,MATCH($A212,input_data!$C:$C,0),MATCH(Y$4,input_data!$1:$1,0)),"")</f>
        <v>0</v>
      </c>
      <c r="Z212" s="149">
        <f>_xlfn.IFNA(INDEX(input_data!$1:$1048576,MATCH($A212,input_data!$C:$C,0),MATCH(Z$4,input_data!$1:$1,0)),"")</f>
        <v>203.10122767999999</v>
      </c>
      <c r="AA212" s="150">
        <f>_xlfn.IFNA(INDEX(input_data!$1:$1048576,MATCH($A212,input_data!$C:$C,0),MATCH(AA$4,input_data!$1:$1,0)),"")</f>
        <v>170954.85500000001</v>
      </c>
      <c r="AB212" s="150">
        <f>_xlfn.IFNA(INDEX(input_data!$1:$1048576,MATCH($A212,input_data!$C:$C,0),MATCH(AB$4,input_data!$1:$1,0)),"")</f>
        <v>1188.0401271999999</v>
      </c>
      <c r="AC212" s="152">
        <f t="shared" si="4"/>
        <v>0.14215246406336357</v>
      </c>
      <c r="AD212" s="43"/>
    </row>
    <row r="213" spans="1:30" x14ac:dyDescent="0.25">
      <c r="A213" s="42" t="s">
        <v>539</v>
      </c>
      <c r="B213" s="64" t="s">
        <v>1099</v>
      </c>
      <c r="D213" s="42" t="s">
        <v>540</v>
      </c>
      <c r="E213" s="6" t="s">
        <v>889</v>
      </c>
      <c r="F213" s="6" t="s">
        <v>877</v>
      </c>
      <c r="G213" s="96" t="s">
        <v>890</v>
      </c>
      <c r="H213" s="149">
        <f>_xlfn.IFNA(INDEX(input_data!$1:$1048576,MATCH($A213,input_data!$C:$C,0),MATCH(H$4,input_data!$1:$1,0)),"")</f>
        <v>17.482567589999999</v>
      </c>
      <c r="I213" s="150">
        <f>_xlfn.IFNA(INDEX(input_data!$1:$1048576,MATCH($A213,input_data!$C:$C,0),MATCH(I$4,input_data!$1:$1,0)),"")</f>
        <v>104498.27499999999</v>
      </c>
      <c r="J213" s="38">
        <f>_xlfn.IFNA(INDEX(input_data!$1:$1048576,MATCH($A213,input_data!$C:$C,0),MATCH(J$4,input_data!$1:$1,0)),"")</f>
        <v>167.30005912999999</v>
      </c>
      <c r="K213" s="149">
        <f>_xlfn.IFNA(INDEX(input_data!$1:$1048576,MATCH($A213,input_data!$C:$C,0),MATCH(K$4,input_data!$1:$1,0)),"")</f>
        <v>8.4034891199999997</v>
      </c>
      <c r="L213" s="151">
        <f>_xlfn.IFNA(INDEX(input_data!$1:$1048576,MATCH($A213,input_data!$C:$C,0),MATCH(L$4,input_data!$1:$1,0)),"")</f>
        <v>2.63305393</v>
      </c>
      <c r="M213" s="151">
        <f>_xlfn.IFNA(INDEX(input_data!$1:$1048576,MATCH($A213,input_data!$C:$C,0),MATCH(M$4,input_data!$1:$1,0)),"")</f>
        <v>5.7704351899999997</v>
      </c>
      <c r="N213" s="151">
        <f>_xlfn.IFNA(INDEX(input_data!$1:$1048576,MATCH($A213,input_data!$C:$C,0),MATCH(N$4,input_data!$1:$1,0)),"")</f>
        <v>0</v>
      </c>
      <c r="O213" s="151">
        <f>_xlfn.IFNA(INDEX(input_data!$1:$1048576,MATCH($A213,input_data!$C:$C,0),MATCH(O$4,input_data!$1:$1,0)),"")</f>
        <v>8.2393241600000007</v>
      </c>
      <c r="P213" s="151">
        <f>_xlfn.IFNA(INDEX(input_data!$1:$1048576,MATCH($A213,input_data!$C:$C,0),MATCH(P$4,input_data!$1:$1,0)),"")</f>
        <v>0.66698798999999998</v>
      </c>
      <c r="Q213" s="151">
        <f>_xlfn.IFNA(INDEX(input_data!$1:$1048576,MATCH($A213,input_data!$C:$C,0),MATCH(Q$4,input_data!$1:$1,0)),"")</f>
        <v>0</v>
      </c>
      <c r="R213" s="151">
        <f>_xlfn.IFNA(INDEX(input_data!$1:$1048576,MATCH($A213,input_data!$C:$C,0),MATCH(R$4,input_data!$1:$1,0)),"")</f>
        <v>0</v>
      </c>
      <c r="S213" s="151">
        <f>_xlfn.IFNA(INDEX(input_data!$1:$1048576,MATCH($A213,input_data!$C:$C,0),MATCH(S$4,input_data!$1:$1,0)),"")</f>
        <v>0</v>
      </c>
      <c r="T213" s="151">
        <f>_xlfn.IFNA(INDEX(input_data!$1:$1048576,MATCH($A213,input_data!$C:$C,0),MATCH(T$4,input_data!$1:$1,0)),"")</f>
        <v>0</v>
      </c>
      <c r="U213" s="151">
        <f>_xlfn.IFNA(INDEX(input_data!$1:$1048576,MATCH($A213,input_data!$C:$C,0),MATCH(U$4,input_data!$1:$1,0)),"")</f>
        <v>0.19458353</v>
      </c>
      <c r="V213" s="151">
        <f>_xlfn.IFNA(INDEX(input_data!$1:$1048576,MATCH($A213,input_data!$C:$C,0),MATCH(V$4,input_data!$1:$1,0)),"")</f>
        <v>0</v>
      </c>
      <c r="W213" s="151">
        <f>_xlfn.IFNA(INDEX(input_data!$1:$1048576,MATCH($A213,input_data!$C:$C,0),MATCH(W$4,input_data!$1:$1,0)),"")</f>
        <v>0</v>
      </c>
      <c r="X213" s="151">
        <f>_xlfn.IFNA(INDEX(input_data!$1:$1048576,MATCH($A213,input_data!$C:$C,0),MATCH(X$4,input_data!$1:$1,0)),"")</f>
        <v>0</v>
      </c>
      <c r="Y213" s="151">
        <f>_xlfn.IFNA(INDEX(input_data!$1:$1048576,MATCH($A213,input_data!$C:$C,0),MATCH(Y$4,input_data!$1:$1,0)),"")</f>
        <v>0.63305339999999999</v>
      </c>
      <c r="Z213" s="149">
        <f>_xlfn.IFNA(INDEX(input_data!$1:$1048576,MATCH($A213,input_data!$C:$C,0),MATCH(Z$4,input_data!$1:$1,0)),"")</f>
        <v>18.137438209999999</v>
      </c>
      <c r="AA213" s="150">
        <f>_xlfn.IFNA(INDEX(input_data!$1:$1048576,MATCH($A213,input_data!$C:$C,0),MATCH(AA$4,input_data!$1:$1,0)),"")</f>
        <v>105684.64</v>
      </c>
      <c r="AB213" s="150">
        <f>_xlfn.IFNA(INDEX(input_data!$1:$1048576,MATCH($A213,input_data!$C:$C,0),MATCH(AB$4,input_data!$1:$1,0)),"")</f>
        <v>171.61848879999999</v>
      </c>
      <c r="AC213" s="152">
        <f t="shared" si="4"/>
        <v>3.7458492102417917E-2</v>
      </c>
      <c r="AD213" s="43"/>
    </row>
    <row r="214" spans="1:30" x14ac:dyDescent="0.25">
      <c r="A214" s="42" t="s">
        <v>541</v>
      </c>
      <c r="B214" s="64" t="s">
        <v>1100</v>
      </c>
      <c r="D214" s="42" t="s">
        <v>542</v>
      </c>
      <c r="E214" s="6" t="s">
        <v>880</v>
      </c>
      <c r="F214" s="6" t="s">
        <v>902</v>
      </c>
      <c r="G214" s="96" t="s">
        <v>874</v>
      </c>
      <c r="H214" s="149">
        <f>_xlfn.IFNA(INDEX(input_data!$1:$1048576,MATCH($A214,input_data!$C:$C,0),MATCH(H$4,input_data!$1:$1,0)),"")</f>
        <v>377.65206701</v>
      </c>
      <c r="I214" s="150">
        <f>_xlfn.IFNA(INDEX(input_data!$1:$1048576,MATCH($A214,input_data!$C:$C,0),MATCH(I$4,input_data!$1:$1,0)),"")</f>
        <v>371237.80300000001</v>
      </c>
      <c r="J214" s="38">
        <f>_xlfn.IFNA(INDEX(input_data!$1:$1048576,MATCH($A214,input_data!$C:$C,0),MATCH(J$4,input_data!$1:$1,0)),"")</f>
        <v>1017.27804647</v>
      </c>
      <c r="K214" s="149">
        <f>_xlfn.IFNA(INDEX(input_data!$1:$1048576,MATCH($A214,input_data!$C:$C,0),MATCH(K$4,input_data!$1:$1,0)),"")</f>
        <v>183.42918897000001</v>
      </c>
      <c r="L214" s="151">
        <f>_xlfn.IFNA(INDEX(input_data!$1:$1048576,MATCH($A214,input_data!$C:$C,0),MATCH(L$4,input_data!$1:$1,0)),"")</f>
        <v>86.156971319999997</v>
      </c>
      <c r="M214" s="151">
        <f>_xlfn.IFNA(INDEX(input_data!$1:$1048576,MATCH($A214,input_data!$C:$C,0),MATCH(M$4,input_data!$1:$1,0)),"")</f>
        <v>83.0561735</v>
      </c>
      <c r="N214" s="151">
        <f>_xlfn.IFNA(INDEX(input_data!$1:$1048576,MATCH($A214,input_data!$C:$C,0),MATCH(N$4,input_data!$1:$1,0)),"")</f>
        <v>14.21604415</v>
      </c>
      <c r="O214" s="151">
        <f>_xlfn.IFNA(INDEX(input_data!$1:$1048576,MATCH($A214,input_data!$C:$C,0),MATCH(O$4,input_data!$1:$1,0)),"")</f>
        <v>228.3923614</v>
      </c>
      <c r="P214" s="151">
        <f>_xlfn.IFNA(INDEX(input_data!$1:$1048576,MATCH($A214,input_data!$C:$C,0),MATCH(P$4,input_data!$1:$1,0)),"")</f>
        <v>3.53085001</v>
      </c>
      <c r="Q214" s="151">
        <f>_xlfn.IFNA(INDEX(input_data!$1:$1048576,MATCH($A214,input_data!$C:$C,0),MATCH(Q$4,input_data!$1:$1,0)),"")</f>
        <v>4.9269410000000002</v>
      </c>
      <c r="R214" s="151">
        <f>_xlfn.IFNA(INDEX(input_data!$1:$1048576,MATCH($A214,input_data!$C:$C,0),MATCH(R$4,input_data!$1:$1,0)),"")</f>
        <v>0</v>
      </c>
      <c r="S214" s="151">
        <f>_xlfn.IFNA(INDEX(input_data!$1:$1048576,MATCH($A214,input_data!$C:$C,0),MATCH(S$4,input_data!$1:$1,0)),"")</f>
        <v>0</v>
      </c>
      <c r="T214" s="151">
        <f>_xlfn.IFNA(INDEX(input_data!$1:$1048576,MATCH($A214,input_data!$C:$C,0),MATCH(T$4,input_data!$1:$1,0)),"")</f>
        <v>0</v>
      </c>
      <c r="U214" s="151">
        <f>_xlfn.IFNA(INDEX(input_data!$1:$1048576,MATCH($A214,input_data!$C:$C,0),MATCH(U$4,input_data!$1:$1,0)),"")</f>
        <v>0</v>
      </c>
      <c r="V214" s="151">
        <f>_xlfn.IFNA(INDEX(input_data!$1:$1048576,MATCH($A214,input_data!$C:$C,0),MATCH(V$4,input_data!$1:$1,0)),"")</f>
        <v>0</v>
      </c>
      <c r="W214" s="151">
        <f>_xlfn.IFNA(INDEX(input_data!$1:$1048576,MATCH($A214,input_data!$C:$C,0),MATCH(W$4,input_data!$1:$1,0)),"")</f>
        <v>0</v>
      </c>
      <c r="X214" s="151">
        <f>_xlfn.IFNA(INDEX(input_data!$1:$1048576,MATCH($A214,input_data!$C:$C,0),MATCH(X$4,input_data!$1:$1,0)),"")</f>
        <v>0</v>
      </c>
      <c r="Y214" s="151">
        <f>_xlfn.IFNA(INDEX(input_data!$1:$1048576,MATCH($A214,input_data!$C:$C,0),MATCH(Y$4,input_data!$1:$1,0)),"")</f>
        <v>0</v>
      </c>
      <c r="Z214" s="149">
        <f>_xlfn.IFNA(INDEX(input_data!$1:$1048576,MATCH($A214,input_data!$C:$C,0),MATCH(Z$4,input_data!$1:$1,0)),"")</f>
        <v>420.27934137</v>
      </c>
      <c r="AA214" s="150">
        <f>_xlfn.IFNA(INDEX(input_data!$1:$1048576,MATCH($A214,input_data!$C:$C,0),MATCH(AA$4,input_data!$1:$1,0)),"")</f>
        <v>375827.55699999997</v>
      </c>
      <c r="AB214" s="150">
        <f>_xlfn.IFNA(INDEX(input_data!$1:$1048576,MATCH($A214,input_data!$C:$C,0),MATCH(AB$4,input_data!$1:$1,0)),"")</f>
        <v>1118.2770756</v>
      </c>
      <c r="AC214" s="152">
        <f t="shared" si="4"/>
        <v>0.11287446325262995</v>
      </c>
      <c r="AD214" s="43"/>
    </row>
    <row r="215" spans="1:30" ht="14.1" customHeight="1" x14ac:dyDescent="0.25">
      <c r="A215" s="42" t="s">
        <v>543</v>
      </c>
      <c r="B215" s="64" t="s">
        <v>1101</v>
      </c>
      <c r="D215" s="42" t="s">
        <v>544</v>
      </c>
      <c r="E215" s="6" t="s">
        <v>886</v>
      </c>
      <c r="F215" s="6" t="s">
        <v>902</v>
      </c>
      <c r="G215" s="96" t="s">
        <v>884</v>
      </c>
      <c r="H215" s="149">
        <f>_xlfn.IFNA(INDEX(input_data!$1:$1048576,MATCH($A215,input_data!$C:$C,0),MATCH(H$4,input_data!$1:$1,0)),"")</f>
        <v>225.05532084000001</v>
      </c>
      <c r="I215" s="150">
        <f>_xlfn.IFNA(INDEX(input_data!$1:$1048576,MATCH($A215,input_data!$C:$C,0),MATCH(I$4,input_data!$1:$1,0)),"")</f>
        <v>222719.288</v>
      </c>
      <c r="J215" s="38">
        <f>_xlfn.IFNA(INDEX(input_data!$1:$1048576,MATCH($A215,input_data!$C:$C,0),MATCH(J$4,input_data!$1:$1,0)),"")</f>
        <v>1010.48868671</v>
      </c>
      <c r="K215" s="149">
        <f>_xlfn.IFNA(INDEX(input_data!$1:$1048576,MATCH($A215,input_data!$C:$C,0),MATCH(K$4,input_data!$1:$1,0)),"")</f>
        <v>83.880992370000001</v>
      </c>
      <c r="L215" s="151">
        <f>_xlfn.IFNA(INDEX(input_data!$1:$1048576,MATCH($A215,input_data!$C:$C,0),MATCH(L$4,input_data!$1:$1,0)),"")</f>
        <v>31.347863190000002</v>
      </c>
      <c r="M215" s="151">
        <f>_xlfn.IFNA(INDEX(input_data!$1:$1048576,MATCH($A215,input_data!$C:$C,0),MATCH(M$4,input_data!$1:$1,0)),"")</f>
        <v>43.914931600000003</v>
      </c>
      <c r="N215" s="151">
        <f>_xlfn.IFNA(INDEX(input_data!$1:$1048576,MATCH($A215,input_data!$C:$C,0),MATCH(N$4,input_data!$1:$1,0)),"")</f>
        <v>8.6181975800000004</v>
      </c>
      <c r="O215" s="151">
        <f>_xlfn.IFNA(INDEX(input_data!$1:$1048576,MATCH($A215,input_data!$C:$C,0),MATCH(O$4,input_data!$1:$1,0)),"")</f>
        <v>157.82761654999999</v>
      </c>
      <c r="P215" s="151">
        <f>_xlfn.IFNA(INDEX(input_data!$1:$1048576,MATCH($A215,input_data!$C:$C,0),MATCH(P$4,input_data!$1:$1,0)),"")</f>
        <v>2.2151796400000001</v>
      </c>
      <c r="Q215" s="151">
        <f>_xlfn.IFNA(INDEX(input_data!$1:$1048576,MATCH($A215,input_data!$C:$C,0),MATCH(Q$4,input_data!$1:$1,0)),"")</f>
        <v>2.0820110000000001</v>
      </c>
      <c r="R215" s="151">
        <f>_xlfn.IFNA(INDEX(input_data!$1:$1048576,MATCH($A215,input_data!$C:$C,0),MATCH(R$4,input_data!$1:$1,0)),"")</f>
        <v>0</v>
      </c>
      <c r="S215" s="151">
        <f>_xlfn.IFNA(INDEX(input_data!$1:$1048576,MATCH($A215,input_data!$C:$C,0),MATCH(S$4,input_data!$1:$1,0)),"")</f>
        <v>0</v>
      </c>
      <c r="T215" s="151">
        <f>_xlfn.IFNA(INDEX(input_data!$1:$1048576,MATCH($A215,input_data!$C:$C,0),MATCH(T$4,input_data!$1:$1,0)),"")</f>
        <v>0</v>
      </c>
      <c r="U215" s="151">
        <f>_xlfn.IFNA(INDEX(input_data!$1:$1048576,MATCH($A215,input_data!$C:$C,0),MATCH(U$4,input_data!$1:$1,0)),"")</f>
        <v>0</v>
      </c>
      <c r="V215" s="151">
        <f>_xlfn.IFNA(INDEX(input_data!$1:$1048576,MATCH($A215,input_data!$C:$C,0),MATCH(V$4,input_data!$1:$1,0)),"")</f>
        <v>0</v>
      </c>
      <c r="W215" s="151">
        <f>_xlfn.IFNA(INDEX(input_data!$1:$1048576,MATCH($A215,input_data!$C:$C,0),MATCH(W$4,input_data!$1:$1,0)),"")</f>
        <v>0</v>
      </c>
      <c r="X215" s="151">
        <f>_xlfn.IFNA(INDEX(input_data!$1:$1048576,MATCH($A215,input_data!$C:$C,0),MATCH(X$4,input_data!$1:$1,0)),"")</f>
        <v>0</v>
      </c>
      <c r="Y215" s="151">
        <f>_xlfn.IFNA(INDEX(input_data!$1:$1048576,MATCH($A215,input_data!$C:$C,0),MATCH(Y$4,input_data!$1:$1,0)),"")</f>
        <v>0</v>
      </c>
      <c r="Z215" s="149">
        <f>_xlfn.IFNA(INDEX(input_data!$1:$1048576,MATCH($A215,input_data!$C:$C,0),MATCH(Z$4,input_data!$1:$1,0)),"")</f>
        <v>246.00579956000001</v>
      </c>
      <c r="AA215" s="150">
        <f>_xlfn.IFNA(INDEX(input_data!$1:$1048576,MATCH($A215,input_data!$C:$C,0),MATCH(AA$4,input_data!$1:$1,0)),"")</f>
        <v>225494.003</v>
      </c>
      <c r="AB215" s="150">
        <f>_xlfn.IFNA(INDEX(input_data!$1:$1048576,MATCH($A215,input_data!$C:$C,0),MATCH(AB$4,input_data!$1:$1,0)),"")</f>
        <v>1090.96382294</v>
      </c>
      <c r="AC215" s="152">
        <f t="shared" si="4"/>
        <v>9.3090350593818982E-2</v>
      </c>
      <c r="AD215" s="43"/>
    </row>
    <row r="216" spans="1:30" ht="14.1" customHeight="1" x14ac:dyDescent="0.25">
      <c r="A216" s="42" t="s">
        <v>545</v>
      </c>
      <c r="B216" s="64" t="s">
        <v>1102</v>
      </c>
      <c r="D216" s="42" t="s">
        <v>546</v>
      </c>
      <c r="E216" s="6" t="s">
        <v>956</v>
      </c>
      <c r="F216" s="6" t="s">
        <v>897</v>
      </c>
      <c r="G216" s="96" t="s">
        <v>878</v>
      </c>
      <c r="H216" s="149">
        <f>_xlfn.IFNA(INDEX(input_data!$1:$1048576,MATCH($A216,input_data!$C:$C,0),MATCH(H$4,input_data!$1:$1,0)),"")</f>
        <v>251.92921680000001</v>
      </c>
      <c r="I216" s="150">
        <f>_xlfn.IFNA(INDEX(input_data!$1:$1048576,MATCH($A216,input_data!$C:$C,0),MATCH(I$4,input_data!$1:$1,0)),"")</f>
        <v>213802.61199999999</v>
      </c>
      <c r="J216" s="38">
        <f>_xlfn.IFNA(INDEX(input_data!$1:$1048576,MATCH($A216,input_data!$C:$C,0),MATCH(J$4,input_data!$1:$1,0)),"")</f>
        <v>1178.3261880699999</v>
      </c>
      <c r="K216" s="149">
        <f>_xlfn.IFNA(INDEX(input_data!$1:$1048576,MATCH($A216,input_data!$C:$C,0),MATCH(K$4,input_data!$1:$1,0)),"")</f>
        <v>131.40544754000001</v>
      </c>
      <c r="L216" s="151">
        <f>_xlfn.IFNA(INDEX(input_data!$1:$1048576,MATCH($A216,input_data!$C:$C,0),MATCH(L$4,input_data!$1:$1,0)),"")</f>
        <v>56.746754019999997</v>
      </c>
      <c r="M216" s="151">
        <f>_xlfn.IFNA(INDEX(input_data!$1:$1048576,MATCH($A216,input_data!$C:$C,0),MATCH(M$4,input_data!$1:$1,0)),"")</f>
        <v>62.842024940000002</v>
      </c>
      <c r="N216" s="151">
        <f>_xlfn.IFNA(INDEX(input_data!$1:$1048576,MATCH($A216,input_data!$C:$C,0),MATCH(N$4,input_data!$1:$1,0)),"")</f>
        <v>11.81666858</v>
      </c>
      <c r="O216" s="151">
        <f>_xlfn.IFNA(INDEX(input_data!$1:$1048576,MATCH($A216,input_data!$C:$C,0),MATCH(O$4,input_data!$1:$1,0)),"")</f>
        <v>141.39013023000001</v>
      </c>
      <c r="P216" s="151">
        <f>_xlfn.IFNA(INDEX(input_data!$1:$1048576,MATCH($A216,input_data!$C:$C,0),MATCH(P$4,input_data!$1:$1,0)),"")</f>
        <v>1.62257019</v>
      </c>
      <c r="Q216" s="151">
        <f>_xlfn.IFNA(INDEX(input_data!$1:$1048576,MATCH($A216,input_data!$C:$C,0),MATCH(Q$4,input_data!$1:$1,0)),"")</f>
        <v>2.9655</v>
      </c>
      <c r="R216" s="151">
        <f>_xlfn.IFNA(INDEX(input_data!$1:$1048576,MATCH($A216,input_data!$C:$C,0),MATCH(R$4,input_data!$1:$1,0)),"")</f>
        <v>0</v>
      </c>
      <c r="S216" s="151">
        <f>_xlfn.IFNA(INDEX(input_data!$1:$1048576,MATCH($A216,input_data!$C:$C,0),MATCH(S$4,input_data!$1:$1,0)),"")</f>
        <v>0</v>
      </c>
      <c r="T216" s="151">
        <f>_xlfn.IFNA(INDEX(input_data!$1:$1048576,MATCH($A216,input_data!$C:$C,0),MATCH(T$4,input_data!$1:$1,0)),"")</f>
        <v>0</v>
      </c>
      <c r="U216" s="151">
        <f>_xlfn.IFNA(INDEX(input_data!$1:$1048576,MATCH($A216,input_data!$C:$C,0),MATCH(U$4,input_data!$1:$1,0)),"")</f>
        <v>1.59733006</v>
      </c>
      <c r="V216" s="151">
        <f>_xlfn.IFNA(INDEX(input_data!$1:$1048576,MATCH($A216,input_data!$C:$C,0),MATCH(V$4,input_data!$1:$1,0)),"")</f>
        <v>3.8506315400000002</v>
      </c>
      <c r="W216" s="151">
        <f>_xlfn.IFNA(INDEX(input_data!$1:$1048576,MATCH($A216,input_data!$C:$C,0),MATCH(W$4,input_data!$1:$1,0)),"")</f>
        <v>0.90512079999999995</v>
      </c>
      <c r="X216" s="151">
        <f>_xlfn.IFNA(INDEX(input_data!$1:$1048576,MATCH($A216,input_data!$C:$C,0),MATCH(X$4,input_data!$1:$1,0)),"")</f>
        <v>0</v>
      </c>
      <c r="Y216" s="151">
        <f>_xlfn.IFNA(INDEX(input_data!$1:$1048576,MATCH($A216,input_data!$C:$C,0),MATCH(Y$4,input_data!$1:$1,0)),"")</f>
        <v>4.7835099999999998E-2</v>
      </c>
      <c r="Z216" s="149">
        <f>_xlfn.IFNA(INDEX(input_data!$1:$1048576,MATCH($A216,input_data!$C:$C,0),MATCH(Z$4,input_data!$1:$1,0)),"")</f>
        <v>283.78456547000002</v>
      </c>
      <c r="AA216" s="150">
        <f>_xlfn.IFNA(INDEX(input_data!$1:$1048576,MATCH($A216,input_data!$C:$C,0),MATCH(AA$4,input_data!$1:$1,0)),"")</f>
        <v>216471.89199999999</v>
      </c>
      <c r="AB216" s="150">
        <f>_xlfn.IFNA(INDEX(input_data!$1:$1048576,MATCH($A216,input_data!$C:$C,0),MATCH(AB$4,input_data!$1:$1,0)),"")</f>
        <v>1310.9534122499999</v>
      </c>
      <c r="AC216" s="152">
        <f t="shared" si="4"/>
        <v>0.12644563054109415</v>
      </c>
      <c r="AD216" s="43"/>
    </row>
    <row r="217" spans="1:30" ht="14.1" customHeight="1" x14ac:dyDescent="0.25">
      <c r="A217" s="42" t="s">
        <v>547</v>
      </c>
      <c r="B217" s="64" t="s">
        <v>1103</v>
      </c>
      <c r="D217" s="42" t="s">
        <v>548</v>
      </c>
      <c r="E217" s="6" t="s">
        <v>908</v>
      </c>
      <c r="F217" s="6" t="s">
        <v>877</v>
      </c>
      <c r="G217" s="96" t="s">
        <v>890</v>
      </c>
      <c r="H217" s="149">
        <f>_xlfn.IFNA(INDEX(input_data!$1:$1048576,MATCH($A217,input_data!$C:$C,0),MATCH(H$4,input_data!$1:$1,0)),"")</f>
        <v>15.963878579999999</v>
      </c>
      <c r="I217" s="150">
        <f>_xlfn.IFNA(INDEX(input_data!$1:$1048576,MATCH($A217,input_data!$C:$C,0),MATCH(I$4,input_data!$1:$1,0)),"")</f>
        <v>67157.012000000002</v>
      </c>
      <c r="J217" s="38">
        <f>_xlfn.IFNA(INDEX(input_data!$1:$1048576,MATCH($A217,input_data!$C:$C,0),MATCH(J$4,input_data!$1:$1,0)),"")</f>
        <v>237.70978049000001</v>
      </c>
      <c r="K217" s="149">
        <f>_xlfn.IFNA(INDEX(input_data!$1:$1048576,MATCH($A217,input_data!$C:$C,0),MATCH(K$4,input_data!$1:$1,0)),"")</f>
        <v>9.9205922900000001</v>
      </c>
      <c r="L217" s="151">
        <f>_xlfn.IFNA(INDEX(input_data!$1:$1048576,MATCH($A217,input_data!$C:$C,0),MATCH(L$4,input_data!$1:$1,0)),"")</f>
        <v>2.5063384700000002</v>
      </c>
      <c r="M217" s="151">
        <f>_xlfn.IFNA(INDEX(input_data!$1:$1048576,MATCH($A217,input_data!$C:$C,0),MATCH(M$4,input_data!$1:$1,0)),"")</f>
        <v>7.4142538199999999</v>
      </c>
      <c r="N217" s="151">
        <f>_xlfn.IFNA(INDEX(input_data!$1:$1048576,MATCH($A217,input_data!$C:$C,0),MATCH(N$4,input_data!$1:$1,0)),"")</f>
        <v>0</v>
      </c>
      <c r="O217" s="151">
        <f>_xlfn.IFNA(INDEX(input_data!$1:$1048576,MATCH($A217,input_data!$C:$C,0),MATCH(O$4,input_data!$1:$1,0)),"")</f>
        <v>5.53185532</v>
      </c>
      <c r="P217" s="151">
        <f>_xlfn.IFNA(INDEX(input_data!$1:$1048576,MATCH($A217,input_data!$C:$C,0),MATCH(P$4,input_data!$1:$1,0)),"")</f>
        <v>0.32530937999999998</v>
      </c>
      <c r="Q217" s="151">
        <f>_xlfn.IFNA(INDEX(input_data!$1:$1048576,MATCH($A217,input_data!$C:$C,0),MATCH(Q$4,input_data!$1:$1,0)),"")</f>
        <v>0</v>
      </c>
      <c r="R217" s="151">
        <f>_xlfn.IFNA(INDEX(input_data!$1:$1048576,MATCH($A217,input_data!$C:$C,0),MATCH(R$4,input_data!$1:$1,0)),"")</f>
        <v>0</v>
      </c>
      <c r="S217" s="151">
        <f>_xlfn.IFNA(INDEX(input_data!$1:$1048576,MATCH($A217,input_data!$C:$C,0),MATCH(S$4,input_data!$1:$1,0)),"")</f>
        <v>0.93192907999999997</v>
      </c>
      <c r="T217" s="151">
        <f>_xlfn.IFNA(INDEX(input_data!$1:$1048576,MATCH($A217,input_data!$C:$C,0),MATCH(T$4,input_data!$1:$1,0)),"")</f>
        <v>0</v>
      </c>
      <c r="U217" s="151">
        <f>_xlfn.IFNA(INDEX(input_data!$1:$1048576,MATCH($A217,input_data!$C:$C,0),MATCH(U$4,input_data!$1:$1,0)),"")</f>
        <v>0.12781532000000001</v>
      </c>
      <c r="V217" s="151">
        <f>_xlfn.IFNA(INDEX(input_data!$1:$1048576,MATCH($A217,input_data!$C:$C,0),MATCH(V$4,input_data!$1:$1,0)),"")</f>
        <v>0</v>
      </c>
      <c r="W217" s="151">
        <f>_xlfn.IFNA(INDEX(input_data!$1:$1048576,MATCH($A217,input_data!$C:$C,0),MATCH(W$4,input_data!$1:$1,0)),"")</f>
        <v>0</v>
      </c>
      <c r="X217" s="151">
        <f>_xlfn.IFNA(INDEX(input_data!$1:$1048576,MATCH($A217,input_data!$C:$C,0),MATCH(X$4,input_data!$1:$1,0)),"")</f>
        <v>0</v>
      </c>
      <c r="Y217" s="151">
        <f>_xlfn.IFNA(INDEX(input_data!$1:$1048576,MATCH($A217,input_data!$C:$C,0),MATCH(Y$4,input_data!$1:$1,0)),"")</f>
        <v>1.4110008999999999</v>
      </c>
      <c r="Z217" s="149">
        <f>_xlfn.IFNA(INDEX(input_data!$1:$1048576,MATCH($A217,input_data!$C:$C,0),MATCH(Z$4,input_data!$1:$1,0)),"")</f>
        <v>18.248502290000001</v>
      </c>
      <c r="AA217" s="150">
        <f>_xlfn.IFNA(INDEX(input_data!$1:$1048576,MATCH($A217,input_data!$C:$C,0),MATCH(AA$4,input_data!$1:$1,0)),"")</f>
        <v>68346.773000000001</v>
      </c>
      <c r="AB217" s="150">
        <f>_xlfn.IFNA(INDEX(input_data!$1:$1048576,MATCH($A217,input_data!$C:$C,0),MATCH(AB$4,input_data!$1:$1,0)),"")</f>
        <v>266.99874018000003</v>
      </c>
      <c r="AC217" s="152">
        <f t="shared" si="4"/>
        <v>0.14311207007438931</v>
      </c>
      <c r="AD217" s="43"/>
    </row>
    <row r="218" spans="1:30" ht="14.1" customHeight="1" x14ac:dyDescent="0.25">
      <c r="A218" s="42" t="s">
        <v>549</v>
      </c>
      <c r="B218" s="64" t="s">
        <v>1104</v>
      </c>
      <c r="D218" s="42" t="s">
        <v>550</v>
      </c>
      <c r="E218" s="6" t="s">
        <v>880</v>
      </c>
      <c r="F218" s="6" t="s">
        <v>877</v>
      </c>
      <c r="G218" s="96" t="s">
        <v>890</v>
      </c>
      <c r="H218" s="149">
        <f>_xlfn.IFNA(INDEX(input_data!$1:$1048576,MATCH($A218,input_data!$C:$C,0),MATCH(H$4,input_data!$1:$1,0)),"")</f>
        <v>31.644021389999999</v>
      </c>
      <c r="I218" s="150">
        <f>_xlfn.IFNA(INDEX(input_data!$1:$1048576,MATCH($A218,input_data!$C:$C,0),MATCH(I$4,input_data!$1:$1,0)),"")</f>
        <v>111412.644</v>
      </c>
      <c r="J218" s="38">
        <f>_xlfn.IFNA(INDEX(input_data!$1:$1048576,MATCH($A218,input_data!$C:$C,0),MATCH(J$4,input_data!$1:$1,0)),"")</f>
        <v>284.02540551999999</v>
      </c>
      <c r="K218" s="149">
        <f>_xlfn.IFNA(INDEX(input_data!$1:$1048576,MATCH($A218,input_data!$C:$C,0),MATCH(K$4,input_data!$1:$1,0)),"")</f>
        <v>19.125320070000001</v>
      </c>
      <c r="L218" s="151">
        <f>_xlfn.IFNA(INDEX(input_data!$1:$1048576,MATCH($A218,input_data!$C:$C,0),MATCH(L$4,input_data!$1:$1,0)),"")</f>
        <v>3.6746521599999999</v>
      </c>
      <c r="M218" s="151">
        <f>_xlfn.IFNA(INDEX(input_data!$1:$1048576,MATCH($A218,input_data!$C:$C,0),MATCH(M$4,input_data!$1:$1,0)),"")</f>
        <v>15.45066791</v>
      </c>
      <c r="N218" s="151">
        <f>_xlfn.IFNA(INDEX(input_data!$1:$1048576,MATCH($A218,input_data!$C:$C,0),MATCH(N$4,input_data!$1:$1,0)),"")</f>
        <v>0</v>
      </c>
      <c r="O218" s="151">
        <f>_xlfn.IFNA(INDEX(input_data!$1:$1048576,MATCH($A218,input_data!$C:$C,0),MATCH(O$4,input_data!$1:$1,0)),"")</f>
        <v>7.2477511000000003</v>
      </c>
      <c r="P218" s="151">
        <f>_xlfn.IFNA(INDEX(input_data!$1:$1048576,MATCH($A218,input_data!$C:$C,0),MATCH(P$4,input_data!$1:$1,0)),"")</f>
        <v>0.44445526000000002</v>
      </c>
      <c r="Q218" s="151">
        <f>_xlfn.IFNA(INDEX(input_data!$1:$1048576,MATCH($A218,input_data!$C:$C,0),MATCH(Q$4,input_data!$1:$1,0)),"")</f>
        <v>0</v>
      </c>
      <c r="R218" s="151">
        <f>_xlfn.IFNA(INDEX(input_data!$1:$1048576,MATCH($A218,input_data!$C:$C,0),MATCH(R$4,input_data!$1:$1,0)),"")</f>
        <v>0</v>
      </c>
      <c r="S218" s="151">
        <f>_xlfn.IFNA(INDEX(input_data!$1:$1048576,MATCH($A218,input_data!$C:$C,0),MATCH(S$4,input_data!$1:$1,0)),"")</f>
        <v>3.5367122000000002</v>
      </c>
      <c r="T218" s="151">
        <f>_xlfn.IFNA(INDEX(input_data!$1:$1048576,MATCH($A218,input_data!$C:$C,0),MATCH(T$4,input_data!$1:$1,0)),"")</f>
        <v>0</v>
      </c>
      <c r="U218" s="151">
        <f>_xlfn.IFNA(INDEX(input_data!$1:$1048576,MATCH($A218,input_data!$C:$C,0),MATCH(U$4,input_data!$1:$1,0)),"")</f>
        <v>1.1940279999999999E-2</v>
      </c>
      <c r="V218" s="151">
        <f>_xlfn.IFNA(INDEX(input_data!$1:$1048576,MATCH($A218,input_data!$C:$C,0),MATCH(V$4,input_data!$1:$1,0)),"")</f>
        <v>0</v>
      </c>
      <c r="W218" s="151">
        <f>_xlfn.IFNA(INDEX(input_data!$1:$1048576,MATCH($A218,input_data!$C:$C,0),MATCH(W$4,input_data!$1:$1,0)),"")</f>
        <v>0</v>
      </c>
      <c r="X218" s="151">
        <f>_xlfn.IFNA(INDEX(input_data!$1:$1048576,MATCH($A218,input_data!$C:$C,0),MATCH(X$4,input_data!$1:$1,0)),"")</f>
        <v>0</v>
      </c>
      <c r="Y218" s="151">
        <f>_xlfn.IFNA(INDEX(input_data!$1:$1048576,MATCH($A218,input_data!$C:$C,0),MATCH(Y$4,input_data!$1:$1,0)),"")</f>
        <v>4.7268716</v>
      </c>
      <c r="Z218" s="149">
        <f>_xlfn.IFNA(INDEX(input_data!$1:$1048576,MATCH($A218,input_data!$C:$C,0),MATCH(Z$4,input_data!$1:$1,0)),"")</f>
        <v>35.093050509999998</v>
      </c>
      <c r="AA218" s="150">
        <f>_xlfn.IFNA(INDEX(input_data!$1:$1048576,MATCH($A218,input_data!$C:$C,0),MATCH(AA$4,input_data!$1:$1,0)),"")</f>
        <v>114944.68399999999</v>
      </c>
      <c r="AB218" s="150">
        <f>_xlfn.IFNA(INDEX(input_data!$1:$1048576,MATCH($A218,input_data!$C:$C,0),MATCH(AB$4,input_data!$1:$1,0)),"")</f>
        <v>305.30381476999997</v>
      </c>
      <c r="AC218" s="152">
        <f t="shared" si="4"/>
        <v>0.10899465265467012</v>
      </c>
      <c r="AD218" s="43"/>
    </row>
    <row r="219" spans="1:30" ht="14.1" customHeight="1" x14ac:dyDescent="0.25">
      <c r="A219" s="42" t="s">
        <v>551</v>
      </c>
      <c r="B219" s="64" t="s">
        <v>1105</v>
      </c>
      <c r="C219" s="58"/>
      <c r="D219" s="42" t="s">
        <v>552</v>
      </c>
      <c r="E219" s="6" t="s">
        <v>896</v>
      </c>
      <c r="F219" s="6" t="s">
        <v>902</v>
      </c>
      <c r="G219" s="96" t="s">
        <v>874</v>
      </c>
      <c r="H219" s="149">
        <f>_xlfn.IFNA(INDEX(input_data!$1:$1048576,MATCH($A219,input_data!$C:$C,0),MATCH(H$4,input_data!$1:$1,0)),"")</f>
        <v>681.35032748000003</v>
      </c>
      <c r="I219" s="150">
        <f>_xlfn.IFNA(INDEX(input_data!$1:$1048576,MATCH($A219,input_data!$C:$C,0),MATCH(I$4,input_data!$1:$1,0)),"")</f>
        <v>633615.33700000006</v>
      </c>
      <c r="J219" s="38">
        <f>_xlfn.IFNA(INDEX(input_data!$1:$1048576,MATCH($A219,input_data!$C:$C,0),MATCH(J$4,input_data!$1:$1,0)),"")</f>
        <v>1075.3374921499999</v>
      </c>
      <c r="K219" s="149">
        <f>_xlfn.IFNA(INDEX(input_data!$1:$1048576,MATCH($A219,input_data!$C:$C,0),MATCH(K$4,input_data!$1:$1,0)),"")</f>
        <v>216.16353056</v>
      </c>
      <c r="L219" s="151">
        <f>_xlfn.IFNA(INDEX(input_data!$1:$1048576,MATCH($A219,input_data!$C:$C,0),MATCH(L$4,input_data!$1:$1,0)),"")</f>
        <v>90.979271429999997</v>
      </c>
      <c r="M219" s="151">
        <f>_xlfn.IFNA(INDEX(input_data!$1:$1048576,MATCH($A219,input_data!$C:$C,0),MATCH(M$4,input_data!$1:$1,0)),"")</f>
        <v>103.80677815</v>
      </c>
      <c r="N219" s="151">
        <f>_xlfn.IFNA(INDEX(input_data!$1:$1048576,MATCH($A219,input_data!$C:$C,0),MATCH(N$4,input_data!$1:$1,0)),"")</f>
        <v>21.377480989999999</v>
      </c>
      <c r="O219" s="151">
        <f>_xlfn.IFNA(INDEX(input_data!$1:$1048576,MATCH($A219,input_data!$C:$C,0),MATCH(O$4,input_data!$1:$1,0)),"")</f>
        <v>529.14510831999996</v>
      </c>
      <c r="P219" s="151">
        <f>_xlfn.IFNA(INDEX(input_data!$1:$1048576,MATCH($A219,input_data!$C:$C,0),MATCH(P$4,input_data!$1:$1,0)),"")</f>
        <v>5.5171070499999999</v>
      </c>
      <c r="Q219" s="151">
        <f>_xlfn.IFNA(INDEX(input_data!$1:$1048576,MATCH($A219,input_data!$C:$C,0),MATCH(Q$4,input_data!$1:$1,0)),"")</f>
        <v>5.292395</v>
      </c>
      <c r="R219" s="151">
        <f>_xlfn.IFNA(INDEX(input_data!$1:$1048576,MATCH($A219,input_data!$C:$C,0),MATCH(R$4,input_data!$1:$1,0)),"")</f>
        <v>0</v>
      </c>
      <c r="S219" s="151">
        <f>_xlfn.IFNA(INDEX(input_data!$1:$1048576,MATCH($A219,input_data!$C:$C,0),MATCH(S$4,input_data!$1:$1,0)),"")</f>
        <v>0</v>
      </c>
      <c r="T219" s="151">
        <f>_xlfn.IFNA(INDEX(input_data!$1:$1048576,MATCH($A219,input_data!$C:$C,0),MATCH(T$4,input_data!$1:$1,0)),"")</f>
        <v>0</v>
      </c>
      <c r="U219" s="151">
        <f>_xlfn.IFNA(INDEX(input_data!$1:$1048576,MATCH($A219,input_data!$C:$C,0),MATCH(U$4,input_data!$1:$1,0)),"")</f>
        <v>0</v>
      </c>
      <c r="V219" s="151">
        <f>_xlfn.IFNA(INDEX(input_data!$1:$1048576,MATCH($A219,input_data!$C:$C,0),MATCH(V$4,input_data!$1:$1,0)),"")</f>
        <v>0</v>
      </c>
      <c r="W219" s="151">
        <f>_xlfn.IFNA(INDEX(input_data!$1:$1048576,MATCH($A219,input_data!$C:$C,0),MATCH(W$4,input_data!$1:$1,0)),"")</f>
        <v>0</v>
      </c>
      <c r="X219" s="151">
        <f>_xlfn.IFNA(INDEX(input_data!$1:$1048576,MATCH($A219,input_data!$C:$C,0),MATCH(X$4,input_data!$1:$1,0)),"")</f>
        <v>0</v>
      </c>
      <c r="Y219" s="151">
        <f>_xlfn.IFNA(INDEX(input_data!$1:$1048576,MATCH($A219,input_data!$C:$C,0),MATCH(Y$4,input_data!$1:$1,0)),"")</f>
        <v>0</v>
      </c>
      <c r="Z219" s="149">
        <f>_xlfn.IFNA(INDEX(input_data!$1:$1048576,MATCH($A219,input_data!$C:$C,0),MATCH(Z$4,input_data!$1:$1,0)),"")</f>
        <v>756.11814093999999</v>
      </c>
      <c r="AA219" s="150">
        <f>_xlfn.IFNA(INDEX(input_data!$1:$1048576,MATCH($A219,input_data!$C:$C,0),MATCH(AA$4,input_data!$1:$1,0)),"")</f>
        <v>641381.26100000006</v>
      </c>
      <c r="AB219" s="150">
        <f>_xlfn.IFNA(INDEX(input_data!$1:$1048576,MATCH($A219,input_data!$C:$C,0),MATCH(AB$4,input_data!$1:$1,0)),"")</f>
        <v>1178.89029024</v>
      </c>
      <c r="AC219" s="152">
        <f t="shared" si="4"/>
        <v>0.10973475823594536</v>
      </c>
      <c r="AD219" s="43"/>
    </row>
    <row r="220" spans="1:30" ht="14.1" customHeight="1" x14ac:dyDescent="0.25">
      <c r="A220" s="42" t="s">
        <v>555</v>
      </c>
      <c r="B220" s="64" t="s">
        <v>1107</v>
      </c>
      <c r="D220" s="42" t="s">
        <v>556</v>
      </c>
      <c r="E220" s="6" t="s">
        <v>880</v>
      </c>
      <c r="F220" s="6" t="s">
        <v>887</v>
      </c>
      <c r="G220" s="96" t="s">
        <v>874</v>
      </c>
      <c r="H220" s="149">
        <f>_xlfn.IFNA(INDEX(input_data!$1:$1048576,MATCH($A220,input_data!$C:$C,0),MATCH(H$4,input_data!$1:$1,0)),"")</f>
        <v>32.891695110000001</v>
      </c>
      <c r="I220" s="150">
        <f>_xlfn.IFNA(INDEX(input_data!$1:$1048576,MATCH($A220,input_data!$C:$C,0),MATCH(I$4,input_data!$1:$1,0)),"")</f>
        <v>812642.06700000004</v>
      </c>
      <c r="J220" s="38">
        <f>_xlfn.IFNA(INDEX(input_data!$1:$1048576,MATCH($A220,input_data!$C:$C,0),MATCH(J$4,input_data!$1:$1,0)),"")</f>
        <v>40.47500917</v>
      </c>
      <c r="K220" s="149">
        <f>_xlfn.IFNA(INDEX(input_data!$1:$1048576,MATCH($A220,input_data!$C:$C,0),MATCH(K$4,input_data!$1:$1,0)),"")</f>
        <v>13.447147579999999</v>
      </c>
      <c r="L220" s="151">
        <f>_xlfn.IFNA(INDEX(input_data!$1:$1048576,MATCH($A220,input_data!$C:$C,0),MATCH(L$4,input_data!$1:$1,0)),"")</f>
        <v>6.2777453300000001</v>
      </c>
      <c r="M220" s="151">
        <f>_xlfn.IFNA(INDEX(input_data!$1:$1048576,MATCH($A220,input_data!$C:$C,0),MATCH(M$4,input_data!$1:$1,0)),"")</f>
        <v>7.1694022400000001</v>
      </c>
      <c r="N220" s="151">
        <f>_xlfn.IFNA(INDEX(input_data!$1:$1048576,MATCH($A220,input_data!$C:$C,0),MATCH(N$4,input_data!$1:$1,0)),"")</f>
        <v>0</v>
      </c>
      <c r="O220" s="151">
        <f>_xlfn.IFNA(INDEX(input_data!$1:$1048576,MATCH($A220,input_data!$C:$C,0),MATCH(O$4,input_data!$1:$1,0)),"")</f>
        <v>22.837051750000001</v>
      </c>
      <c r="P220" s="151">
        <f>_xlfn.IFNA(INDEX(input_data!$1:$1048576,MATCH($A220,input_data!$C:$C,0),MATCH(P$4,input_data!$1:$1,0)),"")</f>
        <v>0</v>
      </c>
      <c r="Q220" s="151">
        <f>_xlfn.IFNA(INDEX(input_data!$1:$1048576,MATCH($A220,input_data!$C:$C,0),MATCH(Q$4,input_data!$1:$1,0)),"")</f>
        <v>0</v>
      </c>
      <c r="R220" s="151">
        <f>_xlfn.IFNA(INDEX(input_data!$1:$1048576,MATCH($A220,input_data!$C:$C,0),MATCH(R$4,input_data!$1:$1,0)),"")</f>
        <v>0</v>
      </c>
      <c r="S220" s="151">
        <f>_xlfn.IFNA(INDEX(input_data!$1:$1048576,MATCH($A220,input_data!$C:$C,0),MATCH(S$4,input_data!$1:$1,0)),"")</f>
        <v>0</v>
      </c>
      <c r="T220" s="151">
        <f>_xlfn.IFNA(INDEX(input_data!$1:$1048576,MATCH($A220,input_data!$C:$C,0),MATCH(T$4,input_data!$1:$1,0)),"")</f>
        <v>0</v>
      </c>
      <c r="U220" s="151">
        <f>_xlfn.IFNA(INDEX(input_data!$1:$1048576,MATCH($A220,input_data!$C:$C,0),MATCH(U$4,input_data!$1:$1,0)),"")</f>
        <v>0</v>
      </c>
      <c r="V220" s="151">
        <f>_xlfn.IFNA(INDEX(input_data!$1:$1048576,MATCH($A220,input_data!$C:$C,0),MATCH(V$4,input_data!$1:$1,0)),"")</f>
        <v>0</v>
      </c>
      <c r="W220" s="151">
        <f>_xlfn.IFNA(INDEX(input_data!$1:$1048576,MATCH($A220,input_data!$C:$C,0),MATCH(W$4,input_data!$1:$1,0)),"")</f>
        <v>0</v>
      </c>
      <c r="X220" s="151">
        <f>_xlfn.IFNA(INDEX(input_data!$1:$1048576,MATCH($A220,input_data!$C:$C,0),MATCH(X$4,input_data!$1:$1,0)),"")</f>
        <v>0</v>
      </c>
      <c r="Y220" s="151">
        <f>_xlfn.IFNA(INDEX(input_data!$1:$1048576,MATCH($A220,input_data!$C:$C,0),MATCH(Y$4,input_data!$1:$1,0)),"")</f>
        <v>0</v>
      </c>
      <c r="Z220" s="149">
        <f>_xlfn.IFNA(INDEX(input_data!$1:$1048576,MATCH($A220,input_data!$C:$C,0),MATCH(Z$4,input_data!$1:$1,0)),"")</f>
        <v>36.28419933</v>
      </c>
      <c r="AA220" s="150">
        <f>_xlfn.IFNA(INDEX(input_data!$1:$1048576,MATCH($A220,input_data!$C:$C,0),MATCH(AA$4,input_data!$1:$1,0)),"")</f>
        <v>821831.03700000001</v>
      </c>
      <c r="AB220" s="150">
        <f>_xlfn.IFNA(INDEX(input_data!$1:$1048576,MATCH($A220,input_data!$C:$C,0),MATCH(AB$4,input_data!$1:$1,0)),"")</f>
        <v>44.150436880000001</v>
      </c>
      <c r="AC220" s="152">
        <f t="shared" si="4"/>
        <v>0.10314166565920102</v>
      </c>
      <c r="AD220" s="43"/>
    </row>
    <row r="221" spans="1:30" ht="14.1" customHeight="1" x14ac:dyDescent="0.25">
      <c r="A221" s="42" t="s">
        <v>557</v>
      </c>
      <c r="B221" s="64" t="s">
        <v>1108</v>
      </c>
      <c r="D221" s="42" t="s">
        <v>558</v>
      </c>
      <c r="E221" s="6" t="s">
        <v>956</v>
      </c>
      <c r="F221" s="6" t="s">
        <v>902</v>
      </c>
      <c r="G221" s="96" t="s">
        <v>890</v>
      </c>
      <c r="H221" s="149">
        <f>_xlfn.IFNA(INDEX(input_data!$1:$1048576,MATCH($A221,input_data!$C:$C,0),MATCH(H$4,input_data!$1:$1,0)),"")</f>
        <v>405.12106325000002</v>
      </c>
      <c r="I221" s="150">
        <f>_xlfn.IFNA(INDEX(input_data!$1:$1048576,MATCH($A221,input_data!$C:$C,0),MATCH(I$4,input_data!$1:$1,0)),"")</f>
        <v>329033.95299999998</v>
      </c>
      <c r="J221" s="38">
        <f>_xlfn.IFNA(INDEX(input_data!$1:$1048576,MATCH($A221,input_data!$C:$C,0),MATCH(J$4,input_data!$1:$1,0)),"")</f>
        <v>1231.2439477999999</v>
      </c>
      <c r="K221" s="149">
        <f>_xlfn.IFNA(INDEX(input_data!$1:$1048576,MATCH($A221,input_data!$C:$C,0),MATCH(K$4,input_data!$1:$1,0)),"")</f>
        <v>182.73588038</v>
      </c>
      <c r="L221" s="151">
        <f>_xlfn.IFNA(INDEX(input_data!$1:$1048576,MATCH($A221,input_data!$C:$C,0),MATCH(L$4,input_data!$1:$1,0)),"")</f>
        <v>84.38594243</v>
      </c>
      <c r="M221" s="151">
        <f>_xlfn.IFNA(INDEX(input_data!$1:$1048576,MATCH($A221,input_data!$C:$C,0),MATCH(M$4,input_data!$1:$1,0)),"")</f>
        <v>82.934377929999997</v>
      </c>
      <c r="N221" s="151">
        <f>_xlfn.IFNA(INDEX(input_data!$1:$1048576,MATCH($A221,input_data!$C:$C,0),MATCH(N$4,input_data!$1:$1,0)),"")</f>
        <v>15.41556001</v>
      </c>
      <c r="O221" s="151">
        <f>_xlfn.IFNA(INDEX(input_data!$1:$1048576,MATCH($A221,input_data!$C:$C,0),MATCH(O$4,input_data!$1:$1,0)),"")</f>
        <v>272.77593023999998</v>
      </c>
      <c r="P221" s="151">
        <f>_xlfn.IFNA(INDEX(input_data!$1:$1048576,MATCH($A221,input_data!$C:$C,0),MATCH(P$4,input_data!$1:$1,0)),"")</f>
        <v>2.0539820600000001</v>
      </c>
      <c r="Q221" s="151">
        <f>_xlfn.IFNA(INDEX(input_data!$1:$1048576,MATCH($A221,input_data!$C:$C,0),MATCH(Q$4,input_data!$1:$1,0)),"")</f>
        <v>4.0208279999999998</v>
      </c>
      <c r="R221" s="151">
        <f>_xlfn.IFNA(INDEX(input_data!$1:$1048576,MATCH($A221,input_data!$C:$C,0),MATCH(R$4,input_data!$1:$1,0)),"")</f>
        <v>0</v>
      </c>
      <c r="S221" s="151">
        <f>_xlfn.IFNA(INDEX(input_data!$1:$1048576,MATCH($A221,input_data!$C:$C,0),MATCH(S$4,input_data!$1:$1,0)),"")</f>
        <v>0</v>
      </c>
      <c r="T221" s="151">
        <f>_xlfn.IFNA(INDEX(input_data!$1:$1048576,MATCH($A221,input_data!$C:$C,0),MATCH(T$4,input_data!$1:$1,0)),"")</f>
        <v>0</v>
      </c>
      <c r="U221" s="151">
        <f>_xlfn.IFNA(INDEX(input_data!$1:$1048576,MATCH($A221,input_data!$C:$C,0),MATCH(U$4,input_data!$1:$1,0)),"")</f>
        <v>0</v>
      </c>
      <c r="V221" s="151">
        <f>_xlfn.IFNA(INDEX(input_data!$1:$1048576,MATCH($A221,input_data!$C:$C,0),MATCH(V$4,input_data!$1:$1,0)),"")</f>
        <v>0</v>
      </c>
      <c r="W221" s="151">
        <f>_xlfn.IFNA(INDEX(input_data!$1:$1048576,MATCH($A221,input_data!$C:$C,0),MATCH(W$4,input_data!$1:$1,0)),"")</f>
        <v>0</v>
      </c>
      <c r="X221" s="151">
        <f>_xlfn.IFNA(INDEX(input_data!$1:$1048576,MATCH($A221,input_data!$C:$C,0),MATCH(X$4,input_data!$1:$1,0)),"")</f>
        <v>0</v>
      </c>
      <c r="Y221" s="151">
        <f>_xlfn.IFNA(INDEX(input_data!$1:$1048576,MATCH($A221,input_data!$C:$C,0),MATCH(Y$4,input_data!$1:$1,0)),"")</f>
        <v>0</v>
      </c>
      <c r="Z221" s="149">
        <f>_xlfn.IFNA(INDEX(input_data!$1:$1048576,MATCH($A221,input_data!$C:$C,0),MATCH(Z$4,input_data!$1:$1,0)),"")</f>
        <v>461.58662068000001</v>
      </c>
      <c r="AA221" s="150">
        <f>_xlfn.IFNA(INDEX(input_data!$1:$1048576,MATCH($A221,input_data!$C:$C,0),MATCH(AA$4,input_data!$1:$1,0)),"")</f>
        <v>333333.11499999999</v>
      </c>
      <c r="AB221" s="150">
        <f>_xlfn.IFNA(INDEX(input_data!$1:$1048576,MATCH($A221,input_data!$C:$C,0),MATCH(AB$4,input_data!$1:$1,0)),"")</f>
        <v>1384.76076906</v>
      </c>
      <c r="AC221" s="152">
        <f t="shared" si="4"/>
        <v>0.13937946592314088</v>
      </c>
      <c r="AD221" s="43"/>
    </row>
    <row r="222" spans="1:30" ht="14.1" customHeight="1" x14ac:dyDescent="0.25">
      <c r="A222" s="42" t="s">
        <v>559</v>
      </c>
      <c r="B222" s="64" t="s">
        <v>1109</v>
      </c>
      <c r="D222" s="42" t="s">
        <v>560</v>
      </c>
      <c r="E222" s="6" t="s">
        <v>889</v>
      </c>
      <c r="F222" s="6" t="s">
        <v>877</v>
      </c>
      <c r="G222" s="96" t="s">
        <v>878</v>
      </c>
      <c r="H222" s="149">
        <f>_xlfn.IFNA(INDEX(input_data!$1:$1048576,MATCH($A222,input_data!$C:$C,0),MATCH(H$4,input_data!$1:$1,0)),"")</f>
        <v>23.36818813</v>
      </c>
      <c r="I222" s="150">
        <f>_xlfn.IFNA(INDEX(input_data!$1:$1048576,MATCH($A222,input_data!$C:$C,0),MATCH(I$4,input_data!$1:$1,0)),"")</f>
        <v>149438.09899999999</v>
      </c>
      <c r="J222" s="38">
        <f>_xlfn.IFNA(INDEX(input_data!$1:$1048576,MATCH($A222,input_data!$C:$C,0),MATCH(J$4,input_data!$1:$1,0)),"")</f>
        <v>156.37369778999999</v>
      </c>
      <c r="K222" s="149">
        <f>_xlfn.IFNA(INDEX(input_data!$1:$1048576,MATCH($A222,input_data!$C:$C,0),MATCH(K$4,input_data!$1:$1,0)),"")</f>
        <v>11.66383785</v>
      </c>
      <c r="L222" s="151">
        <f>_xlfn.IFNA(INDEX(input_data!$1:$1048576,MATCH($A222,input_data!$C:$C,0),MATCH(L$4,input_data!$1:$1,0)),"")</f>
        <v>6.5772967800000002</v>
      </c>
      <c r="M222" s="151">
        <f>_xlfn.IFNA(INDEX(input_data!$1:$1048576,MATCH($A222,input_data!$C:$C,0),MATCH(M$4,input_data!$1:$1,0)),"")</f>
        <v>5.0865410799999999</v>
      </c>
      <c r="N222" s="151">
        <f>_xlfn.IFNA(INDEX(input_data!$1:$1048576,MATCH($A222,input_data!$C:$C,0),MATCH(N$4,input_data!$1:$1,0)),"")</f>
        <v>0</v>
      </c>
      <c r="O222" s="151">
        <f>_xlfn.IFNA(INDEX(input_data!$1:$1048576,MATCH($A222,input_data!$C:$C,0),MATCH(O$4,input_data!$1:$1,0)),"")</f>
        <v>12.49124132</v>
      </c>
      <c r="P222" s="151">
        <f>_xlfn.IFNA(INDEX(input_data!$1:$1048576,MATCH($A222,input_data!$C:$C,0),MATCH(P$4,input_data!$1:$1,0)),"")</f>
        <v>2.2547824799999998</v>
      </c>
      <c r="Q222" s="151">
        <f>_xlfn.IFNA(INDEX(input_data!$1:$1048576,MATCH($A222,input_data!$C:$C,0),MATCH(Q$4,input_data!$1:$1,0)),"")</f>
        <v>0</v>
      </c>
      <c r="R222" s="151">
        <f>_xlfn.IFNA(INDEX(input_data!$1:$1048576,MATCH($A222,input_data!$C:$C,0),MATCH(R$4,input_data!$1:$1,0)),"")</f>
        <v>0</v>
      </c>
      <c r="S222" s="151">
        <f>_xlfn.IFNA(INDEX(input_data!$1:$1048576,MATCH($A222,input_data!$C:$C,0),MATCH(S$4,input_data!$1:$1,0)),"")</f>
        <v>0</v>
      </c>
      <c r="T222" s="151">
        <f>_xlfn.IFNA(INDEX(input_data!$1:$1048576,MATCH($A222,input_data!$C:$C,0),MATCH(T$4,input_data!$1:$1,0)),"")</f>
        <v>0</v>
      </c>
      <c r="U222" s="151">
        <f>_xlfn.IFNA(INDEX(input_data!$1:$1048576,MATCH($A222,input_data!$C:$C,0),MATCH(U$4,input_data!$1:$1,0)),"")</f>
        <v>0.62568014000000005</v>
      </c>
      <c r="V222" s="151">
        <f>_xlfn.IFNA(INDEX(input_data!$1:$1048576,MATCH($A222,input_data!$C:$C,0),MATCH(V$4,input_data!$1:$1,0)),"")</f>
        <v>0</v>
      </c>
      <c r="W222" s="151">
        <f>_xlfn.IFNA(INDEX(input_data!$1:$1048576,MATCH($A222,input_data!$C:$C,0),MATCH(W$4,input_data!$1:$1,0)),"")</f>
        <v>0</v>
      </c>
      <c r="X222" s="151">
        <f>_xlfn.IFNA(INDEX(input_data!$1:$1048576,MATCH($A222,input_data!$C:$C,0),MATCH(X$4,input_data!$1:$1,0)),"")</f>
        <v>0</v>
      </c>
      <c r="Y222" s="151">
        <f>_xlfn.IFNA(INDEX(input_data!$1:$1048576,MATCH($A222,input_data!$C:$C,0),MATCH(Y$4,input_data!$1:$1,0)),"")</f>
        <v>4.2240800000000002E-2</v>
      </c>
      <c r="Z222" s="149">
        <f>_xlfn.IFNA(INDEX(input_data!$1:$1048576,MATCH($A222,input_data!$C:$C,0),MATCH(Z$4,input_data!$1:$1,0)),"")</f>
        <v>27.077782599999999</v>
      </c>
      <c r="AA222" s="150">
        <f>_xlfn.IFNA(INDEX(input_data!$1:$1048576,MATCH($A222,input_data!$C:$C,0),MATCH(AA$4,input_data!$1:$1,0)),"")</f>
        <v>149827.42000000001</v>
      </c>
      <c r="AB222" s="150">
        <f>_xlfn.IFNA(INDEX(input_data!$1:$1048576,MATCH($A222,input_data!$C:$C,0),MATCH(AB$4,input_data!$1:$1,0)),"")</f>
        <v>180.72648249</v>
      </c>
      <c r="AC222" s="152">
        <f t="shared" si="4"/>
        <v>0.15874548978136804</v>
      </c>
      <c r="AD222" s="43"/>
    </row>
    <row r="223" spans="1:30" x14ac:dyDescent="0.25">
      <c r="A223" s="42" t="s">
        <v>561</v>
      </c>
      <c r="B223" s="64" t="s">
        <v>1110</v>
      </c>
      <c r="D223" s="42" t="s">
        <v>562</v>
      </c>
      <c r="E223" s="6" t="s">
        <v>880</v>
      </c>
      <c r="F223" s="6" t="s">
        <v>902</v>
      </c>
      <c r="G223" s="96" t="s">
        <v>878</v>
      </c>
      <c r="H223" s="149">
        <f>_xlfn.IFNA(INDEX(input_data!$1:$1048576,MATCH($A223,input_data!$C:$C,0),MATCH(H$4,input_data!$1:$1,0)),"")</f>
        <v>387.80141795999998</v>
      </c>
      <c r="I223" s="150">
        <f>_xlfn.IFNA(INDEX(input_data!$1:$1048576,MATCH($A223,input_data!$C:$C,0),MATCH(I$4,input_data!$1:$1,0)),"")</f>
        <v>342120.47399999999</v>
      </c>
      <c r="J223" s="38">
        <f>_xlfn.IFNA(INDEX(input_data!$1:$1048576,MATCH($A223,input_data!$C:$C,0),MATCH(J$4,input_data!$1:$1,0)),"")</f>
        <v>1133.52297636</v>
      </c>
      <c r="K223" s="149">
        <f>_xlfn.IFNA(INDEX(input_data!$1:$1048576,MATCH($A223,input_data!$C:$C,0),MATCH(K$4,input_data!$1:$1,0)),"")</f>
        <v>271.99957852</v>
      </c>
      <c r="L223" s="151">
        <f>_xlfn.IFNA(INDEX(input_data!$1:$1048576,MATCH($A223,input_data!$C:$C,0),MATCH(L$4,input_data!$1:$1,0)),"")</f>
        <v>146.48792641</v>
      </c>
      <c r="M223" s="151">
        <f>_xlfn.IFNA(INDEX(input_data!$1:$1048576,MATCH($A223,input_data!$C:$C,0),MATCH(M$4,input_data!$1:$1,0)),"")</f>
        <v>105.02936514</v>
      </c>
      <c r="N223" s="151">
        <f>_xlfn.IFNA(INDEX(input_data!$1:$1048576,MATCH($A223,input_data!$C:$C,0),MATCH(N$4,input_data!$1:$1,0)),"")</f>
        <v>20.482286970000001</v>
      </c>
      <c r="O223" s="151">
        <f>_xlfn.IFNA(INDEX(input_data!$1:$1048576,MATCH($A223,input_data!$C:$C,0),MATCH(O$4,input_data!$1:$1,0)),"")</f>
        <v>171.73602076</v>
      </c>
      <c r="P223" s="151">
        <f>_xlfn.IFNA(INDEX(input_data!$1:$1048576,MATCH($A223,input_data!$C:$C,0),MATCH(P$4,input_data!$1:$1,0)),"")</f>
        <v>8.0095718900000001</v>
      </c>
      <c r="Q223" s="151">
        <f>_xlfn.IFNA(INDEX(input_data!$1:$1048576,MATCH($A223,input_data!$C:$C,0),MATCH(Q$4,input_data!$1:$1,0)),"")</f>
        <v>7.6534820000000003</v>
      </c>
      <c r="R223" s="151">
        <f>_xlfn.IFNA(INDEX(input_data!$1:$1048576,MATCH($A223,input_data!$C:$C,0),MATCH(R$4,input_data!$1:$1,0)),"")</f>
        <v>0</v>
      </c>
      <c r="S223" s="151">
        <f>_xlfn.IFNA(INDEX(input_data!$1:$1048576,MATCH($A223,input_data!$C:$C,0),MATCH(S$4,input_data!$1:$1,0)),"")</f>
        <v>0</v>
      </c>
      <c r="T223" s="151">
        <f>_xlfn.IFNA(INDEX(input_data!$1:$1048576,MATCH($A223,input_data!$C:$C,0),MATCH(T$4,input_data!$1:$1,0)),"")</f>
        <v>0</v>
      </c>
      <c r="U223" s="151">
        <f>_xlfn.IFNA(INDEX(input_data!$1:$1048576,MATCH($A223,input_data!$C:$C,0),MATCH(U$4,input_data!$1:$1,0)),"")</f>
        <v>11.11526473</v>
      </c>
      <c r="V223" s="151">
        <f>_xlfn.IFNA(INDEX(input_data!$1:$1048576,MATCH($A223,input_data!$C:$C,0),MATCH(V$4,input_data!$1:$1,0)),"")</f>
        <v>0</v>
      </c>
      <c r="W223" s="151">
        <f>_xlfn.IFNA(INDEX(input_data!$1:$1048576,MATCH($A223,input_data!$C:$C,0),MATCH(W$4,input_data!$1:$1,0)),"")</f>
        <v>0</v>
      </c>
      <c r="X223" s="151">
        <f>_xlfn.IFNA(INDEX(input_data!$1:$1048576,MATCH($A223,input_data!$C:$C,0),MATCH(X$4,input_data!$1:$1,0)),"")</f>
        <v>0</v>
      </c>
      <c r="Y223" s="151">
        <f>_xlfn.IFNA(INDEX(input_data!$1:$1048576,MATCH($A223,input_data!$C:$C,0),MATCH(Y$4,input_data!$1:$1,0)),"")</f>
        <v>0</v>
      </c>
      <c r="Z223" s="149">
        <f>_xlfn.IFNA(INDEX(input_data!$1:$1048576,MATCH($A223,input_data!$C:$C,0),MATCH(Z$4,input_data!$1:$1,0)),"")</f>
        <v>470.51391790000002</v>
      </c>
      <c r="AA223" s="150">
        <f>_xlfn.IFNA(INDEX(input_data!$1:$1048576,MATCH($A223,input_data!$C:$C,0),MATCH(AA$4,input_data!$1:$1,0)),"")</f>
        <v>342009.522</v>
      </c>
      <c r="AB223" s="150">
        <f>_xlfn.IFNA(INDEX(input_data!$1:$1048576,MATCH($A223,input_data!$C:$C,0),MATCH(AB$4,input_data!$1:$1,0)),"")</f>
        <v>1375.73338644</v>
      </c>
      <c r="AC223" s="152">
        <f t="shared" si="4"/>
        <v>0.21328570786332568</v>
      </c>
      <c r="AD223" s="43"/>
    </row>
    <row r="224" spans="1:30" x14ac:dyDescent="0.25">
      <c r="A224" s="42" t="s">
        <v>563</v>
      </c>
      <c r="B224" s="64" t="s">
        <v>1111</v>
      </c>
      <c r="D224" s="42" t="s">
        <v>564</v>
      </c>
      <c r="E224" s="6" t="s">
        <v>880</v>
      </c>
      <c r="F224" s="6" t="s">
        <v>937</v>
      </c>
      <c r="G224" s="96" t="s">
        <v>884</v>
      </c>
      <c r="H224" s="149">
        <f>_xlfn.IFNA(INDEX(input_data!$1:$1048576,MATCH($A224,input_data!$C:$C,0),MATCH(H$4,input_data!$1:$1,0)),"")</f>
        <v>780.74421331999997</v>
      </c>
      <c r="I224" s="150">
        <f>_xlfn.IFNA(INDEX(input_data!$1:$1048576,MATCH($A224,input_data!$C:$C,0),MATCH(I$4,input_data!$1:$1,0)),"")</f>
        <v>850383.14599999995</v>
      </c>
      <c r="J224" s="38">
        <f>_xlfn.IFNA(INDEX(input_data!$1:$1048576,MATCH($A224,input_data!$C:$C,0),MATCH(J$4,input_data!$1:$1,0)),"")</f>
        <v>918.10875720000001</v>
      </c>
      <c r="K224" s="149">
        <f>_xlfn.IFNA(INDEX(input_data!$1:$1048576,MATCH($A224,input_data!$C:$C,0),MATCH(K$4,input_data!$1:$1,0)),"")</f>
        <v>338.61901490999998</v>
      </c>
      <c r="L224" s="151">
        <f>_xlfn.IFNA(INDEX(input_data!$1:$1048576,MATCH($A224,input_data!$C:$C,0),MATCH(L$4,input_data!$1:$1,0)),"")</f>
        <v>170.14074475000001</v>
      </c>
      <c r="M224" s="151">
        <f>_xlfn.IFNA(INDEX(input_data!$1:$1048576,MATCH($A224,input_data!$C:$C,0),MATCH(M$4,input_data!$1:$1,0)),"")</f>
        <v>130.33295960999999</v>
      </c>
      <c r="N224" s="151">
        <f>_xlfn.IFNA(INDEX(input_data!$1:$1048576,MATCH($A224,input_data!$C:$C,0),MATCH(N$4,input_data!$1:$1,0)),"")</f>
        <v>38.145310549999998</v>
      </c>
      <c r="O224" s="151">
        <f>_xlfn.IFNA(INDEX(input_data!$1:$1048576,MATCH($A224,input_data!$C:$C,0),MATCH(O$4,input_data!$1:$1,0)),"")</f>
        <v>545.17518170000005</v>
      </c>
      <c r="P224" s="151">
        <f>_xlfn.IFNA(INDEX(input_data!$1:$1048576,MATCH($A224,input_data!$C:$C,0),MATCH(P$4,input_data!$1:$1,0)),"")</f>
        <v>2.0147430000000002</v>
      </c>
      <c r="Q224" s="151">
        <f>_xlfn.IFNA(INDEX(input_data!$1:$1048576,MATCH($A224,input_data!$C:$C,0),MATCH(Q$4,input_data!$1:$1,0)),"")</f>
        <v>10.916651</v>
      </c>
      <c r="R224" s="151">
        <f>_xlfn.IFNA(INDEX(input_data!$1:$1048576,MATCH($A224,input_data!$C:$C,0),MATCH(R$4,input_data!$1:$1,0)),"")</f>
        <v>0</v>
      </c>
      <c r="S224" s="151">
        <f>_xlfn.IFNA(INDEX(input_data!$1:$1048576,MATCH($A224,input_data!$C:$C,0),MATCH(S$4,input_data!$1:$1,0)),"")</f>
        <v>0</v>
      </c>
      <c r="T224" s="151">
        <f>_xlfn.IFNA(INDEX(input_data!$1:$1048576,MATCH($A224,input_data!$C:$C,0),MATCH(T$4,input_data!$1:$1,0)),"")</f>
        <v>0</v>
      </c>
      <c r="U224" s="151">
        <f>_xlfn.IFNA(INDEX(input_data!$1:$1048576,MATCH($A224,input_data!$C:$C,0),MATCH(U$4,input_data!$1:$1,0)),"")</f>
        <v>0</v>
      </c>
      <c r="V224" s="151">
        <f>_xlfn.IFNA(INDEX(input_data!$1:$1048576,MATCH($A224,input_data!$C:$C,0),MATCH(V$4,input_data!$1:$1,0)),"")</f>
        <v>0</v>
      </c>
      <c r="W224" s="151">
        <f>_xlfn.IFNA(INDEX(input_data!$1:$1048576,MATCH($A224,input_data!$C:$C,0),MATCH(W$4,input_data!$1:$1,0)),"")</f>
        <v>0</v>
      </c>
      <c r="X224" s="151">
        <f>_xlfn.IFNA(INDEX(input_data!$1:$1048576,MATCH($A224,input_data!$C:$C,0),MATCH(X$4,input_data!$1:$1,0)),"")</f>
        <v>0</v>
      </c>
      <c r="Y224" s="151">
        <f>_xlfn.IFNA(INDEX(input_data!$1:$1048576,MATCH($A224,input_data!$C:$C,0),MATCH(Y$4,input_data!$1:$1,0)),"")</f>
        <v>0</v>
      </c>
      <c r="Z224" s="149">
        <f>_xlfn.IFNA(INDEX(input_data!$1:$1048576,MATCH($A224,input_data!$C:$C,0),MATCH(Z$4,input_data!$1:$1,0)),"")</f>
        <v>896.72559061000004</v>
      </c>
      <c r="AA224" s="150">
        <f>_xlfn.IFNA(INDEX(input_data!$1:$1048576,MATCH($A224,input_data!$C:$C,0),MATCH(AA$4,input_data!$1:$1,0)),"")</f>
        <v>861562.30099999998</v>
      </c>
      <c r="AB224" s="150">
        <f>_xlfn.IFNA(INDEX(input_data!$1:$1048576,MATCH($A224,input_data!$C:$C,0),MATCH(AB$4,input_data!$1:$1,0)),"")</f>
        <v>1040.8134032400001</v>
      </c>
      <c r="AC224" s="152">
        <f t="shared" si="4"/>
        <v>0.14855233674650803</v>
      </c>
      <c r="AD224" s="43"/>
    </row>
    <row r="225" spans="1:30" x14ac:dyDescent="0.25">
      <c r="A225" s="42" t="s">
        <v>565</v>
      </c>
      <c r="B225" s="64" t="s">
        <v>1112</v>
      </c>
      <c r="D225" s="42" t="s">
        <v>566</v>
      </c>
      <c r="E225" s="6" t="s">
        <v>880</v>
      </c>
      <c r="F225" s="6" t="s">
        <v>887</v>
      </c>
      <c r="G225" s="96" t="s">
        <v>874</v>
      </c>
      <c r="H225" s="149">
        <f>_xlfn.IFNA(INDEX(input_data!$1:$1048576,MATCH($A225,input_data!$C:$C,0),MATCH(H$4,input_data!$1:$1,0)),"")</f>
        <v>55.60039871</v>
      </c>
      <c r="I225" s="150">
        <f>_xlfn.IFNA(INDEX(input_data!$1:$1048576,MATCH($A225,input_data!$C:$C,0),MATCH(I$4,input_data!$1:$1,0)),"")</f>
        <v>1192503.6200000001</v>
      </c>
      <c r="J225" s="38">
        <f>_xlfn.IFNA(INDEX(input_data!$1:$1048576,MATCH($A225,input_data!$C:$C,0),MATCH(J$4,input_data!$1:$1,0)),"")</f>
        <v>46.624930759999998</v>
      </c>
      <c r="K225" s="149">
        <f>_xlfn.IFNA(INDEX(input_data!$1:$1048576,MATCH($A225,input_data!$C:$C,0),MATCH(K$4,input_data!$1:$1,0)),"")</f>
        <v>25.079945089999999</v>
      </c>
      <c r="L225" s="151">
        <f>_xlfn.IFNA(INDEX(input_data!$1:$1048576,MATCH($A225,input_data!$C:$C,0),MATCH(L$4,input_data!$1:$1,0)),"")</f>
        <v>11.60379983</v>
      </c>
      <c r="M225" s="151">
        <f>_xlfn.IFNA(INDEX(input_data!$1:$1048576,MATCH($A225,input_data!$C:$C,0),MATCH(M$4,input_data!$1:$1,0)),"")</f>
        <v>13.476145259999999</v>
      </c>
      <c r="N225" s="151">
        <f>_xlfn.IFNA(INDEX(input_data!$1:$1048576,MATCH($A225,input_data!$C:$C,0),MATCH(N$4,input_data!$1:$1,0)),"")</f>
        <v>0</v>
      </c>
      <c r="O225" s="151">
        <f>_xlfn.IFNA(INDEX(input_data!$1:$1048576,MATCH($A225,input_data!$C:$C,0),MATCH(O$4,input_data!$1:$1,0)),"")</f>
        <v>35.399222399999999</v>
      </c>
      <c r="P225" s="151">
        <f>_xlfn.IFNA(INDEX(input_data!$1:$1048576,MATCH($A225,input_data!$C:$C,0),MATCH(P$4,input_data!$1:$1,0)),"")</f>
        <v>0</v>
      </c>
      <c r="Q225" s="151">
        <f>_xlfn.IFNA(INDEX(input_data!$1:$1048576,MATCH($A225,input_data!$C:$C,0),MATCH(Q$4,input_data!$1:$1,0)),"")</f>
        <v>0</v>
      </c>
      <c r="R225" s="151">
        <f>_xlfn.IFNA(INDEX(input_data!$1:$1048576,MATCH($A225,input_data!$C:$C,0),MATCH(R$4,input_data!$1:$1,0)),"")</f>
        <v>0</v>
      </c>
      <c r="S225" s="151">
        <f>_xlfn.IFNA(INDEX(input_data!$1:$1048576,MATCH($A225,input_data!$C:$C,0),MATCH(S$4,input_data!$1:$1,0)),"")</f>
        <v>0</v>
      </c>
      <c r="T225" s="151">
        <f>_xlfn.IFNA(INDEX(input_data!$1:$1048576,MATCH($A225,input_data!$C:$C,0),MATCH(T$4,input_data!$1:$1,0)),"")</f>
        <v>0</v>
      </c>
      <c r="U225" s="151">
        <f>_xlfn.IFNA(INDEX(input_data!$1:$1048576,MATCH($A225,input_data!$C:$C,0),MATCH(U$4,input_data!$1:$1,0)),"")</f>
        <v>0</v>
      </c>
      <c r="V225" s="151">
        <f>_xlfn.IFNA(INDEX(input_data!$1:$1048576,MATCH($A225,input_data!$C:$C,0),MATCH(V$4,input_data!$1:$1,0)),"")</f>
        <v>0</v>
      </c>
      <c r="W225" s="151">
        <f>_xlfn.IFNA(INDEX(input_data!$1:$1048576,MATCH($A225,input_data!$C:$C,0),MATCH(W$4,input_data!$1:$1,0)),"")</f>
        <v>0</v>
      </c>
      <c r="X225" s="151">
        <f>_xlfn.IFNA(INDEX(input_data!$1:$1048576,MATCH($A225,input_data!$C:$C,0),MATCH(X$4,input_data!$1:$1,0)),"")</f>
        <v>0</v>
      </c>
      <c r="Y225" s="151">
        <f>_xlfn.IFNA(INDEX(input_data!$1:$1048576,MATCH($A225,input_data!$C:$C,0),MATCH(Y$4,input_data!$1:$1,0)),"")</f>
        <v>0</v>
      </c>
      <c r="Z225" s="149">
        <f>_xlfn.IFNA(INDEX(input_data!$1:$1048576,MATCH($A225,input_data!$C:$C,0),MATCH(Z$4,input_data!$1:$1,0)),"")</f>
        <v>60.479167490000002</v>
      </c>
      <c r="AA225" s="150">
        <f>_xlfn.IFNA(INDEX(input_data!$1:$1048576,MATCH($A225,input_data!$C:$C,0),MATCH(AA$4,input_data!$1:$1,0)),"")</f>
        <v>1203571.8230000001</v>
      </c>
      <c r="AB225" s="150">
        <f>_xlfn.IFNA(INDEX(input_data!$1:$1048576,MATCH($A225,input_data!$C:$C,0),MATCH(AB$4,input_data!$1:$1,0)),"")</f>
        <v>50.249736939999998</v>
      </c>
      <c r="AC225" s="152">
        <f t="shared" si="4"/>
        <v>8.7747010690456317E-2</v>
      </c>
      <c r="AD225" s="43"/>
    </row>
    <row r="226" spans="1:30" x14ac:dyDescent="0.25">
      <c r="A226" s="42" t="s">
        <v>567</v>
      </c>
      <c r="B226" s="64" t="s">
        <v>1113</v>
      </c>
      <c r="D226" s="42" t="s">
        <v>568</v>
      </c>
      <c r="E226" s="6" t="s">
        <v>908</v>
      </c>
      <c r="F226" s="6" t="s">
        <v>877</v>
      </c>
      <c r="G226" s="96" t="s">
        <v>878</v>
      </c>
      <c r="H226" s="149">
        <f>_xlfn.IFNA(INDEX(input_data!$1:$1048576,MATCH($A226,input_data!$C:$C,0),MATCH(H$4,input_data!$1:$1,0)),"")</f>
        <v>21.440925440000001</v>
      </c>
      <c r="I226" s="150">
        <f>_xlfn.IFNA(INDEX(input_data!$1:$1048576,MATCH($A226,input_data!$C:$C,0),MATCH(I$4,input_data!$1:$1,0)),"")</f>
        <v>137721.95499999999</v>
      </c>
      <c r="J226" s="38">
        <f>_xlfn.IFNA(INDEX(input_data!$1:$1048576,MATCH($A226,input_data!$C:$C,0),MATCH(J$4,input_data!$1:$1,0)),"")</f>
        <v>155.68269735999999</v>
      </c>
      <c r="K226" s="149">
        <f>_xlfn.IFNA(INDEX(input_data!$1:$1048576,MATCH($A226,input_data!$C:$C,0),MATCH(K$4,input_data!$1:$1,0)),"")</f>
        <v>10.64814498</v>
      </c>
      <c r="L226" s="151">
        <f>_xlfn.IFNA(INDEX(input_data!$1:$1048576,MATCH($A226,input_data!$C:$C,0),MATCH(L$4,input_data!$1:$1,0)),"")</f>
        <v>4.9131908700000002</v>
      </c>
      <c r="M226" s="151">
        <f>_xlfn.IFNA(INDEX(input_data!$1:$1048576,MATCH($A226,input_data!$C:$C,0),MATCH(M$4,input_data!$1:$1,0)),"")</f>
        <v>5.7349541100000003</v>
      </c>
      <c r="N226" s="151">
        <f>_xlfn.IFNA(INDEX(input_data!$1:$1048576,MATCH($A226,input_data!$C:$C,0),MATCH(N$4,input_data!$1:$1,0)),"")</f>
        <v>0</v>
      </c>
      <c r="O226" s="151">
        <f>_xlfn.IFNA(INDEX(input_data!$1:$1048576,MATCH($A226,input_data!$C:$C,0),MATCH(O$4,input_data!$1:$1,0)),"")</f>
        <v>11.58499699</v>
      </c>
      <c r="P226" s="151">
        <f>_xlfn.IFNA(INDEX(input_data!$1:$1048576,MATCH($A226,input_data!$C:$C,0),MATCH(P$4,input_data!$1:$1,0)),"")</f>
        <v>1.0024244</v>
      </c>
      <c r="Q226" s="151">
        <f>_xlfn.IFNA(INDEX(input_data!$1:$1048576,MATCH($A226,input_data!$C:$C,0),MATCH(Q$4,input_data!$1:$1,0)),"")</f>
        <v>0</v>
      </c>
      <c r="R226" s="151">
        <f>_xlfn.IFNA(INDEX(input_data!$1:$1048576,MATCH($A226,input_data!$C:$C,0),MATCH(R$4,input_data!$1:$1,0)),"")</f>
        <v>0</v>
      </c>
      <c r="S226" s="151">
        <f>_xlfn.IFNA(INDEX(input_data!$1:$1048576,MATCH($A226,input_data!$C:$C,0),MATCH(S$4,input_data!$1:$1,0)),"")</f>
        <v>0</v>
      </c>
      <c r="T226" s="151">
        <f>_xlfn.IFNA(INDEX(input_data!$1:$1048576,MATCH($A226,input_data!$C:$C,0),MATCH(T$4,input_data!$1:$1,0)),"")</f>
        <v>0</v>
      </c>
      <c r="U226" s="151">
        <f>_xlfn.IFNA(INDEX(input_data!$1:$1048576,MATCH($A226,input_data!$C:$C,0),MATCH(U$4,input_data!$1:$1,0)),"")</f>
        <v>0.51424871999999999</v>
      </c>
      <c r="V226" s="151">
        <f>_xlfn.IFNA(INDEX(input_data!$1:$1048576,MATCH($A226,input_data!$C:$C,0),MATCH(V$4,input_data!$1:$1,0)),"")</f>
        <v>0</v>
      </c>
      <c r="W226" s="151">
        <f>_xlfn.IFNA(INDEX(input_data!$1:$1048576,MATCH($A226,input_data!$C:$C,0),MATCH(W$4,input_data!$1:$1,0)),"")</f>
        <v>0</v>
      </c>
      <c r="X226" s="151">
        <f>_xlfn.IFNA(INDEX(input_data!$1:$1048576,MATCH($A226,input_data!$C:$C,0),MATCH(X$4,input_data!$1:$1,0)),"")</f>
        <v>0</v>
      </c>
      <c r="Y226" s="151">
        <f>_xlfn.IFNA(INDEX(input_data!$1:$1048576,MATCH($A226,input_data!$C:$C,0),MATCH(Y$4,input_data!$1:$1,0)),"")</f>
        <v>0.45634770000000002</v>
      </c>
      <c r="Z226" s="149">
        <f>_xlfn.IFNA(INDEX(input_data!$1:$1048576,MATCH($A226,input_data!$C:$C,0),MATCH(Z$4,input_data!$1:$1,0)),"")</f>
        <v>24.20616279</v>
      </c>
      <c r="AA226" s="150">
        <f>_xlfn.IFNA(INDEX(input_data!$1:$1048576,MATCH($A226,input_data!$C:$C,0),MATCH(AA$4,input_data!$1:$1,0)),"")</f>
        <v>139564.12100000001</v>
      </c>
      <c r="AB226" s="150">
        <f>_xlfn.IFNA(INDEX(input_data!$1:$1048576,MATCH($A226,input_data!$C:$C,0),MATCH(AB$4,input_data!$1:$1,0)),"")</f>
        <v>173.44115819000001</v>
      </c>
      <c r="AC226" s="152">
        <f t="shared" si="4"/>
        <v>0.12897005578132359</v>
      </c>
      <c r="AD226" s="43"/>
    </row>
    <row r="227" spans="1:30" x14ac:dyDescent="0.25">
      <c r="A227" s="42" t="s">
        <v>569</v>
      </c>
      <c r="B227" s="64" t="s">
        <v>1114</v>
      </c>
      <c r="D227" s="42" t="s">
        <v>570</v>
      </c>
      <c r="E227" s="6" t="s">
        <v>880</v>
      </c>
      <c r="F227" s="6" t="s">
        <v>877</v>
      </c>
      <c r="G227" s="96" t="s">
        <v>878</v>
      </c>
      <c r="H227" s="149">
        <f>_xlfn.IFNA(INDEX(input_data!$1:$1048576,MATCH($A227,input_data!$C:$C,0),MATCH(H$4,input_data!$1:$1,0)),"")</f>
        <v>7.98876016</v>
      </c>
      <c r="I227" s="150">
        <f>_xlfn.IFNA(INDEX(input_data!$1:$1048576,MATCH($A227,input_data!$C:$C,0),MATCH(I$4,input_data!$1:$1,0)),"")</f>
        <v>60086.239999999998</v>
      </c>
      <c r="J227" s="38">
        <f>_xlfn.IFNA(INDEX(input_data!$1:$1048576,MATCH($A227,input_data!$C:$C,0),MATCH(J$4,input_data!$1:$1,0)),"")</f>
        <v>132.95490215999999</v>
      </c>
      <c r="K227" s="149">
        <f>_xlfn.IFNA(INDEX(input_data!$1:$1048576,MATCH($A227,input_data!$C:$C,0),MATCH(K$4,input_data!$1:$1,0)),"")</f>
        <v>3.35320683</v>
      </c>
      <c r="L227" s="151">
        <f>_xlfn.IFNA(INDEX(input_data!$1:$1048576,MATCH($A227,input_data!$C:$C,0),MATCH(L$4,input_data!$1:$1,0)),"")</f>
        <v>1.68488646</v>
      </c>
      <c r="M227" s="151">
        <f>_xlfn.IFNA(INDEX(input_data!$1:$1048576,MATCH($A227,input_data!$C:$C,0),MATCH(M$4,input_data!$1:$1,0)),"")</f>
        <v>1.66832037</v>
      </c>
      <c r="N227" s="151">
        <f>_xlfn.IFNA(INDEX(input_data!$1:$1048576,MATCH($A227,input_data!$C:$C,0),MATCH(N$4,input_data!$1:$1,0)),"")</f>
        <v>0</v>
      </c>
      <c r="O227" s="151">
        <f>_xlfn.IFNA(INDEX(input_data!$1:$1048576,MATCH($A227,input_data!$C:$C,0),MATCH(O$4,input_data!$1:$1,0)),"")</f>
        <v>5.0830575800000002</v>
      </c>
      <c r="P227" s="151">
        <f>_xlfn.IFNA(INDEX(input_data!$1:$1048576,MATCH($A227,input_data!$C:$C,0),MATCH(P$4,input_data!$1:$1,0)),"")</f>
        <v>0.32512783000000001</v>
      </c>
      <c r="Q227" s="151">
        <f>_xlfn.IFNA(INDEX(input_data!$1:$1048576,MATCH($A227,input_data!$C:$C,0),MATCH(Q$4,input_data!$1:$1,0)),"")</f>
        <v>0</v>
      </c>
      <c r="R227" s="151">
        <f>_xlfn.IFNA(INDEX(input_data!$1:$1048576,MATCH($A227,input_data!$C:$C,0),MATCH(R$4,input_data!$1:$1,0)),"")</f>
        <v>0</v>
      </c>
      <c r="S227" s="151">
        <f>_xlfn.IFNA(INDEX(input_data!$1:$1048576,MATCH($A227,input_data!$C:$C,0),MATCH(S$4,input_data!$1:$1,0)),"")</f>
        <v>0</v>
      </c>
      <c r="T227" s="151">
        <f>_xlfn.IFNA(INDEX(input_data!$1:$1048576,MATCH($A227,input_data!$C:$C,0),MATCH(T$4,input_data!$1:$1,0)),"")</f>
        <v>0</v>
      </c>
      <c r="U227" s="151">
        <f>_xlfn.IFNA(INDEX(input_data!$1:$1048576,MATCH($A227,input_data!$C:$C,0),MATCH(U$4,input_data!$1:$1,0)),"")</f>
        <v>0</v>
      </c>
      <c r="V227" s="151">
        <f>_xlfn.IFNA(INDEX(input_data!$1:$1048576,MATCH($A227,input_data!$C:$C,0),MATCH(V$4,input_data!$1:$1,0)),"")</f>
        <v>0</v>
      </c>
      <c r="W227" s="151">
        <f>_xlfn.IFNA(INDEX(input_data!$1:$1048576,MATCH($A227,input_data!$C:$C,0),MATCH(W$4,input_data!$1:$1,0)),"")</f>
        <v>0</v>
      </c>
      <c r="X227" s="151">
        <f>_xlfn.IFNA(INDEX(input_data!$1:$1048576,MATCH($A227,input_data!$C:$C,0),MATCH(X$4,input_data!$1:$1,0)),"")</f>
        <v>0</v>
      </c>
      <c r="Y227" s="151">
        <f>_xlfn.IFNA(INDEX(input_data!$1:$1048576,MATCH($A227,input_data!$C:$C,0),MATCH(Y$4,input_data!$1:$1,0)),"")</f>
        <v>0.1005014</v>
      </c>
      <c r="Z227" s="149">
        <f>_xlfn.IFNA(INDEX(input_data!$1:$1048576,MATCH($A227,input_data!$C:$C,0),MATCH(Z$4,input_data!$1:$1,0)),"")</f>
        <v>8.8618936399999999</v>
      </c>
      <c r="AA227" s="150">
        <f>_xlfn.IFNA(INDEX(input_data!$1:$1048576,MATCH($A227,input_data!$C:$C,0),MATCH(AA$4,input_data!$1:$1,0)),"")</f>
        <v>60764.902999999998</v>
      </c>
      <c r="AB227" s="150">
        <f>_xlfn.IFNA(INDEX(input_data!$1:$1048576,MATCH($A227,input_data!$C:$C,0),MATCH(AB$4,input_data!$1:$1,0)),"")</f>
        <v>145.83901571000001</v>
      </c>
      <c r="AC227" s="152">
        <f t="shared" si="4"/>
        <v>0.10929524262999024</v>
      </c>
      <c r="AD227" s="43"/>
    </row>
    <row r="228" spans="1:30" x14ac:dyDescent="0.25">
      <c r="A228" s="42" t="s">
        <v>571</v>
      </c>
      <c r="B228" s="64" t="s">
        <v>1115</v>
      </c>
      <c r="D228" s="42" t="s">
        <v>572</v>
      </c>
      <c r="E228" s="6" t="s">
        <v>911</v>
      </c>
      <c r="F228" s="6" t="s">
        <v>897</v>
      </c>
      <c r="G228" s="96" t="s">
        <v>878</v>
      </c>
      <c r="H228" s="149">
        <f>_xlfn.IFNA(INDEX(input_data!$1:$1048576,MATCH($A228,input_data!$C:$C,0),MATCH(H$4,input_data!$1:$1,0)),"")</f>
        <v>281.58771919999998</v>
      </c>
      <c r="I228" s="150">
        <f>_xlfn.IFNA(INDEX(input_data!$1:$1048576,MATCH($A228,input_data!$C:$C,0),MATCH(I$4,input_data!$1:$1,0)),"")</f>
        <v>247337.109</v>
      </c>
      <c r="J228" s="38">
        <f>_xlfn.IFNA(INDEX(input_data!$1:$1048576,MATCH($A228,input_data!$C:$C,0),MATCH(J$4,input_data!$1:$1,0)),"")</f>
        <v>1138.47744212</v>
      </c>
      <c r="K228" s="149">
        <f>_xlfn.IFNA(INDEX(input_data!$1:$1048576,MATCH($A228,input_data!$C:$C,0),MATCH(K$4,input_data!$1:$1,0)),"")</f>
        <v>190.13303063000001</v>
      </c>
      <c r="L228" s="151">
        <f>_xlfn.IFNA(INDEX(input_data!$1:$1048576,MATCH($A228,input_data!$C:$C,0),MATCH(L$4,input_data!$1:$1,0)),"")</f>
        <v>101.25949952000001</v>
      </c>
      <c r="M228" s="151">
        <f>_xlfn.IFNA(INDEX(input_data!$1:$1048576,MATCH($A228,input_data!$C:$C,0),MATCH(M$4,input_data!$1:$1,0)),"")</f>
        <v>75.071762579999998</v>
      </c>
      <c r="N228" s="151">
        <f>_xlfn.IFNA(INDEX(input_data!$1:$1048576,MATCH($A228,input_data!$C:$C,0),MATCH(N$4,input_data!$1:$1,0)),"")</f>
        <v>13.80176853</v>
      </c>
      <c r="O228" s="151">
        <f>_xlfn.IFNA(INDEX(input_data!$1:$1048576,MATCH($A228,input_data!$C:$C,0),MATCH(O$4,input_data!$1:$1,0)),"")</f>
        <v>129.58048178000001</v>
      </c>
      <c r="P228" s="151">
        <f>_xlfn.IFNA(INDEX(input_data!$1:$1048576,MATCH($A228,input_data!$C:$C,0),MATCH(P$4,input_data!$1:$1,0)),"")</f>
        <v>2.4601542200000002</v>
      </c>
      <c r="Q228" s="151">
        <f>_xlfn.IFNA(INDEX(input_data!$1:$1048576,MATCH($A228,input_data!$C:$C,0),MATCH(Q$4,input_data!$1:$1,0)),"")</f>
        <v>6.2195729999999996</v>
      </c>
      <c r="R228" s="151">
        <f>_xlfn.IFNA(INDEX(input_data!$1:$1048576,MATCH($A228,input_data!$C:$C,0),MATCH(R$4,input_data!$1:$1,0)),"")</f>
        <v>0</v>
      </c>
      <c r="S228" s="151">
        <f>_xlfn.IFNA(INDEX(input_data!$1:$1048576,MATCH($A228,input_data!$C:$C,0),MATCH(S$4,input_data!$1:$1,0)),"")</f>
        <v>0</v>
      </c>
      <c r="T228" s="151">
        <f>_xlfn.IFNA(INDEX(input_data!$1:$1048576,MATCH($A228,input_data!$C:$C,0),MATCH(T$4,input_data!$1:$1,0)),"")</f>
        <v>0</v>
      </c>
      <c r="U228" s="151">
        <f>_xlfn.IFNA(INDEX(input_data!$1:$1048576,MATCH($A228,input_data!$C:$C,0),MATCH(U$4,input_data!$1:$1,0)),"")</f>
        <v>8.0104866599999998</v>
      </c>
      <c r="V228" s="151">
        <f>_xlfn.IFNA(INDEX(input_data!$1:$1048576,MATCH($A228,input_data!$C:$C,0),MATCH(V$4,input_data!$1:$1,0)),"")</f>
        <v>0</v>
      </c>
      <c r="W228" s="151">
        <f>_xlfn.IFNA(INDEX(input_data!$1:$1048576,MATCH($A228,input_data!$C:$C,0),MATCH(W$4,input_data!$1:$1,0)),"")</f>
        <v>0</v>
      </c>
      <c r="X228" s="151">
        <f>_xlfn.IFNA(INDEX(input_data!$1:$1048576,MATCH($A228,input_data!$C:$C,0),MATCH(X$4,input_data!$1:$1,0)),"")</f>
        <v>0</v>
      </c>
      <c r="Y228" s="151">
        <f>_xlfn.IFNA(INDEX(input_data!$1:$1048576,MATCH($A228,input_data!$C:$C,0),MATCH(Y$4,input_data!$1:$1,0)),"")</f>
        <v>0</v>
      </c>
      <c r="Z228" s="149">
        <f>_xlfn.IFNA(INDEX(input_data!$1:$1048576,MATCH($A228,input_data!$C:$C,0),MATCH(Z$4,input_data!$1:$1,0)),"")</f>
        <v>336.40372629000001</v>
      </c>
      <c r="AA228" s="150">
        <f>_xlfn.IFNA(INDEX(input_data!$1:$1048576,MATCH($A228,input_data!$C:$C,0),MATCH(AA$4,input_data!$1:$1,0)),"")</f>
        <v>248450.22500000001</v>
      </c>
      <c r="AB228" s="150">
        <f>_xlfn.IFNA(INDEX(input_data!$1:$1048576,MATCH($A228,input_data!$C:$C,0),MATCH(AB$4,input_data!$1:$1,0)),"")</f>
        <v>1354.00853949</v>
      </c>
      <c r="AC228" s="152">
        <f t="shared" si="4"/>
        <v>0.19466760569578145</v>
      </c>
      <c r="AD228" s="43"/>
    </row>
    <row r="229" spans="1:30" x14ac:dyDescent="0.25">
      <c r="A229" s="42" t="s">
        <v>573</v>
      </c>
      <c r="B229" s="64" t="s">
        <v>1116</v>
      </c>
      <c r="D229" s="42" t="s">
        <v>574</v>
      </c>
      <c r="E229" s="6" t="s">
        <v>876</v>
      </c>
      <c r="F229" s="6" t="s">
        <v>877</v>
      </c>
      <c r="G229" s="96" t="s">
        <v>878</v>
      </c>
      <c r="H229" s="149">
        <f>_xlfn.IFNA(INDEX(input_data!$1:$1048576,MATCH($A229,input_data!$C:$C,0),MATCH(H$4,input_data!$1:$1,0)),"")</f>
        <v>34.099016050000003</v>
      </c>
      <c r="I229" s="150">
        <f>_xlfn.IFNA(INDEX(input_data!$1:$1048576,MATCH($A229,input_data!$C:$C,0),MATCH(I$4,input_data!$1:$1,0)),"")</f>
        <v>171891.48</v>
      </c>
      <c r="J229" s="38">
        <f>_xlfn.IFNA(INDEX(input_data!$1:$1048576,MATCH($A229,input_data!$C:$C,0),MATCH(J$4,input_data!$1:$1,0)),"")</f>
        <v>198.37525423</v>
      </c>
      <c r="K229" s="149">
        <f>_xlfn.IFNA(INDEX(input_data!$1:$1048576,MATCH($A229,input_data!$C:$C,0),MATCH(K$4,input_data!$1:$1,0)),"")</f>
        <v>15.499139420000001</v>
      </c>
      <c r="L229" s="151">
        <f>_xlfn.IFNA(INDEX(input_data!$1:$1048576,MATCH($A229,input_data!$C:$C,0),MATCH(L$4,input_data!$1:$1,0)),"")</f>
        <v>7.8370784999999996</v>
      </c>
      <c r="M229" s="151">
        <f>_xlfn.IFNA(INDEX(input_data!$1:$1048576,MATCH($A229,input_data!$C:$C,0),MATCH(M$4,input_data!$1:$1,0)),"")</f>
        <v>7.6620609200000001</v>
      </c>
      <c r="N229" s="151">
        <f>_xlfn.IFNA(INDEX(input_data!$1:$1048576,MATCH($A229,input_data!$C:$C,0),MATCH(N$4,input_data!$1:$1,0)),"")</f>
        <v>0</v>
      </c>
      <c r="O229" s="151">
        <f>_xlfn.IFNA(INDEX(input_data!$1:$1048576,MATCH($A229,input_data!$C:$C,0),MATCH(O$4,input_data!$1:$1,0)),"")</f>
        <v>17.685203439999999</v>
      </c>
      <c r="P229" s="151">
        <f>_xlfn.IFNA(INDEX(input_data!$1:$1048576,MATCH($A229,input_data!$C:$C,0),MATCH(P$4,input_data!$1:$1,0)),"")</f>
        <v>4.0768500300000001</v>
      </c>
      <c r="Q229" s="151">
        <f>_xlfn.IFNA(INDEX(input_data!$1:$1048576,MATCH($A229,input_data!$C:$C,0),MATCH(Q$4,input_data!$1:$1,0)),"")</f>
        <v>0</v>
      </c>
      <c r="R229" s="151">
        <f>_xlfn.IFNA(INDEX(input_data!$1:$1048576,MATCH($A229,input_data!$C:$C,0),MATCH(R$4,input_data!$1:$1,0)),"")</f>
        <v>6.9098080000000006E-2</v>
      </c>
      <c r="S229" s="151">
        <f>_xlfn.IFNA(INDEX(input_data!$1:$1048576,MATCH($A229,input_data!$C:$C,0),MATCH(S$4,input_data!$1:$1,0)),"")</f>
        <v>0</v>
      </c>
      <c r="T229" s="151">
        <f>_xlfn.IFNA(INDEX(input_data!$1:$1048576,MATCH($A229,input_data!$C:$C,0),MATCH(T$4,input_data!$1:$1,0)),"")</f>
        <v>0</v>
      </c>
      <c r="U229" s="151">
        <f>_xlfn.IFNA(INDEX(input_data!$1:$1048576,MATCH($A229,input_data!$C:$C,0),MATCH(U$4,input_data!$1:$1,0)),"")</f>
        <v>0.39061203999999999</v>
      </c>
      <c r="V229" s="151">
        <f>_xlfn.IFNA(INDEX(input_data!$1:$1048576,MATCH($A229,input_data!$C:$C,0),MATCH(V$4,input_data!$1:$1,0)),"")</f>
        <v>0</v>
      </c>
      <c r="W229" s="151">
        <f>_xlfn.IFNA(INDEX(input_data!$1:$1048576,MATCH($A229,input_data!$C:$C,0),MATCH(W$4,input_data!$1:$1,0)),"")</f>
        <v>0</v>
      </c>
      <c r="X229" s="151">
        <f>_xlfn.IFNA(INDEX(input_data!$1:$1048576,MATCH($A229,input_data!$C:$C,0),MATCH(X$4,input_data!$1:$1,0)),"")</f>
        <v>0</v>
      </c>
      <c r="Y229" s="151">
        <f>_xlfn.IFNA(INDEX(input_data!$1:$1048576,MATCH($A229,input_data!$C:$C,0),MATCH(Y$4,input_data!$1:$1,0)),"")</f>
        <v>2.7399999999999999E-4</v>
      </c>
      <c r="Z229" s="149">
        <f>_xlfn.IFNA(INDEX(input_data!$1:$1048576,MATCH($A229,input_data!$C:$C,0),MATCH(Z$4,input_data!$1:$1,0)),"")</f>
        <v>37.721177019999999</v>
      </c>
      <c r="AA229" s="150">
        <f>_xlfn.IFNA(INDEX(input_data!$1:$1048576,MATCH($A229,input_data!$C:$C,0),MATCH(AA$4,input_data!$1:$1,0)),"")</f>
        <v>170552.71799999999</v>
      </c>
      <c r="AB229" s="150">
        <f>_xlfn.IFNA(INDEX(input_data!$1:$1048576,MATCH($A229,input_data!$C:$C,0),MATCH(AB$4,input_data!$1:$1,0)),"")</f>
        <v>221.17018985999999</v>
      </c>
      <c r="AC229" s="152">
        <f t="shared" si="4"/>
        <v>0.10622479442482313</v>
      </c>
      <c r="AD229" s="43"/>
    </row>
    <row r="230" spans="1:30" x14ac:dyDescent="0.25">
      <c r="A230" s="42" t="s">
        <v>575</v>
      </c>
      <c r="B230" s="64" t="s">
        <v>1117</v>
      </c>
      <c r="D230" s="42" t="s">
        <v>576</v>
      </c>
      <c r="E230" s="6" t="s">
        <v>876</v>
      </c>
      <c r="F230" s="6" t="s">
        <v>937</v>
      </c>
      <c r="G230" s="96" t="s">
        <v>890</v>
      </c>
      <c r="H230" s="149">
        <f>_xlfn.IFNA(INDEX(input_data!$1:$1048576,MATCH($A230,input_data!$C:$C,0),MATCH(H$4,input_data!$1:$1,0)),"")</f>
        <v>678.19065518000002</v>
      </c>
      <c r="I230" s="150">
        <f>_xlfn.IFNA(INDEX(input_data!$1:$1048576,MATCH($A230,input_data!$C:$C,0),MATCH(I$4,input_data!$1:$1,0)),"")</f>
        <v>766116.78</v>
      </c>
      <c r="J230" s="38">
        <f>_xlfn.IFNA(INDEX(input_data!$1:$1048576,MATCH($A230,input_data!$C:$C,0),MATCH(J$4,input_data!$1:$1,0)),"")</f>
        <v>885.23143322999999</v>
      </c>
      <c r="K230" s="149">
        <f>_xlfn.IFNA(INDEX(input_data!$1:$1048576,MATCH($A230,input_data!$C:$C,0),MATCH(K$4,input_data!$1:$1,0)),"")</f>
        <v>179.70030027999999</v>
      </c>
      <c r="L230" s="151">
        <f>_xlfn.IFNA(INDEX(input_data!$1:$1048576,MATCH($A230,input_data!$C:$C,0),MATCH(L$4,input_data!$1:$1,0)),"")</f>
        <v>69.50769219</v>
      </c>
      <c r="M230" s="151">
        <f>_xlfn.IFNA(INDEX(input_data!$1:$1048576,MATCH($A230,input_data!$C:$C,0),MATCH(M$4,input_data!$1:$1,0)),"")</f>
        <v>96.985878229999997</v>
      </c>
      <c r="N230" s="151">
        <f>_xlfn.IFNA(INDEX(input_data!$1:$1048576,MATCH($A230,input_data!$C:$C,0),MATCH(N$4,input_data!$1:$1,0)),"")</f>
        <v>13.206729859999999</v>
      </c>
      <c r="O230" s="151">
        <f>_xlfn.IFNA(INDEX(input_data!$1:$1048576,MATCH($A230,input_data!$C:$C,0),MATCH(O$4,input_data!$1:$1,0)),"")</f>
        <v>570.36127070999999</v>
      </c>
      <c r="P230" s="151">
        <f>_xlfn.IFNA(INDEX(input_data!$1:$1048576,MATCH($A230,input_data!$C:$C,0),MATCH(P$4,input_data!$1:$1,0)),"")</f>
        <v>1.5691029999999999</v>
      </c>
      <c r="Q230" s="151">
        <f>_xlfn.IFNA(INDEX(input_data!$1:$1048576,MATCH($A230,input_data!$C:$C,0),MATCH(Q$4,input_data!$1:$1,0)),"")</f>
        <v>6.4070799999999997</v>
      </c>
      <c r="R230" s="151">
        <f>_xlfn.IFNA(INDEX(input_data!$1:$1048576,MATCH($A230,input_data!$C:$C,0),MATCH(R$4,input_data!$1:$1,0)),"")</f>
        <v>0</v>
      </c>
      <c r="S230" s="151">
        <f>_xlfn.IFNA(INDEX(input_data!$1:$1048576,MATCH($A230,input_data!$C:$C,0),MATCH(S$4,input_data!$1:$1,0)),"")</f>
        <v>0</v>
      </c>
      <c r="T230" s="151">
        <f>_xlfn.IFNA(INDEX(input_data!$1:$1048576,MATCH($A230,input_data!$C:$C,0),MATCH(T$4,input_data!$1:$1,0)),"")</f>
        <v>0</v>
      </c>
      <c r="U230" s="151">
        <f>_xlfn.IFNA(INDEX(input_data!$1:$1048576,MATCH($A230,input_data!$C:$C,0),MATCH(U$4,input_data!$1:$1,0)),"")</f>
        <v>0</v>
      </c>
      <c r="V230" s="151">
        <f>_xlfn.IFNA(INDEX(input_data!$1:$1048576,MATCH($A230,input_data!$C:$C,0),MATCH(V$4,input_data!$1:$1,0)),"")</f>
        <v>0</v>
      </c>
      <c r="W230" s="151">
        <f>_xlfn.IFNA(INDEX(input_data!$1:$1048576,MATCH($A230,input_data!$C:$C,0),MATCH(W$4,input_data!$1:$1,0)),"")</f>
        <v>0</v>
      </c>
      <c r="X230" s="151">
        <f>_xlfn.IFNA(INDEX(input_data!$1:$1048576,MATCH($A230,input_data!$C:$C,0),MATCH(X$4,input_data!$1:$1,0)),"")</f>
        <v>0</v>
      </c>
      <c r="Y230" s="151">
        <f>_xlfn.IFNA(INDEX(input_data!$1:$1048576,MATCH($A230,input_data!$C:$C,0),MATCH(Y$4,input_data!$1:$1,0)),"")</f>
        <v>0</v>
      </c>
      <c r="Z230" s="149">
        <f>_xlfn.IFNA(INDEX(input_data!$1:$1048576,MATCH($A230,input_data!$C:$C,0),MATCH(Z$4,input_data!$1:$1,0)),"")</f>
        <v>758.03775399000006</v>
      </c>
      <c r="AA230" s="150">
        <f>_xlfn.IFNA(INDEX(input_data!$1:$1048576,MATCH($A230,input_data!$C:$C,0),MATCH(AA$4,input_data!$1:$1,0)),"")</f>
        <v>778856.62</v>
      </c>
      <c r="AB230" s="150">
        <f>_xlfn.IFNA(INDEX(input_data!$1:$1048576,MATCH($A230,input_data!$C:$C,0),MATCH(AB$4,input_data!$1:$1,0)),"")</f>
        <v>973.26996334</v>
      </c>
      <c r="AC230" s="152">
        <f t="shared" si="4"/>
        <v>0.11773547482574442</v>
      </c>
      <c r="AD230" s="43"/>
    </row>
    <row r="231" spans="1:30" x14ac:dyDescent="0.25">
      <c r="A231" s="42" t="s">
        <v>577</v>
      </c>
      <c r="B231" s="64" t="s">
        <v>1118</v>
      </c>
      <c r="D231" s="42" t="s">
        <v>578</v>
      </c>
      <c r="E231" s="6" t="s">
        <v>911</v>
      </c>
      <c r="F231" s="6" t="s">
        <v>877</v>
      </c>
      <c r="G231" s="96" t="s">
        <v>878</v>
      </c>
      <c r="H231" s="149">
        <f>_xlfn.IFNA(INDEX(input_data!$1:$1048576,MATCH($A231,input_data!$C:$C,0),MATCH(H$4,input_data!$1:$1,0)),"")</f>
        <v>17.38965825</v>
      </c>
      <c r="I231" s="150">
        <f>_xlfn.IFNA(INDEX(input_data!$1:$1048576,MATCH($A231,input_data!$C:$C,0),MATCH(I$4,input_data!$1:$1,0)),"")</f>
        <v>97674.051999999996</v>
      </c>
      <c r="J231" s="38">
        <f>_xlfn.IFNA(INDEX(input_data!$1:$1048576,MATCH($A231,input_data!$C:$C,0),MATCH(J$4,input_data!$1:$1,0)),"")</f>
        <v>178.03764551</v>
      </c>
      <c r="K231" s="149">
        <f>_xlfn.IFNA(INDEX(input_data!$1:$1048576,MATCH($A231,input_data!$C:$C,0),MATCH(K$4,input_data!$1:$1,0)),"")</f>
        <v>8.9209296800000004</v>
      </c>
      <c r="L231" s="151">
        <f>_xlfn.IFNA(INDEX(input_data!$1:$1048576,MATCH($A231,input_data!$C:$C,0),MATCH(L$4,input_data!$1:$1,0)),"")</f>
        <v>4.1752957100000003</v>
      </c>
      <c r="M231" s="151">
        <f>_xlfn.IFNA(INDEX(input_data!$1:$1048576,MATCH($A231,input_data!$C:$C,0),MATCH(M$4,input_data!$1:$1,0)),"")</f>
        <v>4.7456339700000001</v>
      </c>
      <c r="N231" s="151">
        <f>_xlfn.IFNA(INDEX(input_data!$1:$1048576,MATCH($A231,input_data!$C:$C,0),MATCH(N$4,input_data!$1:$1,0)),"")</f>
        <v>0</v>
      </c>
      <c r="O231" s="151">
        <f>_xlfn.IFNA(INDEX(input_data!$1:$1048576,MATCH($A231,input_data!$C:$C,0),MATCH(O$4,input_data!$1:$1,0)),"")</f>
        <v>8.0555328999999993</v>
      </c>
      <c r="P231" s="151">
        <f>_xlfn.IFNA(INDEX(input_data!$1:$1048576,MATCH($A231,input_data!$C:$C,0),MATCH(P$4,input_data!$1:$1,0)),"")</f>
        <v>0.49370473999999998</v>
      </c>
      <c r="Q231" s="151">
        <f>_xlfn.IFNA(INDEX(input_data!$1:$1048576,MATCH($A231,input_data!$C:$C,0),MATCH(Q$4,input_data!$1:$1,0)),"")</f>
        <v>0</v>
      </c>
      <c r="R231" s="151">
        <f>_xlfn.IFNA(INDEX(input_data!$1:$1048576,MATCH($A231,input_data!$C:$C,0),MATCH(R$4,input_data!$1:$1,0)),"")</f>
        <v>0</v>
      </c>
      <c r="S231" s="151">
        <f>_xlfn.IFNA(INDEX(input_data!$1:$1048576,MATCH($A231,input_data!$C:$C,0),MATCH(S$4,input_data!$1:$1,0)),"")</f>
        <v>0</v>
      </c>
      <c r="T231" s="151">
        <f>_xlfn.IFNA(INDEX(input_data!$1:$1048576,MATCH($A231,input_data!$C:$C,0),MATCH(T$4,input_data!$1:$1,0)),"")</f>
        <v>0</v>
      </c>
      <c r="U231" s="151">
        <f>_xlfn.IFNA(INDEX(input_data!$1:$1048576,MATCH($A231,input_data!$C:$C,0),MATCH(U$4,input_data!$1:$1,0)),"")</f>
        <v>0.45322498</v>
      </c>
      <c r="V231" s="151">
        <f>_xlfn.IFNA(INDEX(input_data!$1:$1048576,MATCH($A231,input_data!$C:$C,0),MATCH(V$4,input_data!$1:$1,0)),"")</f>
        <v>0</v>
      </c>
      <c r="W231" s="151">
        <f>_xlfn.IFNA(INDEX(input_data!$1:$1048576,MATCH($A231,input_data!$C:$C,0),MATCH(W$4,input_data!$1:$1,0)),"")</f>
        <v>0</v>
      </c>
      <c r="X231" s="151">
        <f>_xlfn.IFNA(INDEX(input_data!$1:$1048576,MATCH($A231,input_data!$C:$C,0),MATCH(X$4,input_data!$1:$1,0)),"")</f>
        <v>0</v>
      </c>
      <c r="Y231" s="151">
        <f>_xlfn.IFNA(INDEX(input_data!$1:$1048576,MATCH($A231,input_data!$C:$C,0),MATCH(Y$4,input_data!$1:$1,0)),"")</f>
        <v>0.22674659999999999</v>
      </c>
      <c r="Z231" s="149">
        <f>_xlfn.IFNA(INDEX(input_data!$1:$1048576,MATCH($A231,input_data!$C:$C,0),MATCH(Z$4,input_data!$1:$1,0)),"")</f>
        <v>18.150138890000001</v>
      </c>
      <c r="AA231" s="150">
        <f>_xlfn.IFNA(INDEX(input_data!$1:$1048576,MATCH($A231,input_data!$C:$C,0),MATCH(AA$4,input_data!$1:$1,0)),"")</f>
        <v>97948.206999999995</v>
      </c>
      <c r="AB231" s="150">
        <f>_xlfn.IFNA(INDEX(input_data!$1:$1048576,MATCH($A231,input_data!$C:$C,0),MATCH(AB$4,input_data!$1:$1,0)),"")</f>
        <v>185.30343176</v>
      </c>
      <c r="AC231" s="152">
        <f t="shared" si="4"/>
        <v>4.37317760399345E-2</v>
      </c>
      <c r="AD231" s="43"/>
    </row>
    <row r="232" spans="1:30" x14ac:dyDescent="0.25">
      <c r="A232" s="42" t="s">
        <v>579</v>
      </c>
      <c r="B232" s="64" t="s">
        <v>1119</v>
      </c>
      <c r="D232" s="42" t="s">
        <v>580</v>
      </c>
      <c r="E232" s="6" t="s">
        <v>889</v>
      </c>
      <c r="F232" s="6" t="s">
        <v>902</v>
      </c>
      <c r="G232" s="96" t="s">
        <v>878</v>
      </c>
      <c r="H232" s="149">
        <f>_xlfn.IFNA(INDEX(input_data!$1:$1048576,MATCH($A232,input_data!$C:$C,0),MATCH(H$4,input_data!$1:$1,0)),"")</f>
        <v>223.67409472</v>
      </c>
      <c r="I232" s="150">
        <f>_xlfn.IFNA(INDEX(input_data!$1:$1048576,MATCH($A232,input_data!$C:$C,0),MATCH(I$4,input_data!$1:$1,0)),"")</f>
        <v>223094.815</v>
      </c>
      <c r="J232" s="38">
        <f>_xlfn.IFNA(INDEX(input_data!$1:$1048576,MATCH($A232,input_data!$C:$C,0),MATCH(J$4,input_data!$1:$1,0)),"")</f>
        <v>1002.59656288</v>
      </c>
      <c r="K232" s="149">
        <f>_xlfn.IFNA(INDEX(input_data!$1:$1048576,MATCH($A232,input_data!$C:$C,0),MATCH(K$4,input_data!$1:$1,0)),"")</f>
        <v>138.44760102999999</v>
      </c>
      <c r="L232" s="151">
        <f>_xlfn.IFNA(INDEX(input_data!$1:$1048576,MATCH($A232,input_data!$C:$C,0),MATCH(L$4,input_data!$1:$1,0)),"")</f>
        <v>78.155734730000006</v>
      </c>
      <c r="M232" s="151">
        <f>_xlfn.IFNA(INDEX(input_data!$1:$1048576,MATCH($A232,input_data!$C:$C,0),MATCH(M$4,input_data!$1:$1,0)),"")</f>
        <v>51.064230430000002</v>
      </c>
      <c r="N232" s="151">
        <f>_xlfn.IFNA(INDEX(input_data!$1:$1048576,MATCH($A232,input_data!$C:$C,0),MATCH(N$4,input_data!$1:$1,0)),"")</f>
        <v>9.2276358700000003</v>
      </c>
      <c r="O232" s="151">
        <f>_xlfn.IFNA(INDEX(input_data!$1:$1048576,MATCH($A232,input_data!$C:$C,0),MATCH(O$4,input_data!$1:$1,0)),"")</f>
        <v>117.4458961</v>
      </c>
      <c r="P232" s="151">
        <f>_xlfn.IFNA(INDEX(input_data!$1:$1048576,MATCH($A232,input_data!$C:$C,0),MATCH(P$4,input_data!$1:$1,0)),"")</f>
        <v>3.6055564200000001</v>
      </c>
      <c r="Q232" s="151">
        <f>_xlfn.IFNA(INDEX(input_data!$1:$1048576,MATCH($A232,input_data!$C:$C,0),MATCH(Q$4,input_data!$1:$1,0)),"")</f>
        <v>4.720675</v>
      </c>
      <c r="R232" s="151">
        <f>_xlfn.IFNA(INDEX(input_data!$1:$1048576,MATCH($A232,input_data!$C:$C,0),MATCH(R$4,input_data!$1:$1,0)),"")</f>
        <v>0</v>
      </c>
      <c r="S232" s="151">
        <f>_xlfn.IFNA(INDEX(input_data!$1:$1048576,MATCH($A232,input_data!$C:$C,0),MATCH(S$4,input_data!$1:$1,0)),"")</f>
        <v>0</v>
      </c>
      <c r="T232" s="151">
        <f>_xlfn.IFNA(INDEX(input_data!$1:$1048576,MATCH($A232,input_data!$C:$C,0),MATCH(T$4,input_data!$1:$1,0)),"")</f>
        <v>0</v>
      </c>
      <c r="U232" s="151">
        <f>_xlfn.IFNA(INDEX(input_data!$1:$1048576,MATCH($A232,input_data!$C:$C,0),MATCH(U$4,input_data!$1:$1,0)),"")</f>
        <v>6.0253166299999998</v>
      </c>
      <c r="V232" s="151">
        <f>_xlfn.IFNA(INDEX(input_data!$1:$1048576,MATCH($A232,input_data!$C:$C,0),MATCH(V$4,input_data!$1:$1,0)),"")</f>
        <v>0</v>
      </c>
      <c r="W232" s="151">
        <f>_xlfn.IFNA(INDEX(input_data!$1:$1048576,MATCH($A232,input_data!$C:$C,0),MATCH(W$4,input_data!$1:$1,0)),"")</f>
        <v>0</v>
      </c>
      <c r="X232" s="151">
        <f>_xlfn.IFNA(INDEX(input_data!$1:$1048576,MATCH($A232,input_data!$C:$C,0),MATCH(X$4,input_data!$1:$1,0)),"")</f>
        <v>0</v>
      </c>
      <c r="Y232" s="151">
        <f>_xlfn.IFNA(INDEX(input_data!$1:$1048576,MATCH($A232,input_data!$C:$C,0),MATCH(Y$4,input_data!$1:$1,0)),"")</f>
        <v>0.37286069999999999</v>
      </c>
      <c r="Z232" s="149">
        <f>_xlfn.IFNA(INDEX(input_data!$1:$1048576,MATCH($A232,input_data!$C:$C,0),MATCH(Z$4,input_data!$1:$1,0)),"")</f>
        <v>270.61790588000002</v>
      </c>
      <c r="AA232" s="150">
        <f>_xlfn.IFNA(INDEX(input_data!$1:$1048576,MATCH($A232,input_data!$C:$C,0),MATCH(AA$4,input_data!$1:$1,0)),"")</f>
        <v>224425.16899999999</v>
      </c>
      <c r="AB232" s="150">
        <f>_xlfn.IFNA(INDEX(input_data!$1:$1048576,MATCH($A232,input_data!$C:$C,0),MATCH(AB$4,input_data!$1:$1,0)),"")</f>
        <v>1205.8269003</v>
      </c>
      <c r="AC232" s="152">
        <f t="shared" si="4"/>
        <v>0.20987594123836861</v>
      </c>
      <c r="AD232" s="43"/>
    </row>
    <row r="233" spans="1:30" x14ac:dyDescent="0.25">
      <c r="A233" s="42" t="s">
        <v>581</v>
      </c>
      <c r="B233" s="64" t="s">
        <v>1120</v>
      </c>
      <c r="D233" s="42" t="s">
        <v>582</v>
      </c>
      <c r="E233" s="6" t="s">
        <v>886</v>
      </c>
      <c r="F233" s="6" t="s">
        <v>902</v>
      </c>
      <c r="G233" s="96" t="s">
        <v>878</v>
      </c>
      <c r="H233" s="149">
        <f>_xlfn.IFNA(INDEX(input_data!$1:$1048576,MATCH($A233,input_data!$C:$C,0),MATCH(H$4,input_data!$1:$1,0)),"")</f>
        <v>291.51695717000001</v>
      </c>
      <c r="I233" s="150">
        <f>_xlfn.IFNA(INDEX(input_data!$1:$1048576,MATCH($A233,input_data!$C:$C,0),MATCH(I$4,input_data!$1:$1,0)),"")</f>
        <v>271600.14399999997</v>
      </c>
      <c r="J233" s="38">
        <f>_xlfn.IFNA(INDEX(input_data!$1:$1048576,MATCH($A233,input_data!$C:$C,0),MATCH(J$4,input_data!$1:$1,0)),"")</f>
        <v>1073.3313792900001</v>
      </c>
      <c r="K233" s="149">
        <f>_xlfn.IFNA(INDEX(input_data!$1:$1048576,MATCH($A233,input_data!$C:$C,0),MATCH(K$4,input_data!$1:$1,0)),"")</f>
        <v>162.13052592</v>
      </c>
      <c r="L233" s="151">
        <f>_xlfn.IFNA(INDEX(input_data!$1:$1048576,MATCH($A233,input_data!$C:$C,0),MATCH(L$4,input_data!$1:$1,0)),"")</f>
        <v>75.920851619999993</v>
      </c>
      <c r="M233" s="151">
        <f>_xlfn.IFNA(INDEX(input_data!$1:$1048576,MATCH($A233,input_data!$C:$C,0),MATCH(M$4,input_data!$1:$1,0)),"")</f>
        <v>70.254621450000002</v>
      </c>
      <c r="N233" s="151">
        <f>_xlfn.IFNA(INDEX(input_data!$1:$1048576,MATCH($A233,input_data!$C:$C,0),MATCH(N$4,input_data!$1:$1,0)),"")</f>
        <v>15.95505285</v>
      </c>
      <c r="O233" s="151">
        <f>_xlfn.IFNA(INDEX(input_data!$1:$1048576,MATCH($A233,input_data!$C:$C,0),MATCH(O$4,input_data!$1:$1,0)),"")</f>
        <v>157.14327677</v>
      </c>
      <c r="P233" s="151">
        <f>_xlfn.IFNA(INDEX(input_data!$1:$1048576,MATCH($A233,input_data!$C:$C,0),MATCH(P$4,input_data!$1:$1,0)),"")</f>
        <v>3.9552727000000001</v>
      </c>
      <c r="Q233" s="151">
        <f>_xlfn.IFNA(INDEX(input_data!$1:$1048576,MATCH($A233,input_data!$C:$C,0),MATCH(Q$4,input_data!$1:$1,0)),"")</f>
        <v>3.9683160000000002</v>
      </c>
      <c r="R233" s="151">
        <f>_xlfn.IFNA(INDEX(input_data!$1:$1048576,MATCH($A233,input_data!$C:$C,0),MATCH(R$4,input_data!$1:$1,0)),"")</f>
        <v>0</v>
      </c>
      <c r="S233" s="151">
        <f>_xlfn.IFNA(INDEX(input_data!$1:$1048576,MATCH($A233,input_data!$C:$C,0),MATCH(S$4,input_data!$1:$1,0)),"")</f>
        <v>0</v>
      </c>
      <c r="T233" s="151">
        <f>_xlfn.IFNA(INDEX(input_data!$1:$1048576,MATCH($A233,input_data!$C:$C,0),MATCH(T$4,input_data!$1:$1,0)),"")</f>
        <v>0</v>
      </c>
      <c r="U233" s="151">
        <f>_xlfn.IFNA(INDEX(input_data!$1:$1048576,MATCH($A233,input_data!$C:$C,0),MATCH(U$4,input_data!$1:$1,0)),"")</f>
        <v>6.5921452299999999</v>
      </c>
      <c r="V233" s="151">
        <f>_xlfn.IFNA(INDEX(input_data!$1:$1048576,MATCH($A233,input_data!$C:$C,0),MATCH(V$4,input_data!$1:$1,0)),"")</f>
        <v>1.1358879900000001</v>
      </c>
      <c r="W233" s="151">
        <f>_xlfn.IFNA(INDEX(input_data!$1:$1048576,MATCH($A233,input_data!$C:$C,0),MATCH(W$4,input_data!$1:$1,0)),"")</f>
        <v>3.7354131700000002</v>
      </c>
      <c r="X233" s="151">
        <f>_xlfn.IFNA(INDEX(input_data!$1:$1048576,MATCH($A233,input_data!$C:$C,0),MATCH(X$4,input_data!$1:$1,0)),"")</f>
        <v>0</v>
      </c>
      <c r="Y233" s="151">
        <f>_xlfn.IFNA(INDEX(input_data!$1:$1048576,MATCH($A233,input_data!$C:$C,0),MATCH(Y$4,input_data!$1:$1,0)),"")</f>
        <v>0</v>
      </c>
      <c r="Z233" s="149">
        <f>_xlfn.IFNA(INDEX(input_data!$1:$1048576,MATCH($A233,input_data!$C:$C,0),MATCH(Z$4,input_data!$1:$1,0)),"")</f>
        <v>338.66083777</v>
      </c>
      <c r="AA233" s="150">
        <f>_xlfn.IFNA(INDEX(input_data!$1:$1048576,MATCH($A233,input_data!$C:$C,0),MATCH(AA$4,input_data!$1:$1,0)),"")</f>
        <v>273142.967</v>
      </c>
      <c r="AB233" s="150">
        <f>_xlfn.IFNA(INDEX(input_data!$1:$1048576,MATCH($A233,input_data!$C:$C,0),MATCH(AB$4,input_data!$1:$1,0)),"")</f>
        <v>1239.8665852199999</v>
      </c>
      <c r="AC233" s="152">
        <f t="shared" si="4"/>
        <v>0.1617191708422907</v>
      </c>
      <c r="AD233" s="43"/>
    </row>
    <row r="234" spans="1:30" x14ac:dyDescent="0.25">
      <c r="A234" s="42" t="s">
        <v>583</v>
      </c>
      <c r="B234" s="64" t="s">
        <v>1121</v>
      </c>
      <c r="D234" s="42" t="s">
        <v>584</v>
      </c>
      <c r="E234" s="6" t="s">
        <v>876</v>
      </c>
      <c r="F234" s="6" t="s">
        <v>902</v>
      </c>
      <c r="G234" s="96" t="s">
        <v>878</v>
      </c>
      <c r="H234" s="149">
        <f>_xlfn.IFNA(INDEX(input_data!$1:$1048576,MATCH($A234,input_data!$C:$C,0),MATCH(H$4,input_data!$1:$1,0)),"")</f>
        <v>221.85003885</v>
      </c>
      <c r="I234" s="150">
        <f>_xlfn.IFNA(INDEX(input_data!$1:$1048576,MATCH($A234,input_data!$C:$C,0),MATCH(I$4,input_data!$1:$1,0)),"")</f>
        <v>215316.79500000001</v>
      </c>
      <c r="J234" s="38">
        <f>_xlfn.IFNA(INDEX(input_data!$1:$1048576,MATCH($A234,input_data!$C:$C,0),MATCH(J$4,input_data!$1:$1,0)),"")</f>
        <v>1030.34247213</v>
      </c>
      <c r="K234" s="149">
        <f>_xlfn.IFNA(INDEX(input_data!$1:$1048576,MATCH($A234,input_data!$C:$C,0),MATCH(K$4,input_data!$1:$1,0)),"")</f>
        <v>131.82532065000001</v>
      </c>
      <c r="L234" s="151">
        <f>_xlfn.IFNA(INDEX(input_data!$1:$1048576,MATCH($A234,input_data!$C:$C,0),MATCH(L$4,input_data!$1:$1,0)),"")</f>
        <v>64.3813897</v>
      </c>
      <c r="M234" s="151">
        <f>_xlfn.IFNA(INDEX(input_data!$1:$1048576,MATCH($A234,input_data!$C:$C,0),MATCH(M$4,input_data!$1:$1,0)),"")</f>
        <v>56.814078379999998</v>
      </c>
      <c r="N234" s="151">
        <f>_xlfn.IFNA(INDEX(input_data!$1:$1048576,MATCH($A234,input_data!$C:$C,0),MATCH(N$4,input_data!$1:$1,0)),"")</f>
        <v>10.629852570000001</v>
      </c>
      <c r="O234" s="151">
        <f>_xlfn.IFNA(INDEX(input_data!$1:$1048576,MATCH($A234,input_data!$C:$C,0),MATCH(O$4,input_data!$1:$1,0)),"")</f>
        <v>114.65361021</v>
      </c>
      <c r="P234" s="151">
        <f>_xlfn.IFNA(INDEX(input_data!$1:$1048576,MATCH($A234,input_data!$C:$C,0),MATCH(P$4,input_data!$1:$1,0)),"")</f>
        <v>4.1012457700000002</v>
      </c>
      <c r="Q234" s="151">
        <f>_xlfn.IFNA(INDEX(input_data!$1:$1048576,MATCH($A234,input_data!$C:$C,0),MATCH(Q$4,input_data!$1:$1,0)),"")</f>
        <v>3.8134579999999998</v>
      </c>
      <c r="R234" s="151">
        <f>_xlfn.IFNA(INDEX(input_data!$1:$1048576,MATCH($A234,input_data!$C:$C,0),MATCH(R$4,input_data!$1:$1,0)),"")</f>
        <v>0</v>
      </c>
      <c r="S234" s="151">
        <f>_xlfn.IFNA(INDEX(input_data!$1:$1048576,MATCH($A234,input_data!$C:$C,0),MATCH(S$4,input_data!$1:$1,0)),"")</f>
        <v>0</v>
      </c>
      <c r="T234" s="151">
        <f>_xlfn.IFNA(INDEX(input_data!$1:$1048576,MATCH($A234,input_data!$C:$C,0),MATCH(T$4,input_data!$1:$1,0)),"")</f>
        <v>0</v>
      </c>
      <c r="U234" s="151">
        <f>_xlfn.IFNA(INDEX(input_data!$1:$1048576,MATCH($A234,input_data!$C:$C,0),MATCH(U$4,input_data!$1:$1,0)),"")</f>
        <v>5.0621739000000003</v>
      </c>
      <c r="V234" s="151">
        <f>_xlfn.IFNA(INDEX(input_data!$1:$1048576,MATCH($A234,input_data!$C:$C,0),MATCH(V$4,input_data!$1:$1,0)),"")</f>
        <v>0</v>
      </c>
      <c r="W234" s="151">
        <f>_xlfn.IFNA(INDEX(input_data!$1:$1048576,MATCH($A234,input_data!$C:$C,0),MATCH(W$4,input_data!$1:$1,0)),"")</f>
        <v>2.22105087</v>
      </c>
      <c r="X234" s="151">
        <f>_xlfn.IFNA(INDEX(input_data!$1:$1048576,MATCH($A234,input_data!$C:$C,0),MATCH(X$4,input_data!$1:$1,0)),"")</f>
        <v>0</v>
      </c>
      <c r="Y234" s="151">
        <f>_xlfn.IFNA(INDEX(input_data!$1:$1048576,MATCH($A234,input_data!$C:$C,0),MATCH(Y$4,input_data!$1:$1,0)),"")</f>
        <v>0</v>
      </c>
      <c r="Z234" s="149">
        <f>_xlfn.IFNA(INDEX(input_data!$1:$1048576,MATCH($A234,input_data!$C:$C,0),MATCH(Z$4,input_data!$1:$1,0)),"")</f>
        <v>261.67685940000001</v>
      </c>
      <c r="AA234" s="150">
        <f>_xlfn.IFNA(INDEX(input_data!$1:$1048576,MATCH($A234,input_data!$C:$C,0),MATCH(AA$4,input_data!$1:$1,0)),"")</f>
        <v>215796.17600000001</v>
      </c>
      <c r="AB234" s="150">
        <f>_xlfn.IFNA(INDEX(input_data!$1:$1048576,MATCH($A234,input_data!$C:$C,0),MATCH(AB$4,input_data!$1:$1,0)),"")</f>
        <v>1212.6111975399999</v>
      </c>
      <c r="AC234" s="152">
        <f t="shared" si="4"/>
        <v>0.17952135936711833</v>
      </c>
      <c r="AD234" s="43"/>
    </row>
    <row r="235" spans="1:30" x14ac:dyDescent="0.25">
      <c r="A235" s="42" t="s">
        <v>585</v>
      </c>
      <c r="B235" s="64" t="s">
        <v>1122</v>
      </c>
      <c r="D235" s="42" t="s">
        <v>586</v>
      </c>
      <c r="E235" s="6" t="s">
        <v>911</v>
      </c>
      <c r="F235" s="6" t="s">
        <v>877</v>
      </c>
      <c r="G235" s="96" t="s">
        <v>878</v>
      </c>
      <c r="H235" s="149">
        <f>_xlfn.IFNA(INDEX(input_data!$1:$1048576,MATCH($A235,input_data!$C:$C,0),MATCH(H$4,input_data!$1:$1,0)),"")</f>
        <v>26.817554879999999</v>
      </c>
      <c r="I235" s="150">
        <f>_xlfn.IFNA(INDEX(input_data!$1:$1048576,MATCH($A235,input_data!$C:$C,0),MATCH(I$4,input_data!$1:$1,0)),"")</f>
        <v>160442.99100000001</v>
      </c>
      <c r="J235" s="38">
        <f>_xlfn.IFNA(INDEX(input_data!$1:$1048576,MATCH($A235,input_data!$C:$C,0),MATCH(J$4,input_data!$1:$1,0)),"")</f>
        <v>167.14693932</v>
      </c>
      <c r="K235" s="149">
        <f>_xlfn.IFNA(INDEX(input_data!$1:$1048576,MATCH($A235,input_data!$C:$C,0),MATCH(K$4,input_data!$1:$1,0)),"")</f>
        <v>12.31307932</v>
      </c>
      <c r="L235" s="151">
        <f>_xlfn.IFNA(INDEX(input_data!$1:$1048576,MATCH($A235,input_data!$C:$C,0),MATCH(L$4,input_data!$1:$1,0)),"")</f>
        <v>7.0178319399999998</v>
      </c>
      <c r="M235" s="151">
        <f>_xlfn.IFNA(INDEX(input_data!$1:$1048576,MATCH($A235,input_data!$C:$C,0),MATCH(M$4,input_data!$1:$1,0)),"")</f>
        <v>5.2952473700000002</v>
      </c>
      <c r="N235" s="151">
        <f>_xlfn.IFNA(INDEX(input_data!$1:$1048576,MATCH($A235,input_data!$C:$C,0),MATCH(N$4,input_data!$1:$1,0)),"")</f>
        <v>0</v>
      </c>
      <c r="O235" s="151">
        <f>_xlfn.IFNA(INDEX(input_data!$1:$1048576,MATCH($A235,input_data!$C:$C,0),MATCH(O$4,input_data!$1:$1,0)),"")</f>
        <v>17.08629372</v>
      </c>
      <c r="P235" s="151">
        <f>_xlfn.IFNA(INDEX(input_data!$1:$1048576,MATCH($A235,input_data!$C:$C,0),MATCH(P$4,input_data!$1:$1,0)),"")</f>
        <v>1.8207533300000001</v>
      </c>
      <c r="Q235" s="151">
        <f>_xlfn.IFNA(INDEX(input_data!$1:$1048576,MATCH($A235,input_data!$C:$C,0),MATCH(Q$4,input_data!$1:$1,0)),"")</f>
        <v>0</v>
      </c>
      <c r="R235" s="151">
        <f>_xlfn.IFNA(INDEX(input_data!$1:$1048576,MATCH($A235,input_data!$C:$C,0),MATCH(R$4,input_data!$1:$1,0)),"")</f>
        <v>0</v>
      </c>
      <c r="S235" s="151">
        <f>_xlfn.IFNA(INDEX(input_data!$1:$1048576,MATCH($A235,input_data!$C:$C,0),MATCH(S$4,input_data!$1:$1,0)),"")</f>
        <v>0</v>
      </c>
      <c r="T235" s="151">
        <f>_xlfn.IFNA(INDEX(input_data!$1:$1048576,MATCH($A235,input_data!$C:$C,0),MATCH(T$4,input_data!$1:$1,0)),"")</f>
        <v>0</v>
      </c>
      <c r="U235" s="151">
        <f>_xlfn.IFNA(INDEX(input_data!$1:$1048576,MATCH($A235,input_data!$C:$C,0),MATCH(U$4,input_data!$1:$1,0)),"")</f>
        <v>0.74292970999999997</v>
      </c>
      <c r="V235" s="151">
        <f>_xlfn.IFNA(INDEX(input_data!$1:$1048576,MATCH($A235,input_data!$C:$C,0),MATCH(V$4,input_data!$1:$1,0)),"")</f>
        <v>0</v>
      </c>
      <c r="W235" s="151">
        <f>_xlfn.IFNA(INDEX(input_data!$1:$1048576,MATCH($A235,input_data!$C:$C,0),MATCH(W$4,input_data!$1:$1,0)),"")</f>
        <v>0</v>
      </c>
      <c r="X235" s="151">
        <f>_xlfn.IFNA(INDEX(input_data!$1:$1048576,MATCH($A235,input_data!$C:$C,0),MATCH(X$4,input_data!$1:$1,0)),"")</f>
        <v>0</v>
      </c>
      <c r="Y235" s="151">
        <f>_xlfn.IFNA(INDEX(input_data!$1:$1048576,MATCH($A235,input_data!$C:$C,0),MATCH(Y$4,input_data!$1:$1,0)),"")</f>
        <v>0</v>
      </c>
      <c r="Z235" s="149">
        <f>_xlfn.IFNA(INDEX(input_data!$1:$1048576,MATCH($A235,input_data!$C:$C,0),MATCH(Z$4,input_data!$1:$1,0)),"")</f>
        <v>31.96305607</v>
      </c>
      <c r="AA235" s="150">
        <f>_xlfn.IFNA(INDEX(input_data!$1:$1048576,MATCH($A235,input_data!$C:$C,0),MATCH(AA$4,input_data!$1:$1,0)),"")</f>
        <v>163810.076</v>
      </c>
      <c r="AB235" s="150">
        <f>_xlfn.IFNA(INDEX(input_data!$1:$1048576,MATCH($A235,input_data!$C:$C,0),MATCH(AB$4,input_data!$1:$1,0)),"")</f>
        <v>195.12264965</v>
      </c>
      <c r="AC235" s="152">
        <f t="shared" si="4"/>
        <v>0.19187063149584205</v>
      </c>
      <c r="AD235" s="43"/>
    </row>
    <row r="236" spans="1:30" x14ac:dyDescent="0.25">
      <c r="A236" s="42" t="s">
        <v>587</v>
      </c>
      <c r="B236" s="64" t="s">
        <v>1123</v>
      </c>
      <c r="D236" s="42" t="s">
        <v>588</v>
      </c>
      <c r="E236" s="6" t="s">
        <v>876</v>
      </c>
      <c r="F236" s="6" t="s">
        <v>902</v>
      </c>
      <c r="G236" s="96" t="s">
        <v>878</v>
      </c>
      <c r="H236" s="149">
        <f>_xlfn.IFNA(INDEX(input_data!$1:$1048576,MATCH($A236,input_data!$C:$C,0),MATCH(H$4,input_data!$1:$1,0)),"")</f>
        <v>193.29883373000001</v>
      </c>
      <c r="I236" s="150">
        <f>_xlfn.IFNA(INDEX(input_data!$1:$1048576,MATCH($A236,input_data!$C:$C,0),MATCH(I$4,input_data!$1:$1,0)),"")</f>
        <v>182050.87</v>
      </c>
      <c r="J236" s="38">
        <f>_xlfn.IFNA(INDEX(input_data!$1:$1048576,MATCH($A236,input_data!$C:$C,0),MATCH(J$4,input_data!$1:$1,0)),"")</f>
        <v>1061.7847293499999</v>
      </c>
      <c r="K236" s="149">
        <f>_xlfn.IFNA(INDEX(input_data!$1:$1048576,MATCH($A236,input_data!$C:$C,0),MATCH(K$4,input_data!$1:$1,0)),"")</f>
        <v>74.86998251</v>
      </c>
      <c r="L236" s="151">
        <f>_xlfn.IFNA(INDEX(input_data!$1:$1048576,MATCH($A236,input_data!$C:$C,0),MATCH(L$4,input_data!$1:$1,0)),"")</f>
        <v>34.807796000000003</v>
      </c>
      <c r="M236" s="151">
        <f>_xlfn.IFNA(INDEX(input_data!$1:$1048576,MATCH($A236,input_data!$C:$C,0),MATCH(M$4,input_data!$1:$1,0)),"")</f>
        <v>36.740392810000003</v>
      </c>
      <c r="N236" s="151">
        <f>_xlfn.IFNA(INDEX(input_data!$1:$1048576,MATCH($A236,input_data!$C:$C,0),MATCH(N$4,input_data!$1:$1,0)),"")</f>
        <v>3.3217937000000002</v>
      </c>
      <c r="O236" s="151">
        <f>_xlfn.IFNA(INDEX(input_data!$1:$1048576,MATCH($A236,input_data!$C:$C,0),MATCH(O$4,input_data!$1:$1,0)),"")</f>
        <v>134.59266546999999</v>
      </c>
      <c r="P236" s="151">
        <f>_xlfn.IFNA(INDEX(input_data!$1:$1048576,MATCH($A236,input_data!$C:$C,0),MATCH(P$4,input_data!$1:$1,0)),"")</f>
        <v>5.3883255600000002</v>
      </c>
      <c r="Q236" s="151">
        <f>_xlfn.IFNA(INDEX(input_data!$1:$1048576,MATCH($A236,input_data!$C:$C,0),MATCH(Q$4,input_data!$1:$1,0)),"")</f>
        <v>2.351496</v>
      </c>
      <c r="R236" s="151">
        <f>_xlfn.IFNA(INDEX(input_data!$1:$1048576,MATCH($A236,input_data!$C:$C,0),MATCH(R$4,input_data!$1:$1,0)),"")</f>
        <v>0</v>
      </c>
      <c r="S236" s="151">
        <f>_xlfn.IFNA(INDEX(input_data!$1:$1048576,MATCH($A236,input_data!$C:$C,0),MATCH(S$4,input_data!$1:$1,0)),"")</f>
        <v>0</v>
      </c>
      <c r="T236" s="151">
        <f>_xlfn.IFNA(INDEX(input_data!$1:$1048576,MATCH($A236,input_data!$C:$C,0),MATCH(T$4,input_data!$1:$1,0)),"")</f>
        <v>0</v>
      </c>
      <c r="U236" s="151">
        <f>_xlfn.IFNA(INDEX(input_data!$1:$1048576,MATCH($A236,input_data!$C:$C,0),MATCH(U$4,input_data!$1:$1,0)),"")</f>
        <v>0</v>
      </c>
      <c r="V236" s="151">
        <f>_xlfn.IFNA(INDEX(input_data!$1:$1048576,MATCH($A236,input_data!$C:$C,0),MATCH(V$4,input_data!$1:$1,0)),"")</f>
        <v>0</v>
      </c>
      <c r="W236" s="151">
        <f>_xlfn.IFNA(INDEX(input_data!$1:$1048576,MATCH($A236,input_data!$C:$C,0),MATCH(W$4,input_data!$1:$1,0)),"")</f>
        <v>0</v>
      </c>
      <c r="X236" s="151">
        <f>_xlfn.IFNA(INDEX(input_data!$1:$1048576,MATCH($A236,input_data!$C:$C,0),MATCH(X$4,input_data!$1:$1,0)),"")</f>
        <v>0</v>
      </c>
      <c r="Y236" s="151">
        <f>_xlfn.IFNA(INDEX(input_data!$1:$1048576,MATCH($A236,input_data!$C:$C,0),MATCH(Y$4,input_data!$1:$1,0)),"")</f>
        <v>0</v>
      </c>
      <c r="Z236" s="149">
        <f>_xlfn.IFNA(INDEX(input_data!$1:$1048576,MATCH($A236,input_data!$C:$C,0),MATCH(Z$4,input_data!$1:$1,0)),"")</f>
        <v>217.20246954000001</v>
      </c>
      <c r="AA236" s="150">
        <f>_xlfn.IFNA(INDEX(input_data!$1:$1048576,MATCH($A236,input_data!$C:$C,0),MATCH(AA$4,input_data!$1:$1,0)),"")</f>
        <v>181464.86799999999</v>
      </c>
      <c r="AB236" s="150">
        <f>_xlfn.IFNA(INDEX(input_data!$1:$1048576,MATCH($A236,input_data!$C:$C,0),MATCH(AB$4,input_data!$1:$1,0)),"")</f>
        <v>1196.93950645</v>
      </c>
      <c r="AC236" s="152">
        <f t="shared" si="4"/>
        <v>0.12366156250786609</v>
      </c>
      <c r="AD236" s="43"/>
    </row>
    <row r="237" spans="1:30" x14ac:dyDescent="0.25">
      <c r="A237" s="42" t="s">
        <v>589</v>
      </c>
      <c r="B237" s="64" t="s">
        <v>1124</v>
      </c>
      <c r="D237" s="42" t="s">
        <v>590</v>
      </c>
      <c r="E237" s="6" t="s">
        <v>892</v>
      </c>
      <c r="F237" s="6" t="s">
        <v>893</v>
      </c>
      <c r="G237" s="96" t="s">
        <v>878</v>
      </c>
      <c r="H237" s="149">
        <f>_xlfn.IFNA(INDEX(input_data!$1:$1048576,MATCH($A237,input_data!$C:$C,0),MATCH(H$4,input_data!$1:$1,0)),"")</f>
        <v>281.29119284000001</v>
      </c>
      <c r="I237" s="150">
        <f>_xlfn.IFNA(INDEX(input_data!$1:$1048576,MATCH($A237,input_data!$C:$C,0),MATCH(I$4,input_data!$1:$1,0)),"")</f>
        <v>322208.01199999999</v>
      </c>
      <c r="J237" s="38">
        <f>_xlfn.IFNA(INDEX(input_data!$1:$1048576,MATCH($A237,input_data!$C:$C,0),MATCH(J$4,input_data!$1:$1,0)),"")</f>
        <v>873.01116783999998</v>
      </c>
      <c r="K237" s="149">
        <f>_xlfn.IFNA(INDEX(input_data!$1:$1048576,MATCH($A237,input_data!$C:$C,0),MATCH(K$4,input_data!$1:$1,0)),"")</f>
        <v>157.73339045</v>
      </c>
      <c r="L237" s="151">
        <f>_xlfn.IFNA(INDEX(input_data!$1:$1048576,MATCH($A237,input_data!$C:$C,0),MATCH(L$4,input_data!$1:$1,0)),"")</f>
        <v>89.869890299999994</v>
      </c>
      <c r="M237" s="151">
        <f>_xlfn.IFNA(INDEX(input_data!$1:$1048576,MATCH($A237,input_data!$C:$C,0),MATCH(M$4,input_data!$1:$1,0)),"")</f>
        <v>55.426494140000003</v>
      </c>
      <c r="N237" s="151">
        <f>_xlfn.IFNA(INDEX(input_data!$1:$1048576,MATCH($A237,input_data!$C:$C,0),MATCH(N$4,input_data!$1:$1,0)),"")</f>
        <v>12.437006009999999</v>
      </c>
      <c r="O237" s="151">
        <f>_xlfn.IFNA(INDEX(input_data!$1:$1048576,MATCH($A237,input_data!$C:$C,0),MATCH(O$4,input_data!$1:$1,0)),"")</f>
        <v>167.13573851999999</v>
      </c>
      <c r="P237" s="151">
        <f>_xlfn.IFNA(INDEX(input_data!$1:$1048576,MATCH($A237,input_data!$C:$C,0),MATCH(P$4,input_data!$1:$1,0)),"")</f>
        <v>6.7308624400000001</v>
      </c>
      <c r="Q237" s="151">
        <f>_xlfn.IFNA(INDEX(input_data!$1:$1048576,MATCH($A237,input_data!$C:$C,0),MATCH(Q$4,input_data!$1:$1,0)),"")</f>
        <v>4.9848980000000003</v>
      </c>
      <c r="R237" s="151">
        <f>_xlfn.IFNA(INDEX(input_data!$1:$1048576,MATCH($A237,input_data!$C:$C,0),MATCH(R$4,input_data!$1:$1,0)),"")</f>
        <v>0</v>
      </c>
      <c r="S237" s="151">
        <f>_xlfn.IFNA(INDEX(input_data!$1:$1048576,MATCH($A237,input_data!$C:$C,0),MATCH(S$4,input_data!$1:$1,0)),"")</f>
        <v>0</v>
      </c>
      <c r="T237" s="151">
        <f>_xlfn.IFNA(INDEX(input_data!$1:$1048576,MATCH($A237,input_data!$C:$C,0),MATCH(T$4,input_data!$1:$1,0)),"")</f>
        <v>0</v>
      </c>
      <c r="U237" s="151">
        <f>_xlfn.IFNA(INDEX(input_data!$1:$1048576,MATCH($A237,input_data!$C:$C,0),MATCH(U$4,input_data!$1:$1,0)),"")</f>
        <v>0</v>
      </c>
      <c r="V237" s="151">
        <f>_xlfn.IFNA(INDEX(input_data!$1:$1048576,MATCH($A237,input_data!$C:$C,0),MATCH(V$4,input_data!$1:$1,0)),"")</f>
        <v>0</v>
      </c>
      <c r="W237" s="151">
        <f>_xlfn.IFNA(INDEX(input_data!$1:$1048576,MATCH($A237,input_data!$C:$C,0),MATCH(W$4,input_data!$1:$1,0)),"")</f>
        <v>0</v>
      </c>
      <c r="X237" s="151">
        <f>_xlfn.IFNA(INDEX(input_data!$1:$1048576,MATCH($A237,input_data!$C:$C,0),MATCH(X$4,input_data!$1:$1,0)),"")</f>
        <v>0</v>
      </c>
      <c r="Y237" s="151">
        <f>_xlfn.IFNA(INDEX(input_data!$1:$1048576,MATCH($A237,input_data!$C:$C,0),MATCH(Y$4,input_data!$1:$1,0)),"")</f>
        <v>0</v>
      </c>
      <c r="Z237" s="149">
        <f>_xlfn.IFNA(INDEX(input_data!$1:$1048576,MATCH($A237,input_data!$C:$C,0),MATCH(Z$4,input_data!$1:$1,0)),"")</f>
        <v>336.58488941000002</v>
      </c>
      <c r="AA237" s="150">
        <f>_xlfn.IFNA(INDEX(input_data!$1:$1048576,MATCH($A237,input_data!$C:$C,0),MATCH(AA$4,input_data!$1:$1,0)),"")</f>
        <v>322654.96000000002</v>
      </c>
      <c r="AB237" s="150">
        <f>_xlfn.IFNA(INDEX(input_data!$1:$1048576,MATCH($A237,input_data!$C:$C,0),MATCH(AB$4,input_data!$1:$1,0)),"")</f>
        <v>1043.17283518</v>
      </c>
      <c r="AC237" s="152">
        <f t="shared" si="4"/>
        <v>0.1965710195606849</v>
      </c>
      <c r="AD237" s="43"/>
    </row>
    <row r="238" spans="1:30" x14ac:dyDescent="0.25">
      <c r="A238" s="42" t="s">
        <v>591</v>
      </c>
      <c r="B238" s="64" t="s">
        <v>1125</v>
      </c>
      <c r="D238" s="42" t="s">
        <v>592</v>
      </c>
      <c r="E238" s="6" t="s">
        <v>956</v>
      </c>
      <c r="F238" s="6" t="s">
        <v>902</v>
      </c>
      <c r="G238" s="96" t="s">
        <v>884</v>
      </c>
      <c r="H238" s="149">
        <f>_xlfn.IFNA(INDEX(input_data!$1:$1048576,MATCH($A238,input_data!$C:$C,0),MATCH(H$4,input_data!$1:$1,0)),"")</f>
        <v>162.82151822</v>
      </c>
      <c r="I238" s="150">
        <f>_xlfn.IFNA(INDEX(input_data!$1:$1048576,MATCH($A238,input_data!$C:$C,0),MATCH(I$4,input_data!$1:$1,0)),"")</f>
        <v>137844.42800000001</v>
      </c>
      <c r="J238" s="38">
        <f>_xlfn.IFNA(INDEX(input_data!$1:$1048576,MATCH($A238,input_data!$C:$C,0),MATCH(J$4,input_data!$1:$1,0)),"")</f>
        <v>1181.1976775400001</v>
      </c>
      <c r="K238" s="149">
        <f>_xlfn.IFNA(INDEX(input_data!$1:$1048576,MATCH($A238,input_data!$C:$C,0),MATCH(K$4,input_data!$1:$1,0)),"")</f>
        <v>93.085802630000003</v>
      </c>
      <c r="L238" s="151">
        <f>_xlfn.IFNA(INDEX(input_data!$1:$1048576,MATCH($A238,input_data!$C:$C,0),MATCH(L$4,input_data!$1:$1,0)),"")</f>
        <v>45.203177240000002</v>
      </c>
      <c r="M238" s="151">
        <f>_xlfn.IFNA(INDEX(input_data!$1:$1048576,MATCH($A238,input_data!$C:$C,0),MATCH(M$4,input_data!$1:$1,0)),"")</f>
        <v>39.335808290000003</v>
      </c>
      <c r="N238" s="151">
        <f>_xlfn.IFNA(INDEX(input_data!$1:$1048576,MATCH($A238,input_data!$C:$C,0),MATCH(N$4,input_data!$1:$1,0)),"")</f>
        <v>8.5468171000000002</v>
      </c>
      <c r="O238" s="151">
        <f>_xlfn.IFNA(INDEX(input_data!$1:$1048576,MATCH($A238,input_data!$C:$C,0),MATCH(O$4,input_data!$1:$1,0)),"")</f>
        <v>88.280688420000004</v>
      </c>
      <c r="P238" s="151">
        <f>_xlfn.IFNA(INDEX(input_data!$1:$1048576,MATCH($A238,input_data!$C:$C,0),MATCH(P$4,input_data!$1:$1,0)),"")</f>
        <v>1.1195209399999999</v>
      </c>
      <c r="Q238" s="151">
        <f>_xlfn.IFNA(INDEX(input_data!$1:$1048576,MATCH($A238,input_data!$C:$C,0),MATCH(Q$4,input_data!$1:$1,0)),"")</f>
        <v>2.434971</v>
      </c>
      <c r="R238" s="151">
        <f>_xlfn.IFNA(INDEX(input_data!$1:$1048576,MATCH($A238,input_data!$C:$C,0),MATCH(R$4,input_data!$1:$1,0)),"")</f>
        <v>0</v>
      </c>
      <c r="S238" s="151">
        <f>_xlfn.IFNA(INDEX(input_data!$1:$1048576,MATCH($A238,input_data!$C:$C,0),MATCH(S$4,input_data!$1:$1,0)),"")</f>
        <v>0</v>
      </c>
      <c r="T238" s="151">
        <f>_xlfn.IFNA(INDEX(input_data!$1:$1048576,MATCH($A238,input_data!$C:$C,0),MATCH(T$4,input_data!$1:$1,0)),"")</f>
        <v>0</v>
      </c>
      <c r="U238" s="151">
        <f>_xlfn.IFNA(INDEX(input_data!$1:$1048576,MATCH($A238,input_data!$C:$C,0),MATCH(U$4,input_data!$1:$1,0)),"")</f>
        <v>4.2250196000000004</v>
      </c>
      <c r="V238" s="151">
        <f>_xlfn.IFNA(INDEX(input_data!$1:$1048576,MATCH($A238,input_data!$C:$C,0),MATCH(V$4,input_data!$1:$1,0)),"")</f>
        <v>0</v>
      </c>
      <c r="W238" s="151">
        <f>_xlfn.IFNA(INDEX(input_data!$1:$1048576,MATCH($A238,input_data!$C:$C,0),MATCH(W$4,input_data!$1:$1,0)),"")</f>
        <v>1.85374577</v>
      </c>
      <c r="X238" s="151">
        <f>_xlfn.IFNA(INDEX(input_data!$1:$1048576,MATCH($A238,input_data!$C:$C,0),MATCH(X$4,input_data!$1:$1,0)),"")</f>
        <v>0</v>
      </c>
      <c r="Y238" s="151">
        <f>_xlfn.IFNA(INDEX(input_data!$1:$1048576,MATCH($A238,input_data!$C:$C,0),MATCH(Y$4,input_data!$1:$1,0)),"")</f>
        <v>0</v>
      </c>
      <c r="Z238" s="149">
        <f>_xlfn.IFNA(INDEX(input_data!$1:$1048576,MATCH($A238,input_data!$C:$C,0),MATCH(Z$4,input_data!$1:$1,0)),"")</f>
        <v>190.99974836999999</v>
      </c>
      <c r="AA238" s="150">
        <f>_xlfn.IFNA(INDEX(input_data!$1:$1048576,MATCH($A238,input_data!$C:$C,0),MATCH(AA$4,input_data!$1:$1,0)),"")</f>
        <v>138358.038</v>
      </c>
      <c r="AB238" s="150">
        <f>_xlfn.IFNA(INDEX(input_data!$1:$1048576,MATCH($A238,input_data!$C:$C,0),MATCH(AB$4,input_data!$1:$1,0)),"")</f>
        <v>1380.47453642</v>
      </c>
      <c r="AC238" s="152">
        <f t="shared" si="4"/>
        <v>0.17306207716308308</v>
      </c>
      <c r="AD238" s="43"/>
    </row>
    <row r="239" spans="1:30" x14ac:dyDescent="0.25">
      <c r="A239" s="42" t="s">
        <v>593</v>
      </c>
      <c r="B239" s="64" t="s">
        <v>1126</v>
      </c>
      <c r="D239" s="42" t="s">
        <v>594</v>
      </c>
      <c r="E239" s="6" t="s">
        <v>908</v>
      </c>
      <c r="F239" s="6" t="s">
        <v>877</v>
      </c>
      <c r="G239" s="96" t="s">
        <v>878</v>
      </c>
      <c r="H239" s="149">
        <f>_xlfn.IFNA(INDEX(input_data!$1:$1048576,MATCH($A239,input_data!$C:$C,0),MATCH(H$4,input_data!$1:$1,0)),"")</f>
        <v>12.33875476</v>
      </c>
      <c r="I239" s="150">
        <f>_xlfn.IFNA(INDEX(input_data!$1:$1048576,MATCH($A239,input_data!$C:$C,0),MATCH(I$4,input_data!$1:$1,0)),"")</f>
        <v>87603.07</v>
      </c>
      <c r="J239" s="38">
        <f>_xlfn.IFNA(INDEX(input_data!$1:$1048576,MATCH($A239,input_data!$C:$C,0),MATCH(J$4,input_data!$1:$1,0)),"")</f>
        <v>140.84842872999999</v>
      </c>
      <c r="K239" s="149">
        <f>_xlfn.IFNA(INDEX(input_data!$1:$1048576,MATCH($A239,input_data!$C:$C,0),MATCH(K$4,input_data!$1:$1,0)),"")</f>
        <v>5.4045061099999998</v>
      </c>
      <c r="L239" s="151">
        <f>_xlfn.IFNA(INDEX(input_data!$1:$1048576,MATCH($A239,input_data!$C:$C,0),MATCH(L$4,input_data!$1:$1,0)),"")</f>
        <v>2.7032010500000001</v>
      </c>
      <c r="M239" s="151">
        <f>_xlfn.IFNA(INDEX(input_data!$1:$1048576,MATCH($A239,input_data!$C:$C,0),MATCH(M$4,input_data!$1:$1,0)),"")</f>
        <v>2.7013050700000001</v>
      </c>
      <c r="N239" s="151">
        <f>_xlfn.IFNA(INDEX(input_data!$1:$1048576,MATCH($A239,input_data!$C:$C,0),MATCH(N$4,input_data!$1:$1,0)),"")</f>
        <v>0</v>
      </c>
      <c r="O239" s="151">
        <f>_xlfn.IFNA(INDEX(input_data!$1:$1048576,MATCH($A239,input_data!$C:$C,0),MATCH(O$4,input_data!$1:$1,0)),"")</f>
        <v>7.5866551500000003</v>
      </c>
      <c r="P239" s="151">
        <f>_xlfn.IFNA(INDEX(input_data!$1:$1048576,MATCH($A239,input_data!$C:$C,0),MATCH(P$4,input_data!$1:$1,0)),"")</f>
        <v>0.81820364000000001</v>
      </c>
      <c r="Q239" s="151">
        <f>_xlfn.IFNA(INDEX(input_data!$1:$1048576,MATCH($A239,input_data!$C:$C,0),MATCH(Q$4,input_data!$1:$1,0)),"")</f>
        <v>0</v>
      </c>
      <c r="R239" s="151">
        <f>_xlfn.IFNA(INDEX(input_data!$1:$1048576,MATCH($A239,input_data!$C:$C,0),MATCH(R$4,input_data!$1:$1,0)),"")</f>
        <v>0</v>
      </c>
      <c r="S239" s="151">
        <f>_xlfn.IFNA(INDEX(input_data!$1:$1048576,MATCH($A239,input_data!$C:$C,0),MATCH(S$4,input_data!$1:$1,0)),"")</f>
        <v>0</v>
      </c>
      <c r="T239" s="151">
        <f>_xlfn.IFNA(INDEX(input_data!$1:$1048576,MATCH($A239,input_data!$C:$C,0),MATCH(T$4,input_data!$1:$1,0)),"")</f>
        <v>0</v>
      </c>
      <c r="U239" s="151">
        <f>_xlfn.IFNA(INDEX(input_data!$1:$1048576,MATCH($A239,input_data!$C:$C,0),MATCH(U$4,input_data!$1:$1,0)),"")</f>
        <v>0.32642231999999999</v>
      </c>
      <c r="V239" s="151">
        <f>_xlfn.IFNA(INDEX(input_data!$1:$1048576,MATCH($A239,input_data!$C:$C,0),MATCH(V$4,input_data!$1:$1,0)),"")</f>
        <v>0</v>
      </c>
      <c r="W239" s="151">
        <f>_xlfn.IFNA(INDEX(input_data!$1:$1048576,MATCH($A239,input_data!$C:$C,0),MATCH(W$4,input_data!$1:$1,0)),"")</f>
        <v>0</v>
      </c>
      <c r="X239" s="151">
        <f>_xlfn.IFNA(INDEX(input_data!$1:$1048576,MATCH($A239,input_data!$C:$C,0),MATCH(X$4,input_data!$1:$1,0)),"")</f>
        <v>0</v>
      </c>
      <c r="Y239" s="151">
        <f>_xlfn.IFNA(INDEX(input_data!$1:$1048576,MATCH($A239,input_data!$C:$C,0),MATCH(Y$4,input_data!$1:$1,0)),"")</f>
        <v>0.2119722</v>
      </c>
      <c r="Z239" s="149">
        <f>_xlfn.IFNA(INDEX(input_data!$1:$1048576,MATCH($A239,input_data!$C:$C,0),MATCH(Z$4,input_data!$1:$1,0)),"")</f>
        <v>14.34775943</v>
      </c>
      <c r="AA239" s="150">
        <f>_xlfn.IFNA(INDEX(input_data!$1:$1048576,MATCH($A239,input_data!$C:$C,0),MATCH(AA$4,input_data!$1:$1,0)),"")</f>
        <v>87732.373000000007</v>
      </c>
      <c r="AB239" s="150">
        <f>_xlfn.IFNA(INDEX(input_data!$1:$1048576,MATCH($A239,input_data!$C:$C,0),MATCH(AB$4,input_data!$1:$1,0)),"")</f>
        <v>163.54008145</v>
      </c>
      <c r="AC239" s="152">
        <f t="shared" si="4"/>
        <v>0.1628206986099463</v>
      </c>
      <c r="AD239" s="43"/>
    </row>
    <row r="240" spans="1:30" x14ac:dyDescent="0.25">
      <c r="A240" s="42" t="s">
        <v>595</v>
      </c>
      <c r="B240" s="64" t="s">
        <v>1127</v>
      </c>
      <c r="D240" s="42" t="s">
        <v>596</v>
      </c>
      <c r="E240" s="6" t="s">
        <v>876</v>
      </c>
      <c r="F240" s="6" t="s">
        <v>877</v>
      </c>
      <c r="G240" s="96" t="s">
        <v>878</v>
      </c>
      <c r="H240" s="149">
        <f>_xlfn.IFNA(INDEX(input_data!$1:$1048576,MATCH($A240,input_data!$C:$C,0),MATCH(H$4,input_data!$1:$1,0)),"")</f>
        <v>24.043226600000001</v>
      </c>
      <c r="I240" s="150">
        <f>_xlfn.IFNA(INDEX(input_data!$1:$1048576,MATCH($A240,input_data!$C:$C,0),MATCH(I$4,input_data!$1:$1,0)),"")</f>
        <v>157415.90400000001</v>
      </c>
      <c r="J240" s="38">
        <f>_xlfn.IFNA(INDEX(input_data!$1:$1048576,MATCH($A240,input_data!$C:$C,0),MATCH(J$4,input_data!$1:$1,0)),"")</f>
        <v>152.73695979999999</v>
      </c>
      <c r="K240" s="149">
        <f>_xlfn.IFNA(INDEX(input_data!$1:$1048576,MATCH($A240,input_data!$C:$C,0),MATCH(K$4,input_data!$1:$1,0)),"")</f>
        <v>7.3886075</v>
      </c>
      <c r="L240" s="151">
        <f>_xlfn.IFNA(INDEX(input_data!$1:$1048576,MATCH($A240,input_data!$C:$C,0),MATCH(L$4,input_data!$1:$1,0)),"")</f>
        <v>3.7258827499999998</v>
      </c>
      <c r="M240" s="151">
        <f>_xlfn.IFNA(INDEX(input_data!$1:$1048576,MATCH($A240,input_data!$C:$C,0),MATCH(M$4,input_data!$1:$1,0)),"")</f>
        <v>3.6627247500000002</v>
      </c>
      <c r="N240" s="151">
        <f>_xlfn.IFNA(INDEX(input_data!$1:$1048576,MATCH($A240,input_data!$C:$C,0),MATCH(N$4,input_data!$1:$1,0)),"")</f>
        <v>0</v>
      </c>
      <c r="O240" s="151">
        <f>_xlfn.IFNA(INDEX(input_data!$1:$1048576,MATCH($A240,input_data!$C:$C,0),MATCH(O$4,input_data!$1:$1,0)),"")</f>
        <v>17.886196080000001</v>
      </c>
      <c r="P240" s="151">
        <f>_xlfn.IFNA(INDEX(input_data!$1:$1048576,MATCH($A240,input_data!$C:$C,0),MATCH(P$4,input_data!$1:$1,0)),"")</f>
        <v>1.16486953</v>
      </c>
      <c r="Q240" s="151">
        <f>_xlfn.IFNA(INDEX(input_data!$1:$1048576,MATCH($A240,input_data!$C:$C,0),MATCH(Q$4,input_data!$1:$1,0)),"")</f>
        <v>0</v>
      </c>
      <c r="R240" s="151">
        <f>_xlfn.IFNA(INDEX(input_data!$1:$1048576,MATCH($A240,input_data!$C:$C,0),MATCH(R$4,input_data!$1:$1,0)),"")</f>
        <v>0</v>
      </c>
      <c r="S240" s="151">
        <f>_xlfn.IFNA(INDEX(input_data!$1:$1048576,MATCH($A240,input_data!$C:$C,0),MATCH(S$4,input_data!$1:$1,0)),"")</f>
        <v>0</v>
      </c>
      <c r="T240" s="151">
        <f>_xlfn.IFNA(INDEX(input_data!$1:$1048576,MATCH($A240,input_data!$C:$C,0),MATCH(T$4,input_data!$1:$1,0)),"")</f>
        <v>0</v>
      </c>
      <c r="U240" s="151">
        <f>_xlfn.IFNA(INDEX(input_data!$1:$1048576,MATCH($A240,input_data!$C:$C,0),MATCH(U$4,input_data!$1:$1,0)),"")</f>
        <v>0</v>
      </c>
      <c r="V240" s="151">
        <f>_xlfn.IFNA(INDEX(input_data!$1:$1048576,MATCH($A240,input_data!$C:$C,0),MATCH(V$4,input_data!$1:$1,0)),"")</f>
        <v>0</v>
      </c>
      <c r="W240" s="151">
        <f>_xlfn.IFNA(INDEX(input_data!$1:$1048576,MATCH($A240,input_data!$C:$C,0),MATCH(W$4,input_data!$1:$1,0)),"")</f>
        <v>0</v>
      </c>
      <c r="X240" s="151">
        <f>_xlfn.IFNA(INDEX(input_data!$1:$1048576,MATCH($A240,input_data!$C:$C,0),MATCH(X$4,input_data!$1:$1,0)),"")</f>
        <v>0</v>
      </c>
      <c r="Y240" s="151">
        <f>_xlfn.IFNA(INDEX(input_data!$1:$1048576,MATCH($A240,input_data!$C:$C,0),MATCH(Y$4,input_data!$1:$1,0)),"")</f>
        <v>0</v>
      </c>
      <c r="Z240" s="149">
        <f>_xlfn.IFNA(INDEX(input_data!$1:$1048576,MATCH($A240,input_data!$C:$C,0),MATCH(Z$4,input_data!$1:$1,0)),"")</f>
        <v>26.439673110000001</v>
      </c>
      <c r="AA240" s="150">
        <f>_xlfn.IFNA(INDEX(input_data!$1:$1048576,MATCH($A240,input_data!$C:$C,0),MATCH(AA$4,input_data!$1:$1,0)),"")</f>
        <v>159623.402</v>
      </c>
      <c r="AB240" s="150">
        <f>_xlfn.IFNA(INDEX(input_data!$1:$1048576,MATCH($A240,input_data!$C:$C,0),MATCH(AB$4,input_data!$1:$1,0)),"")</f>
        <v>165.63782491000001</v>
      </c>
      <c r="AC240" s="152">
        <f t="shared" si="4"/>
        <v>9.9672417095632238E-2</v>
      </c>
      <c r="AD240" s="43"/>
    </row>
    <row r="241" spans="1:30" x14ac:dyDescent="0.25">
      <c r="A241" s="42" t="s">
        <v>597</v>
      </c>
      <c r="B241" s="64" t="s">
        <v>1128</v>
      </c>
      <c r="D241" s="42" t="s">
        <v>598</v>
      </c>
      <c r="E241" s="6" t="s">
        <v>911</v>
      </c>
      <c r="F241" s="6" t="s">
        <v>877</v>
      </c>
      <c r="G241" s="96" t="s">
        <v>890</v>
      </c>
      <c r="H241" s="149">
        <f>_xlfn.IFNA(INDEX(input_data!$1:$1048576,MATCH($A241,input_data!$C:$C,0),MATCH(H$4,input_data!$1:$1,0)),"")</f>
        <v>9.8108723599999994</v>
      </c>
      <c r="I241" s="150">
        <f>_xlfn.IFNA(INDEX(input_data!$1:$1048576,MATCH($A241,input_data!$C:$C,0),MATCH(I$4,input_data!$1:$1,0)),"")</f>
        <v>64904.355000000003</v>
      </c>
      <c r="J241" s="38">
        <f>_xlfn.IFNA(INDEX(input_data!$1:$1048576,MATCH($A241,input_data!$C:$C,0),MATCH(J$4,input_data!$1:$1,0)),"")</f>
        <v>151.15892241</v>
      </c>
      <c r="K241" s="149">
        <f>_xlfn.IFNA(INDEX(input_data!$1:$1048576,MATCH($A241,input_data!$C:$C,0),MATCH(K$4,input_data!$1:$1,0)),"")</f>
        <v>4.47029532</v>
      </c>
      <c r="L241" s="151">
        <f>_xlfn.IFNA(INDEX(input_data!$1:$1048576,MATCH($A241,input_data!$C:$C,0),MATCH(L$4,input_data!$1:$1,0)),"")</f>
        <v>1.2794583500000001</v>
      </c>
      <c r="M241" s="151">
        <f>_xlfn.IFNA(INDEX(input_data!$1:$1048576,MATCH($A241,input_data!$C:$C,0),MATCH(M$4,input_data!$1:$1,0)),"")</f>
        <v>3.1908369699999999</v>
      </c>
      <c r="N241" s="151">
        <f>_xlfn.IFNA(INDEX(input_data!$1:$1048576,MATCH($A241,input_data!$C:$C,0),MATCH(N$4,input_data!$1:$1,0)),"")</f>
        <v>0</v>
      </c>
      <c r="O241" s="151">
        <f>_xlfn.IFNA(INDEX(input_data!$1:$1048576,MATCH($A241,input_data!$C:$C,0),MATCH(O$4,input_data!$1:$1,0)),"")</f>
        <v>4.5845545799999998</v>
      </c>
      <c r="P241" s="151">
        <f>_xlfn.IFNA(INDEX(input_data!$1:$1048576,MATCH($A241,input_data!$C:$C,0),MATCH(P$4,input_data!$1:$1,0)),"")</f>
        <v>0.17243796</v>
      </c>
      <c r="Q241" s="151">
        <f>_xlfn.IFNA(INDEX(input_data!$1:$1048576,MATCH($A241,input_data!$C:$C,0),MATCH(Q$4,input_data!$1:$1,0)),"")</f>
        <v>0</v>
      </c>
      <c r="R241" s="151">
        <f>_xlfn.IFNA(INDEX(input_data!$1:$1048576,MATCH($A241,input_data!$C:$C,0),MATCH(R$4,input_data!$1:$1,0)),"")</f>
        <v>0</v>
      </c>
      <c r="S241" s="151">
        <f>_xlfn.IFNA(INDEX(input_data!$1:$1048576,MATCH($A241,input_data!$C:$C,0),MATCH(S$4,input_data!$1:$1,0)),"")</f>
        <v>6.214687E-2</v>
      </c>
      <c r="T241" s="151">
        <f>_xlfn.IFNA(INDEX(input_data!$1:$1048576,MATCH($A241,input_data!$C:$C,0),MATCH(T$4,input_data!$1:$1,0)),"")</f>
        <v>0</v>
      </c>
      <c r="U241" s="151">
        <f>_xlfn.IFNA(INDEX(input_data!$1:$1048576,MATCH($A241,input_data!$C:$C,0),MATCH(U$4,input_data!$1:$1,0)),"")</f>
        <v>0</v>
      </c>
      <c r="V241" s="151">
        <f>_xlfn.IFNA(INDEX(input_data!$1:$1048576,MATCH($A241,input_data!$C:$C,0),MATCH(V$4,input_data!$1:$1,0)),"")</f>
        <v>0</v>
      </c>
      <c r="W241" s="151">
        <f>_xlfn.IFNA(INDEX(input_data!$1:$1048576,MATCH($A241,input_data!$C:$C,0),MATCH(W$4,input_data!$1:$1,0)),"")</f>
        <v>0</v>
      </c>
      <c r="X241" s="151">
        <f>_xlfn.IFNA(INDEX(input_data!$1:$1048576,MATCH($A241,input_data!$C:$C,0),MATCH(X$4,input_data!$1:$1,0)),"")</f>
        <v>0</v>
      </c>
      <c r="Y241" s="151">
        <f>_xlfn.IFNA(INDEX(input_data!$1:$1048576,MATCH($A241,input_data!$C:$C,0),MATCH(Y$4,input_data!$1:$1,0)),"")</f>
        <v>0.46633790000000003</v>
      </c>
      <c r="Z241" s="149">
        <f>_xlfn.IFNA(INDEX(input_data!$1:$1048576,MATCH($A241,input_data!$C:$C,0),MATCH(Z$4,input_data!$1:$1,0)),"")</f>
        <v>9.75577264</v>
      </c>
      <c r="AA241" s="150">
        <f>_xlfn.IFNA(INDEX(input_data!$1:$1048576,MATCH($A241,input_data!$C:$C,0),MATCH(AA$4,input_data!$1:$1,0)),"")</f>
        <v>66479.763999999996</v>
      </c>
      <c r="AB241" s="150">
        <f>_xlfn.IFNA(INDEX(input_data!$1:$1048576,MATCH($A241,input_data!$C:$C,0),MATCH(AB$4,input_data!$1:$1,0)),"")</f>
        <v>146.74800354000001</v>
      </c>
      <c r="AC241" s="152">
        <f t="shared" si="4"/>
        <v>-5.6161896698041502E-3</v>
      </c>
      <c r="AD241" s="43"/>
    </row>
    <row r="242" spans="1:30" x14ac:dyDescent="0.25">
      <c r="A242" s="42" t="s">
        <v>599</v>
      </c>
      <c r="B242" s="64" t="s">
        <v>1129</v>
      </c>
      <c r="D242" s="42" t="s">
        <v>600</v>
      </c>
      <c r="E242" s="6" t="s">
        <v>892</v>
      </c>
      <c r="F242" s="6" t="s">
        <v>893</v>
      </c>
      <c r="G242" s="96" t="s">
        <v>878</v>
      </c>
      <c r="H242" s="149">
        <f>_xlfn.IFNA(INDEX(input_data!$1:$1048576,MATCH($A242,input_data!$C:$C,0),MATCH(H$4,input_data!$1:$1,0)),"")</f>
        <v>212.83322218999999</v>
      </c>
      <c r="I242" s="150">
        <f>_xlfn.IFNA(INDEX(input_data!$1:$1048576,MATCH($A242,input_data!$C:$C,0),MATCH(I$4,input_data!$1:$1,0)),"")</f>
        <v>198205.65599999999</v>
      </c>
      <c r="J242" s="38">
        <f>_xlfn.IFNA(INDEX(input_data!$1:$1048576,MATCH($A242,input_data!$C:$C,0),MATCH(J$4,input_data!$1:$1,0)),"")</f>
        <v>1073.7999434000001</v>
      </c>
      <c r="K242" s="149">
        <f>_xlfn.IFNA(INDEX(input_data!$1:$1048576,MATCH($A242,input_data!$C:$C,0),MATCH(K$4,input_data!$1:$1,0)),"")</f>
        <v>35.691242850000002</v>
      </c>
      <c r="L242" s="151">
        <f>_xlfn.IFNA(INDEX(input_data!$1:$1048576,MATCH($A242,input_data!$C:$C,0),MATCH(L$4,input_data!$1:$1,0)),"")</f>
        <v>1.5135329099999999</v>
      </c>
      <c r="M242" s="151">
        <f>_xlfn.IFNA(INDEX(input_data!$1:$1048576,MATCH($A242,input_data!$C:$C,0),MATCH(M$4,input_data!$1:$1,0)),"")</f>
        <v>33.219855160000002</v>
      </c>
      <c r="N242" s="151">
        <f>_xlfn.IFNA(INDEX(input_data!$1:$1048576,MATCH($A242,input_data!$C:$C,0),MATCH(N$4,input_data!$1:$1,0)),"")</f>
        <v>0.95785476999999997</v>
      </c>
      <c r="O242" s="151">
        <f>_xlfn.IFNA(INDEX(input_data!$1:$1048576,MATCH($A242,input_data!$C:$C,0),MATCH(O$4,input_data!$1:$1,0)),"")</f>
        <v>178.92379394</v>
      </c>
      <c r="P242" s="151">
        <f>_xlfn.IFNA(INDEX(input_data!$1:$1048576,MATCH($A242,input_data!$C:$C,0),MATCH(P$4,input_data!$1:$1,0)),"")</f>
        <v>2.2155425700000002</v>
      </c>
      <c r="Q242" s="151">
        <f>_xlfn.IFNA(INDEX(input_data!$1:$1048576,MATCH($A242,input_data!$C:$C,0),MATCH(Q$4,input_data!$1:$1,0)),"")</f>
        <v>1.4531130000000001</v>
      </c>
      <c r="R242" s="151">
        <f>_xlfn.IFNA(INDEX(input_data!$1:$1048576,MATCH($A242,input_data!$C:$C,0),MATCH(R$4,input_data!$1:$1,0)),"")</f>
        <v>5.2792363699999996</v>
      </c>
      <c r="S242" s="151">
        <f>_xlfn.IFNA(INDEX(input_data!$1:$1048576,MATCH($A242,input_data!$C:$C,0),MATCH(S$4,input_data!$1:$1,0)),"")</f>
        <v>0</v>
      </c>
      <c r="T242" s="151">
        <f>_xlfn.IFNA(INDEX(input_data!$1:$1048576,MATCH($A242,input_data!$C:$C,0),MATCH(T$4,input_data!$1:$1,0)),"")</f>
        <v>0</v>
      </c>
      <c r="U242" s="151">
        <f>_xlfn.IFNA(INDEX(input_data!$1:$1048576,MATCH($A242,input_data!$C:$C,0),MATCH(U$4,input_data!$1:$1,0)),"")</f>
        <v>0</v>
      </c>
      <c r="V242" s="151">
        <f>_xlfn.IFNA(INDEX(input_data!$1:$1048576,MATCH($A242,input_data!$C:$C,0),MATCH(V$4,input_data!$1:$1,0)),"")</f>
        <v>0</v>
      </c>
      <c r="W242" s="151">
        <f>_xlfn.IFNA(INDEX(input_data!$1:$1048576,MATCH($A242,input_data!$C:$C,0),MATCH(W$4,input_data!$1:$1,0)),"")</f>
        <v>0</v>
      </c>
      <c r="X242" s="151">
        <f>_xlfn.IFNA(INDEX(input_data!$1:$1048576,MATCH($A242,input_data!$C:$C,0),MATCH(X$4,input_data!$1:$1,0)),"")</f>
        <v>0</v>
      </c>
      <c r="Y242" s="151">
        <f>_xlfn.IFNA(INDEX(input_data!$1:$1048576,MATCH($A242,input_data!$C:$C,0),MATCH(Y$4,input_data!$1:$1,0)),"")</f>
        <v>0</v>
      </c>
      <c r="Z242" s="149">
        <f>_xlfn.IFNA(INDEX(input_data!$1:$1048576,MATCH($A242,input_data!$C:$C,0),MATCH(Z$4,input_data!$1:$1,0)),"")</f>
        <v>223.56292872</v>
      </c>
      <c r="AA242" s="150">
        <f>_xlfn.IFNA(INDEX(input_data!$1:$1048576,MATCH($A242,input_data!$C:$C,0),MATCH(AA$4,input_data!$1:$1,0)),"")</f>
        <v>198249.23499999999</v>
      </c>
      <c r="AB242" s="150">
        <f>_xlfn.IFNA(INDEX(input_data!$1:$1048576,MATCH($A242,input_data!$C:$C,0),MATCH(AB$4,input_data!$1:$1,0)),"")</f>
        <v>1127.6862113699999</v>
      </c>
      <c r="AC242" s="152">
        <f t="shared" si="4"/>
        <v>5.0413682692927564E-2</v>
      </c>
      <c r="AD242" s="43"/>
    </row>
    <row r="243" spans="1:30" x14ac:dyDescent="0.25">
      <c r="A243" s="42" t="s">
        <v>601</v>
      </c>
      <c r="B243" s="64" t="s">
        <v>1130</v>
      </c>
      <c r="D243" s="42" t="s">
        <v>602</v>
      </c>
      <c r="E243" s="6" t="s">
        <v>911</v>
      </c>
      <c r="F243" s="6" t="s">
        <v>897</v>
      </c>
      <c r="G243" s="96" t="s">
        <v>878</v>
      </c>
      <c r="H243" s="149">
        <f>_xlfn.IFNA(INDEX(input_data!$1:$1048576,MATCH($A243,input_data!$C:$C,0),MATCH(H$4,input_data!$1:$1,0)),"")</f>
        <v>285.64845464000001</v>
      </c>
      <c r="I243" s="150">
        <f>_xlfn.IFNA(INDEX(input_data!$1:$1048576,MATCH($A243,input_data!$C:$C,0),MATCH(I$4,input_data!$1:$1,0)),"")</f>
        <v>231348.639</v>
      </c>
      <c r="J243" s="38">
        <f>_xlfn.IFNA(INDEX(input_data!$1:$1048576,MATCH($A243,input_data!$C:$C,0),MATCH(J$4,input_data!$1:$1,0)),"")</f>
        <v>1234.7098987700001</v>
      </c>
      <c r="K243" s="149">
        <f>_xlfn.IFNA(INDEX(input_data!$1:$1048576,MATCH($A243,input_data!$C:$C,0),MATCH(K$4,input_data!$1:$1,0)),"")</f>
        <v>187.00618643000001</v>
      </c>
      <c r="L243" s="151">
        <f>_xlfn.IFNA(INDEX(input_data!$1:$1048576,MATCH($A243,input_data!$C:$C,0),MATCH(L$4,input_data!$1:$1,0)),"")</f>
        <v>87.085034590000006</v>
      </c>
      <c r="M243" s="151">
        <f>_xlfn.IFNA(INDEX(input_data!$1:$1048576,MATCH($A243,input_data!$C:$C,0),MATCH(M$4,input_data!$1:$1,0)),"")</f>
        <v>84.774248990000004</v>
      </c>
      <c r="N243" s="151">
        <f>_xlfn.IFNA(INDEX(input_data!$1:$1048576,MATCH($A243,input_data!$C:$C,0),MATCH(N$4,input_data!$1:$1,0)),"")</f>
        <v>15.146902839999999</v>
      </c>
      <c r="O243" s="151">
        <f>_xlfn.IFNA(INDEX(input_data!$1:$1048576,MATCH($A243,input_data!$C:$C,0),MATCH(O$4,input_data!$1:$1,0)),"")</f>
        <v>132.29514094999999</v>
      </c>
      <c r="P243" s="151">
        <f>_xlfn.IFNA(INDEX(input_data!$1:$1048576,MATCH($A243,input_data!$C:$C,0),MATCH(P$4,input_data!$1:$1,0)),"")</f>
        <v>2.9734187400000001</v>
      </c>
      <c r="Q243" s="151">
        <f>_xlfn.IFNA(INDEX(input_data!$1:$1048576,MATCH($A243,input_data!$C:$C,0),MATCH(Q$4,input_data!$1:$1,0)),"")</f>
        <v>5.1878169999999999</v>
      </c>
      <c r="R243" s="151">
        <f>_xlfn.IFNA(INDEX(input_data!$1:$1048576,MATCH($A243,input_data!$C:$C,0),MATCH(R$4,input_data!$1:$1,0)),"")</f>
        <v>0</v>
      </c>
      <c r="S243" s="151">
        <f>_xlfn.IFNA(INDEX(input_data!$1:$1048576,MATCH($A243,input_data!$C:$C,0),MATCH(S$4,input_data!$1:$1,0)),"")</f>
        <v>0</v>
      </c>
      <c r="T243" s="151">
        <f>_xlfn.IFNA(INDEX(input_data!$1:$1048576,MATCH($A243,input_data!$C:$C,0),MATCH(T$4,input_data!$1:$1,0)),"")</f>
        <v>0</v>
      </c>
      <c r="U243" s="151">
        <f>_xlfn.IFNA(INDEX(input_data!$1:$1048576,MATCH($A243,input_data!$C:$C,0),MATCH(U$4,input_data!$1:$1,0)),"")</f>
        <v>7.8146693300000001</v>
      </c>
      <c r="V243" s="151">
        <f>_xlfn.IFNA(INDEX(input_data!$1:$1048576,MATCH($A243,input_data!$C:$C,0),MATCH(V$4,input_data!$1:$1,0)),"")</f>
        <v>0</v>
      </c>
      <c r="W243" s="151">
        <f>_xlfn.IFNA(INDEX(input_data!$1:$1048576,MATCH($A243,input_data!$C:$C,0),MATCH(W$4,input_data!$1:$1,0)),"")</f>
        <v>4.4281516400000003</v>
      </c>
      <c r="X243" s="151">
        <f>_xlfn.IFNA(INDEX(input_data!$1:$1048576,MATCH($A243,input_data!$C:$C,0),MATCH(X$4,input_data!$1:$1,0)),"")</f>
        <v>0</v>
      </c>
      <c r="Y243" s="151">
        <f>_xlfn.IFNA(INDEX(input_data!$1:$1048576,MATCH($A243,input_data!$C:$C,0),MATCH(Y$4,input_data!$1:$1,0)),"")</f>
        <v>0</v>
      </c>
      <c r="Z243" s="149">
        <f>_xlfn.IFNA(INDEX(input_data!$1:$1048576,MATCH($A243,input_data!$C:$C,0),MATCH(Z$4,input_data!$1:$1,0)),"")</f>
        <v>339.70538409</v>
      </c>
      <c r="AA243" s="150">
        <f>_xlfn.IFNA(INDEX(input_data!$1:$1048576,MATCH($A243,input_data!$C:$C,0),MATCH(AA$4,input_data!$1:$1,0)),"")</f>
        <v>233863.71799999999</v>
      </c>
      <c r="AB243" s="150">
        <f>_xlfn.IFNA(INDEX(input_data!$1:$1048576,MATCH($A243,input_data!$C:$C,0),MATCH(AB$4,input_data!$1:$1,0)),"")</f>
        <v>1452.5783947899999</v>
      </c>
      <c r="AC243" s="152">
        <f t="shared" si="4"/>
        <v>0.18924285628685578</v>
      </c>
      <c r="AD243" s="43"/>
    </row>
    <row r="244" spans="1:30" x14ac:dyDescent="0.25">
      <c r="A244" s="42" t="s">
        <v>603</v>
      </c>
      <c r="B244" s="64" t="s">
        <v>1131</v>
      </c>
      <c r="D244" s="42" t="s">
        <v>604</v>
      </c>
      <c r="E244" s="6" t="s">
        <v>889</v>
      </c>
      <c r="F244" s="6" t="s">
        <v>877</v>
      </c>
      <c r="G244" s="96" t="s">
        <v>878</v>
      </c>
      <c r="H244" s="149">
        <f>_xlfn.IFNA(INDEX(input_data!$1:$1048576,MATCH($A244,input_data!$C:$C,0),MATCH(H$4,input_data!$1:$1,0)),"")</f>
        <v>14.42298225</v>
      </c>
      <c r="I244" s="150">
        <f>_xlfn.IFNA(INDEX(input_data!$1:$1048576,MATCH($A244,input_data!$C:$C,0),MATCH(I$4,input_data!$1:$1,0)),"")</f>
        <v>88409.13</v>
      </c>
      <c r="J244" s="38">
        <f>_xlfn.IFNA(INDEX(input_data!$1:$1048576,MATCH($A244,input_data!$C:$C,0),MATCH(J$4,input_data!$1:$1,0)),"")</f>
        <v>163.13905875</v>
      </c>
      <c r="K244" s="149">
        <f>_xlfn.IFNA(INDEX(input_data!$1:$1048576,MATCH($A244,input_data!$C:$C,0),MATCH(K$4,input_data!$1:$1,0)),"")</f>
        <v>4.97877686</v>
      </c>
      <c r="L244" s="151">
        <f>_xlfn.IFNA(INDEX(input_data!$1:$1048576,MATCH($A244,input_data!$C:$C,0),MATCH(L$4,input_data!$1:$1,0)),"")</f>
        <v>1.85046591</v>
      </c>
      <c r="M244" s="151">
        <f>_xlfn.IFNA(INDEX(input_data!$1:$1048576,MATCH($A244,input_data!$C:$C,0),MATCH(M$4,input_data!$1:$1,0)),"")</f>
        <v>3.1283109499999999</v>
      </c>
      <c r="N244" s="151">
        <f>_xlfn.IFNA(INDEX(input_data!$1:$1048576,MATCH($A244,input_data!$C:$C,0),MATCH(N$4,input_data!$1:$1,0)),"")</f>
        <v>0</v>
      </c>
      <c r="O244" s="151">
        <f>_xlfn.IFNA(INDEX(input_data!$1:$1048576,MATCH($A244,input_data!$C:$C,0),MATCH(O$4,input_data!$1:$1,0)),"")</f>
        <v>9.3664498500000004</v>
      </c>
      <c r="P244" s="151">
        <f>_xlfn.IFNA(INDEX(input_data!$1:$1048576,MATCH($A244,input_data!$C:$C,0),MATCH(P$4,input_data!$1:$1,0)),"")</f>
        <v>0.45177424999999999</v>
      </c>
      <c r="Q244" s="151">
        <f>_xlfn.IFNA(INDEX(input_data!$1:$1048576,MATCH($A244,input_data!$C:$C,0),MATCH(Q$4,input_data!$1:$1,0)),"")</f>
        <v>0</v>
      </c>
      <c r="R244" s="151">
        <f>_xlfn.IFNA(INDEX(input_data!$1:$1048576,MATCH($A244,input_data!$C:$C,0),MATCH(R$4,input_data!$1:$1,0)),"")</f>
        <v>4.7092499999999999E-3</v>
      </c>
      <c r="S244" s="151">
        <f>_xlfn.IFNA(INDEX(input_data!$1:$1048576,MATCH($A244,input_data!$C:$C,0),MATCH(S$4,input_data!$1:$1,0)),"")</f>
        <v>0</v>
      </c>
      <c r="T244" s="151">
        <f>_xlfn.IFNA(INDEX(input_data!$1:$1048576,MATCH($A244,input_data!$C:$C,0),MATCH(T$4,input_data!$1:$1,0)),"")</f>
        <v>0</v>
      </c>
      <c r="U244" s="151">
        <f>_xlfn.IFNA(INDEX(input_data!$1:$1048576,MATCH($A244,input_data!$C:$C,0),MATCH(U$4,input_data!$1:$1,0)),"")</f>
        <v>0</v>
      </c>
      <c r="V244" s="151">
        <f>_xlfn.IFNA(INDEX(input_data!$1:$1048576,MATCH($A244,input_data!$C:$C,0),MATCH(V$4,input_data!$1:$1,0)),"")</f>
        <v>0</v>
      </c>
      <c r="W244" s="151">
        <f>_xlfn.IFNA(INDEX(input_data!$1:$1048576,MATCH($A244,input_data!$C:$C,0),MATCH(W$4,input_data!$1:$1,0)),"")</f>
        <v>0</v>
      </c>
      <c r="X244" s="151">
        <f>_xlfn.IFNA(INDEX(input_data!$1:$1048576,MATCH($A244,input_data!$C:$C,0),MATCH(X$4,input_data!$1:$1,0)),"")</f>
        <v>0</v>
      </c>
      <c r="Y244" s="151">
        <f>_xlfn.IFNA(INDEX(input_data!$1:$1048576,MATCH($A244,input_data!$C:$C,0),MATCH(Y$4,input_data!$1:$1,0)),"")</f>
        <v>0.46403040000000001</v>
      </c>
      <c r="Z244" s="149">
        <f>_xlfn.IFNA(INDEX(input_data!$1:$1048576,MATCH($A244,input_data!$C:$C,0),MATCH(Z$4,input_data!$1:$1,0)),"")</f>
        <v>15.26574061</v>
      </c>
      <c r="AA244" s="150">
        <f>_xlfn.IFNA(INDEX(input_data!$1:$1048576,MATCH($A244,input_data!$C:$C,0),MATCH(AA$4,input_data!$1:$1,0)),"")</f>
        <v>89598.553</v>
      </c>
      <c r="AB244" s="150">
        <f>_xlfn.IFNA(INDEX(input_data!$1:$1048576,MATCH($A244,input_data!$C:$C,0),MATCH(AB$4,input_data!$1:$1,0)),"")</f>
        <v>170.37932082</v>
      </c>
      <c r="AC244" s="152">
        <f t="shared" si="4"/>
        <v>5.8431629838551657E-2</v>
      </c>
      <c r="AD244" s="43"/>
    </row>
    <row r="245" spans="1:30" x14ac:dyDescent="0.25">
      <c r="A245" s="42" t="s">
        <v>605</v>
      </c>
      <c r="B245" s="64" t="s">
        <v>1132</v>
      </c>
      <c r="D245" s="42" t="s">
        <v>606</v>
      </c>
      <c r="E245" s="6" t="s">
        <v>911</v>
      </c>
      <c r="F245" s="6" t="s">
        <v>877</v>
      </c>
      <c r="G245" s="96" t="s">
        <v>878</v>
      </c>
      <c r="H245" s="149">
        <f>_xlfn.IFNA(INDEX(input_data!$1:$1048576,MATCH($A245,input_data!$C:$C,0),MATCH(H$4,input_data!$1:$1,0)),"")</f>
        <v>11.32737719</v>
      </c>
      <c r="I245" s="150">
        <f>_xlfn.IFNA(INDEX(input_data!$1:$1048576,MATCH($A245,input_data!$C:$C,0),MATCH(I$4,input_data!$1:$1,0)),"")</f>
        <v>71673.081999999995</v>
      </c>
      <c r="J245" s="38">
        <f>_xlfn.IFNA(INDEX(input_data!$1:$1048576,MATCH($A245,input_data!$C:$C,0),MATCH(J$4,input_data!$1:$1,0)),"")</f>
        <v>158.04227850999999</v>
      </c>
      <c r="K245" s="149">
        <f>_xlfn.IFNA(INDEX(input_data!$1:$1048576,MATCH($A245,input_data!$C:$C,0),MATCH(K$4,input_data!$1:$1,0)),"")</f>
        <v>4.7435735599999997</v>
      </c>
      <c r="L245" s="151">
        <f>_xlfn.IFNA(INDEX(input_data!$1:$1048576,MATCH($A245,input_data!$C:$C,0),MATCH(L$4,input_data!$1:$1,0)),"")</f>
        <v>2.3822034599999999</v>
      </c>
      <c r="M245" s="151">
        <f>_xlfn.IFNA(INDEX(input_data!$1:$1048576,MATCH($A245,input_data!$C:$C,0),MATCH(M$4,input_data!$1:$1,0)),"")</f>
        <v>2.3613700999999998</v>
      </c>
      <c r="N245" s="151">
        <f>_xlfn.IFNA(INDEX(input_data!$1:$1048576,MATCH($A245,input_data!$C:$C,0),MATCH(N$4,input_data!$1:$1,0)),"")</f>
        <v>0</v>
      </c>
      <c r="O245" s="151">
        <f>_xlfn.IFNA(INDEX(input_data!$1:$1048576,MATCH($A245,input_data!$C:$C,0),MATCH(O$4,input_data!$1:$1,0)),"")</f>
        <v>6.98513816</v>
      </c>
      <c r="P245" s="151">
        <f>_xlfn.IFNA(INDEX(input_data!$1:$1048576,MATCH($A245,input_data!$C:$C,0),MATCH(P$4,input_data!$1:$1,0)),"")</f>
        <v>0.45393721999999997</v>
      </c>
      <c r="Q245" s="151">
        <f>_xlfn.IFNA(INDEX(input_data!$1:$1048576,MATCH($A245,input_data!$C:$C,0),MATCH(Q$4,input_data!$1:$1,0)),"")</f>
        <v>0</v>
      </c>
      <c r="R245" s="151">
        <f>_xlfn.IFNA(INDEX(input_data!$1:$1048576,MATCH($A245,input_data!$C:$C,0),MATCH(R$4,input_data!$1:$1,0)),"")</f>
        <v>0</v>
      </c>
      <c r="S245" s="151">
        <f>_xlfn.IFNA(INDEX(input_data!$1:$1048576,MATCH($A245,input_data!$C:$C,0),MATCH(S$4,input_data!$1:$1,0)),"")</f>
        <v>0</v>
      </c>
      <c r="T245" s="151">
        <f>_xlfn.IFNA(INDEX(input_data!$1:$1048576,MATCH($A245,input_data!$C:$C,0),MATCH(T$4,input_data!$1:$1,0)),"")</f>
        <v>0</v>
      </c>
      <c r="U245" s="151">
        <f>_xlfn.IFNA(INDEX(input_data!$1:$1048576,MATCH($A245,input_data!$C:$C,0),MATCH(U$4,input_data!$1:$1,0)),"")</f>
        <v>0.29717872000000001</v>
      </c>
      <c r="V245" s="151">
        <f>_xlfn.IFNA(INDEX(input_data!$1:$1048576,MATCH($A245,input_data!$C:$C,0),MATCH(V$4,input_data!$1:$1,0)),"")</f>
        <v>0</v>
      </c>
      <c r="W245" s="151">
        <f>_xlfn.IFNA(INDEX(input_data!$1:$1048576,MATCH($A245,input_data!$C:$C,0),MATCH(W$4,input_data!$1:$1,0)),"")</f>
        <v>0</v>
      </c>
      <c r="X245" s="151">
        <f>_xlfn.IFNA(INDEX(input_data!$1:$1048576,MATCH($A245,input_data!$C:$C,0),MATCH(X$4,input_data!$1:$1,0)),"")</f>
        <v>0</v>
      </c>
      <c r="Y245" s="151">
        <f>_xlfn.IFNA(INDEX(input_data!$1:$1048576,MATCH($A245,input_data!$C:$C,0),MATCH(Y$4,input_data!$1:$1,0)),"")</f>
        <v>0.18728710000000001</v>
      </c>
      <c r="Z245" s="149">
        <f>_xlfn.IFNA(INDEX(input_data!$1:$1048576,MATCH($A245,input_data!$C:$C,0),MATCH(Z$4,input_data!$1:$1,0)),"")</f>
        <v>12.66711475</v>
      </c>
      <c r="AA245" s="150">
        <f>_xlfn.IFNA(INDEX(input_data!$1:$1048576,MATCH($A245,input_data!$C:$C,0),MATCH(AA$4,input_data!$1:$1,0)),"")</f>
        <v>72043.572</v>
      </c>
      <c r="AB245" s="150">
        <f>_xlfn.IFNA(INDEX(input_data!$1:$1048576,MATCH($A245,input_data!$C:$C,0),MATCH(AB$4,input_data!$1:$1,0)),"")</f>
        <v>175.82574546000001</v>
      </c>
      <c r="AC245" s="152">
        <f t="shared" si="4"/>
        <v>0.11827429576396042</v>
      </c>
      <c r="AD245" s="43"/>
    </row>
    <row r="246" spans="1:30" x14ac:dyDescent="0.25">
      <c r="A246" s="42" t="s">
        <v>607</v>
      </c>
      <c r="B246" s="64" t="s">
        <v>1133</v>
      </c>
      <c r="D246" s="42" t="s">
        <v>608</v>
      </c>
      <c r="E246" s="6" t="s">
        <v>876</v>
      </c>
      <c r="F246" s="6" t="s">
        <v>877</v>
      </c>
      <c r="G246" s="96" t="s">
        <v>890</v>
      </c>
      <c r="H246" s="149">
        <f>_xlfn.IFNA(INDEX(input_data!$1:$1048576,MATCH($A246,input_data!$C:$C,0),MATCH(H$4,input_data!$1:$1,0)),"")</f>
        <v>16.145133049999998</v>
      </c>
      <c r="I246" s="150">
        <f>_xlfn.IFNA(INDEX(input_data!$1:$1048576,MATCH($A246,input_data!$C:$C,0),MATCH(I$4,input_data!$1:$1,0)),"")</f>
        <v>95755.76</v>
      </c>
      <c r="J246" s="38">
        <f>_xlfn.IFNA(INDEX(input_data!$1:$1048576,MATCH($A246,input_data!$C:$C,0),MATCH(J$4,input_data!$1:$1,0)),"")</f>
        <v>168.6074347</v>
      </c>
      <c r="K246" s="149">
        <f>_xlfn.IFNA(INDEX(input_data!$1:$1048576,MATCH($A246,input_data!$C:$C,0),MATCH(K$4,input_data!$1:$1,0)),"")</f>
        <v>6.5854780399999999</v>
      </c>
      <c r="L246" s="151">
        <f>_xlfn.IFNA(INDEX(input_data!$1:$1048576,MATCH($A246,input_data!$C:$C,0),MATCH(L$4,input_data!$1:$1,0)),"")</f>
        <v>2.64727859</v>
      </c>
      <c r="M246" s="151">
        <f>_xlfn.IFNA(INDEX(input_data!$1:$1048576,MATCH($A246,input_data!$C:$C,0),MATCH(M$4,input_data!$1:$1,0)),"")</f>
        <v>3.93819944</v>
      </c>
      <c r="N246" s="151">
        <f>_xlfn.IFNA(INDEX(input_data!$1:$1048576,MATCH($A246,input_data!$C:$C,0),MATCH(N$4,input_data!$1:$1,0)),"")</f>
        <v>0</v>
      </c>
      <c r="O246" s="151">
        <f>_xlfn.IFNA(INDEX(input_data!$1:$1048576,MATCH($A246,input_data!$C:$C,0),MATCH(O$4,input_data!$1:$1,0)),"")</f>
        <v>9.5743868499999998</v>
      </c>
      <c r="P246" s="151">
        <f>_xlfn.IFNA(INDEX(input_data!$1:$1048576,MATCH($A246,input_data!$C:$C,0),MATCH(P$4,input_data!$1:$1,0)),"")</f>
        <v>0.90666879</v>
      </c>
      <c r="Q246" s="151">
        <f>_xlfn.IFNA(INDEX(input_data!$1:$1048576,MATCH($A246,input_data!$C:$C,0),MATCH(Q$4,input_data!$1:$1,0)),"")</f>
        <v>0</v>
      </c>
      <c r="R246" s="151">
        <f>_xlfn.IFNA(INDEX(input_data!$1:$1048576,MATCH($A246,input_data!$C:$C,0),MATCH(R$4,input_data!$1:$1,0)),"")</f>
        <v>0</v>
      </c>
      <c r="S246" s="151">
        <f>_xlfn.IFNA(INDEX(input_data!$1:$1048576,MATCH($A246,input_data!$C:$C,0),MATCH(S$4,input_data!$1:$1,0)),"")</f>
        <v>0</v>
      </c>
      <c r="T246" s="151">
        <f>_xlfn.IFNA(INDEX(input_data!$1:$1048576,MATCH($A246,input_data!$C:$C,0),MATCH(T$4,input_data!$1:$1,0)),"")</f>
        <v>0</v>
      </c>
      <c r="U246" s="151">
        <f>_xlfn.IFNA(INDEX(input_data!$1:$1048576,MATCH($A246,input_data!$C:$C,0),MATCH(U$4,input_data!$1:$1,0)),"")</f>
        <v>9.9067790000000003E-2</v>
      </c>
      <c r="V246" s="151">
        <f>_xlfn.IFNA(INDEX(input_data!$1:$1048576,MATCH($A246,input_data!$C:$C,0),MATCH(V$4,input_data!$1:$1,0)),"")</f>
        <v>0</v>
      </c>
      <c r="W246" s="151">
        <f>_xlfn.IFNA(INDEX(input_data!$1:$1048576,MATCH($A246,input_data!$C:$C,0),MATCH(W$4,input_data!$1:$1,0)),"")</f>
        <v>0</v>
      </c>
      <c r="X246" s="151">
        <f>_xlfn.IFNA(INDEX(input_data!$1:$1048576,MATCH($A246,input_data!$C:$C,0),MATCH(X$4,input_data!$1:$1,0)),"")</f>
        <v>0</v>
      </c>
      <c r="Y246" s="151">
        <f>_xlfn.IFNA(INDEX(input_data!$1:$1048576,MATCH($A246,input_data!$C:$C,0),MATCH(Y$4,input_data!$1:$1,0)),"")</f>
        <v>0.48666470000000001</v>
      </c>
      <c r="Z246" s="149">
        <f>_xlfn.IFNA(INDEX(input_data!$1:$1048576,MATCH($A246,input_data!$C:$C,0),MATCH(Z$4,input_data!$1:$1,0)),"")</f>
        <v>17.652266170000001</v>
      </c>
      <c r="AA246" s="150">
        <f>_xlfn.IFNA(INDEX(input_data!$1:$1048576,MATCH($A246,input_data!$C:$C,0),MATCH(AA$4,input_data!$1:$1,0)),"")</f>
        <v>96980.093999999997</v>
      </c>
      <c r="AB246" s="150">
        <f>_xlfn.IFNA(INDEX(input_data!$1:$1048576,MATCH($A246,input_data!$C:$C,0),MATCH(AB$4,input_data!$1:$1,0)),"")</f>
        <v>182.01947881999999</v>
      </c>
      <c r="AC246" s="152">
        <f t="shared" si="4"/>
        <v>9.3349067817065867E-2</v>
      </c>
      <c r="AD246" s="43"/>
    </row>
    <row r="247" spans="1:30" x14ac:dyDescent="0.25">
      <c r="A247" s="42" t="s">
        <v>609</v>
      </c>
      <c r="B247" s="64" t="s">
        <v>1134</v>
      </c>
      <c r="D247" s="42" t="s">
        <v>610</v>
      </c>
      <c r="E247" s="6" t="s">
        <v>896</v>
      </c>
      <c r="F247" s="6" t="s">
        <v>897</v>
      </c>
      <c r="G247" s="96" t="s">
        <v>878</v>
      </c>
      <c r="H247" s="149">
        <f>_xlfn.IFNA(INDEX(input_data!$1:$1048576,MATCH($A247,input_data!$C:$C,0),MATCH(H$4,input_data!$1:$1,0)),"")</f>
        <v>303.11997808000001</v>
      </c>
      <c r="I247" s="150">
        <f>_xlfn.IFNA(INDEX(input_data!$1:$1048576,MATCH($A247,input_data!$C:$C,0),MATCH(I$4,input_data!$1:$1,0)),"")</f>
        <v>270578.57500000001</v>
      </c>
      <c r="J247" s="38">
        <f>_xlfn.IFNA(INDEX(input_data!$1:$1048576,MATCH($A247,input_data!$C:$C,0),MATCH(J$4,input_data!$1:$1,0)),"")</f>
        <v>1120.2660006799999</v>
      </c>
      <c r="K247" s="149">
        <f>_xlfn.IFNA(INDEX(input_data!$1:$1048576,MATCH($A247,input_data!$C:$C,0),MATCH(K$4,input_data!$1:$1,0)),"")</f>
        <v>188.93612547000001</v>
      </c>
      <c r="L247" s="151">
        <f>_xlfn.IFNA(INDEX(input_data!$1:$1048576,MATCH($A247,input_data!$C:$C,0),MATCH(L$4,input_data!$1:$1,0)),"")</f>
        <v>92.559061299999996</v>
      </c>
      <c r="M247" s="151">
        <f>_xlfn.IFNA(INDEX(input_data!$1:$1048576,MATCH($A247,input_data!$C:$C,0),MATCH(M$4,input_data!$1:$1,0)),"")</f>
        <v>78.512937919999999</v>
      </c>
      <c r="N247" s="151">
        <f>_xlfn.IFNA(INDEX(input_data!$1:$1048576,MATCH($A247,input_data!$C:$C,0),MATCH(N$4,input_data!$1:$1,0)),"")</f>
        <v>17.864126240000001</v>
      </c>
      <c r="O247" s="151">
        <f>_xlfn.IFNA(INDEX(input_data!$1:$1048576,MATCH($A247,input_data!$C:$C,0),MATCH(O$4,input_data!$1:$1,0)),"")</f>
        <v>145.99624133</v>
      </c>
      <c r="P247" s="151">
        <f>_xlfn.IFNA(INDEX(input_data!$1:$1048576,MATCH($A247,input_data!$C:$C,0),MATCH(P$4,input_data!$1:$1,0)),"")</f>
        <v>2.70275329</v>
      </c>
      <c r="Q247" s="151">
        <f>_xlfn.IFNA(INDEX(input_data!$1:$1048576,MATCH($A247,input_data!$C:$C,0),MATCH(Q$4,input_data!$1:$1,0)),"")</f>
        <v>5.2686760000000001</v>
      </c>
      <c r="R247" s="151">
        <f>_xlfn.IFNA(INDEX(input_data!$1:$1048576,MATCH($A247,input_data!$C:$C,0),MATCH(R$4,input_data!$1:$1,0)),"")</f>
        <v>0</v>
      </c>
      <c r="S247" s="151">
        <f>_xlfn.IFNA(INDEX(input_data!$1:$1048576,MATCH($A247,input_data!$C:$C,0),MATCH(S$4,input_data!$1:$1,0)),"")</f>
        <v>0</v>
      </c>
      <c r="T247" s="151">
        <f>_xlfn.IFNA(INDEX(input_data!$1:$1048576,MATCH($A247,input_data!$C:$C,0),MATCH(T$4,input_data!$1:$1,0)),"")</f>
        <v>0</v>
      </c>
      <c r="U247" s="151">
        <f>_xlfn.IFNA(INDEX(input_data!$1:$1048576,MATCH($A247,input_data!$C:$C,0),MATCH(U$4,input_data!$1:$1,0)),"")</f>
        <v>8.7705003700000006</v>
      </c>
      <c r="V247" s="151">
        <f>_xlfn.IFNA(INDEX(input_data!$1:$1048576,MATCH($A247,input_data!$C:$C,0),MATCH(V$4,input_data!$1:$1,0)),"")</f>
        <v>0</v>
      </c>
      <c r="W247" s="151">
        <f>_xlfn.IFNA(INDEX(input_data!$1:$1048576,MATCH($A247,input_data!$C:$C,0),MATCH(W$4,input_data!$1:$1,0)),"")</f>
        <v>3.7556658000000001</v>
      </c>
      <c r="X247" s="151">
        <f>_xlfn.IFNA(INDEX(input_data!$1:$1048576,MATCH($A247,input_data!$C:$C,0),MATCH(X$4,input_data!$1:$1,0)),"")</f>
        <v>0</v>
      </c>
      <c r="Y247" s="151">
        <f>_xlfn.IFNA(INDEX(input_data!$1:$1048576,MATCH($A247,input_data!$C:$C,0),MATCH(Y$4,input_data!$1:$1,0)),"")</f>
        <v>0</v>
      </c>
      <c r="Z247" s="149">
        <f>_xlfn.IFNA(INDEX(input_data!$1:$1048576,MATCH($A247,input_data!$C:$C,0),MATCH(Z$4,input_data!$1:$1,0)),"")</f>
        <v>355.42996226000002</v>
      </c>
      <c r="AA247" s="150">
        <f>_xlfn.IFNA(INDEX(input_data!$1:$1048576,MATCH($A247,input_data!$C:$C,0),MATCH(AA$4,input_data!$1:$1,0)),"")</f>
        <v>271995.19300000003</v>
      </c>
      <c r="AB247" s="150">
        <f>_xlfn.IFNA(INDEX(input_data!$1:$1048576,MATCH($A247,input_data!$C:$C,0),MATCH(AB$4,input_data!$1:$1,0)),"")</f>
        <v>1306.75089637</v>
      </c>
      <c r="AC247" s="152">
        <f t="shared" si="4"/>
        <v>0.17257187900097515</v>
      </c>
      <c r="AD247" s="43"/>
    </row>
    <row r="248" spans="1:30" x14ac:dyDescent="0.25">
      <c r="A248" s="42" t="s">
        <v>611</v>
      </c>
      <c r="B248" s="64" t="s">
        <v>1135</v>
      </c>
      <c r="D248" s="42" t="s">
        <v>612</v>
      </c>
      <c r="E248" s="6" t="s">
        <v>908</v>
      </c>
      <c r="F248" s="6" t="s">
        <v>877</v>
      </c>
      <c r="G248" s="96" t="s">
        <v>878</v>
      </c>
      <c r="H248" s="149">
        <f>_xlfn.IFNA(INDEX(input_data!$1:$1048576,MATCH($A248,input_data!$C:$C,0),MATCH(H$4,input_data!$1:$1,0)),"")</f>
        <v>22.872335199999998</v>
      </c>
      <c r="I248" s="150">
        <f>_xlfn.IFNA(INDEX(input_data!$1:$1048576,MATCH($A248,input_data!$C:$C,0),MATCH(I$4,input_data!$1:$1,0)),"")</f>
        <v>120301.086</v>
      </c>
      <c r="J248" s="38">
        <f>_xlfn.IFNA(INDEX(input_data!$1:$1048576,MATCH($A248,input_data!$C:$C,0),MATCH(J$4,input_data!$1:$1,0)),"")</f>
        <v>190.12575834</v>
      </c>
      <c r="K248" s="149">
        <f>_xlfn.IFNA(INDEX(input_data!$1:$1048576,MATCH($A248,input_data!$C:$C,0),MATCH(K$4,input_data!$1:$1,0)),"")</f>
        <v>12.615100010000001</v>
      </c>
      <c r="L248" s="151">
        <f>_xlfn.IFNA(INDEX(input_data!$1:$1048576,MATCH($A248,input_data!$C:$C,0),MATCH(L$4,input_data!$1:$1,0)),"")</f>
        <v>3.2712308999999999</v>
      </c>
      <c r="M248" s="151">
        <f>_xlfn.IFNA(INDEX(input_data!$1:$1048576,MATCH($A248,input_data!$C:$C,0),MATCH(M$4,input_data!$1:$1,0)),"")</f>
        <v>9.3438690999999992</v>
      </c>
      <c r="N248" s="151">
        <f>_xlfn.IFNA(INDEX(input_data!$1:$1048576,MATCH($A248,input_data!$C:$C,0),MATCH(N$4,input_data!$1:$1,0)),"")</f>
        <v>0</v>
      </c>
      <c r="O248" s="151">
        <f>_xlfn.IFNA(INDEX(input_data!$1:$1048576,MATCH($A248,input_data!$C:$C,0),MATCH(O$4,input_data!$1:$1,0)),"")</f>
        <v>9.7492011999999999</v>
      </c>
      <c r="P248" s="151">
        <f>_xlfn.IFNA(INDEX(input_data!$1:$1048576,MATCH($A248,input_data!$C:$C,0),MATCH(P$4,input_data!$1:$1,0)),"")</f>
        <v>0.88255907</v>
      </c>
      <c r="Q248" s="151">
        <f>_xlfn.IFNA(INDEX(input_data!$1:$1048576,MATCH($A248,input_data!$C:$C,0),MATCH(Q$4,input_data!$1:$1,0)),"")</f>
        <v>0</v>
      </c>
      <c r="R248" s="151">
        <f>_xlfn.IFNA(INDEX(input_data!$1:$1048576,MATCH($A248,input_data!$C:$C,0),MATCH(R$4,input_data!$1:$1,0)),"")</f>
        <v>0</v>
      </c>
      <c r="S248" s="151">
        <f>_xlfn.IFNA(INDEX(input_data!$1:$1048576,MATCH($A248,input_data!$C:$C,0),MATCH(S$4,input_data!$1:$1,0)),"")</f>
        <v>0.80278671999999995</v>
      </c>
      <c r="T248" s="151">
        <f>_xlfn.IFNA(INDEX(input_data!$1:$1048576,MATCH($A248,input_data!$C:$C,0),MATCH(T$4,input_data!$1:$1,0)),"")</f>
        <v>0</v>
      </c>
      <c r="U248" s="151">
        <f>_xlfn.IFNA(INDEX(input_data!$1:$1048576,MATCH($A248,input_data!$C:$C,0),MATCH(U$4,input_data!$1:$1,0)),"")</f>
        <v>0</v>
      </c>
      <c r="V248" s="151">
        <f>_xlfn.IFNA(INDEX(input_data!$1:$1048576,MATCH($A248,input_data!$C:$C,0),MATCH(V$4,input_data!$1:$1,0)),"")</f>
        <v>0</v>
      </c>
      <c r="W248" s="151">
        <f>_xlfn.IFNA(INDEX(input_data!$1:$1048576,MATCH($A248,input_data!$C:$C,0),MATCH(W$4,input_data!$1:$1,0)),"")</f>
        <v>0</v>
      </c>
      <c r="X248" s="151">
        <f>_xlfn.IFNA(INDEX(input_data!$1:$1048576,MATCH($A248,input_data!$C:$C,0),MATCH(X$4,input_data!$1:$1,0)),"")</f>
        <v>0</v>
      </c>
      <c r="Y248" s="151">
        <f>_xlfn.IFNA(INDEX(input_data!$1:$1048576,MATCH($A248,input_data!$C:$C,0),MATCH(Y$4,input_data!$1:$1,0)),"")</f>
        <v>1.5583682999999999</v>
      </c>
      <c r="Z248" s="149">
        <f>_xlfn.IFNA(INDEX(input_data!$1:$1048576,MATCH($A248,input_data!$C:$C,0),MATCH(Z$4,input_data!$1:$1,0)),"")</f>
        <v>25.608015300000002</v>
      </c>
      <c r="AA248" s="150">
        <f>_xlfn.IFNA(INDEX(input_data!$1:$1048576,MATCH($A248,input_data!$C:$C,0),MATCH(AA$4,input_data!$1:$1,0)),"")</f>
        <v>123090.239</v>
      </c>
      <c r="AB248" s="150">
        <f>_xlfn.IFNA(INDEX(input_data!$1:$1048576,MATCH($A248,input_data!$C:$C,0),MATCH(AB$4,input_data!$1:$1,0)),"")</f>
        <v>208.04261577</v>
      </c>
      <c r="AC248" s="152">
        <f t="shared" si="4"/>
        <v>0.11960650611661205</v>
      </c>
      <c r="AD248" s="43"/>
    </row>
    <row r="249" spans="1:30" x14ac:dyDescent="0.25">
      <c r="A249" s="42" t="s">
        <v>613</v>
      </c>
      <c r="B249" s="64" t="s">
        <v>1136</v>
      </c>
      <c r="D249" s="42" t="s">
        <v>614</v>
      </c>
      <c r="E249" s="6" t="s">
        <v>876</v>
      </c>
      <c r="F249" s="6" t="s">
        <v>877</v>
      </c>
      <c r="G249" s="96" t="s">
        <v>878</v>
      </c>
      <c r="H249" s="149">
        <f>_xlfn.IFNA(INDEX(input_data!$1:$1048576,MATCH($A249,input_data!$C:$C,0),MATCH(H$4,input_data!$1:$1,0)),"")</f>
        <v>15.07528252</v>
      </c>
      <c r="I249" s="150">
        <f>_xlfn.IFNA(INDEX(input_data!$1:$1048576,MATCH($A249,input_data!$C:$C,0),MATCH(I$4,input_data!$1:$1,0)),"")</f>
        <v>92220.55</v>
      </c>
      <c r="J249" s="38">
        <f>_xlfn.IFNA(INDEX(input_data!$1:$1048576,MATCH($A249,input_data!$C:$C,0),MATCH(J$4,input_data!$1:$1,0)),"")</f>
        <v>163.46988302</v>
      </c>
      <c r="K249" s="149">
        <f>_xlfn.IFNA(INDEX(input_data!$1:$1048576,MATCH($A249,input_data!$C:$C,0),MATCH(K$4,input_data!$1:$1,0)),"")</f>
        <v>5.7319084399999998</v>
      </c>
      <c r="L249" s="151">
        <f>_xlfn.IFNA(INDEX(input_data!$1:$1048576,MATCH($A249,input_data!$C:$C,0),MATCH(L$4,input_data!$1:$1,0)),"")</f>
        <v>2.45863013</v>
      </c>
      <c r="M249" s="151">
        <f>_xlfn.IFNA(INDEX(input_data!$1:$1048576,MATCH($A249,input_data!$C:$C,0),MATCH(M$4,input_data!$1:$1,0)),"")</f>
        <v>3.2732783099999998</v>
      </c>
      <c r="N249" s="151">
        <f>_xlfn.IFNA(INDEX(input_data!$1:$1048576,MATCH($A249,input_data!$C:$C,0),MATCH(N$4,input_data!$1:$1,0)),"")</f>
        <v>0</v>
      </c>
      <c r="O249" s="151">
        <f>_xlfn.IFNA(INDEX(input_data!$1:$1048576,MATCH($A249,input_data!$C:$C,0),MATCH(O$4,input_data!$1:$1,0)),"")</f>
        <v>7.3623455599999996</v>
      </c>
      <c r="P249" s="151">
        <f>_xlfn.IFNA(INDEX(input_data!$1:$1048576,MATCH($A249,input_data!$C:$C,0),MATCH(P$4,input_data!$1:$1,0)),"")</f>
        <v>0.65438569999999996</v>
      </c>
      <c r="Q249" s="151">
        <f>_xlfn.IFNA(INDEX(input_data!$1:$1048576,MATCH($A249,input_data!$C:$C,0),MATCH(Q$4,input_data!$1:$1,0)),"")</f>
        <v>0</v>
      </c>
      <c r="R249" s="151">
        <f>_xlfn.IFNA(INDEX(input_data!$1:$1048576,MATCH($A249,input_data!$C:$C,0),MATCH(R$4,input_data!$1:$1,0)),"")</f>
        <v>0</v>
      </c>
      <c r="S249" s="151">
        <f>_xlfn.IFNA(INDEX(input_data!$1:$1048576,MATCH($A249,input_data!$C:$C,0),MATCH(S$4,input_data!$1:$1,0)),"")</f>
        <v>0</v>
      </c>
      <c r="T249" s="151">
        <f>_xlfn.IFNA(INDEX(input_data!$1:$1048576,MATCH($A249,input_data!$C:$C,0),MATCH(T$4,input_data!$1:$1,0)),"")</f>
        <v>0</v>
      </c>
      <c r="U249" s="151">
        <f>_xlfn.IFNA(INDEX(input_data!$1:$1048576,MATCH($A249,input_data!$C:$C,0),MATCH(U$4,input_data!$1:$1,0)),"")</f>
        <v>0</v>
      </c>
      <c r="V249" s="151">
        <f>_xlfn.IFNA(INDEX(input_data!$1:$1048576,MATCH($A249,input_data!$C:$C,0),MATCH(V$4,input_data!$1:$1,0)),"")</f>
        <v>0</v>
      </c>
      <c r="W249" s="151">
        <f>_xlfn.IFNA(INDEX(input_data!$1:$1048576,MATCH($A249,input_data!$C:$C,0),MATCH(W$4,input_data!$1:$1,0)),"")</f>
        <v>0</v>
      </c>
      <c r="X249" s="151">
        <f>_xlfn.IFNA(INDEX(input_data!$1:$1048576,MATCH($A249,input_data!$C:$C,0),MATCH(X$4,input_data!$1:$1,0)),"")</f>
        <v>0</v>
      </c>
      <c r="Y249" s="151">
        <f>_xlfn.IFNA(INDEX(input_data!$1:$1048576,MATCH($A249,input_data!$C:$C,0),MATCH(Y$4,input_data!$1:$1,0)),"")</f>
        <v>0.30689909999999998</v>
      </c>
      <c r="Z249" s="149">
        <f>_xlfn.IFNA(INDEX(input_data!$1:$1048576,MATCH($A249,input_data!$C:$C,0),MATCH(Z$4,input_data!$1:$1,0)),"")</f>
        <v>14.05553881</v>
      </c>
      <c r="AA249" s="150">
        <f>_xlfn.IFNA(INDEX(input_data!$1:$1048576,MATCH($A249,input_data!$C:$C,0),MATCH(AA$4,input_data!$1:$1,0)),"")</f>
        <v>93116.61</v>
      </c>
      <c r="AB249" s="150">
        <f>_xlfn.IFNA(INDEX(input_data!$1:$1048576,MATCH($A249,input_data!$C:$C,0),MATCH(AB$4,input_data!$1:$1,0)),"")</f>
        <v>150.94555964</v>
      </c>
      <c r="AC249" s="152">
        <f t="shared" si="4"/>
        <v>-6.7643422844456236E-2</v>
      </c>
      <c r="AD249" s="43"/>
    </row>
    <row r="250" spans="1:30" x14ac:dyDescent="0.25">
      <c r="A250" s="42" t="s">
        <v>615</v>
      </c>
      <c r="B250" s="64" t="s">
        <v>1137</v>
      </c>
      <c r="D250" s="42" t="s">
        <v>616</v>
      </c>
      <c r="E250" s="6" t="s">
        <v>880</v>
      </c>
      <c r="F250" s="6" t="s">
        <v>877</v>
      </c>
      <c r="G250" s="96" t="s">
        <v>890</v>
      </c>
      <c r="H250" s="149">
        <f>_xlfn.IFNA(INDEX(input_data!$1:$1048576,MATCH($A250,input_data!$C:$C,0),MATCH(H$4,input_data!$1:$1,0)),"")</f>
        <v>15.812215220000001</v>
      </c>
      <c r="I250" s="150">
        <f>_xlfn.IFNA(INDEX(input_data!$1:$1048576,MATCH($A250,input_data!$C:$C,0),MATCH(I$4,input_data!$1:$1,0)),"")</f>
        <v>125728.758</v>
      </c>
      <c r="J250" s="38">
        <f>_xlfn.IFNA(INDEX(input_data!$1:$1048576,MATCH($A250,input_data!$C:$C,0),MATCH(J$4,input_data!$1:$1,0)),"")</f>
        <v>125.76450665</v>
      </c>
      <c r="K250" s="149">
        <f>_xlfn.IFNA(INDEX(input_data!$1:$1048576,MATCH($A250,input_data!$C:$C,0),MATCH(K$4,input_data!$1:$1,0)),"")</f>
        <v>6.9149020300000004</v>
      </c>
      <c r="L250" s="151">
        <f>_xlfn.IFNA(INDEX(input_data!$1:$1048576,MATCH($A250,input_data!$C:$C,0),MATCH(L$4,input_data!$1:$1,0)),"")</f>
        <v>2.1890453299999999</v>
      </c>
      <c r="M250" s="151">
        <f>_xlfn.IFNA(INDEX(input_data!$1:$1048576,MATCH($A250,input_data!$C:$C,0),MATCH(M$4,input_data!$1:$1,0)),"")</f>
        <v>4.7258566999999996</v>
      </c>
      <c r="N250" s="151">
        <f>_xlfn.IFNA(INDEX(input_data!$1:$1048576,MATCH($A250,input_data!$C:$C,0),MATCH(N$4,input_data!$1:$1,0)),"")</f>
        <v>0</v>
      </c>
      <c r="O250" s="151">
        <f>_xlfn.IFNA(INDEX(input_data!$1:$1048576,MATCH($A250,input_data!$C:$C,0),MATCH(O$4,input_data!$1:$1,0)),"")</f>
        <v>9.1741726099999994</v>
      </c>
      <c r="P250" s="151">
        <f>_xlfn.IFNA(INDEX(input_data!$1:$1048576,MATCH($A250,input_data!$C:$C,0),MATCH(P$4,input_data!$1:$1,0)),"")</f>
        <v>0.57678260000000003</v>
      </c>
      <c r="Q250" s="151">
        <f>_xlfn.IFNA(INDEX(input_data!$1:$1048576,MATCH($A250,input_data!$C:$C,0),MATCH(Q$4,input_data!$1:$1,0)),"")</f>
        <v>0</v>
      </c>
      <c r="R250" s="151">
        <f>_xlfn.IFNA(INDEX(input_data!$1:$1048576,MATCH($A250,input_data!$C:$C,0),MATCH(R$4,input_data!$1:$1,0)),"")</f>
        <v>0</v>
      </c>
      <c r="S250" s="151">
        <f>_xlfn.IFNA(INDEX(input_data!$1:$1048576,MATCH($A250,input_data!$C:$C,0),MATCH(S$4,input_data!$1:$1,0)),"")</f>
        <v>0</v>
      </c>
      <c r="T250" s="151">
        <f>_xlfn.IFNA(INDEX(input_data!$1:$1048576,MATCH($A250,input_data!$C:$C,0),MATCH(T$4,input_data!$1:$1,0)),"")</f>
        <v>0</v>
      </c>
      <c r="U250" s="151">
        <f>_xlfn.IFNA(INDEX(input_data!$1:$1048576,MATCH($A250,input_data!$C:$C,0),MATCH(U$4,input_data!$1:$1,0)),"")</f>
        <v>0</v>
      </c>
      <c r="V250" s="151">
        <f>_xlfn.IFNA(INDEX(input_data!$1:$1048576,MATCH($A250,input_data!$C:$C,0),MATCH(V$4,input_data!$1:$1,0)),"")</f>
        <v>0</v>
      </c>
      <c r="W250" s="151">
        <f>_xlfn.IFNA(INDEX(input_data!$1:$1048576,MATCH($A250,input_data!$C:$C,0),MATCH(W$4,input_data!$1:$1,0)),"")</f>
        <v>0</v>
      </c>
      <c r="X250" s="151">
        <f>_xlfn.IFNA(INDEX(input_data!$1:$1048576,MATCH($A250,input_data!$C:$C,0),MATCH(X$4,input_data!$1:$1,0)),"")</f>
        <v>0</v>
      </c>
      <c r="Y250" s="151">
        <f>_xlfn.IFNA(INDEX(input_data!$1:$1048576,MATCH($A250,input_data!$C:$C,0),MATCH(Y$4,input_data!$1:$1,0)),"")</f>
        <v>0.4840238</v>
      </c>
      <c r="Z250" s="149">
        <f>_xlfn.IFNA(INDEX(input_data!$1:$1048576,MATCH($A250,input_data!$C:$C,0),MATCH(Z$4,input_data!$1:$1,0)),"")</f>
        <v>17.14988103</v>
      </c>
      <c r="AA250" s="150">
        <f>_xlfn.IFNA(INDEX(input_data!$1:$1048576,MATCH($A250,input_data!$C:$C,0),MATCH(AA$4,input_data!$1:$1,0)),"")</f>
        <v>128810.35799999999</v>
      </c>
      <c r="AB250" s="150">
        <f>_xlfn.IFNA(INDEX(input_data!$1:$1048576,MATCH($A250,input_data!$C:$C,0),MATCH(AB$4,input_data!$1:$1,0)),"")</f>
        <v>133.14054318999999</v>
      </c>
      <c r="AC250" s="152">
        <f t="shared" si="4"/>
        <v>8.4596989820127089E-2</v>
      </c>
      <c r="AD250" s="43"/>
    </row>
    <row r="251" spans="1:30" x14ac:dyDescent="0.25">
      <c r="A251" s="42" t="s">
        <v>617</v>
      </c>
      <c r="B251" s="64" t="s">
        <v>1138</v>
      </c>
      <c r="D251" s="42" t="s">
        <v>618</v>
      </c>
      <c r="E251" s="6" t="s">
        <v>876</v>
      </c>
      <c r="F251" s="6" t="s">
        <v>877</v>
      </c>
      <c r="G251" s="96" t="s">
        <v>878</v>
      </c>
      <c r="H251" s="149">
        <f>_xlfn.IFNA(INDEX(input_data!$1:$1048576,MATCH($A251,input_data!$C:$C,0),MATCH(H$4,input_data!$1:$1,0)),"")</f>
        <v>14.60094789</v>
      </c>
      <c r="I251" s="150">
        <f>_xlfn.IFNA(INDEX(input_data!$1:$1048576,MATCH($A251,input_data!$C:$C,0),MATCH(I$4,input_data!$1:$1,0)),"")</f>
        <v>102037.833</v>
      </c>
      <c r="J251" s="38">
        <f>_xlfn.IFNA(INDEX(input_data!$1:$1048576,MATCH($A251,input_data!$C:$C,0),MATCH(J$4,input_data!$1:$1,0)),"")</f>
        <v>143.09347292999999</v>
      </c>
      <c r="K251" s="149">
        <f>_xlfn.IFNA(INDEX(input_data!$1:$1048576,MATCH($A251,input_data!$C:$C,0),MATCH(K$4,input_data!$1:$1,0)),"")</f>
        <v>6.5258993099999998</v>
      </c>
      <c r="L251" s="151">
        <f>_xlfn.IFNA(INDEX(input_data!$1:$1048576,MATCH($A251,input_data!$C:$C,0),MATCH(L$4,input_data!$1:$1,0)),"")</f>
        <v>2.8053822300000002</v>
      </c>
      <c r="M251" s="151">
        <f>_xlfn.IFNA(INDEX(input_data!$1:$1048576,MATCH($A251,input_data!$C:$C,0),MATCH(M$4,input_data!$1:$1,0)),"")</f>
        <v>3.72051708</v>
      </c>
      <c r="N251" s="151">
        <f>_xlfn.IFNA(INDEX(input_data!$1:$1048576,MATCH($A251,input_data!$C:$C,0),MATCH(N$4,input_data!$1:$1,0)),"")</f>
        <v>0</v>
      </c>
      <c r="O251" s="151">
        <f>_xlfn.IFNA(INDEX(input_data!$1:$1048576,MATCH($A251,input_data!$C:$C,0),MATCH(O$4,input_data!$1:$1,0)),"")</f>
        <v>8.3178206100000001</v>
      </c>
      <c r="P251" s="151">
        <f>_xlfn.IFNA(INDEX(input_data!$1:$1048576,MATCH($A251,input_data!$C:$C,0),MATCH(P$4,input_data!$1:$1,0)),"")</f>
        <v>0.96331957000000001</v>
      </c>
      <c r="Q251" s="151">
        <f>_xlfn.IFNA(INDEX(input_data!$1:$1048576,MATCH($A251,input_data!$C:$C,0),MATCH(Q$4,input_data!$1:$1,0)),"")</f>
        <v>0</v>
      </c>
      <c r="R251" s="151">
        <f>_xlfn.IFNA(INDEX(input_data!$1:$1048576,MATCH($A251,input_data!$C:$C,0),MATCH(R$4,input_data!$1:$1,0)),"")</f>
        <v>0</v>
      </c>
      <c r="S251" s="151">
        <f>_xlfn.IFNA(INDEX(input_data!$1:$1048576,MATCH($A251,input_data!$C:$C,0),MATCH(S$4,input_data!$1:$1,0)),"")</f>
        <v>0</v>
      </c>
      <c r="T251" s="151">
        <f>_xlfn.IFNA(INDEX(input_data!$1:$1048576,MATCH($A251,input_data!$C:$C,0),MATCH(T$4,input_data!$1:$1,0)),"")</f>
        <v>0</v>
      </c>
      <c r="U251" s="151">
        <f>_xlfn.IFNA(INDEX(input_data!$1:$1048576,MATCH($A251,input_data!$C:$C,0),MATCH(U$4,input_data!$1:$1,0)),"")</f>
        <v>0.11818081</v>
      </c>
      <c r="V251" s="151">
        <f>_xlfn.IFNA(INDEX(input_data!$1:$1048576,MATCH($A251,input_data!$C:$C,0),MATCH(V$4,input_data!$1:$1,0)),"")</f>
        <v>0</v>
      </c>
      <c r="W251" s="151">
        <f>_xlfn.IFNA(INDEX(input_data!$1:$1048576,MATCH($A251,input_data!$C:$C,0),MATCH(W$4,input_data!$1:$1,0)),"")</f>
        <v>0</v>
      </c>
      <c r="X251" s="151">
        <f>_xlfn.IFNA(INDEX(input_data!$1:$1048576,MATCH($A251,input_data!$C:$C,0),MATCH(X$4,input_data!$1:$1,0)),"")</f>
        <v>0</v>
      </c>
      <c r="Y251" s="151">
        <f>_xlfn.IFNA(INDEX(input_data!$1:$1048576,MATCH($A251,input_data!$C:$C,0),MATCH(Y$4,input_data!$1:$1,0)),"")</f>
        <v>0</v>
      </c>
      <c r="Z251" s="149">
        <f>_xlfn.IFNA(INDEX(input_data!$1:$1048576,MATCH($A251,input_data!$C:$C,0),MATCH(Z$4,input_data!$1:$1,0)),"")</f>
        <v>15.92522029</v>
      </c>
      <c r="AA251" s="150">
        <f>_xlfn.IFNA(INDEX(input_data!$1:$1048576,MATCH($A251,input_data!$C:$C,0),MATCH(AA$4,input_data!$1:$1,0)),"")</f>
        <v>101937.48699999999</v>
      </c>
      <c r="AB251" s="150">
        <f>_xlfn.IFNA(INDEX(input_data!$1:$1048576,MATCH($A251,input_data!$C:$C,0),MATCH(AB$4,input_data!$1:$1,0)),"")</f>
        <v>156.22535694999999</v>
      </c>
      <c r="AC251" s="152">
        <f t="shared" si="4"/>
        <v>9.0697700586067853E-2</v>
      </c>
      <c r="AD251" s="43"/>
    </row>
    <row r="252" spans="1:30" x14ac:dyDescent="0.25">
      <c r="A252" s="42" t="s">
        <v>619</v>
      </c>
      <c r="B252" s="64" t="s">
        <v>1139</v>
      </c>
      <c r="D252" s="42" t="s">
        <v>620</v>
      </c>
      <c r="E252" s="6" t="s">
        <v>880</v>
      </c>
      <c r="F252" s="6" t="s">
        <v>902</v>
      </c>
      <c r="G252" s="96" t="s">
        <v>890</v>
      </c>
      <c r="H252" s="149">
        <f>_xlfn.IFNA(INDEX(input_data!$1:$1048576,MATCH($A252,input_data!$C:$C,0),MATCH(H$4,input_data!$1:$1,0)),"")</f>
        <v>46.355797109999997</v>
      </c>
      <c r="I252" s="150">
        <f>_xlfn.IFNA(INDEX(input_data!$1:$1048576,MATCH($A252,input_data!$C:$C,0),MATCH(I$4,input_data!$1:$1,0)),"")</f>
        <v>41448.387999999999</v>
      </c>
      <c r="J252" s="38">
        <f>_xlfn.IFNA(INDEX(input_data!$1:$1048576,MATCH($A252,input_data!$C:$C,0),MATCH(J$4,input_data!$1:$1,0)),"")</f>
        <v>1118.3980692600001</v>
      </c>
      <c r="K252" s="149">
        <f>_xlfn.IFNA(INDEX(input_data!$1:$1048576,MATCH($A252,input_data!$C:$C,0),MATCH(K$4,input_data!$1:$1,0)),"")</f>
        <v>11.21253478</v>
      </c>
      <c r="L252" s="151">
        <f>_xlfn.IFNA(INDEX(input_data!$1:$1048576,MATCH($A252,input_data!$C:$C,0),MATCH(L$4,input_data!$1:$1,0)),"")</f>
        <v>4.1036405399999998</v>
      </c>
      <c r="M252" s="151">
        <f>_xlfn.IFNA(INDEX(input_data!$1:$1048576,MATCH($A252,input_data!$C:$C,0),MATCH(M$4,input_data!$1:$1,0)),"")</f>
        <v>6.8389458599999999</v>
      </c>
      <c r="N252" s="151">
        <f>_xlfn.IFNA(INDEX(input_data!$1:$1048576,MATCH($A252,input_data!$C:$C,0),MATCH(N$4,input_data!$1:$1,0)),"")</f>
        <v>0.26994837999999999</v>
      </c>
      <c r="O252" s="151">
        <f>_xlfn.IFNA(INDEX(input_data!$1:$1048576,MATCH($A252,input_data!$C:$C,0),MATCH(O$4,input_data!$1:$1,0)),"")</f>
        <v>38.34385571</v>
      </c>
      <c r="P252" s="151">
        <f>_xlfn.IFNA(INDEX(input_data!$1:$1048576,MATCH($A252,input_data!$C:$C,0),MATCH(P$4,input_data!$1:$1,0)),"")</f>
        <v>0.24888606999999999</v>
      </c>
      <c r="Q252" s="151">
        <f>_xlfn.IFNA(INDEX(input_data!$1:$1048576,MATCH($A252,input_data!$C:$C,0),MATCH(Q$4,input_data!$1:$1,0)),"")</f>
        <v>0.22942599999999999</v>
      </c>
      <c r="R252" s="151">
        <f>_xlfn.IFNA(INDEX(input_data!$1:$1048576,MATCH($A252,input_data!$C:$C,0),MATCH(R$4,input_data!$1:$1,0)),"")</f>
        <v>0</v>
      </c>
      <c r="S252" s="151">
        <f>_xlfn.IFNA(INDEX(input_data!$1:$1048576,MATCH($A252,input_data!$C:$C,0),MATCH(S$4,input_data!$1:$1,0)),"")</f>
        <v>0</v>
      </c>
      <c r="T252" s="151">
        <f>_xlfn.IFNA(INDEX(input_data!$1:$1048576,MATCH($A252,input_data!$C:$C,0),MATCH(T$4,input_data!$1:$1,0)),"")</f>
        <v>0</v>
      </c>
      <c r="U252" s="151">
        <f>_xlfn.IFNA(INDEX(input_data!$1:$1048576,MATCH($A252,input_data!$C:$C,0),MATCH(U$4,input_data!$1:$1,0)),"")</f>
        <v>0</v>
      </c>
      <c r="V252" s="151">
        <f>_xlfn.IFNA(INDEX(input_data!$1:$1048576,MATCH($A252,input_data!$C:$C,0),MATCH(V$4,input_data!$1:$1,0)),"")</f>
        <v>0</v>
      </c>
      <c r="W252" s="151">
        <f>_xlfn.IFNA(INDEX(input_data!$1:$1048576,MATCH($A252,input_data!$C:$C,0),MATCH(W$4,input_data!$1:$1,0)),"")</f>
        <v>0</v>
      </c>
      <c r="X252" s="151">
        <f>_xlfn.IFNA(INDEX(input_data!$1:$1048576,MATCH($A252,input_data!$C:$C,0),MATCH(X$4,input_data!$1:$1,0)),"")</f>
        <v>0</v>
      </c>
      <c r="Y252" s="151">
        <f>_xlfn.IFNA(INDEX(input_data!$1:$1048576,MATCH($A252,input_data!$C:$C,0),MATCH(Y$4,input_data!$1:$1,0)),"")</f>
        <v>0</v>
      </c>
      <c r="Z252" s="149">
        <f>_xlfn.IFNA(INDEX(input_data!$1:$1048576,MATCH($A252,input_data!$C:$C,0),MATCH(Z$4,input_data!$1:$1,0)),"")</f>
        <v>50.034702559999999</v>
      </c>
      <c r="AA252" s="150">
        <f>_xlfn.IFNA(INDEX(input_data!$1:$1048576,MATCH($A252,input_data!$C:$C,0),MATCH(AA$4,input_data!$1:$1,0)),"")</f>
        <v>41732.773000000001</v>
      </c>
      <c r="AB252" s="150">
        <f>_xlfn.IFNA(INDEX(input_data!$1:$1048576,MATCH($A252,input_data!$C:$C,0),MATCH(AB$4,input_data!$1:$1,0)),"")</f>
        <v>1198.9306956600001</v>
      </c>
      <c r="AC252" s="152">
        <f t="shared" si="4"/>
        <v>7.9362359820286166E-2</v>
      </c>
      <c r="AD252" s="43"/>
    </row>
    <row r="253" spans="1:30" x14ac:dyDescent="0.25">
      <c r="A253" s="42" t="s">
        <v>621</v>
      </c>
      <c r="B253" s="64" t="s">
        <v>1140</v>
      </c>
      <c r="D253" s="42" t="s">
        <v>622</v>
      </c>
      <c r="E253" s="6" t="s">
        <v>911</v>
      </c>
      <c r="F253" s="6" t="s">
        <v>897</v>
      </c>
      <c r="G253" s="96" t="s">
        <v>878</v>
      </c>
      <c r="H253" s="149">
        <f>_xlfn.IFNA(INDEX(input_data!$1:$1048576,MATCH($A253,input_data!$C:$C,0),MATCH(H$4,input_data!$1:$1,0)),"")</f>
        <v>364.29075900999999</v>
      </c>
      <c r="I253" s="150">
        <f>_xlfn.IFNA(INDEX(input_data!$1:$1048576,MATCH($A253,input_data!$C:$C,0),MATCH(I$4,input_data!$1:$1,0)),"")</f>
        <v>292957.65500000003</v>
      </c>
      <c r="J253" s="38">
        <f>_xlfn.IFNA(INDEX(input_data!$1:$1048576,MATCH($A253,input_data!$C:$C,0),MATCH(J$4,input_data!$1:$1,0)),"")</f>
        <v>1243.4928829999999</v>
      </c>
      <c r="K253" s="149">
        <f>_xlfn.IFNA(INDEX(input_data!$1:$1048576,MATCH($A253,input_data!$C:$C,0),MATCH(K$4,input_data!$1:$1,0)),"")</f>
        <v>227.56010316999999</v>
      </c>
      <c r="L253" s="151">
        <f>_xlfn.IFNA(INDEX(input_data!$1:$1048576,MATCH($A253,input_data!$C:$C,0),MATCH(L$4,input_data!$1:$1,0)),"")</f>
        <v>108.08940827000001</v>
      </c>
      <c r="M253" s="151">
        <f>_xlfn.IFNA(INDEX(input_data!$1:$1048576,MATCH($A253,input_data!$C:$C,0),MATCH(M$4,input_data!$1:$1,0)),"")</f>
        <v>102.0917407</v>
      </c>
      <c r="N253" s="151">
        <f>_xlfn.IFNA(INDEX(input_data!$1:$1048576,MATCH($A253,input_data!$C:$C,0),MATCH(N$4,input_data!$1:$1,0)),"")</f>
        <v>17.378954199999999</v>
      </c>
      <c r="O253" s="151">
        <f>_xlfn.IFNA(INDEX(input_data!$1:$1048576,MATCH($A253,input_data!$C:$C,0),MATCH(O$4,input_data!$1:$1,0)),"")</f>
        <v>175.66469262000001</v>
      </c>
      <c r="P253" s="151">
        <f>_xlfn.IFNA(INDEX(input_data!$1:$1048576,MATCH($A253,input_data!$C:$C,0),MATCH(P$4,input_data!$1:$1,0)),"")</f>
        <v>5.2334999900000003</v>
      </c>
      <c r="Q253" s="151">
        <f>_xlfn.IFNA(INDEX(input_data!$1:$1048576,MATCH($A253,input_data!$C:$C,0),MATCH(Q$4,input_data!$1:$1,0)),"")</f>
        <v>6.0432800000000002</v>
      </c>
      <c r="R253" s="151">
        <f>_xlfn.IFNA(INDEX(input_data!$1:$1048576,MATCH($A253,input_data!$C:$C,0),MATCH(R$4,input_data!$1:$1,0)),"")</f>
        <v>0</v>
      </c>
      <c r="S253" s="151">
        <f>_xlfn.IFNA(INDEX(input_data!$1:$1048576,MATCH($A253,input_data!$C:$C,0),MATCH(S$4,input_data!$1:$1,0)),"")</f>
        <v>0</v>
      </c>
      <c r="T253" s="151">
        <f>_xlfn.IFNA(INDEX(input_data!$1:$1048576,MATCH($A253,input_data!$C:$C,0),MATCH(T$4,input_data!$1:$1,0)),"")</f>
        <v>0</v>
      </c>
      <c r="U253" s="151">
        <f>_xlfn.IFNA(INDEX(input_data!$1:$1048576,MATCH($A253,input_data!$C:$C,0),MATCH(U$4,input_data!$1:$1,0)),"")</f>
        <v>9.72531575</v>
      </c>
      <c r="V253" s="151">
        <f>_xlfn.IFNA(INDEX(input_data!$1:$1048576,MATCH($A253,input_data!$C:$C,0),MATCH(V$4,input_data!$1:$1,0)),"")</f>
        <v>0</v>
      </c>
      <c r="W253" s="151">
        <f>_xlfn.IFNA(INDEX(input_data!$1:$1048576,MATCH($A253,input_data!$C:$C,0),MATCH(W$4,input_data!$1:$1,0)),"")</f>
        <v>0</v>
      </c>
      <c r="X253" s="151">
        <f>_xlfn.IFNA(INDEX(input_data!$1:$1048576,MATCH($A253,input_data!$C:$C,0),MATCH(X$4,input_data!$1:$1,0)),"")</f>
        <v>0</v>
      </c>
      <c r="Y253" s="151">
        <f>_xlfn.IFNA(INDEX(input_data!$1:$1048576,MATCH($A253,input_data!$C:$C,0),MATCH(Y$4,input_data!$1:$1,0)),"")</f>
        <v>0</v>
      </c>
      <c r="Z253" s="149">
        <f>_xlfn.IFNA(INDEX(input_data!$1:$1048576,MATCH($A253,input_data!$C:$C,0),MATCH(Z$4,input_data!$1:$1,0)),"")</f>
        <v>424.22689154</v>
      </c>
      <c r="AA253" s="150">
        <f>_xlfn.IFNA(INDEX(input_data!$1:$1048576,MATCH($A253,input_data!$C:$C,0),MATCH(AA$4,input_data!$1:$1,0)),"")</f>
        <v>300960.69199999998</v>
      </c>
      <c r="AB253" s="150">
        <f>_xlfn.IFNA(INDEX(input_data!$1:$1048576,MATCH($A253,input_data!$C:$C,0),MATCH(AB$4,input_data!$1:$1,0)),"")</f>
        <v>1409.5757446499999</v>
      </c>
      <c r="AC253" s="152">
        <f t="shared" si="4"/>
        <v>0.16452828145540388</v>
      </c>
      <c r="AD253" s="43"/>
    </row>
    <row r="254" spans="1:30" x14ac:dyDescent="0.25">
      <c r="A254" s="42" t="s">
        <v>623</v>
      </c>
      <c r="B254" s="64" t="s">
        <v>1141</v>
      </c>
      <c r="D254" s="42" t="s">
        <v>624</v>
      </c>
      <c r="E254" s="6" t="s">
        <v>908</v>
      </c>
      <c r="F254" s="6" t="s">
        <v>897</v>
      </c>
      <c r="G254" s="96" t="s">
        <v>878</v>
      </c>
      <c r="H254" s="149">
        <f>_xlfn.IFNA(INDEX(input_data!$1:$1048576,MATCH($A254,input_data!$C:$C,0),MATCH(H$4,input_data!$1:$1,0)),"")</f>
        <v>426.05547186000001</v>
      </c>
      <c r="I254" s="150">
        <f>_xlfn.IFNA(INDEX(input_data!$1:$1048576,MATCH($A254,input_data!$C:$C,0),MATCH(I$4,input_data!$1:$1,0)),"")</f>
        <v>350310.54200000002</v>
      </c>
      <c r="J254" s="38">
        <f>_xlfn.IFNA(INDEX(input_data!$1:$1048576,MATCH($A254,input_data!$C:$C,0),MATCH(J$4,input_data!$1:$1,0)),"")</f>
        <v>1216.2222393500001</v>
      </c>
      <c r="K254" s="149">
        <f>_xlfn.IFNA(INDEX(input_data!$1:$1048576,MATCH($A254,input_data!$C:$C,0),MATCH(K$4,input_data!$1:$1,0)),"")</f>
        <v>314.08879636</v>
      </c>
      <c r="L254" s="151">
        <f>_xlfn.IFNA(INDEX(input_data!$1:$1048576,MATCH($A254,input_data!$C:$C,0),MATCH(L$4,input_data!$1:$1,0)),"")</f>
        <v>146.51533605</v>
      </c>
      <c r="M254" s="151">
        <f>_xlfn.IFNA(INDEX(input_data!$1:$1048576,MATCH($A254,input_data!$C:$C,0),MATCH(M$4,input_data!$1:$1,0)),"")</f>
        <v>139.17275076000001</v>
      </c>
      <c r="N254" s="151">
        <f>_xlfn.IFNA(INDEX(input_data!$1:$1048576,MATCH($A254,input_data!$C:$C,0),MATCH(N$4,input_data!$1:$1,0)),"")</f>
        <v>28.400709549999998</v>
      </c>
      <c r="O254" s="151">
        <f>_xlfn.IFNA(INDEX(input_data!$1:$1048576,MATCH($A254,input_data!$C:$C,0),MATCH(O$4,input_data!$1:$1,0)),"")</f>
        <v>156.89485422999999</v>
      </c>
      <c r="P254" s="151">
        <f>_xlfn.IFNA(INDEX(input_data!$1:$1048576,MATCH($A254,input_data!$C:$C,0),MATCH(P$4,input_data!$1:$1,0)),"")</f>
        <v>3.1445824</v>
      </c>
      <c r="Q254" s="151">
        <f>_xlfn.IFNA(INDEX(input_data!$1:$1048576,MATCH($A254,input_data!$C:$C,0),MATCH(Q$4,input_data!$1:$1,0)),"")</f>
        <v>8.6442300000000003</v>
      </c>
      <c r="R254" s="151">
        <f>_xlfn.IFNA(INDEX(input_data!$1:$1048576,MATCH($A254,input_data!$C:$C,0),MATCH(R$4,input_data!$1:$1,0)),"")</f>
        <v>0</v>
      </c>
      <c r="S254" s="151">
        <f>_xlfn.IFNA(INDEX(input_data!$1:$1048576,MATCH($A254,input_data!$C:$C,0),MATCH(S$4,input_data!$1:$1,0)),"")</f>
        <v>0</v>
      </c>
      <c r="T254" s="151">
        <f>_xlfn.IFNA(INDEX(input_data!$1:$1048576,MATCH($A254,input_data!$C:$C,0),MATCH(T$4,input_data!$1:$1,0)),"")</f>
        <v>0</v>
      </c>
      <c r="U254" s="151">
        <f>_xlfn.IFNA(INDEX(input_data!$1:$1048576,MATCH($A254,input_data!$C:$C,0),MATCH(U$4,input_data!$1:$1,0)),"")</f>
        <v>11.784203529999999</v>
      </c>
      <c r="V254" s="151">
        <f>_xlfn.IFNA(INDEX(input_data!$1:$1048576,MATCH($A254,input_data!$C:$C,0),MATCH(V$4,input_data!$1:$1,0)),"")</f>
        <v>1.10300212</v>
      </c>
      <c r="W254" s="151">
        <f>_xlfn.IFNA(INDEX(input_data!$1:$1048576,MATCH($A254,input_data!$C:$C,0),MATCH(W$4,input_data!$1:$1,0)),"")</f>
        <v>6.6774725899999998</v>
      </c>
      <c r="X254" s="151">
        <f>_xlfn.IFNA(INDEX(input_data!$1:$1048576,MATCH($A254,input_data!$C:$C,0),MATCH(X$4,input_data!$1:$1,0)),"")</f>
        <v>0</v>
      </c>
      <c r="Y254" s="151">
        <f>_xlfn.IFNA(INDEX(input_data!$1:$1048576,MATCH($A254,input_data!$C:$C,0),MATCH(Y$4,input_data!$1:$1,0)),"")</f>
        <v>0.1034209</v>
      </c>
      <c r="Z254" s="149">
        <f>_xlfn.IFNA(INDEX(input_data!$1:$1048576,MATCH($A254,input_data!$C:$C,0),MATCH(Z$4,input_data!$1:$1,0)),"")</f>
        <v>502.44056212999999</v>
      </c>
      <c r="AA254" s="150">
        <f>_xlfn.IFNA(INDEX(input_data!$1:$1048576,MATCH($A254,input_data!$C:$C,0),MATCH(AA$4,input_data!$1:$1,0)),"")</f>
        <v>351005.13400000002</v>
      </c>
      <c r="AB254" s="150">
        <f>_xlfn.IFNA(INDEX(input_data!$1:$1048576,MATCH($A254,input_data!$C:$C,0),MATCH(AB$4,input_data!$1:$1,0)),"")</f>
        <v>1431.43365569</v>
      </c>
      <c r="AC254" s="152">
        <f t="shared" si="4"/>
        <v>0.17928437800958408</v>
      </c>
      <c r="AD254" s="43"/>
    </row>
    <row r="255" spans="1:30" x14ac:dyDescent="0.25">
      <c r="A255" s="42" t="s">
        <v>625</v>
      </c>
      <c r="B255" s="64" t="s">
        <v>1142</v>
      </c>
      <c r="D255" s="42" t="s">
        <v>626</v>
      </c>
      <c r="E255" s="6" t="s">
        <v>911</v>
      </c>
      <c r="F255" s="6" t="s">
        <v>897</v>
      </c>
      <c r="G255" s="96" t="s">
        <v>878</v>
      </c>
      <c r="H255" s="149">
        <f>_xlfn.IFNA(INDEX(input_data!$1:$1048576,MATCH($A255,input_data!$C:$C,0),MATCH(H$4,input_data!$1:$1,0)),"")</f>
        <v>339.70056649999998</v>
      </c>
      <c r="I255" s="150">
        <f>_xlfn.IFNA(INDEX(input_data!$1:$1048576,MATCH($A255,input_data!$C:$C,0),MATCH(I$4,input_data!$1:$1,0)),"")</f>
        <v>283612.34299999999</v>
      </c>
      <c r="J255" s="38">
        <f>_xlfn.IFNA(INDEX(input_data!$1:$1048576,MATCH($A255,input_data!$C:$C,0),MATCH(J$4,input_data!$1:$1,0)),"")</f>
        <v>1197.7636900499999</v>
      </c>
      <c r="K255" s="149">
        <f>_xlfn.IFNA(INDEX(input_data!$1:$1048576,MATCH($A255,input_data!$C:$C,0),MATCH(K$4,input_data!$1:$1,0)),"")</f>
        <v>179.5683641</v>
      </c>
      <c r="L255" s="151">
        <f>_xlfn.IFNA(INDEX(input_data!$1:$1048576,MATCH($A255,input_data!$C:$C,0),MATCH(L$4,input_data!$1:$1,0)),"")</f>
        <v>78.052054479999995</v>
      </c>
      <c r="M255" s="151">
        <f>_xlfn.IFNA(INDEX(input_data!$1:$1048576,MATCH($A255,input_data!$C:$C,0),MATCH(M$4,input_data!$1:$1,0)),"")</f>
        <v>82.115827670000002</v>
      </c>
      <c r="N255" s="151">
        <f>_xlfn.IFNA(INDEX(input_data!$1:$1048576,MATCH($A255,input_data!$C:$C,0),MATCH(N$4,input_data!$1:$1,0)),"")</f>
        <v>19.40048195</v>
      </c>
      <c r="O255" s="151">
        <f>_xlfn.IFNA(INDEX(input_data!$1:$1048576,MATCH($A255,input_data!$C:$C,0),MATCH(O$4,input_data!$1:$1,0)),"")</f>
        <v>190.04404518000001</v>
      </c>
      <c r="P255" s="151">
        <f>_xlfn.IFNA(INDEX(input_data!$1:$1048576,MATCH($A255,input_data!$C:$C,0),MATCH(P$4,input_data!$1:$1,0)),"")</f>
        <v>2.5373328100000001</v>
      </c>
      <c r="Q255" s="151">
        <f>_xlfn.IFNA(INDEX(input_data!$1:$1048576,MATCH($A255,input_data!$C:$C,0),MATCH(Q$4,input_data!$1:$1,0)),"")</f>
        <v>4.2072440000000002</v>
      </c>
      <c r="R255" s="151">
        <f>_xlfn.IFNA(INDEX(input_data!$1:$1048576,MATCH($A255,input_data!$C:$C,0),MATCH(R$4,input_data!$1:$1,0)),"")</f>
        <v>0</v>
      </c>
      <c r="S255" s="151">
        <f>_xlfn.IFNA(INDEX(input_data!$1:$1048576,MATCH($A255,input_data!$C:$C,0),MATCH(S$4,input_data!$1:$1,0)),"")</f>
        <v>0</v>
      </c>
      <c r="T255" s="151">
        <f>_xlfn.IFNA(INDEX(input_data!$1:$1048576,MATCH($A255,input_data!$C:$C,0),MATCH(T$4,input_data!$1:$1,0)),"")</f>
        <v>0</v>
      </c>
      <c r="U255" s="151">
        <f>_xlfn.IFNA(INDEX(input_data!$1:$1048576,MATCH($A255,input_data!$C:$C,0),MATCH(U$4,input_data!$1:$1,0)),"")</f>
        <v>5.6089489099999996</v>
      </c>
      <c r="V255" s="151">
        <f>_xlfn.IFNA(INDEX(input_data!$1:$1048576,MATCH($A255,input_data!$C:$C,0),MATCH(V$4,input_data!$1:$1,0)),"")</f>
        <v>5.1212539399999999</v>
      </c>
      <c r="W255" s="151">
        <f>_xlfn.IFNA(INDEX(input_data!$1:$1048576,MATCH($A255,input_data!$C:$C,0),MATCH(W$4,input_data!$1:$1,0)),"")</f>
        <v>3.17828884</v>
      </c>
      <c r="X255" s="151">
        <f>_xlfn.IFNA(INDEX(input_data!$1:$1048576,MATCH($A255,input_data!$C:$C,0),MATCH(X$4,input_data!$1:$1,0)),"")</f>
        <v>0</v>
      </c>
      <c r="Y255" s="151">
        <f>_xlfn.IFNA(INDEX(input_data!$1:$1048576,MATCH($A255,input_data!$C:$C,0),MATCH(Y$4,input_data!$1:$1,0)),"")</f>
        <v>7.9475799999999999E-2</v>
      </c>
      <c r="Z255" s="149">
        <f>_xlfn.IFNA(INDEX(input_data!$1:$1048576,MATCH($A255,input_data!$C:$C,0),MATCH(Z$4,input_data!$1:$1,0)),"")</f>
        <v>390.34495357999998</v>
      </c>
      <c r="AA255" s="150">
        <f>_xlfn.IFNA(INDEX(input_data!$1:$1048576,MATCH($A255,input_data!$C:$C,0),MATCH(AA$4,input_data!$1:$1,0)),"")</f>
        <v>285390.59399999998</v>
      </c>
      <c r="AB255" s="150">
        <f>_xlfn.IFNA(INDEX(input_data!$1:$1048576,MATCH($A255,input_data!$C:$C,0),MATCH(AB$4,input_data!$1:$1,0)),"")</f>
        <v>1367.75689805</v>
      </c>
      <c r="AC255" s="152">
        <f t="shared" si="4"/>
        <v>0.1490853771655396</v>
      </c>
      <c r="AD255" s="43"/>
    </row>
    <row r="256" spans="1:30" x14ac:dyDescent="0.25">
      <c r="A256" s="42" t="s">
        <v>627</v>
      </c>
      <c r="B256" s="64" t="s">
        <v>1143</v>
      </c>
      <c r="D256" s="42" t="s">
        <v>628</v>
      </c>
      <c r="E256" s="6" t="s">
        <v>876</v>
      </c>
      <c r="F256" s="6" t="s">
        <v>877</v>
      </c>
      <c r="G256" s="96" t="s">
        <v>890</v>
      </c>
      <c r="H256" s="149">
        <f>_xlfn.IFNA(INDEX(input_data!$1:$1048576,MATCH($A256,input_data!$C:$C,0),MATCH(H$4,input_data!$1:$1,0)),"")</f>
        <v>19.862230839999999</v>
      </c>
      <c r="I256" s="150">
        <f>_xlfn.IFNA(INDEX(input_data!$1:$1048576,MATCH($A256,input_data!$C:$C,0),MATCH(I$4,input_data!$1:$1,0)),"")</f>
        <v>122394.88</v>
      </c>
      <c r="J256" s="38">
        <f>_xlfn.IFNA(INDEX(input_data!$1:$1048576,MATCH($A256,input_data!$C:$C,0),MATCH(J$4,input_data!$1:$1,0)),"")</f>
        <v>162.27991596999999</v>
      </c>
      <c r="K256" s="149">
        <f>_xlfn.IFNA(INDEX(input_data!$1:$1048576,MATCH($A256,input_data!$C:$C,0),MATCH(K$4,input_data!$1:$1,0)),"")</f>
        <v>6.4655410599999996</v>
      </c>
      <c r="L256" s="151">
        <f>_xlfn.IFNA(INDEX(input_data!$1:$1048576,MATCH($A256,input_data!$C:$C,0),MATCH(L$4,input_data!$1:$1,0)),"")</f>
        <v>2.4251342299999998</v>
      </c>
      <c r="M256" s="151">
        <f>_xlfn.IFNA(INDEX(input_data!$1:$1048576,MATCH($A256,input_data!$C:$C,0),MATCH(M$4,input_data!$1:$1,0)),"")</f>
        <v>4.0404068300000002</v>
      </c>
      <c r="N256" s="151">
        <f>_xlfn.IFNA(INDEX(input_data!$1:$1048576,MATCH($A256,input_data!$C:$C,0),MATCH(N$4,input_data!$1:$1,0)),"")</f>
        <v>0</v>
      </c>
      <c r="O256" s="151">
        <f>_xlfn.IFNA(INDEX(input_data!$1:$1048576,MATCH($A256,input_data!$C:$C,0),MATCH(O$4,input_data!$1:$1,0)),"")</f>
        <v>13.846108709999999</v>
      </c>
      <c r="P256" s="151">
        <f>_xlfn.IFNA(INDEX(input_data!$1:$1048576,MATCH($A256,input_data!$C:$C,0),MATCH(P$4,input_data!$1:$1,0)),"")</f>
        <v>0.87430918000000002</v>
      </c>
      <c r="Q256" s="151">
        <f>_xlfn.IFNA(INDEX(input_data!$1:$1048576,MATCH($A256,input_data!$C:$C,0),MATCH(Q$4,input_data!$1:$1,0)),"")</f>
        <v>0</v>
      </c>
      <c r="R256" s="151">
        <f>_xlfn.IFNA(INDEX(input_data!$1:$1048576,MATCH($A256,input_data!$C:$C,0),MATCH(R$4,input_data!$1:$1,0)),"")</f>
        <v>0</v>
      </c>
      <c r="S256" s="151">
        <f>_xlfn.IFNA(INDEX(input_data!$1:$1048576,MATCH($A256,input_data!$C:$C,0),MATCH(S$4,input_data!$1:$1,0)),"")</f>
        <v>0</v>
      </c>
      <c r="T256" s="151">
        <f>_xlfn.IFNA(INDEX(input_data!$1:$1048576,MATCH($A256,input_data!$C:$C,0),MATCH(T$4,input_data!$1:$1,0)),"")</f>
        <v>0</v>
      </c>
      <c r="U256" s="151">
        <f>_xlfn.IFNA(INDEX(input_data!$1:$1048576,MATCH($A256,input_data!$C:$C,0),MATCH(U$4,input_data!$1:$1,0)),"")</f>
        <v>0</v>
      </c>
      <c r="V256" s="151">
        <f>_xlfn.IFNA(INDEX(input_data!$1:$1048576,MATCH($A256,input_data!$C:$C,0),MATCH(V$4,input_data!$1:$1,0)),"")</f>
        <v>0</v>
      </c>
      <c r="W256" s="151">
        <f>_xlfn.IFNA(INDEX(input_data!$1:$1048576,MATCH($A256,input_data!$C:$C,0),MATCH(W$4,input_data!$1:$1,0)),"")</f>
        <v>0</v>
      </c>
      <c r="X256" s="151">
        <f>_xlfn.IFNA(INDEX(input_data!$1:$1048576,MATCH($A256,input_data!$C:$C,0),MATCH(X$4,input_data!$1:$1,0)),"")</f>
        <v>0</v>
      </c>
      <c r="Y256" s="151">
        <f>_xlfn.IFNA(INDEX(input_data!$1:$1048576,MATCH($A256,input_data!$C:$C,0),MATCH(Y$4,input_data!$1:$1,0)),"")</f>
        <v>0</v>
      </c>
      <c r="Z256" s="149">
        <f>_xlfn.IFNA(INDEX(input_data!$1:$1048576,MATCH($A256,input_data!$C:$C,0),MATCH(Z$4,input_data!$1:$1,0)),"")</f>
        <v>21.18595895</v>
      </c>
      <c r="AA256" s="150">
        <f>_xlfn.IFNA(INDEX(input_data!$1:$1048576,MATCH($A256,input_data!$C:$C,0),MATCH(AA$4,input_data!$1:$1,0)),"")</f>
        <v>123309.46400000001</v>
      </c>
      <c r="AB256" s="150">
        <f>_xlfn.IFNA(INDEX(input_data!$1:$1048576,MATCH($A256,input_data!$C:$C,0),MATCH(AB$4,input_data!$1:$1,0)),"")</f>
        <v>171.81129704</v>
      </c>
      <c r="AC256" s="152">
        <f t="shared" si="4"/>
        <v>6.6645490159855658E-2</v>
      </c>
      <c r="AD256" s="43"/>
    </row>
    <row r="257" spans="1:30" ht="16.5" x14ac:dyDescent="0.25">
      <c r="A257" s="42" t="s">
        <v>629</v>
      </c>
      <c r="B257" s="64" t="s">
        <v>1144</v>
      </c>
      <c r="C257" s="128"/>
      <c r="D257" s="42" t="s">
        <v>630</v>
      </c>
      <c r="E257" s="6" t="s">
        <v>896</v>
      </c>
      <c r="F257" s="6" t="s">
        <v>897</v>
      </c>
      <c r="G257" s="96" t="s">
        <v>878</v>
      </c>
      <c r="H257" s="149">
        <f>_xlfn.IFNA(INDEX(input_data!$1:$1048576,MATCH($A257,input_data!$C:$C,0),MATCH(H$4,input_data!$1:$1,0)),"")</f>
        <v>648.03161570999998</v>
      </c>
      <c r="I257" s="150">
        <f>_xlfn.IFNA(INDEX(input_data!$1:$1048576,MATCH($A257,input_data!$C:$C,0),MATCH(I$4,input_data!$1:$1,0)),"")</f>
        <v>588772.63399999996</v>
      </c>
      <c r="J257" s="38">
        <f>_xlfn.IFNA(INDEX(input_data!$1:$1048576,MATCH($A257,input_data!$C:$C,0),MATCH(J$4,input_data!$1:$1,0)),"")</f>
        <v>1100.6483288899999</v>
      </c>
      <c r="K257" s="149">
        <f>_xlfn.IFNA(INDEX(input_data!$1:$1048576,MATCH($A257,input_data!$C:$C,0),MATCH(K$4,input_data!$1:$1,0)),"")</f>
        <v>412.52403770000001</v>
      </c>
      <c r="L257" s="151">
        <f>_xlfn.IFNA(INDEX(input_data!$1:$1048576,MATCH($A257,input_data!$C:$C,0),MATCH(L$4,input_data!$1:$1,0)),"")</f>
        <v>211.86685696000001</v>
      </c>
      <c r="M257" s="151">
        <f>_xlfn.IFNA(INDEX(input_data!$1:$1048576,MATCH($A257,input_data!$C:$C,0),MATCH(M$4,input_data!$1:$1,0)),"")</f>
        <v>164.52340421</v>
      </c>
      <c r="N257" s="151">
        <f>_xlfn.IFNA(INDEX(input_data!$1:$1048576,MATCH($A257,input_data!$C:$C,0),MATCH(N$4,input_data!$1:$1,0)),"")</f>
        <v>36.133776519999998</v>
      </c>
      <c r="O257" s="151">
        <f>_xlfn.IFNA(INDEX(input_data!$1:$1048576,MATCH($A257,input_data!$C:$C,0),MATCH(O$4,input_data!$1:$1,0)),"")</f>
        <v>322.13756477999999</v>
      </c>
      <c r="P257" s="151">
        <f>_xlfn.IFNA(INDEX(input_data!$1:$1048576,MATCH($A257,input_data!$C:$C,0),MATCH(P$4,input_data!$1:$1,0)),"")</f>
        <v>7.7768147299999999</v>
      </c>
      <c r="Q257" s="151">
        <f>_xlfn.IFNA(INDEX(input_data!$1:$1048576,MATCH($A257,input_data!$C:$C,0),MATCH(Q$4,input_data!$1:$1,0)),"")</f>
        <v>11.707371</v>
      </c>
      <c r="R257" s="151">
        <f>_xlfn.IFNA(INDEX(input_data!$1:$1048576,MATCH($A257,input_data!$C:$C,0),MATCH(R$4,input_data!$1:$1,0)),"")</f>
        <v>0</v>
      </c>
      <c r="S257" s="151">
        <f>_xlfn.IFNA(INDEX(input_data!$1:$1048576,MATCH($A257,input_data!$C:$C,0),MATCH(S$4,input_data!$1:$1,0)),"")</f>
        <v>0</v>
      </c>
      <c r="T257" s="151">
        <f>_xlfn.IFNA(INDEX(input_data!$1:$1048576,MATCH($A257,input_data!$C:$C,0),MATCH(T$4,input_data!$1:$1,0)),"")</f>
        <v>0</v>
      </c>
      <c r="U257" s="151">
        <f>_xlfn.IFNA(INDEX(input_data!$1:$1048576,MATCH($A257,input_data!$C:$C,0),MATCH(U$4,input_data!$1:$1,0)),"")</f>
        <v>16.452768679999998</v>
      </c>
      <c r="V257" s="151">
        <f>_xlfn.IFNA(INDEX(input_data!$1:$1048576,MATCH($A257,input_data!$C:$C,0),MATCH(V$4,input_data!$1:$1,0)),"")</f>
        <v>0</v>
      </c>
      <c r="W257" s="151">
        <f>_xlfn.IFNA(INDEX(input_data!$1:$1048576,MATCH($A257,input_data!$C:$C,0),MATCH(W$4,input_data!$1:$1,0)),"")</f>
        <v>0</v>
      </c>
      <c r="X257" s="151">
        <f>_xlfn.IFNA(INDEX(input_data!$1:$1048576,MATCH($A257,input_data!$C:$C,0),MATCH(X$4,input_data!$1:$1,0)),"")</f>
        <v>0</v>
      </c>
      <c r="Y257" s="151">
        <f>_xlfn.IFNA(INDEX(input_data!$1:$1048576,MATCH($A257,input_data!$C:$C,0),MATCH(Y$4,input_data!$1:$1,0)),"")</f>
        <v>0</v>
      </c>
      <c r="Z257" s="149">
        <f>_xlfn.IFNA(INDEX(input_data!$1:$1048576,MATCH($A257,input_data!$C:$C,0),MATCH(Z$4,input_data!$1:$1,0)),"")</f>
        <v>770.59855689000005</v>
      </c>
      <c r="AA257" s="150">
        <f>_xlfn.IFNA(INDEX(input_data!$1:$1048576,MATCH($A257,input_data!$C:$C,0),MATCH(AA$4,input_data!$1:$1,0)),"")</f>
        <v>596196.29500000004</v>
      </c>
      <c r="AB257" s="150">
        <f>_xlfn.IFNA(INDEX(input_data!$1:$1048576,MATCH($A257,input_data!$C:$C,0),MATCH(AB$4,input_data!$1:$1,0)),"")</f>
        <v>1292.5249005200001</v>
      </c>
      <c r="AC257" s="152">
        <f t="shared" si="4"/>
        <v>0.18913728621976666</v>
      </c>
      <c r="AD257" s="43"/>
    </row>
    <row r="258" spans="1:30" x14ac:dyDescent="0.25">
      <c r="A258" s="42" t="s">
        <v>631</v>
      </c>
      <c r="B258" s="64" t="s">
        <v>1145</v>
      </c>
      <c r="D258" s="42" t="s">
        <v>632</v>
      </c>
      <c r="E258" s="6" t="s">
        <v>908</v>
      </c>
      <c r="F258" s="6" t="s">
        <v>902</v>
      </c>
      <c r="G258" s="96" t="s">
        <v>890</v>
      </c>
      <c r="H258" s="149">
        <f>_xlfn.IFNA(INDEX(input_data!$1:$1048576,MATCH($A258,input_data!$C:$C,0),MATCH(H$4,input_data!$1:$1,0)),"")</f>
        <v>354.16010819000002</v>
      </c>
      <c r="I258" s="150">
        <f>_xlfn.IFNA(INDEX(input_data!$1:$1048576,MATCH($A258,input_data!$C:$C,0),MATCH(I$4,input_data!$1:$1,0)),"")</f>
        <v>334023.5</v>
      </c>
      <c r="J258" s="38">
        <f>_xlfn.IFNA(INDEX(input_data!$1:$1048576,MATCH($A258,input_data!$C:$C,0),MATCH(J$4,input_data!$1:$1,0)),"")</f>
        <v>1060.28500446</v>
      </c>
      <c r="K258" s="149">
        <f>_xlfn.IFNA(INDEX(input_data!$1:$1048576,MATCH($A258,input_data!$C:$C,0),MATCH(K$4,input_data!$1:$1,0)),"")</f>
        <v>143.63603959</v>
      </c>
      <c r="L258" s="151">
        <f>_xlfn.IFNA(INDEX(input_data!$1:$1048576,MATCH($A258,input_data!$C:$C,0),MATCH(L$4,input_data!$1:$1,0)),"")</f>
        <v>58.499305440000001</v>
      </c>
      <c r="M258" s="151">
        <f>_xlfn.IFNA(INDEX(input_data!$1:$1048576,MATCH($A258,input_data!$C:$C,0),MATCH(M$4,input_data!$1:$1,0)),"")</f>
        <v>70.50127981</v>
      </c>
      <c r="N258" s="151">
        <f>_xlfn.IFNA(INDEX(input_data!$1:$1048576,MATCH($A258,input_data!$C:$C,0),MATCH(N$4,input_data!$1:$1,0)),"")</f>
        <v>14.635454340000001</v>
      </c>
      <c r="O258" s="151">
        <f>_xlfn.IFNA(INDEX(input_data!$1:$1048576,MATCH($A258,input_data!$C:$C,0),MATCH(O$4,input_data!$1:$1,0)),"")</f>
        <v>234.04263506999999</v>
      </c>
      <c r="P258" s="151">
        <f>_xlfn.IFNA(INDEX(input_data!$1:$1048576,MATCH($A258,input_data!$C:$C,0),MATCH(P$4,input_data!$1:$1,0)),"")</f>
        <v>2.63101231</v>
      </c>
      <c r="Q258" s="151">
        <f>_xlfn.IFNA(INDEX(input_data!$1:$1048576,MATCH($A258,input_data!$C:$C,0),MATCH(Q$4,input_data!$1:$1,0)),"")</f>
        <v>2.8721399999999999</v>
      </c>
      <c r="R258" s="151">
        <f>_xlfn.IFNA(INDEX(input_data!$1:$1048576,MATCH($A258,input_data!$C:$C,0),MATCH(R$4,input_data!$1:$1,0)),"")</f>
        <v>0</v>
      </c>
      <c r="S258" s="151">
        <f>_xlfn.IFNA(INDEX(input_data!$1:$1048576,MATCH($A258,input_data!$C:$C,0),MATCH(S$4,input_data!$1:$1,0)),"")</f>
        <v>0</v>
      </c>
      <c r="T258" s="151">
        <f>_xlfn.IFNA(INDEX(input_data!$1:$1048576,MATCH($A258,input_data!$C:$C,0),MATCH(T$4,input_data!$1:$1,0)),"")</f>
        <v>0</v>
      </c>
      <c r="U258" s="151">
        <f>_xlfn.IFNA(INDEX(input_data!$1:$1048576,MATCH($A258,input_data!$C:$C,0),MATCH(U$4,input_data!$1:$1,0)),"")</f>
        <v>0</v>
      </c>
      <c r="V258" s="151">
        <f>_xlfn.IFNA(INDEX(input_data!$1:$1048576,MATCH($A258,input_data!$C:$C,0),MATCH(V$4,input_data!$1:$1,0)),"")</f>
        <v>0</v>
      </c>
      <c r="W258" s="151">
        <f>_xlfn.IFNA(INDEX(input_data!$1:$1048576,MATCH($A258,input_data!$C:$C,0),MATCH(W$4,input_data!$1:$1,0)),"")</f>
        <v>0</v>
      </c>
      <c r="X258" s="151">
        <f>_xlfn.IFNA(INDEX(input_data!$1:$1048576,MATCH($A258,input_data!$C:$C,0),MATCH(X$4,input_data!$1:$1,0)),"")</f>
        <v>0</v>
      </c>
      <c r="Y258" s="151">
        <f>_xlfn.IFNA(INDEX(input_data!$1:$1048576,MATCH($A258,input_data!$C:$C,0),MATCH(Y$4,input_data!$1:$1,0)),"")</f>
        <v>0</v>
      </c>
      <c r="Z258" s="149">
        <f>_xlfn.IFNA(INDEX(input_data!$1:$1048576,MATCH($A258,input_data!$C:$C,0),MATCH(Z$4,input_data!$1:$1,0)),"")</f>
        <v>383.18182696999997</v>
      </c>
      <c r="AA258" s="150">
        <f>_xlfn.IFNA(INDEX(input_data!$1:$1048576,MATCH($A258,input_data!$C:$C,0),MATCH(AA$4,input_data!$1:$1,0)),"")</f>
        <v>339559.58299999998</v>
      </c>
      <c r="AB258" s="150">
        <f>_xlfn.IFNA(INDEX(input_data!$1:$1048576,MATCH($A258,input_data!$C:$C,0),MATCH(AB$4,input_data!$1:$1,0)),"")</f>
        <v>1128.46712669</v>
      </c>
      <c r="AC258" s="152">
        <f t="shared" si="4"/>
        <v>8.1945194020638823E-2</v>
      </c>
      <c r="AD258" s="43"/>
    </row>
    <row r="259" spans="1:30" x14ac:dyDescent="0.25">
      <c r="A259" s="42" t="s">
        <v>633</v>
      </c>
      <c r="B259" s="64" t="s">
        <v>1146</v>
      </c>
      <c r="D259" s="42" t="s">
        <v>634</v>
      </c>
      <c r="E259" s="6" t="s">
        <v>908</v>
      </c>
      <c r="F259" s="6" t="s">
        <v>887</v>
      </c>
      <c r="G259" s="96" t="s">
        <v>874</v>
      </c>
      <c r="H259" s="149">
        <f>_xlfn.IFNA(INDEX(input_data!$1:$1048576,MATCH($A259,input_data!$C:$C,0),MATCH(H$4,input_data!$1:$1,0)),"")</f>
        <v>29.113642779999999</v>
      </c>
      <c r="I259" s="150">
        <f>_xlfn.IFNA(INDEX(input_data!$1:$1048576,MATCH($A259,input_data!$C:$C,0),MATCH(I$4,input_data!$1:$1,0)),"")</f>
        <v>528427.13199999998</v>
      </c>
      <c r="J259" s="38">
        <f>_xlfn.IFNA(INDEX(input_data!$1:$1048576,MATCH($A259,input_data!$C:$C,0),MATCH(J$4,input_data!$1:$1,0)),"")</f>
        <v>55.094905269999998</v>
      </c>
      <c r="K259" s="149">
        <f>_xlfn.IFNA(INDEX(input_data!$1:$1048576,MATCH($A259,input_data!$C:$C,0),MATCH(K$4,input_data!$1:$1,0)),"")</f>
        <v>8.3473552499999997</v>
      </c>
      <c r="L259" s="151">
        <f>_xlfn.IFNA(INDEX(input_data!$1:$1048576,MATCH($A259,input_data!$C:$C,0),MATCH(L$4,input_data!$1:$1,0)),"")</f>
        <v>3.56840819</v>
      </c>
      <c r="M259" s="151">
        <f>_xlfn.IFNA(INDEX(input_data!$1:$1048576,MATCH($A259,input_data!$C:$C,0),MATCH(M$4,input_data!$1:$1,0)),"")</f>
        <v>4.7789470600000001</v>
      </c>
      <c r="N259" s="151">
        <f>_xlfn.IFNA(INDEX(input_data!$1:$1048576,MATCH($A259,input_data!$C:$C,0),MATCH(N$4,input_data!$1:$1,0)),"")</f>
        <v>0</v>
      </c>
      <c r="O259" s="151">
        <f>_xlfn.IFNA(INDEX(input_data!$1:$1048576,MATCH($A259,input_data!$C:$C,0),MATCH(O$4,input_data!$1:$1,0)),"")</f>
        <v>22.78477535</v>
      </c>
      <c r="P259" s="151">
        <f>_xlfn.IFNA(INDEX(input_data!$1:$1048576,MATCH($A259,input_data!$C:$C,0),MATCH(P$4,input_data!$1:$1,0)),"")</f>
        <v>0</v>
      </c>
      <c r="Q259" s="151">
        <f>_xlfn.IFNA(INDEX(input_data!$1:$1048576,MATCH($A259,input_data!$C:$C,0),MATCH(Q$4,input_data!$1:$1,0)),"")</f>
        <v>0</v>
      </c>
      <c r="R259" s="151">
        <f>_xlfn.IFNA(INDEX(input_data!$1:$1048576,MATCH($A259,input_data!$C:$C,0),MATCH(R$4,input_data!$1:$1,0)),"")</f>
        <v>0</v>
      </c>
      <c r="S259" s="151">
        <f>_xlfn.IFNA(INDEX(input_data!$1:$1048576,MATCH($A259,input_data!$C:$C,0),MATCH(S$4,input_data!$1:$1,0)),"")</f>
        <v>0</v>
      </c>
      <c r="T259" s="151">
        <f>_xlfn.IFNA(INDEX(input_data!$1:$1048576,MATCH($A259,input_data!$C:$C,0),MATCH(T$4,input_data!$1:$1,0)),"")</f>
        <v>0</v>
      </c>
      <c r="U259" s="151">
        <f>_xlfn.IFNA(INDEX(input_data!$1:$1048576,MATCH($A259,input_data!$C:$C,0),MATCH(U$4,input_data!$1:$1,0)),"")</f>
        <v>0</v>
      </c>
      <c r="V259" s="151">
        <f>_xlfn.IFNA(INDEX(input_data!$1:$1048576,MATCH($A259,input_data!$C:$C,0),MATCH(V$4,input_data!$1:$1,0)),"")</f>
        <v>0</v>
      </c>
      <c r="W259" s="151">
        <f>_xlfn.IFNA(INDEX(input_data!$1:$1048576,MATCH($A259,input_data!$C:$C,0),MATCH(W$4,input_data!$1:$1,0)),"")</f>
        <v>0</v>
      </c>
      <c r="X259" s="151">
        <f>_xlfn.IFNA(INDEX(input_data!$1:$1048576,MATCH($A259,input_data!$C:$C,0),MATCH(X$4,input_data!$1:$1,0)),"")</f>
        <v>0</v>
      </c>
      <c r="Y259" s="151">
        <f>_xlfn.IFNA(INDEX(input_data!$1:$1048576,MATCH($A259,input_data!$C:$C,0),MATCH(Y$4,input_data!$1:$1,0)),"")</f>
        <v>0</v>
      </c>
      <c r="Z259" s="149">
        <f>_xlfn.IFNA(INDEX(input_data!$1:$1048576,MATCH($A259,input_data!$C:$C,0),MATCH(Z$4,input_data!$1:$1,0)),"")</f>
        <v>31.1321306</v>
      </c>
      <c r="AA259" s="150">
        <f>_xlfn.IFNA(INDEX(input_data!$1:$1048576,MATCH($A259,input_data!$C:$C,0),MATCH(AA$4,input_data!$1:$1,0)),"")</f>
        <v>537748.91799999995</v>
      </c>
      <c r="AB259" s="150">
        <f>_xlfn.IFNA(INDEX(input_data!$1:$1048576,MATCH($A259,input_data!$C:$C,0),MATCH(AB$4,input_data!$1:$1,0)),"")</f>
        <v>57.893432349999998</v>
      </c>
      <c r="AC259" s="152">
        <f t="shared" si="4"/>
        <v>6.9331338412471855E-2</v>
      </c>
      <c r="AD259" s="43"/>
    </row>
    <row r="260" spans="1:30" x14ac:dyDescent="0.25">
      <c r="A260" s="42" t="s">
        <v>635</v>
      </c>
      <c r="B260" s="64" t="s">
        <v>1147</v>
      </c>
      <c r="D260" s="42" t="s">
        <v>636</v>
      </c>
      <c r="E260" s="6" t="s">
        <v>876</v>
      </c>
      <c r="F260" s="6" t="s">
        <v>902</v>
      </c>
      <c r="G260" s="96" t="s">
        <v>878</v>
      </c>
      <c r="H260" s="149">
        <f>_xlfn.IFNA(INDEX(input_data!$1:$1048576,MATCH($A260,input_data!$C:$C,0),MATCH(H$4,input_data!$1:$1,0)),"")</f>
        <v>152.22556815999999</v>
      </c>
      <c r="I260" s="150">
        <f>_xlfn.IFNA(INDEX(input_data!$1:$1048576,MATCH($A260,input_data!$C:$C,0),MATCH(I$4,input_data!$1:$1,0)),"")</f>
        <v>163979.95600000001</v>
      </c>
      <c r="J260" s="38">
        <f>_xlfn.IFNA(INDEX(input_data!$1:$1048576,MATCH($A260,input_data!$C:$C,0),MATCH(J$4,input_data!$1:$1,0)),"")</f>
        <v>928.31814252000004</v>
      </c>
      <c r="K260" s="149">
        <f>_xlfn.IFNA(INDEX(input_data!$1:$1048576,MATCH($A260,input_data!$C:$C,0),MATCH(K$4,input_data!$1:$1,0)),"")</f>
        <v>86.033057319999998</v>
      </c>
      <c r="L260" s="151">
        <f>_xlfn.IFNA(INDEX(input_data!$1:$1048576,MATCH($A260,input_data!$C:$C,0),MATCH(L$4,input_data!$1:$1,0)),"")</f>
        <v>49.11262121</v>
      </c>
      <c r="M260" s="151">
        <f>_xlfn.IFNA(INDEX(input_data!$1:$1048576,MATCH($A260,input_data!$C:$C,0),MATCH(M$4,input_data!$1:$1,0)),"")</f>
        <v>31.998838899999999</v>
      </c>
      <c r="N260" s="151">
        <f>_xlfn.IFNA(INDEX(input_data!$1:$1048576,MATCH($A260,input_data!$C:$C,0),MATCH(N$4,input_data!$1:$1,0)),"")</f>
        <v>4.9215972199999998</v>
      </c>
      <c r="O260" s="151">
        <f>_xlfn.IFNA(INDEX(input_data!$1:$1048576,MATCH($A260,input_data!$C:$C,0),MATCH(O$4,input_data!$1:$1,0)),"")</f>
        <v>93.037825659999996</v>
      </c>
      <c r="P260" s="151">
        <f>_xlfn.IFNA(INDEX(input_data!$1:$1048576,MATCH($A260,input_data!$C:$C,0),MATCH(P$4,input_data!$1:$1,0)),"")</f>
        <v>2.9931082899999999</v>
      </c>
      <c r="Q260" s="151">
        <f>_xlfn.IFNA(INDEX(input_data!$1:$1048576,MATCH($A260,input_data!$C:$C,0),MATCH(Q$4,input_data!$1:$1,0)),"")</f>
        <v>3.0268600000000001</v>
      </c>
      <c r="R260" s="151">
        <f>_xlfn.IFNA(INDEX(input_data!$1:$1048576,MATCH($A260,input_data!$C:$C,0),MATCH(R$4,input_data!$1:$1,0)),"")</f>
        <v>0</v>
      </c>
      <c r="S260" s="151">
        <f>_xlfn.IFNA(INDEX(input_data!$1:$1048576,MATCH($A260,input_data!$C:$C,0),MATCH(S$4,input_data!$1:$1,0)),"")</f>
        <v>0</v>
      </c>
      <c r="T260" s="151">
        <f>_xlfn.IFNA(INDEX(input_data!$1:$1048576,MATCH($A260,input_data!$C:$C,0),MATCH(T$4,input_data!$1:$1,0)),"")</f>
        <v>0</v>
      </c>
      <c r="U260" s="151">
        <f>_xlfn.IFNA(INDEX(input_data!$1:$1048576,MATCH($A260,input_data!$C:$C,0),MATCH(U$4,input_data!$1:$1,0)),"")</f>
        <v>2.5696701599999998</v>
      </c>
      <c r="V260" s="151">
        <f>_xlfn.IFNA(INDEX(input_data!$1:$1048576,MATCH($A260,input_data!$C:$C,0),MATCH(V$4,input_data!$1:$1,0)),"")</f>
        <v>0</v>
      </c>
      <c r="W260" s="151">
        <f>_xlfn.IFNA(INDEX(input_data!$1:$1048576,MATCH($A260,input_data!$C:$C,0),MATCH(W$4,input_data!$1:$1,0)),"")</f>
        <v>0</v>
      </c>
      <c r="X260" s="151">
        <f>_xlfn.IFNA(INDEX(input_data!$1:$1048576,MATCH($A260,input_data!$C:$C,0),MATCH(X$4,input_data!$1:$1,0)),"")</f>
        <v>0</v>
      </c>
      <c r="Y260" s="151">
        <f>_xlfn.IFNA(INDEX(input_data!$1:$1048576,MATCH($A260,input_data!$C:$C,0),MATCH(Y$4,input_data!$1:$1,0)),"")</f>
        <v>0</v>
      </c>
      <c r="Z260" s="149">
        <f>_xlfn.IFNA(INDEX(input_data!$1:$1048576,MATCH($A260,input_data!$C:$C,0),MATCH(Z$4,input_data!$1:$1,0)),"")</f>
        <v>187.66052142000001</v>
      </c>
      <c r="AA260" s="150">
        <f>_xlfn.IFNA(INDEX(input_data!$1:$1048576,MATCH($A260,input_data!$C:$C,0),MATCH(AA$4,input_data!$1:$1,0)),"")</f>
        <v>164218.04699999999</v>
      </c>
      <c r="AB260" s="150">
        <f>_xlfn.IFNA(INDEX(input_data!$1:$1048576,MATCH($A260,input_data!$C:$C,0),MATCH(AB$4,input_data!$1:$1,0)),"")</f>
        <v>1142.75212042</v>
      </c>
      <c r="AC260" s="152">
        <f t="shared" si="4"/>
        <v>0.23277924785115811</v>
      </c>
      <c r="AD260" s="43"/>
    </row>
    <row r="261" spans="1:30" x14ac:dyDescent="0.25">
      <c r="A261" s="42" t="s">
        <v>637</v>
      </c>
      <c r="B261" s="64" t="s">
        <v>1148</v>
      </c>
      <c r="D261" s="42" t="s">
        <v>638</v>
      </c>
      <c r="E261" s="6" t="s">
        <v>908</v>
      </c>
      <c r="F261" s="6" t="s">
        <v>897</v>
      </c>
      <c r="G261" s="96" t="s">
        <v>878</v>
      </c>
      <c r="H261" s="149">
        <f>_xlfn.IFNA(INDEX(input_data!$1:$1048576,MATCH($A261,input_data!$C:$C,0),MATCH(H$4,input_data!$1:$1,0)),"")</f>
        <v>237.98751944</v>
      </c>
      <c r="I261" s="150">
        <f>_xlfn.IFNA(INDEX(input_data!$1:$1048576,MATCH($A261,input_data!$C:$C,0),MATCH(I$4,input_data!$1:$1,0)),"")</f>
        <v>220145.06599999999</v>
      </c>
      <c r="J261" s="38">
        <f>_xlfn.IFNA(INDEX(input_data!$1:$1048576,MATCH($A261,input_data!$C:$C,0),MATCH(J$4,input_data!$1:$1,0)),"")</f>
        <v>1081.0486183600001</v>
      </c>
      <c r="K261" s="149">
        <f>_xlfn.IFNA(INDEX(input_data!$1:$1048576,MATCH($A261,input_data!$C:$C,0),MATCH(K$4,input_data!$1:$1,0)),"")</f>
        <v>105.58788226</v>
      </c>
      <c r="L261" s="151">
        <f>_xlfn.IFNA(INDEX(input_data!$1:$1048576,MATCH($A261,input_data!$C:$C,0),MATCH(L$4,input_data!$1:$1,0)),"")</f>
        <v>45.467083969999997</v>
      </c>
      <c r="M261" s="151">
        <f>_xlfn.IFNA(INDEX(input_data!$1:$1048576,MATCH($A261,input_data!$C:$C,0),MATCH(M$4,input_data!$1:$1,0)),"")</f>
        <v>52.16738514</v>
      </c>
      <c r="N261" s="151">
        <f>_xlfn.IFNA(INDEX(input_data!$1:$1048576,MATCH($A261,input_data!$C:$C,0),MATCH(N$4,input_data!$1:$1,0)),"")</f>
        <v>7.9534131600000002</v>
      </c>
      <c r="O261" s="151">
        <f>_xlfn.IFNA(INDEX(input_data!$1:$1048576,MATCH($A261,input_data!$C:$C,0),MATCH(O$4,input_data!$1:$1,0)),"")</f>
        <v>150.26793008999999</v>
      </c>
      <c r="P261" s="151">
        <f>_xlfn.IFNA(INDEX(input_data!$1:$1048576,MATCH($A261,input_data!$C:$C,0),MATCH(P$4,input_data!$1:$1,0)),"")</f>
        <v>2.4071809900000001</v>
      </c>
      <c r="Q261" s="151">
        <f>_xlfn.IFNA(INDEX(input_data!$1:$1048576,MATCH($A261,input_data!$C:$C,0),MATCH(Q$4,input_data!$1:$1,0)),"")</f>
        <v>3.2578130000000001</v>
      </c>
      <c r="R261" s="151">
        <f>_xlfn.IFNA(INDEX(input_data!$1:$1048576,MATCH($A261,input_data!$C:$C,0),MATCH(R$4,input_data!$1:$1,0)),"")</f>
        <v>0</v>
      </c>
      <c r="S261" s="151">
        <f>_xlfn.IFNA(INDEX(input_data!$1:$1048576,MATCH($A261,input_data!$C:$C,0),MATCH(S$4,input_data!$1:$1,0)),"")</f>
        <v>0</v>
      </c>
      <c r="T261" s="151">
        <f>_xlfn.IFNA(INDEX(input_data!$1:$1048576,MATCH($A261,input_data!$C:$C,0),MATCH(T$4,input_data!$1:$1,0)),"")</f>
        <v>0</v>
      </c>
      <c r="U261" s="151">
        <f>_xlfn.IFNA(INDEX(input_data!$1:$1048576,MATCH($A261,input_data!$C:$C,0),MATCH(U$4,input_data!$1:$1,0)),"")</f>
        <v>0</v>
      </c>
      <c r="V261" s="151">
        <f>_xlfn.IFNA(INDEX(input_data!$1:$1048576,MATCH($A261,input_data!$C:$C,0),MATCH(V$4,input_data!$1:$1,0)),"")</f>
        <v>0</v>
      </c>
      <c r="W261" s="151">
        <f>_xlfn.IFNA(INDEX(input_data!$1:$1048576,MATCH($A261,input_data!$C:$C,0),MATCH(W$4,input_data!$1:$1,0)),"")</f>
        <v>0</v>
      </c>
      <c r="X261" s="151">
        <f>_xlfn.IFNA(INDEX(input_data!$1:$1048576,MATCH($A261,input_data!$C:$C,0),MATCH(X$4,input_data!$1:$1,0)),"")</f>
        <v>0</v>
      </c>
      <c r="Y261" s="151">
        <f>_xlfn.IFNA(INDEX(input_data!$1:$1048576,MATCH($A261,input_data!$C:$C,0),MATCH(Y$4,input_data!$1:$1,0)),"")</f>
        <v>0</v>
      </c>
      <c r="Z261" s="149">
        <f>_xlfn.IFNA(INDEX(input_data!$1:$1048576,MATCH($A261,input_data!$C:$C,0),MATCH(Z$4,input_data!$1:$1,0)),"")</f>
        <v>261.52080633999998</v>
      </c>
      <c r="AA261" s="150">
        <f>_xlfn.IFNA(INDEX(input_data!$1:$1048576,MATCH($A261,input_data!$C:$C,0),MATCH(AA$4,input_data!$1:$1,0)),"")</f>
        <v>221706.579</v>
      </c>
      <c r="AB261" s="150">
        <f>_xlfn.IFNA(INDEX(input_data!$1:$1048576,MATCH($A261,input_data!$C:$C,0),MATCH(AB$4,input_data!$1:$1,0)),"")</f>
        <v>1179.5807211399999</v>
      </c>
      <c r="AC261" s="152">
        <f t="shared" si="4"/>
        <v>9.8884542161602917E-2</v>
      </c>
      <c r="AD261" s="43"/>
    </row>
    <row r="262" spans="1:30" ht="16.5" x14ac:dyDescent="0.25">
      <c r="A262" s="42" t="s">
        <v>639</v>
      </c>
      <c r="B262" s="64" t="s">
        <v>1149</v>
      </c>
      <c r="C262" s="58"/>
      <c r="D262" s="42" t="s">
        <v>640</v>
      </c>
      <c r="E262" s="6" t="s">
        <v>886</v>
      </c>
      <c r="F262" s="6" t="s">
        <v>902</v>
      </c>
      <c r="G262" s="96" t="s">
        <v>874</v>
      </c>
      <c r="H262" s="149">
        <f>_xlfn.IFNA(INDEX(input_data!$1:$1048576,MATCH($A262,input_data!$C:$C,0),MATCH(H$4,input_data!$1:$1,0)),"")</f>
        <v>602.08388346000004</v>
      </c>
      <c r="I262" s="150">
        <f>_xlfn.IFNA(INDEX(input_data!$1:$1048576,MATCH($A262,input_data!$C:$C,0),MATCH(I$4,input_data!$1:$1,0)),"")</f>
        <v>587217.02899999998</v>
      </c>
      <c r="J262" s="38">
        <f>_xlfn.IFNA(INDEX(input_data!$1:$1048576,MATCH($A262,input_data!$C:$C,0),MATCH(J$4,input_data!$1:$1,0)),"")</f>
        <v>1025.3174784099999</v>
      </c>
      <c r="K262" s="149">
        <f>_xlfn.IFNA(INDEX(input_data!$1:$1048576,MATCH($A262,input_data!$C:$C,0),MATCH(K$4,input_data!$1:$1,0)),"")</f>
        <v>251.97008928</v>
      </c>
      <c r="L262" s="151">
        <f>_xlfn.IFNA(INDEX(input_data!$1:$1048576,MATCH($A262,input_data!$C:$C,0),MATCH(L$4,input_data!$1:$1,0)),"")</f>
        <v>112.01794135</v>
      </c>
      <c r="M262" s="151">
        <f>_xlfn.IFNA(INDEX(input_data!$1:$1048576,MATCH($A262,input_data!$C:$C,0),MATCH(M$4,input_data!$1:$1,0)),"")</f>
        <v>111.11819783</v>
      </c>
      <c r="N262" s="151">
        <f>_xlfn.IFNA(INDEX(input_data!$1:$1048576,MATCH($A262,input_data!$C:$C,0),MATCH(N$4,input_data!$1:$1,0)),"")</f>
        <v>28.833950099999999</v>
      </c>
      <c r="O262" s="151">
        <f>_xlfn.IFNA(INDEX(input_data!$1:$1048576,MATCH($A262,input_data!$C:$C,0),MATCH(O$4,input_data!$1:$1,0)),"")</f>
        <v>421.22886739</v>
      </c>
      <c r="P262" s="151">
        <f>_xlfn.IFNA(INDEX(input_data!$1:$1048576,MATCH($A262,input_data!$C:$C,0),MATCH(P$4,input_data!$1:$1,0)),"")</f>
        <v>7.6384238499999997</v>
      </c>
      <c r="Q262" s="151">
        <f>_xlfn.IFNA(INDEX(input_data!$1:$1048576,MATCH($A262,input_data!$C:$C,0),MATCH(Q$4,input_data!$1:$1,0)),"")</f>
        <v>5.7693859999999999</v>
      </c>
      <c r="R262" s="151">
        <f>_xlfn.IFNA(INDEX(input_data!$1:$1048576,MATCH($A262,input_data!$C:$C,0),MATCH(R$4,input_data!$1:$1,0)),"")</f>
        <v>0</v>
      </c>
      <c r="S262" s="151">
        <f>_xlfn.IFNA(INDEX(input_data!$1:$1048576,MATCH($A262,input_data!$C:$C,0),MATCH(S$4,input_data!$1:$1,0)),"")</f>
        <v>0</v>
      </c>
      <c r="T262" s="151">
        <f>_xlfn.IFNA(INDEX(input_data!$1:$1048576,MATCH($A262,input_data!$C:$C,0),MATCH(T$4,input_data!$1:$1,0)),"")</f>
        <v>0</v>
      </c>
      <c r="U262" s="151">
        <f>_xlfn.IFNA(INDEX(input_data!$1:$1048576,MATCH($A262,input_data!$C:$C,0),MATCH(U$4,input_data!$1:$1,0)),"")</f>
        <v>0</v>
      </c>
      <c r="V262" s="151">
        <f>_xlfn.IFNA(INDEX(input_data!$1:$1048576,MATCH($A262,input_data!$C:$C,0),MATCH(V$4,input_data!$1:$1,0)),"")</f>
        <v>0</v>
      </c>
      <c r="W262" s="151">
        <f>_xlfn.IFNA(INDEX(input_data!$1:$1048576,MATCH($A262,input_data!$C:$C,0),MATCH(W$4,input_data!$1:$1,0)),"")</f>
        <v>0</v>
      </c>
      <c r="X262" s="151">
        <f>_xlfn.IFNA(INDEX(input_data!$1:$1048576,MATCH($A262,input_data!$C:$C,0),MATCH(X$4,input_data!$1:$1,0)),"")</f>
        <v>0</v>
      </c>
      <c r="Y262" s="151">
        <f>_xlfn.IFNA(INDEX(input_data!$1:$1048576,MATCH($A262,input_data!$C:$C,0),MATCH(Y$4,input_data!$1:$1,0)),"")</f>
        <v>0</v>
      </c>
      <c r="Z262" s="149">
        <f>_xlfn.IFNA(INDEX(input_data!$1:$1048576,MATCH($A262,input_data!$C:$C,0),MATCH(Z$4,input_data!$1:$1,0)),"")</f>
        <v>686.60676651999995</v>
      </c>
      <c r="AA262" s="150">
        <f>_xlfn.IFNA(INDEX(input_data!$1:$1048576,MATCH($A262,input_data!$C:$C,0),MATCH(AA$4,input_data!$1:$1,0)),"")</f>
        <v>594208.804</v>
      </c>
      <c r="AB262" s="150">
        <f>_xlfn.IFNA(INDEX(input_data!$1:$1048576,MATCH($A262,input_data!$C:$C,0),MATCH(AB$4,input_data!$1:$1,0)),"")</f>
        <v>1155.49746469</v>
      </c>
      <c r="AC262" s="152">
        <f t="shared" si="4"/>
        <v>0.14038389895818448</v>
      </c>
      <c r="AD262" s="43"/>
    </row>
    <row r="263" spans="1:30" x14ac:dyDescent="0.25">
      <c r="A263" s="42" t="s">
        <v>641</v>
      </c>
      <c r="B263" s="64" t="s">
        <v>1150</v>
      </c>
      <c r="D263" s="42" t="s">
        <v>642</v>
      </c>
      <c r="E263" s="6" t="s">
        <v>889</v>
      </c>
      <c r="F263" s="6" t="s">
        <v>877</v>
      </c>
      <c r="G263" s="96" t="s">
        <v>890</v>
      </c>
      <c r="H263" s="149">
        <f>_xlfn.IFNA(INDEX(input_data!$1:$1048576,MATCH($A263,input_data!$C:$C,0),MATCH(H$4,input_data!$1:$1,0)),"")</f>
        <v>28.473696060000002</v>
      </c>
      <c r="I263" s="150">
        <f>_xlfn.IFNA(INDEX(input_data!$1:$1048576,MATCH($A263,input_data!$C:$C,0),MATCH(I$4,input_data!$1:$1,0)),"")</f>
        <v>170918.071</v>
      </c>
      <c r="J263" s="38">
        <f>_xlfn.IFNA(INDEX(input_data!$1:$1048576,MATCH($A263,input_data!$C:$C,0),MATCH(J$4,input_data!$1:$1,0)),"")</f>
        <v>166.59265983</v>
      </c>
      <c r="K263" s="149">
        <f>_xlfn.IFNA(INDEX(input_data!$1:$1048576,MATCH($A263,input_data!$C:$C,0),MATCH(K$4,input_data!$1:$1,0)),"")</f>
        <v>14.88648787</v>
      </c>
      <c r="L263" s="151">
        <f>_xlfn.IFNA(INDEX(input_data!$1:$1048576,MATCH($A263,input_data!$C:$C,0),MATCH(L$4,input_data!$1:$1,0)),"")</f>
        <v>4.3399060199999999</v>
      </c>
      <c r="M263" s="151">
        <f>_xlfn.IFNA(INDEX(input_data!$1:$1048576,MATCH($A263,input_data!$C:$C,0),MATCH(M$4,input_data!$1:$1,0)),"")</f>
        <v>10.546581850000001</v>
      </c>
      <c r="N263" s="151">
        <f>_xlfn.IFNA(INDEX(input_data!$1:$1048576,MATCH($A263,input_data!$C:$C,0),MATCH(N$4,input_data!$1:$1,0)),"")</f>
        <v>0</v>
      </c>
      <c r="O263" s="151">
        <f>_xlfn.IFNA(INDEX(input_data!$1:$1048576,MATCH($A263,input_data!$C:$C,0),MATCH(O$4,input_data!$1:$1,0)),"")</f>
        <v>12.88417327</v>
      </c>
      <c r="P263" s="151">
        <f>_xlfn.IFNA(INDEX(input_data!$1:$1048576,MATCH($A263,input_data!$C:$C,0),MATCH(P$4,input_data!$1:$1,0)),"")</f>
        <v>0.99235967000000003</v>
      </c>
      <c r="Q263" s="151">
        <f>_xlfn.IFNA(INDEX(input_data!$1:$1048576,MATCH($A263,input_data!$C:$C,0),MATCH(Q$4,input_data!$1:$1,0)),"")</f>
        <v>0</v>
      </c>
      <c r="R263" s="151">
        <f>_xlfn.IFNA(INDEX(input_data!$1:$1048576,MATCH($A263,input_data!$C:$C,0),MATCH(R$4,input_data!$1:$1,0)),"")</f>
        <v>0</v>
      </c>
      <c r="S263" s="151">
        <f>_xlfn.IFNA(INDEX(input_data!$1:$1048576,MATCH($A263,input_data!$C:$C,0),MATCH(S$4,input_data!$1:$1,0)),"")</f>
        <v>0.30230924999999997</v>
      </c>
      <c r="T263" s="151">
        <f>_xlfn.IFNA(INDEX(input_data!$1:$1048576,MATCH($A263,input_data!$C:$C,0),MATCH(T$4,input_data!$1:$1,0)),"")</f>
        <v>0</v>
      </c>
      <c r="U263" s="151">
        <f>_xlfn.IFNA(INDEX(input_data!$1:$1048576,MATCH($A263,input_data!$C:$C,0),MATCH(U$4,input_data!$1:$1,0)),"")</f>
        <v>0</v>
      </c>
      <c r="V263" s="151">
        <f>_xlfn.IFNA(INDEX(input_data!$1:$1048576,MATCH($A263,input_data!$C:$C,0),MATCH(V$4,input_data!$1:$1,0)),"")</f>
        <v>0</v>
      </c>
      <c r="W263" s="151">
        <f>_xlfn.IFNA(INDEX(input_data!$1:$1048576,MATCH($A263,input_data!$C:$C,0),MATCH(W$4,input_data!$1:$1,0)),"")</f>
        <v>0</v>
      </c>
      <c r="X263" s="151">
        <f>_xlfn.IFNA(INDEX(input_data!$1:$1048576,MATCH($A263,input_data!$C:$C,0),MATCH(X$4,input_data!$1:$1,0)),"")</f>
        <v>0</v>
      </c>
      <c r="Y263" s="151">
        <f>_xlfn.IFNA(INDEX(input_data!$1:$1048576,MATCH($A263,input_data!$C:$C,0),MATCH(Y$4,input_data!$1:$1,0)),"")</f>
        <v>2.3359744</v>
      </c>
      <c r="Z263" s="149">
        <f>_xlfn.IFNA(INDEX(input_data!$1:$1048576,MATCH($A263,input_data!$C:$C,0),MATCH(Z$4,input_data!$1:$1,0)),"")</f>
        <v>31.401304459999999</v>
      </c>
      <c r="AA263" s="150">
        <f>_xlfn.IFNA(INDEX(input_data!$1:$1048576,MATCH($A263,input_data!$C:$C,0),MATCH(AA$4,input_data!$1:$1,0)),"")</f>
        <v>174670.21599999999</v>
      </c>
      <c r="AB263" s="150">
        <f>_xlfn.IFNA(INDEX(input_data!$1:$1048576,MATCH($A263,input_data!$C:$C,0),MATCH(AB$4,input_data!$1:$1,0)),"")</f>
        <v>179.77480750000001</v>
      </c>
      <c r="AC263" s="152">
        <f t="shared" ref="AC263:AC326" si="5">IFERROR(Z263/H263-1,0)</f>
        <v>0.10281799713781159</v>
      </c>
      <c r="AD263" s="43"/>
    </row>
    <row r="264" spans="1:30" x14ac:dyDescent="0.25">
      <c r="A264" s="42" t="s">
        <v>643</v>
      </c>
      <c r="B264" s="64" t="s">
        <v>1151</v>
      </c>
      <c r="D264" s="42" t="s">
        <v>644</v>
      </c>
      <c r="E264" s="6" t="s">
        <v>880</v>
      </c>
      <c r="F264" s="6" t="s">
        <v>877</v>
      </c>
      <c r="G264" s="96" t="s">
        <v>884</v>
      </c>
      <c r="H264" s="149">
        <f>_xlfn.IFNA(INDEX(input_data!$1:$1048576,MATCH($A264,input_data!$C:$C,0),MATCH(H$4,input_data!$1:$1,0)),"")</f>
        <v>17.80313503</v>
      </c>
      <c r="I264" s="150">
        <f>_xlfn.IFNA(INDEX(input_data!$1:$1048576,MATCH($A264,input_data!$C:$C,0),MATCH(I$4,input_data!$1:$1,0)),"")</f>
        <v>116235.986</v>
      </c>
      <c r="J264" s="38">
        <f>_xlfn.IFNA(INDEX(input_data!$1:$1048576,MATCH($A264,input_data!$C:$C,0),MATCH(J$4,input_data!$1:$1,0)),"")</f>
        <v>153.16371154999999</v>
      </c>
      <c r="K264" s="149">
        <f>_xlfn.IFNA(INDEX(input_data!$1:$1048576,MATCH($A264,input_data!$C:$C,0),MATCH(K$4,input_data!$1:$1,0)),"")</f>
        <v>9.8268007999999991</v>
      </c>
      <c r="L264" s="151">
        <f>_xlfn.IFNA(INDEX(input_data!$1:$1048576,MATCH($A264,input_data!$C:$C,0),MATCH(L$4,input_data!$1:$1,0)),"")</f>
        <v>3.0328397800000002</v>
      </c>
      <c r="M264" s="151">
        <f>_xlfn.IFNA(INDEX(input_data!$1:$1048576,MATCH($A264,input_data!$C:$C,0),MATCH(M$4,input_data!$1:$1,0)),"")</f>
        <v>6.7939610200000002</v>
      </c>
      <c r="N264" s="151">
        <f>_xlfn.IFNA(INDEX(input_data!$1:$1048576,MATCH($A264,input_data!$C:$C,0),MATCH(N$4,input_data!$1:$1,0)),"")</f>
        <v>0</v>
      </c>
      <c r="O264" s="151">
        <f>_xlfn.IFNA(INDEX(input_data!$1:$1048576,MATCH($A264,input_data!$C:$C,0),MATCH(O$4,input_data!$1:$1,0)),"")</f>
        <v>7.8252819300000001</v>
      </c>
      <c r="P264" s="151">
        <f>_xlfn.IFNA(INDEX(input_data!$1:$1048576,MATCH($A264,input_data!$C:$C,0),MATCH(P$4,input_data!$1:$1,0)),"")</f>
        <v>0.44986009999999998</v>
      </c>
      <c r="Q264" s="151">
        <f>_xlfn.IFNA(INDEX(input_data!$1:$1048576,MATCH($A264,input_data!$C:$C,0),MATCH(Q$4,input_data!$1:$1,0)),"")</f>
        <v>0</v>
      </c>
      <c r="R264" s="151">
        <f>_xlfn.IFNA(INDEX(input_data!$1:$1048576,MATCH($A264,input_data!$C:$C,0),MATCH(R$4,input_data!$1:$1,0)),"")</f>
        <v>0</v>
      </c>
      <c r="S264" s="151">
        <f>_xlfn.IFNA(INDEX(input_data!$1:$1048576,MATCH($A264,input_data!$C:$C,0),MATCH(S$4,input_data!$1:$1,0)),"")</f>
        <v>2.5789400000000001E-2</v>
      </c>
      <c r="T264" s="151">
        <f>_xlfn.IFNA(INDEX(input_data!$1:$1048576,MATCH($A264,input_data!$C:$C,0),MATCH(T$4,input_data!$1:$1,0)),"")</f>
        <v>0</v>
      </c>
      <c r="U264" s="151">
        <f>_xlfn.IFNA(INDEX(input_data!$1:$1048576,MATCH($A264,input_data!$C:$C,0),MATCH(U$4,input_data!$1:$1,0)),"")</f>
        <v>0</v>
      </c>
      <c r="V264" s="151">
        <f>_xlfn.IFNA(INDEX(input_data!$1:$1048576,MATCH($A264,input_data!$C:$C,0),MATCH(V$4,input_data!$1:$1,0)),"")</f>
        <v>0</v>
      </c>
      <c r="W264" s="151">
        <f>_xlfn.IFNA(INDEX(input_data!$1:$1048576,MATCH($A264,input_data!$C:$C,0),MATCH(W$4,input_data!$1:$1,0)),"")</f>
        <v>0</v>
      </c>
      <c r="X264" s="151">
        <f>_xlfn.IFNA(INDEX(input_data!$1:$1048576,MATCH($A264,input_data!$C:$C,0),MATCH(X$4,input_data!$1:$1,0)),"")</f>
        <v>0</v>
      </c>
      <c r="Y264" s="151">
        <f>_xlfn.IFNA(INDEX(input_data!$1:$1048576,MATCH($A264,input_data!$C:$C,0),MATCH(Y$4,input_data!$1:$1,0)),"")</f>
        <v>1.1332621</v>
      </c>
      <c r="Z264" s="149">
        <f>_xlfn.IFNA(INDEX(input_data!$1:$1048576,MATCH($A264,input_data!$C:$C,0),MATCH(Z$4,input_data!$1:$1,0)),"")</f>
        <v>19.260994329999999</v>
      </c>
      <c r="AA264" s="150">
        <f>_xlfn.IFNA(INDEX(input_data!$1:$1048576,MATCH($A264,input_data!$C:$C,0),MATCH(AA$4,input_data!$1:$1,0)),"")</f>
        <v>120843.567</v>
      </c>
      <c r="AB264" s="150">
        <f>_xlfn.IFNA(INDEX(input_data!$1:$1048576,MATCH($A264,input_data!$C:$C,0),MATCH(AB$4,input_data!$1:$1,0)),"")</f>
        <v>159.38783344999999</v>
      </c>
      <c r="AC264" s="152">
        <f t="shared" si="5"/>
        <v>8.1887785355970522E-2</v>
      </c>
      <c r="AD264" s="43"/>
    </row>
    <row r="265" spans="1:30" x14ac:dyDescent="0.25">
      <c r="A265" s="42" t="s">
        <v>645</v>
      </c>
      <c r="B265" s="64" t="s">
        <v>1152</v>
      </c>
      <c r="D265" s="42" t="s">
        <v>646</v>
      </c>
      <c r="E265" s="6" t="s">
        <v>886</v>
      </c>
      <c r="F265" s="6" t="s">
        <v>902</v>
      </c>
      <c r="G265" s="96" t="s">
        <v>878</v>
      </c>
      <c r="H265" s="149">
        <f>_xlfn.IFNA(INDEX(input_data!$1:$1048576,MATCH($A265,input_data!$C:$C,0),MATCH(H$4,input_data!$1:$1,0)),"")</f>
        <v>282.77743747</v>
      </c>
      <c r="I265" s="150">
        <f>_xlfn.IFNA(INDEX(input_data!$1:$1048576,MATCH($A265,input_data!$C:$C,0),MATCH(I$4,input_data!$1:$1,0)),"")</f>
        <v>306158.96799999999</v>
      </c>
      <c r="J265" s="38">
        <f>_xlfn.IFNA(INDEX(input_data!$1:$1048576,MATCH($A265,input_data!$C:$C,0),MATCH(J$4,input_data!$1:$1,0)),"")</f>
        <v>923.62944426000001</v>
      </c>
      <c r="K265" s="149">
        <f>_xlfn.IFNA(INDEX(input_data!$1:$1048576,MATCH($A265,input_data!$C:$C,0),MATCH(K$4,input_data!$1:$1,0)),"")</f>
        <v>97.819468069999999</v>
      </c>
      <c r="L265" s="151">
        <f>_xlfn.IFNA(INDEX(input_data!$1:$1048576,MATCH($A265,input_data!$C:$C,0),MATCH(L$4,input_data!$1:$1,0)),"")</f>
        <v>42.527326520000003</v>
      </c>
      <c r="M265" s="151">
        <f>_xlfn.IFNA(INDEX(input_data!$1:$1048576,MATCH($A265,input_data!$C:$C,0),MATCH(M$4,input_data!$1:$1,0)),"")</f>
        <v>49.577023060000002</v>
      </c>
      <c r="N265" s="151">
        <f>_xlfn.IFNA(INDEX(input_data!$1:$1048576,MATCH($A265,input_data!$C:$C,0),MATCH(N$4,input_data!$1:$1,0)),"")</f>
        <v>5.7151184900000001</v>
      </c>
      <c r="O265" s="151">
        <f>_xlfn.IFNA(INDEX(input_data!$1:$1048576,MATCH($A265,input_data!$C:$C,0),MATCH(O$4,input_data!$1:$1,0)),"")</f>
        <v>213.08430336000001</v>
      </c>
      <c r="P265" s="151">
        <f>_xlfn.IFNA(INDEX(input_data!$1:$1048576,MATCH($A265,input_data!$C:$C,0),MATCH(P$4,input_data!$1:$1,0)),"")</f>
        <v>2.1693890499999999</v>
      </c>
      <c r="Q265" s="151">
        <f>_xlfn.IFNA(INDEX(input_data!$1:$1048576,MATCH($A265,input_data!$C:$C,0),MATCH(Q$4,input_data!$1:$1,0)),"")</f>
        <v>2.525207</v>
      </c>
      <c r="R265" s="151">
        <f>_xlfn.IFNA(INDEX(input_data!$1:$1048576,MATCH($A265,input_data!$C:$C,0),MATCH(R$4,input_data!$1:$1,0)),"")</f>
        <v>0</v>
      </c>
      <c r="S265" s="151">
        <f>_xlfn.IFNA(INDEX(input_data!$1:$1048576,MATCH($A265,input_data!$C:$C,0),MATCH(S$4,input_data!$1:$1,0)),"")</f>
        <v>0</v>
      </c>
      <c r="T265" s="151">
        <f>_xlfn.IFNA(INDEX(input_data!$1:$1048576,MATCH($A265,input_data!$C:$C,0),MATCH(T$4,input_data!$1:$1,0)),"")</f>
        <v>0</v>
      </c>
      <c r="U265" s="151">
        <f>_xlfn.IFNA(INDEX(input_data!$1:$1048576,MATCH($A265,input_data!$C:$C,0),MATCH(U$4,input_data!$1:$1,0)),"")</f>
        <v>0</v>
      </c>
      <c r="V265" s="151">
        <f>_xlfn.IFNA(INDEX(input_data!$1:$1048576,MATCH($A265,input_data!$C:$C,0),MATCH(V$4,input_data!$1:$1,0)),"")</f>
        <v>0</v>
      </c>
      <c r="W265" s="151">
        <f>_xlfn.IFNA(INDEX(input_data!$1:$1048576,MATCH($A265,input_data!$C:$C,0),MATCH(W$4,input_data!$1:$1,0)),"")</f>
        <v>0</v>
      </c>
      <c r="X265" s="151">
        <f>_xlfn.IFNA(INDEX(input_data!$1:$1048576,MATCH($A265,input_data!$C:$C,0),MATCH(X$4,input_data!$1:$1,0)),"")</f>
        <v>0</v>
      </c>
      <c r="Y265" s="151">
        <f>_xlfn.IFNA(INDEX(input_data!$1:$1048576,MATCH($A265,input_data!$C:$C,0),MATCH(Y$4,input_data!$1:$1,0)),"")</f>
        <v>0</v>
      </c>
      <c r="Z265" s="149">
        <f>_xlfn.IFNA(INDEX(input_data!$1:$1048576,MATCH($A265,input_data!$C:$C,0),MATCH(Z$4,input_data!$1:$1,0)),"")</f>
        <v>315.59836747000003</v>
      </c>
      <c r="AA265" s="150">
        <f>_xlfn.IFNA(INDEX(input_data!$1:$1048576,MATCH($A265,input_data!$C:$C,0),MATCH(AA$4,input_data!$1:$1,0)),"")</f>
        <v>313419.53399999999</v>
      </c>
      <c r="AB265" s="150">
        <f>_xlfn.IFNA(INDEX(input_data!$1:$1048576,MATCH($A265,input_data!$C:$C,0),MATCH(AB$4,input_data!$1:$1,0)),"")</f>
        <v>1006.95181135</v>
      </c>
      <c r="AC265" s="152">
        <f t="shared" si="5"/>
        <v>0.1160662968504409</v>
      </c>
      <c r="AD265" s="43"/>
    </row>
    <row r="266" spans="1:30" x14ac:dyDescent="0.25">
      <c r="A266" s="42" t="s">
        <v>647</v>
      </c>
      <c r="B266" s="64" t="s">
        <v>1153</v>
      </c>
      <c r="D266" s="42" t="s">
        <v>648</v>
      </c>
      <c r="E266" s="6" t="s">
        <v>886</v>
      </c>
      <c r="F266" s="6" t="s">
        <v>877</v>
      </c>
      <c r="G266" s="96" t="s">
        <v>890</v>
      </c>
      <c r="H266" s="149">
        <f>_xlfn.IFNA(INDEX(input_data!$1:$1048576,MATCH($A266,input_data!$C:$C,0),MATCH(H$4,input_data!$1:$1,0)),"")</f>
        <v>14.248679729999999</v>
      </c>
      <c r="I266" s="150">
        <f>_xlfn.IFNA(INDEX(input_data!$1:$1048576,MATCH($A266,input_data!$C:$C,0),MATCH(I$4,input_data!$1:$1,0)),"")</f>
        <v>91835.89</v>
      </c>
      <c r="J266" s="38">
        <f>_xlfn.IFNA(INDEX(input_data!$1:$1048576,MATCH($A266,input_data!$C:$C,0),MATCH(J$4,input_data!$1:$1,0)),"")</f>
        <v>155.15371746</v>
      </c>
      <c r="K266" s="149">
        <f>_xlfn.IFNA(INDEX(input_data!$1:$1048576,MATCH($A266,input_data!$C:$C,0),MATCH(K$4,input_data!$1:$1,0)),"")</f>
        <v>5.24453718</v>
      </c>
      <c r="L266" s="151">
        <f>_xlfn.IFNA(INDEX(input_data!$1:$1048576,MATCH($A266,input_data!$C:$C,0),MATCH(L$4,input_data!$1:$1,0)),"")</f>
        <v>1.53224702</v>
      </c>
      <c r="M266" s="151">
        <f>_xlfn.IFNA(INDEX(input_data!$1:$1048576,MATCH($A266,input_data!$C:$C,0),MATCH(M$4,input_data!$1:$1,0)),"")</f>
        <v>3.7122901599999998</v>
      </c>
      <c r="N266" s="151">
        <f>_xlfn.IFNA(INDEX(input_data!$1:$1048576,MATCH($A266,input_data!$C:$C,0),MATCH(N$4,input_data!$1:$1,0)),"")</f>
        <v>0</v>
      </c>
      <c r="O266" s="151">
        <f>_xlfn.IFNA(INDEX(input_data!$1:$1048576,MATCH($A266,input_data!$C:$C,0),MATCH(O$4,input_data!$1:$1,0)),"")</f>
        <v>9.3127097200000009</v>
      </c>
      <c r="P266" s="151">
        <f>_xlfn.IFNA(INDEX(input_data!$1:$1048576,MATCH($A266,input_data!$C:$C,0),MATCH(P$4,input_data!$1:$1,0)),"")</f>
        <v>0.57572548999999995</v>
      </c>
      <c r="Q266" s="151">
        <f>_xlfn.IFNA(INDEX(input_data!$1:$1048576,MATCH($A266,input_data!$C:$C,0),MATCH(Q$4,input_data!$1:$1,0)),"")</f>
        <v>0</v>
      </c>
      <c r="R266" s="151">
        <f>_xlfn.IFNA(INDEX(input_data!$1:$1048576,MATCH($A266,input_data!$C:$C,0),MATCH(R$4,input_data!$1:$1,0)),"")</f>
        <v>0</v>
      </c>
      <c r="S266" s="151">
        <f>_xlfn.IFNA(INDEX(input_data!$1:$1048576,MATCH($A266,input_data!$C:$C,0),MATCH(S$4,input_data!$1:$1,0)),"")</f>
        <v>0</v>
      </c>
      <c r="T266" s="151">
        <f>_xlfn.IFNA(INDEX(input_data!$1:$1048576,MATCH($A266,input_data!$C:$C,0),MATCH(T$4,input_data!$1:$1,0)),"")</f>
        <v>0</v>
      </c>
      <c r="U266" s="151">
        <f>_xlfn.IFNA(INDEX(input_data!$1:$1048576,MATCH($A266,input_data!$C:$C,0),MATCH(U$4,input_data!$1:$1,0)),"")</f>
        <v>0</v>
      </c>
      <c r="V266" s="151">
        <f>_xlfn.IFNA(INDEX(input_data!$1:$1048576,MATCH($A266,input_data!$C:$C,0),MATCH(V$4,input_data!$1:$1,0)),"")</f>
        <v>0</v>
      </c>
      <c r="W266" s="151">
        <f>_xlfn.IFNA(INDEX(input_data!$1:$1048576,MATCH($A266,input_data!$C:$C,0),MATCH(W$4,input_data!$1:$1,0)),"")</f>
        <v>0</v>
      </c>
      <c r="X266" s="151">
        <f>_xlfn.IFNA(INDEX(input_data!$1:$1048576,MATCH($A266,input_data!$C:$C,0),MATCH(X$4,input_data!$1:$1,0)),"")</f>
        <v>0</v>
      </c>
      <c r="Y266" s="151">
        <f>_xlfn.IFNA(INDEX(input_data!$1:$1048576,MATCH($A266,input_data!$C:$C,0),MATCH(Y$4,input_data!$1:$1,0)),"")</f>
        <v>0.26675260000000001</v>
      </c>
      <c r="Z266" s="149">
        <f>_xlfn.IFNA(INDEX(input_data!$1:$1048576,MATCH($A266,input_data!$C:$C,0),MATCH(Z$4,input_data!$1:$1,0)),"")</f>
        <v>15.399724989999999</v>
      </c>
      <c r="AA266" s="150">
        <f>_xlfn.IFNA(INDEX(input_data!$1:$1048576,MATCH($A266,input_data!$C:$C,0),MATCH(AA$4,input_data!$1:$1,0)),"")</f>
        <v>93598.849000000002</v>
      </c>
      <c r="AB266" s="150">
        <f>_xlfn.IFNA(INDEX(input_data!$1:$1048576,MATCH($A266,input_data!$C:$C,0),MATCH(AB$4,input_data!$1:$1,0)),"")</f>
        <v>164.52899966000001</v>
      </c>
      <c r="AC266" s="152">
        <f t="shared" si="5"/>
        <v>8.0782590514440589E-2</v>
      </c>
      <c r="AD266" s="43"/>
    </row>
    <row r="267" spans="1:30" x14ac:dyDescent="0.25">
      <c r="A267" s="42" t="s">
        <v>649</v>
      </c>
      <c r="B267" s="64" t="s">
        <v>1154</v>
      </c>
      <c r="D267" s="42" t="s">
        <v>650</v>
      </c>
      <c r="E267" s="6" t="s">
        <v>880</v>
      </c>
      <c r="F267" s="6" t="s">
        <v>877</v>
      </c>
      <c r="G267" s="96" t="s">
        <v>890</v>
      </c>
      <c r="H267" s="149">
        <f>_xlfn.IFNA(INDEX(input_data!$1:$1048576,MATCH($A267,input_data!$C:$C,0),MATCH(H$4,input_data!$1:$1,0)),"")</f>
        <v>15.08144781</v>
      </c>
      <c r="I267" s="150">
        <f>_xlfn.IFNA(INDEX(input_data!$1:$1048576,MATCH($A267,input_data!$C:$C,0),MATCH(I$4,input_data!$1:$1,0)),"")</f>
        <v>99715.120999999999</v>
      </c>
      <c r="J267" s="38">
        <f>_xlfn.IFNA(INDEX(input_data!$1:$1048576,MATCH($A267,input_data!$C:$C,0),MATCH(J$4,input_data!$1:$1,0)),"")</f>
        <v>151.24534431999999</v>
      </c>
      <c r="K267" s="149">
        <f>_xlfn.IFNA(INDEX(input_data!$1:$1048576,MATCH($A267,input_data!$C:$C,0),MATCH(K$4,input_data!$1:$1,0)),"")</f>
        <v>7.9856370300000004</v>
      </c>
      <c r="L267" s="151">
        <f>_xlfn.IFNA(INDEX(input_data!$1:$1048576,MATCH($A267,input_data!$C:$C,0),MATCH(L$4,input_data!$1:$1,0)),"")</f>
        <v>3.3074416000000002</v>
      </c>
      <c r="M267" s="151">
        <f>_xlfn.IFNA(INDEX(input_data!$1:$1048576,MATCH($A267,input_data!$C:$C,0),MATCH(M$4,input_data!$1:$1,0)),"")</f>
        <v>4.6781954199999998</v>
      </c>
      <c r="N267" s="151">
        <f>_xlfn.IFNA(INDEX(input_data!$1:$1048576,MATCH($A267,input_data!$C:$C,0),MATCH(N$4,input_data!$1:$1,0)),"")</f>
        <v>0</v>
      </c>
      <c r="O267" s="151">
        <f>_xlfn.IFNA(INDEX(input_data!$1:$1048576,MATCH($A267,input_data!$C:$C,0),MATCH(O$4,input_data!$1:$1,0)),"")</f>
        <v>6.9863376500000003</v>
      </c>
      <c r="P267" s="151">
        <f>_xlfn.IFNA(INDEX(input_data!$1:$1048576,MATCH($A267,input_data!$C:$C,0),MATCH(P$4,input_data!$1:$1,0)),"")</f>
        <v>0.67475017999999998</v>
      </c>
      <c r="Q267" s="151">
        <f>_xlfn.IFNA(INDEX(input_data!$1:$1048576,MATCH($A267,input_data!$C:$C,0),MATCH(Q$4,input_data!$1:$1,0)),"")</f>
        <v>0</v>
      </c>
      <c r="R267" s="151">
        <f>_xlfn.IFNA(INDEX(input_data!$1:$1048576,MATCH($A267,input_data!$C:$C,0),MATCH(R$4,input_data!$1:$1,0)),"")</f>
        <v>0</v>
      </c>
      <c r="S267" s="151">
        <f>_xlfn.IFNA(INDEX(input_data!$1:$1048576,MATCH($A267,input_data!$C:$C,0),MATCH(S$4,input_data!$1:$1,0)),"")</f>
        <v>0</v>
      </c>
      <c r="T267" s="151">
        <f>_xlfn.IFNA(INDEX(input_data!$1:$1048576,MATCH($A267,input_data!$C:$C,0),MATCH(T$4,input_data!$1:$1,0)),"")</f>
        <v>0</v>
      </c>
      <c r="U267" s="151">
        <f>_xlfn.IFNA(INDEX(input_data!$1:$1048576,MATCH($A267,input_data!$C:$C,0),MATCH(U$4,input_data!$1:$1,0)),"")</f>
        <v>0.23118506</v>
      </c>
      <c r="V267" s="151">
        <f>_xlfn.IFNA(INDEX(input_data!$1:$1048576,MATCH($A267,input_data!$C:$C,0),MATCH(V$4,input_data!$1:$1,0)),"")</f>
        <v>0</v>
      </c>
      <c r="W267" s="151">
        <f>_xlfn.IFNA(INDEX(input_data!$1:$1048576,MATCH($A267,input_data!$C:$C,0),MATCH(W$4,input_data!$1:$1,0)),"")</f>
        <v>0</v>
      </c>
      <c r="X267" s="151">
        <f>_xlfn.IFNA(INDEX(input_data!$1:$1048576,MATCH($A267,input_data!$C:$C,0),MATCH(X$4,input_data!$1:$1,0)),"")</f>
        <v>0</v>
      </c>
      <c r="Y267" s="151">
        <f>_xlfn.IFNA(INDEX(input_data!$1:$1048576,MATCH($A267,input_data!$C:$C,0),MATCH(Y$4,input_data!$1:$1,0)),"")</f>
        <v>0.46164749999999999</v>
      </c>
      <c r="Z267" s="149">
        <f>_xlfn.IFNA(INDEX(input_data!$1:$1048576,MATCH($A267,input_data!$C:$C,0),MATCH(Z$4,input_data!$1:$1,0)),"")</f>
        <v>16.339557419999998</v>
      </c>
      <c r="AA267" s="150">
        <f>_xlfn.IFNA(INDEX(input_data!$1:$1048576,MATCH($A267,input_data!$C:$C,0),MATCH(AA$4,input_data!$1:$1,0)),"")</f>
        <v>101621.912</v>
      </c>
      <c r="AB267" s="150">
        <f>_xlfn.IFNA(INDEX(input_data!$1:$1048576,MATCH($A267,input_data!$C:$C,0),MATCH(AB$4,input_data!$1:$1,0)),"")</f>
        <v>160.78773858</v>
      </c>
      <c r="AC267" s="152">
        <f t="shared" si="5"/>
        <v>8.3421010094653303E-2</v>
      </c>
      <c r="AD267" s="43"/>
    </row>
    <row r="268" spans="1:30" x14ac:dyDescent="0.25">
      <c r="A268" s="42" t="s">
        <v>651</v>
      </c>
      <c r="B268" s="64" t="s">
        <v>1155</v>
      </c>
      <c r="D268" s="42" t="s">
        <v>652</v>
      </c>
      <c r="E268" s="6" t="s">
        <v>880</v>
      </c>
      <c r="F268" s="6" t="s">
        <v>877</v>
      </c>
      <c r="G268" s="96" t="s">
        <v>890</v>
      </c>
      <c r="H268" s="149">
        <f>_xlfn.IFNA(INDEX(input_data!$1:$1048576,MATCH($A268,input_data!$C:$C,0),MATCH(H$4,input_data!$1:$1,0)),"")</f>
        <v>19.524500459999999</v>
      </c>
      <c r="I268" s="150">
        <f>_xlfn.IFNA(INDEX(input_data!$1:$1048576,MATCH($A268,input_data!$C:$C,0),MATCH(I$4,input_data!$1:$1,0)),"")</f>
        <v>145956.51699999999</v>
      </c>
      <c r="J268" s="38">
        <f>_xlfn.IFNA(INDEX(input_data!$1:$1048576,MATCH($A268,input_data!$C:$C,0),MATCH(J$4,input_data!$1:$1,0)),"")</f>
        <v>133.76929555999999</v>
      </c>
      <c r="K268" s="149">
        <f>_xlfn.IFNA(INDEX(input_data!$1:$1048576,MATCH($A268,input_data!$C:$C,0),MATCH(K$4,input_data!$1:$1,0)),"")</f>
        <v>8.9193562400000008</v>
      </c>
      <c r="L268" s="151">
        <f>_xlfn.IFNA(INDEX(input_data!$1:$1048576,MATCH($A268,input_data!$C:$C,0),MATCH(L$4,input_data!$1:$1,0)),"")</f>
        <v>3.45938458</v>
      </c>
      <c r="M268" s="151">
        <f>_xlfn.IFNA(INDEX(input_data!$1:$1048576,MATCH($A268,input_data!$C:$C,0),MATCH(M$4,input_data!$1:$1,0)),"")</f>
        <v>5.4599716599999999</v>
      </c>
      <c r="N268" s="151">
        <f>_xlfn.IFNA(INDEX(input_data!$1:$1048576,MATCH($A268,input_data!$C:$C,0),MATCH(N$4,input_data!$1:$1,0)),"")</f>
        <v>0</v>
      </c>
      <c r="O268" s="151">
        <f>_xlfn.IFNA(INDEX(input_data!$1:$1048576,MATCH($A268,input_data!$C:$C,0),MATCH(O$4,input_data!$1:$1,0)),"")</f>
        <v>9.8808648800000007</v>
      </c>
      <c r="P268" s="151">
        <f>_xlfn.IFNA(INDEX(input_data!$1:$1048576,MATCH($A268,input_data!$C:$C,0),MATCH(P$4,input_data!$1:$1,0)),"")</f>
        <v>0.92014012000000001</v>
      </c>
      <c r="Q268" s="151">
        <f>_xlfn.IFNA(INDEX(input_data!$1:$1048576,MATCH($A268,input_data!$C:$C,0),MATCH(Q$4,input_data!$1:$1,0)),"")</f>
        <v>0</v>
      </c>
      <c r="R268" s="151">
        <f>_xlfn.IFNA(INDEX(input_data!$1:$1048576,MATCH($A268,input_data!$C:$C,0),MATCH(R$4,input_data!$1:$1,0)),"")</f>
        <v>0.33457864999999998</v>
      </c>
      <c r="S268" s="151">
        <f>_xlfn.IFNA(INDEX(input_data!$1:$1048576,MATCH($A268,input_data!$C:$C,0),MATCH(S$4,input_data!$1:$1,0)),"")</f>
        <v>0</v>
      </c>
      <c r="T268" s="151">
        <f>_xlfn.IFNA(INDEX(input_data!$1:$1048576,MATCH($A268,input_data!$C:$C,0),MATCH(T$4,input_data!$1:$1,0)),"")</f>
        <v>0</v>
      </c>
      <c r="U268" s="151">
        <f>_xlfn.IFNA(INDEX(input_data!$1:$1048576,MATCH($A268,input_data!$C:$C,0),MATCH(U$4,input_data!$1:$1,0)),"")</f>
        <v>0</v>
      </c>
      <c r="V268" s="151">
        <f>_xlfn.IFNA(INDEX(input_data!$1:$1048576,MATCH($A268,input_data!$C:$C,0),MATCH(V$4,input_data!$1:$1,0)),"")</f>
        <v>0</v>
      </c>
      <c r="W268" s="151">
        <f>_xlfn.IFNA(INDEX(input_data!$1:$1048576,MATCH($A268,input_data!$C:$C,0),MATCH(W$4,input_data!$1:$1,0)),"")</f>
        <v>0</v>
      </c>
      <c r="X268" s="151">
        <f>_xlfn.IFNA(INDEX(input_data!$1:$1048576,MATCH($A268,input_data!$C:$C,0),MATCH(X$4,input_data!$1:$1,0)),"")</f>
        <v>0</v>
      </c>
      <c r="Y268" s="151">
        <f>_xlfn.IFNA(INDEX(input_data!$1:$1048576,MATCH($A268,input_data!$C:$C,0),MATCH(Y$4,input_data!$1:$1,0)),"")</f>
        <v>0.61921820000000005</v>
      </c>
      <c r="Z268" s="149">
        <f>_xlfn.IFNA(INDEX(input_data!$1:$1048576,MATCH($A268,input_data!$C:$C,0),MATCH(Z$4,input_data!$1:$1,0)),"")</f>
        <v>20.6741581</v>
      </c>
      <c r="AA268" s="150">
        <f>_xlfn.IFNA(INDEX(input_data!$1:$1048576,MATCH($A268,input_data!$C:$C,0),MATCH(AA$4,input_data!$1:$1,0)),"")</f>
        <v>147391.91699999999</v>
      </c>
      <c r="AB268" s="150">
        <f>_xlfn.IFNA(INDEX(input_data!$1:$1048576,MATCH($A268,input_data!$C:$C,0),MATCH(AB$4,input_data!$1:$1,0)),"")</f>
        <v>140.26656629999999</v>
      </c>
      <c r="AC268" s="152">
        <f t="shared" si="5"/>
        <v>5.8882819683674592E-2</v>
      </c>
      <c r="AD268" s="43"/>
    </row>
    <row r="269" spans="1:30" x14ac:dyDescent="0.25">
      <c r="A269" s="42" t="s">
        <v>653</v>
      </c>
      <c r="B269" s="64" t="s">
        <v>1156</v>
      </c>
      <c r="D269" s="42" t="s">
        <v>654</v>
      </c>
      <c r="E269" s="6" t="s">
        <v>889</v>
      </c>
      <c r="F269" s="6" t="s">
        <v>877</v>
      </c>
      <c r="G269" s="96" t="s">
        <v>890</v>
      </c>
      <c r="H269" s="149">
        <f>_xlfn.IFNA(INDEX(input_data!$1:$1048576,MATCH($A269,input_data!$C:$C,0),MATCH(H$4,input_data!$1:$1,0)),"")</f>
        <v>22.014015140000001</v>
      </c>
      <c r="I269" s="150">
        <f>_xlfn.IFNA(INDEX(input_data!$1:$1048576,MATCH($A269,input_data!$C:$C,0),MATCH(I$4,input_data!$1:$1,0)),"")</f>
        <v>150151.179</v>
      </c>
      <c r="J269" s="38">
        <f>_xlfn.IFNA(INDEX(input_data!$1:$1048576,MATCH($A269,input_data!$C:$C,0),MATCH(J$4,input_data!$1:$1,0)),"")</f>
        <v>146.61233625</v>
      </c>
      <c r="K269" s="149">
        <f>_xlfn.IFNA(INDEX(input_data!$1:$1048576,MATCH($A269,input_data!$C:$C,0),MATCH(K$4,input_data!$1:$1,0)),"")</f>
        <v>11.574450540000001</v>
      </c>
      <c r="L269" s="151">
        <f>_xlfn.IFNA(INDEX(input_data!$1:$1048576,MATCH($A269,input_data!$C:$C,0),MATCH(L$4,input_data!$1:$1,0)),"")</f>
        <v>3.9408679000000002</v>
      </c>
      <c r="M269" s="151">
        <f>_xlfn.IFNA(INDEX(input_data!$1:$1048576,MATCH($A269,input_data!$C:$C,0),MATCH(M$4,input_data!$1:$1,0)),"")</f>
        <v>7.6335826400000002</v>
      </c>
      <c r="N269" s="151">
        <f>_xlfn.IFNA(INDEX(input_data!$1:$1048576,MATCH($A269,input_data!$C:$C,0),MATCH(N$4,input_data!$1:$1,0)),"")</f>
        <v>0</v>
      </c>
      <c r="O269" s="151">
        <f>_xlfn.IFNA(INDEX(input_data!$1:$1048576,MATCH($A269,input_data!$C:$C,0),MATCH(O$4,input_data!$1:$1,0)),"")</f>
        <v>9.9410523099999999</v>
      </c>
      <c r="P269" s="151">
        <f>_xlfn.IFNA(INDEX(input_data!$1:$1048576,MATCH($A269,input_data!$C:$C,0),MATCH(P$4,input_data!$1:$1,0)),"")</f>
        <v>0.70796486999999997</v>
      </c>
      <c r="Q269" s="151">
        <f>_xlfn.IFNA(INDEX(input_data!$1:$1048576,MATCH($A269,input_data!$C:$C,0),MATCH(Q$4,input_data!$1:$1,0)),"")</f>
        <v>0</v>
      </c>
      <c r="R269" s="151">
        <f>_xlfn.IFNA(INDEX(input_data!$1:$1048576,MATCH($A269,input_data!$C:$C,0),MATCH(R$4,input_data!$1:$1,0)),"")</f>
        <v>0</v>
      </c>
      <c r="S269" s="151">
        <f>_xlfn.IFNA(INDEX(input_data!$1:$1048576,MATCH($A269,input_data!$C:$C,0),MATCH(S$4,input_data!$1:$1,0)),"")</f>
        <v>0</v>
      </c>
      <c r="T269" s="151">
        <f>_xlfn.IFNA(INDEX(input_data!$1:$1048576,MATCH($A269,input_data!$C:$C,0),MATCH(T$4,input_data!$1:$1,0)),"")</f>
        <v>0</v>
      </c>
      <c r="U269" s="151">
        <f>_xlfn.IFNA(INDEX(input_data!$1:$1048576,MATCH($A269,input_data!$C:$C,0),MATCH(U$4,input_data!$1:$1,0)),"")</f>
        <v>0</v>
      </c>
      <c r="V269" s="151">
        <f>_xlfn.IFNA(INDEX(input_data!$1:$1048576,MATCH($A269,input_data!$C:$C,0),MATCH(V$4,input_data!$1:$1,0)),"")</f>
        <v>0</v>
      </c>
      <c r="W269" s="151">
        <f>_xlfn.IFNA(INDEX(input_data!$1:$1048576,MATCH($A269,input_data!$C:$C,0),MATCH(W$4,input_data!$1:$1,0)),"")</f>
        <v>0</v>
      </c>
      <c r="X269" s="151">
        <f>_xlfn.IFNA(INDEX(input_data!$1:$1048576,MATCH($A269,input_data!$C:$C,0),MATCH(X$4,input_data!$1:$1,0)),"")</f>
        <v>0</v>
      </c>
      <c r="Y269" s="151">
        <f>_xlfn.IFNA(INDEX(input_data!$1:$1048576,MATCH($A269,input_data!$C:$C,0),MATCH(Y$4,input_data!$1:$1,0)),"")</f>
        <v>0.81248359999999997</v>
      </c>
      <c r="Z269" s="149">
        <f>_xlfn.IFNA(INDEX(input_data!$1:$1048576,MATCH($A269,input_data!$C:$C,0),MATCH(Z$4,input_data!$1:$1,0)),"")</f>
        <v>23.035951319999999</v>
      </c>
      <c r="AA269" s="150">
        <f>_xlfn.IFNA(INDEX(input_data!$1:$1048576,MATCH($A269,input_data!$C:$C,0),MATCH(AA$4,input_data!$1:$1,0)),"")</f>
        <v>154971.11900000001</v>
      </c>
      <c r="AB269" s="150">
        <f>_xlfn.IFNA(INDEX(input_data!$1:$1048576,MATCH($A269,input_data!$C:$C,0),MATCH(AB$4,input_data!$1:$1,0)),"")</f>
        <v>148.64673797</v>
      </c>
      <c r="AC269" s="152">
        <f t="shared" si="5"/>
        <v>4.6422071280541433E-2</v>
      </c>
      <c r="AD269" s="43"/>
    </row>
    <row r="270" spans="1:30" x14ac:dyDescent="0.25">
      <c r="A270" s="42" t="s">
        <v>655</v>
      </c>
      <c r="B270" s="64" t="s">
        <v>1157</v>
      </c>
      <c r="D270" s="42" t="s">
        <v>656</v>
      </c>
      <c r="E270" s="6" t="s">
        <v>876</v>
      </c>
      <c r="F270" s="6" t="s">
        <v>877</v>
      </c>
      <c r="G270" s="96" t="s">
        <v>890</v>
      </c>
      <c r="H270" s="149">
        <f>_xlfn.IFNA(INDEX(input_data!$1:$1048576,MATCH($A270,input_data!$C:$C,0),MATCH(H$4,input_data!$1:$1,0)),"")</f>
        <v>16.7828692</v>
      </c>
      <c r="I270" s="150">
        <f>_xlfn.IFNA(INDEX(input_data!$1:$1048576,MATCH($A270,input_data!$C:$C,0),MATCH(I$4,input_data!$1:$1,0)),"")</f>
        <v>156124.04300000001</v>
      </c>
      <c r="J270" s="38">
        <f>_xlfn.IFNA(INDEX(input_data!$1:$1048576,MATCH($A270,input_data!$C:$C,0),MATCH(J$4,input_data!$1:$1,0)),"")</f>
        <v>107.49701887000001</v>
      </c>
      <c r="K270" s="149">
        <f>_xlfn.IFNA(INDEX(input_data!$1:$1048576,MATCH($A270,input_data!$C:$C,0),MATCH(K$4,input_data!$1:$1,0)),"")</f>
        <v>7.0525284099999999</v>
      </c>
      <c r="L270" s="151">
        <f>_xlfn.IFNA(INDEX(input_data!$1:$1048576,MATCH($A270,input_data!$C:$C,0),MATCH(L$4,input_data!$1:$1,0)),"")</f>
        <v>2.5534993899999998</v>
      </c>
      <c r="M270" s="151">
        <f>_xlfn.IFNA(INDEX(input_data!$1:$1048576,MATCH($A270,input_data!$C:$C,0),MATCH(M$4,input_data!$1:$1,0)),"")</f>
        <v>4.49902902</v>
      </c>
      <c r="N270" s="151">
        <f>_xlfn.IFNA(INDEX(input_data!$1:$1048576,MATCH($A270,input_data!$C:$C,0),MATCH(N$4,input_data!$1:$1,0)),"")</f>
        <v>0</v>
      </c>
      <c r="O270" s="151">
        <f>_xlfn.IFNA(INDEX(input_data!$1:$1048576,MATCH($A270,input_data!$C:$C,0),MATCH(O$4,input_data!$1:$1,0)),"")</f>
        <v>10.125733589999999</v>
      </c>
      <c r="P270" s="151">
        <f>_xlfn.IFNA(INDEX(input_data!$1:$1048576,MATCH($A270,input_data!$C:$C,0),MATCH(P$4,input_data!$1:$1,0)),"")</f>
        <v>0.89378086000000001</v>
      </c>
      <c r="Q270" s="151">
        <f>_xlfn.IFNA(INDEX(input_data!$1:$1048576,MATCH($A270,input_data!$C:$C,0),MATCH(Q$4,input_data!$1:$1,0)),"")</f>
        <v>0</v>
      </c>
      <c r="R270" s="151">
        <f>_xlfn.IFNA(INDEX(input_data!$1:$1048576,MATCH($A270,input_data!$C:$C,0),MATCH(R$4,input_data!$1:$1,0)),"")</f>
        <v>0.11291732</v>
      </c>
      <c r="S270" s="151">
        <f>_xlfn.IFNA(INDEX(input_data!$1:$1048576,MATCH($A270,input_data!$C:$C,0),MATCH(S$4,input_data!$1:$1,0)),"")</f>
        <v>0</v>
      </c>
      <c r="T270" s="151">
        <f>_xlfn.IFNA(INDEX(input_data!$1:$1048576,MATCH($A270,input_data!$C:$C,0),MATCH(T$4,input_data!$1:$1,0)),"")</f>
        <v>0</v>
      </c>
      <c r="U270" s="151">
        <f>_xlfn.IFNA(INDEX(input_data!$1:$1048576,MATCH($A270,input_data!$C:$C,0),MATCH(U$4,input_data!$1:$1,0)),"")</f>
        <v>0</v>
      </c>
      <c r="V270" s="151">
        <f>_xlfn.IFNA(INDEX(input_data!$1:$1048576,MATCH($A270,input_data!$C:$C,0),MATCH(V$4,input_data!$1:$1,0)),"")</f>
        <v>0</v>
      </c>
      <c r="W270" s="151">
        <f>_xlfn.IFNA(INDEX(input_data!$1:$1048576,MATCH($A270,input_data!$C:$C,0),MATCH(W$4,input_data!$1:$1,0)),"")</f>
        <v>0</v>
      </c>
      <c r="X270" s="151">
        <f>_xlfn.IFNA(INDEX(input_data!$1:$1048576,MATCH($A270,input_data!$C:$C,0),MATCH(X$4,input_data!$1:$1,0)),"")</f>
        <v>0</v>
      </c>
      <c r="Y270" s="151">
        <f>_xlfn.IFNA(INDEX(input_data!$1:$1048576,MATCH($A270,input_data!$C:$C,0),MATCH(Y$4,input_data!$1:$1,0)),"")</f>
        <v>0</v>
      </c>
      <c r="Z270" s="149">
        <f>_xlfn.IFNA(INDEX(input_data!$1:$1048576,MATCH($A270,input_data!$C:$C,0),MATCH(Z$4,input_data!$1:$1,0)),"")</f>
        <v>18.18496017</v>
      </c>
      <c r="AA270" s="150">
        <f>_xlfn.IFNA(INDEX(input_data!$1:$1048576,MATCH($A270,input_data!$C:$C,0),MATCH(AA$4,input_data!$1:$1,0)),"")</f>
        <v>159505.21299999999</v>
      </c>
      <c r="AB270" s="150">
        <f>_xlfn.IFNA(INDEX(input_data!$1:$1048576,MATCH($A270,input_data!$C:$C,0),MATCH(AB$4,input_data!$1:$1,0)),"")</f>
        <v>114.00856328</v>
      </c>
      <c r="AC270" s="152">
        <f t="shared" si="5"/>
        <v>8.3542983818285288E-2</v>
      </c>
      <c r="AD270" s="43"/>
    </row>
    <row r="271" spans="1:30" x14ac:dyDescent="0.25">
      <c r="A271" s="42" t="s">
        <v>657</v>
      </c>
      <c r="B271" s="64" t="s">
        <v>1158</v>
      </c>
      <c r="D271" s="42" t="s">
        <v>658</v>
      </c>
      <c r="E271" s="6" t="s">
        <v>911</v>
      </c>
      <c r="F271" s="6" t="s">
        <v>877</v>
      </c>
      <c r="G271" s="96" t="s">
        <v>878</v>
      </c>
      <c r="H271" s="149">
        <f>_xlfn.IFNA(INDEX(input_data!$1:$1048576,MATCH($A271,input_data!$C:$C,0),MATCH(H$4,input_data!$1:$1,0)),"")</f>
        <v>17.21797578</v>
      </c>
      <c r="I271" s="150">
        <f>_xlfn.IFNA(INDEX(input_data!$1:$1048576,MATCH($A271,input_data!$C:$C,0),MATCH(I$4,input_data!$1:$1,0)),"")</f>
        <v>113213.583</v>
      </c>
      <c r="J271" s="38">
        <f>_xlfn.IFNA(INDEX(input_data!$1:$1048576,MATCH($A271,input_data!$C:$C,0),MATCH(J$4,input_data!$1:$1,0)),"")</f>
        <v>152.08401078</v>
      </c>
      <c r="K271" s="149">
        <f>_xlfn.IFNA(INDEX(input_data!$1:$1048576,MATCH($A271,input_data!$C:$C,0),MATCH(K$4,input_data!$1:$1,0)),"")</f>
        <v>7.3982590999999998</v>
      </c>
      <c r="L271" s="151">
        <f>_xlfn.IFNA(INDEX(input_data!$1:$1048576,MATCH($A271,input_data!$C:$C,0),MATCH(L$4,input_data!$1:$1,0)),"")</f>
        <v>2.6272210999999999</v>
      </c>
      <c r="M271" s="151">
        <f>_xlfn.IFNA(INDEX(input_data!$1:$1048576,MATCH($A271,input_data!$C:$C,0),MATCH(M$4,input_data!$1:$1,0)),"")</f>
        <v>4.7710379999999999</v>
      </c>
      <c r="N271" s="151">
        <f>_xlfn.IFNA(INDEX(input_data!$1:$1048576,MATCH($A271,input_data!$C:$C,0),MATCH(N$4,input_data!$1:$1,0)),"")</f>
        <v>0</v>
      </c>
      <c r="O271" s="151">
        <f>_xlfn.IFNA(INDEX(input_data!$1:$1048576,MATCH($A271,input_data!$C:$C,0),MATCH(O$4,input_data!$1:$1,0)),"")</f>
        <v>9.4513183999999999</v>
      </c>
      <c r="P271" s="151">
        <f>_xlfn.IFNA(INDEX(input_data!$1:$1048576,MATCH($A271,input_data!$C:$C,0),MATCH(P$4,input_data!$1:$1,0)),"")</f>
        <v>0.40205570000000002</v>
      </c>
      <c r="Q271" s="151">
        <f>_xlfn.IFNA(INDEX(input_data!$1:$1048576,MATCH($A271,input_data!$C:$C,0),MATCH(Q$4,input_data!$1:$1,0)),"")</f>
        <v>0</v>
      </c>
      <c r="R271" s="151">
        <f>_xlfn.IFNA(INDEX(input_data!$1:$1048576,MATCH($A271,input_data!$C:$C,0),MATCH(R$4,input_data!$1:$1,0)),"")</f>
        <v>0.29994093999999999</v>
      </c>
      <c r="S271" s="151">
        <f>_xlfn.IFNA(INDEX(input_data!$1:$1048576,MATCH($A271,input_data!$C:$C,0),MATCH(S$4,input_data!$1:$1,0)),"")</f>
        <v>0</v>
      </c>
      <c r="T271" s="151">
        <f>_xlfn.IFNA(INDEX(input_data!$1:$1048576,MATCH($A271,input_data!$C:$C,0),MATCH(T$4,input_data!$1:$1,0)),"")</f>
        <v>0</v>
      </c>
      <c r="U271" s="151">
        <f>_xlfn.IFNA(INDEX(input_data!$1:$1048576,MATCH($A271,input_data!$C:$C,0),MATCH(U$4,input_data!$1:$1,0)),"")</f>
        <v>5.2985589999999999E-2</v>
      </c>
      <c r="V271" s="151">
        <f>_xlfn.IFNA(INDEX(input_data!$1:$1048576,MATCH($A271,input_data!$C:$C,0),MATCH(V$4,input_data!$1:$1,0)),"")</f>
        <v>0</v>
      </c>
      <c r="W271" s="151">
        <f>_xlfn.IFNA(INDEX(input_data!$1:$1048576,MATCH($A271,input_data!$C:$C,0),MATCH(W$4,input_data!$1:$1,0)),"")</f>
        <v>0</v>
      </c>
      <c r="X271" s="151">
        <f>_xlfn.IFNA(INDEX(input_data!$1:$1048576,MATCH($A271,input_data!$C:$C,0),MATCH(X$4,input_data!$1:$1,0)),"")</f>
        <v>0</v>
      </c>
      <c r="Y271" s="151">
        <f>_xlfn.IFNA(INDEX(input_data!$1:$1048576,MATCH($A271,input_data!$C:$C,0),MATCH(Y$4,input_data!$1:$1,0)),"")</f>
        <v>0.3611297</v>
      </c>
      <c r="Z271" s="149">
        <f>_xlfn.IFNA(INDEX(input_data!$1:$1048576,MATCH($A271,input_data!$C:$C,0),MATCH(Z$4,input_data!$1:$1,0)),"")</f>
        <v>17.965689430000001</v>
      </c>
      <c r="AA271" s="150">
        <f>_xlfn.IFNA(INDEX(input_data!$1:$1048576,MATCH($A271,input_data!$C:$C,0),MATCH(AA$4,input_data!$1:$1,0)),"")</f>
        <v>114184.088</v>
      </c>
      <c r="AB271" s="150">
        <f>_xlfn.IFNA(INDEX(input_data!$1:$1048576,MATCH($A271,input_data!$C:$C,0),MATCH(AB$4,input_data!$1:$1,0)),"")</f>
        <v>157.33969372999999</v>
      </c>
      <c r="AC271" s="152">
        <f t="shared" si="5"/>
        <v>4.3426338819022359E-2</v>
      </c>
      <c r="AD271" s="43"/>
    </row>
    <row r="272" spans="1:30" x14ac:dyDescent="0.25">
      <c r="A272" s="42" t="s">
        <v>659</v>
      </c>
      <c r="B272" s="64" t="s">
        <v>1159</v>
      </c>
      <c r="D272" s="42" t="s">
        <v>660</v>
      </c>
      <c r="E272" s="6" t="s">
        <v>908</v>
      </c>
      <c r="F272" s="6" t="s">
        <v>877</v>
      </c>
      <c r="G272" s="96" t="s">
        <v>884</v>
      </c>
      <c r="H272" s="149">
        <f>_xlfn.IFNA(INDEX(input_data!$1:$1048576,MATCH($A272,input_data!$C:$C,0),MATCH(H$4,input_data!$1:$1,0)),"")</f>
        <v>12.983699789999999</v>
      </c>
      <c r="I272" s="150">
        <f>_xlfn.IFNA(INDEX(input_data!$1:$1048576,MATCH($A272,input_data!$C:$C,0),MATCH(I$4,input_data!$1:$1,0)),"")</f>
        <v>112554.70299999999</v>
      </c>
      <c r="J272" s="38">
        <f>_xlfn.IFNA(INDEX(input_data!$1:$1048576,MATCH($A272,input_data!$C:$C,0),MATCH(J$4,input_data!$1:$1,0)),"")</f>
        <v>115.35457374000001</v>
      </c>
      <c r="K272" s="149">
        <f>_xlfn.IFNA(INDEX(input_data!$1:$1048576,MATCH($A272,input_data!$C:$C,0),MATCH(K$4,input_data!$1:$1,0)),"")</f>
        <v>6.7288806299999999</v>
      </c>
      <c r="L272" s="151">
        <f>_xlfn.IFNA(INDEX(input_data!$1:$1048576,MATCH($A272,input_data!$C:$C,0),MATCH(L$4,input_data!$1:$1,0)),"")</f>
        <v>2.3138588800000002</v>
      </c>
      <c r="M272" s="151">
        <f>_xlfn.IFNA(INDEX(input_data!$1:$1048576,MATCH($A272,input_data!$C:$C,0),MATCH(M$4,input_data!$1:$1,0)),"")</f>
        <v>4.4150217500000002</v>
      </c>
      <c r="N272" s="151">
        <f>_xlfn.IFNA(INDEX(input_data!$1:$1048576,MATCH($A272,input_data!$C:$C,0),MATCH(N$4,input_data!$1:$1,0)),"")</f>
        <v>0</v>
      </c>
      <c r="O272" s="151">
        <f>_xlfn.IFNA(INDEX(input_data!$1:$1048576,MATCH($A272,input_data!$C:$C,0),MATCH(O$4,input_data!$1:$1,0)),"")</f>
        <v>6.1011040000000003</v>
      </c>
      <c r="P272" s="151">
        <f>_xlfn.IFNA(INDEX(input_data!$1:$1048576,MATCH($A272,input_data!$C:$C,0),MATCH(P$4,input_data!$1:$1,0)),"")</f>
        <v>0.24035835</v>
      </c>
      <c r="Q272" s="151">
        <f>_xlfn.IFNA(INDEX(input_data!$1:$1048576,MATCH($A272,input_data!$C:$C,0),MATCH(Q$4,input_data!$1:$1,0)),"")</f>
        <v>0</v>
      </c>
      <c r="R272" s="151">
        <f>_xlfn.IFNA(INDEX(input_data!$1:$1048576,MATCH($A272,input_data!$C:$C,0),MATCH(R$4,input_data!$1:$1,0)),"")</f>
        <v>0</v>
      </c>
      <c r="S272" s="151">
        <f>_xlfn.IFNA(INDEX(input_data!$1:$1048576,MATCH($A272,input_data!$C:$C,0),MATCH(S$4,input_data!$1:$1,0)),"")</f>
        <v>0</v>
      </c>
      <c r="T272" s="151">
        <f>_xlfn.IFNA(INDEX(input_data!$1:$1048576,MATCH($A272,input_data!$C:$C,0),MATCH(T$4,input_data!$1:$1,0)),"")</f>
        <v>0</v>
      </c>
      <c r="U272" s="151">
        <f>_xlfn.IFNA(INDEX(input_data!$1:$1048576,MATCH($A272,input_data!$C:$C,0),MATCH(U$4,input_data!$1:$1,0)),"")</f>
        <v>0</v>
      </c>
      <c r="V272" s="151">
        <f>_xlfn.IFNA(INDEX(input_data!$1:$1048576,MATCH($A272,input_data!$C:$C,0),MATCH(V$4,input_data!$1:$1,0)),"")</f>
        <v>0</v>
      </c>
      <c r="W272" s="151">
        <f>_xlfn.IFNA(INDEX(input_data!$1:$1048576,MATCH($A272,input_data!$C:$C,0),MATCH(W$4,input_data!$1:$1,0)),"")</f>
        <v>0</v>
      </c>
      <c r="X272" s="151">
        <f>_xlfn.IFNA(INDEX(input_data!$1:$1048576,MATCH($A272,input_data!$C:$C,0),MATCH(X$4,input_data!$1:$1,0)),"")</f>
        <v>0</v>
      </c>
      <c r="Y272" s="151">
        <f>_xlfn.IFNA(INDEX(input_data!$1:$1048576,MATCH($A272,input_data!$C:$C,0),MATCH(Y$4,input_data!$1:$1,0)),"")</f>
        <v>0.60731550000000001</v>
      </c>
      <c r="Z272" s="149">
        <f>_xlfn.IFNA(INDEX(input_data!$1:$1048576,MATCH($A272,input_data!$C:$C,0),MATCH(Z$4,input_data!$1:$1,0)),"")</f>
        <v>13.67765848</v>
      </c>
      <c r="AA272" s="150">
        <f>_xlfn.IFNA(INDEX(input_data!$1:$1048576,MATCH($A272,input_data!$C:$C,0),MATCH(AA$4,input_data!$1:$1,0)),"")</f>
        <v>113666.465</v>
      </c>
      <c r="AB272" s="150">
        <f>_xlfn.IFNA(INDEX(input_data!$1:$1048576,MATCH($A272,input_data!$C:$C,0),MATCH(AB$4,input_data!$1:$1,0)),"")</f>
        <v>120.33151977999999</v>
      </c>
      <c r="AC272" s="152">
        <f t="shared" si="5"/>
        <v>5.3448454695054215E-2</v>
      </c>
      <c r="AD272" s="43"/>
    </row>
    <row r="273" spans="1:30" x14ac:dyDescent="0.25">
      <c r="A273" s="42" t="s">
        <v>661</v>
      </c>
      <c r="B273" s="64" t="s">
        <v>1160</v>
      </c>
      <c r="D273" s="42" t="s">
        <v>662</v>
      </c>
      <c r="E273" s="6" t="s">
        <v>956</v>
      </c>
      <c r="F273" s="6" t="s">
        <v>897</v>
      </c>
      <c r="G273" s="96" t="s">
        <v>878</v>
      </c>
      <c r="H273" s="149">
        <f>_xlfn.IFNA(INDEX(input_data!$1:$1048576,MATCH($A273,input_data!$C:$C,0),MATCH(H$4,input_data!$1:$1,0)),"")</f>
        <v>203.00472307999999</v>
      </c>
      <c r="I273" s="150">
        <f>_xlfn.IFNA(INDEX(input_data!$1:$1048576,MATCH($A273,input_data!$C:$C,0),MATCH(I$4,input_data!$1:$1,0)),"")</f>
        <v>149769.617</v>
      </c>
      <c r="J273" s="38">
        <f>_xlfn.IFNA(INDEX(input_data!$1:$1048576,MATCH($A273,input_data!$C:$C,0),MATCH(J$4,input_data!$1:$1,0)),"")</f>
        <v>1355.44663294</v>
      </c>
      <c r="K273" s="149">
        <f>_xlfn.IFNA(INDEX(input_data!$1:$1048576,MATCH($A273,input_data!$C:$C,0),MATCH(K$4,input_data!$1:$1,0)),"")</f>
        <v>129.15417076</v>
      </c>
      <c r="L273" s="151">
        <f>_xlfn.IFNA(INDEX(input_data!$1:$1048576,MATCH($A273,input_data!$C:$C,0),MATCH(L$4,input_data!$1:$1,0)),"")</f>
        <v>52.694762670000003</v>
      </c>
      <c r="M273" s="151">
        <f>_xlfn.IFNA(INDEX(input_data!$1:$1048576,MATCH($A273,input_data!$C:$C,0),MATCH(M$4,input_data!$1:$1,0)),"")</f>
        <v>63.524404079999996</v>
      </c>
      <c r="N273" s="151">
        <f>_xlfn.IFNA(INDEX(input_data!$1:$1048576,MATCH($A273,input_data!$C:$C,0),MATCH(N$4,input_data!$1:$1,0)),"")</f>
        <v>12.93500401</v>
      </c>
      <c r="O273" s="151">
        <f>_xlfn.IFNA(INDEX(input_data!$1:$1048576,MATCH($A273,input_data!$C:$C,0),MATCH(O$4,input_data!$1:$1,0)),"")</f>
        <v>84.426215069999998</v>
      </c>
      <c r="P273" s="151">
        <f>_xlfn.IFNA(INDEX(input_data!$1:$1048576,MATCH($A273,input_data!$C:$C,0),MATCH(P$4,input_data!$1:$1,0)),"")</f>
        <v>1.81640435</v>
      </c>
      <c r="Q273" s="151">
        <f>_xlfn.IFNA(INDEX(input_data!$1:$1048576,MATCH($A273,input_data!$C:$C,0),MATCH(Q$4,input_data!$1:$1,0)),"")</f>
        <v>2.763525</v>
      </c>
      <c r="R273" s="151">
        <f>_xlfn.IFNA(INDEX(input_data!$1:$1048576,MATCH($A273,input_data!$C:$C,0),MATCH(R$4,input_data!$1:$1,0)),"")</f>
        <v>0</v>
      </c>
      <c r="S273" s="151">
        <f>_xlfn.IFNA(INDEX(input_data!$1:$1048576,MATCH($A273,input_data!$C:$C,0),MATCH(S$4,input_data!$1:$1,0)),"")</f>
        <v>0</v>
      </c>
      <c r="T273" s="151">
        <f>_xlfn.IFNA(INDEX(input_data!$1:$1048576,MATCH($A273,input_data!$C:$C,0),MATCH(T$4,input_data!$1:$1,0)),"")</f>
        <v>0</v>
      </c>
      <c r="U273" s="151">
        <f>_xlfn.IFNA(INDEX(input_data!$1:$1048576,MATCH($A273,input_data!$C:$C,0),MATCH(U$4,input_data!$1:$1,0)),"")</f>
        <v>5.94039216</v>
      </c>
      <c r="V273" s="151">
        <f>_xlfn.IFNA(INDEX(input_data!$1:$1048576,MATCH($A273,input_data!$C:$C,0),MATCH(V$4,input_data!$1:$1,0)),"")</f>
        <v>11.66666667</v>
      </c>
      <c r="W273" s="151">
        <f>_xlfn.IFNA(INDEX(input_data!$1:$1048576,MATCH($A273,input_data!$C:$C,0),MATCH(W$4,input_data!$1:$1,0)),"")</f>
        <v>3.3660998599999998</v>
      </c>
      <c r="X273" s="151">
        <f>_xlfn.IFNA(INDEX(input_data!$1:$1048576,MATCH($A273,input_data!$C:$C,0),MATCH(X$4,input_data!$1:$1,0)),"")</f>
        <v>0</v>
      </c>
      <c r="Y273" s="151">
        <f>_xlfn.IFNA(INDEX(input_data!$1:$1048576,MATCH($A273,input_data!$C:$C,0),MATCH(Y$4,input_data!$1:$1,0)),"")</f>
        <v>0</v>
      </c>
      <c r="Z273" s="149">
        <f>_xlfn.IFNA(INDEX(input_data!$1:$1048576,MATCH($A273,input_data!$C:$C,0),MATCH(Z$4,input_data!$1:$1,0)),"")</f>
        <v>239.13347386999999</v>
      </c>
      <c r="AA273" s="150">
        <f>_xlfn.IFNA(INDEX(input_data!$1:$1048576,MATCH($A273,input_data!$C:$C,0),MATCH(AA$4,input_data!$1:$1,0)),"")</f>
        <v>150530.05900000001</v>
      </c>
      <c r="AB273" s="150">
        <f>_xlfn.IFNA(INDEX(input_data!$1:$1048576,MATCH($A273,input_data!$C:$C,0),MATCH(AB$4,input_data!$1:$1,0)),"")</f>
        <v>1588.6094475499999</v>
      </c>
      <c r="AC273" s="152">
        <f t="shared" si="5"/>
        <v>0.17797000110072503</v>
      </c>
      <c r="AD273" s="43"/>
    </row>
    <row r="274" spans="1:30" x14ac:dyDescent="0.25">
      <c r="A274" s="42" t="s">
        <v>663</v>
      </c>
      <c r="B274" s="64" t="s">
        <v>1161</v>
      </c>
      <c r="D274" s="42" t="s">
        <v>664</v>
      </c>
      <c r="E274" s="6" t="s">
        <v>896</v>
      </c>
      <c r="F274" s="6" t="s">
        <v>887</v>
      </c>
      <c r="G274" s="96" t="s">
        <v>874</v>
      </c>
      <c r="H274" s="149">
        <f>_xlfn.IFNA(INDEX(input_data!$1:$1048576,MATCH($A274,input_data!$C:$C,0),MATCH(H$4,input_data!$1:$1,0)),"")</f>
        <v>66.806000960000006</v>
      </c>
      <c r="I274" s="150">
        <f>_xlfn.IFNA(INDEX(input_data!$1:$1048576,MATCH($A274,input_data!$C:$C,0),MATCH(I$4,input_data!$1:$1,0)),"")</f>
        <v>1424642.5930000001</v>
      </c>
      <c r="J274" s="38">
        <f>_xlfn.IFNA(INDEX(input_data!$1:$1048576,MATCH($A274,input_data!$C:$C,0),MATCH(J$4,input_data!$1:$1,0)),"")</f>
        <v>46.893165549999999</v>
      </c>
      <c r="K274" s="149">
        <f>_xlfn.IFNA(INDEX(input_data!$1:$1048576,MATCH($A274,input_data!$C:$C,0),MATCH(K$4,input_data!$1:$1,0)),"")</f>
        <v>35.581118029999999</v>
      </c>
      <c r="L274" s="151">
        <f>_xlfn.IFNA(INDEX(input_data!$1:$1048576,MATCH($A274,input_data!$C:$C,0),MATCH(L$4,input_data!$1:$1,0)),"")</f>
        <v>16.119921420000001</v>
      </c>
      <c r="M274" s="151">
        <f>_xlfn.IFNA(INDEX(input_data!$1:$1048576,MATCH($A274,input_data!$C:$C,0),MATCH(M$4,input_data!$1:$1,0)),"")</f>
        <v>19.461196609999998</v>
      </c>
      <c r="N274" s="151">
        <f>_xlfn.IFNA(INDEX(input_data!$1:$1048576,MATCH($A274,input_data!$C:$C,0),MATCH(N$4,input_data!$1:$1,0)),"")</f>
        <v>0</v>
      </c>
      <c r="O274" s="151">
        <f>_xlfn.IFNA(INDEX(input_data!$1:$1048576,MATCH($A274,input_data!$C:$C,0),MATCH(O$4,input_data!$1:$1,0)),"")</f>
        <v>36.424520180000002</v>
      </c>
      <c r="P274" s="151">
        <f>_xlfn.IFNA(INDEX(input_data!$1:$1048576,MATCH($A274,input_data!$C:$C,0),MATCH(P$4,input_data!$1:$1,0)),"")</f>
        <v>0</v>
      </c>
      <c r="Q274" s="151">
        <f>_xlfn.IFNA(INDEX(input_data!$1:$1048576,MATCH($A274,input_data!$C:$C,0),MATCH(Q$4,input_data!$1:$1,0)),"")</f>
        <v>0</v>
      </c>
      <c r="R274" s="151">
        <f>_xlfn.IFNA(INDEX(input_data!$1:$1048576,MATCH($A274,input_data!$C:$C,0),MATCH(R$4,input_data!$1:$1,0)),"")</f>
        <v>0</v>
      </c>
      <c r="S274" s="151">
        <f>_xlfn.IFNA(INDEX(input_data!$1:$1048576,MATCH($A274,input_data!$C:$C,0),MATCH(S$4,input_data!$1:$1,0)),"")</f>
        <v>0</v>
      </c>
      <c r="T274" s="151">
        <f>_xlfn.IFNA(INDEX(input_data!$1:$1048576,MATCH($A274,input_data!$C:$C,0),MATCH(T$4,input_data!$1:$1,0)),"")</f>
        <v>0</v>
      </c>
      <c r="U274" s="151">
        <f>_xlfn.IFNA(INDEX(input_data!$1:$1048576,MATCH($A274,input_data!$C:$C,0),MATCH(U$4,input_data!$1:$1,0)),"")</f>
        <v>0</v>
      </c>
      <c r="V274" s="151">
        <f>_xlfn.IFNA(INDEX(input_data!$1:$1048576,MATCH($A274,input_data!$C:$C,0),MATCH(V$4,input_data!$1:$1,0)),"")</f>
        <v>0</v>
      </c>
      <c r="W274" s="151">
        <f>_xlfn.IFNA(INDEX(input_data!$1:$1048576,MATCH($A274,input_data!$C:$C,0),MATCH(W$4,input_data!$1:$1,0)),"")</f>
        <v>0</v>
      </c>
      <c r="X274" s="151">
        <f>_xlfn.IFNA(INDEX(input_data!$1:$1048576,MATCH($A274,input_data!$C:$C,0),MATCH(X$4,input_data!$1:$1,0)),"")</f>
        <v>0</v>
      </c>
      <c r="Y274" s="151">
        <f>_xlfn.IFNA(INDEX(input_data!$1:$1048576,MATCH($A274,input_data!$C:$C,0),MATCH(Y$4,input_data!$1:$1,0)),"")</f>
        <v>0</v>
      </c>
      <c r="Z274" s="149">
        <f>_xlfn.IFNA(INDEX(input_data!$1:$1048576,MATCH($A274,input_data!$C:$C,0),MATCH(Z$4,input_data!$1:$1,0)),"")</f>
        <v>72.005638210000001</v>
      </c>
      <c r="AA274" s="150">
        <f>_xlfn.IFNA(INDEX(input_data!$1:$1048576,MATCH($A274,input_data!$C:$C,0),MATCH(AA$4,input_data!$1:$1,0)),"")</f>
        <v>1438248.34</v>
      </c>
      <c r="AB274" s="150">
        <f>_xlfn.IFNA(INDEX(input_data!$1:$1048576,MATCH($A274,input_data!$C:$C,0),MATCH(AB$4,input_data!$1:$1,0)),"")</f>
        <v>50.064815789999997</v>
      </c>
      <c r="AC274" s="152">
        <f t="shared" si="5"/>
        <v>7.783188898124993E-2</v>
      </c>
      <c r="AD274" s="43"/>
    </row>
    <row r="275" spans="1:30" x14ac:dyDescent="0.25">
      <c r="A275" s="42" t="s">
        <v>665</v>
      </c>
      <c r="B275" s="64" t="s">
        <v>1162</v>
      </c>
      <c r="D275" s="42" t="s">
        <v>666</v>
      </c>
      <c r="E275" s="6" t="s">
        <v>876</v>
      </c>
      <c r="F275" s="6" t="s">
        <v>902</v>
      </c>
      <c r="G275" s="96" t="s">
        <v>878</v>
      </c>
      <c r="H275" s="149">
        <f>_xlfn.IFNA(INDEX(input_data!$1:$1048576,MATCH($A275,input_data!$C:$C,0),MATCH(H$4,input_data!$1:$1,0)),"")</f>
        <v>260.51478563000001</v>
      </c>
      <c r="I275" s="150">
        <f>_xlfn.IFNA(INDEX(input_data!$1:$1048576,MATCH($A275,input_data!$C:$C,0),MATCH(I$4,input_data!$1:$1,0)),"")</f>
        <v>264989.27500000002</v>
      </c>
      <c r="J275" s="38">
        <f>_xlfn.IFNA(INDEX(input_data!$1:$1048576,MATCH($A275,input_data!$C:$C,0),MATCH(J$4,input_data!$1:$1,0)),"")</f>
        <v>983.11445106999997</v>
      </c>
      <c r="K275" s="149">
        <f>_xlfn.IFNA(INDEX(input_data!$1:$1048576,MATCH($A275,input_data!$C:$C,0),MATCH(K$4,input_data!$1:$1,0)),"")</f>
        <v>155.51490971000001</v>
      </c>
      <c r="L275" s="151">
        <f>_xlfn.IFNA(INDEX(input_data!$1:$1048576,MATCH($A275,input_data!$C:$C,0),MATCH(L$4,input_data!$1:$1,0)),"")</f>
        <v>79.921061820000006</v>
      </c>
      <c r="M275" s="151">
        <f>_xlfn.IFNA(INDEX(input_data!$1:$1048576,MATCH($A275,input_data!$C:$C,0),MATCH(M$4,input_data!$1:$1,0)),"")</f>
        <v>62.387734760000001</v>
      </c>
      <c r="N275" s="151">
        <f>_xlfn.IFNA(INDEX(input_data!$1:$1048576,MATCH($A275,input_data!$C:$C,0),MATCH(N$4,input_data!$1:$1,0)),"")</f>
        <v>13.20611313</v>
      </c>
      <c r="O275" s="151">
        <f>_xlfn.IFNA(INDEX(input_data!$1:$1048576,MATCH($A275,input_data!$C:$C,0),MATCH(O$4,input_data!$1:$1,0)),"")</f>
        <v>136.09347127000001</v>
      </c>
      <c r="P275" s="151">
        <f>_xlfn.IFNA(INDEX(input_data!$1:$1048576,MATCH($A275,input_data!$C:$C,0),MATCH(P$4,input_data!$1:$1,0)),"")</f>
        <v>4.2793544099999998</v>
      </c>
      <c r="Q275" s="151">
        <f>_xlfn.IFNA(INDEX(input_data!$1:$1048576,MATCH($A275,input_data!$C:$C,0),MATCH(Q$4,input_data!$1:$1,0)),"")</f>
        <v>4.5056149999999997</v>
      </c>
      <c r="R275" s="151">
        <f>_xlfn.IFNA(INDEX(input_data!$1:$1048576,MATCH($A275,input_data!$C:$C,0),MATCH(R$4,input_data!$1:$1,0)),"")</f>
        <v>0</v>
      </c>
      <c r="S275" s="151">
        <f>_xlfn.IFNA(INDEX(input_data!$1:$1048576,MATCH($A275,input_data!$C:$C,0),MATCH(S$4,input_data!$1:$1,0)),"")</f>
        <v>0</v>
      </c>
      <c r="T275" s="151">
        <f>_xlfn.IFNA(INDEX(input_data!$1:$1048576,MATCH($A275,input_data!$C:$C,0),MATCH(T$4,input_data!$1:$1,0)),"")</f>
        <v>0</v>
      </c>
      <c r="U275" s="151">
        <f>_xlfn.IFNA(INDEX(input_data!$1:$1048576,MATCH($A275,input_data!$C:$C,0),MATCH(U$4,input_data!$1:$1,0)),"")</f>
        <v>7.2599606100000003</v>
      </c>
      <c r="V275" s="151">
        <f>_xlfn.IFNA(INDEX(input_data!$1:$1048576,MATCH($A275,input_data!$C:$C,0),MATCH(V$4,input_data!$1:$1,0)),"")</f>
        <v>0</v>
      </c>
      <c r="W275" s="151">
        <f>_xlfn.IFNA(INDEX(input_data!$1:$1048576,MATCH($A275,input_data!$C:$C,0),MATCH(W$4,input_data!$1:$1,0)),"")</f>
        <v>0</v>
      </c>
      <c r="X275" s="151">
        <f>_xlfn.IFNA(INDEX(input_data!$1:$1048576,MATCH($A275,input_data!$C:$C,0),MATCH(X$4,input_data!$1:$1,0)),"")</f>
        <v>0</v>
      </c>
      <c r="Y275" s="151">
        <f>_xlfn.IFNA(INDEX(input_data!$1:$1048576,MATCH($A275,input_data!$C:$C,0),MATCH(Y$4,input_data!$1:$1,0)),"")</f>
        <v>0</v>
      </c>
      <c r="Z275" s="149">
        <f>_xlfn.IFNA(INDEX(input_data!$1:$1048576,MATCH($A275,input_data!$C:$C,0),MATCH(Z$4,input_data!$1:$1,0)),"")</f>
        <v>307.65331099999997</v>
      </c>
      <c r="AA275" s="150">
        <f>_xlfn.IFNA(INDEX(input_data!$1:$1048576,MATCH($A275,input_data!$C:$C,0),MATCH(AA$4,input_data!$1:$1,0)),"")</f>
        <v>266835.29399999999</v>
      </c>
      <c r="AB275" s="150">
        <f>_xlfn.IFNA(INDEX(input_data!$1:$1048576,MATCH($A275,input_data!$C:$C,0),MATCH(AB$4,input_data!$1:$1,0)),"")</f>
        <v>1152.9708322700001</v>
      </c>
      <c r="AC275" s="152">
        <f t="shared" si="5"/>
        <v>0.18094376200569728</v>
      </c>
      <c r="AD275" s="43"/>
    </row>
    <row r="276" spans="1:30" x14ac:dyDescent="0.25">
      <c r="A276" s="42" t="s">
        <v>667</v>
      </c>
      <c r="B276" s="64" t="s">
        <v>1163</v>
      </c>
      <c r="D276" s="42" t="s">
        <v>668</v>
      </c>
      <c r="E276" s="6" t="s">
        <v>889</v>
      </c>
      <c r="F276" s="6" t="s">
        <v>902</v>
      </c>
      <c r="G276" s="96" t="s">
        <v>878</v>
      </c>
      <c r="H276" s="149">
        <f>_xlfn.IFNA(INDEX(input_data!$1:$1048576,MATCH($A276,input_data!$C:$C,0),MATCH(H$4,input_data!$1:$1,0)),"")</f>
        <v>194.28421573</v>
      </c>
      <c r="I276" s="150">
        <f>_xlfn.IFNA(INDEX(input_data!$1:$1048576,MATCH($A276,input_data!$C:$C,0),MATCH(I$4,input_data!$1:$1,0)),"")</f>
        <v>182579.652</v>
      </c>
      <c r="J276" s="38">
        <f>_xlfn.IFNA(INDEX(input_data!$1:$1048576,MATCH($A276,input_data!$C:$C,0),MATCH(J$4,input_data!$1:$1,0)),"")</f>
        <v>1064.1066165100001</v>
      </c>
      <c r="K276" s="149">
        <f>_xlfn.IFNA(INDEX(input_data!$1:$1048576,MATCH($A276,input_data!$C:$C,0),MATCH(K$4,input_data!$1:$1,0)),"")</f>
        <v>95.332716090000005</v>
      </c>
      <c r="L276" s="151">
        <f>_xlfn.IFNA(INDEX(input_data!$1:$1048576,MATCH($A276,input_data!$C:$C,0),MATCH(L$4,input_data!$1:$1,0)),"")</f>
        <v>43.331157640000001</v>
      </c>
      <c r="M276" s="151">
        <f>_xlfn.IFNA(INDEX(input_data!$1:$1048576,MATCH($A276,input_data!$C:$C,0),MATCH(M$4,input_data!$1:$1,0)),"")</f>
        <v>42.382065410000003</v>
      </c>
      <c r="N276" s="151">
        <f>_xlfn.IFNA(INDEX(input_data!$1:$1048576,MATCH($A276,input_data!$C:$C,0),MATCH(N$4,input_data!$1:$1,0)),"")</f>
        <v>9.6194930400000001</v>
      </c>
      <c r="O276" s="151">
        <f>_xlfn.IFNA(INDEX(input_data!$1:$1048576,MATCH($A276,input_data!$C:$C,0),MATCH(O$4,input_data!$1:$1,0)),"")</f>
        <v>116.02343980000001</v>
      </c>
      <c r="P276" s="151">
        <f>_xlfn.IFNA(INDEX(input_data!$1:$1048576,MATCH($A276,input_data!$C:$C,0),MATCH(P$4,input_data!$1:$1,0)),"")</f>
        <v>3.3242062200000002</v>
      </c>
      <c r="Q276" s="151">
        <f>_xlfn.IFNA(INDEX(input_data!$1:$1048576,MATCH($A276,input_data!$C:$C,0),MATCH(Q$4,input_data!$1:$1,0)),"")</f>
        <v>2.9130090000000002</v>
      </c>
      <c r="R276" s="151">
        <f>_xlfn.IFNA(INDEX(input_data!$1:$1048576,MATCH($A276,input_data!$C:$C,0),MATCH(R$4,input_data!$1:$1,0)),"")</f>
        <v>0</v>
      </c>
      <c r="S276" s="151">
        <f>_xlfn.IFNA(INDEX(input_data!$1:$1048576,MATCH($A276,input_data!$C:$C,0),MATCH(S$4,input_data!$1:$1,0)),"")</f>
        <v>0</v>
      </c>
      <c r="T276" s="151">
        <f>_xlfn.IFNA(INDEX(input_data!$1:$1048576,MATCH($A276,input_data!$C:$C,0),MATCH(T$4,input_data!$1:$1,0)),"")</f>
        <v>0</v>
      </c>
      <c r="U276" s="151">
        <f>_xlfn.IFNA(INDEX(input_data!$1:$1048576,MATCH($A276,input_data!$C:$C,0),MATCH(U$4,input_data!$1:$1,0)),"")</f>
        <v>0.24005404999999999</v>
      </c>
      <c r="V276" s="151">
        <f>_xlfn.IFNA(INDEX(input_data!$1:$1048576,MATCH($A276,input_data!$C:$C,0),MATCH(V$4,input_data!$1:$1,0)),"")</f>
        <v>0.92059117999999995</v>
      </c>
      <c r="W276" s="151">
        <f>_xlfn.IFNA(INDEX(input_data!$1:$1048576,MATCH($A276,input_data!$C:$C,0),MATCH(W$4,input_data!$1:$1,0)),"")</f>
        <v>0.13602568000000001</v>
      </c>
      <c r="X276" s="151">
        <f>_xlfn.IFNA(INDEX(input_data!$1:$1048576,MATCH($A276,input_data!$C:$C,0),MATCH(X$4,input_data!$1:$1,0)),"")</f>
        <v>0</v>
      </c>
      <c r="Y276" s="151">
        <f>_xlfn.IFNA(INDEX(input_data!$1:$1048576,MATCH($A276,input_data!$C:$C,0),MATCH(Y$4,input_data!$1:$1,0)),"")</f>
        <v>0</v>
      </c>
      <c r="Z276" s="149">
        <f>_xlfn.IFNA(INDEX(input_data!$1:$1048576,MATCH($A276,input_data!$C:$C,0),MATCH(Z$4,input_data!$1:$1,0)),"")</f>
        <v>218.89004202000001</v>
      </c>
      <c r="AA276" s="150">
        <f>_xlfn.IFNA(INDEX(input_data!$1:$1048576,MATCH($A276,input_data!$C:$C,0),MATCH(AA$4,input_data!$1:$1,0)),"")</f>
        <v>183175.22500000001</v>
      </c>
      <c r="AB276" s="150">
        <f>_xlfn.IFNA(INDEX(input_data!$1:$1048576,MATCH($A276,input_data!$C:$C,0),MATCH(AB$4,input_data!$1:$1,0)),"")</f>
        <v>1194.9762421400001</v>
      </c>
      <c r="AC276" s="152">
        <f t="shared" si="5"/>
        <v>0.12664861217647827</v>
      </c>
      <c r="AD276" s="43"/>
    </row>
    <row r="277" spans="1:30" x14ac:dyDescent="0.25">
      <c r="A277" s="42" t="s">
        <v>669</v>
      </c>
      <c r="B277" s="64" t="s">
        <v>1164</v>
      </c>
      <c r="D277" s="42" t="s">
        <v>670</v>
      </c>
      <c r="E277" s="6" t="s">
        <v>892</v>
      </c>
      <c r="F277" s="6" t="s">
        <v>893</v>
      </c>
      <c r="G277" s="96" t="s">
        <v>878</v>
      </c>
      <c r="H277" s="149">
        <f>_xlfn.IFNA(INDEX(input_data!$1:$1048576,MATCH($A277,input_data!$C:$C,0),MATCH(H$4,input_data!$1:$1,0)),"")</f>
        <v>448.65261264999998</v>
      </c>
      <c r="I277" s="150">
        <f>_xlfn.IFNA(INDEX(input_data!$1:$1048576,MATCH($A277,input_data!$C:$C,0),MATCH(I$4,input_data!$1:$1,0)),"")</f>
        <v>329867.08899999998</v>
      </c>
      <c r="J277" s="38">
        <f>_xlfn.IFNA(INDEX(input_data!$1:$1048576,MATCH($A277,input_data!$C:$C,0),MATCH(J$4,input_data!$1:$1,0)),"")</f>
        <v>1360.10116683</v>
      </c>
      <c r="K277" s="149">
        <f>_xlfn.IFNA(INDEX(input_data!$1:$1048576,MATCH($A277,input_data!$C:$C,0),MATCH(K$4,input_data!$1:$1,0)),"")</f>
        <v>294.50539606000001</v>
      </c>
      <c r="L277" s="151">
        <f>_xlfn.IFNA(INDEX(input_data!$1:$1048576,MATCH($A277,input_data!$C:$C,0),MATCH(L$4,input_data!$1:$1,0)),"")</f>
        <v>121.19326169</v>
      </c>
      <c r="M277" s="151">
        <f>_xlfn.IFNA(INDEX(input_data!$1:$1048576,MATCH($A277,input_data!$C:$C,0),MATCH(M$4,input_data!$1:$1,0)),"")</f>
        <v>151.29450111</v>
      </c>
      <c r="N277" s="151">
        <f>_xlfn.IFNA(INDEX(input_data!$1:$1048576,MATCH($A277,input_data!$C:$C,0),MATCH(N$4,input_data!$1:$1,0)),"")</f>
        <v>22.01763326</v>
      </c>
      <c r="O277" s="151">
        <f>_xlfn.IFNA(INDEX(input_data!$1:$1048576,MATCH($A277,input_data!$C:$C,0),MATCH(O$4,input_data!$1:$1,0)),"")</f>
        <v>166.21890237</v>
      </c>
      <c r="P277" s="151">
        <f>_xlfn.IFNA(INDEX(input_data!$1:$1048576,MATCH($A277,input_data!$C:$C,0),MATCH(P$4,input_data!$1:$1,0)),"")</f>
        <v>9.0957979099999999</v>
      </c>
      <c r="Q277" s="151">
        <f>_xlfn.IFNA(INDEX(input_data!$1:$1048576,MATCH($A277,input_data!$C:$C,0),MATCH(Q$4,input_data!$1:$1,0)),"")</f>
        <v>5.2819839999999996</v>
      </c>
      <c r="R277" s="151">
        <f>_xlfn.IFNA(INDEX(input_data!$1:$1048576,MATCH($A277,input_data!$C:$C,0),MATCH(R$4,input_data!$1:$1,0)),"")</f>
        <v>0</v>
      </c>
      <c r="S277" s="151">
        <f>_xlfn.IFNA(INDEX(input_data!$1:$1048576,MATCH($A277,input_data!$C:$C,0),MATCH(S$4,input_data!$1:$1,0)),"")</f>
        <v>0</v>
      </c>
      <c r="T277" s="151">
        <f>_xlfn.IFNA(INDEX(input_data!$1:$1048576,MATCH($A277,input_data!$C:$C,0),MATCH(T$4,input_data!$1:$1,0)),"")</f>
        <v>0</v>
      </c>
      <c r="U277" s="151">
        <f>_xlfn.IFNA(INDEX(input_data!$1:$1048576,MATCH($A277,input_data!$C:$C,0),MATCH(U$4,input_data!$1:$1,0)),"")</f>
        <v>2.3753901399999999</v>
      </c>
      <c r="V277" s="151">
        <f>_xlfn.IFNA(INDEX(input_data!$1:$1048576,MATCH($A277,input_data!$C:$C,0),MATCH(V$4,input_data!$1:$1,0)),"")</f>
        <v>11.66666667</v>
      </c>
      <c r="W277" s="151">
        <f>_xlfn.IFNA(INDEX(input_data!$1:$1048576,MATCH($A277,input_data!$C:$C,0),MATCH(W$4,input_data!$1:$1,0)),"")</f>
        <v>1.3460054800000001</v>
      </c>
      <c r="X277" s="151">
        <f>_xlfn.IFNA(INDEX(input_data!$1:$1048576,MATCH($A277,input_data!$C:$C,0),MATCH(X$4,input_data!$1:$1,0)),"")</f>
        <v>0</v>
      </c>
      <c r="Y277" s="151">
        <f>_xlfn.IFNA(INDEX(input_data!$1:$1048576,MATCH($A277,input_data!$C:$C,0),MATCH(Y$4,input_data!$1:$1,0)),"")</f>
        <v>0</v>
      </c>
      <c r="Z277" s="149">
        <f>_xlfn.IFNA(INDEX(input_data!$1:$1048576,MATCH($A277,input_data!$C:$C,0),MATCH(Z$4,input_data!$1:$1,0)),"")</f>
        <v>490.49014262999998</v>
      </c>
      <c r="AA277" s="150">
        <f>_xlfn.IFNA(INDEX(input_data!$1:$1048576,MATCH($A277,input_data!$C:$C,0),MATCH(AA$4,input_data!$1:$1,0)),"")</f>
        <v>332544.08399999997</v>
      </c>
      <c r="AB277" s="150">
        <f>_xlfn.IFNA(INDEX(input_data!$1:$1048576,MATCH($A277,input_data!$C:$C,0),MATCH(AB$4,input_data!$1:$1,0)),"")</f>
        <v>1474.96276803</v>
      </c>
      <c r="AC277" s="152">
        <f t="shared" si="5"/>
        <v>9.3251501942412718E-2</v>
      </c>
      <c r="AD277" s="43"/>
    </row>
    <row r="278" spans="1:30" x14ac:dyDescent="0.25">
      <c r="A278" s="42" t="s">
        <v>671</v>
      </c>
      <c r="B278" s="64" t="s">
        <v>1165</v>
      </c>
      <c r="D278" s="42" t="s">
        <v>672</v>
      </c>
      <c r="E278" s="6" t="s">
        <v>876</v>
      </c>
      <c r="F278" s="6" t="s">
        <v>877</v>
      </c>
      <c r="G278" s="96" t="s">
        <v>878</v>
      </c>
      <c r="H278" s="149">
        <f>_xlfn.IFNA(INDEX(input_data!$1:$1048576,MATCH($A278,input_data!$C:$C,0),MATCH(H$4,input_data!$1:$1,0)),"")</f>
        <v>17.239776790000001</v>
      </c>
      <c r="I278" s="150">
        <f>_xlfn.IFNA(INDEX(input_data!$1:$1048576,MATCH($A278,input_data!$C:$C,0),MATCH(I$4,input_data!$1:$1,0)),"")</f>
        <v>105534.796</v>
      </c>
      <c r="J278" s="38">
        <f>_xlfn.IFNA(INDEX(input_data!$1:$1048576,MATCH($A278,input_data!$C:$C,0),MATCH(J$4,input_data!$1:$1,0)),"")</f>
        <v>163.35632835000001</v>
      </c>
      <c r="K278" s="149">
        <f>_xlfn.IFNA(INDEX(input_data!$1:$1048576,MATCH($A278,input_data!$C:$C,0),MATCH(K$4,input_data!$1:$1,0)),"")</f>
        <v>7.8589713699999999</v>
      </c>
      <c r="L278" s="151">
        <f>_xlfn.IFNA(INDEX(input_data!$1:$1048576,MATCH($A278,input_data!$C:$C,0),MATCH(L$4,input_data!$1:$1,0)),"")</f>
        <v>3.0175877799999999</v>
      </c>
      <c r="M278" s="151">
        <f>_xlfn.IFNA(INDEX(input_data!$1:$1048576,MATCH($A278,input_data!$C:$C,0),MATCH(M$4,input_data!$1:$1,0)),"")</f>
        <v>4.8413835900000004</v>
      </c>
      <c r="N278" s="151">
        <f>_xlfn.IFNA(INDEX(input_data!$1:$1048576,MATCH($A278,input_data!$C:$C,0),MATCH(N$4,input_data!$1:$1,0)),"")</f>
        <v>0</v>
      </c>
      <c r="O278" s="151">
        <f>_xlfn.IFNA(INDEX(input_data!$1:$1048576,MATCH($A278,input_data!$C:$C,0),MATCH(O$4,input_data!$1:$1,0)),"")</f>
        <v>9.67185278</v>
      </c>
      <c r="P278" s="151">
        <f>_xlfn.IFNA(INDEX(input_data!$1:$1048576,MATCH($A278,input_data!$C:$C,0),MATCH(P$4,input_data!$1:$1,0)),"")</f>
        <v>1.0166777499999999</v>
      </c>
      <c r="Q278" s="151">
        <f>_xlfn.IFNA(INDEX(input_data!$1:$1048576,MATCH($A278,input_data!$C:$C,0),MATCH(Q$4,input_data!$1:$1,0)),"")</f>
        <v>0</v>
      </c>
      <c r="R278" s="151">
        <f>_xlfn.IFNA(INDEX(input_data!$1:$1048576,MATCH($A278,input_data!$C:$C,0),MATCH(R$4,input_data!$1:$1,0)),"")</f>
        <v>0.12592337000000001</v>
      </c>
      <c r="S278" s="151">
        <f>_xlfn.IFNA(INDEX(input_data!$1:$1048576,MATCH($A278,input_data!$C:$C,0),MATCH(S$4,input_data!$1:$1,0)),"")</f>
        <v>0</v>
      </c>
      <c r="T278" s="151">
        <f>_xlfn.IFNA(INDEX(input_data!$1:$1048576,MATCH($A278,input_data!$C:$C,0),MATCH(T$4,input_data!$1:$1,0)),"")</f>
        <v>0</v>
      </c>
      <c r="U278" s="151">
        <f>_xlfn.IFNA(INDEX(input_data!$1:$1048576,MATCH($A278,input_data!$C:$C,0),MATCH(U$4,input_data!$1:$1,0)),"")</f>
        <v>0</v>
      </c>
      <c r="V278" s="151">
        <f>_xlfn.IFNA(INDEX(input_data!$1:$1048576,MATCH($A278,input_data!$C:$C,0),MATCH(V$4,input_data!$1:$1,0)),"")</f>
        <v>0</v>
      </c>
      <c r="W278" s="151">
        <f>_xlfn.IFNA(INDEX(input_data!$1:$1048576,MATCH($A278,input_data!$C:$C,0),MATCH(W$4,input_data!$1:$1,0)),"")</f>
        <v>0</v>
      </c>
      <c r="X278" s="151">
        <f>_xlfn.IFNA(INDEX(input_data!$1:$1048576,MATCH($A278,input_data!$C:$C,0),MATCH(X$4,input_data!$1:$1,0)),"")</f>
        <v>0</v>
      </c>
      <c r="Y278" s="151">
        <f>_xlfn.IFNA(INDEX(input_data!$1:$1048576,MATCH($A278,input_data!$C:$C,0),MATCH(Y$4,input_data!$1:$1,0)),"")</f>
        <v>0.83006800000000003</v>
      </c>
      <c r="Z278" s="149">
        <f>_xlfn.IFNA(INDEX(input_data!$1:$1048576,MATCH($A278,input_data!$C:$C,0),MATCH(Z$4,input_data!$1:$1,0)),"")</f>
        <v>19.503493259999999</v>
      </c>
      <c r="AA278" s="150">
        <f>_xlfn.IFNA(INDEX(input_data!$1:$1048576,MATCH($A278,input_data!$C:$C,0),MATCH(AA$4,input_data!$1:$1,0)),"")</f>
        <v>106277.357</v>
      </c>
      <c r="AB278" s="150">
        <f>_xlfn.IFNA(INDEX(input_data!$1:$1048576,MATCH($A278,input_data!$C:$C,0),MATCH(AB$4,input_data!$1:$1,0)),"")</f>
        <v>183.51503853</v>
      </c>
      <c r="AC278" s="152">
        <f t="shared" si="5"/>
        <v>0.13130775981467901</v>
      </c>
      <c r="AD278" s="43"/>
    </row>
    <row r="279" spans="1:30" x14ac:dyDescent="0.25">
      <c r="A279" s="42" t="s">
        <v>673</v>
      </c>
      <c r="B279" s="64" t="s">
        <v>1166</v>
      </c>
      <c r="D279" s="42" t="s">
        <v>674</v>
      </c>
      <c r="E279" s="6" t="s">
        <v>889</v>
      </c>
      <c r="F279" s="6" t="s">
        <v>877</v>
      </c>
      <c r="G279" s="96" t="s">
        <v>878</v>
      </c>
      <c r="H279" s="149">
        <f>_xlfn.IFNA(INDEX(input_data!$1:$1048576,MATCH($A279,input_data!$C:$C,0),MATCH(H$4,input_data!$1:$1,0)),"")</f>
        <v>18.981642520000001</v>
      </c>
      <c r="I279" s="150">
        <f>_xlfn.IFNA(INDEX(input_data!$1:$1048576,MATCH($A279,input_data!$C:$C,0),MATCH(I$4,input_data!$1:$1,0)),"")</f>
        <v>150198.68100000001</v>
      </c>
      <c r="J279" s="38">
        <f>_xlfn.IFNA(INDEX(input_data!$1:$1048576,MATCH($A279,input_data!$C:$C,0),MATCH(J$4,input_data!$1:$1,0)),"")</f>
        <v>126.3768922</v>
      </c>
      <c r="K279" s="149">
        <f>_xlfn.IFNA(INDEX(input_data!$1:$1048576,MATCH($A279,input_data!$C:$C,0),MATCH(K$4,input_data!$1:$1,0)),"")</f>
        <v>5.9061435800000002</v>
      </c>
      <c r="L279" s="151">
        <f>_xlfn.IFNA(INDEX(input_data!$1:$1048576,MATCH($A279,input_data!$C:$C,0),MATCH(L$4,input_data!$1:$1,0)),"")</f>
        <v>3.0268226199999999</v>
      </c>
      <c r="M279" s="151">
        <f>_xlfn.IFNA(INDEX(input_data!$1:$1048576,MATCH($A279,input_data!$C:$C,0),MATCH(M$4,input_data!$1:$1,0)),"")</f>
        <v>2.8793209599999998</v>
      </c>
      <c r="N279" s="151">
        <f>_xlfn.IFNA(INDEX(input_data!$1:$1048576,MATCH($A279,input_data!$C:$C,0),MATCH(N$4,input_data!$1:$1,0)),"")</f>
        <v>0</v>
      </c>
      <c r="O279" s="151">
        <f>_xlfn.IFNA(INDEX(input_data!$1:$1048576,MATCH($A279,input_data!$C:$C,0),MATCH(O$4,input_data!$1:$1,0)),"")</f>
        <v>14.01373169</v>
      </c>
      <c r="P279" s="151">
        <f>_xlfn.IFNA(INDEX(input_data!$1:$1048576,MATCH($A279,input_data!$C:$C,0),MATCH(P$4,input_data!$1:$1,0)),"")</f>
        <v>1.1334000900000001</v>
      </c>
      <c r="Q279" s="151">
        <f>_xlfn.IFNA(INDEX(input_data!$1:$1048576,MATCH($A279,input_data!$C:$C,0),MATCH(Q$4,input_data!$1:$1,0)),"")</f>
        <v>0</v>
      </c>
      <c r="R279" s="151">
        <f>_xlfn.IFNA(INDEX(input_data!$1:$1048576,MATCH($A279,input_data!$C:$C,0),MATCH(R$4,input_data!$1:$1,0)),"")</f>
        <v>0</v>
      </c>
      <c r="S279" s="151">
        <f>_xlfn.IFNA(INDEX(input_data!$1:$1048576,MATCH($A279,input_data!$C:$C,0),MATCH(S$4,input_data!$1:$1,0)),"")</f>
        <v>0</v>
      </c>
      <c r="T279" s="151">
        <f>_xlfn.IFNA(INDEX(input_data!$1:$1048576,MATCH($A279,input_data!$C:$C,0),MATCH(T$4,input_data!$1:$1,0)),"")</f>
        <v>0</v>
      </c>
      <c r="U279" s="151">
        <f>_xlfn.IFNA(INDEX(input_data!$1:$1048576,MATCH($A279,input_data!$C:$C,0),MATCH(U$4,input_data!$1:$1,0)),"")</f>
        <v>0</v>
      </c>
      <c r="V279" s="151">
        <f>_xlfn.IFNA(INDEX(input_data!$1:$1048576,MATCH($A279,input_data!$C:$C,0),MATCH(V$4,input_data!$1:$1,0)),"")</f>
        <v>0</v>
      </c>
      <c r="W279" s="151">
        <f>_xlfn.IFNA(INDEX(input_data!$1:$1048576,MATCH($A279,input_data!$C:$C,0),MATCH(W$4,input_data!$1:$1,0)),"")</f>
        <v>0</v>
      </c>
      <c r="X279" s="151">
        <f>_xlfn.IFNA(INDEX(input_data!$1:$1048576,MATCH($A279,input_data!$C:$C,0),MATCH(X$4,input_data!$1:$1,0)),"")</f>
        <v>0</v>
      </c>
      <c r="Y279" s="151">
        <f>_xlfn.IFNA(INDEX(input_data!$1:$1048576,MATCH($A279,input_data!$C:$C,0),MATCH(Y$4,input_data!$1:$1,0)),"")</f>
        <v>0</v>
      </c>
      <c r="Z279" s="149">
        <f>_xlfn.IFNA(INDEX(input_data!$1:$1048576,MATCH($A279,input_data!$C:$C,0),MATCH(Z$4,input_data!$1:$1,0)),"")</f>
        <v>21.053275360000001</v>
      </c>
      <c r="AA279" s="150">
        <f>_xlfn.IFNA(INDEX(input_data!$1:$1048576,MATCH($A279,input_data!$C:$C,0),MATCH(AA$4,input_data!$1:$1,0)),"")</f>
        <v>150809.867</v>
      </c>
      <c r="AB279" s="150">
        <f>_xlfn.IFNA(INDEX(input_data!$1:$1048576,MATCH($A279,input_data!$C:$C,0),MATCH(AB$4,input_data!$1:$1,0)),"")</f>
        <v>139.60144503999999</v>
      </c>
      <c r="AC279" s="152">
        <f t="shared" si="5"/>
        <v>0.1091387553957579</v>
      </c>
      <c r="AD279" s="43"/>
    </row>
    <row r="280" spans="1:30" x14ac:dyDescent="0.25">
      <c r="A280" s="42" t="s">
        <v>675</v>
      </c>
      <c r="B280" s="64" t="s">
        <v>1167</v>
      </c>
      <c r="D280" s="42" t="s">
        <v>676</v>
      </c>
      <c r="E280" s="6" t="s">
        <v>911</v>
      </c>
      <c r="F280" s="6" t="s">
        <v>897</v>
      </c>
      <c r="G280" s="96" t="s">
        <v>878</v>
      </c>
      <c r="H280" s="149">
        <f>_xlfn.IFNA(INDEX(input_data!$1:$1048576,MATCH($A280,input_data!$C:$C,0),MATCH(H$4,input_data!$1:$1,0)),"")</f>
        <v>226.99991728000001</v>
      </c>
      <c r="I280" s="150">
        <f>_xlfn.IFNA(INDEX(input_data!$1:$1048576,MATCH($A280,input_data!$C:$C,0),MATCH(I$4,input_data!$1:$1,0)),"")</f>
        <v>186834.864</v>
      </c>
      <c r="J280" s="38">
        <f>_xlfn.IFNA(INDEX(input_data!$1:$1048576,MATCH($A280,input_data!$C:$C,0),MATCH(J$4,input_data!$1:$1,0)),"")</f>
        <v>1214.97622245</v>
      </c>
      <c r="K280" s="149">
        <f>_xlfn.IFNA(INDEX(input_data!$1:$1048576,MATCH($A280,input_data!$C:$C,0),MATCH(K$4,input_data!$1:$1,0)),"")</f>
        <v>137.34543590999999</v>
      </c>
      <c r="L280" s="151">
        <f>_xlfn.IFNA(INDEX(input_data!$1:$1048576,MATCH($A280,input_data!$C:$C,0),MATCH(L$4,input_data!$1:$1,0)),"")</f>
        <v>58.730748730000002</v>
      </c>
      <c r="M280" s="151">
        <f>_xlfn.IFNA(INDEX(input_data!$1:$1048576,MATCH($A280,input_data!$C:$C,0),MATCH(M$4,input_data!$1:$1,0)),"")</f>
        <v>65.675026549999998</v>
      </c>
      <c r="N280" s="151">
        <f>_xlfn.IFNA(INDEX(input_data!$1:$1048576,MATCH($A280,input_data!$C:$C,0),MATCH(N$4,input_data!$1:$1,0)),"")</f>
        <v>12.939660630000001</v>
      </c>
      <c r="O280" s="151">
        <f>_xlfn.IFNA(INDEX(input_data!$1:$1048576,MATCH($A280,input_data!$C:$C,0),MATCH(O$4,input_data!$1:$1,0)),"")</f>
        <v>106.91771989</v>
      </c>
      <c r="P280" s="151">
        <f>_xlfn.IFNA(INDEX(input_data!$1:$1048576,MATCH($A280,input_data!$C:$C,0),MATCH(P$4,input_data!$1:$1,0)),"")</f>
        <v>1.9353402399999999</v>
      </c>
      <c r="Q280" s="151">
        <f>_xlfn.IFNA(INDEX(input_data!$1:$1048576,MATCH($A280,input_data!$C:$C,0),MATCH(Q$4,input_data!$1:$1,0)),"")</f>
        <v>3.1606649999999998</v>
      </c>
      <c r="R280" s="151">
        <f>_xlfn.IFNA(INDEX(input_data!$1:$1048576,MATCH($A280,input_data!$C:$C,0),MATCH(R$4,input_data!$1:$1,0)),"")</f>
        <v>0</v>
      </c>
      <c r="S280" s="151">
        <f>_xlfn.IFNA(INDEX(input_data!$1:$1048576,MATCH($A280,input_data!$C:$C,0),MATCH(S$4,input_data!$1:$1,0)),"")</f>
        <v>0</v>
      </c>
      <c r="T280" s="151">
        <f>_xlfn.IFNA(INDEX(input_data!$1:$1048576,MATCH($A280,input_data!$C:$C,0),MATCH(T$4,input_data!$1:$1,0)),"")</f>
        <v>0</v>
      </c>
      <c r="U280" s="151">
        <f>_xlfn.IFNA(INDEX(input_data!$1:$1048576,MATCH($A280,input_data!$C:$C,0),MATCH(U$4,input_data!$1:$1,0)),"")</f>
        <v>6.2962911100000003</v>
      </c>
      <c r="V280" s="151">
        <f>_xlfn.IFNA(INDEX(input_data!$1:$1048576,MATCH($A280,input_data!$C:$C,0),MATCH(V$4,input_data!$1:$1,0)),"")</f>
        <v>7.0267626500000002</v>
      </c>
      <c r="W280" s="151">
        <f>_xlfn.IFNA(INDEX(input_data!$1:$1048576,MATCH($A280,input_data!$C:$C,0),MATCH(W$4,input_data!$1:$1,0)),"")</f>
        <v>3.5677686</v>
      </c>
      <c r="X280" s="151">
        <f>_xlfn.IFNA(INDEX(input_data!$1:$1048576,MATCH($A280,input_data!$C:$C,0),MATCH(X$4,input_data!$1:$1,0)),"")</f>
        <v>0</v>
      </c>
      <c r="Y280" s="151">
        <f>_xlfn.IFNA(INDEX(input_data!$1:$1048576,MATCH($A280,input_data!$C:$C,0),MATCH(Y$4,input_data!$1:$1,0)),"")</f>
        <v>0</v>
      </c>
      <c r="Z280" s="149">
        <f>_xlfn.IFNA(INDEX(input_data!$1:$1048576,MATCH($A280,input_data!$C:$C,0),MATCH(Z$4,input_data!$1:$1,0)),"")</f>
        <v>266.24998339000001</v>
      </c>
      <c r="AA280" s="150">
        <f>_xlfn.IFNA(INDEX(input_data!$1:$1048576,MATCH($A280,input_data!$C:$C,0),MATCH(AA$4,input_data!$1:$1,0)),"")</f>
        <v>188464.84299999999</v>
      </c>
      <c r="AB280" s="150">
        <f>_xlfn.IFNA(INDEX(input_data!$1:$1048576,MATCH($A280,input_data!$C:$C,0),MATCH(AB$4,input_data!$1:$1,0)),"")</f>
        <v>1412.7302426900001</v>
      </c>
      <c r="AC280" s="152">
        <f t="shared" si="5"/>
        <v>0.17290784322879649</v>
      </c>
      <c r="AD280" s="43"/>
    </row>
    <row r="281" spans="1:30" x14ac:dyDescent="0.25">
      <c r="A281" s="42" t="s">
        <v>677</v>
      </c>
      <c r="B281" s="64" t="s">
        <v>1168</v>
      </c>
      <c r="D281" s="42" t="s">
        <v>678</v>
      </c>
      <c r="E281" s="6" t="s">
        <v>908</v>
      </c>
      <c r="F281" s="6" t="s">
        <v>877</v>
      </c>
      <c r="G281" s="96" t="s">
        <v>884</v>
      </c>
      <c r="H281" s="149">
        <f>_xlfn.IFNA(INDEX(input_data!$1:$1048576,MATCH($A281,input_data!$C:$C,0),MATCH(H$4,input_data!$1:$1,0)),"")</f>
        <v>20.255248999999999</v>
      </c>
      <c r="I281" s="150">
        <f>_xlfn.IFNA(INDEX(input_data!$1:$1048576,MATCH($A281,input_data!$C:$C,0),MATCH(I$4,input_data!$1:$1,0)),"")</f>
        <v>141627.67800000001</v>
      </c>
      <c r="J281" s="38">
        <f>_xlfn.IFNA(INDEX(input_data!$1:$1048576,MATCH($A281,input_data!$C:$C,0),MATCH(J$4,input_data!$1:$1,0)),"")</f>
        <v>143.01758871999999</v>
      </c>
      <c r="K281" s="149">
        <f>_xlfn.IFNA(INDEX(input_data!$1:$1048576,MATCH($A281,input_data!$C:$C,0),MATCH(K$4,input_data!$1:$1,0)),"")</f>
        <v>10.52736464</v>
      </c>
      <c r="L281" s="151">
        <f>_xlfn.IFNA(INDEX(input_data!$1:$1048576,MATCH($A281,input_data!$C:$C,0),MATCH(L$4,input_data!$1:$1,0)),"")</f>
        <v>3.4561271200000001</v>
      </c>
      <c r="M281" s="151">
        <f>_xlfn.IFNA(INDEX(input_data!$1:$1048576,MATCH($A281,input_data!$C:$C,0),MATCH(M$4,input_data!$1:$1,0)),"")</f>
        <v>7.0712375200000004</v>
      </c>
      <c r="N281" s="151">
        <f>_xlfn.IFNA(INDEX(input_data!$1:$1048576,MATCH($A281,input_data!$C:$C,0),MATCH(N$4,input_data!$1:$1,0)),"")</f>
        <v>0</v>
      </c>
      <c r="O281" s="151">
        <f>_xlfn.IFNA(INDEX(input_data!$1:$1048576,MATCH($A281,input_data!$C:$C,0),MATCH(O$4,input_data!$1:$1,0)),"")</f>
        <v>9.2152294000000001</v>
      </c>
      <c r="P281" s="151">
        <f>_xlfn.IFNA(INDEX(input_data!$1:$1048576,MATCH($A281,input_data!$C:$C,0),MATCH(P$4,input_data!$1:$1,0)),"")</f>
        <v>0.84390867999999997</v>
      </c>
      <c r="Q281" s="151">
        <f>_xlfn.IFNA(INDEX(input_data!$1:$1048576,MATCH($A281,input_data!$C:$C,0),MATCH(Q$4,input_data!$1:$1,0)),"")</f>
        <v>0</v>
      </c>
      <c r="R281" s="151">
        <f>_xlfn.IFNA(INDEX(input_data!$1:$1048576,MATCH($A281,input_data!$C:$C,0),MATCH(R$4,input_data!$1:$1,0)),"")</f>
        <v>0</v>
      </c>
      <c r="S281" s="151">
        <f>_xlfn.IFNA(INDEX(input_data!$1:$1048576,MATCH($A281,input_data!$C:$C,0),MATCH(S$4,input_data!$1:$1,0)),"")</f>
        <v>0</v>
      </c>
      <c r="T281" s="151">
        <f>_xlfn.IFNA(INDEX(input_data!$1:$1048576,MATCH($A281,input_data!$C:$C,0),MATCH(T$4,input_data!$1:$1,0)),"")</f>
        <v>0</v>
      </c>
      <c r="U281" s="151">
        <f>_xlfn.IFNA(INDEX(input_data!$1:$1048576,MATCH($A281,input_data!$C:$C,0),MATCH(U$4,input_data!$1:$1,0)),"")</f>
        <v>0</v>
      </c>
      <c r="V281" s="151">
        <f>_xlfn.IFNA(INDEX(input_data!$1:$1048576,MATCH($A281,input_data!$C:$C,0),MATCH(V$4,input_data!$1:$1,0)),"")</f>
        <v>0</v>
      </c>
      <c r="W281" s="151">
        <f>_xlfn.IFNA(INDEX(input_data!$1:$1048576,MATCH($A281,input_data!$C:$C,0),MATCH(W$4,input_data!$1:$1,0)),"")</f>
        <v>0</v>
      </c>
      <c r="X281" s="151">
        <f>_xlfn.IFNA(INDEX(input_data!$1:$1048576,MATCH($A281,input_data!$C:$C,0),MATCH(X$4,input_data!$1:$1,0)),"")</f>
        <v>0</v>
      </c>
      <c r="Y281" s="151">
        <f>_xlfn.IFNA(INDEX(input_data!$1:$1048576,MATCH($A281,input_data!$C:$C,0),MATCH(Y$4,input_data!$1:$1,0)),"")</f>
        <v>1.2795354000000001</v>
      </c>
      <c r="Z281" s="149">
        <f>_xlfn.IFNA(INDEX(input_data!$1:$1048576,MATCH($A281,input_data!$C:$C,0),MATCH(Z$4,input_data!$1:$1,0)),"")</f>
        <v>21.86603813</v>
      </c>
      <c r="AA281" s="150">
        <f>_xlfn.IFNA(INDEX(input_data!$1:$1048576,MATCH($A281,input_data!$C:$C,0),MATCH(AA$4,input_data!$1:$1,0)),"")</f>
        <v>143978.18799999999</v>
      </c>
      <c r="AB281" s="150">
        <f>_xlfn.IFNA(INDEX(input_data!$1:$1048576,MATCH($A281,input_data!$C:$C,0),MATCH(AB$4,input_data!$1:$1,0)),"")</f>
        <v>151.87049117000001</v>
      </c>
      <c r="AC281" s="152">
        <f t="shared" si="5"/>
        <v>7.9524528678961204E-2</v>
      </c>
      <c r="AD281" s="43"/>
    </row>
    <row r="282" spans="1:30" x14ac:dyDescent="0.25">
      <c r="A282" s="42" t="s">
        <v>679</v>
      </c>
      <c r="B282" s="64" t="s">
        <v>1169</v>
      </c>
      <c r="D282" s="42" t="s">
        <v>680</v>
      </c>
      <c r="E282" s="6" t="s">
        <v>908</v>
      </c>
      <c r="F282" s="6" t="s">
        <v>937</v>
      </c>
      <c r="G282" s="96" t="s">
        <v>884</v>
      </c>
      <c r="H282" s="149">
        <f>_xlfn.IFNA(INDEX(input_data!$1:$1048576,MATCH($A282,input_data!$C:$C,0),MATCH(H$4,input_data!$1:$1,0)),"")</f>
        <v>753.99383468999997</v>
      </c>
      <c r="I282" s="150">
        <f>_xlfn.IFNA(INDEX(input_data!$1:$1048576,MATCH($A282,input_data!$C:$C,0),MATCH(I$4,input_data!$1:$1,0)),"")</f>
        <v>898865.049</v>
      </c>
      <c r="J282" s="38">
        <f>_xlfn.IFNA(INDEX(input_data!$1:$1048576,MATCH($A282,input_data!$C:$C,0),MATCH(J$4,input_data!$1:$1,0)),"")</f>
        <v>838.82873801000005</v>
      </c>
      <c r="K282" s="149">
        <f>_xlfn.IFNA(INDEX(input_data!$1:$1048576,MATCH($A282,input_data!$C:$C,0),MATCH(K$4,input_data!$1:$1,0)),"")</f>
        <v>314.34161193</v>
      </c>
      <c r="L282" s="151">
        <f>_xlfn.IFNA(INDEX(input_data!$1:$1048576,MATCH($A282,input_data!$C:$C,0),MATCH(L$4,input_data!$1:$1,0)),"")</f>
        <v>139.50983564000001</v>
      </c>
      <c r="M282" s="151">
        <f>_xlfn.IFNA(INDEX(input_data!$1:$1048576,MATCH($A282,input_data!$C:$C,0),MATCH(M$4,input_data!$1:$1,0)),"")</f>
        <v>134.47976348</v>
      </c>
      <c r="N282" s="151">
        <f>_xlfn.IFNA(INDEX(input_data!$1:$1048576,MATCH($A282,input_data!$C:$C,0),MATCH(N$4,input_data!$1:$1,0)),"")</f>
        <v>40.352012799999997</v>
      </c>
      <c r="O282" s="151">
        <f>_xlfn.IFNA(INDEX(input_data!$1:$1048576,MATCH($A282,input_data!$C:$C,0),MATCH(O$4,input_data!$1:$1,0)),"")</f>
        <v>518.86852282999996</v>
      </c>
      <c r="P282" s="151">
        <f>_xlfn.IFNA(INDEX(input_data!$1:$1048576,MATCH($A282,input_data!$C:$C,0),MATCH(P$4,input_data!$1:$1,0)),"")</f>
        <v>2.0276179999999999</v>
      </c>
      <c r="Q282" s="151">
        <f>_xlfn.IFNA(INDEX(input_data!$1:$1048576,MATCH($A282,input_data!$C:$C,0),MATCH(Q$4,input_data!$1:$1,0)),"")</f>
        <v>9.7973180000000006</v>
      </c>
      <c r="R282" s="151">
        <f>_xlfn.IFNA(INDEX(input_data!$1:$1048576,MATCH($A282,input_data!$C:$C,0),MATCH(R$4,input_data!$1:$1,0)),"")</f>
        <v>0</v>
      </c>
      <c r="S282" s="151">
        <f>_xlfn.IFNA(INDEX(input_data!$1:$1048576,MATCH($A282,input_data!$C:$C,0),MATCH(S$4,input_data!$1:$1,0)),"")</f>
        <v>0</v>
      </c>
      <c r="T282" s="151">
        <f>_xlfn.IFNA(INDEX(input_data!$1:$1048576,MATCH($A282,input_data!$C:$C,0),MATCH(T$4,input_data!$1:$1,0)),"")</f>
        <v>0</v>
      </c>
      <c r="U282" s="151">
        <f>_xlfn.IFNA(INDEX(input_data!$1:$1048576,MATCH($A282,input_data!$C:$C,0),MATCH(U$4,input_data!$1:$1,0)),"")</f>
        <v>0</v>
      </c>
      <c r="V282" s="151">
        <f>_xlfn.IFNA(INDEX(input_data!$1:$1048576,MATCH($A282,input_data!$C:$C,0),MATCH(V$4,input_data!$1:$1,0)),"")</f>
        <v>0</v>
      </c>
      <c r="W282" s="151">
        <f>_xlfn.IFNA(INDEX(input_data!$1:$1048576,MATCH($A282,input_data!$C:$C,0),MATCH(W$4,input_data!$1:$1,0)),"")</f>
        <v>0</v>
      </c>
      <c r="X282" s="151">
        <f>_xlfn.IFNA(INDEX(input_data!$1:$1048576,MATCH($A282,input_data!$C:$C,0),MATCH(X$4,input_data!$1:$1,0)),"")</f>
        <v>0</v>
      </c>
      <c r="Y282" s="151">
        <f>_xlfn.IFNA(INDEX(input_data!$1:$1048576,MATCH($A282,input_data!$C:$C,0),MATCH(Y$4,input_data!$1:$1,0)),"")</f>
        <v>0</v>
      </c>
      <c r="Z282" s="149">
        <f>_xlfn.IFNA(INDEX(input_data!$1:$1048576,MATCH($A282,input_data!$C:$C,0),MATCH(Z$4,input_data!$1:$1,0)),"")</f>
        <v>845.03507076000005</v>
      </c>
      <c r="AA282" s="150">
        <f>_xlfn.IFNA(INDEX(input_data!$1:$1048576,MATCH($A282,input_data!$C:$C,0),MATCH(AA$4,input_data!$1:$1,0)),"")</f>
        <v>909178.35900000005</v>
      </c>
      <c r="AB282" s="150">
        <f>_xlfn.IFNA(INDEX(input_data!$1:$1048576,MATCH($A282,input_data!$C:$C,0),MATCH(AB$4,input_data!$1:$1,0)),"")</f>
        <v>929.44916955999997</v>
      </c>
      <c r="AC282" s="152">
        <f t="shared" si="5"/>
        <v>0.12074533223130546</v>
      </c>
      <c r="AD282" s="43"/>
    </row>
    <row r="283" spans="1:30" x14ac:dyDescent="0.25">
      <c r="A283" s="42" t="s">
        <v>681</v>
      </c>
      <c r="B283" s="64" t="s">
        <v>1170</v>
      </c>
      <c r="D283" s="42" t="s">
        <v>682</v>
      </c>
      <c r="E283" s="6" t="s">
        <v>908</v>
      </c>
      <c r="F283" s="6" t="s">
        <v>877</v>
      </c>
      <c r="G283" s="96" t="s">
        <v>890</v>
      </c>
      <c r="H283" s="149">
        <f>_xlfn.IFNA(INDEX(input_data!$1:$1048576,MATCH($A283,input_data!$C:$C,0),MATCH(H$4,input_data!$1:$1,0)),"")</f>
        <v>13.277865930000001</v>
      </c>
      <c r="I283" s="150">
        <f>_xlfn.IFNA(INDEX(input_data!$1:$1048576,MATCH($A283,input_data!$C:$C,0),MATCH(I$4,input_data!$1:$1,0)),"")</f>
        <v>95955.592999999993</v>
      </c>
      <c r="J283" s="38">
        <f>_xlfn.IFNA(INDEX(input_data!$1:$1048576,MATCH($A283,input_data!$C:$C,0),MATCH(J$4,input_data!$1:$1,0)),"")</f>
        <v>138.37511204</v>
      </c>
      <c r="K283" s="149">
        <f>_xlfn.IFNA(INDEX(input_data!$1:$1048576,MATCH($A283,input_data!$C:$C,0),MATCH(K$4,input_data!$1:$1,0)),"")</f>
        <v>5.8234510899999998</v>
      </c>
      <c r="L283" s="151">
        <f>_xlfn.IFNA(INDEX(input_data!$1:$1048576,MATCH($A283,input_data!$C:$C,0),MATCH(L$4,input_data!$1:$1,0)),"")</f>
        <v>1.9041623999999999</v>
      </c>
      <c r="M283" s="151">
        <f>_xlfn.IFNA(INDEX(input_data!$1:$1048576,MATCH($A283,input_data!$C:$C,0),MATCH(M$4,input_data!$1:$1,0)),"")</f>
        <v>3.9192886900000001</v>
      </c>
      <c r="N283" s="151">
        <f>_xlfn.IFNA(INDEX(input_data!$1:$1048576,MATCH($A283,input_data!$C:$C,0),MATCH(N$4,input_data!$1:$1,0)),"")</f>
        <v>0</v>
      </c>
      <c r="O283" s="151">
        <f>_xlfn.IFNA(INDEX(input_data!$1:$1048576,MATCH($A283,input_data!$C:$C,0),MATCH(O$4,input_data!$1:$1,0)),"")</f>
        <v>6.6400319200000002</v>
      </c>
      <c r="P283" s="151">
        <f>_xlfn.IFNA(INDEX(input_data!$1:$1048576,MATCH($A283,input_data!$C:$C,0),MATCH(P$4,input_data!$1:$1,0)),"")</f>
        <v>0.34919230000000001</v>
      </c>
      <c r="Q283" s="151">
        <f>_xlfn.IFNA(INDEX(input_data!$1:$1048576,MATCH($A283,input_data!$C:$C,0),MATCH(Q$4,input_data!$1:$1,0)),"")</f>
        <v>0</v>
      </c>
      <c r="R283" s="151">
        <f>_xlfn.IFNA(INDEX(input_data!$1:$1048576,MATCH($A283,input_data!$C:$C,0),MATCH(R$4,input_data!$1:$1,0)),"")</f>
        <v>0</v>
      </c>
      <c r="S283" s="151">
        <f>_xlfn.IFNA(INDEX(input_data!$1:$1048576,MATCH($A283,input_data!$C:$C,0),MATCH(S$4,input_data!$1:$1,0)),"")</f>
        <v>0</v>
      </c>
      <c r="T283" s="151">
        <f>_xlfn.IFNA(INDEX(input_data!$1:$1048576,MATCH($A283,input_data!$C:$C,0),MATCH(T$4,input_data!$1:$1,0)),"")</f>
        <v>0</v>
      </c>
      <c r="U283" s="151">
        <f>_xlfn.IFNA(INDEX(input_data!$1:$1048576,MATCH($A283,input_data!$C:$C,0),MATCH(U$4,input_data!$1:$1,0)),"")</f>
        <v>0</v>
      </c>
      <c r="V283" s="151">
        <f>_xlfn.IFNA(INDEX(input_data!$1:$1048576,MATCH($A283,input_data!$C:$C,0),MATCH(V$4,input_data!$1:$1,0)),"")</f>
        <v>0</v>
      </c>
      <c r="W283" s="151">
        <f>_xlfn.IFNA(INDEX(input_data!$1:$1048576,MATCH($A283,input_data!$C:$C,0),MATCH(W$4,input_data!$1:$1,0)),"")</f>
        <v>0</v>
      </c>
      <c r="X283" s="151">
        <f>_xlfn.IFNA(INDEX(input_data!$1:$1048576,MATCH($A283,input_data!$C:$C,0),MATCH(X$4,input_data!$1:$1,0)),"")</f>
        <v>0</v>
      </c>
      <c r="Y283" s="151">
        <f>_xlfn.IFNA(INDEX(input_data!$1:$1048576,MATCH($A283,input_data!$C:$C,0),MATCH(Y$4,input_data!$1:$1,0)),"")</f>
        <v>0.40775440000000002</v>
      </c>
      <c r="Z283" s="149">
        <f>_xlfn.IFNA(INDEX(input_data!$1:$1048576,MATCH($A283,input_data!$C:$C,0),MATCH(Z$4,input_data!$1:$1,0)),"")</f>
        <v>13.22042972</v>
      </c>
      <c r="AA283" s="150">
        <f>_xlfn.IFNA(INDEX(input_data!$1:$1048576,MATCH($A283,input_data!$C:$C,0),MATCH(AA$4,input_data!$1:$1,0)),"")</f>
        <v>96114.494999999995</v>
      </c>
      <c r="AB283" s="150">
        <f>_xlfn.IFNA(INDEX(input_data!$1:$1048576,MATCH($A283,input_data!$C:$C,0),MATCH(AB$4,input_data!$1:$1,0)),"")</f>
        <v>137.54876121000001</v>
      </c>
      <c r="AC283" s="152">
        <f t="shared" si="5"/>
        <v>-4.3257109465331123E-3</v>
      </c>
      <c r="AD283" s="43"/>
    </row>
    <row r="284" spans="1:30" x14ac:dyDescent="0.25">
      <c r="A284" s="42" t="s">
        <v>683</v>
      </c>
      <c r="B284" s="64" t="s">
        <v>1171</v>
      </c>
      <c r="D284" s="42" t="s">
        <v>684</v>
      </c>
      <c r="E284" s="6" t="s">
        <v>908</v>
      </c>
      <c r="F284" s="6" t="s">
        <v>887</v>
      </c>
      <c r="G284" s="96" t="s">
        <v>874</v>
      </c>
      <c r="H284" s="149">
        <f>_xlfn.IFNA(INDEX(input_data!$1:$1048576,MATCH($A284,input_data!$C:$C,0),MATCH(H$4,input_data!$1:$1,0)),"")</f>
        <v>53.862164300000003</v>
      </c>
      <c r="I284" s="150">
        <f>_xlfn.IFNA(INDEX(input_data!$1:$1048576,MATCH($A284,input_data!$C:$C,0),MATCH(I$4,input_data!$1:$1,0)),"")</f>
        <v>1162295.1780000001</v>
      </c>
      <c r="J284" s="38">
        <f>_xlfn.IFNA(INDEX(input_data!$1:$1048576,MATCH($A284,input_data!$C:$C,0),MATCH(J$4,input_data!$1:$1,0)),"")</f>
        <v>46.341209460000002</v>
      </c>
      <c r="K284" s="149">
        <f>_xlfn.IFNA(INDEX(input_data!$1:$1048576,MATCH($A284,input_data!$C:$C,0),MATCH(K$4,input_data!$1:$1,0)),"")</f>
        <v>21.338208600000002</v>
      </c>
      <c r="L284" s="151">
        <f>_xlfn.IFNA(INDEX(input_data!$1:$1048576,MATCH($A284,input_data!$C:$C,0),MATCH(L$4,input_data!$1:$1,0)),"")</f>
        <v>8.8438209800000003</v>
      </c>
      <c r="M284" s="151">
        <f>_xlfn.IFNA(INDEX(input_data!$1:$1048576,MATCH($A284,input_data!$C:$C,0),MATCH(M$4,input_data!$1:$1,0)),"")</f>
        <v>12.494387619999999</v>
      </c>
      <c r="N284" s="151">
        <f>_xlfn.IFNA(INDEX(input_data!$1:$1048576,MATCH($A284,input_data!$C:$C,0),MATCH(N$4,input_data!$1:$1,0)),"")</f>
        <v>0</v>
      </c>
      <c r="O284" s="151">
        <f>_xlfn.IFNA(INDEX(input_data!$1:$1048576,MATCH($A284,input_data!$C:$C,0),MATCH(O$4,input_data!$1:$1,0)),"")</f>
        <v>36.287364480000001</v>
      </c>
      <c r="P284" s="151">
        <f>_xlfn.IFNA(INDEX(input_data!$1:$1048576,MATCH($A284,input_data!$C:$C,0),MATCH(P$4,input_data!$1:$1,0)),"")</f>
        <v>0</v>
      </c>
      <c r="Q284" s="151">
        <f>_xlfn.IFNA(INDEX(input_data!$1:$1048576,MATCH($A284,input_data!$C:$C,0),MATCH(Q$4,input_data!$1:$1,0)),"")</f>
        <v>0</v>
      </c>
      <c r="R284" s="151">
        <f>_xlfn.IFNA(INDEX(input_data!$1:$1048576,MATCH($A284,input_data!$C:$C,0),MATCH(R$4,input_data!$1:$1,0)),"")</f>
        <v>0</v>
      </c>
      <c r="S284" s="151">
        <f>_xlfn.IFNA(INDEX(input_data!$1:$1048576,MATCH($A284,input_data!$C:$C,0),MATCH(S$4,input_data!$1:$1,0)),"")</f>
        <v>0</v>
      </c>
      <c r="T284" s="151">
        <f>_xlfn.IFNA(INDEX(input_data!$1:$1048576,MATCH($A284,input_data!$C:$C,0),MATCH(T$4,input_data!$1:$1,0)),"")</f>
        <v>0.42393251999999998</v>
      </c>
      <c r="U284" s="151">
        <f>_xlfn.IFNA(INDEX(input_data!$1:$1048576,MATCH($A284,input_data!$C:$C,0),MATCH(U$4,input_data!$1:$1,0)),"")</f>
        <v>0</v>
      </c>
      <c r="V284" s="151">
        <f>_xlfn.IFNA(INDEX(input_data!$1:$1048576,MATCH($A284,input_data!$C:$C,0),MATCH(V$4,input_data!$1:$1,0)),"")</f>
        <v>0</v>
      </c>
      <c r="W284" s="151">
        <f>_xlfn.IFNA(INDEX(input_data!$1:$1048576,MATCH($A284,input_data!$C:$C,0),MATCH(W$4,input_data!$1:$1,0)),"")</f>
        <v>0</v>
      </c>
      <c r="X284" s="151">
        <f>_xlfn.IFNA(INDEX(input_data!$1:$1048576,MATCH($A284,input_data!$C:$C,0),MATCH(X$4,input_data!$1:$1,0)),"")</f>
        <v>0</v>
      </c>
      <c r="Y284" s="151">
        <f>_xlfn.IFNA(INDEX(input_data!$1:$1048576,MATCH($A284,input_data!$C:$C,0),MATCH(Y$4,input_data!$1:$1,0)),"")</f>
        <v>0</v>
      </c>
      <c r="Z284" s="149">
        <f>_xlfn.IFNA(INDEX(input_data!$1:$1048576,MATCH($A284,input_data!$C:$C,0),MATCH(Z$4,input_data!$1:$1,0)),"")</f>
        <v>58.049505600000003</v>
      </c>
      <c r="AA284" s="150">
        <f>_xlfn.IFNA(INDEX(input_data!$1:$1048576,MATCH($A284,input_data!$C:$C,0),MATCH(AA$4,input_data!$1:$1,0)),"")</f>
        <v>1172710.7309999999</v>
      </c>
      <c r="AB284" s="150">
        <f>_xlfn.IFNA(INDEX(input_data!$1:$1048576,MATCH($A284,input_data!$C:$C,0),MATCH(AB$4,input_data!$1:$1,0)),"")</f>
        <v>49.500276640000003</v>
      </c>
      <c r="AC284" s="152">
        <f t="shared" si="5"/>
        <v>7.7741794345237647E-2</v>
      </c>
      <c r="AD284" s="43"/>
    </row>
    <row r="285" spans="1:30" x14ac:dyDescent="0.25">
      <c r="A285" s="42" t="s">
        <v>685</v>
      </c>
      <c r="B285" s="64" t="s">
        <v>1172</v>
      </c>
      <c r="D285" s="42" t="s">
        <v>686</v>
      </c>
      <c r="E285" s="6" t="s">
        <v>889</v>
      </c>
      <c r="F285" s="6" t="s">
        <v>877</v>
      </c>
      <c r="G285" s="96" t="s">
        <v>878</v>
      </c>
      <c r="H285" s="149">
        <f>_xlfn.IFNA(INDEX(input_data!$1:$1048576,MATCH($A285,input_data!$C:$C,0),MATCH(H$4,input_data!$1:$1,0)),"")</f>
        <v>12.830794109999999</v>
      </c>
      <c r="I285" s="150">
        <f>_xlfn.IFNA(INDEX(input_data!$1:$1048576,MATCH($A285,input_data!$C:$C,0),MATCH(I$4,input_data!$1:$1,0)),"")</f>
        <v>90496.678</v>
      </c>
      <c r="J285" s="38">
        <f>_xlfn.IFNA(INDEX(input_data!$1:$1048576,MATCH($A285,input_data!$C:$C,0),MATCH(J$4,input_data!$1:$1,0)),"")</f>
        <v>141.78193493000001</v>
      </c>
      <c r="K285" s="149">
        <f>_xlfn.IFNA(INDEX(input_data!$1:$1048576,MATCH($A285,input_data!$C:$C,0),MATCH(K$4,input_data!$1:$1,0)),"")</f>
        <v>6.4588071999999999</v>
      </c>
      <c r="L285" s="151">
        <f>_xlfn.IFNA(INDEX(input_data!$1:$1048576,MATCH($A285,input_data!$C:$C,0),MATCH(L$4,input_data!$1:$1,0)),"")</f>
        <v>3.6093216199999998</v>
      </c>
      <c r="M285" s="151">
        <f>_xlfn.IFNA(INDEX(input_data!$1:$1048576,MATCH($A285,input_data!$C:$C,0),MATCH(M$4,input_data!$1:$1,0)),"")</f>
        <v>2.8494855800000001</v>
      </c>
      <c r="N285" s="151">
        <f>_xlfn.IFNA(INDEX(input_data!$1:$1048576,MATCH($A285,input_data!$C:$C,0),MATCH(N$4,input_data!$1:$1,0)),"")</f>
        <v>0</v>
      </c>
      <c r="O285" s="151">
        <f>_xlfn.IFNA(INDEX(input_data!$1:$1048576,MATCH($A285,input_data!$C:$C,0),MATCH(O$4,input_data!$1:$1,0)),"")</f>
        <v>7.3056905800000003</v>
      </c>
      <c r="P285" s="151">
        <f>_xlfn.IFNA(INDEX(input_data!$1:$1048576,MATCH($A285,input_data!$C:$C,0),MATCH(P$4,input_data!$1:$1,0)),"")</f>
        <v>1.17808932</v>
      </c>
      <c r="Q285" s="151">
        <f>_xlfn.IFNA(INDEX(input_data!$1:$1048576,MATCH($A285,input_data!$C:$C,0),MATCH(Q$4,input_data!$1:$1,0)),"")</f>
        <v>0</v>
      </c>
      <c r="R285" s="151">
        <f>_xlfn.IFNA(INDEX(input_data!$1:$1048576,MATCH($A285,input_data!$C:$C,0),MATCH(R$4,input_data!$1:$1,0)),"")</f>
        <v>0</v>
      </c>
      <c r="S285" s="151">
        <f>_xlfn.IFNA(INDEX(input_data!$1:$1048576,MATCH($A285,input_data!$C:$C,0),MATCH(S$4,input_data!$1:$1,0)),"")</f>
        <v>0</v>
      </c>
      <c r="T285" s="151">
        <f>_xlfn.IFNA(INDEX(input_data!$1:$1048576,MATCH($A285,input_data!$C:$C,0),MATCH(T$4,input_data!$1:$1,0)),"")</f>
        <v>0</v>
      </c>
      <c r="U285" s="151">
        <f>_xlfn.IFNA(INDEX(input_data!$1:$1048576,MATCH($A285,input_data!$C:$C,0),MATCH(U$4,input_data!$1:$1,0)),"")</f>
        <v>0.28381921999999998</v>
      </c>
      <c r="V285" s="151">
        <f>_xlfn.IFNA(INDEX(input_data!$1:$1048576,MATCH($A285,input_data!$C:$C,0),MATCH(V$4,input_data!$1:$1,0)),"")</f>
        <v>0</v>
      </c>
      <c r="W285" s="151">
        <f>_xlfn.IFNA(INDEX(input_data!$1:$1048576,MATCH($A285,input_data!$C:$C,0),MATCH(W$4,input_data!$1:$1,0)),"")</f>
        <v>0</v>
      </c>
      <c r="X285" s="151">
        <f>_xlfn.IFNA(INDEX(input_data!$1:$1048576,MATCH($A285,input_data!$C:$C,0),MATCH(X$4,input_data!$1:$1,0)),"")</f>
        <v>0</v>
      </c>
      <c r="Y285" s="151">
        <f>_xlfn.IFNA(INDEX(input_data!$1:$1048576,MATCH($A285,input_data!$C:$C,0),MATCH(Y$4,input_data!$1:$1,0)),"")</f>
        <v>0</v>
      </c>
      <c r="Z285" s="149">
        <f>_xlfn.IFNA(INDEX(input_data!$1:$1048576,MATCH($A285,input_data!$C:$C,0),MATCH(Z$4,input_data!$1:$1,0)),"")</f>
        <v>15.226406320000001</v>
      </c>
      <c r="AA285" s="150">
        <f>_xlfn.IFNA(INDEX(input_data!$1:$1048576,MATCH($A285,input_data!$C:$C,0),MATCH(AA$4,input_data!$1:$1,0)),"")</f>
        <v>90639.156000000003</v>
      </c>
      <c r="AB285" s="150">
        <f>_xlfn.IFNA(INDEX(input_data!$1:$1048576,MATCH($A285,input_data!$C:$C,0),MATCH(AB$4,input_data!$1:$1,0)),"")</f>
        <v>167.98927745</v>
      </c>
      <c r="AC285" s="152">
        <f t="shared" si="5"/>
        <v>0.18670802363923222</v>
      </c>
      <c r="AD285" s="43"/>
    </row>
    <row r="286" spans="1:30" x14ac:dyDescent="0.25">
      <c r="A286" s="42" t="s">
        <v>687</v>
      </c>
      <c r="B286" s="64" t="s">
        <v>1173</v>
      </c>
      <c r="D286" s="42" t="s">
        <v>688</v>
      </c>
      <c r="E286" s="6" t="s">
        <v>911</v>
      </c>
      <c r="F286" s="6" t="s">
        <v>897</v>
      </c>
      <c r="G286" s="96" t="s">
        <v>878</v>
      </c>
      <c r="H286" s="149">
        <f>_xlfn.IFNA(INDEX(input_data!$1:$1048576,MATCH($A286,input_data!$C:$C,0),MATCH(H$4,input_data!$1:$1,0)),"")</f>
        <v>321.77677287</v>
      </c>
      <c r="I286" s="150">
        <f>_xlfn.IFNA(INDEX(input_data!$1:$1048576,MATCH($A286,input_data!$C:$C,0),MATCH(I$4,input_data!$1:$1,0)),"")</f>
        <v>301563.51699999999</v>
      </c>
      <c r="J286" s="38">
        <f>_xlfn.IFNA(INDEX(input_data!$1:$1048576,MATCH($A286,input_data!$C:$C,0),MATCH(J$4,input_data!$1:$1,0)),"")</f>
        <v>1067.0281872099999</v>
      </c>
      <c r="K286" s="149">
        <f>_xlfn.IFNA(INDEX(input_data!$1:$1048576,MATCH($A286,input_data!$C:$C,0),MATCH(K$4,input_data!$1:$1,0)),"")</f>
        <v>131.81242545000001</v>
      </c>
      <c r="L286" s="151">
        <f>_xlfn.IFNA(INDEX(input_data!$1:$1048576,MATCH($A286,input_data!$C:$C,0),MATCH(L$4,input_data!$1:$1,0)),"")</f>
        <v>53.99503704</v>
      </c>
      <c r="M286" s="151">
        <f>_xlfn.IFNA(INDEX(input_data!$1:$1048576,MATCH($A286,input_data!$C:$C,0),MATCH(M$4,input_data!$1:$1,0)),"")</f>
        <v>65.836928569999998</v>
      </c>
      <c r="N286" s="151">
        <f>_xlfn.IFNA(INDEX(input_data!$1:$1048576,MATCH($A286,input_data!$C:$C,0),MATCH(N$4,input_data!$1:$1,0)),"")</f>
        <v>11.980459850000001</v>
      </c>
      <c r="O286" s="151">
        <f>_xlfn.IFNA(INDEX(input_data!$1:$1048576,MATCH($A286,input_data!$C:$C,0),MATCH(O$4,input_data!$1:$1,0)),"")</f>
        <v>218.43685293999999</v>
      </c>
      <c r="P286" s="151">
        <f>_xlfn.IFNA(INDEX(input_data!$1:$1048576,MATCH($A286,input_data!$C:$C,0),MATCH(P$4,input_data!$1:$1,0)),"")</f>
        <v>2.5526433599999998</v>
      </c>
      <c r="Q286" s="151">
        <f>_xlfn.IFNA(INDEX(input_data!$1:$1048576,MATCH($A286,input_data!$C:$C,0),MATCH(Q$4,input_data!$1:$1,0)),"")</f>
        <v>3.5135109999999998</v>
      </c>
      <c r="R286" s="151">
        <f>_xlfn.IFNA(INDEX(input_data!$1:$1048576,MATCH($A286,input_data!$C:$C,0),MATCH(R$4,input_data!$1:$1,0)),"")</f>
        <v>0</v>
      </c>
      <c r="S286" s="151">
        <f>_xlfn.IFNA(INDEX(input_data!$1:$1048576,MATCH($A286,input_data!$C:$C,0),MATCH(S$4,input_data!$1:$1,0)),"")</f>
        <v>0</v>
      </c>
      <c r="T286" s="151">
        <f>_xlfn.IFNA(INDEX(input_data!$1:$1048576,MATCH($A286,input_data!$C:$C,0),MATCH(T$4,input_data!$1:$1,0)),"")</f>
        <v>0</v>
      </c>
      <c r="U286" s="151">
        <f>_xlfn.IFNA(INDEX(input_data!$1:$1048576,MATCH($A286,input_data!$C:$C,0),MATCH(U$4,input_data!$1:$1,0)),"")</f>
        <v>0</v>
      </c>
      <c r="V286" s="151">
        <f>_xlfn.IFNA(INDEX(input_data!$1:$1048576,MATCH($A286,input_data!$C:$C,0),MATCH(V$4,input_data!$1:$1,0)),"")</f>
        <v>0</v>
      </c>
      <c r="W286" s="151">
        <f>_xlfn.IFNA(INDEX(input_data!$1:$1048576,MATCH($A286,input_data!$C:$C,0),MATCH(W$4,input_data!$1:$1,0)),"")</f>
        <v>0</v>
      </c>
      <c r="X286" s="151">
        <f>_xlfn.IFNA(INDEX(input_data!$1:$1048576,MATCH($A286,input_data!$C:$C,0),MATCH(X$4,input_data!$1:$1,0)),"")</f>
        <v>0</v>
      </c>
      <c r="Y286" s="151">
        <f>_xlfn.IFNA(INDEX(input_data!$1:$1048576,MATCH($A286,input_data!$C:$C,0),MATCH(Y$4,input_data!$1:$1,0)),"")</f>
        <v>0</v>
      </c>
      <c r="Z286" s="149">
        <f>_xlfn.IFNA(INDEX(input_data!$1:$1048576,MATCH($A286,input_data!$C:$C,0),MATCH(Z$4,input_data!$1:$1,0)),"")</f>
        <v>356.31543276000002</v>
      </c>
      <c r="AA286" s="150">
        <f>_xlfn.IFNA(INDEX(input_data!$1:$1048576,MATCH($A286,input_data!$C:$C,0),MATCH(AA$4,input_data!$1:$1,0)),"")</f>
        <v>305091.03399999999</v>
      </c>
      <c r="AB286" s="150">
        <f>_xlfn.IFNA(INDEX(input_data!$1:$1048576,MATCH($A286,input_data!$C:$C,0),MATCH(AB$4,input_data!$1:$1,0)),"")</f>
        <v>1167.89873528</v>
      </c>
      <c r="AC286" s="152">
        <f t="shared" si="5"/>
        <v>0.10733733072757823</v>
      </c>
      <c r="AD286" s="43"/>
    </row>
    <row r="287" spans="1:30" x14ac:dyDescent="0.25">
      <c r="A287" s="42" t="s">
        <v>689</v>
      </c>
      <c r="B287" s="64" t="s">
        <v>1174</v>
      </c>
      <c r="D287" s="42" t="s">
        <v>690</v>
      </c>
      <c r="E287" s="6" t="s">
        <v>956</v>
      </c>
      <c r="F287" s="6" t="s">
        <v>902</v>
      </c>
      <c r="G287" s="96" t="s">
        <v>878</v>
      </c>
      <c r="H287" s="149">
        <f>_xlfn.IFNA(INDEX(input_data!$1:$1048576,MATCH($A287,input_data!$C:$C,0),MATCH(H$4,input_data!$1:$1,0)),"")</f>
        <v>216.67391104999999</v>
      </c>
      <c r="I287" s="150">
        <f>_xlfn.IFNA(INDEX(input_data!$1:$1048576,MATCH($A287,input_data!$C:$C,0),MATCH(I$4,input_data!$1:$1,0)),"")</f>
        <v>201571.21299999999</v>
      </c>
      <c r="J287" s="38">
        <f>_xlfn.IFNA(INDEX(input_data!$1:$1048576,MATCH($A287,input_data!$C:$C,0),MATCH(J$4,input_data!$1:$1,0)),"")</f>
        <v>1074.92487557</v>
      </c>
      <c r="K287" s="149">
        <f>_xlfn.IFNA(INDEX(input_data!$1:$1048576,MATCH($A287,input_data!$C:$C,0),MATCH(K$4,input_data!$1:$1,0)),"")</f>
        <v>111.34857635</v>
      </c>
      <c r="L287" s="151">
        <f>_xlfn.IFNA(INDEX(input_data!$1:$1048576,MATCH($A287,input_data!$C:$C,0),MATCH(L$4,input_data!$1:$1,0)),"")</f>
        <v>53.874043739999998</v>
      </c>
      <c r="M287" s="151">
        <f>_xlfn.IFNA(INDEX(input_data!$1:$1048576,MATCH($A287,input_data!$C:$C,0),MATCH(M$4,input_data!$1:$1,0)),"")</f>
        <v>48.626807679999999</v>
      </c>
      <c r="N287" s="151">
        <f>_xlfn.IFNA(INDEX(input_data!$1:$1048576,MATCH($A287,input_data!$C:$C,0),MATCH(N$4,input_data!$1:$1,0)),"")</f>
        <v>8.84772493</v>
      </c>
      <c r="O287" s="151">
        <f>_xlfn.IFNA(INDEX(input_data!$1:$1048576,MATCH($A287,input_data!$C:$C,0),MATCH(O$4,input_data!$1:$1,0)),"")</f>
        <v>132.90440315000001</v>
      </c>
      <c r="P287" s="151">
        <f>_xlfn.IFNA(INDEX(input_data!$1:$1048576,MATCH($A287,input_data!$C:$C,0),MATCH(P$4,input_data!$1:$1,0)),"")</f>
        <v>2.0305520100000001</v>
      </c>
      <c r="Q287" s="151">
        <f>_xlfn.IFNA(INDEX(input_data!$1:$1048576,MATCH($A287,input_data!$C:$C,0),MATCH(Q$4,input_data!$1:$1,0)),"")</f>
        <v>3.3417669999999999</v>
      </c>
      <c r="R287" s="151">
        <f>_xlfn.IFNA(INDEX(input_data!$1:$1048576,MATCH($A287,input_data!$C:$C,0),MATCH(R$4,input_data!$1:$1,0)),"")</f>
        <v>0</v>
      </c>
      <c r="S287" s="151">
        <f>_xlfn.IFNA(INDEX(input_data!$1:$1048576,MATCH($A287,input_data!$C:$C,0),MATCH(S$4,input_data!$1:$1,0)),"")</f>
        <v>0</v>
      </c>
      <c r="T287" s="151">
        <f>_xlfn.IFNA(INDEX(input_data!$1:$1048576,MATCH($A287,input_data!$C:$C,0),MATCH(T$4,input_data!$1:$1,0)),"")</f>
        <v>0</v>
      </c>
      <c r="U287" s="151">
        <f>_xlfn.IFNA(INDEX(input_data!$1:$1048576,MATCH($A287,input_data!$C:$C,0),MATCH(U$4,input_data!$1:$1,0)),"")</f>
        <v>3.8288952100000002</v>
      </c>
      <c r="V287" s="151">
        <f>_xlfn.IFNA(INDEX(input_data!$1:$1048576,MATCH($A287,input_data!$C:$C,0),MATCH(V$4,input_data!$1:$1,0)),"")</f>
        <v>0</v>
      </c>
      <c r="W287" s="151">
        <f>_xlfn.IFNA(INDEX(input_data!$1:$1048576,MATCH($A287,input_data!$C:$C,0),MATCH(W$4,input_data!$1:$1,0)),"")</f>
        <v>0</v>
      </c>
      <c r="X287" s="151">
        <f>_xlfn.IFNA(INDEX(input_data!$1:$1048576,MATCH($A287,input_data!$C:$C,0),MATCH(X$4,input_data!$1:$1,0)),"")</f>
        <v>0</v>
      </c>
      <c r="Y287" s="151">
        <f>_xlfn.IFNA(INDEX(input_data!$1:$1048576,MATCH($A287,input_data!$C:$C,0),MATCH(Y$4,input_data!$1:$1,0)),"")</f>
        <v>0</v>
      </c>
      <c r="Z287" s="149">
        <f>_xlfn.IFNA(INDEX(input_data!$1:$1048576,MATCH($A287,input_data!$C:$C,0),MATCH(Z$4,input_data!$1:$1,0)),"")</f>
        <v>253.45419372000001</v>
      </c>
      <c r="AA287" s="150">
        <f>_xlfn.IFNA(INDEX(input_data!$1:$1048576,MATCH($A287,input_data!$C:$C,0),MATCH(AA$4,input_data!$1:$1,0)),"")</f>
        <v>202174.78200000001</v>
      </c>
      <c r="AB287" s="150">
        <f>_xlfn.IFNA(INDEX(input_data!$1:$1048576,MATCH($A287,input_data!$C:$C,0),MATCH(AB$4,input_data!$1:$1,0)),"")</f>
        <v>1253.6390108400001</v>
      </c>
      <c r="AC287" s="152">
        <f t="shared" si="5"/>
        <v>0.16974947510645411</v>
      </c>
      <c r="AD287" s="43"/>
    </row>
    <row r="288" spans="1:30" x14ac:dyDescent="0.25">
      <c r="A288" s="42" t="s">
        <v>691</v>
      </c>
      <c r="B288" s="64" t="s">
        <v>1175</v>
      </c>
      <c r="D288" s="42" t="s">
        <v>692</v>
      </c>
      <c r="E288" s="6" t="s">
        <v>908</v>
      </c>
      <c r="F288" s="6" t="s">
        <v>902</v>
      </c>
      <c r="G288" s="96" t="s">
        <v>878</v>
      </c>
      <c r="H288" s="149">
        <f>_xlfn.IFNA(INDEX(input_data!$1:$1048576,MATCH($A288,input_data!$C:$C,0),MATCH(H$4,input_data!$1:$1,0)),"")</f>
        <v>311.77656529000001</v>
      </c>
      <c r="I288" s="150">
        <f>_xlfn.IFNA(INDEX(input_data!$1:$1048576,MATCH($A288,input_data!$C:$C,0),MATCH(I$4,input_data!$1:$1,0)),"")</f>
        <v>263430.12900000002</v>
      </c>
      <c r="J288" s="38">
        <f>_xlfn.IFNA(INDEX(input_data!$1:$1048576,MATCH($A288,input_data!$C:$C,0),MATCH(J$4,input_data!$1:$1,0)),"")</f>
        <v>1183.52660141</v>
      </c>
      <c r="K288" s="149">
        <f>_xlfn.IFNA(INDEX(input_data!$1:$1048576,MATCH($A288,input_data!$C:$C,0),MATCH(K$4,input_data!$1:$1,0)),"")</f>
        <v>215.30301793999999</v>
      </c>
      <c r="L288" s="151">
        <f>_xlfn.IFNA(INDEX(input_data!$1:$1048576,MATCH($A288,input_data!$C:$C,0),MATCH(L$4,input_data!$1:$1,0)),"")</f>
        <v>102.13462217</v>
      </c>
      <c r="M288" s="151">
        <f>_xlfn.IFNA(INDEX(input_data!$1:$1048576,MATCH($A288,input_data!$C:$C,0),MATCH(M$4,input_data!$1:$1,0)),"")</f>
        <v>94.172740239999996</v>
      </c>
      <c r="N288" s="151">
        <f>_xlfn.IFNA(INDEX(input_data!$1:$1048576,MATCH($A288,input_data!$C:$C,0),MATCH(N$4,input_data!$1:$1,0)),"")</f>
        <v>18.995655530000001</v>
      </c>
      <c r="O288" s="151">
        <f>_xlfn.IFNA(INDEX(input_data!$1:$1048576,MATCH($A288,input_data!$C:$C,0),MATCH(O$4,input_data!$1:$1,0)),"")</f>
        <v>125.3563791</v>
      </c>
      <c r="P288" s="151">
        <f>_xlfn.IFNA(INDEX(input_data!$1:$1048576,MATCH($A288,input_data!$C:$C,0),MATCH(P$4,input_data!$1:$1,0)),"")</f>
        <v>3.9904069400000002</v>
      </c>
      <c r="Q288" s="151">
        <f>_xlfn.IFNA(INDEX(input_data!$1:$1048576,MATCH($A288,input_data!$C:$C,0),MATCH(Q$4,input_data!$1:$1,0)),"")</f>
        <v>6.1422999999999996</v>
      </c>
      <c r="R288" s="151">
        <f>_xlfn.IFNA(INDEX(input_data!$1:$1048576,MATCH($A288,input_data!$C:$C,0),MATCH(R$4,input_data!$1:$1,0)),"")</f>
        <v>0</v>
      </c>
      <c r="S288" s="151">
        <f>_xlfn.IFNA(INDEX(input_data!$1:$1048576,MATCH($A288,input_data!$C:$C,0),MATCH(S$4,input_data!$1:$1,0)),"")</f>
        <v>0</v>
      </c>
      <c r="T288" s="151">
        <f>_xlfn.IFNA(INDEX(input_data!$1:$1048576,MATCH($A288,input_data!$C:$C,0),MATCH(T$4,input_data!$1:$1,0)),"")</f>
        <v>0</v>
      </c>
      <c r="U288" s="151">
        <f>_xlfn.IFNA(INDEX(input_data!$1:$1048576,MATCH($A288,input_data!$C:$C,0),MATCH(U$4,input_data!$1:$1,0)),"")</f>
        <v>8.6864893199999997</v>
      </c>
      <c r="V288" s="151">
        <f>_xlfn.IFNA(INDEX(input_data!$1:$1048576,MATCH($A288,input_data!$C:$C,0),MATCH(V$4,input_data!$1:$1,0)),"")</f>
        <v>0</v>
      </c>
      <c r="W288" s="151">
        <f>_xlfn.IFNA(INDEX(input_data!$1:$1048576,MATCH($A288,input_data!$C:$C,0),MATCH(W$4,input_data!$1:$1,0)),"")</f>
        <v>2.6136363600000001</v>
      </c>
      <c r="X288" s="151">
        <f>_xlfn.IFNA(INDEX(input_data!$1:$1048576,MATCH($A288,input_data!$C:$C,0),MATCH(X$4,input_data!$1:$1,0)),"")</f>
        <v>0</v>
      </c>
      <c r="Y288" s="151">
        <f>_xlfn.IFNA(INDEX(input_data!$1:$1048576,MATCH($A288,input_data!$C:$C,0),MATCH(Y$4,input_data!$1:$1,0)),"")</f>
        <v>0</v>
      </c>
      <c r="Z288" s="149">
        <f>_xlfn.IFNA(INDEX(input_data!$1:$1048576,MATCH($A288,input_data!$C:$C,0),MATCH(Z$4,input_data!$1:$1,0)),"")</f>
        <v>362.09222965999999</v>
      </c>
      <c r="AA288" s="150">
        <f>_xlfn.IFNA(INDEX(input_data!$1:$1048576,MATCH($A288,input_data!$C:$C,0),MATCH(AA$4,input_data!$1:$1,0)),"")</f>
        <v>263532.37199999997</v>
      </c>
      <c r="AB288" s="150">
        <f>_xlfn.IFNA(INDEX(input_data!$1:$1048576,MATCH($A288,input_data!$C:$C,0),MATCH(AB$4,input_data!$1:$1,0)),"")</f>
        <v>1373.9952587600001</v>
      </c>
      <c r="AC288" s="152">
        <f t="shared" si="5"/>
        <v>0.16138372787319244</v>
      </c>
      <c r="AD288" s="43"/>
    </row>
    <row r="289" spans="1:30" x14ac:dyDescent="0.25">
      <c r="A289" s="42" t="s">
        <v>693</v>
      </c>
      <c r="B289" s="64" t="s">
        <v>1176</v>
      </c>
      <c r="D289" s="42" t="s">
        <v>694</v>
      </c>
      <c r="E289" s="6" t="s">
        <v>908</v>
      </c>
      <c r="F289" s="6" t="s">
        <v>877</v>
      </c>
      <c r="G289" s="96" t="s">
        <v>890</v>
      </c>
      <c r="H289" s="149">
        <f>_xlfn.IFNA(INDEX(input_data!$1:$1048576,MATCH($A289,input_data!$C:$C,0),MATCH(H$4,input_data!$1:$1,0)),"")</f>
        <v>22.51921544</v>
      </c>
      <c r="I289" s="150">
        <f>_xlfn.IFNA(INDEX(input_data!$1:$1048576,MATCH($A289,input_data!$C:$C,0),MATCH(I$4,input_data!$1:$1,0)),"")</f>
        <v>144285.27100000001</v>
      </c>
      <c r="J289" s="38">
        <f>_xlfn.IFNA(INDEX(input_data!$1:$1048576,MATCH($A289,input_data!$C:$C,0),MATCH(J$4,input_data!$1:$1,0)),"")</f>
        <v>156.07424990999999</v>
      </c>
      <c r="K289" s="149">
        <f>_xlfn.IFNA(INDEX(input_data!$1:$1048576,MATCH($A289,input_data!$C:$C,0),MATCH(K$4,input_data!$1:$1,0)),"")</f>
        <v>10.373642329999999</v>
      </c>
      <c r="L289" s="151">
        <f>_xlfn.IFNA(INDEX(input_data!$1:$1048576,MATCH($A289,input_data!$C:$C,0),MATCH(L$4,input_data!$1:$1,0)),"")</f>
        <v>2.8991427299999999</v>
      </c>
      <c r="M289" s="151">
        <f>_xlfn.IFNA(INDEX(input_data!$1:$1048576,MATCH($A289,input_data!$C:$C,0),MATCH(M$4,input_data!$1:$1,0)),"")</f>
        <v>7.4744995999999997</v>
      </c>
      <c r="N289" s="151">
        <f>_xlfn.IFNA(INDEX(input_data!$1:$1048576,MATCH($A289,input_data!$C:$C,0),MATCH(N$4,input_data!$1:$1,0)),"")</f>
        <v>0</v>
      </c>
      <c r="O289" s="151">
        <f>_xlfn.IFNA(INDEX(input_data!$1:$1048576,MATCH($A289,input_data!$C:$C,0),MATCH(O$4,input_data!$1:$1,0)),"")</f>
        <v>11.183578839999999</v>
      </c>
      <c r="P289" s="151">
        <f>_xlfn.IFNA(INDEX(input_data!$1:$1048576,MATCH($A289,input_data!$C:$C,0),MATCH(P$4,input_data!$1:$1,0)),"")</f>
        <v>0.96557800999999999</v>
      </c>
      <c r="Q289" s="151">
        <f>_xlfn.IFNA(INDEX(input_data!$1:$1048576,MATCH($A289,input_data!$C:$C,0),MATCH(Q$4,input_data!$1:$1,0)),"")</f>
        <v>0</v>
      </c>
      <c r="R289" s="151">
        <f>_xlfn.IFNA(INDEX(input_data!$1:$1048576,MATCH($A289,input_data!$C:$C,0),MATCH(R$4,input_data!$1:$1,0)),"")</f>
        <v>0</v>
      </c>
      <c r="S289" s="151">
        <f>_xlfn.IFNA(INDEX(input_data!$1:$1048576,MATCH($A289,input_data!$C:$C,0),MATCH(S$4,input_data!$1:$1,0)),"")</f>
        <v>8.8610120000000001E-2</v>
      </c>
      <c r="T289" s="151">
        <f>_xlfn.IFNA(INDEX(input_data!$1:$1048576,MATCH($A289,input_data!$C:$C,0),MATCH(T$4,input_data!$1:$1,0)),"")</f>
        <v>0</v>
      </c>
      <c r="U289" s="151">
        <f>_xlfn.IFNA(INDEX(input_data!$1:$1048576,MATCH($A289,input_data!$C:$C,0),MATCH(U$4,input_data!$1:$1,0)),"")</f>
        <v>0</v>
      </c>
      <c r="V289" s="151">
        <f>_xlfn.IFNA(INDEX(input_data!$1:$1048576,MATCH($A289,input_data!$C:$C,0),MATCH(V$4,input_data!$1:$1,0)),"")</f>
        <v>0</v>
      </c>
      <c r="W289" s="151">
        <f>_xlfn.IFNA(INDEX(input_data!$1:$1048576,MATCH($A289,input_data!$C:$C,0),MATCH(W$4,input_data!$1:$1,0)),"")</f>
        <v>0</v>
      </c>
      <c r="X289" s="151">
        <f>_xlfn.IFNA(INDEX(input_data!$1:$1048576,MATCH($A289,input_data!$C:$C,0),MATCH(X$4,input_data!$1:$1,0)),"")</f>
        <v>0</v>
      </c>
      <c r="Y289" s="151">
        <f>_xlfn.IFNA(INDEX(input_data!$1:$1048576,MATCH($A289,input_data!$C:$C,0),MATCH(Y$4,input_data!$1:$1,0)),"")</f>
        <v>0.65533269999999999</v>
      </c>
      <c r="Z289" s="149">
        <f>_xlfn.IFNA(INDEX(input_data!$1:$1048576,MATCH($A289,input_data!$C:$C,0),MATCH(Z$4,input_data!$1:$1,0)),"")</f>
        <v>23.266742000000001</v>
      </c>
      <c r="AA289" s="150">
        <f>_xlfn.IFNA(INDEX(input_data!$1:$1048576,MATCH($A289,input_data!$C:$C,0),MATCH(AA$4,input_data!$1:$1,0)),"")</f>
        <v>149320.98199999999</v>
      </c>
      <c r="AB289" s="150">
        <f>_xlfn.IFNA(INDEX(input_data!$1:$1048576,MATCH($A289,input_data!$C:$C,0),MATCH(AB$4,input_data!$1:$1,0)),"")</f>
        <v>155.81696350000001</v>
      </c>
      <c r="AC289" s="152">
        <f t="shared" si="5"/>
        <v>3.3195053441879674E-2</v>
      </c>
      <c r="AD289" s="43"/>
    </row>
    <row r="290" spans="1:30" x14ac:dyDescent="0.25">
      <c r="A290" s="42" t="s">
        <v>695</v>
      </c>
      <c r="B290" s="64" t="s">
        <v>1177</v>
      </c>
      <c r="D290" s="42" t="s">
        <v>696</v>
      </c>
      <c r="E290" s="6" t="s">
        <v>886</v>
      </c>
      <c r="F290" s="6" t="s">
        <v>877</v>
      </c>
      <c r="G290" s="96" t="s">
        <v>884</v>
      </c>
      <c r="H290" s="149">
        <f>_xlfn.IFNA(INDEX(input_data!$1:$1048576,MATCH($A290,input_data!$C:$C,0),MATCH(H$4,input_data!$1:$1,0)),"")</f>
        <v>20.664948750000001</v>
      </c>
      <c r="I290" s="150">
        <f>_xlfn.IFNA(INDEX(input_data!$1:$1048576,MATCH($A290,input_data!$C:$C,0),MATCH(I$4,input_data!$1:$1,0)),"")</f>
        <v>125813.152</v>
      </c>
      <c r="J290" s="38">
        <f>_xlfn.IFNA(INDEX(input_data!$1:$1048576,MATCH($A290,input_data!$C:$C,0),MATCH(J$4,input_data!$1:$1,0)),"")</f>
        <v>164.2511011</v>
      </c>
      <c r="K290" s="149">
        <f>_xlfn.IFNA(INDEX(input_data!$1:$1048576,MATCH($A290,input_data!$C:$C,0),MATCH(K$4,input_data!$1:$1,0)),"")</f>
        <v>8.5902229999999999</v>
      </c>
      <c r="L290" s="151">
        <f>_xlfn.IFNA(INDEX(input_data!$1:$1048576,MATCH($A290,input_data!$C:$C,0),MATCH(L$4,input_data!$1:$1,0)),"")</f>
        <v>2.6457580699999999</v>
      </c>
      <c r="M290" s="151">
        <f>_xlfn.IFNA(INDEX(input_data!$1:$1048576,MATCH($A290,input_data!$C:$C,0),MATCH(M$4,input_data!$1:$1,0)),"")</f>
        <v>5.9444649399999996</v>
      </c>
      <c r="N290" s="151">
        <f>_xlfn.IFNA(INDEX(input_data!$1:$1048576,MATCH($A290,input_data!$C:$C,0),MATCH(N$4,input_data!$1:$1,0)),"")</f>
        <v>0</v>
      </c>
      <c r="O290" s="151">
        <f>_xlfn.IFNA(INDEX(input_data!$1:$1048576,MATCH($A290,input_data!$C:$C,0),MATCH(O$4,input_data!$1:$1,0)),"")</f>
        <v>12.09920565</v>
      </c>
      <c r="P290" s="151">
        <f>_xlfn.IFNA(INDEX(input_data!$1:$1048576,MATCH($A290,input_data!$C:$C,0),MATCH(P$4,input_data!$1:$1,0)),"")</f>
        <v>0.65763706</v>
      </c>
      <c r="Q290" s="151">
        <f>_xlfn.IFNA(INDEX(input_data!$1:$1048576,MATCH($A290,input_data!$C:$C,0),MATCH(Q$4,input_data!$1:$1,0)),"")</f>
        <v>0</v>
      </c>
      <c r="R290" s="151">
        <f>_xlfn.IFNA(INDEX(input_data!$1:$1048576,MATCH($A290,input_data!$C:$C,0),MATCH(R$4,input_data!$1:$1,0)),"")</f>
        <v>0</v>
      </c>
      <c r="S290" s="151">
        <f>_xlfn.IFNA(INDEX(input_data!$1:$1048576,MATCH($A290,input_data!$C:$C,0),MATCH(S$4,input_data!$1:$1,0)),"")</f>
        <v>0</v>
      </c>
      <c r="T290" s="151">
        <f>_xlfn.IFNA(INDEX(input_data!$1:$1048576,MATCH($A290,input_data!$C:$C,0),MATCH(T$4,input_data!$1:$1,0)),"")</f>
        <v>0</v>
      </c>
      <c r="U290" s="151">
        <f>_xlfn.IFNA(INDEX(input_data!$1:$1048576,MATCH($A290,input_data!$C:$C,0),MATCH(U$4,input_data!$1:$1,0)),"")</f>
        <v>0</v>
      </c>
      <c r="V290" s="151">
        <f>_xlfn.IFNA(INDEX(input_data!$1:$1048576,MATCH($A290,input_data!$C:$C,0),MATCH(V$4,input_data!$1:$1,0)),"")</f>
        <v>0</v>
      </c>
      <c r="W290" s="151">
        <f>_xlfn.IFNA(INDEX(input_data!$1:$1048576,MATCH($A290,input_data!$C:$C,0),MATCH(W$4,input_data!$1:$1,0)),"")</f>
        <v>0</v>
      </c>
      <c r="X290" s="151">
        <f>_xlfn.IFNA(INDEX(input_data!$1:$1048576,MATCH($A290,input_data!$C:$C,0),MATCH(X$4,input_data!$1:$1,0)),"")</f>
        <v>0</v>
      </c>
      <c r="Y290" s="151">
        <f>_xlfn.IFNA(INDEX(input_data!$1:$1048576,MATCH($A290,input_data!$C:$C,0),MATCH(Y$4,input_data!$1:$1,0)),"")</f>
        <v>0.73436710000000005</v>
      </c>
      <c r="Z290" s="149">
        <f>_xlfn.IFNA(INDEX(input_data!$1:$1048576,MATCH($A290,input_data!$C:$C,0),MATCH(Z$4,input_data!$1:$1,0)),"")</f>
        <v>22.081432800000002</v>
      </c>
      <c r="AA290" s="150">
        <f>_xlfn.IFNA(INDEX(input_data!$1:$1048576,MATCH($A290,input_data!$C:$C,0),MATCH(AA$4,input_data!$1:$1,0)),"")</f>
        <v>128257.982</v>
      </c>
      <c r="AB290" s="150">
        <f>_xlfn.IFNA(INDEX(input_data!$1:$1048576,MATCH($A290,input_data!$C:$C,0),MATCH(AB$4,input_data!$1:$1,0)),"")</f>
        <v>172.16419952999999</v>
      </c>
      <c r="AC290" s="152">
        <f t="shared" si="5"/>
        <v>6.8545248630244027E-2</v>
      </c>
      <c r="AD290" s="43"/>
    </row>
    <row r="291" spans="1:30" x14ac:dyDescent="0.25">
      <c r="A291" s="42" t="s">
        <v>697</v>
      </c>
      <c r="B291" s="64" t="s">
        <v>1178</v>
      </c>
      <c r="D291" s="42" t="s">
        <v>698</v>
      </c>
      <c r="E291" s="6" t="s">
        <v>889</v>
      </c>
      <c r="F291" s="6" t="s">
        <v>937</v>
      </c>
      <c r="G291" s="96" t="s">
        <v>890</v>
      </c>
      <c r="H291" s="149">
        <f>_xlfn.IFNA(INDEX(input_data!$1:$1048576,MATCH($A291,input_data!$C:$C,0),MATCH(H$4,input_data!$1:$1,0)),"")</f>
        <v>719.93734719999998</v>
      </c>
      <c r="I291" s="150">
        <f>_xlfn.IFNA(INDEX(input_data!$1:$1048576,MATCH($A291,input_data!$C:$C,0),MATCH(I$4,input_data!$1:$1,0)),"")</f>
        <v>780805.37</v>
      </c>
      <c r="J291" s="38">
        <f>_xlfn.IFNA(INDEX(input_data!$1:$1048576,MATCH($A291,input_data!$C:$C,0),MATCH(J$4,input_data!$1:$1,0)),"")</f>
        <v>922.04456431999995</v>
      </c>
      <c r="K291" s="149">
        <f>_xlfn.IFNA(INDEX(input_data!$1:$1048576,MATCH($A291,input_data!$C:$C,0),MATCH(K$4,input_data!$1:$1,0)),"")</f>
        <v>316.11228714999999</v>
      </c>
      <c r="L291" s="151">
        <f>_xlfn.IFNA(INDEX(input_data!$1:$1048576,MATCH($A291,input_data!$C:$C,0),MATCH(L$4,input_data!$1:$1,0)),"")</f>
        <v>139.36532377</v>
      </c>
      <c r="M291" s="151">
        <f>_xlfn.IFNA(INDEX(input_data!$1:$1048576,MATCH($A291,input_data!$C:$C,0),MATCH(M$4,input_data!$1:$1,0)),"")</f>
        <v>140.96138651999999</v>
      </c>
      <c r="N291" s="151">
        <f>_xlfn.IFNA(INDEX(input_data!$1:$1048576,MATCH($A291,input_data!$C:$C,0),MATCH(N$4,input_data!$1:$1,0)),"")</f>
        <v>35.785576859999999</v>
      </c>
      <c r="O291" s="151">
        <f>_xlfn.IFNA(INDEX(input_data!$1:$1048576,MATCH($A291,input_data!$C:$C,0),MATCH(O$4,input_data!$1:$1,0)),"")</f>
        <v>488.58745691000001</v>
      </c>
      <c r="P291" s="151">
        <f>_xlfn.IFNA(INDEX(input_data!$1:$1048576,MATCH($A291,input_data!$C:$C,0),MATCH(P$4,input_data!$1:$1,0)),"")</f>
        <v>1.866803</v>
      </c>
      <c r="Q291" s="151">
        <f>_xlfn.IFNA(INDEX(input_data!$1:$1048576,MATCH($A291,input_data!$C:$C,0),MATCH(Q$4,input_data!$1:$1,0)),"")</f>
        <v>8.7954070000000009</v>
      </c>
      <c r="R291" s="151">
        <f>_xlfn.IFNA(INDEX(input_data!$1:$1048576,MATCH($A291,input_data!$C:$C,0),MATCH(R$4,input_data!$1:$1,0)),"")</f>
        <v>0</v>
      </c>
      <c r="S291" s="151">
        <f>_xlfn.IFNA(INDEX(input_data!$1:$1048576,MATCH($A291,input_data!$C:$C,0),MATCH(S$4,input_data!$1:$1,0)),"")</f>
        <v>0</v>
      </c>
      <c r="T291" s="151">
        <f>_xlfn.IFNA(INDEX(input_data!$1:$1048576,MATCH($A291,input_data!$C:$C,0),MATCH(T$4,input_data!$1:$1,0)),"")</f>
        <v>0</v>
      </c>
      <c r="U291" s="151">
        <f>_xlfn.IFNA(INDEX(input_data!$1:$1048576,MATCH($A291,input_data!$C:$C,0),MATCH(U$4,input_data!$1:$1,0)),"")</f>
        <v>0</v>
      </c>
      <c r="V291" s="151">
        <f>_xlfn.IFNA(INDEX(input_data!$1:$1048576,MATCH($A291,input_data!$C:$C,0),MATCH(V$4,input_data!$1:$1,0)),"")</f>
        <v>0</v>
      </c>
      <c r="W291" s="151">
        <f>_xlfn.IFNA(INDEX(input_data!$1:$1048576,MATCH($A291,input_data!$C:$C,0),MATCH(W$4,input_data!$1:$1,0)),"")</f>
        <v>0</v>
      </c>
      <c r="X291" s="151">
        <f>_xlfn.IFNA(INDEX(input_data!$1:$1048576,MATCH($A291,input_data!$C:$C,0),MATCH(X$4,input_data!$1:$1,0)),"")</f>
        <v>0</v>
      </c>
      <c r="Y291" s="151">
        <f>_xlfn.IFNA(INDEX(input_data!$1:$1048576,MATCH($A291,input_data!$C:$C,0),MATCH(Y$4,input_data!$1:$1,0)),"")</f>
        <v>0</v>
      </c>
      <c r="Z291" s="149">
        <f>_xlfn.IFNA(INDEX(input_data!$1:$1048576,MATCH($A291,input_data!$C:$C,0),MATCH(Z$4,input_data!$1:$1,0)),"")</f>
        <v>815.36195407000002</v>
      </c>
      <c r="AA291" s="150">
        <f>_xlfn.IFNA(INDEX(input_data!$1:$1048576,MATCH($A291,input_data!$C:$C,0),MATCH(AA$4,input_data!$1:$1,0)),"")</f>
        <v>789501.87100000004</v>
      </c>
      <c r="AB291" s="150">
        <f>_xlfn.IFNA(INDEX(input_data!$1:$1048576,MATCH($A291,input_data!$C:$C,0),MATCH(AB$4,input_data!$1:$1,0)),"")</f>
        <v>1032.7549357600001</v>
      </c>
      <c r="AC291" s="152">
        <f t="shared" si="5"/>
        <v>0.13254571004147508</v>
      </c>
      <c r="AD291" s="43"/>
    </row>
    <row r="292" spans="1:30" x14ac:dyDescent="0.25">
      <c r="A292" s="42" t="s">
        <v>699</v>
      </c>
      <c r="B292" s="64" t="s">
        <v>1179</v>
      </c>
      <c r="D292" s="42" t="s">
        <v>700</v>
      </c>
      <c r="E292" s="6" t="s">
        <v>956</v>
      </c>
      <c r="F292" s="6" t="s">
        <v>897</v>
      </c>
      <c r="G292" s="96" t="s">
        <v>878</v>
      </c>
      <c r="H292" s="149">
        <f>_xlfn.IFNA(INDEX(input_data!$1:$1048576,MATCH($A292,input_data!$C:$C,0),MATCH(H$4,input_data!$1:$1,0)),"")</f>
        <v>356.75115631</v>
      </c>
      <c r="I292" s="150">
        <f>_xlfn.IFNA(INDEX(input_data!$1:$1048576,MATCH($A292,input_data!$C:$C,0),MATCH(I$4,input_data!$1:$1,0)),"")</f>
        <v>281157.27100000001</v>
      </c>
      <c r="J292" s="38">
        <f>_xlfn.IFNA(INDEX(input_data!$1:$1048576,MATCH($A292,input_data!$C:$C,0),MATCH(J$4,input_data!$1:$1,0)),"")</f>
        <v>1268.8669051500001</v>
      </c>
      <c r="K292" s="149">
        <f>_xlfn.IFNA(INDEX(input_data!$1:$1048576,MATCH($A292,input_data!$C:$C,0),MATCH(K$4,input_data!$1:$1,0)),"")</f>
        <v>233.10115327</v>
      </c>
      <c r="L292" s="151">
        <f>_xlfn.IFNA(INDEX(input_data!$1:$1048576,MATCH($A292,input_data!$C:$C,0),MATCH(L$4,input_data!$1:$1,0)),"")</f>
        <v>99.280534079999995</v>
      </c>
      <c r="M292" s="151">
        <f>_xlfn.IFNA(INDEX(input_data!$1:$1048576,MATCH($A292,input_data!$C:$C,0),MATCH(M$4,input_data!$1:$1,0)),"")</f>
        <v>110.77109935</v>
      </c>
      <c r="N292" s="151">
        <f>_xlfn.IFNA(INDEX(input_data!$1:$1048576,MATCH($A292,input_data!$C:$C,0),MATCH(N$4,input_data!$1:$1,0)),"")</f>
        <v>23.049519849999999</v>
      </c>
      <c r="O292" s="151">
        <f>_xlfn.IFNA(INDEX(input_data!$1:$1048576,MATCH($A292,input_data!$C:$C,0),MATCH(O$4,input_data!$1:$1,0)),"")</f>
        <v>147.34343618</v>
      </c>
      <c r="P292" s="151">
        <f>_xlfn.IFNA(INDEX(input_data!$1:$1048576,MATCH($A292,input_data!$C:$C,0),MATCH(P$4,input_data!$1:$1,0)),"")</f>
        <v>2.8384538899999998</v>
      </c>
      <c r="Q292" s="151">
        <f>_xlfn.IFNA(INDEX(input_data!$1:$1048576,MATCH($A292,input_data!$C:$C,0),MATCH(Q$4,input_data!$1:$1,0)),"")</f>
        <v>4.9309859999999999</v>
      </c>
      <c r="R292" s="151">
        <f>_xlfn.IFNA(INDEX(input_data!$1:$1048576,MATCH($A292,input_data!$C:$C,0),MATCH(R$4,input_data!$1:$1,0)),"")</f>
        <v>0</v>
      </c>
      <c r="S292" s="151">
        <f>_xlfn.IFNA(INDEX(input_data!$1:$1048576,MATCH($A292,input_data!$C:$C,0),MATCH(S$4,input_data!$1:$1,0)),"")</f>
        <v>0</v>
      </c>
      <c r="T292" s="151">
        <f>_xlfn.IFNA(INDEX(input_data!$1:$1048576,MATCH($A292,input_data!$C:$C,0),MATCH(T$4,input_data!$1:$1,0)),"")</f>
        <v>0</v>
      </c>
      <c r="U292" s="151">
        <f>_xlfn.IFNA(INDEX(input_data!$1:$1048576,MATCH($A292,input_data!$C:$C,0),MATCH(U$4,input_data!$1:$1,0)),"")</f>
        <v>10.30223859</v>
      </c>
      <c r="V292" s="151">
        <f>_xlfn.IFNA(INDEX(input_data!$1:$1048576,MATCH($A292,input_data!$C:$C,0),MATCH(V$4,input_data!$1:$1,0)),"")</f>
        <v>10.793662579999999</v>
      </c>
      <c r="W292" s="151">
        <f>_xlfn.IFNA(INDEX(input_data!$1:$1048576,MATCH($A292,input_data!$C:$C,0),MATCH(W$4,input_data!$1:$1,0)),"")</f>
        <v>5.8377229799999997</v>
      </c>
      <c r="X292" s="151">
        <f>_xlfn.IFNA(INDEX(input_data!$1:$1048576,MATCH($A292,input_data!$C:$C,0),MATCH(X$4,input_data!$1:$1,0)),"")</f>
        <v>0</v>
      </c>
      <c r="Y292" s="151">
        <f>_xlfn.IFNA(INDEX(input_data!$1:$1048576,MATCH($A292,input_data!$C:$C,0),MATCH(Y$4,input_data!$1:$1,0)),"")</f>
        <v>9.5111000000000001E-2</v>
      </c>
      <c r="Z292" s="149">
        <f>_xlfn.IFNA(INDEX(input_data!$1:$1048576,MATCH($A292,input_data!$C:$C,0),MATCH(Z$4,input_data!$1:$1,0)),"")</f>
        <v>415.24276449000001</v>
      </c>
      <c r="AA292" s="150">
        <f>_xlfn.IFNA(INDEX(input_data!$1:$1048576,MATCH($A292,input_data!$C:$C,0),MATCH(AA$4,input_data!$1:$1,0)),"")</f>
        <v>281898.56300000002</v>
      </c>
      <c r="AB292" s="150">
        <f>_xlfn.IFNA(INDEX(input_data!$1:$1048576,MATCH($A292,input_data!$C:$C,0),MATCH(AB$4,input_data!$1:$1,0)),"")</f>
        <v>1473.0219269900001</v>
      </c>
      <c r="AC292" s="152">
        <f t="shared" si="5"/>
        <v>0.16395632402428295</v>
      </c>
      <c r="AD292" s="43"/>
    </row>
    <row r="293" spans="1:30" x14ac:dyDescent="0.25">
      <c r="A293" s="42" t="s">
        <v>701</v>
      </c>
      <c r="B293" s="64" t="s">
        <v>1180</v>
      </c>
      <c r="D293" s="42" t="s">
        <v>702</v>
      </c>
      <c r="E293" s="6" t="s">
        <v>876</v>
      </c>
      <c r="F293" s="6" t="s">
        <v>937</v>
      </c>
      <c r="G293" s="96" t="s">
        <v>878</v>
      </c>
      <c r="H293" s="149">
        <f>_xlfn.IFNA(INDEX(input_data!$1:$1048576,MATCH($A293,input_data!$C:$C,0),MATCH(H$4,input_data!$1:$1,0)),"")</f>
        <v>1192.61263252</v>
      </c>
      <c r="I293" s="150">
        <f>_xlfn.IFNA(INDEX(input_data!$1:$1048576,MATCH($A293,input_data!$C:$C,0),MATCH(I$4,input_data!$1:$1,0)),"")</f>
        <v>1240724.2220000001</v>
      </c>
      <c r="J293" s="38">
        <f>_xlfn.IFNA(INDEX(input_data!$1:$1048576,MATCH($A293,input_data!$C:$C,0),MATCH(J$4,input_data!$1:$1,0)),"")</f>
        <v>961.22297877999995</v>
      </c>
      <c r="K293" s="149">
        <f>_xlfn.IFNA(INDEX(input_data!$1:$1048576,MATCH($A293,input_data!$C:$C,0),MATCH(K$4,input_data!$1:$1,0)),"")</f>
        <v>225.34372583999999</v>
      </c>
      <c r="L293" s="151">
        <f>_xlfn.IFNA(INDEX(input_data!$1:$1048576,MATCH($A293,input_data!$C:$C,0),MATCH(L$4,input_data!$1:$1,0)),"")</f>
        <v>40.100041640000001</v>
      </c>
      <c r="M293" s="151">
        <f>_xlfn.IFNA(INDEX(input_data!$1:$1048576,MATCH($A293,input_data!$C:$C,0),MATCH(M$4,input_data!$1:$1,0)),"")</f>
        <v>171.16961061000001</v>
      </c>
      <c r="N293" s="151">
        <f>_xlfn.IFNA(INDEX(input_data!$1:$1048576,MATCH($A293,input_data!$C:$C,0),MATCH(N$4,input_data!$1:$1,0)),"")</f>
        <v>14.074073589999999</v>
      </c>
      <c r="O293" s="151">
        <f>_xlfn.IFNA(INDEX(input_data!$1:$1048576,MATCH($A293,input_data!$C:$C,0),MATCH(O$4,input_data!$1:$1,0)),"")</f>
        <v>1033.24601932</v>
      </c>
      <c r="P293" s="151">
        <f>_xlfn.IFNA(INDEX(input_data!$1:$1048576,MATCH($A293,input_data!$C:$C,0),MATCH(P$4,input_data!$1:$1,0)),"")</f>
        <v>2.5273819999999998</v>
      </c>
      <c r="Q293" s="151">
        <f>_xlfn.IFNA(INDEX(input_data!$1:$1048576,MATCH($A293,input_data!$C:$C,0),MATCH(Q$4,input_data!$1:$1,0)),"")</f>
        <v>10.084939</v>
      </c>
      <c r="R293" s="151">
        <f>_xlfn.IFNA(INDEX(input_data!$1:$1048576,MATCH($A293,input_data!$C:$C,0),MATCH(R$4,input_data!$1:$1,0)),"")</f>
        <v>0</v>
      </c>
      <c r="S293" s="151">
        <f>_xlfn.IFNA(INDEX(input_data!$1:$1048576,MATCH($A293,input_data!$C:$C,0),MATCH(S$4,input_data!$1:$1,0)),"")</f>
        <v>0</v>
      </c>
      <c r="T293" s="151">
        <f>_xlfn.IFNA(INDEX(input_data!$1:$1048576,MATCH($A293,input_data!$C:$C,0),MATCH(T$4,input_data!$1:$1,0)),"")</f>
        <v>0</v>
      </c>
      <c r="U293" s="151">
        <f>_xlfn.IFNA(INDEX(input_data!$1:$1048576,MATCH($A293,input_data!$C:$C,0),MATCH(U$4,input_data!$1:$1,0)),"")</f>
        <v>0</v>
      </c>
      <c r="V293" s="151">
        <f>_xlfn.IFNA(INDEX(input_data!$1:$1048576,MATCH($A293,input_data!$C:$C,0),MATCH(V$4,input_data!$1:$1,0)),"")</f>
        <v>0</v>
      </c>
      <c r="W293" s="151">
        <f>_xlfn.IFNA(INDEX(input_data!$1:$1048576,MATCH($A293,input_data!$C:$C,0),MATCH(W$4,input_data!$1:$1,0)),"")</f>
        <v>0</v>
      </c>
      <c r="X293" s="151">
        <f>_xlfn.IFNA(INDEX(input_data!$1:$1048576,MATCH($A293,input_data!$C:$C,0),MATCH(X$4,input_data!$1:$1,0)),"")</f>
        <v>0</v>
      </c>
      <c r="Y293" s="151">
        <f>_xlfn.IFNA(INDEX(input_data!$1:$1048576,MATCH($A293,input_data!$C:$C,0),MATCH(Y$4,input_data!$1:$1,0)),"")</f>
        <v>0</v>
      </c>
      <c r="Z293" s="149">
        <f>_xlfn.IFNA(INDEX(input_data!$1:$1048576,MATCH($A293,input_data!$C:$C,0),MATCH(Z$4,input_data!$1:$1,0)),"")</f>
        <v>1271.20206616</v>
      </c>
      <c r="AA293" s="150">
        <f>_xlfn.IFNA(INDEX(input_data!$1:$1048576,MATCH($A293,input_data!$C:$C,0),MATCH(AA$4,input_data!$1:$1,0)),"")</f>
        <v>1249308.996</v>
      </c>
      <c r="AB293" s="150">
        <f>_xlfn.IFNA(INDEX(input_data!$1:$1048576,MATCH($A293,input_data!$C:$C,0),MATCH(AB$4,input_data!$1:$1,0)),"")</f>
        <v>1017.5241435299999</v>
      </c>
      <c r="AC293" s="152">
        <f t="shared" si="5"/>
        <v>6.5896864997933013E-2</v>
      </c>
      <c r="AD293" s="43"/>
    </row>
    <row r="294" spans="1:30" x14ac:dyDescent="0.25">
      <c r="A294" s="42" t="s">
        <v>703</v>
      </c>
      <c r="B294" s="64" t="s">
        <v>1181</v>
      </c>
      <c r="D294" s="42" t="s">
        <v>704</v>
      </c>
      <c r="E294" s="6" t="s">
        <v>876</v>
      </c>
      <c r="F294" s="6" t="s">
        <v>877</v>
      </c>
      <c r="G294" s="96" t="s">
        <v>878</v>
      </c>
      <c r="H294" s="149">
        <f>_xlfn.IFNA(INDEX(input_data!$1:$1048576,MATCH($A294,input_data!$C:$C,0),MATCH(H$4,input_data!$1:$1,0)),"")</f>
        <v>14.79160634</v>
      </c>
      <c r="I294" s="150">
        <f>_xlfn.IFNA(INDEX(input_data!$1:$1048576,MATCH($A294,input_data!$C:$C,0),MATCH(I$4,input_data!$1:$1,0)),"")</f>
        <v>92464.997000000003</v>
      </c>
      <c r="J294" s="38">
        <f>_xlfn.IFNA(INDEX(input_data!$1:$1048576,MATCH($A294,input_data!$C:$C,0),MATCH(J$4,input_data!$1:$1,0)),"")</f>
        <v>159.96979206</v>
      </c>
      <c r="K294" s="149">
        <f>_xlfn.IFNA(INDEX(input_data!$1:$1048576,MATCH($A294,input_data!$C:$C,0),MATCH(K$4,input_data!$1:$1,0)),"")</f>
        <v>3.9282433999999999</v>
      </c>
      <c r="L294" s="151">
        <f>_xlfn.IFNA(INDEX(input_data!$1:$1048576,MATCH($A294,input_data!$C:$C,0),MATCH(L$4,input_data!$1:$1,0)),"")</f>
        <v>1.46259161</v>
      </c>
      <c r="M294" s="151">
        <f>_xlfn.IFNA(INDEX(input_data!$1:$1048576,MATCH($A294,input_data!$C:$C,0),MATCH(M$4,input_data!$1:$1,0)),"")</f>
        <v>2.4656517899999999</v>
      </c>
      <c r="N294" s="151">
        <f>_xlfn.IFNA(INDEX(input_data!$1:$1048576,MATCH($A294,input_data!$C:$C,0),MATCH(N$4,input_data!$1:$1,0)),"")</f>
        <v>0</v>
      </c>
      <c r="O294" s="151">
        <f>_xlfn.IFNA(INDEX(input_data!$1:$1048576,MATCH($A294,input_data!$C:$C,0),MATCH(O$4,input_data!$1:$1,0)),"")</f>
        <v>10.822960139999999</v>
      </c>
      <c r="P294" s="151">
        <f>_xlfn.IFNA(INDEX(input_data!$1:$1048576,MATCH($A294,input_data!$C:$C,0),MATCH(P$4,input_data!$1:$1,0)),"")</f>
        <v>0.52919645000000004</v>
      </c>
      <c r="Q294" s="151">
        <f>_xlfn.IFNA(INDEX(input_data!$1:$1048576,MATCH($A294,input_data!$C:$C,0),MATCH(Q$4,input_data!$1:$1,0)),"")</f>
        <v>0</v>
      </c>
      <c r="R294" s="151">
        <f>_xlfn.IFNA(INDEX(input_data!$1:$1048576,MATCH($A294,input_data!$C:$C,0),MATCH(R$4,input_data!$1:$1,0)),"")</f>
        <v>0</v>
      </c>
      <c r="S294" s="151">
        <f>_xlfn.IFNA(INDEX(input_data!$1:$1048576,MATCH($A294,input_data!$C:$C,0),MATCH(S$4,input_data!$1:$1,0)),"")</f>
        <v>0</v>
      </c>
      <c r="T294" s="151">
        <f>_xlfn.IFNA(INDEX(input_data!$1:$1048576,MATCH($A294,input_data!$C:$C,0),MATCH(T$4,input_data!$1:$1,0)),"")</f>
        <v>0</v>
      </c>
      <c r="U294" s="151">
        <f>_xlfn.IFNA(INDEX(input_data!$1:$1048576,MATCH($A294,input_data!$C:$C,0),MATCH(U$4,input_data!$1:$1,0)),"")</f>
        <v>0</v>
      </c>
      <c r="V294" s="151">
        <f>_xlfn.IFNA(INDEX(input_data!$1:$1048576,MATCH($A294,input_data!$C:$C,0),MATCH(V$4,input_data!$1:$1,0)),"")</f>
        <v>0</v>
      </c>
      <c r="W294" s="151">
        <f>_xlfn.IFNA(INDEX(input_data!$1:$1048576,MATCH($A294,input_data!$C:$C,0),MATCH(W$4,input_data!$1:$1,0)),"")</f>
        <v>0</v>
      </c>
      <c r="X294" s="151">
        <f>_xlfn.IFNA(INDEX(input_data!$1:$1048576,MATCH($A294,input_data!$C:$C,0),MATCH(X$4,input_data!$1:$1,0)),"")</f>
        <v>0</v>
      </c>
      <c r="Y294" s="151">
        <f>_xlfn.IFNA(INDEX(input_data!$1:$1048576,MATCH($A294,input_data!$C:$C,0),MATCH(Y$4,input_data!$1:$1,0)),"")</f>
        <v>0.1864121</v>
      </c>
      <c r="Z294" s="149">
        <f>_xlfn.IFNA(INDEX(input_data!$1:$1048576,MATCH($A294,input_data!$C:$C,0),MATCH(Z$4,input_data!$1:$1,0)),"")</f>
        <v>15.466812089999999</v>
      </c>
      <c r="AA294" s="150">
        <f>_xlfn.IFNA(INDEX(input_data!$1:$1048576,MATCH($A294,input_data!$C:$C,0),MATCH(AA$4,input_data!$1:$1,0)),"")</f>
        <v>93048.008000000002</v>
      </c>
      <c r="AB294" s="150">
        <f>_xlfn.IFNA(INDEX(input_data!$1:$1048576,MATCH($A294,input_data!$C:$C,0),MATCH(AB$4,input_data!$1:$1,0)),"")</f>
        <v>166.22400009</v>
      </c>
      <c r="AC294" s="152">
        <f t="shared" si="5"/>
        <v>4.5647898847475776E-2</v>
      </c>
      <c r="AD294" s="43"/>
    </row>
    <row r="295" spans="1:30" x14ac:dyDescent="0.25">
      <c r="A295" s="42" t="s">
        <v>705</v>
      </c>
      <c r="B295" s="64" t="s">
        <v>1182</v>
      </c>
      <c r="D295" s="42" t="s">
        <v>706</v>
      </c>
      <c r="E295" s="6" t="s">
        <v>892</v>
      </c>
      <c r="F295" s="6" t="s">
        <v>893</v>
      </c>
      <c r="G295" s="96" t="s">
        <v>878</v>
      </c>
      <c r="H295" s="149">
        <f>_xlfn.IFNA(INDEX(input_data!$1:$1048576,MATCH($A295,input_data!$C:$C,0),MATCH(H$4,input_data!$1:$1,0)),"")</f>
        <v>212.32630473</v>
      </c>
      <c r="I295" s="150">
        <f>_xlfn.IFNA(INDEX(input_data!$1:$1048576,MATCH($A295,input_data!$C:$C,0),MATCH(I$4,input_data!$1:$1,0)),"")</f>
        <v>214473.05799999999</v>
      </c>
      <c r="J295" s="38">
        <f>_xlfn.IFNA(INDEX(input_data!$1:$1048576,MATCH($A295,input_data!$C:$C,0),MATCH(J$4,input_data!$1:$1,0)),"")</f>
        <v>989.99056901999995</v>
      </c>
      <c r="K295" s="149">
        <f>_xlfn.IFNA(INDEX(input_data!$1:$1048576,MATCH($A295,input_data!$C:$C,0),MATCH(K$4,input_data!$1:$1,0)),"")</f>
        <v>84.939781960000005</v>
      </c>
      <c r="L295" s="151">
        <f>_xlfn.IFNA(INDEX(input_data!$1:$1048576,MATCH($A295,input_data!$C:$C,0),MATCH(L$4,input_data!$1:$1,0)),"")</f>
        <v>34.74951927</v>
      </c>
      <c r="M295" s="151">
        <f>_xlfn.IFNA(INDEX(input_data!$1:$1048576,MATCH($A295,input_data!$C:$C,0),MATCH(M$4,input_data!$1:$1,0)),"")</f>
        <v>45.172892060000002</v>
      </c>
      <c r="N295" s="151">
        <f>_xlfn.IFNA(INDEX(input_data!$1:$1048576,MATCH($A295,input_data!$C:$C,0),MATCH(N$4,input_data!$1:$1,0)),"")</f>
        <v>5.0173706300000003</v>
      </c>
      <c r="O295" s="151">
        <f>_xlfn.IFNA(INDEX(input_data!$1:$1048576,MATCH($A295,input_data!$C:$C,0),MATCH(O$4,input_data!$1:$1,0)),"")</f>
        <v>143.25857987000001</v>
      </c>
      <c r="P295" s="151">
        <f>_xlfn.IFNA(INDEX(input_data!$1:$1048576,MATCH($A295,input_data!$C:$C,0),MATCH(P$4,input_data!$1:$1,0)),"")</f>
        <v>2.31671717</v>
      </c>
      <c r="Q295" s="151">
        <f>_xlfn.IFNA(INDEX(input_data!$1:$1048576,MATCH($A295,input_data!$C:$C,0),MATCH(Q$4,input_data!$1:$1,0)),"")</f>
        <v>2.4427629999999998</v>
      </c>
      <c r="R295" s="151">
        <f>_xlfn.IFNA(INDEX(input_data!$1:$1048576,MATCH($A295,input_data!$C:$C,0),MATCH(R$4,input_data!$1:$1,0)),"")</f>
        <v>0</v>
      </c>
      <c r="S295" s="151">
        <f>_xlfn.IFNA(INDEX(input_data!$1:$1048576,MATCH($A295,input_data!$C:$C,0),MATCH(S$4,input_data!$1:$1,0)),"")</f>
        <v>0</v>
      </c>
      <c r="T295" s="151">
        <f>_xlfn.IFNA(INDEX(input_data!$1:$1048576,MATCH($A295,input_data!$C:$C,0),MATCH(T$4,input_data!$1:$1,0)),"")</f>
        <v>0</v>
      </c>
      <c r="U295" s="151">
        <f>_xlfn.IFNA(INDEX(input_data!$1:$1048576,MATCH($A295,input_data!$C:$C,0),MATCH(U$4,input_data!$1:$1,0)),"")</f>
        <v>0</v>
      </c>
      <c r="V295" s="151">
        <f>_xlfn.IFNA(INDEX(input_data!$1:$1048576,MATCH($A295,input_data!$C:$C,0),MATCH(V$4,input_data!$1:$1,0)),"")</f>
        <v>0</v>
      </c>
      <c r="W295" s="151">
        <f>_xlfn.IFNA(INDEX(input_data!$1:$1048576,MATCH($A295,input_data!$C:$C,0),MATCH(W$4,input_data!$1:$1,0)),"")</f>
        <v>0</v>
      </c>
      <c r="X295" s="151">
        <f>_xlfn.IFNA(INDEX(input_data!$1:$1048576,MATCH($A295,input_data!$C:$C,0),MATCH(X$4,input_data!$1:$1,0)),"")</f>
        <v>0</v>
      </c>
      <c r="Y295" s="151">
        <f>_xlfn.IFNA(INDEX(input_data!$1:$1048576,MATCH($A295,input_data!$C:$C,0),MATCH(Y$4,input_data!$1:$1,0)),"")</f>
        <v>0</v>
      </c>
      <c r="Z295" s="149">
        <f>_xlfn.IFNA(INDEX(input_data!$1:$1048576,MATCH($A295,input_data!$C:$C,0),MATCH(Z$4,input_data!$1:$1,0)),"")</f>
        <v>232.95784198999999</v>
      </c>
      <c r="AA295" s="150">
        <f>_xlfn.IFNA(INDEX(input_data!$1:$1048576,MATCH($A295,input_data!$C:$C,0),MATCH(AA$4,input_data!$1:$1,0)),"")</f>
        <v>216250.674</v>
      </c>
      <c r="AB295" s="150">
        <f>_xlfn.IFNA(INDEX(input_data!$1:$1048576,MATCH($A295,input_data!$C:$C,0),MATCH(AB$4,input_data!$1:$1,0)),"")</f>
        <v>1077.2583395199999</v>
      </c>
      <c r="AC295" s="152">
        <f t="shared" si="5"/>
        <v>9.7169012036617985E-2</v>
      </c>
      <c r="AD295" s="43"/>
    </row>
    <row r="296" spans="1:30" x14ac:dyDescent="0.25">
      <c r="A296" s="42" t="s">
        <v>707</v>
      </c>
      <c r="B296" s="64" t="s">
        <v>1183</v>
      </c>
      <c r="D296" s="42" t="s">
        <v>708</v>
      </c>
      <c r="E296" s="6" t="s">
        <v>876</v>
      </c>
      <c r="F296" s="6" t="s">
        <v>877</v>
      </c>
      <c r="G296" s="96" t="s">
        <v>890</v>
      </c>
      <c r="H296" s="149">
        <f>_xlfn.IFNA(INDEX(input_data!$1:$1048576,MATCH($A296,input_data!$C:$C,0),MATCH(H$4,input_data!$1:$1,0)),"")</f>
        <v>26.156358430000001</v>
      </c>
      <c r="I296" s="150">
        <f>_xlfn.IFNA(INDEX(input_data!$1:$1048576,MATCH($A296,input_data!$C:$C,0),MATCH(I$4,input_data!$1:$1,0)),"")</f>
        <v>158270.321</v>
      </c>
      <c r="J296" s="38">
        <f>_xlfn.IFNA(INDEX(input_data!$1:$1048576,MATCH($A296,input_data!$C:$C,0),MATCH(J$4,input_data!$1:$1,0)),"")</f>
        <v>165.26382373000001</v>
      </c>
      <c r="K296" s="149">
        <f>_xlfn.IFNA(INDEX(input_data!$1:$1048576,MATCH($A296,input_data!$C:$C,0),MATCH(K$4,input_data!$1:$1,0)),"")</f>
        <v>14.87009896</v>
      </c>
      <c r="L296" s="151">
        <f>_xlfn.IFNA(INDEX(input_data!$1:$1048576,MATCH($A296,input_data!$C:$C,0),MATCH(L$4,input_data!$1:$1,0)),"")</f>
        <v>6.8084275200000004</v>
      </c>
      <c r="M296" s="151">
        <f>_xlfn.IFNA(INDEX(input_data!$1:$1048576,MATCH($A296,input_data!$C:$C,0),MATCH(M$4,input_data!$1:$1,0)),"")</f>
        <v>8.0616714399999996</v>
      </c>
      <c r="N296" s="151">
        <f>_xlfn.IFNA(INDEX(input_data!$1:$1048576,MATCH($A296,input_data!$C:$C,0),MATCH(N$4,input_data!$1:$1,0)),"")</f>
        <v>0</v>
      </c>
      <c r="O296" s="151">
        <f>_xlfn.IFNA(INDEX(input_data!$1:$1048576,MATCH($A296,input_data!$C:$C,0),MATCH(O$4,input_data!$1:$1,0)),"")</f>
        <v>10.887842040000001</v>
      </c>
      <c r="P296" s="151">
        <f>_xlfn.IFNA(INDEX(input_data!$1:$1048576,MATCH($A296,input_data!$C:$C,0),MATCH(P$4,input_data!$1:$1,0)),"")</f>
        <v>1.52340243</v>
      </c>
      <c r="Q296" s="151">
        <f>_xlfn.IFNA(INDEX(input_data!$1:$1048576,MATCH($A296,input_data!$C:$C,0),MATCH(Q$4,input_data!$1:$1,0)),"")</f>
        <v>0</v>
      </c>
      <c r="R296" s="151">
        <f>_xlfn.IFNA(INDEX(input_data!$1:$1048576,MATCH($A296,input_data!$C:$C,0),MATCH(R$4,input_data!$1:$1,0)),"")</f>
        <v>0</v>
      </c>
      <c r="S296" s="151">
        <f>_xlfn.IFNA(INDEX(input_data!$1:$1048576,MATCH($A296,input_data!$C:$C,0),MATCH(S$4,input_data!$1:$1,0)),"")</f>
        <v>0</v>
      </c>
      <c r="T296" s="151">
        <f>_xlfn.IFNA(INDEX(input_data!$1:$1048576,MATCH($A296,input_data!$C:$C,0),MATCH(T$4,input_data!$1:$1,0)),"")</f>
        <v>0</v>
      </c>
      <c r="U296" s="151">
        <f>_xlfn.IFNA(INDEX(input_data!$1:$1048576,MATCH($A296,input_data!$C:$C,0),MATCH(U$4,input_data!$1:$1,0)),"")</f>
        <v>0.53866248999999999</v>
      </c>
      <c r="V296" s="151">
        <f>_xlfn.IFNA(INDEX(input_data!$1:$1048576,MATCH($A296,input_data!$C:$C,0),MATCH(V$4,input_data!$1:$1,0)),"")</f>
        <v>0</v>
      </c>
      <c r="W296" s="151">
        <f>_xlfn.IFNA(INDEX(input_data!$1:$1048576,MATCH($A296,input_data!$C:$C,0),MATCH(W$4,input_data!$1:$1,0)),"")</f>
        <v>0</v>
      </c>
      <c r="X296" s="151">
        <f>_xlfn.IFNA(INDEX(input_data!$1:$1048576,MATCH($A296,input_data!$C:$C,0),MATCH(X$4,input_data!$1:$1,0)),"")</f>
        <v>0</v>
      </c>
      <c r="Y296" s="151">
        <f>_xlfn.IFNA(INDEX(input_data!$1:$1048576,MATCH($A296,input_data!$C:$C,0),MATCH(Y$4,input_data!$1:$1,0)),"")</f>
        <v>1.3030829785648601</v>
      </c>
      <c r="Z296" s="149">
        <f>_xlfn.IFNA(INDEX(input_data!$1:$1048576,MATCH($A296,input_data!$C:$C,0),MATCH(Z$4,input_data!$1:$1,0)),"")</f>
        <v>29.123088898564859</v>
      </c>
      <c r="AA296" s="150">
        <f>_xlfn.IFNA(INDEX(input_data!$1:$1048576,MATCH($A296,input_data!$C:$C,0),MATCH(AA$4,input_data!$1:$1,0)),"")</f>
        <v>161064.90400000001</v>
      </c>
      <c r="AB296" s="150">
        <f>_xlfn.IFNA(INDEX(input_data!$1:$1048576,MATCH($A296,input_data!$C:$C,0),MATCH(AB$4,input_data!$1:$1,0)),"")</f>
        <v>180.81585854709141</v>
      </c>
      <c r="AC296" s="152">
        <f t="shared" si="5"/>
        <v>0.11342291689817841</v>
      </c>
      <c r="AD296" s="43"/>
    </row>
    <row r="297" spans="1:30" x14ac:dyDescent="0.25">
      <c r="A297" s="42" t="s">
        <v>709</v>
      </c>
      <c r="B297" s="64" t="s">
        <v>1184</v>
      </c>
      <c r="D297" s="42" t="s">
        <v>710</v>
      </c>
      <c r="E297" s="6" t="s">
        <v>886</v>
      </c>
      <c r="F297" s="6" t="s">
        <v>902</v>
      </c>
      <c r="G297" s="96" t="s">
        <v>878</v>
      </c>
      <c r="H297" s="149">
        <f>_xlfn.IFNA(INDEX(input_data!$1:$1048576,MATCH($A297,input_data!$C:$C,0),MATCH(H$4,input_data!$1:$1,0)),"")</f>
        <v>217.07737513000001</v>
      </c>
      <c r="I297" s="150">
        <f>_xlfn.IFNA(INDEX(input_data!$1:$1048576,MATCH($A297,input_data!$C:$C,0),MATCH(I$4,input_data!$1:$1,0)),"")</f>
        <v>240639.27499999999</v>
      </c>
      <c r="J297" s="38">
        <f>_xlfn.IFNA(INDEX(input_data!$1:$1048576,MATCH($A297,input_data!$C:$C,0),MATCH(J$4,input_data!$1:$1,0)),"")</f>
        <v>902.08622481999998</v>
      </c>
      <c r="K297" s="149">
        <f>_xlfn.IFNA(INDEX(input_data!$1:$1048576,MATCH($A297,input_data!$C:$C,0),MATCH(K$4,input_data!$1:$1,0)),"")</f>
        <v>91.178448790000004</v>
      </c>
      <c r="L297" s="151">
        <f>_xlfn.IFNA(INDEX(input_data!$1:$1048576,MATCH($A297,input_data!$C:$C,0),MATCH(L$4,input_data!$1:$1,0)),"")</f>
        <v>44.533132979999998</v>
      </c>
      <c r="M297" s="151">
        <f>_xlfn.IFNA(INDEX(input_data!$1:$1048576,MATCH($A297,input_data!$C:$C,0),MATCH(M$4,input_data!$1:$1,0)),"")</f>
        <v>39.989094369999997</v>
      </c>
      <c r="N297" s="151">
        <f>_xlfn.IFNA(INDEX(input_data!$1:$1048576,MATCH($A297,input_data!$C:$C,0),MATCH(N$4,input_data!$1:$1,0)),"")</f>
        <v>6.6562214400000004</v>
      </c>
      <c r="O297" s="151">
        <f>_xlfn.IFNA(INDEX(input_data!$1:$1048576,MATCH($A297,input_data!$C:$C,0),MATCH(O$4,input_data!$1:$1,0)),"")</f>
        <v>147.87184357999999</v>
      </c>
      <c r="P297" s="151">
        <f>_xlfn.IFNA(INDEX(input_data!$1:$1048576,MATCH($A297,input_data!$C:$C,0),MATCH(P$4,input_data!$1:$1,0)),"")</f>
        <v>2.91256146</v>
      </c>
      <c r="Q297" s="151">
        <f>_xlfn.IFNA(INDEX(input_data!$1:$1048576,MATCH($A297,input_data!$C:$C,0),MATCH(Q$4,input_data!$1:$1,0)),"")</f>
        <v>2.9137339999999998</v>
      </c>
      <c r="R297" s="151">
        <f>_xlfn.IFNA(INDEX(input_data!$1:$1048576,MATCH($A297,input_data!$C:$C,0),MATCH(R$4,input_data!$1:$1,0)),"")</f>
        <v>0</v>
      </c>
      <c r="S297" s="151">
        <f>_xlfn.IFNA(INDEX(input_data!$1:$1048576,MATCH($A297,input_data!$C:$C,0),MATCH(S$4,input_data!$1:$1,0)),"")</f>
        <v>0</v>
      </c>
      <c r="T297" s="151">
        <f>_xlfn.IFNA(INDEX(input_data!$1:$1048576,MATCH($A297,input_data!$C:$C,0),MATCH(T$4,input_data!$1:$1,0)),"")</f>
        <v>0</v>
      </c>
      <c r="U297" s="151">
        <f>_xlfn.IFNA(INDEX(input_data!$1:$1048576,MATCH($A297,input_data!$C:$C,0),MATCH(U$4,input_data!$1:$1,0)),"")</f>
        <v>0</v>
      </c>
      <c r="V297" s="151">
        <f>_xlfn.IFNA(INDEX(input_data!$1:$1048576,MATCH($A297,input_data!$C:$C,0),MATCH(V$4,input_data!$1:$1,0)),"")</f>
        <v>0</v>
      </c>
      <c r="W297" s="151">
        <f>_xlfn.IFNA(INDEX(input_data!$1:$1048576,MATCH($A297,input_data!$C:$C,0),MATCH(W$4,input_data!$1:$1,0)),"")</f>
        <v>0</v>
      </c>
      <c r="X297" s="151">
        <f>_xlfn.IFNA(INDEX(input_data!$1:$1048576,MATCH($A297,input_data!$C:$C,0),MATCH(X$4,input_data!$1:$1,0)),"")</f>
        <v>0</v>
      </c>
      <c r="Y297" s="151">
        <f>_xlfn.IFNA(INDEX(input_data!$1:$1048576,MATCH($A297,input_data!$C:$C,0),MATCH(Y$4,input_data!$1:$1,0)),"")</f>
        <v>0</v>
      </c>
      <c r="Z297" s="149">
        <f>_xlfn.IFNA(INDEX(input_data!$1:$1048576,MATCH($A297,input_data!$C:$C,0),MATCH(Z$4,input_data!$1:$1,0)),"")</f>
        <v>244.87658783000001</v>
      </c>
      <c r="AA297" s="150">
        <f>_xlfn.IFNA(INDEX(input_data!$1:$1048576,MATCH($A297,input_data!$C:$C,0),MATCH(AA$4,input_data!$1:$1,0)),"")</f>
        <v>242602.326</v>
      </c>
      <c r="AB297" s="150">
        <f>_xlfn.IFNA(INDEX(input_data!$1:$1048576,MATCH($A297,input_data!$C:$C,0),MATCH(AB$4,input_data!$1:$1,0)),"")</f>
        <v>1009.37444363</v>
      </c>
      <c r="AC297" s="152">
        <f t="shared" si="5"/>
        <v>0.12806130847745889</v>
      </c>
      <c r="AD297" s="43"/>
    </row>
    <row r="298" spans="1:30" x14ac:dyDescent="0.25">
      <c r="A298" s="42" t="s">
        <v>711</v>
      </c>
      <c r="B298" s="64" t="s">
        <v>1185</v>
      </c>
      <c r="D298" s="42" t="s">
        <v>712</v>
      </c>
      <c r="E298" s="6" t="s">
        <v>911</v>
      </c>
      <c r="F298" s="6" t="s">
        <v>897</v>
      </c>
      <c r="G298" s="96" t="s">
        <v>878</v>
      </c>
      <c r="H298" s="149">
        <f>_xlfn.IFNA(INDEX(input_data!$1:$1048576,MATCH($A298,input_data!$C:$C,0),MATCH(H$4,input_data!$1:$1,0)),"")</f>
        <v>270.86307024000001</v>
      </c>
      <c r="I298" s="150">
        <f>_xlfn.IFNA(INDEX(input_data!$1:$1048576,MATCH($A298,input_data!$C:$C,0),MATCH(I$4,input_data!$1:$1,0)),"")</f>
        <v>235839.91699999999</v>
      </c>
      <c r="J298" s="38">
        <f>_xlfn.IFNA(INDEX(input_data!$1:$1048576,MATCH($A298,input_data!$C:$C,0),MATCH(J$4,input_data!$1:$1,0)),"")</f>
        <v>1148.50392457</v>
      </c>
      <c r="K298" s="149">
        <f>_xlfn.IFNA(INDEX(input_data!$1:$1048576,MATCH($A298,input_data!$C:$C,0),MATCH(K$4,input_data!$1:$1,0)),"")</f>
        <v>163.05518993000001</v>
      </c>
      <c r="L298" s="151">
        <f>_xlfn.IFNA(INDEX(input_data!$1:$1048576,MATCH($A298,input_data!$C:$C,0),MATCH(L$4,input_data!$1:$1,0)),"")</f>
        <v>76.994016909999999</v>
      </c>
      <c r="M298" s="151">
        <f>_xlfn.IFNA(INDEX(input_data!$1:$1048576,MATCH($A298,input_data!$C:$C,0),MATCH(M$4,input_data!$1:$1,0)),"")</f>
        <v>70.535278910000002</v>
      </c>
      <c r="N298" s="151">
        <f>_xlfn.IFNA(INDEX(input_data!$1:$1048576,MATCH($A298,input_data!$C:$C,0),MATCH(N$4,input_data!$1:$1,0)),"")</f>
        <v>15.525894109999999</v>
      </c>
      <c r="O298" s="151">
        <f>_xlfn.IFNA(INDEX(input_data!$1:$1048576,MATCH($A298,input_data!$C:$C,0),MATCH(O$4,input_data!$1:$1,0)),"")</f>
        <v>132.38946935000001</v>
      </c>
      <c r="P298" s="151">
        <f>_xlfn.IFNA(INDEX(input_data!$1:$1048576,MATCH($A298,input_data!$C:$C,0),MATCH(P$4,input_data!$1:$1,0)),"")</f>
        <v>3.1307105100000001</v>
      </c>
      <c r="Q298" s="151">
        <f>_xlfn.IFNA(INDEX(input_data!$1:$1048576,MATCH($A298,input_data!$C:$C,0),MATCH(Q$4,input_data!$1:$1,0)),"")</f>
        <v>4.514176</v>
      </c>
      <c r="R298" s="151">
        <f>_xlfn.IFNA(INDEX(input_data!$1:$1048576,MATCH($A298,input_data!$C:$C,0),MATCH(R$4,input_data!$1:$1,0)),"")</f>
        <v>0</v>
      </c>
      <c r="S298" s="151">
        <f>_xlfn.IFNA(INDEX(input_data!$1:$1048576,MATCH($A298,input_data!$C:$C,0),MATCH(S$4,input_data!$1:$1,0)),"")</f>
        <v>0</v>
      </c>
      <c r="T298" s="151">
        <f>_xlfn.IFNA(INDEX(input_data!$1:$1048576,MATCH($A298,input_data!$C:$C,0),MATCH(T$4,input_data!$1:$1,0)),"")</f>
        <v>0</v>
      </c>
      <c r="U298" s="151">
        <f>_xlfn.IFNA(INDEX(input_data!$1:$1048576,MATCH($A298,input_data!$C:$C,0),MATCH(U$4,input_data!$1:$1,0)),"")</f>
        <v>7.6021104299999998</v>
      </c>
      <c r="V298" s="151">
        <f>_xlfn.IFNA(INDEX(input_data!$1:$1048576,MATCH($A298,input_data!$C:$C,0),MATCH(V$4,input_data!$1:$1,0)),"")</f>
        <v>0</v>
      </c>
      <c r="W298" s="151">
        <f>_xlfn.IFNA(INDEX(input_data!$1:$1048576,MATCH($A298,input_data!$C:$C,0),MATCH(W$4,input_data!$1:$1,0)),"")</f>
        <v>4.3077059799999997</v>
      </c>
      <c r="X298" s="151">
        <f>_xlfn.IFNA(INDEX(input_data!$1:$1048576,MATCH($A298,input_data!$C:$C,0),MATCH(X$4,input_data!$1:$1,0)),"")</f>
        <v>0</v>
      </c>
      <c r="Y298" s="151">
        <f>_xlfn.IFNA(INDEX(input_data!$1:$1048576,MATCH($A298,input_data!$C:$C,0),MATCH(Y$4,input_data!$1:$1,0)),"")</f>
        <v>0</v>
      </c>
      <c r="Z298" s="149">
        <f>_xlfn.IFNA(INDEX(input_data!$1:$1048576,MATCH($A298,input_data!$C:$C,0),MATCH(Z$4,input_data!$1:$1,0)),"")</f>
        <v>314.99936220000001</v>
      </c>
      <c r="AA298" s="150">
        <f>_xlfn.IFNA(INDEX(input_data!$1:$1048576,MATCH($A298,input_data!$C:$C,0),MATCH(AA$4,input_data!$1:$1,0)),"")</f>
        <v>237773.29699999999</v>
      </c>
      <c r="AB298" s="150">
        <f>_xlfn.IFNA(INDEX(input_data!$1:$1048576,MATCH($A298,input_data!$C:$C,0),MATCH(AB$4,input_data!$1:$1,0)),"")</f>
        <v>1324.78863763</v>
      </c>
      <c r="AC298" s="152">
        <f t="shared" si="5"/>
        <v>0.16294687910349959</v>
      </c>
      <c r="AD298" s="43"/>
    </row>
    <row r="299" spans="1:30" x14ac:dyDescent="0.25">
      <c r="A299" s="42" t="s">
        <v>713</v>
      </c>
      <c r="B299" s="64" t="s">
        <v>1186</v>
      </c>
      <c r="D299" s="42" t="s">
        <v>714</v>
      </c>
      <c r="E299" s="6" t="s">
        <v>908</v>
      </c>
      <c r="F299" s="6" t="s">
        <v>877</v>
      </c>
      <c r="G299" s="96" t="s">
        <v>878</v>
      </c>
      <c r="H299" s="149">
        <f>_xlfn.IFNA(INDEX(input_data!$1:$1048576,MATCH($A299,input_data!$C:$C,0),MATCH(H$4,input_data!$1:$1,0)),"")</f>
        <v>11.74927272</v>
      </c>
      <c r="I299" s="150">
        <f>_xlfn.IFNA(INDEX(input_data!$1:$1048576,MATCH($A299,input_data!$C:$C,0),MATCH(I$4,input_data!$1:$1,0)),"")</f>
        <v>80534.720000000001</v>
      </c>
      <c r="J299" s="38">
        <f>_xlfn.IFNA(INDEX(input_data!$1:$1048576,MATCH($A299,input_data!$C:$C,0),MATCH(J$4,input_data!$1:$1,0)),"")</f>
        <v>145.89077508</v>
      </c>
      <c r="K299" s="149">
        <f>_xlfn.IFNA(INDEX(input_data!$1:$1048576,MATCH($A299,input_data!$C:$C,0),MATCH(K$4,input_data!$1:$1,0)),"")</f>
        <v>6.4581285099999999</v>
      </c>
      <c r="L299" s="151">
        <f>_xlfn.IFNA(INDEX(input_data!$1:$1048576,MATCH($A299,input_data!$C:$C,0),MATCH(L$4,input_data!$1:$1,0)),"")</f>
        <v>2.6744462699999998</v>
      </c>
      <c r="M299" s="151">
        <f>_xlfn.IFNA(INDEX(input_data!$1:$1048576,MATCH($A299,input_data!$C:$C,0),MATCH(M$4,input_data!$1:$1,0)),"")</f>
        <v>3.78368225</v>
      </c>
      <c r="N299" s="151">
        <f>_xlfn.IFNA(INDEX(input_data!$1:$1048576,MATCH($A299,input_data!$C:$C,0),MATCH(N$4,input_data!$1:$1,0)),"")</f>
        <v>0</v>
      </c>
      <c r="O299" s="151">
        <f>_xlfn.IFNA(INDEX(input_data!$1:$1048576,MATCH($A299,input_data!$C:$C,0),MATCH(O$4,input_data!$1:$1,0)),"")</f>
        <v>5.1419726399999997</v>
      </c>
      <c r="P299" s="151">
        <f>_xlfn.IFNA(INDEX(input_data!$1:$1048576,MATCH($A299,input_data!$C:$C,0),MATCH(P$4,input_data!$1:$1,0)),"")</f>
        <v>0.44717204999999999</v>
      </c>
      <c r="Q299" s="151">
        <f>_xlfn.IFNA(INDEX(input_data!$1:$1048576,MATCH($A299,input_data!$C:$C,0),MATCH(Q$4,input_data!$1:$1,0)),"")</f>
        <v>0</v>
      </c>
      <c r="R299" s="151">
        <f>_xlfn.IFNA(INDEX(input_data!$1:$1048576,MATCH($A299,input_data!$C:$C,0),MATCH(R$4,input_data!$1:$1,0)),"")</f>
        <v>0</v>
      </c>
      <c r="S299" s="151">
        <f>_xlfn.IFNA(INDEX(input_data!$1:$1048576,MATCH($A299,input_data!$C:$C,0),MATCH(S$4,input_data!$1:$1,0)),"")</f>
        <v>0</v>
      </c>
      <c r="T299" s="151">
        <f>_xlfn.IFNA(INDEX(input_data!$1:$1048576,MATCH($A299,input_data!$C:$C,0),MATCH(T$4,input_data!$1:$1,0)),"")</f>
        <v>0</v>
      </c>
      <c r="U299" s="151">
        <f>_xlfn.IFNA(INDEX(input_data!$1:$1048576,MATCH($A299,input_data!$C:$C,0),MATCH(U$4,input_data!$1:$1,0)),"")</f>
        <v>0.27945446000000002</v>
      </c>
      <c r="V299" s="151">
        <f>_xlfn.IFNA(INDEX(input_data!$1:$1048576,MATCH($A299,input_data!$C:$C,0),MATCH(V$4,input_data!$1:$1,0)),"")</f>
        <v>0</v>
      </c>
      <c r="W299" s="151">
        <f>_xlfn.IFNA(INDEX(input_data!$1:$1048576,MATCH($A299,input_data!$C:$C,0),MATCH(W$4,input_data!$1:$1,0)),"")</f>
        <v>0</v>
      </c>
      <c r="X299" s="151">
        <f>_xlfn.IFNA(INDEX(input_data!$1:$1048576,MATCH($A299,input_data!$C:$C,0),MATCH(X$4,input_data!$1:$1,0)),"")</f>
        <v>0</v>
      </c>
      <c r="Y299" s="151">
        <f>_xlfn.IFNA(INDEX(input_data!$1:$1048576,MATCH($A299,input_data!$C:$C,0),MATCH(Y$4,input_data!$1:$1,0)),"")</f>
        <v>0.59488180000000002</v>
      </c>
      <c r="Z299" s="149">
        <f>_xlfn.IFNA(INDEX(input_data!$1:$1048576,MATCH($A299,input_data!$C:$C,0),MATCH(Z$4,input_data!$1:$1,0)),"")</f>
        <v>12.921609460000001</v>
      </c>
      <c r="AA299" s="150">
        <f>_xlfn.IFNA(INDEX(input_data!$1:$1048576,MATCH($A299,input_data!$C:$C,0),MATCH(AA$4,input_data!$1:$1,0)),"")</f>
        <v>81302.047000000006</v>
      </c>
      <c r="AB299" s="150">
        <f>_xlfn.IFNA(INDEX(input_data!$1:$1048576,MATCH($A299,input_data!$C:$C,0),MATCH(AB$4,input_data!$1:$1,0)),"")</f>
        <v>158.93338406000001</v>
      </c>
      <c r="AC299" s="152">
        <f t="shared" si="5"/>
        <v>9.9779515544345943E-2</v>
      </c>
      <c r="AD299" s="43"/>
    </row>
    <row r="300" spans="1:30" x14ac:dyDescent="0.25">
      <c r="A300" s="42" t="s">
        <v>715</v>
      </c>
      <c r="B300" s="64" t="s">
        <v>1187</v>
      </c>
      <c r="D300" s="42" t="s">
        <v>716</v>
      </c>
      <c r="E300" s="6" t="s">
        <v>876</v>
      </c>
      <c r="F300" s="6" t="s">
        <v>877</v>
      </c>
      <c r="G300" s="96" t="s">
        <v>884</v>
      </c>
      <c r="H300" s="149">
        <f>_xlfn.IFNA(INDEX(input_data!$1:$1048576,MATCH($A300,input_data!$C:$C,0),MATCH(H$4,input_data!$1:$1,0)),"")</f>
        <v>13.53834756</v>
      </c>
      <c r="I300" s="150">
        <f>_xlfn.IFNA(INDEX(input_data!$1:$1048576,MATCH($A300,input_data!$C:$C,0),MATCH(I$4,input_data!$1:$1,0)),"")</f>
        <v>89927.5</v>
      </c>
      <c r="J300" s="38">
        <f>_xlfn.IFNA(INDEX(input_data!$1:$1048576,MATCH($A300,input_data!$C:$C,0),MATCH(J$4,input_data!$1:$1,0)),"")</f>
        <v>150.54735829000001</v>
      </c>
      <c r="K300" s="149">
        <f>_xlfn.IFNA(INDEX(input_data!$1:$1048576,MATCH($A300,input_data!$C:$C,0),MATCH(K$4,input_data!$1:$1,0)),"")</f>
        <v>3.4868309800000001</v>
      </c>
      <c r="L300" s="151">
        <f>_xlfn.IFNA(INDEX(input_data!$1:$1048576,MATCH($A300,input_data!$C:$C,0),MATCH(L$4,input_data!$1:$1,0)),"")</f>
        <v>1.47060167</v>
      </c>
      <c r="M300" s="151">
        <f>_xlfn.IFNA(INDEX(input_data!$1:$1048576,MATCH($A300,input_data!$C:$C,0),MATCH(M$4,input_data!$1:$1,0)),"")</f>
        <v>2.0162293099999999</v>
      </c>
      <c r="N300" s="151">
        <f>_xlfn.IFNA(INDEX(input_data!$1:$1048576,MATCH($A300,input_data!$C:$C,0),MATCH(N$4,input_data!$1:$1,0)),"")</f>
        <v>0</v>
      </c>
      <c r="O300" s="151">
        <f>_xlfn.IFNA(INDEX(input_data!$1:$1048576,MATCH($A300,input_data!$C:$C,0),MATCH(O$4,input_data!$1:$1,0)),"")</f>
        <v>10.32050085</v>
      </c>
      <c r="P300" s="151">
        <f>_xlfn.IFNA(INDEX(input_data!$1:$1048576,MATCH($A300,input_data!$C:$C,0),MATCH(P$4,input_data!$1:$1,0)),"")</f>
        <v>0.64184132999999999</v>
      </c>
      <c r="Q300" s="151">
        <f>_xlfn.IFNA(INDEX(input_data!$1:$1048576,MATCH($A300,input_data!$C:$C,0),MATCH(Q$4,input_data!$1:$1,0)),"")</f>
        <v>0</v>
      </c>
      <c r="R300" s="151">
        <f>_xlfn.IFNA(INDEX(input_data!$1:$1048576,MATCH($A300,input_data!$C:$C,0),MATCH(R$4,input_data!$1:$1,0)),"")</f>
        <v>0</v>
      </c>
      <c r="S300" s="151">
        <f>_xlfn.IFNA(INDEX(input_data!$1:$1048576,MATCH($A300,input_data!$C:$C,0),MATCH(S$4,input_data!$1:$1,0)),"")</f>
        <v>0</v>
      </c>
      <c r="T300" s="151">
        <f>_xlfn.IFNA(INDEX(input_data!$1:$1048576,MATCH($A300,input_data!$C:$C,0),MATCH(T$4,input_data!$1:$1,0)),"")</f>
        <v>0</v>
      </c>
      <c r="U300" s="151">
        <f>_xlfn.IFNA(INDEX(input_data!$1:$1048576,MATCH($A300,input_data!$C:$C,0),MATCH(U$4,input_data!$1:$1,0)),"")</f>
        <v>0</v>
      </c>
      <c r="V300" s="151">
        <f>_xlfn.IFNA(INDEX(input_data!$1:$1048576,MATCH($A300,input_data!$C:$C,0),MATCH(V$4,input_data!$1:$1,0)),"")</f>
        <v>0</v>
      </c>
      <c r="W300" s="151">
        <f>_xlfn.IFNA(INDEX(input_data!$1:$1048576,MATCH($A300,input_data!$C:$C,0),MATCH(W$4,input_data!$1:$1,0)),"")</f>
        <v>0</v>
      </c>
      <c r="X300" s="151">
        <f>_xlfn.IFNA(INDEX(input_data!$1:$1048576,MATCH($A300,input_data!$C:$C,0),MATCH(X$4,input_data!$1:$1,0)),"")</f>
        <v>0</v>
      </c>
      <c r="Y300" s="151">
        <f>_xlfn.IFNA(INDEX(input_data!$1:$1048576,MATCH($A300,input_data!$C:$C,0),MATCH(Y$4,input_data!$1:$1,0)),"")</f>
        <v>2.3511299999999999E-2</v>
      </c>
      <c r="Z300" s="149">
        <f>_xlfn.IFNA(INDEX(input_data!$1:$1048576,MATCH($A300,input_data!$C:$C,0),MATCH(Z$4,input_data!$1:$1,0)),"")</f>
        <v>14.47268446</v>
      </c>
      <c r="AA300" s="150">
        <f>_xlfn.IFNA(INDEX(input_data!$1:$1048576,MATCH($A300,input_data!$C:$C,0),MATCH(AA$4,input_data!$1:$1,0)),"")</f>
        <v>90674.879000000001</v>
      </c>
      <c r="AB300" s="150">
        <f>_xlfn.IFNA(INDEX(input_data!$1:$1048576,MATCH($A300,input_data!$C:$C,0),MATCH(AB$4,input_data!$1:$1,0)),"")</f>
        <v>159.61073913000001</v>
      </c>
      <c r="AC300" s="152">
        <f t="shared" si="5"/>
        <v>6.9014102043041259E-2</v>
      </c>
      <c r="AD300" s="43"/>
    </row>
    <row r="301" spans="1:30" s="34" customFormat="1" x14ac:dyDescent="0.25">
      <c r="A301" s="42" t="s">
        <v>717</v>
      </c>
      <c r="B301" s="64" t="s">
        <v>1188</v>
      </c>
      <c r="D301" s="42" t="s">
        <v>718</v>
      </c>
      <c r="E301" s="6" t="s">
        <v>886</v>
      </c>
      <c r="F301" s="6" t="s">
        <v>877</v>
      </c>
      <c r="G301" s="96" t="s">
        <v>890</v>
      </c>
      <c r="H301" s="149">
        <f>_xlfn.IFNA(INDEX(input_data!$1:$1048576,MATCH($A301,input_data!$C:$C,0),MATCH(H$4,input_data!$1:$1,0)),"")</f>
        <v>20.527584789999999</v>
      </c>
      <c r="I301" s="150">
        <f>_xlfn.IFNA(INDEX(input_data!$1:$1048576,MATCH($A301,input_data!$C:$C,0),MATCH(I$4,input_data!$1:$1,0)),"")</f>
        <v>138587.473</v>
      </c>
      <c r="J301" s="38">
        <f>_xlfn.IFNA(INDEX(input_data!$1:$1048576,MATCH($A301,input_data!$C:$C,0),MATCH(J$4,input_data!$1:$1,0)),"")</f>
        <v>148.12005983</v>
      </c>
      <c r="K301" s="149">
        <f>_xlfn.IFNA(INDEX(input_data!$1:$1048576,MATCH($A301,input_data!$C:$C,0),MATCH(K$4,input_data!$1:$1,0)),"")</f>
        <v>8.9812884200000003</v>
      </c>
      <c r="L301" s="151">
        <f>_xlfn.IFNA(INDEX(input_data!$1:$1048576,MATCH($A301,input_data!$C:$C,0),MATCH(L$4,input_data!$1:$1,0)),"")</f>
        <v>3.3075656900000001</v>
      </c>
      <c r="M301" s="151">
        <f>_xlfn.IFNA(INDEX(input_data!$1:$1048576,MATCH($A301,input_data!$C:$C,0),MATCH(M$4,input_data!$1:$1,0)),"")</f>
        <v>5.6737227199999998</v>
      </c>
      <c r="N301" s="151">
        <f>_xlfn.IFNA(INDEX(input_data!$1:$1048576,MATCH($A301,input_data!$C:$C,0),MATCH(N$4,input_data!$1:$1,0)),"")</f>
        <v>0</v>
      </c>
      <c r="O301" s="151">
        <f>_xlfn.IFNA(INDEX(input_data!$1:$1048576,MATCH($A301,input_data!$C:$C,0),MATCH(O$4,input_data!$1:$1,0)),"")</f>
        <v>10.91317407</v>
      </c>
      <c r="P301" s="151">
        <f>_xlfn.IFNA(INDEX(input_data!$1:$1048576,MATCH($A301,input_data!$C:$C,0),MATCH(P$4,input_data!$1:$1,0)),"")</f>
        <v>0.87084488000000004</v>
      </c>
      <c r="Q301" s="151">
        <f>_xlfn.IFNA(INDEX(input_data!$1:$1048576,MATCH($A301,input_data!$C:$C,0),MATCH(Q$4,input_data!$1:$1,0)),"")</f>
        <v>0</v>
      </c>
      <c r="R301" s="151">
        <f>_xlfn.IFNA(INDEX(input_data!$1:$1048576,MATCH($A301,input_data!$C:$C,0),MATCH(R$4,input_data!$1:$1,0)),"")</f>
        <v>0.23931851000000001</v>
      </c>
      <c r="S301" s="151">
        <f>_xlfn.IFNA(INDEX(input_data!$1:$1048576,MATCH($A301,input_data!$C:$C,0),MATCH(S$4,input_data!$1:$1,0)),"")</f>
        <v>0</v>
      </c>
      <c r="T301" s="151">
        <f>_xlfn.IFNA(INDEX(input_data!$1:$1048576,MATCH($A301,input_data!$C:$C,0),MATCH(T$4,input_data!$1:$1,0)),"")</f>
        <v>0</v>
      </c>
      <c r="U301" s="151">
        <f>_xlfn.IFNA(INDEX(input_data!$1:$1048576,MATCH($A301,input_data!$C:$C,0),MATCH(U$4,input_data!$1:$1,0)),"")</f>
        <v>0</v>
      </c>
      <c r="V301" s="151">
        <f>_xlfn.IFNA(INDEX(input_data!$1:$1048576,MATCH($A301,input_data!$C:$C,0),MATCH(V$4,input_data!$1:$1,0)),"")</f>
        <v>0</v>
      </c>
      <c r="W301" s="151">
        <f>_xlfn.IFNA(INDEX(input_data!$1:$1048576,MATCH($A301,input_data!$C:$C,0),MATCH(W$4,input_data!$1:$1,0)),"")</f>
        <v>0</v>
      </c>
      <c r="X301" s="151">
        <f>_xlfn.IFNA(INDEX(input_data!$1:$1048576,MATCH($A301,input_data!$C:$C,0),MATCH(X$4,input_data!$1:$1,0)),"")</f>
        <v>0</v>
      </c>
      <c r="Y301" s="151">
        <f>_xlfn.IFNA(INDEX(input_data!$1:$1048576,MATCH($A301,input_data!$C:$C,0),MATCH(Y$4,input_data!$1:$1,0)),"")</f>
        <v>0.25370880000000001</v>
      </c>
      <c r="Z301" s="149">
        <f>_xlfn.IFNA(INDEX(input_data!$1:$1048576,MATCH($A301,input_data!$C:$C,0),MATCH(Z$4,input_data!$1:$1,0)),"")</f>
        <v>21.25833467</v>
      </c>
      <c r="AA301" s="150">
        <f>_xlfn.IFNA(INDEX(input_data!$1:$1048576,MATCH($A301,input_data!$C:$C,0),MATCH(AA$4,input_data!$1:$1,0)),"")</f>
        <v>140997.93100000001</v>
      </c>
      <c r="AB301" s="150">
        <f>_xlfn.IFNA(INDEX(input_data!$1:$1048576,MATCH($A301,input_data!$C:$C,0),MATCH(AB$4,input_data!$1:$1,0)),"")</f>
        <v>150.77054335</v>
      </c>
      <c r="AC301" s="152">
        <f t="shared" si="5"/>
        <v>3.5598434373827814E-2</v>
      </c>
      <c r="AD301" s="43"/>
    </row>
    <row r="302" spans="1:30" x14ac:dyDescent="0.25">
      <c r="A302" s="42" t="s">
        <v>719</v>
      </c>
      <c r="B302" s="64" t="s">
        <v>1189</v>
      </c>
      <c r="D302" s="42" t="s">
        <v>720</v>
      </c>
      <c r="E302" s="6" t="s">
        <v>908</v>
      </c>
      <c r="F302" s="6" t="s">
        <v>902</v>
      </c>
      <c r="G302" s="96" t="s">
        <v>878</v>
      </c>
      <c r="H302" s="149">
        <f>_xlfn.IFNA(INDEX(input_data!$1:$1048576,MATCH($A302,input_data!$C:$C,0),MATCH(H$4,input_data!$1:$1,0)),"")</f>
        <v>193.77493437000001</v>
      </c>
      <c r="I302" s="150">
        <f>_xlfn.IFNA(INDEX(input_data!$1:$1048576,MATCH($A302,input_data!$C:$C,0),MATCH(I$4,input_data!$1:$1,0)),"")</f>
        <v>194403.63200000001</v>
      </c>
      <c r="J302" s="38">
        <f>_xlfn.IFNA(INDEX(input_data!$1:$1048576,MATCH($A302,input_data!$C:$C,0),MATCH(J$4,input_data!$1:$1,0)),"")</f>
        <v>996.76601913000002</v>
      </c>
      <c r="K302" s="149">
        <f>_xlfn.IFNA(INDEX(input_data!$1:$1048576,MATCH($A302,input_data!$C:$C,0),MATCH(K$4,input_data!$1:$1,0)),"")</f>
        <v>118.98043815</v>
      </c>
      <c r="L302" s="151">
        <f>_xlfn.IFNA(INDEX(input_data!$1:$1048576,MATCH($A302,input_data!$C:$C,0),MATCH(L$4,input_data!$1:$1,0)),"")</f>
        <v>60.808982610000001</v>
      </c>
      <c r="M302" s="151">
        <f>_xlfn.IFNA(INDEX(input_data!$1:$1048576,MATCH($A302,input_data!$C:$C,0),MATCH(M$4,input_data!$1:$1,0)),"")</f>
        <v>48.519808390000001</v>
      </c>
      <c r="N302" s="151">
        <f>_xlfn.IFNA(INDEX(input_data!$1:$1048576,MATCH($A302,input_data!$C:$C,0),MATCH(N$4,input_data!$1:$1,0)),"")</f>
        <v>9.6516471500000005</v>
      </c>
      <c r="O302" s="151">
        <f>_xlfn.IFNA(INDEX(input_data!$1:$1048576,MATCH($A302,input_data!$C:$C,0),MATCH(O$4,input_data!$1:$1,0)),"")</f>
        <v>101.16732451</v>
      </c>
      <c r="P302" s="151">
        <f>_xlfn.IFNA(INDEX(input_data!$1:$1048576,MATCH($A302,input_data!$C:$C,0),MATCH(P$4,input_data!$1:$1,0)),"")</f>
        <v>2.2330953099999999</v>
      </c>
      <c r="Q302" s="151">
        <f>_xlfn.IFNA(INDEX(input_data!$1:$1048576,MATCH($A302,input_data!$C:$C,0),MATCH(Q$4,input_data!$1:$1,0)),"")</f>
        <v>3.6681620000000001</v>
      </c>
      <c r="R302" s="151">
        <f>_xlfn.IFNA(INDEX(input_data!$1:$1048576,MATCH($A302,input_data!$C:$C,0),MATCH(R$4,input_data!$1:$1,0)),"")</f>
        <v>0</v>
      </c>
      <c r="S302" s="151">
        <f>_xlfn.IFNA(INDEX(input_data!$1:$1048576,MATCH($A302,input_data!$C:$C,0),MATCH(S$4,input_data!$1:$1,0)),"")</f>
        <v>0</v>
      </c>
      <c r="T302" s="151">
        <f>_xlfn.IFNA(INDEX(input_data!$1:$1048576,MATCH($A302,input_data!$C:$C,0),MATCH(T$4,input_data!$1:$1,0)),"")</f>
        <v>0</v>
      </c>
      <c r="U302" s="151">
        <f>_xlfn.IFNA(INDEX(input_data!$1:$1048576,MATCH($A302,input_data!$C:$C,0),MATCH(U$4,input_data!$1:$1,0)),"")</f>
        <v>3.0943623499999999</v>
      </c>
      <c r="V302" s="151">
        <f>_xlfn.IFNA(INDEX(input_data!$1:$1048576,MATCH($A302,input_data!$C:$C,0),MATCH(V$4,input_data!$1:$1,0)),"")</f>
        <v>0</v>
      </c>
      <c r="W302" s="151">
        <f>_xlfn.IFNA(INDEX(input_data!$1:$1048576,MATCH($A302,input_data!$C:$C,0),MATCH(W$4,input_data!$1:$1,0)),"")</f>
        <v>0</v>
      </c>
      <c r="X302" s="151">
        <f>_xlfn.IFNA(INDEX(input_data!$1:$1048576,MATCH($A302,input_data!$C:$C,0),MATCH(X$4,input_data!$1:$1,0)),"")</f>
        <v>0</v>
      </c>
      <c r="Y302" s="151">
        <f>_xlfn.IFNA(INDEX(input_data!$1:$1048576,MATCH($A302,input_data!$C:$C,0),MATCH(Y$4,input_data!$1:$1,0)),"")</f>
        <v>0</v>
      </c>
      <c r="Z302" s="149">
        <f>_xlfn.IFNA(INDEX(input_data!$1:$1048576,MATCH($A302,input_data!$C:$C,0),MATCH(Z$4,input_data!$1:$1,0)),"")</f>
        <v>229.14338233000001</v>
      </c>
      <c r="AA302" s="150">
        <f>_xlfn.IFNA(INDEX(input_data!$1:$1048576,MATCH($A302,input_data!$C:$C,0),MATCH(AA$4,input_data!$1:$1,0)),"")</f>
        <v>198189.33499999999</v>
      </c>
      <c r="AB302" s="150">
        <f>_xlfn.IFNA(INDEX(input_data!$1:$1048576,MATCH($A302,input_data!$C:$C,0),MATCH(AB$4,input_data!$1:$1,0)),"")</f>
        <v>1156.18422319</v>
      </c>
      <c r="AC302" s="152">
        <f t="shared" si="5"/>
        <v>0.18252333860924641</v>
      </c>
      <c r="AD302" s="43"/>
    </row>
    <row r="303" spans="1:30" x14ac:dyDescent="0.25">
      <c r="A303" s="42" t="s">
        <v>721</v>
      </c>
      <c r="B303" s="64" t="s">
        <v>1190</v>
      </c>
      <c r="D303" s="42" t="s">
        <v>722</v>
      </c>
      <c r="E303" s="6" t="s">
        <v>889</v>
      </c>
      <c r="F303" s="6" t="s">
        <v>877</v>
      </c>
      <c r="G303" s="96" t="s">
        <v>890</v>
      </c>
      <c r="H303" s="149">
        <f>_xlfn.IFNA(INDEX(input_data!$1:$1048576,MATCH($A303,input_data!$C:$C,0),MATCH(H$4,input_data!$1:$1,0)),"")</f>
        <v>23.577374899999999</v>
      </c>
      <c r="I303" s="150">
        <f>_xlfn.IFNA(INDEX(input_data!$1:$1048576,MATCH($A303,input_data!$C:$C,0),MATCH(I$4,input_data!$1:$1,0)),"")</f>
        <v>154859.32999999999</v>
      </c>
      <c r="J303" s="38">
        <f>_xlfn.IFNA(INDEX(input_data!$1:$1048576,MATCH($A303,input_data!$C:$C,0),MATCH(J$4,input_data!$1:$1,0)),"")</f>
        <v>152.25027058000001</v>
      </c>
      <c r="K303" s="149">
        <f>_xlfn.IFNA(INDEX(input_data!$1:$1048576,MATCH($A303,input_data!$C:$C,0),MATCH(K$4,input_data!$1:$1,0)),"")</f>
        <v>13.121878690000001</v>
      </c>
      <c r="L303" s="151">
        <f>_xlfn.IFNA(INDEX(input_data!$1:$1048576,MATCH($A303,input_data!$C:$C,0),MATCH(L$4,input_data!$1:$1,0)),"")</f>
        <v>6.1355611699999999</v>
      </c>
      <c r="M303" s="151">
        <f>_xlfn.IFNA(INDEX(input_data!$1:$1048576,MATCH($A303,input_data!$C:$C,0),MATCH(M$4,input_data!$1:$1,0)),"")</f>
        <v>6.9863175200000001</v>
      </c>
      <c r="N303" s="151">
        <f>_xlfn.IFNA(INDEX(input_data!$1:$1048576,MATCH($A303,input_data!$C:$C,0),MATCH(N$4,input_data!$1:$1,0)),"")</f>
        <v>0</v>
      </c>
      <c r="O303" s="151">
        <f>_xlfn.IFNA(INDEX(input_data!$1:$1048576,MATCH($A303,input_data!$C:$C,0),MATCH(O$4,input_data!$1:$1,0)),"")</f>
        <v>11.270168549999999</v>
      </c>
      <c r="P303" s="151">
        <f>_xlfn.IFNA(INDEX(input_data!$1:$1048576,MATCH($A303,input_data!$C:$C,0),MATCH(P$4,input_data!$1:$1,0)),"")</f>
        <v>1.3844623599999999</v>
      </c>
      <c r="Q303" s="151">
        <f>_xlfn.IFNA(INDEX(input_data!$1:$1048576,MATCH($A303,input_data!$C:$C,0),MATCH(Q$4,input_data!$1:$1,0)),"")</f>
        <v>0</v>
      </c>
      <c r="R303" s="151">
        <f>_xlfn.IFNA(INDEX(input_data!$1:$1048576,MATCH($A303,input_data!$C:$C,0),MATCH(R$4,input_data!$1:$1,0)),"")</f>
        <v>0</v>
      </c>
      <c r="S303" s="151">
        <f>_xlfn.IFNA(INDEX(input_data!$1:$1048576,MATCH($A303,input_data!$C:$C,0),MATCH(S$4,input_data!$1:$1,0)),"")</f>
        <v>0</v>
      </c>
      <c r="T303" s="151">
        <f>_xlfn.IFNA(INDEX(input_data!$1:$1048576,MATCH($A303,input_data!$C:$C,0),MATCH(T$4,input_data!$1:$1,0)),"")</f>
        <v>0</v>
      </c>
      <c r="U303" s="151">
        <f>_xlfn.IFNA(INDEX(input_data!$1:$1048576,MATCH($A303,input_data!$C:$C,0),MATCH(U$4,input_data!$1:$1,0)),"")</f>
        <v>0.59098477000000005</v>
      </c>
      <c r="V303" s="151">
        <f>_xlfn.IFNA(INDEX(input_data!$1:$1048576,MATCH($A303,input_data!$C:$C,0),MATCH(V$4,input_data!$1:$1,0)),"")</f>
        <v>0</v>
      </c>
      <c r="W303" s="151">
        <f>_xlfn.IFNA(INDEX(input_data!$1:$1048576,MATCH($A303,input_data!$C:$C,0),MATCH(W$4,input_data!$1:$1,0)),"")</f>
        <v>0</v>
      </c>
      <c r="X303" s="151">
        <f>_xlfn.IFNA(INDEX(input_data!$1:$1048576,MATCH($A303,input_data!$C:$C,0),MATCH(X$4,input_data!$1:$1,0)),"")</f>
        <v>0</v>
      </c>
      <c r="Y303" s="151">
        <f>_xlfn.IFNA(INDEX(input_data!$1:$1048576,MATCH($A303,input_data!$C:$C,0),MATCH(Y$4,input_data!$1:$1,0)),"")</f>
        <v>0.55531070000000005</v>
      </c>
      <c r="Z303" s="149">
        <f>_xlfn.IFNA(INDEX(input_data!$1:$1048576,MATCH($A303,input_data!$C:$C,0),MATCH(Z$4,input_data!$1:$1,0)),"")</f>
        <v>26.922805069999999</v>
      </c>
      <c r="AA303" s="150">
        <f>_xlfn.IFNA(INDEX(input_data!$1:$1048576,MATCH($A303,input_data!$C:$C,0),MATCH(AA$4,input_data!$1:$1,0)),"")</f>
        <v>158205.552</v>
      </c>
      <c r="AB303" s="150">
        <f>_xlfn.IFNA(INDEX(input_data!$1:$1048576,MATCH($A303,input_data!$C:$C,0),MATCH(AB$4,input_data!$1:$1,0)),"")</f>
        <v>170.17610780000001</v>
      </c>
      <c r="AC303" s="152">
        <f t="shared" si="5"/>
        <v>0.1418915457801877</v>
      </c>
      <c r="AD303" s="43"/>
    </row>
    <row r="304" spans="1:30" x14ac:dyDescent="0.25">
      <c r="A304" s="42" t="s">
        <v>723</v>
      </c>
      <c r="B304" s="64" t="s">
        <v>1191</v>
      </c>
      <c r="D304" s="42" t="s">
        <v>724</v>
      </c>
      <c r="E304" s="6" t="s">
        <v>876</v>
      </c>
      <c r="F304" s="6" t="s">
        <v>877</v>
      </c>
      <c r="G304" s="96" t="s">
        <v>884</v>
      </c>
      <c r="H304" s="149">
        <f>_xlfn.IFNA(INDEX(input_data!$1:$1048576,MATCH($A304,input_data!$C:$C,0),MATCH(H$4,input_data!$1:$1,0)),"")</f>
        <v>21.43584186</v>
      </c>
      <c r="I304" s="150">
        <f>_xlfn.IFNA(INDEX(input_data!$1:$1048576,MATCH($A304,input_data!$C:$C,0),MATCH(I$4,input_data!$1:$1,0)),"")</f>
        <v>136254.02100000001</v>
      </c>
      <c r="J304" s="38">
        <f>_xlfn.IFNA(INDEX(input_data!$1:$1048576,MATCH($A304,input_data!$C:$C,0),MATCH(J$4,input_data!$1:$1,0)),"")</f>
        <v>157.32263682999999</v>
      </c>
      <c r="K304" s="149">
        <f>_xlfn.IFNA(INDEX(input_data!$1:$1048576,MATCH($A304,input_data!$C:$C,0),MATCH(K$4,input_data!$1:$1,0)),"")</f>
        <v>12.11406045</v>
      </c>
      <c r="L304" s="151">
        <f>_xlfn.IFNA(INDEX(input_data!$1:$1048576,MATCH($A304,input_data!$C:$C,0),MATCH(L$4,input_data!$1:$1,0)),"")</f>
        <v>3.3038343499999998</v>
      </c>
      <c r="M304" s="151">
        <f>_xlfn.IFNA(INDEX(input_data!$1:$1048576,MATCH($A304,input_data!$C:$C,0),MATCH(M$4,input_data!$1:$1,0)),"")</f>
        <v>8.8102260999999995</v>
      </c>
      <c r="N304" s="151">
        <f>_xlfn.IFNA(INDEX(input_data!$1:$1048576,MATCH($A304,input_data!$C:$C,0),MATCH(N$4,input_data!$1:$1,0)),"")</f>
        <v>0</v>
      </c>
      <c r="O304" s="151">
        <f>_xlfn.IFNA(INDEX(input_data!$1:$1048576,MATCH($A304,input_data!$C:$C,0),MATCH(O$4,input_data!$1:$1,0)),"")</f>
        <v>9.5753051599999992</v>
      </c>
      <c r="P304" s="151">
        <f>_xlfn.IFNA(INDEX(input_data!$1:$1048576,MATCH($A304,input_data!$C:$C,0),MATCH(P$4,input_data!$1:$1,0)),"")</f>
        <v>0.86940667000000005</v>
      </c>
      <c r="Q304" s="151">
        <f>_xlfn.IFNA(INDEX(input_data!$1:$1048576,MATCH($A304,input_data!$C:$C,0),MATCH(Q$4,input_data!$1:$1,0)),"")</f>
        <v>0</v>
      </c>
      <c r="R304" s="151">
        <f>_xlfn.IFNA(INDEX(input_data!$1:$1048576,MATCH($A304,input_data!$C:$C,0),MATCH(R$4,input_data!$1:$1,0)),"")</f>
        <v>0</v>
      </c>
      <c r="S304" s="151">
        <f>_xlfn.IFNA(INDEX(input_data!$1:$1048576,MATCH($A304,input_data!$C:$C,0),MATCH(S$4,input_data!$1:$1,0)),"")</f>
        <v>0.65304616000000004</v>
      </c>
      <c r="T304" s="151">
        <f>_xlfn.IFNA(INDEX(input_data!$1:$1048576,MATCH($A304,input_data!$C:$C,0),MATCH(T$4,input_data!$1:$1,0)),"")</f>
        <v>0</v>
      </c>
      <c r="U304" s="151">
        <f>_xlfn.IFNA(INDEX(input_data!$1:$1048576,MATCH($A304,input_data!$C:$C,0),MATCH(U$4,input_data!$1:$1,0)),"")</f>
        <v>0</v>
      </c>
      <c r="V304" s="151">
        <f>_xlfn.IFNA(INDEX(input_data!$1:$1048576,MATCH($A304,input_data!$C:$C,0),MATCH(V$4,input_data!$1:$1,0)),"")</f>
        <v>0</v>
      </c>
      <c r="W304" s="151">
        <f>_xlfn.IFNA(INDEX(input_data!$1:$1048576,MATCH($A304,input_data!$C:$C,0),MATCH(W$4,input_data!$1:$1,0)),"")</f>
        <v>0</v>
      </c>
      <c r="X304" s="151">
        <f>_xlfn.IFNA(INDEX(input_data!$1:$1048576,MATCH($A304,input_data!$C:$C,0),MATCH(X$4,input_data!$1:$1,0)),"")</f>
        <v>0</v>
      </c>
      <c r="Y304" s="151">
        <f>_xlfn.IFNA(INDEX(input_data!$1:$1048576,MATCH($A304,input_data!$C:$C,0),MATCH(Y$4,input_data!$1:$1,0)),"")</f>
        <v>1.9709483999999999</v>
      </c>
      <c r="Z304" s="149">
        <f>_xlfn.IFNA(INDEX(input_data!$1:$1048576,MATCH($A304,input_data!$C:$C,0),MATCH(Z$4,input_data!$1:$1,0)),"")</f>
        <v>25.18276685</v>
      </c>
      <c r="AA304" s="150">
        <f>_xlfn.IFNA(INDEX(input_data!$1:$1048576,MATCH($A304,input_data!$C:$C,0),MATCH(AA$4,input_data!$1:$1,0)),"")</f>
        <v>138914.49299999999</v>
      </c>
      <c r="AB304" s="150">
        <f>_xlfn.IFNA(INDEX(input_data!$1:$1048576,MATCH($A304,input_data!$C:$C,0),MATCH(AB$4,input_data!$1:$1,0)),"")</f>
        <v>181.28250195000001</v>
      </c>
      <c r="AC304" s="152">
        <f t="shared" si="5"/>
        <v>0.17479719315301945</v>
      </c>
      <c r="AD304" s="43"/>
    </row>
    <row r="305" spans="1:30" x14ac:dyDescent="0.25">
      <c r="A305" s="42" t="s">
        <v>725</v>
      </c>
      <c r="B305" s="64" t="s">
        <v>1192</v>
      </c>
      <c r="D305" s="42" t="s">
        <v>726</v>
      </c>
      <c r="E305" s="6" t="s">
        <v>886</v>
      </c>
      <c r="F305" s="6" t="s">
        <v>877</v>
      </c>
      <c r="G305" s="96" t="s">
        <v>890</v>
      </c>
      <c r="H305" s="149">
        <f>_xlfn.IFNA(INDEX(input_data!$1:$1048576,MATCH($A305,input_data!$C:$C,0),MATCH(H$4,input_data!$1:$1,0)),"")</f>
        <v>13.467520690000001</v>
      </c>
      <c r="I305" s="150">
        <f>_xlfn.IFNA(INDEX(input_data!$1:$1048576,MATCH($A305,input_data!$C:$C,0),MATCH(I$4,input_data!$1:$1,0)),"")</f>
        <v>100673.308</v>
      </c>
      <c r="J305" s="38">
        <f>_xlfn.IFNA(INDEX(input_data!$1:$1048576,MATCH($A305,input_data!$C:$C,0),MATCH(J$4,input_data!$1:$1,0)),"")</f>
        <v>133.77449250000001</v>
      </c>
      <c r="K305" s="149">
        <f>_xlfn.IFNA(INDEX(input_data!$1:$1048576,MATCH($A305,input_data!$C:$C,0),MATCH(K$4,input_data!$1:$1,0)),"")</f>
        <v>7.2675519299999998</v>
      </c>
      <c r="L305" s="151">
        <f>_xlfn.IFNA(INDEX(input_data!$1:$1048576,MATCH($A305,input_data!$C:$C,0),MATCH(L$4,input_data!$1:$1,0)),"")</f>
        <v>2.4000562799999998</v>
      </c>
      <c r="M305" s="151">
        <f>_xlfn.IFNA(INDEX(input_data!$1:$1048576,MATCH($A305,input_data!$C:$C,0),MATCH(M$4,input_data!$1:$1,0)),"")</f>
        <v>4.8674956500000004</v>
      </c>
      <c r="N305" s="151">
        <f>_xlfn.IFNA(INDEX(input_data!$1:$1048576,MATCH($A305,input_data!$C:$C,0),MATCH(N$4,input_data!$1:$1,0)),"")</f>
        <v>0</v>
      </c>
      <c r="O305" s="151">
        <f>_xlfn.IFNA(INDEX(input_data!$1:$1048576,MATCH($A305,input_data!$C:$C,0),MATCH(O$4,input_data!$1:$1,0)),"")</f>
        <v>6.1249518500000004</v>
      </c>
      <c r="P305" s="151">
        <f>_xlfn.IFNA(INDEX(input_data!$1:$1048576,MATCH($A305,input_data!$C:$C,0),MATCH(P$4,input_data!$1:$1,0)),"")</f>
        <v>0.60178969999999998</v>
      </c>
      <c r="Q305" s="151">
        <f>_xlfn.IFNA(INDEX(input_data!$1:$1048576,MATCH($A305,input_data!$C:$C,0),MATCH(Q$4,input_data!$1:$1,0)),"")</f>
        <v>0</v>
      </c>
      <c r="R305" s="151">
        <f>_xlfn.IFNA(INDEX(input_data!$1:$1048576,MATCH($A305,input_data!$C:$C,0),MATCH(R$4,input_data!$1:$1,0)),"")</f>
        <v>0</v>
      </c>
      <c r="S305" s="151">
        <f>_xlfn.IFNA(INDEX(input_data!$1:$1048576,MATCH($A305,input_data!$C:$C,0),MATCH(S$4,input_data!$1:$1,0)),"")</f>
        <v>0</v>
      </c>
      <c r="T305" s="151">
        <f>_xlfn.IFNA(INDEX(input_data!$1:$1048576,MATCH($A305,input_data!$C:$C,0),MATCH(T$4,input_data!$1:$1,0)),"")</f>
        <v>0</v>
      </c>
      <c r="U305" s="151">
        <f>_xlfn.IFNA(INDEX(input_data!$1:$1048576,MATCH($A305,input_data!$C:$C,0),MATCH(U$4,input_data!$1:$1,0)),"")</f>
        <v>0</v>
      </c>
      <c r="V305" s="151">
        <f>_xlfn.IFNA(INDEX(input_data!$1:$1048576,MATCH($A305,input_data!$C:$C,0),MATCH(V$4,input_data!$1:$1,0)),"")</f>
        <v>0</v>
      </c>
      <c r="W305" s="151">
        <f>_xlfn.IFNA(INDEX(input_data!$1:$1048576,MATCH($A305,input_data!$C:$C,0),MATCH(W$4,input_data!$1:$1,0)),"")</f>
        <v>0</v>
      </c>
      <c r="X305" s="151">
        <f>_xlfn.IFNA(INDEX(input_data!$1:$1048576,MATCH($A305,input_data!$C:$C,0),MATCH(X$4,input_data!$1:$1,0)),"")</f>
        <v>0</v>
      </c>
      <c r="Y305" s="151">
        <f>_xlfn.IFNA(INDEX(input_data!$1:$1048576,MATCH($A305,input_data!$C:$C,0),MATCH(Y$4,input_data!$1:$1,0)),"")</f>
        <v>0.36316759999999998</v>
      </c>
      <c r="Z305" s="149">
        <f>_xlfn.IFNA(INDEX(input_data!$1:$1048576,MATCH($A305,input_data!$C:$C,0),MATCH(Z$4,input_data!$1:$1,0)),"")</f>
        <v>14.357461069999999</v>
      </c>
      <c r="AA305" s="150">
        <f>_xlfn.IFNA(INDEX(input_data!$1:$1048576,MATCH($A305,input_data!$C:$C,0),MATCH(AA$4,input_data!$1:$1,0)),"")</f>
        <v>103833.643</v>
      </c>
      <c r="AB305" s="150">
        <f>_xlfn.IFNA(INDEX(input_data!$1:$1048576,MATCH($A305,input_data!$C:$C,0),MATCH(AB$4,input_data!$1:$1,0)),"")</f>
        <v>138.27369103999999</v>
      </c>
      <c r="AC305" s="152">
        <f t="shared" si="5"/>
        <v>6.6080491018722043E-2</v>
      </c>
      <c r="AD305" s="43"/>
    </row>
    <row r="306" spans="1:30" x14ac:dyDescent="0.25">
      <c r="A306" s="42" t="s">
        <v>727</v>
      </c>
      <c r="B306" s="64" t="s">
        <v>1193</v>
      </c>
      <c r="D306" s="42" t="s">
        <v>728</v>
      </c>
      <c r="E306" s="6" t="s">
        <v>876</v>
      </c>
      <c r="F306" s="6" t="s">
        <v>877</v>
      </c>
      <c r="G306" s="96" t="s">
        <v>878</v>
      </c>
      <c r="H306" s="149">
        <f>_xlfn.IFNA(INDEX(input_data!$1:$1048576,MATCH($A306,input_data!$C:$C,0),MATCH(H$4,input_data!$1:$1,0)),"")</f>
        <v>25.50727024</v>
      </c>
      <c r="I306" s="150">
        <f>_xlfn.IFNA(INDEX(input_data!$1:$1048576,MATCH($A306,input_data!$C:$C,0),MATCH(I$4,input_data!$1:$1,0)),"")</f>
        <v>141901.84899999999</v>
      </c>
      <c r="J306" s="38">
        <f>_xlfn.IFNA(INDEX(input_data!$1:$1048576,MATCH($A306,input_data!$C:$C,0),MATCH(J$4,input_data!$1:$1,0)),"")</f>
        <v>179.75290960000001</v>
      </c>
      <c r="K306" s="149">
        <f>_xlfn.IFNA(INDEX(input_data!$1:$1048576,MATCH($A306,input_data!$C:$C,0),MATCH(K$4,input_data!$1:$1,0)),"")</f>
        <v>11.96899202</v>
      </c>
      <c r="L306" s="151">
        <f>_xlfn.IFNA(INDEX(input_data!$1:$1048576,MATCH($A306,input_data!$C:$C,0),MATCH(L$4,input_data!$1:$1,0)),"")</f>
        <v>5.6742687199999997</v>
      </c>
      <c r="M306" s="151">
        <f>_xlfn.IFNA(INDEX(input_data!$1:$1048576,MATCH($A306,input_data!$C:$C,0),MATCH(M$4,input_data!$1:$1,0)),"")</f>
        <v>6.2947233000000002</v>
      </c>
      <c r="N306" s="151">
        <f>_xlfn.IFNA(INDEX(input_data!$1:$1048576,MATCH($A306,input_data!$C:$C,0),MATCH(N$4,input_data!$1:$1,0)),"")</f>
        <v>0</v>
      </c>
      <c r="O306" s="151">
        <f>_xlfn.IFNA(INDEX(input_data!$1:$1048576,MATCH($A306,input_data!$C:$C,0),MATCH(O$4,input_data!$1:$1,0)),"")</f>
        <v>13.77627386</v>
      </c>
      <c r="P306" s="151">
        <f>_xlfn.IFNA(INDEX(input_data!$1:$1048576,MATCH($A306,input_data!$C:$C,0),MATCH(P$4,input_data!$1:$1,0)),"")</f>
        <v>2.2062245699999998</v>
      </c>
      <c r="Q306" s="151">
        <f>_xlfn.IFNA(INDEX(input_data!$1:$1048576,MATCH($A306,input_data!$C:$C,0),MATCH(Q$4,input_data!$1:$1,0)),"")</f>
        <v>0</v>
      </c>
      <c r="R306" s="151">
        <f>_xlfn.IFNA(INDEX(input_data!$1:$1048576,MATCH($A306,input_data!$C:$C,0),MATCH(R$4,input_data!$1:$1,0)),"")</f>
        <v>0</v>
      </c>
      <c r="S306" s="151">
        <f>_xlfn.IFNA(INDEX(input_data!$1:$1048576,MATCH($A306,input_data!$C:$C,0),MATCH(S$4,input_data!$1:$1,0)),"")</f>
        <v>0</v>
      </c>
      <c r="T306" s="151">
        <f>_xlfn.IFNA(INDEX(input_data!$1:$1048576,MATCH($A306,input_data!$C:$C,0),MATCH(T$4,input_data!$1:$1,0)),"")</f>
        <v>0</v>
      </c>
      <c r="U306" s="151">
        <f>_xlfn.IFNA(INDEX(input_data!$1:$1048576,MATCH($A306,input_data!$C:$C,0),MATCH(U$4,input_data!$1:$1,0)),"")</f>
        <v>0.60800219</v>
      </c>
      <c r="V306" s="151">
        <f>_xlfn.IFNA(INDEX(input_data!$1:$1048576,MATCH($A306,input_data!$C:$C,0),MATCH(V$4,input_data!$1:$1,0)),"")</f>
        <v>0</v>
      </c>
      <c r="W306" s="151">
        <f>_xlfn.IFNA(INDEX(input_data!$1:$1048576,MATCH($A306,input_data!$C:$C,0),MATCH(W$4,input_data!$1:$1,0)),"")</f>
        <v>0</v>
      </c>
      <c r="X306" s="151">
        <f>_xlfn.IFNA(INDEX(input_data!$1:$1048576,MATCH($A306,input_data!$C:$C,0),MATCH(X$4,input_data!$1:$1,0)),"")</f>
        <v>0</v>
      </c>
      <c r="Y306" s="151">
        <f>_xlfn.IFNA(INDEX(input_data!$1:$1048576,MATCH($A306,input_data!$C:$C,0),MATCH(Y$4,input_data!$1:$1,0)),"")</f>
        <v>0.66798990408835002</v>
      </c>
      <c r="Z306" s="149">
        <f>_xlfn.IFNA(INDEX(input_data!$1:$1048576,MATCH($A306,input_data!$C:$C,0),MATCH(Z$4,input_data!$1:$1,0)),"")</f>
        <v>29.22748254408835</v>
      </c>
      <c r="AA306" s="150">
        <f>_xlfn.IFNA(INDEX(input_data!$1:$1048576,MATCH($A306,input_data!$C:$C,0),MATCH(AA$4,input_data!$1:$1,0)),"")</f>
        <v>142430.019</v>
      </c>
      <c r="AB306" s="150">
        <f>_xlfn.IFNA(INDEX(input_data!$1:$1048576,MATCH($A306,input_data!$C:$C,0),MATCH(AB$4,input_data!$1:$1,0)),"")</f>
        <v>205.20591620568661</v>
      </c>
      <c r="AC306" s="152">
        <f t="shared" si="5"/>
        <v>0.14584909592773232</v>
      </c>
      <c r="AD306" s="43"/>
    </row>
    <row r="307" spans="1:30" x14ac:dyDescent="0.25">
      <c r="A307" s="42" t="s">
        <v>729</v>
      </c>
      <c r="B307" s="64" t="s">
        <v>1194</v>
      </c>
      <c r="D307" s="42" t="s">
        <v>730</v>
      </c>
      <c r="E307" s="6" t="s">
        <v>889</v>
      </c>
      <c r="F307" s="6" t="s">
        <v>877</v>
      </c>
      <c r="G307" s="96" t="s">
        <v>878</v>
      </c>
      <c r="H307" s="149">
        <f>_xlfn.IFNA(INDEX(input_data!$1:$1048576,MATCH($A307,input_data!$C:$C,0),MATCH(H$4,input_data!$1:$1,0)),"")</f>
        <v>14.754642179999999</v>
      </c>
      <c r="I307" s="150">
        <f>_xlfn.IFNA(INDEX(input_data!$1:$1048576,MATCH($A307,input_data!$C:$C,0),MATCH(I$4,input_data!$1:$1,0)),"")</f>
        <v>94849.751000000004</v>
      </c>
      <c r="J307" s="38">
        <f>_xlfn.IFNA(INDEX(input_data!$1:$1048576,MATCH($A307,input_data!$C:$C,0),MATCH(J$4,input_data!$1:$1,0)),"")</f>
        <v>155.55804864000001</v>
      </c>
      <c r="K307" s="149">
        <f>_xlfn.IFNA(INDEX(input_data!$1:$1048576,MATCH($A307,input_data!$C:$C,0),MATCH(K$4,input_data!$1:$1,0)),"")</f>
        <v>7.6600205199999998</v>
      </c>
      <c r="L307" s="151">
        <f>_xlfn.IFNA(INDEX(input_data!$1:$1048576,MATCH($A307,input_data!$C:$C,0),MATCH(L$4,input_data!$1:$1,0)),"")</f>
        <v>2.3391252100000002</v>
      </c>
      <c r="M307" s="151">
        <f>_xlfn.IFNA(INDEX(input_data!$1:$1048576,MATCH($A307,input_data!$C:$C,0),MATCH(M$4,input_data!$1:$1,0)),"")</f>
        <v>5.32089531</v>
      </c>
      <c r="N307" s="151">
        <f>_xlfn.IFNA(INDEX(input_data!$1:$1048576,MATCH($A307,input_data!$C:$C,0),MATCH(N$4,input_data!$1:$1,0)),"")</f>
        <v>0</v>
      </c>
      <c r="O307" s="151">
        <f>_xlfn.IFNA(INDEX(input_data!$1:$1048576,MATCH($A307,input_data!$C:$C,0),MATCH(O$4,input_data!$1:$1,0)),"")</f>
        <v>8.5788246200000007</v>
      </c>
      <c r="P307" s="151">
        <f>_xlfn.IFNA(INDEX(input_data!$1:$1048576,MATCH($A307,input_data!$C:$C,0),MATCH(P$4,input_data!$1:$1,0)),"")</f>
        <v>0.68815057999999996</v>
      </c>
      <c r="Q307" s="151">
        <f>_xlfn.IFNA(INDEX(input_data!$1:$1048576,MATCH($A307,input_data!$C:$C,0),MATCH(Q$4,input_data!$1:$1,0)),"")</f>
        <v>0</v>
      </c>
      <c r="R307" s="151">
        <f>_xlfn.IFNA(INDEX(input_data!$1:$1048576,MATCH($A307,input_data!$C:$C,0),MATCH(R$4,input_data!$1:$1,0)),"")</f>
        <v>0</v>
      </c>
      <c r="S307" s="151">
        <f>_xlfn.IFNA(INDEX(input_data!$1:$1048576,MATCH($A307,input_data!$C:$C,0),MATCH(S$4,input_data!$1:$1,0)),"")</f>
        <v>0</v>
      </c>
      <c r="T307" s="151">
        <f>_xlfn.IFNA(INDEX(input_data!$1:$1048576,MATCH($A307,input_data!$C:$C,0),MATCH(T$4,input_data!$1:$1,0)),"")</f>
        <v>0</v>
      </c>
      <c r="U307" s="151">
        <f>_xlfn.IFNA(INDEX(input_data!$1:$1048576,MATCH($A307,input_data!$C:$C,0),MATCH(U$4,input_data!$1:$1,0)),"")</f>
        <v>0</v>
      </c>
      <c r="V307" s="151">
        <f>_xlfn.IFNA(INDEX(input_data!$1:$1048576,MATCH($A307,input_data!$C:$C,0),MATCH(V$4,input_data!$1:$1,0)),"")</f>
        <v>0</v>
      </c>
      <c r="W307" s="151">
        <f>_xlfn.IFNA(INDEX(input_data!$1:$1048576,MATCH($A307,input_data!$C:$C,0),MATCH(W$4,input_data!$1:$1,0)),"")</f>
        <v>0</v>
      </c>
      <c r="X307" s="151">
        <f>_xlfn.IFNA(INDEX(input_data!$1:$1048576,MATCH($A307,input_data!$C:$C,0),MATCH(X$4,input_data!$1:$1,0)),"")</f>
        <v>0</v>
      </c>
      <c r="Y307" s="151">
        <f>_xlfn.IFNA(INDEX(input_data!$1:$1048576,MATCH($A307,input_data!$C:$C,0),MATCH(Y$4,input_data!$1:$1,0)),"")</f>
        <v>1.2757532</v>
      </c>
      <c r="Z307" s="149">
        <f>_xlfn.IFNA(INDEX(input_data!$1:$1048576,MATCH($A307,input_data!$C:$C,0),MATCH(Z$4,input_data!$1:$1,0)),"")</f>
        <v>18.20274891</v>
      </c>
      <c r="AA307" s="150">
        <f>_xlfn.IFNA(INDEX(input_data!$1:$1048576,MATCH($A307,input_data!$C:$C,0),MATCH(AA$4,input_data!$1:$1,0)),"")</f>
        <v>95305.895000000004</v>
      </c>
      <c r="AB307" s="150">
        <f>_xlfn.IFNA(INDEX(input_data!$1:$1048576,MATCH($A307,input_data!$C:$C,0),MATCH(AB$4,input_data!$1:$1,0)),"")</f>
        <v>190.99289623999999</v>
      </c>
      <c r="AC307" s="152">
        <f t="shared" si="5"/>
        <v>0.2336963979156288</v>
      </c>
      <c r="AD307" s="43"/>
    </row>
    <row r="308" spans="1:30" x14ac:dyDescent="0.25">
      <c r="A308" s="42" t="s">
        <v>731</v>
      </c>
      <c r="B308" s="64" t="s">
        <v>1195</v>
      </c>
      <c r="D308" s="42" t="s">
        <v>732</v>
      </c>
      <c r="E308" s="6" t="s">
        <v>889</v>
      </c>
      <c r="F308" s="6" t="s">
        <v>902</v>
      </c>
      <c r="G308" s="96" t="s">
        <v>878</v>
      </c>
      <c r="H308" s="149">
        <f>_xlfn.IFNA(INDEX(input_data!$1:$1048576,MATCH($A308,input_data!$C:$C,0),MATCH(H$4,input_data!$1:$1,0)),"")</f>
        <v>181.11030377</v>
      </c>
      <c r="I308" s="150">
        <f>_xlfn.IFNA(INDEX(input_data!$1:$1048576,MATCH($A308,input_data!$C:$C,0),MATCH(I$4,input_data!$1:$1,0)),"")</f>
        <v>180547.05</v>
      </c>
      <c r="J308" s="38">
        <f>_xlfn.IFNA(INDEX(input_data!$1:$1048576,MATCH($A308,input_data!$C:$C,0),MATCH(J$4,input_data!$1:$1,0)),"")</f>
        <v>1003.1197063</v>
      </c>
      <c r="K308" s="149">
        <f>_xlfn.IFNA(INDEX(input_data!$1:$1048576,MATCH($A308,input_data!$C:$C,0),MATCH(K$4,input_data!$1:$1,0)),"")</f>
        <v>94.921181540000006</v>
      </c>
      <c r="L308" s="151">
        <f>_xlfn.IFNA(INDEX(input_data!$1:$1048576,MATCH($A308,input_data!$C:$C,0),MATCH(L$4,input_data!$1:$1,0)),"")</f>
        <v>46.013348200000003</v>
      </c>
      <c r="M308" s="151">
        <f>_xlfn.IFNA(INDEX(input_data!$1:$1048576,MATCH($A308,input_data!$C:$C,0),MATCH(M$4,input_data!$1:$1,0)),"")</f>
        <v>42.036990279999998</v>
      </c>
      <c r="N308" s="151">
        <f>_xlfn.IFNA(INDEX(input_data!$1:$1048576,MATCH($A308,input_data!$C:$C,0),MATCH(N$4,input_data!$1:$1,0)),"")</f>
        <v>6.8708430600000003</v>
      </c>
      <c r="O308" s="151">
        <f>_xlfn.IFNA(INDEX(input_data!$1:$1048576,MATCH($A308,input_data!$C:$C,0),MATCH(O$4,input_data!$1:$1,0)),"")</f>
        <v>103.72839307</v>
      </c>
      <c r="P308" s="151">
        <f>_xlfn.IFNA(INDEX(input_data!$1:$1048576,MATCH($A308,input_data!$C:$C,0),MATCH(P$4,input_data!$1:$1,0)),"")</f>
        <v>2.1948703599999999</v>
      </c>
      <c r="Q308" s="151">
        <f>_xlfn.IFNA(INDEX(input_data!$1:$1048576,MATCH($A308,input_data!$C:$C,0),MATCH(Q$4,input_data!$1:$1,0)),"")</f>
        <v>2.898495</v>
      </c>
      <c r="R308" s="151">
        <f>_xlfn.IFNA(INDEX(input_data!$1:$1048576,MATCH($A308,input_data!$C:$C,0),MATCH(R$4,input_data!$1:$1,0)),"")</f>
        <v>0</v>
      </c>
      <c r="S308" s="151">
        <f>_xlfn.IFNA(INDEX(input_data!$1:$1048576,MATCH($A308,input_data!$C:$C,0),MATCH(S$4,input_data!$1:$1,0)),"")</f>
        <v>0</v>
      </c>
      <c r="T308" s="151">
        <f>_xlfn.IFNA(INDEX(input_data!$1:$1048576,MATCH($A308,input_data!$C:$C,0),MATCH(T$4,input_data!$1:$1,0)),"")</f>
        <v>0</v>
      </c>
      <c r="U308" s="151">
        <f>_xlfn.IFNA(INDEX(input_data!$1:$1048576,MATCH($A308,input_data!$C:$C,0),MATCH(U$4,input_data!$1:$1,0)),"")</f>
        <v>0.69830824000000002</v>
      </c>
      <c r="V308" s="151">
        <f>_xlfn.IFNA(INDEX(input_data!$1:$1048576,MATCH($A308,input_data!$C:$C,0),MATCH(V$4,input_data!$1:$1,0)),"")</f>
        <v>0</v>
      </c>
      <c r="W308" s="151">
        <f>_xlfn.IFNA(INDEX(input_data!$1:$1048576,MATCH($A308,input_data!$C:$C,0),MATCH(W$4,input_data!$1:$1,0)),"")</f>
        <v>0</v>
      </c>
      <c r="X308" s="151">
        <f>_xlfn.IFNA(INDEX(input_data!$1:$1048576,MATCH($A308,input_data!$C:$C,0),MATCH(X$4,input_data!$1:$1,0)),"")</f>
        <v>0</v>
      </c>
      <c r="Y308" s="151">
        <f>_xlfn.IFNA(INDEX(input_data!$1:$1048576,MATCH($A308,input_data!$C:$C,0),MATCH(Y$4,input_data!$1:$1,0)),"")</f>
        <v>1.3451896999999999</v>
      </c>
      <c r="Z308" s="149">
        <f>_xlfn.IFNA(INDEX(input_data!$1:$1048576,MATCH($A308,input_data!$C:$C,0),MATCH(Z$4,input_data!$1:$1,0)),"")</f>
        <v>205.78643790999999</v>
      </c>
      <c r="AA308" s="150">
        <f>_xlfn.IFNA(INDEX(input_data!$1:$1048576,MATCH($A308,input_data!$C:$C,0),MATCH(AA$4,input_data!$1:$1,0)),"")</f>
        <v>182405.997</v>
      </c>
      <c r="AB308" s="150">
        <f>_xlfn.IFNA(INDEX(input_data!$1:$1048576,MATCH($A308,input_data!$C:$C,0),MATCH(AB$4,input_data!$1:$1,0)),"")</f>
        <v>1128.17802757</v>
      </c>
      <c r="AC308" s="152">
        <f t="shared" si="5"/>
        <v>0.13624920077069325</v>
      </c>
      <c r="AD308" s="43"/>
    </row>
    <row r="309" spans="1:30" x14ac:dyDescent="0.25">
      <c r="A309" s="42" t="s">
        <v>733</v>
      </c>
      <c r="B309" s="64" t="s">
        <v>1196</v>
      </c>
      <c r="D309" s="42" t="s">
        <v>734</v>
      </c>
      <c r="E309" s="6" t="s">
        <v>876</v>
      </c>
      <c r="F309" s="6" t="s">
        <v>877</v>
      </c>
      <c r="G309" s="96" t="s">
        <v>884</v>
      </c>
      <c r="H309" s="149">
        <f>_xlfn.IFNA(INDEX(input_data!$1:$1048576,MATCH($A309,input_data!$C:$C,0),MATCH(H$4,input_data!$1:$1,0)),"")</f>
        <v>26.142275909999999</v>
      </c>
      <c r="I309" s="150">
        <f>_xlfn.IFNA(INDEX(input_data!$1:$1048576,MATCH($A309,input_data!$C:$C,0),MATCH(I$4,input_data!$1:$1,0)),"")</f>
        <v>135945.62700000001</v>
      </c>
      <c r="J309" s="38">
        <f>_xlfn.IFNA(INDEX(input_data!$1:$1048576,MATCH($A309,input_data!$C:$C,0),MATCH(J$4,input_data!$1:$1,0)),"")</f>
        <v>192.29949861</v>
      </c>
      <c r="K309" s="149">
        <f>_xlfn.IFNA(INDEX(input_data!$1:$1048576,MATCH($A309,input_data!$C:$C,0),MATCH(K$4,input_data!$1:$1,0)),"")</f>
        <v>7.7974474899999997</v>
      </c>
      <c r="L309" s="151">
        <f>_xlfn.IFNA(INDEX(input_data!$1:$1048576,MATCH($A309,input_data!$C:$C,0),MATCH(L$4,input_data!$1:$1,0)),"")</f>
        <v>3.3627073099999998</v>
      </c>
      <c r="M309" s="151">
        <f>_xlfn.IFNA(INDEX(input_data!$1:$1048576,MATCH($A309,input_data!$C:$C,0),MATCH(M$4,input_data!$1:$1,0)),"")</f>
        <v>4.4347401800000004</v>
      </c>
      <c r="N309" s="151">
        <f>_xlfn.IFNA(INDEX(input_data!$1:$1048576,MATCH($A309,input_data!$C:$C,0),MATCH(N$4,input_data!$1:$1,0)),"")</f>
        <v>0</v>
      </c>
      <c r="O309" s="151">
        <f>_xlfn.IFNA(INDEX(input_data!$1:$1048576,MATCH($A309,input_data!$C:$C,0),MATCH(O$4,input_data!$1:$1,0)),"")</f>
        <v>13.76612388</v>
      </c>
      <c r="P309" s="151">
        <f>_xlfn.IFNA(INDEX(input_data!$1:$1048576,MATCH($A309,input_data!$C:$C,0),MATCH(P$4,input_data!$1:$1,0)),"")</f>
        <v>0.92329607999999996</v>
      </c>
      <c r="Q309" s="151">
        <f>_xlfn.IFNA(INDEX(input_data!$1:$1048576,MATCH($A309,input_data!$C:$C,0),MATCH(Q$4,input_data!$1:$1,0)),"")</f>
        <v>0</v>
      </c>
      <c r="R309" s="151">
        <f>_xlfn.IFNA(INDEX(input_data!$1:$1048576,MATCH($A309,input_data!$C:$C,0),MATCH(R$4,input_data!$1:$1,0)),"")</f>
        <v>0</v>
      </c>
      <c r="S309" s="151">
        <f>_xlfn.IFNA(INDEX(input_data!$1:$1048576,MATCH($A309,input_data!$C:$C,0),MATCH(S$4,input_data!$1:$1,0)),"")</f>
        <v>0</v>
      </c>
      <c r="T309" s="151">
        <f>_xlfn.IFNA(INDEX(input_data!$1:$1048576,MATCH($A309,input_data!$C:$C,0),MATCH(T$4,input_data!$1:$1,0)),"")</f>
        <v>0</v>
      </c>
      <c r="U309" s="151">
        <f>_xlfn.IFNA(INDEX(input_data!$1:$1048576,MATCH($A309,input_data!$C:$C,0),MATCH(U$4,input_data!$1:$1,0)),"")</f>
        <v>0</v>
      </c>
      <c r="V309" s="151">
        <f>_xlfn.IFNA(INDEX(input_data!$1:$1048576,MATCH($A309,input_data!$C:$C,0),MATCH(V$4,input_data!$1:$1,0)),"")</f>
        <v>0</v>
      </c>
      <c r="W309" s="151">
        <f>_xlfn.IFNA(INDEX(input_data!$1:$1048576,MATCH($A309,input_data!$C:$C,0),MATCH(W$4,input_data!$1:$1,0)),"")</f>
        <v>0</v>
      </c>
      <c r="X309" s="151">
        <f>_xlfn.IFNA(INDEX(input_data!$1:$1048576,MATCH($A309,input_data!$C:$C,0),MATCH(X$4,input_data!$1:$1,0)),"")</f>
        <v>0</v>
      </c>
      <c r="Y309" s="151">
        <f>_xlfn.IFNA(INDEX(input_data!$1:$1048576,MATCH($A309,input_data!$C:$C,0),MATCH(Y$4,input_data!$1:$1,0)),"")</f>
        <v>0.34201039999999999</v>
      </c>
      <c r="Z309" s="149">
        <f>_xlfn.IFNA(INDEX(input_data!$1:$1048576,MATCH($A309,input_data!$C:$C,0),MATCH(Z$4,input_data!$1:$1,0)),"")</f>
        <v>22.828877859999999</v>
      </c>
      <c r="AA309" s="150">
        <f>_xlfn.IFNA(INDEX(input_data!$1:$1048576,MATCH($A309,input_data!$C:$C,0),MATCH(AA$4,input_data!$1:$1,0)),"")</f>
        <v>137787.43900000001</v>
      </c>
      <c r="AB309" s="150">
        <f>_xlfn.IFNA(INDEX(input_data!$1:$1048576,MATCH($A309,input_data!$C:$C,0),MATCH(AB$4,input_data!$1:$1,0)),"")</f>
        <v>165.68185043</v>
      </c>
      <c r="AC309" s="152">
        <f t="shared" si="5"/>
        <v>-0.12674481982391406</v>
      </c>
      <c r="AD309" s="43"/>
    </row>
    <row r="310" spans="1:30" x14ac:dyDescent="0.25">
      <c r="A310" s="42" t="s">
        <v>735</v>
      </c>
      <c r="B310" s="64" t="s">
        <v>1197</v>
      </c>
      <c r="D310" s="42" t="s">
        <v>736</v>
      </c>
      <c r="E310" s="6" t="s">
        <v>886</v>
      </c>
      <c r="F310" s="6" t="s">
        <v>902</v>
      </c>
      <c r="G310" s="96" t="s">
        <v>878</v>
      </c>
      <c r="H310" s="149">
        <f>_xlfn.IFNA(INDEX(input_data!$1:$1048576,MATCH($A310,input_data!$C:$C,0),MATCH(H$4,input_data!$1:$1,0)),"")</f>
        <v>178.69309097999999</v>
      </c>
      <c r="I310" s="150">
        <f>_xlfn.IFNA(INDEX(input_data!$1:$1048576,MATCH($A310,input_data!$C:$C,0),MATCH(I$4,input_data!$1:$1,0)),"")</f>
        <v>140646.391</v>
      </c>
      <c r="J310" s="38">
        <f>_xlfn.IFNA(INDEX(input_data!$1:$1048576,MATCH($A310,input_data!$C:$C,0),MATCH(J$4,input_data!$1:$1,0)),"")</f>
        <v>1270.51316221</v>
      </c>
      <c r="K310" s="149">
        <f>_xlfn.IFNA(INDEX(input_data!$1:$1048576,MATCH($A310,input_data!$C:$C,0),MATCH(K$4,input_data!$1:$1,0)),"")</f>
        <v>90.642151720000001</v>
      </c>
      <c r="L310" s="151">
        <f>_xlfn.IFNA(INDEX(input_data!$1:$1048576,MATCH($A310,input_data!$C:$C,0),MATCH(L$4,input_data!$1:$1,0)),"")</f>
        <v>36.50894203</v>
      </c>
      <c r="M310" s="151">
        <f>_xlfn.IFNA(INDEX(input_data!$1:$1048576,MATCH($A310,input_data!$C:$C,0),MATCH(M$4,input_data!$1:$1,0)),"")</f>
        <v>43.230614549999999</v>
      </c>
      <c r="N310" s="151">
        <f>_xlfn.IFNA(INDEX(input_data!$1:$1048576,MATCH($A310,input_data!$C:$C,0),MATCH(N$4,input_data!$1:$1,0)),"")</f>
        <v>10.902595140000001</v>
      </c>
      <c r="O310" s="151">
        <f>_xlfn.IFNA(INDEX(input_data!$1:$1048576,MATCH($A310,input_data!$C:$C,0),MATCH(O$4,input_data!$1:$1,0)),"")</f>
        <v>102.72615942</v>
      </c>
      <c r="P310" s="151">
        <f>_xlfn.IFNA(INDEX(input_data!$1:$1048576,MATCH($A310,input_data!$C:$C,0),MATCH(P$4,input_data!$1:$1,0)),"")</f>
        <v>1.95095843</v>
      </c>
      <c r="Q310" s="151">
        <f>_xlfn.IFNA(INDEX(input_data!$1:$1048576,MATCH($A310,input_data!$C:$C,0),MATCH(Q$4,input_data!$1:$1,0)),"")</f>
        <v>1.891446</v>
      </c>
      <c r="R310" s="151">
        <f>_xlfn.IFNA(INDEX(input_data!$1:$1048576,MATCH($A310,input_data!$C:$C,0),MATCH(R$4,input_data!$1:$1,0)),"")</f>
        <v>0</v>
      </c>
      <c r="S310" s="151">
        <f>_xlfn.IFNA(INDEX(input_data!$1:$1048576,MATCH($A310,input_data!$C:$C,0),MATCH(S$4,input_data!$1:$1,0)),"")</f>
        <v>0</v>
      </c>
      <c r="T310" s="151">
        <f>_xlfn.IFNA(INDEX(input_data!$1:$1048576,MATCH($A310,input_data!$C:$C,0),MATCH(T$4,input_data!$1:$1,0)),"")</f>
        <v>0</v>
      </c>
      <c r="U310" s="151">
        <f>_xlfn.IFNA(INDEX(input_data!$1:$1048576,MATCH($A310,input_data!$C:$C,0),MATCH(U$4,input_data!$1:$1,0)),"")</f>
        <v>2.0851588799999998</v>
      </c>
      <c r="V310" s="151">
        <f>_xlfn.IFNA(INDEX(input_data!$1:$1048576,MATCH($A310,input_data!$C:$C,0),MATCH(V$4,input_data!$1:$1,0)),"")</f>
        <v>6.1059881100000002</v>
      </c>
      <c r="W310" s="151">
        <f>_xlfn.IFNA(INDEX(input_data!$1:$1048576,MATCH($A310,input_data!$C:$C,0),MATCH(W$4,input_data!$1:$1,0)),"")</f>
        <v>1.1815470800000001</v>
      </c>
      <c r="X310" s="151">
        <f>_xlfn.IFNA(INDEX(input_data!$1:$1048576,MATCH($A310,input_data!$C:$C,0),MATCH(X$4,input_data!$1:$1,0)),"")</f>
        <v>0</v>
      </c>
      <c r="Y310" s="151">
        <f>_xlfn.IFNA(INDEX(input_data!$1:$1048576,MATCH($A310,input_data!$C:$C,0),MATCH(Y$4,input_data!$1:$1,0)),"")</f>
        <v>0</v>
      </c>
      <c r="Z310" s="149">
        <f>_xlfn.IFNA(INDEX(input_data!$1:$1048576,MATCH($A310,input_data!$C:$C,0),MATCH(Z$4,input_data!$1:$1,0)),"")</f>
        <v>206.58340963000001</v>
      </c>
      <c r="AA310" s="150">
        <f>_xlfn.IFNA(INDEX(input_data!$1:$1048576,MATCH($A310,input_data!$C:$C,0),MATCH(AA$4,input_data!$1:$1,0)),"")</f>
        <v>141536.38699999999</v>
      </c>
      <c r="AB310" s="150">
        <f>_xlfn.IFNA(INDEX(input_data!$1:$1048576,MATCH($A310,input_data!$C:$C,0),MATCH(AB$4,input_data!$1:$1,0)),"")</f>
        <v>1459.57809163</v>
      </c>
      <c r="AC310" s="152">
        <f t="shared" si="5"/>
        <v>0.15607944603253632</v>
      </c>
      <c r="AD310" s="43"/>
    </row>
    <row r="311" spans="1:30" x14ac:dyDescent="0.25">
      <c r="A311" s="42" t="s">
        <v>737</v>
      </c>
      <c r="B311" s="64" t="s">
        <v>1198</v>
      </c>
      <c r="D311" s="42" t="s">
        <v>738</v>
      </c>
      <c r="E311" s="6" t="s">
        <v>886</v>
      </c>
      <c r="F311" s="6" t="s">
        <v>877</v>
      </c>
      <c r="G311" s="96" t="s">
        <v>890</v>
      </c>
      <c r="H311" s="149">
        <f>_xlfn.IFNA(INDEX(input_data!$1:$1048576,MATCH($A311,input_data!$C:$C,0),MATCH(H$4,input_data!$1:$1,0)),"")</f>
        <v>11.61428109</v>
      </c>
      <c r="I311" s="150">
        <f>_xlfn.IFNA(INDEX(input_data!$1:$1048576,MATCH($A311,input_data!$C:$C,0),MATCH(I$4,input_data!$1:$1,0)),"")</f>
        <v>69556.525999999998</v>
      </c>
      <c r="J311" s="38">
        <f>_xlfn.IFNA(INDEX(input_data!$1:$1048576,MATCH($A311,input_data!$C:$C,0),MATCH(J$4,input_data!$1:$1,0)),"")</f>
        <v>166.97615249</v>
      </c>
      <c r="K311" s="149">
        <f>_xlfn.IFNA(INDEX(input_data!$1:$1048576,MATCH($A311,input_data!$C:$C,0),MATCH(K$4,input_data!$1:$1,0)),"")</f>
        <v>5.6412814500000001</v>
      </c>
      <c r="L311" s="151">
        <f>_xlfn.IFNA(INDEX(input_data!$1:$1048576,MATCH($A311,input_data!$C:$C,0),MATCH(L$4,input_data!$1:$1,0)),"")</f>
        <v>1.9780632499999999</v>
      </c>
      <c r="M311" s="151">
        <f>_xlfn.IFNA(INDEX(input_data!$1:$1048576,MATCH($A311,input_data!$C:$C,0),MATCH(M$4,input_data!$1:$1,0)),"")</f>
        <v>3.6632182000000002</v>
      </c>
      <c r="N311" s="151">
        <f>_xlfn.IFNA(INDEX(input_data!$1:$1048576,MATCH($A311,input_data!$C:$C,0),MATCH(N$4,input_data!$1:$1,0)),"")</f>
        <v>0</v>
      </c>
      <c r="O311" s="151">
        <f>_xlfn.IFNA(INDEX(input_data!$1:$1048576,MATCH($A311,input_data!$C:$C,0),MATCH(O$4,input_data!$1:$1,0)),"")</f>
        <v>5.4349131899999996</v>
      </c>
      <c r="P311" s="151">
        <f>_xlfn.IFNA(INDEX(input_data!$1:$1048576,MATCH($A311,input_data!$C:$C,0),MATCH(P$4,input_data!$1:$1,0)),"")</f>
        <v>0.59096106000000004</v>
      </c>
      <c r="Q311" s="151">
        <f>_xlfn.IFNA(INDEX(input_data!$1:$1048576,MATCH($A311,input_data!$C:$C,0),MATCH(Q$4,input_data!$1:$1,0)),"")</f>
        <v>0</v>
      </c>
      <c r="R311" s="151">
        <f>_xlfn.IFNA(INDEX(input_data!$1:$1048576,MATCH($A311,input_data!$C:$C,0),MATCH(R$4,input_data!$1:$1,0)),"")</f>
        <v>0</v>
      </c>
      <c r="S311" s="151">
        <f>_xlfn.IFNA(INDEX(input_data!$1:$1048576,MATCH($A311,input_data!$C:$C,0),MATCH(S$4,input_data!$1:$1,0)),"")</f>
        <v>0</v>
      </c>
      <c r="T311" s="151">
        <f>_xlfn.IFNA(INDEX(input_data!$1:$1048576,MATCH($A311,input_data!$C:$C,0),MATCH(T$4,input_data!$1:$1,0)),"")</f>
        <v>0</v>
      </c>
      <c r="U311" s="151">
        <f>_xlfn.IFNA(INDEX(input_data!$1:$1048576,MATCH($A311,input_data!$C:$C,0),MATCH(U$4,input_data!$1:$1,0)),"")</f>
        <v>0.26297166</v>
      </c>
      <c r="V311" s="151">
        <f>_xlfn.IFNA(INDEX(input_data!$1:$1048576,MATCH($A311,input_data!$C:$C,0),MATCH(V$4,input_data!$1:$1,0)),"")</f>
        <v>0</v>
      </c>
      <c r="W311" s="151">
        <f>_xlfn.IFNA(INDEX(input_data!$1:$1048576,MATCH($A311,input_data!$C:$C,0),MATCH(W$4,input_data!$1:$1,0)),"")</f>
        <v>0</v>
      </c>
      <c r="X311" s="151">
        <f>_xlfn.IFNA(INDEX(input_data!$1:$1048576,MATCH($A311,input_data!$C:$C,0),MATCH(X$4,input_data!$1:$1,0)),"")</f>
        <v>0</v>
      </c>
      <c r="Y311" s="151">
        <f>_xlfn.IFNA(INDEX(input_data!$1:$1048576,MATCH($A311,input_data!$C:$C,0),MATCH(Y$4,input_data!$1:$1,0)),"")</f>
        <v>0.26983620000000003</v>
      </c>
      <c r="Z311" s="149">
        <f>_xlfn.IFNA(INDEX(input_data!$1:$1048576,MATCH($A311,input_data!$C:$C,0),MATCH(Z$4,input_data!$1:$1,0)),"")</f>
        <v>12.19996356</v>
      </c>
      <c r="AA311" s="150">
        <f>_xlfn.IFNA(INDEX(input_data!$1:$1048576,MATCH($A311,input_data!$C:$C,0),MATCH(AA$4,input_data!$1:$1,0)),"")</f>
        <v>70433.328999999998</v>
      </c>
      <c r="AB311" s="150">
        <f>_xlfn.IFNA(INDEX(input_data!$1:$1048576,MATCH($A311,input_data!$C:$C,0),MATCH(AB$4,input_data!$1:$1,0)),"")</f>
        <v>173.21293388000001</v>
      </c>
      <c r="AC311" s="152">
        <f t="shared" si="5"/>
        <v>5.042778502272327E-2</v>
      </c>
      <c r="AD311" s="43"/>
    </row>
    <row r="312" spans="1:30" x14ac:dyDescent="0.25">
      <c r="A312" s="42" t="s">
        <v>739</v>
      </c>
      <c r="B312" s="64" t="s">
        <v>1199</v>
      </c>
      <c r="D312" s="42" t="s">
        <v>740</v>
      </c>
      <c r="E312" s="6" t="s">
        <v>892</v>
      </c>
      <c r="F312" s="6" t="s">
        <v>893</v>
      </c>
      <c r="G312" s="96" t="s">
        <v>878</v>
      </c>
      <c r="H312" s="149">
        <f>_xlfn.IFNA(INDEX(input_data!$1:$1048576,MATCH($A312,input_data!$C:$C,0),MATCH(H$4,input_data!$1:$1,0)),"")</f>
        <v>433.73363447999998</v>
      </c>
      <c r="I312" s="150">
        <f>_xlfn.IFNA(INDEX(input_data!$1:$1048576,MATCH($A312,input_data!$C:$C,0),MATCH(I$4,input_data!$1:$1,0)),"")</f>
        <v>355462.34100000001</v>
      </c>
      <c r="J312" s="38">
        <f>_xlfn.IFNA(INDEX(input_data!$1:$1048576,MATCH($A312,input_data!$C:$C,0),MATCH(J$4,input_data!$1:$1,0)),"")</f>
        <v>1220.1957407299999</v>
      </c>
      <c r="K312" s="149">
        <f>_xlfn.IFNA(INDEX(input_data!$1:$1048576,MATCH($A312,input_data!$C:$C,0),MATCH(K$4,input_data!$1:$1,0)),"")</f>
        <v>334.52921205000001</v>
      </c>
      <c r="L312" s="151">
        <f>_xlfn.IFNA(INDEX(input_data!$1:$1048576,MATCH($A312,input_data!$C:$C,0),MATCH(L$4,input_data!$1:$1,0)),"")</f>
        <v>180.47245534999999</v>
      </c>
      <c r="M312" s="151">
        <f>_xlfn.IFNA(INDEX(input_data!$1:$1048576,MATCH($A312,input_data!$C:$C,0),MATCH(M$4,input_data!$1:$1,0)),"")</f>
        <v>133.31846768</v>
      </c>
      <c r="N312" s="151">
        <f>_xlfn.IFNA(INDEX(input_data!$1:$1048576,MATCH($A312,input_data!$C:$C,0),MATCH(N$4,input_data!$1:$1,0)),"")</f>
        <v>20.738289009999999</v>
      </c>
      <c r="O312" s="151">
        <f>_xlfn.IFNA(INDEX(input_data!$1:$1048576,MATCH($A312,input_data!$C:$C,0),MATCH(O$4,input_data!$1:$1,0)),"")</f>
        <v>160.72579124000001</v>
      </c>
      <c r="P312" s="151">
        <f>_xlfn.IFNA(INDEX(input_data!$1:$1048576,MATCH($A312,input_data!$C:$C,0),MATCH(P$4,input_data!$1:$1,0)),"")</f>
        <v>8.2459758500000007</v>
      </c>
      <c r="Q312" s="151">
        <f>_xlfn.IFNA(INDEX(input_data!$1:$1048576,MATCH($A312,input_data!$C:$C,0),MATCH(Q$4,input_data!$1:$1,0)),"")</f>
        <v>10.034164000000001</v>
      </c>
      <c r="R312" s="151">
        <f>_xlfn.IFNA(INDEX(input_data!$1:$1048576,MATCH($A312,input_data!$C:$C,0),MATCH(R$4,input_data!$1:$1,0)),"")</f>
        <v>0</v>
      </c>
      <c r="S312" s="151">
        <f>_xlfn.IFNA(INDEX(input_data!$1:$1048576,MATCH($A312,input_data!$C:$C,0),MATCH(S$4,input_data!$1:$1,0)),"")</f>
        <v>0</v>
      </c>
      <c r="T312" s="151">
        <f>_xlfn.IFNA(INDEX(input_data!$1:$1048576,MATCH($A312,input_data!$C:$C,0),MATCH(T$4,input_data!$1:$1,0)),"")</f>
        <v>0</v>
      </c>
      <c r="U312" s="151">
        <f>_xlfn.IFNA(INDEX(input_data!$1:$1048576,MATCH($A312,input_data!$C:$C,0),MATCH(U$4,input_data!$1:$1,0)),"")</f>
        <v>5.1297352500000004</v>
      </c>
      <c r="V312" s="151">
        <f>_xlfn.IFNA(INDEX(input_data!$1:$1048576,MATCH($A312,input_data!$C:$C,0),MATCH(V$4,input_data!$1:$1,0)),"")</f>
        <v>0</v>
      </c>
      <c r="W312" s="151">
        <f>_xlfn.IFNA(INDEX(input_data!$1:$1048576,MATCH($A312,input_data!$C:$C,0),MATCH(W$4,input_data!$1:$1,0)),"")</f>
        <v>0</v>
      </c>
      <c r="X312" s="151">
        <f>_xlfn.IFNA(INDEX(input_data!$1:$1048576,MATCH($A312,input_data!$C:$C,0),MATCH(X$4,input_data!$1:$1,0)),"")</f>
        <v>0</v>
      </c>
      <c r="Y312" s="151">
        <f>_xlfn.IFNA(INDEX(input_data!$1:$1048576,MATCH($A312,input_data!$C:$C,0),MATCH(Y$4,input_data!$1:$1,0)),"")</f>
        <v>0</v>
      </c>
      <c r="Z312" s="149">
        <f>_xlfn.IFNA(INDEX(input_data!$1:$1048576,MATCH($A312,input_data!$C:$C,0),MATCH(Z$4,input_data!$1:$1,0)),"")</f>
        <v>518.66487838</v>
      </c>
      <c r="AA312" s="150">
        <f>_xlfn.IFNA(INDEX(input_data!$1:$1048576,MATCH($A312,input_data!$C:$C,0),MATCH(AA$4,input_data!$1:$1,0)),"")</f>
        <v>364795.364</v>
      </c>
      <c r="AB312" s="150">
        <f>_xlfn.IFNA(INDEX(input_data!$1:$1048576,MATCH($A312,input_data!$C:$C,0),MATCH(AB$4,input_data!$1:$1,0)),"")</f>
        <v>1421.79679231</v>
      </c>
      <c r="AC312" s="152">
        <f t="shared" si="5"/>
        <v>0.19581429049610932</v>
      </c>
      <c r="AD312" s="43"/>
    </row>
    <row r="313" spans="1:30" x14ac:dyDescent="0.25">
      <c r="A313" s="42" t="s">
        <v>741</v>
      </c>
      <c r="B313" s="64" t="s">
        <v>1200</v>
      </c>
      <c r="D313" s="42" t="s">
        <v>742</v>
      </c>
      <c r="E313" s="6" t="s">
        <v>911</v>
      </c>
      <c r="F313" s="6" t="s">
        <v>897</v>
      </c>
      <c r="G313" s="96" t="s">
        <v>878</v>
      </c>
      <c r="H313" s="149">
        <f>_xlfn.IFNA(INDEX(input_data!$1:$1048576,MATCH($A313,input_data!$C:$C,0),MATCH(H$4,input_data!$1:$1,0)),"")</f>
        <v>230.31750847999999</v>
      </c>
      <c r="I313" s="150">
        <f>_xlfn.IFNA(INDEX(input_data!$1:$1048576,MATCH($A313,input_data!$C:$C,0),MATCH(I$4,input_data!$1:$1,0)),"")</f>
        <v>239945.51199999999</v>
      </c>
      <c r="J313" s="38">
        <f>_xlfn.IFNA(INDEX(input_data!$1:$1048576,MATCH($A313,input_data!$C:$C,0),MATCH(J$4,input_data!$1:$1,0)),"")</f>
        <v>959.87420874999998</v>
      </c>
      <c r="K313" s="149">
        <f>_xlfn.IFNA(INDEX(input_data!$1:$1048576,MATCH($A313,input_data!$C:$C,0),MATCH(K$4,input_data!$1:$1,0)),"")</f>
        <v>98.360844259999993</v>
      </c>
      <c r="L313" s="151">
        <f>_xlfn.IFNA(INDEX(input_data!$1:$1048576,MATCH($A313,input_data!$C:$C,0),MATCH(L$4,input_data!$1:$1,0)),"")</f>
        <v>36.831859260000002</v>
      </c>
      <c r="M313" s="151">
        <f>_xlfn.IFNA(INDEX(input_data!$1:$1048576,MATCH($A313,input_data!$C:$C,0),MATCH(M$4,input_data!$1:$1,0)),"")</f>
        <v>51.382819529999999</v>
      </c>
      <c r="N313" s="151">
        <f>_xlfn.IFNA(INDEX(input_data!$1:$1048576,MATCH($A313,input_data!$C:$C,0),MATCH(N$4,input_data!$1:$1,0)),"")</f>
        <v>10.14616547</v>
      </c>
      <c r="O313" s="151">
        <f>_xlfn.IFNA(INDEX(input_data!$1:$1048576,MATCH($A313,input_data!$C:$C,0),MATCH(O$4,input_data!$1:$1,0)),"")</f>
        <v>148.46432419999999</v>
      </c>
      <c r="P313" s="151">
        <f>_xlfn.IFNA(INDEX(input_data!$1:$1048576,MATCH($A313,input_data!$C:$C,0),MATCH(P$4,input_data!$1:$1,0)),"")</f>
        <v>1.9465527199999999</v>
      </c>
      <c r="Q313" s="151">
        <f>_xlfn.IFNA(INDEX(input_data!$1:$1048576,MATCH($A313,input_data!$C:$C,0),MATCH(Q$4,input_data!$1:$1,0)),"")</f>
        <v>2.658077</v>
      </c>
      <c r="R313" s="151">
        <f>_xlfn.IFNA(INDEX(input_data!$1:$1048576,MATCH($A313,input_data!$C:$C,0),MATCH(R$4,input_data!$1:$1,0)),"")</f>
        <v>0</v>
      </c>
      <c r="S313" s="151">
        <f>_xlfn.IFNA(INDEX(input_data!$1:$1048576,MATCH($A313,input_data!$C:$C,0),MATCH(S$4,input_data!$1:$1,0)),"")</f>
        <v>0</v>
      </c>
      <c r="T313" s="151">
        <f>_xlfn.IFNA(INDEX(input_data!$1:$1048576,MATCH($A313,input_data!$C:$C,0),MATCH(T$4,input_data!$1:$1,0)),"")</f>
        <v>0</v>
      </c>
      <c r="U313" s="151">
        <f>_xlfn.IFNA(INDEX(input_data!$1:$1048576,MATCH($A313,input_data!$C:$C,0),MATCH(U$4,input_data!$1:$1,0)),"")</f>
        <v>0</v>
      </c>
      <c r="V313" s="151">
        <f>_xlfn.IFNA(INDEX(input_data!$1:$1048576,MATCH($A313,input_data!$C:$C,0),MATCH(V$4,input_data!$1:$1,0)),"")</f>
        <v>0</v>
      </c>
      <c r="W313" s="151">
        <f>_xlfn.IFNA(INDEX(input_data!$1:$1048576,MATCH($A313,input_data!$C:$C,0),MATCH(W$4,input_data!$1:$1,0)),"")</f>
        <v>0</v>
      </c>
      <c r="X313" s="151">
        <f>_xlfn.IFNA(INDEX(input_data!$1:$1048576,MATCH($A313,input_data!$C:$C,0),MATCH(X$4,input_data!$1:$1,0)),"")</f>
        <v>0</v>
      </c>
      <c r="Y313" s="151">
        <f>_xlfn.IFNA(INDEX(input_data!$1:$1048576,MATCH($A313,input_data!$C:$C,0),MATCH(Y$4,input_data!$1:$1,0)),"")</f>
        <v>0</v>
      </c>
      <c r="Z313" s="149">
        <f>_xlfn.IFNA(INDEX(input_data!$1:$1048576,MATCH($A313,input_data!$C:$C,0),MATCH(Z$4,input_data!$1:$1,0)),"")</f>
        <v>251.42979818000001</v>
      </c>
      <c r="AA313" s="150">
        <f>_xlfn.IFNA(INDEX(input_data!$1:$1048576,MATCH($A313,input_data!$C:$C,0),MATCH(AA$4,input_data!$1:$1,0)),"")</f>
        <v>241703.88099999999</v>
      </c>
      <c r="AB313" s="150">
        <f>_xlfn.IFNA(INDEX(input_data!$1:$1048576,MATCH($A313,input_data!$C:$C,0),MATCH(AB$4,input_data!$1:$1,0)),"")</f>
        <v>1040.2389780999999</v>
      </c>
      <c r="AC313" s="152">
        <f t="shared" si="5"/>
        <v>9.1666021568800327E-2</v>
      </c>
      <c r="AD313" s="43"/>
    </row>
    <row r="314" spans="1:30" x14ac:dyDescent="0.25">
      <c r="A314" s="42" t="s">
        <v>743</v>
      </c>
      <c r="B314" s="64" t="s">
        <v>1201</v>
      </c>
      <c r="D314" s="42" t="s">
        <v>744</v>
      </c>
      <c r="E314" s="6" t="s">
        <v>876</v>
      </c>
      <c r="F314" s="6" t="s">
        <v>877</v>
      </c>
      <c r="G314" s="96" t="s">
        <v>884</v>
      </c>
      <c r="H314" s="149">
        <f>_xlfn.IFNA(INDEX(input_data!$1:$1048576,MATCH($A314,input_data!$C:$C,0),MATCH(H$4,input_data!$1:$1,0)),"")</f>
        <v>17.162402350000001</v>
      </c>
      <c r="I314" s="150">
        <f>_xlfn.IFNA(INDEX(input_data!$1:$1048576,MATCH($A314,input_data!$C:$C,0),MATCH(I$4,input_data!$1:$1,0)),"")</f>
        <v>117927.931</v>
      </c>
      <c r="J314" s="38">
        <f>_xlfn.IFNA(INDEX(input_data!$1:$1048576,MATCH($A314,input_data!$C:$C,0),MATCH(J$4,input_data!$1:$1,0)),"")</f>
        <v>145.53297255000001</v>
      </c>
      <c r="K314" s="149">
        <f>_xlfn.IFNA(INDEX(input_data!$1:$1048576,MATCH($A314,input_data!$C:$C,0),MATCH(K$4,input_data!$1:$1,0)),"")</f>
        <v>5.9900347900000002</v>
      </c>
      <c r="L314" s="151">
        <f>_xlfn.IFNA(INDEX(input_data!$1:$1048576,MATCH($A314,input_data!$C:$C,0),MATCH(L$4,input_data!$1:$1,0)),"")</f>
        <v>2.5873484100000002</v>
      </c>
      <c r="M314" s="151">
        <f>_xlfn.IFNA(INDEX(input_data!$1:$1048576,MATCH($A314,input_data!$C:$C,0),MATCH(M$4,input_data!$1:$1,0)),"")</f>
        <v>3.40268638</v>
      </c>
      <c r="N314" s="151">
        <f>_xlfn.IFNA(INDEX(input_data!$1:$1048576,MATCH($A314,input_data!$C:$C,0),MATCH(N$4,input_data!$1:$1,0)),"")</f>
        <v>0</v>
      </c>
      <c r="O314" s="151">
        <f>_xlfn.IFNA(INDEX(input_data!$1:$1048576,MATCH($A314,input_data!$C:$C,0),MATCH(O$4,input_data!$1:$1,0)),"")</f>
        <v>10.903304350000001</v>
      </c>
      <c r="P314" s="151">
        <f>_xlfn.IFNA(INDEX(input_data!$1:$1048576,MATCH($A314,input_data!$C:$C,0),MATCH(P$4,input_data!$1:$1,0)),"")</f>
        <v>0.84339428000000005</v>
      </c>
      <c r="Q314" s="151">
        <f>_xlfn.IFNA(INDEX(input_data!$1:$1048576,MATCH($A314,input_data!$C:$C,0),MATCH(Q$4,input_data!$1:$1,0)),"")</f>
        <v>0</v>
      </c>
      <c r="R314" s="151">
        <f>_xlfn.IFNA(INDEX(input_data!$1:$1048576,MATCH($A314,input_data!$C:$C,0),MATCH(R$4,input_data!$1:$1,0)),"")</f>
        <v>0</v>
      </c>
      <c r="S314" s="151">
        <f>_xlfn.IFNA(INDEX(input_data!$1:$1048576,MATCH($A314,input_data!$C:$C,0),MATCH(S$4,input_data!$1:$1,0)),"")</f>
        <v>0</v>
      </c>
      <c r="T314" s="151">
        <f>_xlfn.IFNA(INDEX(input_data!$1:$1048576,MATCH($A314,input_data!$C:$C,0),MATCH(T$4,input_data!$1:$1,0)),"")</f>
        <v>0</v>
      </c>
      <c r="U314" s="151">
        <f>_xlfn.IFNA(INDEX(input_data!$1:$1048576,MATCH($A314,input_data!$C:$C,0),MATCH(U$4,input_data!$1:$1,0)),"")</f>
        <v>0</v>
      </c>
      <c r="V314" s="151">
        <f>_xlfn.IFNA(INDEX(input_data!$1:$1048576,MATCH($A314,input_data!$C:$C,0),MATCH(V$4,input_data!$1:$1,0)),"")</f>
        <v>0</v>
      </c>
      <c r="W314" s="151">
        <f>_xlfn.IFNA(INDEX(input_data!$1:$1048576,MATCH($A314,input_data!$C:$C,0),MATCH(W$4,input_data!$1:$1,0)),"")</f>
        <v>0</v>
      </c>
      <c r="X314" s="151">
        <f>_xlfn.IFNA(INDEX(input_data!$1:$1048576,MATCH($A314,input_data!$C:$C,0),MATCH(X$4,input_data!$1:$1,0)),"")</f>
        <v>0</v>
      </c>
      <c r="Y314" s="151">
        <f>_xlfn.IFNA(INDEX(input_data!$1:$1048576,MATCH($A314,input_data!$C:$C,0),MATCH(Y$4,input_data!$1:$1,0)),"")</f>
        <v>0</v>
      </c>
      <c r="Z314" s="149">
        <f>_xlfn.IFNA(INDEX(input_data!$1:$1048576,MATCH($A314,input_data!$C:$C,0),MATCH(Z$4,input_data!$1:$1,0)),"")</f>
        <v>17.736733430000001</v>
      </c>
      <c r="AA314" s="150">
        <f>_xlfn.IFNA(INDEX(input_data!$1:$1048576,MATCH($A314,input_data!$C:$C,0),MATCH(AA$4,input_data!$1:$1,0)),"")</f>
        <v>118942.121</v>
      </c>
      <c r="AB314" s="150">
        <f>_xlfn.IFNA(INDEX(input_data!$1:$1048576,MATCH($A314,input_data!$C:$C,0),MATCH(AB$4,input_data!$1:$1,0)),"")</f>
        <v>149.12070915999999</v>
      </c>
      <c r="AC314" s="152">
        <f t="shared" si="5"/>
        <v>3.3464492224772879E-2</v>
      </c>
      <c r="AD314" s="43"/>
    </row>
    <row r="315" spans="1:30" x14ac:dyDescent="0.25">
      <c r="A315" s="42" t="s">
        <v>745</v>
      </c>
      <c r="B315" s="64" t="s">
        <v>1202</v>
      </c>
      <c r="D315" s="42" t="s">
        <v>746</v>
      </c>
      <c r="E315" s="6" t="s">
        <v>956</v>
      </c>
      <c r="F315" s="6" t="s">
        <v>887</v>
      </c>
      <c r="G315" s="96" t="s">
        <v>874</v>
      </c>
      <c r="H315" s="149">
        <f>_xlfn.IFNA(INDEX(input_data!$1:$1048576,MATCH($A315,input_data!$C:$C,0),MATCH(H$4,input_data!$1:$1,0)),"")</f>
        <v>63.280673159999999</v>
      </c>
      <c r="I315" s="150">
        <f>_xlfn.IFNA(INDEX(input_data!$1:$1048576,MATCH($A315,input_data!$C:$C,0),MATCH(I$4,input_data!$1:$1,0)),"")</f>
        <v>1165723.057</v>
      </c>
      <c r="J315" s="38">
        <f>_xlfn.IFNA(INDEX(input_data!$1:$1048576,MATCH($A315,input_data!$C:$C,0),MATCH(J$4,input_data!$1:$1,0)),"")</f>
        <v>54.284482730000001</v>
      </c>
      <c r="K315" s="149">
        <f>_xlfn.IFNA(INDEX(input_data!$1:$1048576,MATCH($A315,input_data!$C:$C,0),MATCH(K$4,input_data!$1:$1,0)),"")</f>
        <v>33.318239060000003</v>
      </c>
      <c r="L315" s="151">
        <f>_xlfn.IFNA(INDEX(input_data!$1:$1048576,MATCH($A315,input_data!$C:$C,0),MATCH(L$4,input_data!$1:$1,0)),"")</f>
        <v>13.38225525</v>
      </c>
      <c r="M315" s="151">
        <f>_xlfn.IFNA(INDEX(input_data!$1:$1048576,MATCH($A315,input_data!$C:$C,0),MATCH(M$4,input_data!$1:$1,0)),"")</f>
        <v>19.935983799999999</v>
      </c>
      <c r="N315" s="151">
        <f>_xlfn.IFNA(INDEX(input_data!$1:$1048576,MATCH($A315,input_data!$C:$C,0),MATCH(N$4,input_data!$1:$1,0)),"")</f>
        <v>0</v>
      </c>
      <c r="O315" s="151">
        <f>_xlfn.IFNA(INDEX(input_data!$1:$1048576,MATCH($A315,input_data!$C:$C,0),MATCH(O$4,input_data!$1:$1,0)),"")</f>
        <v>32.65932875</v>
      </c>
      <c r="P315" s="151">
        <f>_xlfn.IFNA(INDEX(input_data!$1:$1048576,MATCH($A315,input_data!$C:$C,0),MATCH(P$4,input_data!$1:$1,0)),"")</f>
        <v>0</v>
      </c>
      <c r="Q315" s="151">
        <f>_xlfn.IFNA(INDEX(input_data!$1:$1048576,MATCH($A315,input_data!$C:$C,0),MATCH(Q$4,input_data!$1:$1,0)),"")</f>
        <v>0</v>
      </c>
      <c r="R315" s="151">
        <f>_xlfn.IFNA(INDEX(input_data!$1:$1048576,MATCH($A315,input_data!$C:$C,0),MATCH(R$4,input_data!$1:$1,0)),"")</f>
        <v>0</v>
      </c>
      <c r="S315" s="151">
        <f>_xlfn.IFNA(INDEX(input_data!$1:$1048576,MATCH($A315,input_data!$C:$C,0),MATCH(S$4,input_data!$1:$1,0)),"")</f>
        <v>0</v>
      </c>
      <c r="T315" s="151">
        <f>_xlfn.IFNA(INDEX(input_data!$1:$1048576,MATCH($A315,input_data!$C:$C,0),MATCH(T$4,input_data!$1:$1,0)),"")</f>
        <v>1.9870994500000001</v>
      </c>
      <c r="U315" s="151">
        <f>_xlfn.IFNA(INDEX(input_data!$1:$1048576,MATCH($A315,input_data!$C:$C,0),MATCH(U$4,input_data!$1:$1,0)),"")</f>
        <v>0</v>
      </c>
      <c r="V315" s="151">
        <f>_xlfn.IFNA(INDEX(input_data!$1:$1048576,MATCH($A315,input_data!$C:$C,0),MATCH(V$4,input_data!$1:$1,0)),"")</f>
        <v>0</v>
      </c>
      <c r="W315" s="151">
        <f>_xlfn.IFNA(INDEX(input_data!$1:$1048576,MATCH($A315,input_data!$C:$C,0),MATCH(W$4,input_data!$1:$1,0)),"")</f>
        <v>0</v>
      </c>
      <c r="X315" s="151">
        <f>_xlfn.IFNA(INDEX(input_data!$1:$1048576,MATCH($A315,input_data!$C:$C,0),MATCH(X$4,input_data!$1:$1,0)),"")</f>
        <v>0</v>
      </c>
      <c r="Y315" s="151">
        <f>_xlfn.IFNA(INDEX(input_data!$1:$1048576,MATCH($A315,input_data!$C:$C,0),MATCH(Y$4,input_data!$1:$1,0)),"")</f>
        <v>0</v>
      </c>
      <c r="Z315" s="149">
        <f>_xlfn.IFNA(INDEX(input_data!$1:$1048576,MATCH($A315,input_data!$C:$C,0),MATCH(Z$4,input_data!$1:$1,0)),"")</f>
        <v>67.964667259999999</v>
      </c>
      <c r="AA315" s="150">
        <f>_xlfn.IFNA(INDEX(input_data!$1:$1048576,MATCH($A315,input_data!$C:$C,0),MATCH(AA$4,input_data!$1:$1,0)),"")</f>
        <v>1173435.723</v>
      </c>
      <c r="AB315" s="150">
        <f>_xlfn.IFNA(INDEX(input_data!$1:$1048576,MATCH($A315,input_data!$C:$C,0),MATCH(AB$4,input_data!$1:$1,0)),"")</f>
        <v>57.91937806</v>
      </c>
      <c r="AC315" s="152">
        <f t="shared" si="5"/>
        <v>7.4019346920613627E-2</v>
      </c>
      <c r="AD315" s="43"/>
    </row>
    <row r="316" spans="1:30" x14ac:dyDescent="0.25">
      <c r="A316" s="42" t="s">
        <v>747</v>
      </c>
      <c r="B316" s="64" t="s">
        <v>1203</v>
      </c>
      <c r="D316" s="42" t="s">
        <v>748</v>
      </c>
      <c r="E316" s="6" t="s">
        <v>889</v>
      </c>
      <c r="F316" s="6" t="s">
        <v>877</v>
      </c>
      <c r="G316" s="96" t="s">
        <v>890</v>
      </c>
      <c r="H316" s="149">
        <f>_xlfn.IFNA(INDEX(input_data!$1:$1048576,MATCH($A316,input_data!$C:$C,0),MATCH(H$4,input_data!$1:$1,0)),"")</f>
        <v>17.099776609999999</v>
      </c>
      <c r="I316" s="150">
        <f>_xlfn.IFNA(INDEX(input_data!$1:$1048576,MATCH($A316,input_data!$C:$C,0),MATCH(I$4,input_data!$1:$1,0)),"")</f>
        <v>95611.331000000006</v>
      </c>
      <c r="J316" s="38">
        <f>_xlfn.IFNA(INDEX(input_data!$1:$1048576,MATCH($A316,input_data!$C:$C,0),MATCH(J$4,input_data!$1:$1,0)),"")</f>
        <v>178.84675834000001</v>
      </c>
      <c r="K316" s="149">
        <f>_xlfn.IFNA(INDEX(input_data!$1:$1048576,MATCH($A316,input_data!$C:$C,0),MATCH(K$4,input_data!$1:$1,0)),"")</f>
        <v>8.1181045199999993</v>
      </c>
      <c r="L316" s="151">
        <f>_xlfn.IFNA(INDEX(input_data!$1:$1048576,MATCH($A316,input_data!$C:$C,0),MATCH(L$4,input_data!$1:$1,0)),"")</f>
        <v>1.9526335399999999</v>
      </c>
      <c r="M316" s="151">
        <f>_xlfn.IFNA(INDEX(input_data!$1:$1048576,MATCH($A316,input_data!$C:$C,0),MATCH(M$4,input_data!$1:$1,0)),"")</f>
        <v>6.1654709800000003</v>
      </c>
      <c r="N316" s="151">
        <f>_xlfn.IFNA(INDEX(input_data!$1:$1048576,MATCH($A316,input_data!$C:$C,0),MATCH(N$4,input_data!$1:$1,0)),"")</f>
        <v>0</v>
      </c>
      <c r="O316" s="151">
        <f>_xlfn.IFNA(INDEX(input_data!$1:$1048576,MATCH($A316,input_data!$C:$C,0),MATCH(O$4,input_data!$1:$1,0)),"")</f>
        <v>7.7217820699999997</v>
      </c>
      <c r="P316" s="151">
        <f>_xlfn.IFNA(INDEX(input_data!$1:$1048576,MATCH($A316,input_data!$C:$C,0),MATCH(P$4,input_data!$1:$1,0)),"")</f>
        <v>0.46621272000000002</v>
      </c>
      <c r="Q316" s="151">
        <f>_xlfn.IFNA(INDEX(input_data!$1:$1048576,MATCH($A316,input_data!$C:$C,0),MATCH(Q$4,input_data!$1:$1,0)),"")</f>
        <v>0</v>
      </c>
      <c r="R316" s="151">
        <f>_xlfn.IFNA(INDEX(input_data!$1:$1048576,MATCH($A316,input_data!$C:$C,0),MATCH(R$4,input_data!$1:$1,0)),"")</f>
        <v>0</v>
      </c>
      <c r="S316" s="151">
        <f>_xlfn.IFNA(INDEX(input_data!$1:$1048576,MATCH($A316,input_data!$C:$C,0),MATCH(S$4,input_data!$1:$1,0)),"")</f>
        <v>0.54941594999999999</v>
      </c>
      <c r="T316" s="151">
        <f>_xlfn.IFNA(INDEX(input_data!$1:$1048576,MATCH($A316,input_data!$C:$C,0),MATCH(T$4,input_data!$1:$1,0)),"")</f>
        <v>0</v>
      </c>
      <c r="U316" s="151">
        <f>_xlfn.IFNA(INDEX(input_data!$1:$1048576,MATCH($A316,input_data!$C:$C,0),MATCH(U$4,input_data!$1:$1,0)),"")</f>
        <v>0</v>
      </c>
      <c r="V316" s="151">
        <f>_xlfn.IFNA(INDEX(input_data!$1:$1048576,MATCH($A316,input_data!$C:$C,0),MATCH(V$4,input_data!$1:$1,0)),"")</f>
        <v>0</v>
      </c>
      <c r="W316" s="151">
        <f>_xlfn.IFNA(INDEX(input_data!$1:$1048576,MATCH($A316,input_data!$C:$C,0),MATCH(W$4,input_data!$1:$1,0)),"")</f>
        <v>0</v>
      </c>
      <c r="X316" s="151">
        <f>_xlfn.IFNA(INDEX(input_data!$1:$1048576,MATCH($A316,input_data!$C:$C,0),MATCH(X$4,input_data!$1:$1,0)),"")</f>
        <v>0</v>
      </c>
      <c r="Y316" s="151">
        <f>_xlfn.IFNA(INDEX(input_data!$1:$1048576,MATCH($A316,input_data!$C:$C,0),MATCH(Y$4,input_data!$1:$1,0)),"")</f>
        <v>1.0148832999999999</v>
      </c>
      <c r="Z316" s="149">
        <f>_xlfn.IFNA(INDEX(input_data!$1:$1048576,MATCH($A316,input_data!$C:$C,0),MATCH(Z$4,input_data!$1:$1,0)),"")</f>
        <v>17.870398560000002</v>
      </c>
      <c r="AA316" s="150">
        <f>_xlfn.IFNA(INDEX(input_data!$1:$1048576,MATCH($A316,input_data!$C:$C,0),MATCH(AA$4,input_data!$1:$1,0)),"")</f>
        <v>98140.688999999998</v>
      </c>
      <c r="AB316" s="150">
        <f>_xlfn.IFNA(INDEX(input_data!$1:$1048576,MATCH($A316,input_data!$C:$C,0),MATCH(AB$4,input_data!$1:$1,0)),"")</f>
        <v>182.08959754</v>
      </c>
      <c r="AC316" s="152">
        <f t="shared" si="5"/>
        <v>4.5066199844350008E-2</v>
      </c>
      <c r="AD316" s="43"/>
    </row>
    <row r="317" spans="1:30" x14ac:dyDescent="0.25">
      <c r="A317" s="42" t="s">
        <v>749</v>
      </c>
      <c r="B317" s="64" t="s">
        <v>1204</v>
      </c>
      <c r="D317" s="42" t="s">
        <v>750</v>
      </c>
      <c r="E317" s="6" t="s">
        <v>876</v>
      </c>
      <c r="F317" s="6" t="s">
        <v>877</v>
      </c>
      <c r="G317" s="96" t="s">
        <v>890</v>
      </c>
      <c r="H317" s="149">
        <f>_xlfn.IFNA(INDEX(input_data!$1:$1048576,MATCH($A317,input_data!$C:$C,0),MATCH(H$4,input_data!$1:$1,0)),"")</f>
        <v>17.611666530000001</v>
      </c>
      <c r="I317" s="150">
        <f>_xlfn.IFNA(INDEX(input_data!$1:$1048576,MATCH($A317,input_data!$C:$C,0),MATCH(I$4,input_data!$1:$1,0)),"")</f>
        <v>148244.89199999999</v>
      </c>
      <c r="J317" s="38">
        <f>_xlfn.IFNA(INDEX(input_data!$1:$1048576,MATCH($A317,input_data!$C:$C,0),MATCH(J$4,input_data!$1:$1,0)),"")</f>
        <v>118.80116940000001</v>
      </c>
      <c r="K317" s="149">
        <f>_xlfn.IFNA(INDEX(input_data!$1:$1048576,MATCH($A317,input_data!$C:$C,0),MATCH(K$4,input_data!$1:$1,0)),"")</f>
        <v>7.2254809299999998</v>
      </c>
      <c r="L317" s="151">
        <f>_xlfn.IFNA(INDEX(input_data!$1:$1048576,MATCH($A317,input_data!$C:$C,0),MATCH(L$4,input_data!$1:$1,0)),"")</f>
        <v>2.93345579</v>
      </c>
      <c r="M317" s="151">
        <f>_xlfn.IFNA(INDEX(input_data!$1:$1048576,MATCH($A317,input_data!$C:$C,0),MATCH(M$4,input_data!$1:$1,0)),"")</f>
        <v>4.2920251299999999</v>
      </c>
      <c r="N317" s="151">
        <f>_xlfn.IFNA(INDEX(input_data!$1:$1048576,MATCH($A317,input_data!$C:$C,0),MATCH(N$4,input_data!$1:$1,0)),"")</f>
        <v>0</v>
      </c>
      <c r="O317" s="151">
        <f>_xlfn.IFNA(INDEX(input_data!$1:$1048576,MATCH($A317,input_data!$C:$C,0),MATCH(O$4,input_data!$1:$1,0)),"")</f>
        <v>10.09092761</v>
      </c>
      <c r="P317" s="151">
        <f>_xlfn.IFNA(INDEX(input_data!$1:$1048576,MATCH($A317,input_data!$C:$C,0),MATCH(P$4,input_data!$1:$1,0)),"")</f>
        <v>0.96959236999999998</v>
      </c>
      <c r="Q317" s="151">
        <f>_xlfn.IFNA(INDEX(input_data!$1:$1048576,MATCH($A317,input_data!$C:$C,0),MATCH(Q$4,input_data!$1:$1,0)),"")</f>
        <v>0</v>
      </c>
      <c r="R317" s="151">
        <f>_xlfn.IFNA(INDEX(input_data!$1:$1048576,MATCH($A317,input_data!$C:$C,0),MATCH(R$4,input_data!$1:$1,0)),"")</f>
        <v>0</v>
      </c>
      <c r="S317" s="151">
        <f>_xlfn.IFNA(INDEX(input_data!$1:$1048576,MATCH($A317,input_data!$C:$C,0),MATCH(S$4,input_data!$1:$1,0)),"")</f>
        <v>0</v>
      </c>
      <c r="T317" s="151">
        <f>_xlfn.IFNA(INDEX(input_data!$1:$1048576,MATCH($A317,input_data!$C:$C,0),MATCH(T$4,input_data!$1:$1,0)),"")</f>
        <v>0</v>
      </c>
      <c r="U317" s="151">
        <f>_xlfn.IFNA(INDEX(input_data!$1:$1048576,MATCH($A317,input_data!$C:$C,0),MATCH(U$4,input_data!$1:$1,0)),"")</f>
        <v>0</v>
      </c>
      <c r="V317" s="151">
        <f>_xlfn.IFNA(INDEX(input_data!$1:$1048576,MATCH($A317,input_data!$C:$C,0),MATCH(V$4,input_data!$1:$1,0)),"")</f>
        <v>0</v>
      </c>
      <c r="W317" s="151">
        <f>_xlfn.IFNA(INDEX(input_data!$1:$1048576,MATCH($A317,input_data!$C:$C,0),MATCH(W$4,input_data!$1:$1,0)),"")</f>
        <v>0</v>
      </c>
      <c r="X317" s="151">
        <f>_xlfn.IFNA(INDEX(input_data!$1:$1048576,MATCH($A317,input_data!$C:$C,0),MATCH(X$4,input_data!$1:$1,0)),"")</f>
        <v>0</v>
      </c>
      <c r="Y317" s="151">
        <f>_xlfn.IFNA(INDEX(input_data!$1:$1048576,MATCH($A317,input_data!$C:$C,0),MATCH(Y$4,input_data!$1:$1,0)),"")</f>
        <v>0</v>
      </c>
      <c r="Z317" s="149">
        <f>_xlfn.IFNA(INDEX(input_data!$1:$1048576,MATCH($A317,input_data!$C:$C,0),MATCH(Z$4,input_data!$1:$1,0)),"")</f>
        <v>18.286000909999998</v>
      </c>
      <c r="AA317" s="150">
        <f>_xlfn.IFNA(INDEX(input_data!$1:$1048576,MATCH($A317,input_data!$C:$C,0),MATCH(AA$4,input_data!$1:$1,0)),"")</f>
        <v>152618.34899999999</v>
      </c>
      <c r="AB317" s="150">
        <f>_xlfn.IFNA(INDEX(input_data!$1:$1048576,MATCH($A317,input_data!$C:$C,0),MATCH(AB$4,input_data!$1:$1,0)),"")</f>
        <v>119.815219</v>
      </c>
      <c r="AC317" s="152">
        <f t="shared" si="5"/>
        <v>3.8289072692315962E-2</v>
      </c>
      <c r="AD317" s="43"/>
    </row>
    <row r="318" spans="1:30" x14ac:dyDescent="0.25">
      <c r="A318" s="42" t="s">
        <v>751</v>
      </c>
      <c r="B318" s="64" t="s">
        <v>1205</v>
      </c>
      <c r="D318" s="42" t="s">
        <v>752</v>
      </c>
      <c r="E318" s="6" t="s">
        <v>896</v>
      </c>
      <c r="F318" s="6" t="s">
        <v>897</v>
      </c>
      <c r="G318" s="96" t="s">
        <v>878</v>
      </c>
      <c r="H318" s="149">
        <f>_xlfn.IFNA(INDEX(input_data!$1:$1048576,MATCH($A318,input_data!$C:$C,0),MATCH(H$4,input_data!$1:$1,0)),"")</f>
        <v>392.20718206999999</v>
      </c>
      <c r="I318" s="150">
        <f>_xlfn.IFNA(INDEX(input_data!$1:$1048576,MATCH($A318,input_data!$C:$C,0),MATCH(I$4,input_data!$1:$1,0)),"")</f>
        <v>365778.73100000003</v>
      </c>
      <c r="J318" s="38">
        <f>_xlfn.IFNA(INDEX(input_data!$1:$1048576,MATCH($A318,input_data!$C:$C,0),MATCH(J$4,input_data!$1:$1,0)),"")</f>
        <v>1072.25256373</v>
      </c>
      <c r="K318" s="149">
        <f>_xlfn.IFNA(INDEX(input_data!$1:$1048576,MATCH($A318,input_data!$C:$C,0),MATCH(K$4,input_data!$1:$1,0)),"")</f>
        <v>229.73716537000001</v>
      </c>
      <c r="L318" s="151">
        <f>_xlfn.IFNA(INDEX(input_data!$1:$1048576,MATCH($A318,input_data!$C:$C,0),MATCH(L$4,input_data!$1:$1,0)),"")</f>
        <v>111.88448798</v>
      </c>
      <c r="M318" s="151">
        <f>_xlfn.IFNA(INDEX(input_data!$1:$1048576,MATCH($A318,input_data!$C:$C,0),MATCH(M$4,input_data!$1:$1,0)),"")</f>
        <v>96.359195470000003</v>
      </c>
      <c r="N318" s="151">
        <f>_xlfn.IFNA(INDEX(input_data!$1:$1048576,MATCH($A318,input_data!$C:$C,0),MATCH(N$4,input_data!$1:$1,0)),"")</f>
        <v>21.493481930000002</v>
      </c>
      <c r="O318" s="151">
        <f>_xlfn.IFNA(INDEX(input_data!$1:$1048576,MATCH($A318,input_data!$C:$C,0),MATCH(O$4,input_data!$1:$1,0)),"")</f>
        <v>204.07438049000001</v>
      </c>
      <c r="P318" s="151">
        <f>_xlfn.IFNA(INDEX(input_data!$1:$1048576,MATCH($A318,input_data!$C:$C,0),MATCH(P$4,input_data!$1:$1,0)),"")</f>
        <v>3.03228505</v>
      </c>
      <c r="Q318" s="151">
        <f>_xlfn.IFNA(INDEX(input_data!$1:$1048576,MATCH($A318,input_data!$C:$C,0),MATCH(Q$4,input_data!$1:$1,0)),"")</f>
        <v>5.8533280000000003</v>
      </c>
      <c r="R318" s="151">
        <f>_xlfn.IFNA(INDEX(input_data!$1:$1048576,MATCH($A318,input_data!$C:$C,0),MATCH(R$4,input_data!$1:$1,0)),"")</f>
        <v>0</v>
      </c>
      <c r="S318" s="151">
        <f>_xlfn.IFNA(INDEX(input_data!$1:$1048576,MATCH($A318,input_data!$C:$C,0),MATCH(S$4,input_data!$1:$1,0)),"")</f>
        <v>0</v>
      </c>
      <c r="T318" s="151">
        <f>_xlfn.IFNA(INDEX(input_data!$1:$1048576,MATCH($A318,input_data!$C:$C,0),MATCH(T$4,input_data!$1:$1,0)),"")</f>
        <v>0</v>
      </c>
      <c r="U318" s="151">
        <f>_xlfn.IFNA(INDEX(input_data!$1:$1048576,MATCH($A318,input_data!$C:$C,0),MATCH(U$4,input_data!$1:$1,0)),"")</f>
        <v>9.0466536899999994</v>
      </c>
      <c r="V318" s="151">
        <f>_xlfn.IFNA(INDEX(input_data!$1:$1048576,MATCH($A318,input_data!$C:$C,0),MATCH(V$4,input_data!$1:$1,0)),"")</f>
        <v>0</v>
      </c>
      <c r="W318" s="151">
        <f>_xlfn.IFNA(INDEX(input_data!$1:$1048576,MATCH($A318,input_data!$C:$C,0),MATCH(W$4,input_data!$1:$1,0)),"")</f>
        <v>3.65517621</v>
      </c>
      <c r="X318" s="151">
        <f>_xlfn.IFNA(INDEX(input_data!$1:$1048576,MATCH($A318,input_data!$C:$C,0),MATCH(X$4,input_data!$1:$1,0)),"")</f>
        <v>0</v>
      </c>
      <c r="Y318" s="151">
        <f>_xlfn.IFNA(INDEX(input_data!$1:$1048576,MATCH($A318,input_data!$C:$C,0),MATCH(Y$4,input_data!$1:$1,0)),"")</f>
        <v>0</v>
      </c>
      <c r="Z318" s="149">
        <f>_xlfn.IFNA(INDEX(input_data!$1:$1048576,MATCH($A318,input_data!$C:$C,0),MATCH(Z$4,input_data!$1:$1,0)),"")</f>
        <v>455.39898880999999</v>
      </c>
      <c r="AA318" s="150">
        <f>_xlfn.IFNA(INDEX(input_data!$1:$1048576,MATCH($A318,input_data!$C:$C,0),MATCH(AA$4,input_data!$1:$1,0)),"")</f>
        <v>372312.83299999998</v>
      </c>
      <c r="AB318" s="150">
        <f>_xlfn.IFNA(INDEX(input_data!$1:$1048576,MATCH($A318,input_data!$C:$C,0),MATCH(AB$4,input_data!$1:$1,0)),"")</f>
        <v>1223.1622131700001</v>
      </c>
      <c r="AC318" s="152">
        <f t="shared" si="5"/>
        <v>0.16111843339146636</v>
      </c>
      <c r="AD318" s="43"/>
    </row>
    <row r="319" spans="1:30" x14ac:dyDescent="0.25">
      <c r="A319" s="42" t="s">
        <v>753</v>
      </c>
      <c r="B319" s="64" t="s">
        <v>1206</v>
      </c>
      <c r="D319" s="42" t="s">
        <v>754</v>
      </c>
      <c r="E319" s="6" t="s">
        <v>908</v>
      </c>
      <c r="F319" s="6" t="s">
        <v>897</v>
      </c>
      <c r="G319" s="96" t="s">
        <v>878</v>
      </c>
      <c r="H319" s="149">
        <f>_xlfn.IFNA(INDEX(input_data!$1:$1048576,MATCH($A319,input_data!$C:$C,0),MATCH(H$4,input_data!$1:$1,0)),"")</f>
        <v>344.79434379999998</v>
      </c>
      <c r="I319" s="150">
        <f>_xlfn.IFNA(INDEX(input_data!$1:$1048576,MATCH($A319,input_data!$C:$C,0),MATCH(I$4,input_data!$1:$1,0)),"")</f>
        <v>290751.44500000001</v>
      </c>
      <c r="J319" s="38">
        <f>_xlfn.IFNA(INDEX(input_data!$1:$1048576,MATCH($A319,input_data!$C:$C,0),MATCH(J$4,input_data!$1:$1,0)),"")</f>
        <v>1185.8731907599999</v>
      </c>
      <c r="K319" s="149">
        <f>_xlfn.IFNA(INDEX(input_data!$1:$1048576,MATCH($A319,input_data!$C:$C,0),MATCH(K$4,input_data!$1:$1,0)),"")</f>
        <v>224.96291313</v>
      </c>
      <c r="L319" s="151">
        <f>_xlfn.IFNA(INDEX(input_data!$1:$1048576,MATCH($A319,input_data!$C:$C,0),MATCH(L$4,input_data!$1:$1,0)),"")</f>
        <v>123.02166007</v>
      </c>
      <c r="M319" s="151">
        <f>_xlfn.IFNA(INDEX(input_data!$1:$1048576,MATCH($A319,input_data!$C:$C,0),MATCH(M$4,input_data!$1:$1,0)),"")</f>
        <v>84.446661140000003</v>
      </c>
      <c r="N319" s="151">
        <f>_xlfn.IFNA(INDEX(input_data!$1:$1048576,MATCH($A319,input_data!$C:$C,0),MATCH(N$4,input_data!$1:$1,0)),"")</f>
        <v>17.494591920000001</v>
      </c>
      <c r="O319" s="151">
        <f>_xlfn.IFNA(INDEX(input_data!$1:$1048576,MATCH($A319,input_data!$C:$C,0),MATCH(O$4,input_data!$1:$1,0)),"")</f>
        <v>173.02690794</v>
      </c>
      <c r="P319" s="151">
        <f>_xlfn.IFNA(INDEX(input_data!$1:$1048576,MATCH($A319,input_data!$C:$C,0),MATCH(P$4,input_data!$1:$1,0)),"")</f>
        <v>3.3282348499999999</v>
      </c>
      <c r="Q319" s="151">
        <f>_xlfn.IFNA(INDEX(input_data!$1:$1048576,MATCH($A319,input_data!$C:$C,0),MATCH(Q$4,input_data!$1:$1,0)),"")</f>
        <v>7.8957930000000003</v>
      </c>
      <c r="R319" s="151">
        <f>_xlfn.IFNA(INDEX(input_data!$1:$1048576,MATCH($A319,input_data!$C:$C,0),MATCH(R$4,input_data!$1:$1,0)),"")</f>
        <v>0</v>
      </c>
      <c r="S319" s="151">
        <f>_xlfn.IFNA(INDEX(input_data!$1:$1048576,MATCH($A319,input_data!$C:$C,0),MATCH(S$4,input_data!$1:$1,0)),"")</f>
        <v>0</v>
      </c>
      <c r="T319" s="151">
        <f>_xlfn.IFNA(INDEX(input_data!$1:$1048576,MATCH($A319,input_data!$C:$C,0),MATCH(T$4,input_data!$1:$1,0)),"")</f>
        <v>0</v>
      </c>
      <c r="U319" s="151">
        <f>_xlfn.IFNA(INDEX(input_data!$1:$1048576,MATCH($A319,input_data!$C:$C,0),MATCH(U$4,input_data!$1:$1,0)),"")</f>
        <v>9.8369968799999992</v>
      </c>
      <c r="V319" s="151">
        <f>_xlfn.IFNA(INDEX(input_data!$1:$1048576,MATCH($A319,input_data!$C:$C,0),MATCH(V$4,input_data!$1:$1,0)),"")</f>
        <v>0</v>
      </c>
      <c r="W319" s="151">
        <f>_xlfn.IFNA(INDEX(input_data!$1:$1048576,MATCH($A319,input_data!$C:$C,0),MATCH(W$4,input_data!$1:$1,0)),"")</f>
        <v>0</v>
      </c>
      <c r="X319" s="151">
        <f>_xlfn.IFNA(INDEX(input_data!$1:$1048576,MATCH($A319,input_data!$C:$C,0),MATCH(X$4,input_data!$1:$1,0)),"")</f>
        <v>0</v>
      </c>
      <c r="Y319" s="151">
        <f>_xlfn.IFNA(INDEX(input_data!$1:$1048576,MATCH($A319,input_data!$C:$C,0),MATCH(Y$4,input_data!$1:$1,0)),"")</f>
        <v>0</v>
      </c>
      <c r="Z319" s="149">
        <f>_xlfn.IFNA(INDEX(input_data!$1:$1048576,MATCH($A319,input_data!$C:$C,0),MATCH(Z$4,input_data!$1:$1,0)),"")</f>
        <v>419.05084579999999</v>
      </c>
      <c r="AA319" s="150">
        <f>_xlfn.IFNA(INDEX(input_data!$1:$1048576,MATCH($A319,input_data!$C:$C,0),MATCH(AA$4,input_data!$1:$1,0)),"")</f>
        <v>292817.723</v>
      </c>
      <c r="AB319" s="150">
        <f>_xlfn.IFNA(INDEX(input_data!$1:$1048576,MATCH($A319,input_data!$C:$C,0),MATCH(AB$4,input_data!$1:$1,0)),"")</f>
        <v>1431.09795919</v>
      </c>
      <c r="AC319" s="152">
        <f t="shared" si="5"/>
        <v>0.21536461759092229</v>
      </c>
      <c r="AD319" s="43"/>
    </row>
    <row r="320" spans="1:30" x14ac:dyDescent="0.25">
      <c r="A320" s="42" t="s">
        <v>755</v>
      </c>
      <c r="B320" s="64" t="s">
        <v>1207</v>
      </c>
      <c r="D320" s="42" t="s">
        <v>756</v>
      </c>
      <c r="E320" s="6" t="s">
        <v>892</v>
      </c>
      <c r="F320" s="6" t="s">
        <v>893</v>
      </c>
      <c r="G320" s="96" t="s">
        <v>878</v>
      </c>
      <c r="H320" s="149">
        <f>_xlfn.IFNA(INDEX(input_data!$1:$1048576,MATCH($A320,input_data!$C:$C,0),MATCH(H$4,input_data!$1:$1,0)),"")</f>
        <v>308.54061103999999</v>
      </c>
      <c r="I320" s="150">
        <f>_xlfn.IFNA(INDEX(input_data!$1:$1048576,MATCH($A320,input_data!$C:$C,0),MATCH(I$4,input_data!$1:$1,0)),"")</f>
        <v>285305.02</v>
      </c>
      <c r="J320" s="38">
        <f>_xlfn.IFNA(INDEX(input_data!$1:$1048576,MATCH($A320,input_data!$C:$C,0),MATCH(J$4,input_data!$1:$1,0)),"")</f>
        <v>1081.4412275</v>
      </c>
      <c r="K320" s="149">
        <f>_xlfn.IFNA(INDEX(input_data!$1:$1048576,MATCH($A320,input_data!$C:$C,0),MATCH(K$4,input_data!$1:$1,0)),"")</f>
        <v>177.22966882</v>
      </c>
      <c r="L320" s="151">
        <f>_xlfn.IFNA(INDEX(input_data!$1:$1048576,MATCH($A320,input_data!$C:$C,0),MATCH(L$4,input_data!$1:$1,0)),"")</f>
        <v>82.707818230000001</v>
      </c>
      <c r="M320" s="151">
        <f>_xlfn.IFNA(INDEX(input_data!$1:$1048576,MATCH($A320,input_data!$C:$C,0),MATCH(M$4,input_data!$1:$1,0)),"")</f>
        <v>82.818835530000001</v>
      </c>
      <c r="N320" s="151">
        <f>_xlfn.IFNA(INDEX(input_data!$1:$1048576,MATCH($A320,input_data!$C:$C,0),MATCH(N$4,input_data!$1:$1,0)),"")</f>
        <v>11.70301506</v>
      </c>
      <c r="O320" s="151">
        <f>_xlfn.IFNA(INDEX(input_data!$1:$1048576,MATCH($A320,input_data!$C:$C,0),MATCH(O$4,input_data!$1:$1,0)),"")</f>
        <v>158.34518044999999</v>
      </c>
      <c r="P320" s="151">
        <f>_xlfn.IFNA(INDEX(input_data!$1:$1048576,MATCH($A320,input_data!$C:$C,0),MATCH(P$4,input_data!$1:$1,0)),"")</f>
        <v>5.9333335199999997</v>
      </c>
      <c r="Q320" s="151">
        <f>_xlfn.IFNA(INDEX(input_data!$1:$1048576,MATCH($A320,input_data!$C:$C,0),MATCH(Q$4,input_data!$1:$1,0)),"")</f>
        <v>4.6458170000000001</v>
      </c>
      <c r="R320" s="151">
        <f>_xlfn.IFNA(INDEX(input_data!$1:$1048576,MATCH($A320,input_data!$C:$C,0),MATCH(R$4,input_data!$1:$1,0)),"")</f>
        <v>0</v>
      </c>
      <c r="S320" s="151">
        <f>_xlfn.IFNA(INDEX(input_data!$1:$1048576,MATCH($A320,input_data!$C:$C,0),MATCH(S$4,input_data!$1:$1,0)),"")</f>
        <v>0</v>
      </c>
      <c r="T320" s="151">
        <f>_xlfn.IFNA(INDEX(input_data!$1:$1048576,MATCH($A320,input_data!$C:$C,0),MATCH(T$4,input_data!$1:$1,0)),"")</f>
        <v>0</v>
      </c>
      <c r="U320" s="151">
        <f>_xlfn.IFNA(INDEX(input_data!$1:$1048576,MATCH($A320,input_data!$C:$C,0),MATCH(U$4,input_data!$1:$1,0)),"")</f>
        <v>4.8288450200000002</v>
      </c>
      <c r="V320" s="151">
        <f>_xlfn.IFNA(INDEX(input_data!$1:$1048576,MATCH($A320,input_data!$C:$C,0),MATCH(V$4,input_data!$1:$1,0)),"")</f>
        <v>0</v>
      </c>
      <c r="W320" s="151">
        <f>_xlfn.IFNA(INDEX(input_data!$1:$1048576,MATCH($A320,input_data!$C:$C,0),MATCH(W$4,input_data!$1:$1,0)),"")</f>
        <v>2.1186768100000002</v>
      </c>
      <c r="X320" s="151">
        <f>_xlfn.IFNA(INDEX(input_data!$1:$1048576,MATCH($A320,input_data!$C:$C,0),MATCH(X$4,input_data!$1:$1,0)),"")</f>
        <v>0</v>
      </c>
      <c r="Y320" s="151">
        <f>_xlfn.IFNA(INDEX(input_data!$1:$1048576,MATCH($A320,input_data!$C:$C,0),MATCH(Y$4,input_data!$1:$1,0)),"")</f>
        <v>0</v>
      </c>
      <c r="Z320" s="149">
        <f>_xlfn.IFNA(INDEX(input_data!$1:$1048576,MATCH($A320,input_data!$C:$C,0),MATCH(Z$4,input_data!$1:$1,0)),"")</f>
        <v>353.10152161000002</v>
      </c>
      <c r="AA320" s="150">
        <f>_xlfn.IFNA(INDEX(input_data!$1:$1048576,MATCH($A320,input_data!$C:$C,0),MATCH(AA$4,input_data!$1:$1,0)),"")</f>
        <v>286489.39500000002</v>
      </c>
      <c r="AB320" s="150">
        <f>_xlfn.IFNA(INDEX(input_data!$1:$1048576,MATCH($A320,input_data!$C:$C,0),MATCH(AB$4,input_data!$1:$1,0)),"")</f>
        <v>1232.5116662999999</v>
      </c>
      <c r="AC320" s="152">
        <f t="shared" si="5"/>
        <v>0.14442478226706768</v>
      </c>
      <c r="AD320" s="43"/>
    </row>
    <row r="321" spans="1:30" x14ac:dyDescent="0.25">
      <c r="A321" s="42" t="s">
        <v>757</v>
      </c>
      <c r="B321" s="64" t="s">
        <v>1208</v>
      </c>
      <c r="D321" s="42" t="s">
        <v>758</v>
      </c>
      <c r="E321" s="6" t="s">
        <v>892</v>
      </c>
      <c r="F321" s="6" t="s">
        <v>893</v>
      </c>
      <c r="G321" s="96" t="s">
        <v>878</v>
      </c>
      <c r="H321" s="149">
        <f>_xlfn.IFNA(INDEX(input_data!$1:$1048576,MATCH($A321,input_data!$C:$C,0),MATCH(H$4,input_data!$1:$1,0)),"")</f>
        <v>272.81402659999998</v>
      </c>
      <c r="I321" s="150">
        <f>_xlfn.IFNA(INDEX(input_data!$1:$1048576,MATCH($A321,input_data!$C:$C,0),MATCH(I$4,input_data!$1:$1,0)),"")</f>
        <v>343165.66499999998</v>
      </c>
      <c r="J321" s="38">
        <f>_xlfn.IFNA(INDEX(input_data!$1:$1048576,MATCH($A321,input_data!$C:$C,0),MATCH(J$4,input_data!$1:$1,0)),"")</f>
        <v>794.99219889000005</v>
      </c>
      <c r="K321" s="149">
        <f>_xlfn.IFNA(INDEX(input_data!$1:$1048576,MATCH($A321,input_data!$C:$C,0),MATCH(K$4,input_data!$1:$1,0)),"")</f>
        <v>182.52752537999999</v>
      </c>
      <c r="L321" s="151">
        <f>_xlfn.IFNA(INDEX(input_data!$1:$1048576,MATCH($A321,input_data!$C:$C,0),MATCH(L$4,input_data!$1:$1,0)),"")</f>
        <v>55.105282699999997</v>
      </c>
      <c r="M321" s="151">
        <f>_xlfn.IFNA(INDEX(input_data!$1:$1048576,MATCH($A321,input_data!$C:$C,0),MATCH(M$4,input_data!$1:$1,0)),"")</f>
        <v>106.46818698</v>
      </c>
      <c r="N321" s="151">
        <f>_xlfn.IFNA(INDEX(input_data!$1:$1048576,MATCH($A321,input_data!$C:$C,0),MATCH(N$4,input_data!$1:$1,0)),"")</f>
        <v>20.954055709999999</v>
      </c>
      <c r="O321" s="151">
        <f>_xlfn.IFNA(INDEX(input_data!$1:$1048576,MATCH($A321,input_data!$C:$C,0),MATCH(O$4,input_data!$1:$1,0)),"")</f>
        <v>79.577009189999998</v>
      </c>
      <c r="P321" s="151">
        <f>_xlfn.IFNA(INDEX(input_data!$1:$1048576,MATCH($A321,input_data!$C:$C,0),MATCH(P$4,input_data!$1:$1,0)),"")</f>
        <v>6.6585058400000001</v>
      </c>
      <c r="Q321" s="151">
        <f>_xlfn.IFNA(INDEX(input_data!$1:$1048576,MATCH($A321,input_data!$C:$C,0),MATCH(Q$4,input_data!$1:$1,0)),"")</f>
        <v>4.2922510000000003</v>
      </c>
      <c r="R321" s="151">
        <f>_xlfn.IFNA(INDEX(input_data!$1:$1048576,MATCH($A321,input_data!$C:$C,0),MATCH(R$4,input_data!$1:$1,0)),"")</f>
        <v>0</v>
      </c>
      <c r="S321" s="151">
        <f>_xlfn.IFNA(INDEX(input_data!$1:$1048576,MATCH($A321,input_data!$C:$C,0),MATCH(S$4,input_data!$1:$1,0)),"")</f>
        <v>6.8347340900000004</v>
      </c>
      <c r="T321" s="151">
        <f>_xlfn.IFNA(INDEX(input_data!$1:$1048576,MATCH($A321,input_data!$C:$C,0),MATCH(T$4,input_data!$1:$1,0)),"")</f>
        <v>0</v>
      </c>
      <c r="U321" s="151">
        <f>_xlfn.IFNA(INDEX(input_data!$1:$1048576,MATCH($A321,input_data!$C:$C,0),MATCH(U$4,input_data!$1:$1,0)),"")</f>
        <v>0</v>
      </c>
      <c r="V321" s="151">
        <f>_xlfn.IFNA(INDEX(input_data!$1:$1048576,MATCH($A321,input_data!$C:$C,0),MATCH(V$4,input_data!$1:$1,0)),"")</f>
        <v>0</v>
      </c>
      <c r="W321" s="151">
        <f>_xlfn.IFNA(INDEX(input_data!$1:$1048576,MATCH($A321,input_data!$C:$C,0),MATCH(W$4,input_data!$1:$1,0)),"")</f>
        <v>0</v>
      </c>
      <c r="X321" s="151">
        <f>_xlfn.IFNA(INDEX(input_data!$1:$1048576,MATCH($A321,input_data!$C:$C,0),MATCH(X$4,input_data!$1:$1,0)),"")</f>
        <v>0</v>
      </c>
      <c r="Y321" s="151">
        <f>_xlfn.IFNA(INDEX(input_data!$1:$1048576,MATCH($A321,input_data!$C:$C,0),MATCH(Y$4,input_data!$1:$1,0)),"")</f>
        <v>0</v>
      </c>
      <c r="Z321" s="149">
        <f>_xlfn.IFNA(INDEX(input_data!$1:$1048576,MATCH($A321,input_data!$C:$C,0),MATCH(Z$4,input_data!$1:$1,0)),"")</f>
        <v>279.89002549999998</v>
      </c>
      <c r="AA321" s="150">
        <f>_xlfn.IFNA(INDEX(input_data!$1:$1048576,MATCH($A321,input_data!$C:$C,0),MATCH(AA$4,input_data!$1:$1,0)),"")</f>
        <v>346985.51199999999</v>
      </c>
      <c r="AB321" s="150">
        <f>_xlfn.IFNA(INDEX(input_data!$1:$1048576,MATCH($A321,input_data!$C:$C,0),MATCH(AB$4,input_data!$1:$1,0)),"")</f>
        <v>806.63317577999999</v>
      </c>
      <c r="AC321" s="152">
        <f t="shared" si="5"/>
        <v>2.5937078779218359E-2</v>
      </c>
      <c r="AD321" s="43"/>
    </row>
    <row r="322" spans="1:30" x14ac:dyDescent="0.25">
      <c r="A322" s="42" t="s">
        <v>759</v>
      </c>
      <c r="B322" s="64" t="s">
        <v>1209</v>
      </c>
      <c r="D322" s="42" t="s">
        <v>760</v>
      </c>
      <c r="E322" s="6" t="s">
        <v>911</v>
      </c>
      <c r="F322" s="6" t="s">
        <v>902</v>
      </c>
      <c r="G322" s="96" t="s">
        <v>878</v>
      </c>
      <c r="H322" s="149">
        <f>_xlfn.IFNA(INDEX(input_data!$1:$1048576,MATCH($A322,input_data!$C:$C,0),MATCH(H$4,input_data!$1:$1,0)),"")</f>
        <v>212.14188645999999</v>
      </c>
      <c r="I322" s="150">
        <f>_xlfn.IFNA(INDEX(input_data!$1:$1048576,MATCH($A322,input_data!$C:$C,0),MATCH(I$4,input_data!$1:$1,0)),"")</f>
        <v>213244.07699999999</v>
      </c>
      <c r="J322" s="38">
        <f>_xlfn.IFNA(INDEX(input_data!$1:$1048576,MATCH($A322,input_data!$C:$C,0),MATCH(J$4,input_data!$1:$1,0)),"")</f>
        <v>994.83131934000005</v>
      </c>
      <c r="K322" s="149">
        <f>_xlfn.IFNA(INDEX(input_data!$1:$1048576,MATCH($A322,input_data!$C:$C,0),MATCH(K$4,input_data!$1:$1,0)),"")</f>
        <v>87.296791569999996</v>
      </c>
      <c r="L322" s="151">
        <f>_xlfn.IFNA(INDEX(input_data!$1:$1048576,MATCH($A322,input_data!$C:$C,0),MATCH(L$4,input_data!$1:$1,0)),"")</f>
        <v>37.122253379999997</v>
      </c>
      <c r="M322" s="151">
        <f>_xlfn.IFNA(INDEX(input_data!$1:$1048576,MATCH($A322,input_data!$C:$C,0),MATCH(M$4,input_data!$1:$1,0)),"")</f>
        <v>42.512355489999997</v>
      </c>
      <c r="N322" s="151">
        <f>_xlfn.IFNA(INDEX(input_data!$1:$1048576,MATCH($A322,input_data!$C:$C,0),MATCH(N$4,input_data!$1:$1,0)),"")</f>
        <v>7.6621827099999997</v>
      </c>
      <c r="O322" s="151">
        <f>_xlfn.IFNA(INDEX(input_data!$1:$1048576,MATCH($A322,input_data!$C:$C,0),MATCH(O$4,input_data!$1:$1,0)),"")</f>
        <v>143.35008779</v>
      </c>
      <c r="P322" s="151">
        <f>_xlfn.IFNA(INDEX(input_data!$1:$1048576,MATCH($A322,input_data!$C:$C,0),MATCH(P$4,input_data!$1:$1,0)),"")</f>
        <v>2.2765828899999998</v>
      </c>
      <c r="Q322" s="151">
        <f>_xlfn.IFNA(INDEX(input_data!$1:$1048576,MATCH($A322,input_data!$C:$C,0),MATCH(Q$4,input_data!$1:$1,0)),"")</f>
        <v>2.488718</v>
      </c>
      <c r="R322" s="151">
        <f>_xlfn.IFNA(INDEX(input_data!$1:$1048576,MATCH($A322,input_data!$C:$C,0),MATCH(R$4,input_data!$1:$1,0)),"")</f>
        <v>0</v>
      </c>
      <c r="S322" s="151">
        <f>_xlfn.IFNA(INDEX(input_data!$1:$1048576,MATCH($A322,input_data!$C:$C,0),MATCH(S$4,input_data!$1:$1,0)),"")</f>
        <v>0</v>
      </c>
      <c r="T322" s="151">
        <f>_xlfn.IFNA(INDEX(input_data!$1:$1048576,MATCH($A322,input_data!$C:$C,0),MATCH(T$4,input_data!$1:$1,0)),"")</f>
        <v>0</v>
      </c>
      <c r="U322" s="151">
        <f>_xlfn.IFNA(INDEX(input_data!$1:$1048576,MATCH($A322,input_data!$C:$C,0),MATCH(U$4,input_data!$1:$1,0)),"")</f>
        <v>0</v>
      </c>
      <c r="V322" s="151">
        <f>_xlfn.IFNA(INDEX(input_data!$1:$1048576,MATCH($A322,input_data!$C:$C,0),MATCH(V$4,input_data!$1:$1,0)),"")</f>
        <v>0</v>
      </c>
      <c r="W322" s="151">
        <f>_xlfn.IFNA(INDEX(input_data!$1:$1048576,MATCH($A322,input_data!$C:$C,0),MATCH(W$4,input_data!$1:$1,0)),"")</f>
        <v>0</v>
      </c>
      <c r="X322" s="151">
        <f>_xlfn.IFNA(INDEX(input_data!$1:$1048576,MATCH($A322,input_data!$C:$C,0),MATCH(X$4,input_data!$1:$1,0)),"")</f>
        <v>0</v>
      </c>
      <c r="Y322" s="151">
        <f>_xlfn.IFNA(INDEX(input_data!$1:$1048576,MATCH($A322,input_data!$C:$C,0),MATCH(Y$4,input_data!$1:$1,0)),"")</f>
        <v>1.3311751999999999</v>
      </c>
      <c r="Z322" s="149">
        <f>_xlfn.IFNA(INDEX(input_data!$1:$1048576,MATCH($A322,input_data!$C:$C,0),MATCH(Z$4,input_data!$1:$1,0)),"")</f>
        <v>236.74335546</v>
      </c>
      <c r="AA322" s="150">
        <f>_xlfn.IFNA(INDEX(input_data!$1:$1048576,MATCH($A322,input_data!$C:$C,0),MATCH(AA$4,input_data!$1:$1,0)),"")</f>
        <v>213503.992</v>
      </c>
      <c r="AB322" s="150">
        <f>_xlfn.IFNA(INDEX(input_data!$1:$1048576,MATCH($A322,input_data!$C:$C,0),MATCH(AB$4,input_data!$1:$1,0)),"")</f>
        <v>1108.8474423499999</v>
      </c>
      <c r="AC322" s="152">
        <f t="shared" si="5"/>
        <v>0.11596705115865324</v>
      </c>
      <c r="AD322" s="43"/>
    </row>
    <row r="323" spans="1:30" x14ac:dyDescent="0.25">
      <c r="A323" s="42" t="s">
        <v>761</v>
      </c>
      <c r="B323" s="64" t="s">
        <v>1210</v>
      </c>
      <c r="D323" s="42" t="s">
        <v>762</v>
      </c>
      <c r="E323" s="6" t="s">
        <v>908</v>
      </c>
      <c r="F323" s="6" t="s">
        <v>877</v>
      </c>
      <c r="G323" s="96" t="s">
        <v>878</v>
      </c>
      <c r="H323" s="149">
        <f>_xlfn.IFNA(INDEX(input_data!$1:$1048576,MATCH($A323,input_data!$C:$C,0),MATCH(H$4,input_data!$1:$1,0)),"")</f>
        <v>24.186006620000001</v>
      </c>
      <c r="I323" s="150">
        <f>_xlfn.IFNA(INDEX(input_data!$1:$1048576,MATCH($A323,input_data!$C:$C,0),MATCH(I$4,input_data!$1:$1,0)),"")</f>
        <v>155281.14000000001</v>
      </c>
      <c r="J323" s="38">
        <f>_xlfn.IFNA(INDEX(input_data!$1:$1048576,MATCH($A323,input_data!$C:$C,0),MATCH(J$4,input_data!$1:$1,0)),"")</f>
        <v>155.75624074000001</v>
      </c>
      <c r="K323" s="149">
        <f>_xlfn.IFNA(INDEX(input_data!$1:$1048576,MATCH($A323,input_data!$C:$C,0),MATCH(K$4,input_data!$1:$1,0)),"")</f>
        <v>12.96357658</v>
      </c>
      <c r="L323" s="151">
        <f>_xlfn.IFNA(INDEX(input_data!$1:$1048576,MATCH($A323,input_data!$C:$C,0),MATCH(L$4,input_data!$1:$1,0)),"")</f>
        <v>3.6810240699999999</v>
      </c>
      <c r="M323" s="151">
        <f>_xlfn.IFNA(INDEX(input_data!$1:$1048576,MATCH($A323,input_data!$C:$C,0),MATCH(M$4,input_data!$1:$1,0)),"")</f>
        <v>9.2825525199999994</v>
      </c>
      <c r="N323" s="151">
        <f>_xlfn.IFNA(INDEX(input_data!$1:$1048576,MATCH($A323,input_data!$C:$C,0),MATCH(N$4,input_data!$1:$1,0)),"")</f>
        <v>0</v>
      </c>
      <c r="O323" s="151">
        <f>_xlfn.IFNA(INDEX(input_data!$1:$1048576,MATCH($A323,input_data!$C:$C,0),MATCH(O$4,input_data!$1:$1,0)),"")</f>
        <v>11.73037227</v>
      </c>
      <c r="P323" s="151">
        <f>_xlfn.IFNA(INDEX(input_data!$1:$1048576,MATCH($A323,input_data!$C:$C,0),MATCH(P$4,input_data!$1:$1,0)),"")</f>
        <v>1.12450282</v>
      </c>
      <c r="Q323" s="151">
        <f>_xlfn.IFNA(INDEX(input_data!$1:$1048576,MATCH($A323,input_data!$C:$C,0),MATCH(Q$4,input_data!$1:$1,0)),"")</f>
        <v>0</v>
      </c>
      <c r="R323" s="151">
        <f>_xlfn.IFNA(INDEX(input_data!$1:$1048576,MATCH($A323,input_data!$C:$C,0),MATCH(R$4,input_data!$1:$1,0)),"")</f>
        <v>0</v>
      </c>
      <c r="S323" s="151">
        <f>_xlfn.IFNA(INDEX(input_data!$1:$1048576,MATCH($A323,input_data!$C:$C,0),MATCH(S$4,input_data!$1:$1,0)),"")</f>
        <v>0.35630975999999998</v>
      </c>
      <c r="T323" s="151">
        <f>_xlfn.IFNA(INDEX(input_data!$1:$1048576,MATCH($A323,input_data!$C:$C,0),MATCH(T$4,input_data!$1:$1,0)),"")</f>
        <v>0</v>
      </c>
      <c r="U323" s="151">
        <f>_xlfn.IFNA(INDEX(input_data!$1:$1048576,MATCH($A323,input_data!$C:$C,0),MATCH(U$4,input_data!$1:$1,0)),"")</f>
        <v>0</v>
      </c>
      <c r="V323" s="151">
        <f>_xlfn.IFNA(INDEX(input_data!$1:$1048576,MATCH($A323,input_data!$C:$C,0),MATCH(V$4,input_data!$1:$1,0)),"")</f>
        <v>0</v>
      </c>
      <c r="W323" s="151">
        <f>_xlfn.IFNA(INDEX(input_data!$1:$1048576,MATCH($A323,input_data!$C:$C,0),MATCH(W$4,input_data!$1:$1,0)),"")</f>
        <v>0</v>
      </c>
      <c r="X323" s="151">
        <f>_xlfn.IFNA(INDEX(input_data!$1:$1048576,MATCH($A323,input_data!$C:$C,0),MATCH(X$4,input_data!$1:$1,0)),"")</f>
        <v>0</v>
      </c>
      <c r="Y323" s="151">
        <f>_xlfn.IFNA(INDEX(input_data!$1:$1048576,MATCH($A323,input_data!$C:$C,0),MATCH(Y$4,input_data!$1:$1,0)),"")</f>
        <v>1.145124</v>
      </c>
      <c r="Z323" s="149">
        <f>_xlfn.IFNA(INDEX(input_data!$1:$1048576,MATCH($A323,input_data!$C:$C,0),MATCH(Z$4,input_data!$1:$1,0)),"")</f>
        <v>27.319885429999999</v>
      </c>
      <c r="AA323" s="150">
        <f>_xlfn.IFNA(INDEX(input_data!$1:$1048576,MATCH($A323,input_data!$C:$C,0),MATCH(AA$4,input_data!$1:$1,0)),"")</f>
        <v>157695.397</v>
      </c>
      <c r="AB323" s="150">
        <f>_xlfn.IFNA(INDEX(input_data!$1:$1048576,MATCH($A323,input_data!$C:$C,0),MATCH(AB$4,input_data!$1:$1,0)),"")</f>
        <v>173.24465993999999</v>
      </c>
      <c r="AC323" s="152">
        <f t="shared" si="5"/>
        <v>0.12957404912841297</v>
      </c>
      <c r="AD323" s="43"/>
    </row>
    <row r="324" spans="1:30" x14ac:dyDescent="0.25">
      <c r="A324" s="42" t="s">
        <v>763</v>
      </c>
      <c r="B324" s="64" t="s">
        <v>1211</v>
      </c>
      <c r="D324" s="42" t="s">
        <v>764</v>
      </c>
      <c r="E324" s="6" t="s">
        <v>908</v>
      </c>
      <c r="F324" s="6" t="s">
        <v>937</v>
      </c>
      <c r="G324" s="96" t="s">
        <v>884</v>
      </c>
      <c r="H324" s="149">
        <f>_xlfn.IFNA(INDEX(input_data!$1:$1048576,MATCH($A324,input_data!$C:$C,0),MATCH(H$4,input_data!$1:$1,0)),"")</f>
        <v>558.26063375000001</v>
      </c>
      <c r="I324" s="150">
        <f>_xlfn.IFNA(INDEX(input_data!$1:$1048576,MATCH($A324,input_data!$C:$C,0),MATCH(I$4,input_data!$1:$1,0)),"")</f>
        <v>624746.46400000004</v>
      </c>
      <c r="J324" s="38">
        <f>_xlfn.IFNA(INDEX(input_data!$1:$1048576,MATCH($A324,input_data!$C:$C,0),MATCH(J$4,input_data!$1:$1,0)),"")</f>
        <v>893.57950131999996</v>
      </c>
      <c r="K324" s="149">
        <f>_xlfn.IFNA(INDEX(input_data!$1:$1048576,MATCH($A324,input_data!$C:$C,0),MATCH(K$4,input_data!$1:$1,0)),"")</f>
        <v>191.44287885</v>
      </c>
      <c r="L324" s="151">
        <f>_xlfn.IFNA(INDEX(input_data!$1:$1048576,MATCH($A324,input_data!$C:$C,0),MATCH(L$4,input_data!$1:$1,0)),"")</f>
        <v>91.435640160000005</v>
      </c>
      <c r="M324" s="151">
        <f>_xlfn.IFNA(INDEX(input_data!$1:$1048576,MATCH($A324,input_data!$C:$C,0),MATCH(M$4,input_data!$1:$1,0)),"")</f>
        <v>81.337853370000005</v>
      </c>
      <c r="N324" s="151">
        <f>_xlfn.IFNA(INDEX(input_data!$1:$1048576,MATCH($A324,input_data!$C:$C,0),MATCH(N$4,input_data!$1:$1,0)),"")</f>
        <v>18.66938532</v>
      </c>
      <c r="O324" s="151">
        <f>_xlfn.IFNA(INDEX(input_data!$1:$1048576,MATCH($A324,input_data!$C:$C,0),MATCH(O$4,input_data!$1:$1,0)),"")</f>
        <v>441.76781635999998</v>
      </c>
      <c r="P324" s="151">
        <f>_xlfn.IFNA(INDEX(input_data!$1:$1048576,MATCH($A324,input_data!$C:$C,0),MATCH(P$4,input_data!$1:$1,0)),"")</f>
        <v>1.4137960000000001</v>
      </c>
      <c r="Q324" s="151">
        <f>_xlfn.IFNA(INDEX(input_data!$1:$1048576,MATCH($A324,input_data!$C:$C,0),MATCH(Q$4,input_data!$1:$1,0)),"")</f>
        <v>6.693778</v>
      </c>
      <c r="R324" s="151">
        <f>_xlfn.IFNA(INDEX(input_data!$1:$1048576,MATCH($A324,input_data!$C:$C,0),MATCH(R$4,input_data!$1:$1,0)),"")</f>
        <v>0</v>
      </c>
      <c r="S324" s="151">
        <f>_xlfn.IFNA(INDEX(input_data!$1:$1048576,MATCH($A324,input_data!$C:$C,0),MATCH(S$4,input_data!$1:$1,0)),"")</f>
        <v>0</v>
      </c>
      <c r="T324" s="151">
        <f>_xlfn.IFNA(INDEX(input_data!$1:$1048576,MATCH($A324,input_data!$C:$C,0),MATCH(T$4,input_data!$1:$1,0)),"")</f>
        <v>0</v>
      </c>
      <c r="U324" s="151">
        <f>_xlfn.IFNA(INDEX(input_data!$1:$1048576,MATCH($A324,input_data!$C:$C,0),MATCH(U$4,input_data!$1:$1,0)),"")</f>
        <v>0</v>
      </c>
      <c r="V324" s="151">
        <f>_xlfn.IFNA(INDEX(input_data!$1:$1048576,MATCH($A324,input_data!$C:$C,0),MATCH(V$4,input_data!$1:$1,0)),"")</f>
        <v>0</v>
      </c>
      <c r="W324" s="151">
        <f>_xlfn.IFNA(INDEX(input_data!$1:$1048576,MATCH($A324,input_data!$C:$C,0),MATCH(W$4,input_data!$1:$1,0)),"")</f>
        <v>0</v>
      </c>
      <c r="X324" s="151">
        <f>_xlfn.IFNA(INDEX(input_data!$1:$1048576,MATCH($A324,input_data!$C:$C,0),MATCH(X$4,input_data!$1:$1,0)),"")</f>
        <v>0</v>
      </c>
      <c r="Y324" s="151">
        <f>_xlfn.IFNA(INDEX(input_data!$1:$1048576,MATCH($A324,input_data!$C:$C,0),MATCH(Y$4,input_data!$1:$1,0)),"")</f>
        <v>0</v>
      </c>
      <c r="Z324" s="149">
        <f>_xlfn.IFNA(INDEX(input_data!$1:$1048576,MATCH($A324,input_data!$C:$C,0),MATCH(Z$4,input_data!$1:$1,0)),"")</f>
        <v>641.31826922000005</v>
      </c>
      <c r="AA324" s="150">
        <f>_xlfn.IFNA(INDEX(input_data!$1:$1048576,MATCH($A324,input_data!$C:$C,0),MATCH(AA$4,input_data!$1:$1,0)),"")</f>
        <v>638017.51199999999</v>
      </c>
      <c r="AB324" s="150">
        <f>_xlfn.IFNA(INDEX(input_data!$1:$1048576,MATCH($A324,input_data!$C:$C,0),MATCH(AB$4,input_data!$1:$1,0)),"")</f>
        <v>1005.17345865</v>
      </c>
      <c r="AC324" s="152">
        <f t="shared" si="5"/>
        <v>0.14877931641369302</v>
      </c>
      <c r="AD324" s="43"/>
    </row>
    <row r="325" spans="1:30" x14ac:dyDescent="0.25">
      <c r="A325" s="42" t="s">
        <v>765</v>
      </c>
      <c r="B325" s="64" t="s">
        <v>1212</v>
      </c>
      <c r="D325" s="42" t="s">
        <v>766</v>
      </c>
      <c r="E325" s="6" t="s">
        <v>889</v>
      </c>
      <c r="F325" s="6" t="s">
        <v>877</v>
      </c>
      <c r="G325" s="96" t="s">
        <v>878</v>
      </c>
      <c r="H325" s="149">
        <f>_xlfn.IFNA(INDEX(input_data!$1:$1048576,MATCH($A325,input_data!$C:$C,0),MATCH(H$4,input_data!$1:$1,0)),"")</f>
        <v>17.876391829999999</v>
      </c>
      <c r="I325" s="150">
        <f>_xlfn.IFNA(INDEX(input_data!$1:$1048576,MATCH($A325,input_data!$C:$C,0),MATCH(I$4,input_data!$1:$1,0)),"")</f>
        <v>105233.395</v>
      </c>
      <c r="J325" s="38">
        <f>_xlfn.IFNA(INDEX(input_data!$1:$1048576,MATCH($A325,input_data!$C:$C,0),MATCH(J$4,input_data!$1:$1,0)),"")</f>
        <v>169.8737538</v>
      </c>
      <c r="K325" s="149">
        <f>_xlfn.IFNA(INDEX(input_data!$1:$1048576,MATCH($A325,input_data!$C:$C,0),MATCH(K$4,input_data!$1:$1,0)),"")</f>
        <v>6.7633539300000001</v>
      </c>
      <c r="L325" s="151">
        <f>_xlfn.IFNA(INDEX(input_data!$1:$1048576,MATCH($A325,input_data!$C:$C,0),MATCH(L$4,input_data!$1:$1,0)),"")</f>
        <v>3.7860890700000001</v>
      </c>
      <c r="M325" s="151">
        <f>_xlfn.IFNA(INDEX(input_data!$1:$1048576,MATCH($A325,input_data!$C:$C,0),MATCH(M$4,input_data!$1:$1,0)),"")</f>
        <v>2.9772648500000001</v>
      </c>
      <c r="N325" s="151">
        <f>_xlfn.IFNA(INDEX(input_data!$1:$1048576,MATCH($A325,input_data!$C:$C,0),MATCH(N$4,input_data!$1:$1,0)),"")</f>
        <v>0</v>
      </c>
      <c r="O325" s="151">
        <f>_xlfn.IFNA(INDEX(input_data!$1:$1048576,MATCH($A325,input_data!$C:$C,0),MATCH(O$4,input_data!$1:$1,0)),"")</f>
        <v>11.567122019999999</v>
      </c>
      <c r="P325" s="151">
        <f>_xlfn.IFNA(INDEX(input_data!$1:$1048576,MATCH($A325,input_data!$C:$C,0),MATCH(P$4,input_data!$1:$1,0)),"")</f>
        <v>1.5113178300000001</v>
      </c>
      <c r="Q325" s="151">
        <f>_xlfn.IFNA(INDEX(input_data!$1:$1048576,MATCH($A325,input_data!$C:$C,0),MATCH(Q$4,input_data!$1:$1,0)),"")</f>
        <v>0</v>
      </c>
      <c r="R325" s="151">
        <f>_xlfn.IFNA(INDEX(input_data!$1:$1048576,MATCH($A325,input_data!$C:$C,0),MATCH(R$4,input_data!$1:$1,0)),"")</f>
        <v>0</v>
      </c>
      <c r="S325" s="151">
        <f>_xlfn.IFNA(INDEX(input_data!$1:$1048576,MATCH($A325,input_data!$C:$C,0),MATCH(S$4,input_data!$1:$1,0)),"")</f>
        <v>0</v>
      </c>
      <c r="T325" s="151">
        <f>_xlfn.IFNA(INDEX(input_data!$1:$1048576,MATCH($A325,input_data!$C:$C,0),MATCH(T$4,input_data!$1:$1,0)),"")</f>
        <v>0</v>
      </c>
      <c r="U325" s="151">
        <f>_xlfn.IFNA(INDEX(input_data!$1:$1048576,MATCH($A325,input_data!$C:$C,0),MATCH(U$4,input_data!$1:$1,0)),"")</f>
        <v>4.5072130000000002E-2</v>
      </c>
      <c r="V325" s="151">
        <f>_xlfn.IFNA(INDEX(input_data!$1:$1048576,MATCH($A325,input_data!$C:$C,0),MATCH(V$4,input_data!$1:$1,0)),"")</f>
        <v>0</v>
      </c>
      <c r="W325" s="151">
        <f>_xlfn.IFNA(INDEX(input_data!$1:$1048576,MATCH($A325,input_data!$C:$C,0),MATCH(W$4,input_data!$1:$1,0)),"")</f>
        <v>0</v>
      </c>
      <c r="X325" s="151">
        <f>_xlfn.IFNA(INDEX(input_data!$1:$1048576,MATCH($A325,input_data!$C:$C,0),MATCH(X$4,input_data!$1:$1,0)),"")</f>
        <v>0</v>
      </c>
      <c r="Y325" s="151">
        <f>_xlfn.IFNA(INDEX(input_data!$1:$1048576,MATCH($A325,input_data!$C:$C,0),MATCH(Y$4,input_data!$1:$1,0)),"")</f>
        <v>0</v>
      </c>
      <c r="Z325" s="149">
        <f>_xlfn.IFNA(INDEX(input_data!$1:$1048576,MATCH($A325,input_data!$C:$C,0),MATCH(Z$4,input_data!$1:$1,0)),"")</f>
        <v>19.8868659</v>
      </c>
      <c r="AA325" s="150">
        <f>_xlfn.IFNA(INDEX(input_data!$1:$1048576,MATCH($A325,input_data!$C:$C,0),MATCH(AA$4,input_data!$1:$1,0)),"")</f>
        <v>105380.617</v>
      </c>
      <c r="AB325" s="150">
        <f>_xlfn.IFNA(INDEX(input_data!$1:$1048576,MATCH($A325,input_data!$C:$C,0),MATCH(AB$4,input_data!$1:$1,0)),"")</f>
        <v>188.71464667999999</v>
      </c>
      <c r="AC325" s="152">
        <f t="shared" si="5"/>
        <v>0.11246531677751892</v>
      </c>
      <c r="AD325" s="43"/>
    </row>
    <row r="326" spans="1:30" x14ac:dyDescent="0.25">
      <c r="A326" s="42" t="s">
        <v>767</v>
      </c>
      <c r="B326" s="64" t="s">
        <v>1213</v>
      </c>
      <c r="D326" s="42" t="s">
        <v>768</v>
      </c>
      <c r="E326" s="6" t="s">
        <v>876</v>
      </c>
      <c r="F326" s="6" t="s">
        <v>877</v>
      </c>
      <c r="G326" s="96" t="s">
        <v>890</v>
      </c>
      <c r="H326" s="149">
        <f>_xlfn.IFNA(INDEX(input_data!$1:$1048576,MATCH($A326,input_data!$C:$C,0),MATCH(H$4,input_data!$1:$1,0)),"")</f>
        <v>18.508569189999999</v>
      </c>
      <c r="I326" s="150">
        <f>_xlfn.IFNA(INDEX(input_data!$1:$1048576,MATCH($A326,input_data!$C:$C,0),MATCH(I$4,input_data!$1:$1,0)),"")</f>
        <v>132703.36799999999</v>
      </c>
      <c r="J326" s="38">
        <f>_xlfn.IFNA(INDEX(input_data!$1:$1048576,MATCH($A326,input_data!$C:$C,0),MATCH(J$4,input_data!$1:$1,0)),"")</f>
        <v>139.47324377000001</v>
      </c>
      <c r="K326" s="149">
        <f>_xlfn.IFNA(INDEX(input_data!$1:$1048576,MATCH($A326,input_data!$C:$C,0),MATCH(K$4,input_data!$1:$1,0)),"")</f>
        <v>5.3572819799999998</v>
      </c>
      <c r="L326" s="151">
        <f>_xlfn.IFNA(INDEX(input_data!$1:$1048576,MATCH($A326,input_data!$C:$C,0),MATCH(L$4,input_data!$1:$1,0)),"")</f>
        <v>1.5354213999999999</v>
      </c>
      <c r="M326" s="151">
        <f>_xlfn.IFNA(INDEX(input_data!$1:$1048576,MATCH($A326,input_data!$C:$C,0),MATCH(M$4,input_data!$1:$1,0)),"")</f>
        <v>3.8218605800000001</v>
      </c>
      <c r="N326" s="151">
        <f>_xlfn.IFNA(INDEX(input_data!$1:$1048576,MATCH($A326,input_data!$C:$C,0),MATCH(N$4,input_data!$1:$1,0)),"")</f>
        <v>0</v>
      </c>
      <c r="O326" s="151">
        <f>_xlfn.IFNA(INDEX(input_data!$1:$1048576,MATCH($A326,input_data!$C:$C,0),MATCH(O$4,input_data!$1:$1,0)),"")</f>
        <v>13.21647684</v>
      </c>
      <c r="P326" s="151">
        <f>_xlfn.IFNA(INDEX(input_data!$1:$1048576,MATCH($A326,input_data!$C:$C,0),MATCH(P$4,input_data!$1:$1,0)),"")</f>
        <v>0.80351441999999995</v>
      </c>
      <c r="Q326" s="151">
        <f>_xlfn.IFNA(INDEX(input_data!$1:$1048576,MATCH($A326,input_data!$C:$C,0),MATCH(Q$4,input_data!$1:$1,0)),"")</f>
        <v>0</v>
      </c>
      <c r="R326" s="151">
        <f>_xlfn.IFNA(INDEX(input_data!$1:$1048576,MATCH($A326,input_data!$C:$C,0),MATCH(R$4,input_data!$1:$1,0)),"")</f>
        <v>0.31675630999999999</v>
      </c>
      <c r="S326" s="151">
        <f>_xlfn.IFNA(INDEX(input_data!$1:$1048576,MATCH($A326,input_data!$C:$C,0),MATCH(S$4,input_data!$1:$1,0)),"")</f>
        <v>0</v>
      </c>
      <c r="T326" s="151">
        <f>_xlfn.IFNA(INDEX(input_data!$1:$1048576,MATCH($A326,input_data!$C:$C,0),MATCH(T$4,input_data!$1:$1,0)),"")</f>
        <v>0</v>
      </c>
      <c r="U326" s="151">
        <f>_xlfn.IFNA(INDEX(input_data!$1:$1048576,MATCH($A326,input_data!$C:$C,0),MATCH(U$4,input_data!$1:$1,0)),"")</f>
        <v>0</v>
      </c>
      <c r="V326" s="151">
        <f>_xlfn.IFNA(INDEX(input_data!$1:$1048576,MATCH($A326,input_data!$C:$C,0),MATCH(V$4,input_data!$1:$1,0)),"")</f>
        <v>0</v>
      </c>
      <c r="W326" s="151">
        <f>_xlfn.IFNA(INDEX(input_data!$1:$1048576,MATCH($A326,input_data!$C:$C,0),MATCH(W$4,input_data!$1:$1,0)),"")</f>
        <v>0</v>
      </c>
      <c r="X326" s="151">
        <f>_xlfn.IFNA(INDEX(input_data!$1:$1048576,MATCH($A326,input_data!$C:$C,0),MATCH(X$4,input_data!$1:$1,0)),"")</f>
        <v>0</v>
      </c>
      <c r="Y326" s="151">
        <f>_xlfn.IFNA(INDEX(input_data!$1:$1048576,MATCH($A326,input_data!$C:$C,0),MATCH(Y$4,input_data!$1:$1,0)),"")</f>
        <v>0</v>
      </c>
      <c r="Z326" s="149">
        <f>_xlfn.IFNA(INDEX(input_data!$1:$1048576,MATCH($A326,input_data!$C:$C,0),MATCH(Z$4,input_data!$1:$1,0)),"")</f>
        <v>19.69402955</v>
      </c>
      <c r="AA326" s="150">
        <f>_xlfn.IFNA(INDEX(input_data!$1:$1048576,MATCH($A326,input_data!$C:$C,0),MATCH(AA$4,input_data!$1:$1,0)),"")</f>
        <v>134177.842</v>
      </c>
      <c r="AB326" s="150">
        <f>_xlfn.IFNA(INDEX(input_data!$1:$1048576,MATCH($A326,input_data!$C:$C,0),MATCH(AB$4,input_data!$1:$1,0)),"")</f>
        <v>146.77557227</v>
      </c>
      <c r="AC326" s="152">
        <f t="shared" si="5"/>
        <v>6.4049270790769386E-2</v>
      </c>
      <c r="AD326" s="43"/>
    </row>
    <row r="327" spans="1:30" x14ac:dyDescent="0.25">
      <c r="A327" s="42" t="s">
        <v>769</v>
      </c>
      <c r="B327" s="64" t="s">
        <v>1214</v>
      </c>
      <c r="D327" s="42" t="s">
        <v>770</v>
      </c>
      <c r="E327" s="6" t="s">
        <v>876</v>
      </c>
      <c r="F327" s="6" t="s">
        <v>877</v>
      </c>
      <c r="G327" s="96" t="s">
        <v>890</v>
      </c>
      <c r="H327" s="149">
        <f>_xlfn.IFNA(INDEX(input_data!$1:$1048576,MATCH($A327,input_data!$C:$C,0),MATCH(H$4,input_data!$1:$1,0)),"")</f>
        <v>27.355879959999999</v>
      </c>
      <c r="I327" s="150">
        <f>_xlfn.IFNA(INDEX(input_data!$1:$1048576,MATCH($A327,input_data!$C:$C,0),MATCH(I$4,input_data!$1:$1,0)),"")</f>
        <v>166648.16699999999</v>
      </c>
      <c r="J327" s="38">
        <f>_xlfn.IFNA(INDEX(input_data!$1:$1048576,MATCH($A327,input_data!$C:$C,0),MATCH(J$4,input_data!$1:$1,0)),"")</f>
        <v>164.15350047000001</v>
      </c>
      <c r="K327" s="149">
        <f>_xlfn.IFNA(INDEX(input_data!$1:$1048576,MATCH($A327,input_data!$C:$C,0),MATCH(K$4,input_data!$1:$1,0)),"")</f>
        <v>10.273755339999999</v>
      </c>
      <c r="L327" s="151">
        <f>_xlfn.IFNA(INDEX(input_data!$1:$1048576,MATCH($A327,input_data!$C:$C,0),MATCH(L$4,input_data!$1:$1,0)),"")</f>
        <v>2.7248866500000002</v>
      </c>
      <c r="M327" s="151">
        <f>_xlfn.IFNA(INDEX(input_data!$1:$1048576,MATCH($A327,input_data!$C:$C,0),MATCH(M$4,input_data!$1:$1,0)),"")</f>
        <v>7.5488686899999999</v>
      </c>
      <c r="N327" s="151">
        <f>_xlfn.IFNA(INDEX(input_data!$1:$1048576,MATCH($A327,input_data!$C:$C,0),MATCH(N$4,input_data!$1:$1,0)),"")</f>
        <v>0</v>
      </c>
      <c r="O327" s="151">
        <f>_xlfn.IFNA(INDEX(input_data!$1:$1048576,MATCH($A327,input_data!$C:$C,0),MATCH(O$4,input_data!$1:$1,0)),"")</f>
        <v>15.966298800000001</v>
      </c>
      <c r="P327" s="151">
        <f>_xlfn.IFNA(INDEX(input_data!$1:$1048576,MATCH($A327,input_data!$C:$C,0),MATCH(P$4,input_data!$1:$1,0)),"")</f>
        <v>0.91149912</v>
      </c>
      <c r="Q327" s="151">
        <f>_xlfn.IFNA(INDEX(input_data!$1:$1048576,MATCH($A327,input_data!$C:$C,0),MATCH(Q$4,input_data!$1:$1,0)),"")</f>
        <v>0</v>
      </c>
      <c r="R327" s="151">
        <f>_xlfn.IFNA(INDEX(input_data!$1:$1048576,MATCH($A327,input_data!$C:$C,0),MATCH(R$4,input_data!$1:$1,0)),"")</f>
        <v>0</v>
      </c>
      <c r="S327" s="151">
        <f>_xlfn.IFNA(INDEX(input_data!$1:$1048576,MATCH($A327,input_data!$C:$C,0),MATCH(S$4,input_data!$1:$1,0)),"")</f>
        <v>0</v>
      </c>
      <c r="T327" s="151">
        <f>_xlfn.IFNA(INDEX(input_data!$1:$1048576,MATCH($A327,input_data!$C:$C,0),MATCH(T$4,input_data!$1:$1,0)),"")</f>
        <v>0</v>
      </c>
      <c r="U327" s="151">
        <f>_xlfn.IFNA(INDEX(input_data!$1:$1048576,MATCH($A327,input_data!$C:$C,0),MATCH(U$4,input_data!$1:$1,0)),"")</f>
        <v>0</v>
      </c>
      <c r="V327" s="151">
        <f>_xlfn.IFNA(INDEX(input_data!$1:$1048576,MATCH($A327,input_data!$C:$C,0),MATCH(V$4,input_data!$1:$1,0)),"")</f>
        <v>0</v>
      </c>
      <c r="W327" s="151">
        <f>_xlfn.IFNA(INDEX(input_data!$1:$1048576,MATCH($A327,input_data!$C:$C,0),MATCH(W$4,input_data!$1:$1,0)),"")</f>
        <v>0</v>
      </c>
      <c r="X327" s="151">
        <f>_xlfn.IFNA(INDEX(input_data!$1:$1048576,MATCH($A327,input_data!$C:$C,0),MATCH(X$4,input_data!$1:$1,0)),"")</f>
        <v>0</v>
      </c>
      <c r="Y327" s="151">
        <f>_xlfn.IFNA(INDEX(input_data!$1:$1048576,MATCH($A327,input_data!$C:$C,0),MATCH(Y$4,input_data!$1:$1,0)),"")</f>
        <v>1.1064719999999999</v>
      </c>
      <c r="Z327" s="149">
        <f>_xlfn.IFNA(INDEX(input_data!$1:$1048576,MATCH($A327,input_data!$C:$C,0),MATCH(Z$4,input_data!$1:$1,0)),"")</f>
        <v>28.25802526</v>
      </c>
      <c r="AA327" s="150">
        <f>_xlfn.IFNA(INDEX(input_data!$1:$1048576,MATCH($A327,input_data!$C:$C,0),MATCH(AA$4,input_data!$1:$1,0)),"")</f>
        <v>169739.68900000001</v>
      </c>
      <c r="AB327" s="150">
        <f>_xlfn.IFNA(INDEX(input_data!$1:$1048576,MATCH($A327,input_data!$C:$C,0),MATCH(AB$4,input_data!$1:$1,0)),"")</f>
        <v>166.47859686999999</v>
      </c>
      <c r="AC327" s="152">
        <f t="shared" ref="AC327:AC355" si="6">IFERROR(Z327/H327-1,0)</f>
        <v>3.2978112980431407E-2</v>
      </c>
      <c r="AD327" s="43"/>
    </row>
    <row r="328" spans="1:30" x14ac:dyDescent="0.25">
      <c r="A328" s="42" t="s">
        <v>771</v>
      </c>
      <c r="B328" s="64" t="s">
        <v>1215</v>
      </c>
      <c r="D328" s="42" t="s">
        <v>772</v>
      </c>
      <c r="E328" s="6" t="s">
        <v>889</v>
      </c>
      <c r="F328" s="6" t="s">
        <v>877</v>
      </c>
      <c r="G328" s="96" t="s">
        <v>878</v>
      </c>
      <c r="H328" s="149">
        <f>_xlfn.IFNA(INDEX(input_data!$1:$1048576,MATCH($A328,input_data!$C:$C,0),MATCH(H$4,input_data!$1:$1,0)),"")</f>
        <v>18.813213099999999</v>
      </c>
      <c r="I328" s="150">
        <f>_xlfn.IFNA(INDEX(input_data!$1:$1048576,MATCH($A328,input_data!$C:$C,0),MATCH(I$4,input_data!$1:$1,0)),"")</f>
        <v>127416.927</v>
      </c>
      <c r="J328" s="38">
        <f>_xlfn.IFNA(INDEX(input_data!$1:$1048576,MATCH($A328,input_data!$C:$C,0),MATCH(J$4,input_data!$1:$1,0)),"")</f>
        <v>147.65081486</v>
      </c>
      <c r="K328" s="149">
        <f>_xlfn.IFNA(INDEX(input_data!$1:$1048576,MATCH($A328,input_data!$C:$C,0),MATCH(K$4,input_data!$1:$1,0)),"")</f>
        <v>9.2092205699999994</v>
      </c>
      <c r="L328" s="151">
        <f>_xlfn.IFNA(INDEX(input_data!$1:$1048576,MATCH($A328,input_data!$C:$C,0),MATCH(L$4,input_data!$1:$1,0)),"")</f>
        <v>4.6686536099999998</v>
      </c>
      <c r="M328" s="151">
        <f>_xlfn.IFNA(INDEX(input_data!$1:$1048576,MATCH($A328,input_data!$C:$C,0),MATCH(M$4,input_data!$1:$1,0)),"")</f>
        <v>4.5405669599999996</v>
      </c>
      <c r="N328" s="151">
        <f>_xlfn.IFNA(INDEX(input_data!$1:$1048576,MATCH($A328,input_data!$C:$C,0),MATCH(N$4,input_data!$1:$1,0)),"")</f>
        <v>0</v>
      </c>
      <c r="O328" s="151">
        <f>_xlfn.IFNA(INDEX(input_data!$1:$1048576,MATCH($A328,input_data!$C:$C,0),MATCH(O$4,input_data!$1:$1,0)),"")</f>
        <v>11.203527299999999</v>
      </c>
      <c r="P328" s="151">
        <f>_xlfn.IFNA(INDEX(input_data!$1:$1048576,MATCH($A328,input_data!$C:$C,0),MATCH(P$4,input_data!$1:$1,0)),"")</f>
        <v>1.3555084799999999</v>
      </c>
      <c r="Q328" s="151">
        <f>_xlfn.IFNA(INDEX(input_data!$1:$1048576,MATCH($A328,input_data!$C:$C,0),MATCH(Q$4,input_data!$1:$1,0)),"")</f>
        <v>0</v>
      </c>
      <c r="R328" s="151">
        <f>_xlfn.IFNA(INDEX(input_data!$1:$1048576,MATCH($A328,input_data!$C:$C,0),MATCH(R$4,input_data!$1:$1,0)),"")</f>
        <v>0</v>
      </c>
      <c r="S328" s="151">
        <f>_xlfn.IFNA(INDEX(input_data!$1:$1048576,MATCH($A328,input_data!$C:$C,0),MATCH(S$4,input_data!$1:$1,0)),"")</f>
        <v>0</v>
      </c>
      <c r="T328" s="151">
        <f>_xlfn.IFNA(INDEX(input_data!$1:$1048576,MATCH($A328,input_data!$C:$C,0),MATCH(T$4,input_data!$1:$1,0)),"")</f>
        <v>0</v>
      </c>
      <c r="U328" s="151">
        <f>_xlfn.IFNA(INDEX(input_data!$1:$1048576,MATCH($A328,input_data!$C:$C,0),MATCH(U$4,input_data!$1:$1,0)),"")</f>
        <v>0</v>
      </c>
      <c r="V328" s="151">
        <f>_xlfn.IFNA(INDEX(input_data!$1:$1048576,MATCH($A328,input_data!$C:$C,0),MATCH(V$4,input_data!$1:$1,0)),"")</f>
        <v>0</v>
      </c>
      <c r="W328" s="151">
        <f>_xlfn.IFNA(INDEX(input_data!$1:$1048576,MATCH($A328,input_data!$C:$C,0),MATCH(W$4,input_data!$1:$1,0)),"")</f>
        <v>0</v>
      </c>
      <c r="X328" s="151">
        <f>_xlfn.IFNA(INDEX(input_data!$1:$1048576,MATCH($A328,input_data!$C:$C,0),MATCH(X$4,input_data!$1:$1,0)),"")</f>
        <v>0</v>
      </c>
      <c r="Y328" s="151">
        <f>_xlfn.IFNA(INDEX(input_data!$1:$1048576,MATCH($A328,input_data!$C:$C,0),MATCH(Y$4,input_data!$1:$1,0)),"")</f>
        <v>0.51899810000000002</v>
      </c>
      <c r="Z328" s="149">
        <f>_xlfn.IFNA(INDEX(input_data!$1:$1048576,MATCH($A328,input_data!$C:$C,0),MATCH(Z$4,input_data!$1:$1,0)),"")</f>
        <v>22.287254449999999</v>
      </c>
      <c r="AA328" s="150">
        <f>_xlfn.IFNA(INDEX(input_data!$1:$1048576,MATCH($A328,input_data!$C:$C,0),MATCH(AA$4,input_data!$1:$1,0)),"")</f>
        <v>129045.164</v>
      </c>
      <c r="AB328" s="150">
        <f>_xlfn.IFNA(INDEX(input_data!$1:$1048576,MATCH($A328,input_data!$C:$C,0),MATCH(AB$4,input_data!$1:$1,0)),"")</f>
        <v>172.70894749000001</v>
      </c>
      <c r="AC328" s="152">
        <f t="shared" si="6"/>
        <v>0.18465965019021668</v>
      </c>
      <c r="AD328" s="43"/>
    </row>
    <row r="329" spans="1:30" x14ac:dyDescent="0.25">
      <c r="A329" s="42" t="s">
        <v>773</v>
      </c>
      <c r="B329" s="64" t="s">
        <v>1216</v>
      </c>
      <c r="D329" s="42" t="s">
        <v>774</v>
      </c>
      <c r="E329" s="6" t="s">
        <v>876</v>
      </c>
      <c r="F329" s="6" t="s">
        <v>902</v>
      </c>
      <c r="G329" s="96" t="s">
        <v>884</v>
      </c>
      <c r="H329" s="149">
        <f>_xlfn.IFNA(INDEX(input_data!$1:$1048576,MATCH($A329,input_data!$C:$C,0),MATCH(H$4,input_data!$1:$1,0)),"")</f>
        <v>171.18340859</v>
      </c>
      <c r="I329" s="150">
        <f>_xlfn.IFNA(INDEX(input_data!$1:$1048576,MATCH($A329,input_data!$C:$C,0),MATCH(I$4,input_data!$1:$1,0)),"")</f>
        <v>163539.51699999999</v>
      </c>
      <c r="J329" s="38">
        <f>_xlfn.IFNA(INDEX(input_data!$1:$1048576,MATCH($A329,input_data!$C:$C,0),MATCH(J$4,input_data!$1:$1,0)),"")</f>
        <v>1046.7403336299999</v>
      </c>
      <c r="K329" s="149">
        <f>_xlfn.IFNA(INDEX(input_data!$1:$1048576,MATCH($A329,input_data!$C:$C,0),MATCH(K$4,input_data!$1:$1,0)),"")</f>
        <v>41.304126349999997</v>
      </c>
      <c r="L329" s="151">
        <f>_xlfn.IFNA(INDEX(input_data!$1:$1048576,MATCH($A329,input_data!$C:$C,0),MATCH(L$4,input_data!$1:$1,0)),"")</f>
        <v>13.27307367</v>
      </c>
      <c r="M329" s="151">
        <f>_xlfn.IFNA(INDEX(input_data!$1:$1048576,MATCH($A329,input_data!$C:$C,0),MATCH(M$4,input_data!$1:$1,0)),"")</f>
        <v>27.036103270000002</v>
      </c>
      <c r="N329" s="151">
        <f>_xlfn.IFNA(INDEX(input_data!$1:$1048576,MATCH($A329,input_data!$C:$C,0),MATCH(N$4,input_data!$1:$1,0)),"")</f>
        <v>0.99494941000000003</v>
      </c>
      <c r="O329" s="151">
        <f>_xlfn.IFNA(INDEX(input_data!$1:$1048576,MATCH($A329,input_data!$C:$C,0),MATCH(O$4,input_data!$1:$1,0)),"")</f>
        <v>139.86585414000001</v>
      </c>
      <c r="P329" s="151">
        <f>_xlfn.IFNA(INDEX(input_data!$1:$1048576,MATCH($A329,input_data!$C:$C,0),MATCH(P$4,input_data!$1:$1,0)),"")</f>
        <v>1.53315965</v>
      </c>
      <c r="Q329" s="151">
        <f>_xlfn.IFNA(INDEX(input_data!$1:$1048576,MATCH($A329,input_data!$C:$C,0),MATCH(Q$4,input_data!$1:$1,0)),"")</f>
        <v>1.4161619999999999</v>
      </c>
      <c r="R329" s="151">
        <f>_xlfn.IFNA(INDEX(input_data!$1:$1048576,MATCH($A329,input_data!$C:$C,0),MATCH(R$4,input_data!$1:$1,0)),"")</f>
        <v>0</v>
      </c>
      <c r="S329" s="151">
        <f>_xlfn.IFNA(INDEX(input_data!$1:$1048576,MATCH($A329,input_data!$C:$C,0),MATCH(S$4,input_data!$1:$1,0)),"")</f>
        <v>0</v>
      </c>
      <c r="T329" s="151">
        <f>_xlfn.IFNA(INDEX(input_data!$1:$1048576,MATCH($A329,input_data!$C:$C,0),MATCH(T$4,input_data!$1:$1,0)),"")</f>
        <v>0</v>
      </c>
      <c r="U329" s="151">
        <f>_xlfn.IFNA(INDEX(input_data!$1:$1048576,MATCH($A329,input_data!$C:$C,0),MATCH(U$4,input_data!$1:$1,0)),"")</f>
        <v>0</v>
      </c>
      <c r="V329" s="151">
        <f>_xlfn.IFNA(INDEX(input_data!$1:$1048576,MATCH($A329,input_data!$C:$C,0),MATCH(V$4,input_data!$1:$1,0)),"")</f>
        <v>0</v>
      </c>
      <c r="W329" s="151">
        <f>_xlfn.IFNA(INDEX(input_data!$1:$1048576,MATCH($A329,input_data!$C:$C,0),MATCH(W$4,input_data!$1:$1,0)),"")</f>
        <v>0</v>
      </c>
      <c r="X329" s="151">
        <f>_xlfn.IFNA(INDEX(input_data!$1:$1048576,MATCH($A329,input_data!$C:$C,0),MATCH(X$4,input_data!$1:$1,0)),"")</f>
        <v>0</v>
      </c>
      <c r="Y329" s="151">
        <f>_xlfn.IFNA(INDEX(input_data!$1:$1048576,MATCH($A329,input_data!$C:$C,0),MATCH(Y$4,input_data!$1:$1,0)),"")</f>
        <v>0</v>
      </c>
      <c r="Z329" s="149">
        <f>_xlfn.IFNA(INDEX(input_data!$1:$1048576,MATCH($A329,input_data!$C:$C,0),MATCH(Z$4,input_data!$1:$1,0)),"")</f>
        <v>184.11930214</v>
      </c>
      <c r="AA329" s="150">
        <f>_xlfn.IFNA(INDEX(input_data!$1:$1048576,MATCH($A329,input_data!$C:$C,0),MATCH(AA$4,input_data!$1:$1,0)),"")</f>
        <v>163751.272</v>
      </c>
      <c r="AB329" s="150">
        <f>_xlfn.IFNA(INDEX(input_data!$1:$1048576,MATCH($A329,input_data!$C:$C,0),MATCH(AB$4,input_data!$1:$1,0)),"")</f>
        <v>1124.3839506500001</v>
      </c>
      <c r="AC329" s="152">
        <f t="shared" si="6"/>
        <v>7.556744930218473E-2</v>
      </c>
      <c r="AD329" s="43"/>
    </row>
    <row r="330" spans="1:30" x14ac:dyDescent="0.25">
      <c r="A330" s="42" t="s">
        <v>775</v>
      </c>
      <c r="B330" s="64" t="s">
        <v>1217</v>
      </c>
      <c r="D330" s="42" t="s">
        <v>776</v>
      </c>
      <c r="E330" s="6" t="s">
        <v>886</v>
      </c>
      <c r="F330" s="6" t="s">
        <v>877</v>
      </c>
      <c r="G330" s="96" t="s">
        <v>890</v>
      </c>
      <c r="H330" s="149">
        <f>_xlfn.IFNA(INDEX(input_data!$1:$1048576,MATCH($A330,input_data!$C:$C,0),MATCH(H$4,input_data!$1:$1,0)),"")</f>
        <v>9.7367811700000004</v>
      </c>
      <c r="I330" s="150">
        <f>_xlfn.IFNA(INDEX(input_data!$1:$1048576,MATCH($A330,input_data!$C:$C,0),MATCH(I$4,input_data!$1:$1,0)),"")</f>
        <v>59187.292999999998</v>
      </c>
      <c r="J330" s="38">
        <f>_xlfn.IFNA(INDEX(input_data!$1:$1048576,MATCH($A330,input_data!$C:$C,0),MATCH(J$4,input_data!$1:$1,0)),"")</f>
        <v>164.50796571000001</v>
      </c>
      <c r="K330" s="149">
        <f>_xlfn.IFNA(INDEX(input_data!$1:$1048576,MATCH($A330,input_data!$C:$C,0),MATCH(K$4,input_data!$1:$1,0)),"")</f>
        <v>3.5923093000000001</v>
      </c>
      <c r="L330" s="151">
        <f>_xlfn.IFNA(INDEX(input_data!$1:$1048576,MATCH($A330,input_data!$C:$C,0),MATCH(L$4,input_data!$1:$1,0)),"")</f>
        <v>1.5633630000000001</v>
      </c>
      <c r="M330" s="151">
        <f>_xlfn.IFNA(INDEX(input_data!$1:$1048576,MATCH($A330,input_data!$C:$C,0),MATCH(M$4,input_data!$1:$1,0)),"")</f>
        <v>2.0289462999999999</v>
      </c>
      <c r="N330" s="151">
        <f>_xlfn.IFNA(INDEX(input_data!$1:$1048576,MATCH($A330,input_data!$C:$C,0),MATCH(N$4,input_data!$1:$1,0)),"")</f>
        <v>0</v>
      </c>
      <c r="O330" s="151">
        <f>_xlfn.IFNA(INDEX(input_data!$1:$1048576,MATCH($A330,input_data!$C:$C,0),MATCH(O$4,input_data!$1:$1,0)),"")</f>
        <v>6.2802956200000004</v>
      </c>
      <c r="P330" s="151">
        <f>_xlfn.IFNA(INDEX(input_data!$1:$1048576,MATCH($A330,input_data!$C:$C,0),MATCH(P$4,input_data!$1:$1,0)),"")</f>
        <v>0.35957994999999998</v>
      </c>
      <c r="Q330" s="151">
        <f>_xlfn.IFNA(INDEX(input_data!$1:$1048576,MATCH($A330,input_data!$C:$C,0),MATCH(Q$4,input_data!$1:$1,0)),"")</f>
        <v>0</v>
      </c>
      <c r="R330" s="151">
        <f>_xlfn.IFNA(INDEX(input_data!$1:$1048576,MATCH($A330,input_data!$C:$C,0),MATCH(R$4,input_data!$1:$1,0)),"")</f>
        <v>0</v>
      </c>
      <c r="S330" s="151">
        <f>_xlfn.IFNA(INDEX(input_data!$1:$1048576,MATCH($A330,input_data!$C:$C,0),MATCH(S$4,input_data!$1:$1,0)),"")</f>
        <v>0</v>
      </c>
      <c r="T330" s="151">
        <f>_xlfn.IFNA(INDEX(input_data!$1:$1048576,MATCH($A330,input_data!$C:$C,0),MATCH(T$4,input_data!$1:$1,0)),"")</f>
        <v>0</v>
      </c>
      <c r="U330" s="151">
        <f>_xlfn.IFNA(INDEX(input_data!$1:$1048576,MATCH($A330,input_data!$C:$C,0),MATCH(U$4,input_data!$1:$1,0)),"")</f>
        <v>6.3214599999999996E-2</v>
      </c>
      <c r="V330" s="151">
        <f>_xlfn.IFNA(INDEX(input_data!$1:$1048576,MATCH($A330,input_data!$C:$C,0),MATCH(V$4,input_data!$1:$1,0)),"")</f>
        <v>0</v>
      </c>
      <c r="W330" s="151">
        <f>_xlfn.IFNA(INDEX(input_data!$1:$1048576,MATCH($A330,input_data!$C:$C,0),MATCH(W$4,input_data!$1:$1,0)),"")</f>
        <v>0</v>
      </c>
      <c r="X330" s="151">
        <f>_xlfn.IFNA(INDEX(input_data!$1:$1048576,MATCH($A330,input_data!$C:$C,0),MATCH(X$4,input_data!$1:$1,0)),"")</f>
        <v>0</v>
      </c>
      <c r="Y330" s="151">
        <f>_xlfn.IFNA(INDEX(input_data!$1:$1048576,MATCH($A330,input_data!$C:$C,0),MATCH(Y$4,input_data!$1:$1,0)),"")</f>
        <v>4.7611100000000003E-2</v>
      </c>
      <c r="Z330" s="149">
        <f>_xlfn.IFNA(INDEX(input_data!$1:$1048576,MATCH($A330,input_data!$C:$C,0),MATCH(Z$4,input_data!$1:$1,0)),"")</f>
        <v>10.343010570000001</v>
      </c>
      <c r="AA330" s="150">
        <f>_xlfn.IFNA(INDEX(input_data!$1:$1048576,MATCH($A330,input_data!$C:$C,0),MATCH(AA$4,input_data!$1:$1,0)),"")</f>
        <v>60121.332999999999</v>
      </c>
      <c r="AB330" s="150">
        <f>_xlfn.IFNA(INDEX(input_data!$1:$1048576,MATCH($A330,input_data!$C:$C,0),MATCH(AB$4,input_data!$1:$1,0)),"")</f>
        <v>172.03561618000001</v>
      </c>
      <c r="AC330" s="152">
        <f t="shared" si="6"/>
        <v>6.2261787485565989E-2</v>
      </c>
      <c r="AD330" s="43"/>
    </row>
    <row r="331" spans="1:30" x14ac:dyDescent="0.25">
      <c r="A331" s="42" t="s">
        <v>777</v>
      </c>
      <c r="B331" s="64" t="s">
        <v>1218</v>
      </c>
      <c r="D331" s="42" t="s">
        <v>778</v>
      </c>
      <c r="E331" s="6" t="s">
        <v>911</v>
      </c>
      <c r="F331" s="6" t="s">
        <v>877</v>
      </c>
      <c r="G331" s="96" t="s">
        <v>884</v>
      </c>
      <c r="H331" s="149">
        <f>_xlfn.IFNA(INDEX(input_data!$1:$1048576,MATCH($A331,input_data!$C:$C,0),MATCH(H$4,input_data!$1:$1,0)),"")</f>
        <v>17.264314030000001</v>
      </c>
      <c r="I331" s="150">
        <f>_xlfn.IFNA(INDEX(input_data!$1:$1048576,MATCH($A331,input_data!$C:$C,0),MATCH(I$4,input_data!$1:$1,0)),"")</f>
        <v>120587.16099999999</v>
      </c>
      <c r="J331" s="38">
        <f>_xlfn.IFNA(INDEX(input_data!$1:$1048576,MATCH($A331,input_data!$C:$C,0),MATCH(J$4,input_data!$1:$1,0)),"")</f>
        <v>143.16875764</v>
      </c>
      <c r="K331" s="149">
        <f>_xlfn.IFNA(INDEX(input_data!$1:$1048576,MATCH($A331,input_data!$C:$C,0),MATCH(K$4,input_data!$1:$1,0)),"")</f>
        <v>7.9433826500000002</v>
      </c>
      <c r="L331" s="151">
        <f>_xlfn.IFNA(INDEX(input_data!$1:$1048576,MATCH($A331,input_data!$C:$C,0),MATCH(L$4,input_data!$1:$1,0)),"")</f>
        <v>3.59638927</v>
      </c>
      <c r="M331" s="151">
        <f>_xlfn.IFNA(INDEX(input_data!$1:$1048576,MATCH($A331,input_data!$C:$C,0),MATCH(M$4,input_data!$1:$1,0)),"")</f>
        <v>4.3469933799999998</v>
      </c>
      <c r="N331" s="151">
        <f>_xlfn.IFNA(INDEX(input_data!$1:$1048576,MATCH($A331,input_data!$C:$C,0),MATCH(N$4,input_data!$1:$1,0)),"")</f>
        <v>0</v>
      </c>
      <c r="O331" s="151">
        <f>_xlfn.IFNA(INDEX(input_data!$1:$1048576,MATCH($A331,input_data!$C:$C,0),MATCH(O$4,input_data!$1:$1,0)),"")</f>
        <v>9.73701857</v>
      </c>
      <c r="P331" s="151">
        <f>_xlfn.IFNA(INDEX(input_data!$1:$1048576,MATCH($A331,input_data!$C:$C,0),MATCH(P$4,input_data!$1:$1,0)),"")</f>
        <v>0.39432131999999998</v>
      </c>
      <c r="Q331" s="151">
        <f>_xlfn.IFNA(INDEX(input_data!$1:$1048576,MATCH($A331,input_data!$C:$C,0),MATCH(Q$4,input_data!$1:$1,0)),"")</f>
        <v>0</v>
      </c>
      <c r="R331" s="151">
        <f>_xlfn.IFNA(INDEX(input_data!$1:$1048576,MATCH($A331,input_data!$C:$C,0),MATCH(R$4,input_data!$1:$1,0)),"")</f>
        <v>0</v>
      </c>
      <c r="S331" s="151">
        <f>_xlfn.IFNA(INDEX(input_data!$1:$1048576,MATCH($A331,input_data!$C:$C,0),MATCH(S$4,input_data!$1:$1,0)),"")</f>
        <v>0</v>
      </c>
      <c r="T331" s="151">
        <f>_xlfn.IFNA(INDEX(input_data!$1:$1048576,MATCH($A331,input_data!$C:$C,0),MATCH(T$4,input_data!$1:$1,0)),"")</f>
        <v>0</v>
      </c>
      <c r="U331" s="151">
        <f>_xlfn.IFNA(INDEX(input_data!$1:$1048576,MATCH($A331,input_data!$C:$C,0),MATCH(U$4,input_data!$1:$1,0)),"")</f>
        <v>0.29366664999999997</v>
      </c>
      <c r="V331" s="151">
        <f>_xlfn.IFNA(INDEX(input_data!$1:$1048576,MATCH($A331,input_data!$C:$C,0),MATCH(V$4,input_data!$1:$1,0)),"")</f>
        <v>0</v>
      </c>
      <c r="W331" s="151">
        <f>_xlfn.IFNA(INDEX(input_data!$1:$1048576,MATCH($A331,input_data!$C:$C,0),MATCH(W$4,input_data!$1:$1,0)),"")</f>
        <v>0</v>
      </c>
      <c r="X331" s="151">
        <f>_xlfn.IFNA(INDEX(input_data!$1:$1048576,MATCH($A331,input_data!$C:$C,0),MATCH(X$4,input_data!$1:$1,0)),"")</f>
        <v>0</v>
      </c>
      <c r="Y331" s="151">
        <f>_xlfn.IFNA(INDEX(input_data!$1:$1048576,MATCH($A331,input_data!$C:$C,0),MATCH(Y$4,input_data!$1:$1,0)),"")</f>
        <v>0.43241950000000001</v>
      </c>
      <c r="Z331" s="149">
        <f>_xlfn.IFNA(INDEX(input_data!$1:$1048576,MATCH($A331,input_data!$C:$C,0),MATCH(Z$4,input_data!$1:$1,0)),"")</f>
        <v>18.80080869</v>
      </c>
      <c r="AA331" s="150">
        <f>_xlfn.IFNA(INDEX(input_data!$1:$1048576,MATCH($A331,input_data!$C:$C,0),MATCH(AA$4,input_data!$1:$1,0)),"")</f>
        <v>121504.679</v>
      </c>
      <c r="AB331" s="150">
        <f>_xlfn.IFNA(INDEX(input_data!$1:$1048576,MATCH($A331,input_data!$C:$C,0),MATCH(AB$4,input_data!$1:$1,0)),"")</f>
        <v>154.73320738000001</v>
      </c>
      <c r="AC331" s="152">
        <f t="shared" si="6"/>
        <v>8.8998303513829091E-2</v>
      </c>
      <c r="AD331" s="43"/>
    </row>
    <row r="332" spans="1:30" x14ac:dyDescent="0.25">
      <c r="A332" s="42" t="s">
        <v>779</v>
      </c>
      <c r="B332" s="64" t="s">
        <v>1219</v>
      </c>
      <c r="D332" s="42" t="s">
        <v>780</v>
      </c>
      <c r="E332" s="6" t="s">
        <v>880</v>
      </c>
      <c r="F332" s="6" t="s">
        <v>877</v>
      </c>
      <c r="G332" s="96" t="s">
        <v>890</v>
      </c>
      <c r="H332" s="149">
        <f>_xlfn.IFNA(INDEX(input_data!$1:$1048576,MATCH($A332,input_data!$C:$C,0),MATCH(H$4,input_data!$1:$1,0)),"")</f>
        <v>15.60585906</v>
      </c>
      <c r="I332" s="150">
        <f>_xlfn.IFNA(INDEX(input_data!$1:$1048576,MATCH($A332,input_data!$C:$C,0),MATCH(I$4,input_data!$1:$1,0)),"")</f>
        <v>98519.285000000003</v>
      </c>
      <c r="J332" s="38">
        <f>_xlfn.IFNA(INDEX(input_data!$1:$1048576,MATCH($A332,input_data!$C:$C,0),MATCH(J$4,input_data!$1:$1,0)),"")</f>
        <v>158.40410388999999</v>
      </c>
      <c r="K332" s="149">
        <f>_xlfn.IFNA(INDEX(input_data!$1:$1048576,MATCH($A332,input_data!$C:$C,0),MATCH(K$4,input_data!$1:$1,0)),"")</f>
        <v>7.0870326300000004</v>
      </c>
      <c r="L332" s="151">
        <f>_xlfn.IFNA(INDEX(input_data!$1:$1048576,MATCH($A332,input_data!$C:$C,0),MATCH(L$4,input_data!$1:$1,0)),"")</f>
        <v>2.8359171000000001</v>
      </c>
      <c r="M332" s="151">
        <f>_xlfn.IFNA(INDEX(input_data!$1:$1048576,MATCH($A332,input_data!$C:$C,0),MATCH(M$4,input_data!$1:$1,0)),"")</f>
        <v>4.2511155299999999</v>
      </c>
      <c r="N332" s="151">
        <f>_xlfn.IFNA(INDEX(input_data!$1:$1048576,MATCH($A332,input_data!$C:$C,0),MATCH(N$4,input_data!$1:$1,0)),"")</f>
        <v>0</v>
      </c>
      <c r="O332" s="151">
        <f>_xlfn.IFNA(INDEX(input_data!$1:$1048576,MATCH($A332,input_data!$C:$C,0),MATCH(O$4,input_data!$1:$1,0)),"")</f>
        <v>8.5702801300000004</v>
      </c>
      <c r="P332" s="151">
        <f>_xlfn.IFNA(INDEX(input_data!$1:$1048576,MATCH($A332,input_data!$C:$C,0),MATCH(P$4,input_data!$1:$1,0)),"")</f>
        <v>0.61534774000000003</v>
      </c>
      <c r="Q332" s="151">
        <f>_xlfn.IFNA(INDEX(input_data!$1:$1048576,MATCH($A332,input_data!$C:$C,0),MATCH(Q$4,input_data!$1:$1,0)),"")</f>
        <v>0</v>
      </c>
      <c r="R332" s="151">
        <f>_xlfn.IFNA(INDEX(input_data!$1:$1048576,MATCH($A332,input_data!$C:$C,0),MATCH(R$4,input_data!$1:$1,0)),"")</f>
        <v>0</v>
      </c>
      <c r="S332" s="151">
        <f>_xlfn.IFNA(INDEX(input_data!$1:$1048576,MATCH($A332,input_data!$C:$C,0),MATCH(S$4,input_data!$1:$1,0)),"")</f>
        <v>0</v>
      </c>
      <c r="T332" s="151">
        <f>_xlfn.IFNA(INDEX(input_data!$1:$1048576,MATCH($A332,input_data!$C:$C,0),MATCH(T$4,input_data!$1:$1,0)),"")</f>
        <v>0</v>
      </c>
      <c r="U332" s="151">
        <f>_xlfn.IFNA(INDEX(input_data!$1:$1048576,MATCH($A332,input_data!$C:$C,0),MATCH(U$4,input_data!$1:$1,0)),"")</f>
        <v>0.30476705999999998</v>
      </c>
      <c r="V332" s="151">
        <f>_xlfn.IFNA(INDEX(input_data!$1:$1048576,MATCH($A332,input_data!$C:$C,0),MATCH(V$4,input_data!$1:$1,0)),"")</f>
        <v>0</v>
      </c>
      <c r="W332" s="151">
        <f>_xlfn.IFNA(INDEX(input_data!$1:$1048576,MATCH($A332,input_data!$C:$C,0),MATCH(W$4,input_data!$1:$1,0)),"")</f>
        <v>0</v>
      </c>
      <c r="X332" s="151">
        <f>_xlfn.IFNA(INDEX(input_data!$1:$1048576,MATCH($A332,input_data!$C:$C,0),MATCH(X$4,input_data!$1:$1,0)),"")</f>
        <v>0</v>
      </c>
      <c r="Y332" s="151">
        <f>_xlfn.IFNA(INDEX(input_data!$1:$1048576,MATCH($A332,input_data!$C:$C,0),MATCH(Y$4,input_data!$1:$1,0)),"")</f>
        <v>0.38816460000000003</v>
      </c>
      <c r="Z332" s="149">
        <f>_xlfn.IFNA(INDEX(input_data!$1:$1048576,MATCH($A332,input_data!$C:$C,0),MATCH(Z$4,input_data!$1:$1,0)),"")</f>
        <v>16.965592149999999</v>
      </c>
      <c r="AA332" s="150">
        <f>_xlfn.IFNA(INDEX(input_data!$1:$1048576,MATCH($A332,input_data!$C:$C,0),MATCH(AA$4,input_data!$1:$1,0)),"")</f>
        <v>100075.20600000001</v>
      </c>
      <c r="AB332" s="150">
        <f>_xlfn.IFNA(INDEX(input_data!$1:$1048576,MATCH($A332,input_data!$C:$C,0),MATCH(AB$4,input_data!$1:$1,0)),"")</f>
        <v>169.528426</v>
      </c>
      <c r="AC332" s="152">
        <f t="shared" si="6"/>
        <v>8.71296533418775E-2</v>
      </c>
      <c r="AD332" s="43"/>
    </row>
    <row r="333" spans="1:30" ht="14.1" customHeight="1" x14ac:dyDescent="0.25">
      <c r="A333" s="42" t="s">
        <v>781</v>
      </c>
      <c r="B333" s="64" t="s">
        <v>1220</v>
      </c>
      <c r="D333" s="42" t="s">
        <v>782</v>
      </c>
      <c r="E333" s="6" t="s">
        <v>908</v>
      </c>
      <c r="F333" s="6" t="s">
        <v>887</v>
      </c>
      <c r="G333" s="96" t="s">
        <v>874</v>
      </c>
      <c r="H333" s="149">
        <f>_xlfn.IFNA(INDEX(input_data!$1:$1048576,MATCH($A333,input_data!$C:$C,0),MATCH(H$4,input_data!$1:$1,0)),"")</f>
        <v>132.01915663</v>
      </c>
      <c r="I333" s="150">
        <f>_xlfn.IFNA(INDEX(input_data!$1:$1048576,MATCH($A333,input_data!$C:$C,0),MATCH(I$4,input_data!$1:$1,0)),"")</f>
        <v>3030530.0980000002</v>
      </c>
      <c r="J333" s="38">
        <f>_xlfn.IFNA(INDEX(input_data!$1:$1048576,MATCH($A333,input_data!$C:$C,0),MATCH(J$4,input_data!$1:$1,0)),"")</f>
        <v>43.563057409999999</v>
      </c>
      <c r="K333" s="149">
        <f>_xlfn.IFNA(INDEX(input_data!$1:$1048576,MATCH($A333,input_data!$C:$C,0),MATCH(K$4,input_data!$1:$1,0)),"")</f>
        <v>81.046857209999999</v>
      </c>
      <c r="L333" s="151">
        <f>_xlfn.IFNA(INDEX(input_data!$1:$1048576,MATCH($A333,input_data!$C:$C,0),MATCH(L$4,input_data!$1:$1,0)),"")</f>
        <v>40.563242469999999</v>
      </c>
      <c r="M333" s="151">
        <f>_xlfn.IFNA(INDEX(input_data!$1:$1048576,MATCH($A333,input_data!$C:$C,0),MATCH(M$4,input_data!$1:$1,0)),"")</f>
        <v>40.48361474</v>
      </c>
      <c r="N333" s="151">
        <f>_xlfn.IFNA(INDEX(input_data!$1:$1048576,MATCH($A333,input_data!$C:$C,0),MATCH(N$4,input_data!$1:$1,0)),"")</f>
        <v>0</v>
      </c>
      <c r="O333" s="151">
        <f>_xlfn.IFNA(INDEX(input_data!$1:$1048576,MATCH($A333,input_data!$C:$C,0),MATCH(O$4,input_data!$1:$1,0)),"")</f>
        <v>66.226427999999999</v>
      </c>
      <c r="P333" s="151">
        <f>_xlfn.IFNA(INDEX(input_data!$1:$1048576,MATCH($A333,input_data!$C:$C,0),MATCH(P$4,input_data!$1:$1,0)),"")</f>
        <v>0</v>
      </c>
      <c r="Q333" s="151">
        <f>_xlfn.IFNA(INDEX(input_data!$1:$1048576,MATCH($A333,input_data!$C:$C,0),MATCH(Q$4,input_data!$1:$1,0)),"")</f>
        <v>0</v>
      </c>
      <c r="R333" s="151">
        <f>_xlfn.IFNA(INDEX(input_data!$1:$1048576,MATCH($A333,input_data!$C:$C,0),MATCH(R$4,input_data!$1:$1,0)),"")</f>
        <v>0</v>
      </c>
      <c r="S333" s="151">
        <f>_xlfn.IFNA(INDEX(input_data!$1:$1048576,MATCH($A333,input_data!$C:$C,0),MATCH(S$4,input_data!$1:$1,0)),"")</f>
        <v>0</v>
      </c>
      <c r="T333" s="151">
        <f>_xlfn.IFNA(INDEX(input_data!$1:$1048576,MATCH($A333,input_data!$C:$C,0),MATCH(T$4,input_data!$1:$1,0)),"")</f>
        <v>0</v>
      </c>
      <c r="U333" s="151">
        <f>_xlfn.IFNA(INDEX(input_data!$1:$1048576,MATCH($A333,input_data!$C:$C,0),MATCH(U$4,input_data!$1:$1,0)),"")</f>
        <v>0</v>
      </c>
      <c r="V333" s="151">
        <f>_xlfn.IFNA(INDEX(input_data!$1:$1048576,MATCH($A333,input_data!$C:$C,0),MATCH(V$4,input_data!$1:$1,0)),"")</f>
        <v>0</v>
      </c>
      <c r="W333" s="151">
        <f>_xlfn.IFNA(INDEX(input_data!$1:$1048576,MATCH($A333,input_data!$C:$C,0),MATCH(W$4,input_data!$1:$1,0)),"")</f>
        <v>0</v>
      </c>
      <c r="X333" s="151">
        <f>_xlfn.IFNA(INDEX(input_data!$1:$1048576,MATCH($A333,input_data!$C:$C,0),MATCH(X$4,input_data!$1:$1,0)),"")</f>
        <v>0</v>
      </c>
      <c r="Y333" s="151">
        <f>_xlfn.IFNA(INDEX(input_data!$1:$1048576,MATCH($A333,input_data!$C:$C,0),MATCH(Y$4,input_data!$1:$1,0)),"")</f>
        <v>0</v>
      </c>
      <c r="Z333" s="149">
        <f>_xlfn.IFNA(INDEX(input_data!$1:$1048576,MATCH($A333,input_data!$C:$C,0),MATCH(Z$4,input_data!$1:$1,0)),"")</f>
        <v>147.27328521000001</v>
      </c>
      <c r="AA333" s="150">
        <f>_xlfn.IFNA(INDEX(input_data!$1:$1048576,MATCH($A333,input_data!$C:$C,0),MATCH(AA$4,input_data!$1:$1,0)),"")</f>
        <v>3045897.9040000001</v>
      </c>
      <c r="AB333" s="150">
        <f>_xlfn.IFNA(INDEX(input_data!$1:$1048576,MATCH($A333,input_data!$C:$C,0),MATCH(AB$4,input_data!$1:$1,0)),"")</f>
        <v>48.351353150000001</v>
      </c>
      <c r="AC333" s="152">
        <f t="shared" si="6"/>
        <v>0.11554481159693819</v>
      </c>
      <c r="AD333" s="43"/>
    </row>
    <row r="334" spans="1:30" ht="14.1" customHeight="1" x14ac:dyDescent="0.25">
      <c r="A334" s="42" t="s">
        <v>783</v>
      </c>
      <c r="B334" s="64" t="s">
        <v>1221</v>
      </c>
      <c r="C334" s="58"/>
      <c r="D334" s="42" t="s">
        <v>784</v>
      </c>
      <c r="E334" s="6" t="s">
        <v>911</v>
      </c>
      <c r="F334" s="6" t="s">
        <v>902</v>
      </c>
      <c r="G334" s="96" t="s">
        <v>874</v>
      </c>
      <c r="H334" s="149">
        <f>_xlfn.IFNA(INDEX(input_data!$1:$1048576,MATCH($A334,input_data!$C:$C,0),MATCH(H$4,input_data!$1:$1,0)),"")</f>
        <v>284.14535511000003</v>
      </c>
      <c r="I334" s="150">
        <f>_xlfn.IFNA(INDEX(input_data!$1:$1048576,MATCH($A334,input_data!$C:$C,0),MATCH(I$4,input_data!$1:$1,0)),"")</f>
        <v>229498.054</v>
      </c>
      <c r="J334" s="38">
        <f>_xlfn.IFNA(INDEX(input_data!$1:$1048576,MATCH($A334,input_data!$C:$C,0),MATCH(J$4,input_data!$1:$1,0)),"")</f>
        <v>1238.1166208300001</v>
      </c>
      <c r="K334" s="149">
        <f>_xlfn.IFNA(INDEX(input_data!$1:$1048576,MATCH($A334,input_data!$C:$C,0),MATCH(K$4,input_data!$1:$1,0)),"")</f>
        <v>110.53758765000001</v>
      </c>
      <c r="L334" s="151">
        <f>_xlfn.IFNA(INDEX(input_data!$1:$1048576,MATCH($A334,input_data!$C:$C,0),MATCH(L$4,input_data!$1:$1,0)),"")</f>
        <v>36.470678210000003</v>
      </c>
      <c r="M334" s="151">
        <f>_xlfn.IFNA(INDEX(input_data!$1:$1048576,MATCH($A334,input_data!$C:$C,0),MATCH(M$4,input_data!$1:$1,0)),"")</f>
        <v>62.58909628</v>
      </c>
      <c r="N334" s="151">
        <f>_xlfn.IFNA(INDEX(input_data!$1:$1048576,MATCH($A334,input_data!$C:$C,0),MATCH(N$4,input_data!$1:$1,0)),"")</f>
        <v>11.47781316</v>
      </c>
      <c r="O334" s="151">
        <f>_xlfn.IFNA(INDEX(input_data!$1:$1048576,MATCH($A334,input_data!$C:$C,0),MATCH(O$4,input_data!$1:$1,0)),"")</f>
        <v>199.33474575</v>
      </c>
      <c r="P334" s="151">
        <f>_xlfn.IFNA(INDEX(input_data!$1:$1048576,MATCH($A334,input_data!$C:$C,0),MATCH(P$4,input_data!$1:$1,0)),"")</f>
        <v>2.0581282700000001</v>
      </c>
      <c r="Q334" s="151">
        <f>_xlfn.IFNA(INDEX(input_data!$1:$1048576,MATCH($A334,input_data!$C:$C,0),MATCH(Q$4,input_data!$1:$1,0)),"")</f>
        <v>2.2701639999999998</v>
      </c>
      <c r="R334" s="151">
        <f>_xlfn.IFNA(INDEX(input_data!$1:$1048576,MATCH($A334,input_data!$C:$C,0),MATCH(R$4,input_data!$1:$1,0)),"")</f>
        <v>0</v>
      </c>
      <c r="S334" s="151">
        <f>_xlfn.IFNA(INDEX(input_data!$1:$1048576,MATCH($A334,input_data!$C:$C,0),MATCH(S$4,input_data!$1:$1,0)),"")</f>
        <v>0</v>
      </c>
      <c r="T334" s="151">
        <f>_xlfn.IFNA(INDEX(input_data!$1:$1048576,MATCH($A334,input_data!$C:$C,0),MATCH(T$4,input_data!$1:$1,0)),"")</f>
        <v>0</v>
      </c>
      <c r="U334" s="151">
        <f>_xlfn.IFNA(INDEX(input_data!$1:$1048576,MATCH($A334,input_data!$C:$C,0),MATCH(U$4,input_data!$1:$1,0)),"")</f>
        <v>0</v>
      </c>
      <c r="V334" s="151">
        <f>_xlfn.IFNA(INDEX(input_data!$1:$1048576,MATCH($A334,input_data!$C:$C,0),MATCH(V$4,input_data!$1:$1,0)),"")</f>
        <v>0</v>
      </c>
      <c r="W334" s="151">
        <f>_xlfn.IFNA(INDEX(input_data!$1:$1048576,MATCH($A334,input_data!$C:$C,0),MATCH(W$4,input_data!$1:$1,0)),"")</f>
        <v>0</v>
      </c>
      <c r="X334" s="151">
        <f>_xlfn.IFNA(INDEX(input_data!$1:$1048576,MATCH($A334,input_data!$C:$C,0),MATCH(X$4,input_data!$1:$1,0)),"")</f>
        <v>0</v>
      </c>
      <c r="Y334" s="151">
        <f>_xlfn.IFNA(INDEX(input_data!$1:$1048576,MATCH($A334,input_data!$C:$C,0),MATCH(Y$4,input_data!$1:$1,0)),"")</f>
        <v>0</v>
      </c>
      <c r="Z334" s="149">
        <f>_xlfn.IFNA(INDEX(input_data!$1:$1048576,MATCH($A334,input_data!$C:$C,0),MATCH(Z$4,input_data!$1:$1,0)),"")</f>
        <v>314.20062567000002</v>
      </c>
      <c r="AA334" s="150">
        <f>_xlfn.IFNA(INDEX(input_data!$1:$1048576,MATCH($A334,input_data!$C:$C,0),MATCH(AA$4,input_data!$1:$1,0)),"")</f>
        <v>230731.02799999999</v>
      </c>
      <c r="AB334" s="150">
        <f>_xlfn.IFNA(INDEX(input_data!$1:$1048576,MATCH($A334,input_data!$C:$C,0),MATCH(AB$4,input_data!$1:$1,0)),"")</f>
        <v>1361.76147782</v>
      </c>
      <c r="AC334" s="152">
        <f t="shared" si="6"/>
        <v>0.10577428073165174</v>
      </c>
      <c r="AD334" s="43"/>
    </row>
    <row r="335" spans="1:30" ht="14.1" customHeight="1" x14ac:dyDescent="0.25">
      <c r="A335" s="42" t="s">
        <v>785</v>
      </c>
      <c r="B335" s="64" t="s">
        <v>1222</v>
      </c>
      <c r="D335" s="42" t="s">
        <v>786</v>
      </c>
      <c r="E335" s="6" t="s">
        <v>880</v>
      </c>
      <c r="F335" s="6" t="s">
        <v>902</v>
      </c>
      <c r="G335" s="96" t="s">
        <v>874</v>
      </c>
      <c r="H335" s="149">
        <f>_xlfn.IFNA(INDEX(input_data!$1:$1048576,MATCH($A335,input_data!$C:$C,0),MATCH(H$4,input_data!$1:$1,0)),"")</f>
        <v>413.78573072</v>
      </c>
      <c r="I335" s="150">
        <f>_xlfn.IFNA(INDEX(input_data!$1:$1048576,MATCH($A335,input_data!$C:$C,0),MATCH(I$4,input_data!$1:$1,0)),"")</f>
        <v>441404.26400000002</v>
      </c>
      <c r="J335" s="38">
        <f>_xlfn.IFNA(INDEX(input_data!$1:$1048576,MATCH($A335,input_data!$C:$C,0),MATCH(J$4,input_data!$1:$1,0)),"")</f>
        <v>937.43029795999996</v>
      </c>
      <c r="K335" s="149">
        <f>_xlfn.IFNA(INDEX(input_data!$1:$1048576,MATCH($A335,input_data!$C:$C,0),MATCH(K$4,input_data!$1:$1,0)),"")</f>
        <v>162.42077216000001</v>
      </c>
      <c r="L335" s="151">
        <f>_xlfn.IFNA(INDEX(input_data!$1:$1048576,MATCH($A335,input_data!$C:$C,0),MATCH(L$4,input_data!$1:$1,0)),"")</f>
        <v>73.641809089999995</v>
      </c>
      <c r="M335" s="151">
        <f>_xlfn.IFNA(INDEX(input_data!$1:$1048576,MATCH($A335,input_data!$C:$C,0),MATCH(M$4,input_data!$1:$1,0)),"")</f>
        <v>76.357159129999999</v>
      </c>
      <c r="N335" s="151">
        <f>_xlfn.IFNA(INDEX(input_data!$1:$1048576,MATCH($A335,input_data!$C:$C,0),MATCH(N$4,input_data!$1:$1,0)),"")</f>
        <v>12.42180394</v>
      </c>
      <c r="O335" s="151">
        <f>_xlfn.IFNA(INDEX(input_data!$1:$1048576,MATCH($A335,input_data!$C:$C,0),MATCH(O$4,input_data!$1:$1,0)),"")</f>
        <v>290.89414894999999</v>
      </c>
      <c r="P335" s="151">
        <f>_xlfn.IFNA(INDEX(input_data!$1:$1048576,MATCH($A335,input_data!$C:$C,0),MATCH(P$4,input_data!$1:$1,0)),"")</f>
        <v>4.6572296700000004</v>
      </c>
      <c r="Q335" s="151">
        <f>_xlfn.IFNA(INDEX(input_data!$1:$1048576,MATCH($A335,input_data!$C:$C,0),MATCH(Q$4,input_data!$1:$1,0)),"")</f>
        <v>4.1784689999999998</v>
      </c>
      <c r="R335" s="151">
        <f>_xlfn.IFNA(INDEX(input_data!$1:$1048576,MATCH($A335,input_data!$C:$C,0),MATCH(R$4,input_data!$1:$1,0)),"")</f>
        <v>0</v>
      </c>
      <c r="S335" s="151">
        <f>_xlfn.IFNA(INDEX(input_data!$1:$1048576,MATCH($A335,input_data!$C:$C,0),MATCH(S$4,input_data!$1:$1,0)),"")</f>
        <v>0</v>
      </c>
      <c r="T335" s="151">
        <f>_xlfn.IFNA(INDEX(input_data!$1:$1048576,MATCH($A335,input_data!$C:$C,0),MATCH(T$4,input_data!$1:$1,0)),"")</f>
        <v>0</v>
      </c>
      <c r="U335" s="151">
        <f>_xlfn.IFNA(INDEX(input_data!$1:$1048576,MATCH($A335,input_data!$C:$C,0),MATCH(U$4,input_data!$1:$1,0)),"")</f>
        <v>0</v>
      </c>
      <c r="V335" s="151">
        <f>_xlfn.IFNA(INDEX(input_data!$1:$1048576,MATCH($A335,input_data!$C:$C,0),MATCH(V$4,input_data!$1:$1,0)),"")</f>
        <v>0</v>
      </c>
      <c r="W335" s="151">
        <f>_xlfn.IFNA(INDEX(input_data!$1:$1048576,MATCH($A335,input_data!$C:$C,0),MATCH(W$4,input_data!$1:$1,0)),"")</f>
        <v>0</v>
      </c>
      <c r="X335" s="151">
        <f>_xlfn.IFNA(INDEX(input_data!$1:$1048576,MATCH($A335,input_data!$C:$C,0),MATCH(X$4,input_data!$1:$1,0)),"")</f>
        <v>0</v>
      </c>
      <c r="Y335" s="151">
        <f>_xlfn.IFNA(INDEX(input_data!$1:$1048576,MATCH($A335,input_data!$C:$C,0),MATCH(Y$4,input_data!$1:$1,0)),"")</f>
        <v>0</v>
      </c>
      <c r="Z335" s="149">
        <f>_xlfn.IFNA(INDEX(input_data!$1:$1048576,MATCH($A335,input_data!$C:$C,0),MATCH(Z$4,input_data!$1:$1,0)),"")</f>
        <v>462.15061976999999</v>
      </c>
      <c r="AA335" s="150">
        <f>_xlfn.IFNA(INDEX(input_data!$1:$1048576,MATCH($A335,input_data!$C:$C,0),MATCH(AA$4,input_data!$1:$1,0)),"")</f>
        <v>446003.48</v>
      </c>
      <c r="AB335" s="150">
        <f>_xlfn.IFNA(INDEX(input_data!$1:$1048576,MATCH($A335,input_data!$C:$C,0),MATCH(AB$4,input_data!$1:$1,0)),"")</f>
        <v>1036.2040667700001</v>
      </c>
      <c r="AC335" s="152">
        <f t="shared" si="6"/>
        <v>0.11688389777444375</v>
      </c>
      <c r="AD335" s="43"/>
    </row>
    <row r="336" spans="1:30" x14ac:dyDescent="0.25">
      <c r="A336" s="42" t="s">
        <v>787</v>
      </c>
      <c r="B336" s="64" t="s">
        <v>1223</v>
      </c>
      <c r="D336" s="42" t="s">
        <v>788</v>
      </c>
      <c r="E336" s="6" t="s">
        <v>876</v>
      </c>
      <c r="F336" s="6" t="s">
        <v>877</v>
      </c>
      <c r="G336" s="96" t="s">
        <v>890</v>
      </c>
      <c r="H336" s="149">
        <f>_xlfn.IFNA(INDEX(input_data!$1:$1048576,MATCH($A336,input_data!$C:$C,0),MATCH(H$4,input_data!$1:$1,0)),"")</f>
        <v>17.088617760000002</v>
      </c>
      <c r="I336" s="150">
        <f>_xlfn.IFNA(INDEX(input_data!$1:$1048576,MATCH($A336,input_data!$C:$C,0),MATCH(I$4,input_data!$1:$1,0)),"")</f>
        <v>119738.96400000001</v>
      </c>
      <c r="J336" s="38">
        <f>_xlfn.IFNA(INDEX(input_data!$1:$1048576,MATCH($A336,input_data!$C:$C,0),MATCH(J$4,input_data!$1:$1,0)),"")</f>
        <v>142.71559725</v>
      </c>
      <c r="K336" s="149">
        <f>_xlfn.IFNA(INDEX(input_data!$1:$1048576,MATCH($A336,input_data!$C:$C,0),MATCH(K$4,input_data!$1:$1,0)),"")</f>
        <v>9.2597175800000002</v>
      </c>
      <c r="L336" s="151">
        <f>_xlfn.IFNA(INDEX(input_data!$1:$1048576,MATCH($A336,input_data!$C:$C,0),MATCH(L$4,input_data!$1:$1,0)),"")</f>
        <v>2.4903929100000002</v>
      </c>
      <c r="M336" s="151">
        <f>_xlfn.IFNA(INDEX(input_data!$1:$1048576,MATCH($A336,input_data!$C:$C,0),MATCH(M$4,input_data!$1:$1,0)),"")</f>
        <v>6.7693246699999996</v>
      </c>
      <c r="N336" s="151">
        <f>_xlfn.IFNA(INDEX(input_data!$1:$1048576,MATCH($A336,input_data!$C:$C,0),MATCH(N$4,input_data!$1:$1,0)),"")</f>
        <v>0</v>
      </c>
      <c r="O336" s="151">
        <f>_xlfn.IFNA(INDEX(input_data!$1:$1048576,MATCH($A336,input_data!$C:$C,0),MATCH(O$4,input_data!$1:$1,0)),"")</f>
        <v>6.6851727299999997</v>
      </c>
      <c r="P336" s="151">
        <f>_xlfn.IFNA(INDEX(input_data!$1:$1048576,MATCH($A336,input_data!$C:$C,0),MATCH(P$4,input_data!$1:$1,0)),"")</f>
        <v>0.72365882000000004</v>
      </c>
      <c r="Q336" s="151">
        <f>_xlfn.IFNA(INDEX(input_data!$1:$1048576,MATCH($A336,input_data!$C:$C,0),MATCH(Q$4,input_data!$1:$1,0)),"")</f>
        <v>0</v>
      </c>
      <c r="R336" s="151">
        <f>_xlfn.IFNA(INDEX(input_data!$1:$1048576,MATCH($A336,input_data!$C:$C,0),MATCH(R$4,input_data!$1:$1,0)),"")</f>
        <v>0</v>
      </c>
      <c r="S336" s="151">
        <f>_xlfn.IFNA(INDEX(input_data!$1:$1048576,MATCH($A336,input_data!$C:$C,0),MATCH(S$4,input_data!$1:$1,0)),"")</f>
        <v>0.47675357000000002</v>
      </c>
      <c r="T336" s="151">
        <f>_xlfn.IFNA(INDEX(input_data!$1:$1048576,MATCH($A336,input_data!$C:$C,0),MATCH(T$4,input_data!$1:$1,0)),"")</f>
        <v>0</v>
      </c>
      <c r="U336" s="151">
        <f>_xlfn.IFNA(INDEX(input_data!$1:$1048576,MATCH($A336,input_data!$C:$C,0),MATCH(U$4,input_data!$1:$1,0)),"")</f>
        <v>0</v>
      </c>
      <c r="V336" s="151">
        <f>_xlfn.IFNA(INDEX(input_data!$1:$1048576,MATCH($A336,input_data!$C:$C,0),MATCH(V$4,input_data!$1:$1,0)),"")</f>
        <v>0</v>
      </c>
      <c r="W336" s="151">
        <f>_xlfn.IFNA(INDEX(input_data!$1:$1048576,MATCH($A336,input_data!$C:$C,0),MATCH(W$4,input_data!$1:$1,0)),"")</f>
        <v>0</v>
      </c>
      <c r="X336" s="151">
        <f>_xlfn.IFNA(INDEX(input_data!$1:$1048576,MATCH($A336,input_data!$C:$C,0),MATCH(X$4,input_data!$1:$1,0)),"")</f>
        <v>0</v>
      </c>
      <c r="Y336" s="151">
        <f>_xlfn.IFNA(INDEX(input_data!$1:$1048576,MATCH($A336,input_data!$C:$C,0),MATCH(Y$4,input_data!$1:$1,0)),"")</f>
        <v>1.0531017</v>
      </c>
      <c r="Z336" s="149">
        <f>_xlfn.IFNA(INDEX(input_data!$1:$1048576,MATCH($A336,input_data!$C:$C,0),MATCH(Z$4,input_data!$1:$1,0)),"")</f>
        <v>18.198404400000001</v>
      </c>
      <c r="AA336" s="150">
        <f>_xlfn.IFNA(INDEX(input_data!$1:$1048576,MATCH($A336,input_data!$C:$C,0),MATCH(AA$4,input_data!$1:$1,0)),"")</f>
        <v>121966.246</v>
      </c>
      <c r="AB336" s="150">
        <f>_xlfn.IFNA(INDEX(input_data!$1:$1048576,MATCH($A336,input_data!$C:$C,0),MATCH(AB$4,input_data!$1:$1,0)),"")</f>
        <v>149.20853106000001</v>
      </c>
      <c r="AC336" s="152">
        <f t="shared" si="6"/>
        <v>6.4943031413442931E-2</v>
      </c>
      <c r="AD336" s="43"/>
    </row>
    <row r="337" spans="1:30" x14ac:dyDescent="0.25">
      <c r="A337" s="42" t="s">
        <v>789</v>
      </c>
      <c r="B337" s="64" t="s">
        <v>1224</v>
      </c>
      <c r="D337" s="42" t="s">
        <v>790</v>
      </c>
      <c r="E337" s="6" t="s">
        <v>889</v>
      </c>
      <c r="F337" s="6" t="s">
        <v>877</v>
      </c>
      <c r="G337" s="96" t="s">
        <v>874</v>
      </c>
      <c r="H337" s="149">
        <f>_xlfn.IFNA(INDEX(input_data!$1:$1048576,MATCH($A337,input_data!$C:$C,0),MATCH(H$4,input_data!$1:$1,0)),"")</f>
        <v>29.199783740000001</v>
      </c>
      <c r="I337" s="150">
        <f>_xlfn.IFNA(INDEX(input_data!$1:$1048576,MATCH($A337,input_data!$C:$C,0),MATCH(I$4,input_data!$1:$1,0)),"")</f>
        <v>185779.72</v>
      </c>
      <c r="J337" s="38">
        <f>_xlfn.IFNA(INDEX(input_data!$1:$1048576,MATCH($A337,input_data!$C:$C,0),MATCH(J$4,input_data!$1:$1,0)),"")</f>
        <v>157.17422622999999</v>
      </c>
      <c r="K337" s="149">
        <f>_xlfn.IFNA(INDEX(input_data!$1:$1048576,MATCH($A337,input_data!$C:$C,0),MATCH(K$4,input_data!$1:$1,0)),"")</f>
        <v>14.208270479999999</v>
      </c>
      <c r="L337" s="151">
        <f>_xlfn.IFNA(INDEX(input_data!$1:$1048576,MATCH($A337,input_data!$C:$C,0),MATCH(L$4,input_data!$1:$1,0)),"")</f>
        <v>5.9881692400000004</v>
      </c>
      <c r="M337" s="151">
        <f>_xlfn.IFNA(INDEX(input_data!$1:$1048576,MATCH($A337,input_data!$C:$C,0),MATCH(M$4,input_data!$1:$1,0)),"")</f>
        <v>8.22010124</v>
      </c>
      <c r="N337" s="151">
        <f>_xlfn.IFNA(INDEX(input_data!$1:$1048576,MATCH($A337,input_data!$C:$C,0),MATCH(N$4,input_data!$1:$1,0)),"")</f>
        <v>0</v>
      </c>
      <c r="O337" s="151">
        <f>_xlfn.IFNA(INDEX(input_data!$1:$1048576,MATCH($A337,input_data!$C:$C,0),MATCH(O$4,input_data!$1:$1,0)),"")</f>
        <v>12.69679258</v>
      </c>
      <c r="P337" s="151">
        <f>_xlfn.IFNA(INDEX(input_data!$1:$1048576,MATCH($A337,input_data!$C:$C,0),MATCH(P$4,input_data!$1:$1,0)),"")</f>
        <v>1.3963686799999999</v>
      </c>
      <c r="Q337" s="151">
        <f>_xlfn.IFNA(INDEX(input_data!$1:$1048576,MATCH($A337,input_data!$C:$C,0),MATCH(Q$4,input_data!$1:$1,0)),"")</f>
        <v>0</v>
      </c>
      <c r="R337" s="151">
        <f>_xlfn.IFNA(INDEX(input_data!$1:$1048576,MATCH($A337,input_data!$C:$C,0),MATCH(R$4,input_data!$1:$1,0)),"")</f>
        <v>0</v>
      </c>
      <c r="S337" s="151">
        <f>_xlfn.IFNA(INDEX(input_data!$1:$1048576,MATCH($A337,input_data!$C:$C,0),MATCH(S$4,input_data!$1:$1,0)),"")</f>
        <v>0</v>
      </c>
      <c r="T337" s="151">
        <f>_xlfn.IFNA(INDEX(input_data!$1:$1048576,MATCH($A337,input_data!$C:$C,0),MATCH(T$4,input_data!$1:$1,0)),"")</f>
        <v>0</v>
      </c>
      <c r="U337" s="151">
        <f>_xlfn.IFNA(INDEX(input_data!$1:$1048576,MATCH($A337,input_data!$C:$C,0),MATCH(U$4,input_data!$1:$1,0)),"")</f>
        <v>0.24339446000000001</v>
      </c>
      <c r="V337" s="151">
        <f>_xlfn.IFNA(INDEX(input_data!$1:$1048576,MATCH($A337,input_data!$C:$C,0),MATCH(V$4,input_data!$1:$1,0)),"")</f>
        <v>0</v>
      </c>
      <c r="W337" s="151">
        <f>_xlfn.IFNA(INDEX(input_data!$1:$1048576,MATCH($A337,input_data!$C:$C,0),MATCH(W$4,input_data!$1:$1,0)),"")</f>
        <v>0</v>
      </c>
      <c r="X337" s="151">
        <f>_xlfn.IFNA(INDEX(input_data!$1:$1048576,MATCH($A337,input_data!$C:$C,0),MATCH(X$4,input_data!$1:$1,0)),"")</f>
        <v>0</v>
      </c>
      <c r="Y337" s="151">
        <f>_xlfn.IFNA(INDEX(input_data!$1:$1048576,MATCH($A337,input_data!$C:$C,0),MATCH(Y$4,input_data!$1:$1,0)),"")</f>
        <v>1.1729194000000001</v>
      </c>
      <c r="Z337" s="149">
        <f>_xlfn.IFNA(INDEX(input_data!$1:$1048576,MATCH($A337,input_data!$C:$C,0),MATCH(Z$4,input_data!$1:$1,0)),"")</f>
        <v>29.717745600000001</v>
      </c>
      <c r="AA337" s="150">
        <f>_xlfn.IFNA(INDEX(input_data!$1:$1048576,MATCH($A337,input_data!$C:$C,0),MATCH(AA$4,input_data!$1:$1,0)),"")</f>
        <v>188102.26500000001</v>
      </c>
      <c r="AB337" s="150">
        <f>_xlfn.IFNA(INDEX(input_data!$1:$1048576,MATCH($A337,input_data!$C:$C,0),MATCH(AB$4,input_data!$1:$1,0)),"")</f>
        <v>157.98717572999999</v>
      </c>
      <c r="AC337" s="152">
        <f t="shared" si="6"/>
        <v>1.773855123764001E-2</v>
      </c>
      <c r="AD337" s="43"/>
    </row>
    <row r="338" spans="1:30" x14ac:dyDescent="0.25">
      <c r="A338" s="42" t="s">
        <v>791</v>
      </c>
      <c r="B338" s="64" t="s">
        <v>1225</v>
      </c>
      <c r="D338" s="42" t="s">
        <v>792</v>
      </c>
      <c r="E338" s="6" t="s">
        <v>876</v>
      </c>
      <c r="F338" s="6" t="s">
        <v>937</v>
      </c>
      <c r="G338" s="96" t="s">
        <v>878</v>
      </c>
      <c r="H338" s="149">
        <f>_xlfn.IFNA(INDEX(input_data!$1:$1048576,MATCH($A338,input_data!$C:$C,0),MATCH(H$4,input_data!$1:$1,0)),"")</f>
        <v>822.15814865000004</v>
      </c>
      <c r="I338" s="150">
        <f>_xlfn.IFNA(INDEX(input_data!$1:$1048576,MATCH($A338,input_data!$C:$C,0),MATCH(I$4,input_data!$1:$1,0)),"")</f>
        <v>910890.20700000005</v>
      </c>
      <c r="J338" s="38">
        <f>_xlfn.IFNA(INDEX(input_data!$1:$1048576,MATCH($A338,input_data!$C:$C,0),MATCH(J$4,input_data!$1:$1,0)),"")</f>
        <v>902.58753725999998</v>
      </c>
      <c r="K338" s="149">
        <f>_xlfn.IFNA(INDEX(input_data!$1:$1048576,MATCH($A338,input_data!$C:$C,0),MATCH(K$4,input_data!$1:$1,0)),"")</f>
        <v>228.90189673</v>
      </c>
      <c r="L338" s="151">
        <f>_xlfn.IFNA(INDEX(input_data!$1:$1048576,MATCH($A338,input_data!$C:$C,0),MATCH(L$4,input_data!$1:$1,0)),"")</f>
        <v>91.431194860000005</v>
      </c>
      <c r="M338" s="151">
        <f>_xlfn.IFNA(INDEX(input_data!$1:$1048576,MATCH($A338,input_data!$C:$C,0),MATCH(M$4,input_data!$1:$1,0)),"")</f>
        <v>112.04159588</v>
      </c>
      <c r="N338" s="151">
        <f>_xlfn.IFNA(INDEX(input_data!$1:$1048576,MATCH($A338,input_data!$C:$C,0),MATCH(N$4,input_data!$1:$1,0)),"")</f>
        <v>25.429105979999999</v>
      </c>
      <c r="O338" s="151">
        <f>_xlfn.IFNA(INDEX(input_data!$1:$1048576,MATCH($A338,input_data!$C:$C,0),MATCH(O$4,input_data!$1:$1,0)),"")</f>
        <v>687.00284065000005</v>
      </c>
      <c r="P338" s="151">
        <f>_xlfn.IFNA(INDEX(input_data!$1:$1048576,MATCH($A338,input_data!$C:$C,0),MATCH(P$4,input_data!$1:$1,0)),"")</f>
        <v>2.0134639999999999</v>
      </c>
      <c r="Q338" s="151">
        <f>_xlfn.IFNA(INDEX(input_data!$1:$1048576,MATCH($A338,input_data!$C:$C,0),MATCH(Q$4,input_data!$1:$1,0)),"")</f>
        <v>8.0838490000000007</v>
      </c>
      <c r="R338" s="151">
        <f>_xlfn.IFNA(INDEX(input_data!$1:$1048576,MATCH($A338,input_data!$C:$C,0),MATCH(R$4,input_data!$1:$1,0)),"")</f>
        <v>0</v>
      </c>
      <c r="S338" s="151">
        <f>_xlfn.IFNA(INDEX(input_data!$1:$1048576,MATCH($A338,input_data!$C:$C,0),MATCH(S$4,input_data!$1:$1,0)),"")</f>
        <v>0</v>
      </c>
      <c r="T338" s="151">
        <f>_xlfn.IFNA(INDEX(input_data!$1:$1048576,MATCH($A338,input_data!$C:$C,0),MATCH(T$4,input_data!$1:$1,0)),"")</f>
        <v>0</v>
      </c>
      <c r="U338" s="151">
        <f>_xlfn.IFNA(INDEX(input_data!$1:$1048576,MATCH($A338,input_data!$C:$C,0),MATCH(U$4,input_data!$1:$1,0)),"")</f>
        <v>0</v>
      </c>
      <c r="V338" s="151">
        <f>_xlfn.IFNA(INDEX(input_data!$1:$1048576,MATCH($A338,input_data!$C:$C,0),MATCH(V$4,input_data!$1:$1,0)),"")</f>
        <v>0</v>
      </c>
      <c r="W338" s="151">
        <f>_xlfn.IFNA(INDEX(input_data!$1:$1048576,MATCH($A338,input_data!$C:$C,0),MATCH(W$4,input_data!$1:$1,0)),"")</f>
        <v>0</v>
      </c>
      <c r="X338" s="151">
        <f>_xlfn.IFNA(INDEX(input_data!$1:$1048576,MATCH($A338,input_data!$C:$C,0),MATCH(X$4,input_data!$1:$1,0)),"")</f>
        <v>0</v>
      </c>
      <c r="Y338" s="151">
        <f>_xlfn.IFNA(INDEX(input_data!$1:$1048576,MATCH($A338,input_data!$C:$C,0),MATCH(Y$4,input_data!$1:$1,0)),"")</f>
        <v>0</v>
      </c>
      <c r="Z338" s="149">
        <f>_xlfn.IFNA(INDEX(input_data!$1:$1048576,MATCH($A338,input_data!$C:$C,0),MATCH(Z$4,input_data!$1:$1,0)),"")</f>
        <v>926.00205038000001</v>
      </c>
      <c r="AA338" s="150">
        <f>_xlfn.IFNA(INDEX(input_data!$1:$1048576,MATCH($A338,input_data!$C:$C,0),MATCH(AA$4,input_data!$1:$1,0)),"")</f>
        <v>923171.07400000002</v>
      </c>
      <c r="AB338" s="150">
        <f>_xlfn.IFNA(INDEX(input_data!$1:$1048576,MATCH($A338,input_data!$C:$C,0),MATCH(AB$4,input_data!$1:$1,0)),"")</f>
        <v>1003.0665782999999</v>
      </c>
      <c r="AC338" s="152">
        <f t="shared" si="6"/>
        <v>0.12630647996436428</v>
      </c>
      <c r="AD338" s="43"/>
    </row>
    <row r="339" spans="1:30" x14ac:dyDescent="0.25">
      <c r="A339" s="42" t="s">
        <v>793</v>
      </c>
      <c r="B339" s="64" t="s">
        <v>1226</v>
      </c>
      <c r="D339" s="42" t="s">
        <v>794</v>
      </c>
      <c r="E339" s="6" t="s">
        <v>896</v>
      </c>
      <c r="F339" s="6" t="s">
        <v>887</v>
      </c>
      <c r="G339" s="96" t="s">
        <v>874</v>
      </c>
      <c r="H339" s="149">
        <f>_xlfn.IFNA(INDEX(input_data!$1:$1048576,MATCH($A339,input_data!$C:$C,0),MATCH(H$4,input_data!$1:$1,0)),"")</f>
        <v>110.16914131</v>
      </c>
      <c r="I339" s="150">
        <f>_xlfn.IFNA(INDEX(input_data!$1:$1048576,MATCH($A339,input_data!$C:$C,0),MATCH(I$4,input_data!$1:$1,0)),"")</f>
        <v>2432811.2400000002</v>
      </c>
      <c r="J339" s="38">
        <f>_xlfn.IFNA(INDEX(input_data!$1:$1048576,MATCH($A339,input_data!$C:$C,0),MATCH(J$4,input_data!$1:$1,0)),"")</f>
        <v>45.284705819999999</v>
      </c>
      <c r="K339" s="149">
        <f>_xlfn.IFNA(INDEX(input_data!$1:$1048576,MATCH($A339,input_data!$C:$C,0),MATCH(K$4,input_data!$1:$1,0)),"")</f>
        <v>57.681894939999999</v>
      </c>
      <c r="L339" s="151">
        <f>_xlfn.IFNA(INDEX(input_data!$1:$1048576,MATCH($A339,input_data!$C:$C,0),MATCH(L$4,input_data!$1:$1,0)),"")</f>
        <v>27.276868310000001</v>
      </c>
      <c r="M339" s="151">
        <f>_xlfn.IFNA(INDEX(input_data!$1:$1048576,MATCH($A339,input_data!$C:$C,0),MATCH(M$4,input_data!$1:$1,0)),"")</f>
        <v>30.405026629999998</v>
      </c>
      <c r="N339" s="151">
        <f>_xlfn.IFNA(INDEX(input_data!$1:$1048576,MATCH($A339,input_data!$C:$C,0),MATCH(N$4,input_data!$1:$1,0)),"")</f>
        <v>0</v>
      </c>
      <c r="O339" s="151">
        <f>_xlfn.IFNA(INDEX(input_data!$1:$1048576,MATCH($A339,input_data!$C:$C,0),MATCH(O$4,input_data!$1:$1,0)),"")</f>
        <v>62.960585180000002</v>
      </c>
      <c r="P339" s="151">
        <f>_xlfn.IFNA(INDEX(input_data!$1:$1048576,MATCH($A339,input_data!$C:$C,0),MATCH(P$4,input_data!$1:$1,0)),"")</f>
        <v>0</v>
      </c>
      <c r="Q339" s="151">
        <f>_xlfn.IFNA(INDEX(input_data!$1:$1048576,MATCH($A339,input_data!$C:$C,0),MATCH(Q$4,input_data!$1:$1,0)),"")</f>
        <v>0</v>
      </c>
      <c r="R339" s="151">
        <f>_xlfn.IFNA(INDEX(input_data!$1:$1048576,MATCH($A339,input_data!$C:$C,0),MATCH(R$4,input_data!$1:$1,0)),"")</f>
        <v>0</v>
      </c>
      <c r="S339" s="151">
        <f>_xlfn.IFNA(INDEX(input_data!$1:$1048576,MATCH($A339,input_data!$C:$C,0),MATCH(S$4,input_data!$1:$1,0)),"")</f>
        <v>0</v>
      </c>
      <c r="T339" s="151">
        <f>_xlfn.IFNA(INDEX(input_data!$1:$1048576,MATCH($A339,input_data!$C:$C,0),MATCH(T$4,input_data!$1:$1,0)),"")</f>
        <v>0</v>
      </c>
      <c r="U339" s="151">
        <f>_xlfn.IFNA(INDEX(input_data!$1:$1048576,MATCH($A339,input_data!$C:$C,0),MATCH(U$4,input_data!$1:$1,0)),"")</f>
        <v>0</v>
      </c>
      <c r="V339" s="151">
        <f>_xlfn.IFNA(INDEX(input_data!$1:$1048576,MATCH($A339,input_data!$C:$C,0),MATCH(V$4,input_data!$1:$1,0)),"")</f>
        <v>0</v>
      </c>
      <c r="W339" s="151">
        <f>_xlfn.IFNA(INDEX(input_data!$1:$1048576,MATCH($A339,input_data!$C:$C,0),MATCH(W$4,input_data!$1:$1,0)),"")</f>
        <v>0</v>
      </c>
      <c r="X339" s="151">
        <f>_xlfn.IFNA(INDEX(input_data!$1:$1048576,MATCH($A339,input_data!$C:$C,0),MATCH(X$4,input_data!$1:$1,0)),"")</f>
        <v>0</v>
      </c>
      <c r="Y339" s="151">
        <f>_xlfn.IFNA(INDEX(input_data!$1:$1048576,MATCH($A339,input_data!$C:$C,0),MATCH(Y$4,input_data!$1:$1,0)),"")</f>
        <v>0</v>
      </c>
      <c r="Z339" s="149">
        <f>_xlfn.IFNA(INDEX(input_data!$1:$1048576,MATCH($A339,input_data!$C:$C,0),MATCH(Z$4,input_data!$1:$1,0)),"")</f>
        <v>120.64248010999999</v>
      </c>
      <c r="AA339" s="150">
        <f>_xlfn.IFNA(INDEX(input_data!$1:$1048576,MATCH($A339,input_data!$C:$C,0),MATCH(AA$4,input_data!$1:$1,0)),"")</f>
        <v>2454129.8089999999</v>
      </c>
      <c r="AB339" s="150">
        <f>_xlfn.IFNA(INDEX(input_data!$1:$1048576,MATCH($A339,input_data!$C:$C,0),MATCH(AB$4,input_data!$1:$1,0)),"")</f>
        <v>49.158964480000002</v>
      </c>
      <c r="AC339" s="152">
        <f t="shared" si="6"/>
        <v>9.5065992849390879E-2</v>
      </c>
      <c r="AD339" s="43"/>
    </row>
    <row r="340" spans="1:30" x14ac:dyDescent="0.25">
      <c r="A340" s="42" t="s">
        <v>795</v>
      </c>
      <c r="B340" s="64" t="s">
        <v>1227</v>
      </c>
      <c r="D340" s="42" t="s">
        <v>796</v>
      </c>
      <c r="E340" s="6" t="s">
        <v>892</v>
      </c>
      <c r="F340" s="6" t="s">
        <v>893</v>
      </c>
      <c r="G340" s="96" t="s">
        <v>878</v>
      </c>
      <c r="H340" s="149">
        <f>_xlfn.IFNA(INDEX(input_data!$1:$1048576,MATCH($A340,input_data!$C:$C,0),MATCH(H$4,input_data!$1:$1,0)),"")</f>
        <v>289.74759017999997</v>
      </c>
      <c r="I340" s="150">
        <f>_xlfn.IFNA(INDEX(input_data!$1:$1048576,MATCH($A340,input_data!$C:$C,0),MATCH(I$4,input_data!$1:$1,0)),"")</f>
        <v>227951.86</v>
      </c>
      <c r="J340" s="38">
        <f>_xlfn.IFNA(INDEX(input_data!$1:$1048576,MATCH($A340,input_data!$C:$C,0),MATCH(J$4,input_data!$1:$1,0)),"")</f>
        <v>1271.0911425899999</v>
      </c>
      <c r="K340" s="149">
        <f>_xlfn.IFNA(INDEX(input_data!$1:$1048576,MATCH($A340,input_data!$C:$C,0),MATCH(K$4,input_data!$1:$1,0)),"")</f>
        <v>187.84916557</v>
      </c>
      <c r="L340" s="151">
        <f>_xlfn.IFNA(INDEX(input_data!$1:$1048576,MATCH($A340,input_data!$C:$C,0),MATCH(L$4,input_data!$1:$1,0)),"")</f>
        <v>53.0177014</v>
      </c>
      <c r="M340" s="151">
        <f>_xlfn.IFNA(INDEX(input_data!$1:$1048576,MATCH($A340,input_data!$C:$C,0),MATCH(M$4,input_data!$1:$1,0)),"")</f>
        <v>113.0585098</v>
      </c>
      <c r="N340" s="151">
        <f>_xlfn.IFNA(INDEX(input_data!$1:$1048576,MATCH($A340,input_data!$C:$C,0),MATCH(N$4,input_data!$1:$1,0)),"")</f>
        <v>21.772954380000002</v>
      </c>
      <c r="O340" s="151">
        <f>_xlfn.IFNA(INDEX(input_data!$1:$1048576,MATCH($A340,input_data!$C:$C,0),MATCH(O$4,input_data!$1:$1,0)),"")</f>
        <v>79.484220059999998</v>
      </c>
      <c r="P340" s="151">
        <f>_xlfn.IFNA(INDEX(input_data!$1:$1048576,MATCH($A340,input_data!$C:$C,0),MATCH(P$4,input_data!$1:$1,0)),"")</f>
        <v>18.811638129999999</v>
      </c>
      <c r="Q340" s="151">
        <f>_xlfn.IFNA(INDEX(input_data!$1:$1048576,MATCH($A340,input_data!$C:$C,0),MATCH(Q$4,input_data!$1:$1,0)),"")</f>
        <v>3.21963</v>
      </c>
      <c r="R340" s="151">
        <f>_xlfn.IFNA(INDEX(input_data!$1:$1048576,MATCH($A340,input_data!$C:$C,0),MATCH(R$4,input_data!$1:$1,0)),"")</f>
        <v>0</v>
      </c>
      <c r="S340" s="151">
        <f>_xlfn.IFNA(INDEX(input_data!$1:$1048576,MATCH($A340,input_data!$C:$C,0),MATCH(S$4,input_data!$1:$1,0)),"")</f>
        <v>11.6028954</v>
      </c>
      <c r="T340" s="151">
        <f>_xlfn.IFNA(INDEX(input_data!$1:$1048576,MATCH($A340,input_data!$C:$C,0),MATCH(T$4,input_data!$1:$1,0)),"")</f>
        <v>0</v>
      </c>
      <c r="U340" s="151">
        <f>_xlfn.IFNA(INDEX(input_data!$1:$1048576,MATCH($A340,input_data!$C:$C,0),MATCH(U$4,input_data!$1:$1,0)),"")</f>
        <v>0</v>
      </c>
      <c r="V340" s="151">
        <f>_xlfn.IFNA(INDEX(input_data!$1:$1048576,MATCH($A340,input_data!$C:$C,0),MATCH(V$4,input_data!$1:$1,0)),"")</f>
        <v>0</v>
      </c>
      <c r="W340" s="151">
        <f>_xlfn.IFNA(INDEX(input_data!$1:$1048576,MATCH($A340,input_data!$C:$C,0),MATCH(W$4,input_data!$1:$1,0)),"")</f>
        <v>0</v>
      </c>
      <c r="X340" s="151">
        <f>_xlfn.IFNA(INDEX(input_data!$1:$1048576,MATCH($A340,input_data!$C:$C,0),MATCH(X$4,input_data!$1:$1,0)),"")</f>
        <v>0</v>
      </c>
      <c r="Y340" s="151">
        <f>_xlfn.IFNA(INDEX(input_data!$1:$1048576,MATCH($A340,input_data!$C:$C,0),MATCH(Y$4,input_data!$1:$1,0)),"")</f>
        <v>0</v>
      </c>
      <c r="Z340" s="149">
        <f>_xlfn.IFNA(INDEX(input_data!$1:$1048576,MATCH($A340,input_data!$C:$C,0),MATCH(Z$4,input_data!$1:$1,0)),"")</f>
        <v>300.96754915999998</v>
      </c>
      <c r="AA340" s="150">
        <f>_xlfn.IFNA(INDEX(input_data!$1:$1048576,MATCH($A340,input_data!$C:$C,0),MATCH(AA$4,input_data!$1:$1,0)),"")</f>
        <v>228158.54199999999</v>
      </c>
      <c r="AB340" s="150">
        <f>_xlfn.IFNA(INDEX(input_data!$1:$1048576,MATCH($A340,input_data!$C:$C,0),MATCH(AB$4,input_data!$1:$1,0)),"")</f>
        <v>1319.1158504</v>
      </c>
      <c r="AC340" s="152">
        <f t="shared" si="6"/>
        <v>3.8723217587520953E-2</v>
      </c>
      <c r="AD340" s="43"/>
    </row>
    <row r="341" spans="1:30" x14ac:dyDescent="0.25">
      <c r="A341" s="42" t="s">
        <v>797</v>
      </c>
      <c r="B341" s="64" t="s">
        <v>1228</v>
      </c>
      <c r="D341" s="42" t="s">
        <v>798</v>
      </c>
      <c r="E341" s="6" t="s">
        <v>911</v>
      </c>
      <c r="F341" s="6" t="s">
        <v>897</v>
      </c>
      <c r="G341" s="96" t="s">
        <v>878</v>
      </c>
      <c r="H341" s="149">
        <f>_xlfn.IFNA(INDEX(input_data!$1:$1048576,MATCH($A341,input_data!$C:$C,0),MATCH(H$4,input_data!$1:$1,0)),"")</f>
        <v>359.89103792999998</v>
      </c>
      <c r="I341" s="150">
        <f>_xlfn.IFNA(INDEX(input_data!$1:$1048576,MATCH($A341,input_data!$C:$C,0),MATCH(I$4,input_data!$1:$1,0)),"")</f>
        <v>339990.20299999998</v>
      </c>
      <c r="J341" s="38">
        <f>_xlfn.IFNA(INDEX(input_data!$1:$1048576,MATCH($A341,input_data!$C:$C,0),MATCH(J$4,input_data!$1:$1,0)),"")</f>
        <v>1058.5335540599999</v>
      </c>
      <c r="K341" s="149">
        <f>_xlfn.IFNA(INDEX(input_data!$1:$1048576,MATCH($A341,input_data!$C:$C,0),MATCH(K$4,input_data!$1:$1,0)),"")</f>
        <v>214.62166017000001</v>
      </c>
      <c r="L341" s="151">
        <f>_xlfn.IFNA(INDEX(input_data!$1:$1048576,MATCH($A341,input_data!$C:$C,0),MATCH(L$4,input_data!$1:$1,0)),"")</f>
        <v>92.844142020000007</v>
      </c>
      <c r="M341" s="151">
        <f>_xlfn.IFNA(INDEX(input_data!$1:$1048576,MATCH($A341,input_data!$C:$C,0),MATCH(M$4,input_data!$1:$1,0)),"")</f>
        <v>101.09746524000001</v>
      </c>
      <c r="N341" s="151">
        <f>_xlfn.IFNA(INDEX(input_data!$1:$1048576,MATCH($A341,input_data!$C:$C,0),MATCH(N$4,input_data!$1:$1,0)),"")</f>
        <v>20.6800529</v>
      </c>
      <c r="O341" s="151">
        <f>_xlfn.IFNA(INDEX(input_data!$1:$1048576,MATCH($A341,input_data!$C:$C,0),MATCH(O$4,input_data!$1:$1,0)),"")</f>
        <v>171.51762751000001</v>
      </c>
      <c r="P341" s="151">
        <f>_xlfn.IFNA(INDEX(input_data!$1:$1048576,MATCH($A341,input_data!$C:$C,0),MATCH(P$4,input_data!$1:$1,0)),"")</f>
        <v>3.8823673400000001</v>
      </c>
      <c r="Q341" s="151">
        <f>_xlfn.IFNA(INDEX(input_data!$1:$1048576,MATCH($A341,input_data!$C:$C,0),MATCH(Q$4,input_data!$1:$1,0)),"")</f>
        <v>5.199211</v>
      </c>
      <c r="R341" s="151">
        <f>_xlfn.IFNA(INDEX(input_data!$1:$1048576,MATCH($A341,input_data!$C:$C,0),MATCH(R$4,input_data!$1:$1,0)),"")</f>
        <v>0</v>
      </c>
      <c r="S341" s="151">
        <f>_xlfn.IFNA(INDEX(input_data!$1:$1048576,MATCH($A341,input_data!$C:$C,0),MATCH(S$4,input_data!$1:$1,0)),"")</f>
        <v>0</v>
      </c>
      <c r="T341" s="151">
        <f>_xlfn.IFNA(INDEX(input_data!$1:$1048576,MATCH($A341,input_data!$C:$C,0),MATCH(T$4,input_data!$1:$1,0)),"")</f>
        <v>0</v>
      </c>
      <c r="U341" s="151">
        <f>_xlfn.IFNA(INDEX(input_data!$1:$1048576,MATCH($A341,input_data!$C:$C,0),MATCH(U$4,input_data!$1:$1,0)),"")</f>
        <v>7.04473751</v>
      </c>
      <c r="V341" s="151">
        <f>_xlfn.IFNA(INDEX(input_data!$1:$1048576,MATCH($A341,input_data!$C:$C,0),MATCH(V$4,input_data!$1:$1,0)),"")</f>
        <v>8.2897949000000004</v>
      </c>
      <c r="W341" s="151">
        <f>_xlfn.IFNA(INDEX(input_data!$1:$1048576,MATCH($A341,input_data!$C:$C,0),MATCH(W$4,input_data!$1:$1,0)),"")</f>
        <v>3.9918728099999998</v>
      </c>
      <c r="X341" s="151">
        <f>_xlfn.IFNA(INDEX(input_data!$1:$1048576,MATCH($A341,input_data!$C:$C,0),MATCH(X$4,input_data!$1:$1,0)),"")</f>
        <v>0</v>
      </c>
      <c r="Y341" s="151">
        <f>_xlfn.IFNA(INDEX(input_data!$1:$1048576,MATCH($A341,input_data!$C:$C,0),MATCH(Y$4,input_data!$1:$1,0)),"")</f>
        <v>0.13927919999999999</v>
      </c>
      <c r="Z341" s="149">
        <f>_xlfn.IFNA(INDEX(input_data!$1:$1048576,MATCH($A341,input_data!$C:$C,0),MATCH(Z$4,input_data!$1:$1,0)),"")</f>
        <v>414.68655043000001</v>
      </c>
      <c r="AA341" s="150">
        <f>_xlfn.IFNA(INDEX(input_data!$1:$1048576,MATCH($A341,input_data!$C:$C,0),MATCH(AA$4,input_data!$1:$1,0)),"")</f>
        <v>344511.57699999999</v>
      </c>
      <c r="AB341" s="150">
        <f>_xlfn.IFNA(INDEX(input_data!$1:$1048576,MATCH($A341,input_data!$C:$C,0),MATCH(AB$4,input_data!$1:$1,0)),"")</f>
        <v>1203.6940936399999</v>
      </c>
      <c r="AC341" s="152">
        <f t="shared" si="6"/>
        <v>0.15225584058766684</v>
      </c>
      <c r="AD341" s="43"/>
    </row>
    <row r="342" spans="1:30" x14ac:dyDescent="0.25">
      <c r="A342" s="42" t="s">
        <v>799</v>
      </c>
      <c r="B342" s="64" t="s">
        <v>1229</v>
      </c>
      <c r="D342" s="42" t="s">
        <v>800</v>
      </c>
      <c r="E342" s="6" t="s">
        <v>886</v>
      </c>
      <c r="F342" s="6" t="s">
        <v>902</v>
      </c>
      <c r="G342" s="96" t="s">
        <v>890</v>
      </c>
      <c r="H342" s="149">
        <f>_xlfn.IFNA(INDEX(input_data!$1:$1048576,MATCH($A342,input_data!$C:$C,0),MATCH(H$4,input_data!$1:$1,0)),"")</f>
        <v>509.23217698000002</v>
      </c>
      <c r="I342" s="150">
        <f>_xlfn.IFNA(INDEX(input_data!$1:$1048576,MATCH($A342,input_data!$C:$C,0),MATCH(I$4,input_data!$1:$1,0)),"")</f>
        <v>524769.56999999995</v>
      </c>
      <c r="J342" s="38">
        <f>_xlfn.IFNA(INDEX(input_data!$1:$1048576,MATCH($A342,input_data!$C:$C,0),MATCH(J$4,input_data!$1:$1,0)),"")</f>
        <v>970.39197029000002</v>
      </c>
      <c r="K342" s="149">
        <f>_xlfn.IFNA(INDEX(input_data!$1:$1048576,MATCH($A342,input_data!$C:$C,0),MATCH(K$4,input_data!$1:$1,0)),"")</f>
        <v>155.17972107</v>
      </c>
      <c r="L342" s="151">
        <f>_xlfn.IFNA(INDEX(input_data!$1:$1048576,MATCH($A342,input_data!$C:$C,0),MATCH(L$4,input_data!$1:$1,0)),"")</f>
        <v>65.242182839999998</v>
      </c>
      <c r="M342" s="151">
        <f>_xlfn.IFNA(INDEX(input_data!$1:$1048576,MATCH($A342,input_data!$C:$C,0),MATCH(M$4,input_data!$1:$1,0)),"")</f>
        <v>77.302230690000002</v>
      </c>
      <c r="N342" s="151">
        <f>_xlfn.IFNA(INDEX(input_data!$1:$1048576,MATCH($A342,input_data!$C:$C,0),MATCH(N$4,input_data!$1:$1,0)),"")</f>
        <v>12.635307539999999</v>
      </c>
      <c r="O342" s="151">
        <f>_xlfn.IFNA(INDEX(input_data!$1:$1048576,MATCH($A342,input_data!$C:$C,0),MATCH(O$4,input_data!$1:$1,0)),"")</f>
        <v>391.29189119</v>
      </c>
      <c r="P342" s="151">
        <f>_xlfn.IFNA(INDEX(input_data!$1:$1048576,MATCH($A342,input_data!$C:$C,0),MATCH(P$4,input_data!$1:$1,0)),"")</f>
        <v>4.1648292900000001</v>
      </c>
      <c r="Q342" s="151">
        <f>_xlfn.IFNA(INDEX(input_data!$1:$1048576,MATCH($A342,input_data!$C:$C,0),MATCH(Q$4,input_data!$1:$1,0)),"")</f>
        <v>4.3230950000000004</v>
      </c>
      <c r="R342" s="151">
        <f>_xlfn.IFNA(INDEX(input_data!$1:$1048576,MATCH($A342,input_data!$C:$C,0),MATCH(R$4,input_data!$1:$1,0)),"")</f>
        <v>0</v>
      </c>
      <c r="S342" s="151">
        <f>_xlfn.IFNA(INDEX(input_data!$1:$1048576,MATCH($A342,input_data!$C:$C,0),MATCH(S$4,input_data!$1:$1,0)),"")</f>
        <v>0</v>
      </c>
      <c r="T342" s="151">
        <f>_xlfn.IFNA(INDEX(input_data!$1:$1048576,MATCH($A342,input_data!$C:$C,0),MATCH(T$4,input_data!$1:$1,0)),"")</f>
        <v>0</v>
      </c>
      <c r="U342" s="151">
        <f>_xlfn.IFNA(INDEX(input_data!$1:$1048576,MATCH($A342,input_data!$C:$C,0),MATCH(U$4,input_data!$1:$1,0)),"")</f>
        <v>0</v>
      </c>
      <c r="V342" s="151">
        <f>_xlfn.IFNA(INDEX(input_data!$1:$1048576,MATCH($A342,input_data!$C:$C,0),MATCH(V$4,input_data!$1:$1,0)),"")</f>
        <v>0</v>
      </c>
      <c r="W342" s="151">
        <f>_xlfn.IFNA(INDEX(input_data!$1:$1048576,MATCH($A342,input_data!$C:$C,0),MATCH(W$4,input_data!$1:$1,0)),"")</f>
        <v>0</v>
      </c>
      <c r="X342" s="151">
        <f>_xlfn.IFNA(INDEX(input_data!$1:$1048576,MATCH($A342,input_data!$C:$C,0),MATCH(X$4,input_data!$1:$1,0)),"")</f>
        <v>0</v>
      </c>
      <c r="Y342" s="151">
        <f>_xlfn.IFNA(INDEX(input_data!$1:$1048576,MATCH($A342,input_data!$C:$C,0),MATCH(Y$4,input_data!$1:$1,0)),"")</f>
        <v>0</v>
      </c>
      <c r="Z342" s="149">
        <f>_xlfn.IFNA(INDEX(input_data!$1:$1048576,MATCH($A342,input_data!$C:$C,0),MATCH(Z$4,input_data!$1:$1,0)),"")</f>
        <v>554.95953655000005</v>
      </c>
      <c r="AA342" s="150">
        <f>_xlfn.IFNA(INDEX(input_data!$1:$1048576,MATCH($A342,input_data!$C:$C,0),MATCH(AA$4,input_data!$1:$1,0)),"")</f>
        <v>530794.57700000005</v>
      </c>
      <c r="AB342" s="150">
        <f>_xlfn.IFNA(INDEX(input_data!$1:$1048576,MATCH($A342,input_data!$C:$C,0),MATCH(AB$4,input_data!$1:$1,0)),"")</f>
        <v>1045.52601063</v>
      </c>
      <c r="AC342" s="152">
        <f t="shared" si="6"/>
        <v>8.9796681429649583E-2</v>
      </c>
      <c r="AD342" s="43"/>
    </row>
    <row r="343" spans="1:30" x14ac:dyDescent="0.25">
      <c r="A343" s="42" t="s">
        <v>801</v>
      </c>
      <c r="B343" s="64" t="s">
        <v>1230</v>
      </c>
      <c r="D343" s="42" t="s">
        <v>802</v>
      </c>
      <c r="E343" s="6" t="s">
        <v>876</v>
      </c>
      <c r="F343" s="6" t="s">
        <v>877</v>
      </c>
      <c r="G343" s="96" t="s">
        <v>890</v>
      </c>
      <c r="H343" s="149">
        <f>_xlfn.IFNA(INDEX(input_data!$1:$1048576,MATCH($A343,input_data!$C:$C,0),MATCH(H$4,input_data!$1:$1,0)),"")</f>
        <v>20.436240269999999</v>
      </c>
      <c r="I343" s="150">
        <f>_xlfn.IFNA(INDEX(input_data!$1:$1048576,MATCH($A343,input_data!$C:$C,0),MATCH(I$4,input_data!$1:$1,0)),"")</f>
        <v>133780.65599999999</v>
      </c>
      <c r="J343" s="38">
        <f>_xlfn.IFNA(INDEX(input_data!$1:$1048576,MATCH($A343,input_data!$C:$C,0),MATCH(J$4,input_data!$1:$1,0)),"")</f>
        <v>152.75930679999999</v>
      </c>
      <c r="K343" s="149">
        <f>_xlfn.IFNA(INDEX(input_data!$1:$1048576,MATCH($A343,input_data!$C:$C,0),MATCH(K$4,input_data!$1:$1,0)),"")</f>
        <v>9.9955007499999997</v>
      </c>
      <c r="L343" s="151">
        <f>_xlfn.IFNA(INDEX(input_data!$1:$1048576,MATCH($A343,input_data!$C:$C,0),MATCH(L$4,input_data!$1:$1,0)),"")</f>
        <v>2.9497152500000001</v>
      </c>
      <c r="M343" s="151">
        <f>_xlfn.IFNA(INDEX(input_data!$1:$1048576,MATCH($A343,input_data!$C:$C,0),MATCH(M$4,input_data!$1:$1,0)),"")</f>
        <v>7.0457855</v>
      </c>
      <c r="N343" s="151">
        <f>_xlfn.IFNA(INDEX(input_data!$1:$1048576,MATCH($A343,input_data!$C:$C,0),MATCH(N$4,input_data!$1:$1,0)),"")</f>
        <v>0</v>
      </c>
      <c r="O343" s="151">
        <f>_xlfn.IFNA(INDEX(input_data!$1:$1048576,MATCH($A343,input_data!$C:$C,0),MATCH(O$4,input_data!$1:$1,0)),"")</f>
        <v>10.86433924</v>
      </c>
      <c r="P343" s="151">
        <f>_xlfn.IFNA(INDEX(input_data!$1:$1048576,MATCH($A343,input_data!$C:$C,0),MATCH(P$4,input_data!$1:$1,0)),"")</f>
        <v>0.84650175999999999</v>
      </c>
      <c r="Q343" s="151">
        <f>_xlfn.IFNA(INDEX(input_data!$1:$1048576,MATCH($A343,input_data!$C:$C,0),MATCH(Q$4,input_data!$1:$1,0)),"")</f>
        <v>0</v>
      </c>
      <c r="R343" s="151">
        <f>_xlfn.IFNA(INDEX(input_data!$1:$1048576,MATCH($A343,input_data!$C:$C,0),MATCH(R$4,input_data!$1:$1,0)),"")</f>
        <v>0</v>
      </c>
      <c r="S343" s="151">
        <f>_xlfn.IFNA(INDEX(input_data!$1:$1048576,MATCH($A343,input_data!$C:$C,0),MATCH(S$4,input_data!$1:$1,0)),"")</f>
        <v>0</v>
      </c>
      <c r="T343" s="151">
        <f>_xlfn.IFNA(INDEX(input_data!$1:$1048576,MATCH($A343,input_data!$C:$C,0),MATCH(T$4,input_data!$1:$1,0)),"")</f>
        <v>0</v>
      </c>
      <c r="U343" s="151">
        <f>_xlfn.IFNA(INDEX(input_data!$1:$1048576,MATCH($A343,input_data!$C:$C,0),MATCH(U$4,input_data!$1:$1,0)),"")</f>
        <v>0</v>
      </c>
      <c r="V343" s="151">
        <f>_xlfn.IFNA(INDEX(input_data!$1:$1048576,MATCH($A343,input_data!$C:$C,0),MATCH(V$4,input_data!$1:$1,0)),"")</f>
        <v>0</v>
      </c>
      <c r="W343" s="151">
        <f>_xlfn.IFNA(INDEX(input_data!$1:$1048576,MATCH($A343,input_data!$C:$C,0),MATCH(W$4,input_data!$1:$1,0)),"")</f>
        <v>0</v>
      </c>
      <c r="X343" s="151">
        <f>_xlfn.IFNA(INDEX(input_data!$1:$1048576,MATCH($A343,input_data!$C:$C,0),MATCH(X$4,input_data!$1:$1,0)),"")</f>
        <v>0</v>
      </c>
      <c r="Y343" s="151">
        <f>_xlfn.IFNA(INDEX(input_data!$1:$1048576,MATCH($A343,input_data!$C:$C,0),MATCH(Y$4,input_data!$1:$1,0)),"")</f>
        <v>1.3333520000000001</v>
      </c>
      <c r="Z343" s="149">
        <f>_xlfn.IFNA(INDEX(input_data!$1:$1048576,MATCH($A343,input_data!$C:$C,0),MATCH(Z$4,input_data!$1:$1,0)),"")</f>
        <v>23.039693750000001</v>
      </c>
      <c r="AA343" s="150">
        <f>_xlfn.IFNA(INDEX(input_data!$1:$1048576,MATCH($A343,input_data!$C:$C,0),MATCH(AA$4,input_data!$1:$1,0)),"")</f>
        <v>135719.65100000001</v>
      </c>
      <c r="AB343" s="150">
        <f>_xlfn.IFNA(INDEX(input_data!$1:$1048576,MATCH($A343,input_data!$C:$C,0),MATCH(AB$4,input_data!$1:$1,0)),"")</f>
        <v>169.75945329000001</v>
      </c>
      <c r="AC343" s="152">
        <f t="shared" ref="AC343" si="7">IFERROR(Z343/H343-1,0)</f>
        <v>0.12739395532659792</v>
      </c>
      <c r="AD343" s="43"/>
    </row>
    <row r="344" spans="1:30" x14ac:dyDescent="0.25">
      <c r="A344" s="42" t="s">
        <v>803</v>
      </c>
      <c r="B344" s="64" t="s">
        <v>1231</v>
      </c>
      <c r="D344" s="42" t="s">
        <v>804</v>
      </c>
      <c r="E344" s="6" t="s">
        <v>876</v>
      </c>
      <c r="F344" s="6" t="s">
        <v>902</v>
      </c>
      <c r="G344" s="96" t="s">
        <v>878</v>
      </c>
      <c r="H344" s="149">
        <f>_xlfn.IFNA(INDEX(input_data!$1:$1048576,MATCH($A344,input_data!$C:$C,0),MATCH(H$4,input_data!$1:$1,0)),"")</f>
        <v>124.88729856</v>
      </c>
      <c r="I344" s="150">
        <f>_xlfn.IFNA(INDEX(input_data!$1:$1048576,MATCH($A344,input_data!$C:$C,0),MATCH(I$4,input_data!$1:$1,0)),"")</f>
        <v>156391.31899999999</v>
      </c>
      <c r="J344" s="38">
        <f>_xlfn.IFNA(INDEX(input_data!$1:$1048576,MATCH($A344,input_data!$C:$C,0),MATCH(J$4,input_data!$1:$1,0)),"")</f>
        <v>798.55646313</v>
      </c>
      <c r="K344" s="149">
        <f>_xlfn.IFNA(INDEX(input_data!$1:$1048576,MATCH($A344,input_data!$C:$C,0),MATCH(K$4,input_data!$1:$1,0)),"")</f>
        <v>23.504041059999999</v>
      </c>
      <c r="L344" s="151">
        <f>_xlfn.IFNA(INDEX(input_data!$1:$1048576,MATCH($A344,input_data!$C:$C,0),MATCH(L$4,input_data!$1:$1,0)),"")</f>
        <v>0.47902702000000003</v>
      </c>
      <c r="M344" s="151">
        <f>_xlfn.IFNA(INDEX(input_data!$1:$1048576,MATCH($A344,input_data!$C:$C,0),MATCH(M$4,input_data!$1:$1,0)),"")</f>
        <v>20.24138975</v>
      </c>
      <c r="N344" s="151">
        <f>_xlfn.IFNA(INDEX(input_data!$1:$1048576,MATCH($A344,input_data!$C:$C,0),MATCH(N$4,input_data!$1:$1,0)),"")</f>
        <v>2.7836243000000001</v>
      </c>
      <c r="O344" s="151">
        <f>_xlfn.IFNA(INDEX(input_data!$1:$1048576,MATCH($A344,input_data!$C:$C,0),MATCH(O$4,input_data!$1:$1,0)),"")</f>
        <v>107.02432367</v>
      </c>
      <c r="P344" s="151">
        <f>_xlfn.IFNA(INDEX(input_data!$1:$1048576,MATCH($A344,input_data!$C:$C,0),MATCH(P$4,input_data!$1:$1,0)),"")</f>
        <v>1.9742816000000001</v>
      </c>
      <c r="Q344" s="151">
        <f>_xlfn.IFNA(INDEX(input_data!$1:$1048576,MATCH($A344,input_data!$C:$C,0),MATCH(Q$4,input_data!$1:$1,0)),"")</f>
        <v>1.1952640000000001</v>
      </c>
      <c r="R344" s="151">
        <f>_xlfn.IFNA(INDEX(input_data!$1:$1048576,MATCH($A344,input_data!$C:$C,0),MATCH(R$4,input_data!$1:$1,0)),"")</f>
        <v>0</v>
      </c>
      <c r="S344" s="151">
        <f>_xlfn.IFNA(INDEX(input_data!$1:$1048576,MATCH($A344,input_data!$C:$C,0),MATCH(S$4,input_data!$1:$1,0)),"")</f>
        <v>0</v>
      </c>
      <c r="T344" s="151">
        <f>_xlfn.IFNA(INDEX(input_data!$1:$1048576,MATCH($A344,input_data!$C:$C,0),MATCH(T$4,input_data!$1:$1,0)),"")</f>
        <v>0</v>
      </c>
      <c r="U344" s="151">
        <f>_xlfn.IFNA(INDEX(input_data!$1:$1048576,MATCH($A344,input_data!$C:$C,0),MATCH(U$4,input_data!$1:$1,0)),"")</f>
        <v>0</v>
      </c>
      <c r="V344" s="151">
        <f>_xlfn.IFNA(INDEX(input_data!$1:$1048576,MATCH($A344,input_data!$C:$C,0),MATCH(V$4,input_data!$1:$1,0)),"")</f>
        <v>0</v>
      </c>
      <c r="W344" s="151">
        <f>_xlfn.IFNA(INDEX(input_data!$1:$1048576,MATCH($A344,input_data!$C:$C,0),MATCH(W$4,input_data!$1:$1,0)),"")</f>
        <v>0</v>
      </c>
      <c r="X344" s="151">
        <f>_xlfn.IFNA(INDEX(input_data!$1:$1048576,MATCH($A344,input_data!$C:$C,0),MATCH(X$4,input_data!$1:$1,0)),"")</f>
        <v>0</v>
      </c>
      <c r="Y344" s="151">
        <f>_xlfn.IFNA(INDEX(input_data!$1:$1048576,MATCH($A344,input_data!$C:$C,0),MATCH(Y$4,input_data!$1:$1,0)),"")</f>
        <v>0</v>
      </c>
      <c r="Z344" s="149">
        <f>_xlfn.IFNA(INDEX(input_data!$1:$1048576,MATCH($A344,input_data!$C:$C,0),MATCH(Z$4,input_data!$1:$1,0)),"")</f>
        <v>133.69791032000001</v>
      </c>
      <c r="AA344" s="150">
        <f>_xlfn.IFNA(INDEX(input_data!$1:$1048576,MATCH($A344,input_data!$C:$C,0),MATCH(AA$4,input_data!$1:$1,0)),"")</f>
        <v>156355.50399999999</v>
      </c>
      <c r="AB344" s="150">
        <f>_xlfn.IFNA(INDEX(input_data!$1:$1048576,MATCH($A344,input_data!$C:$C,0),MATCH(AB$4,input_data!$1:$1,0)),"")</f>
        <v>855.08924793000006</v>
      </c>
      <c r="AC344" s="152">
        <f t="shared" si="6"/>
        <v>7.0548501421600518E-2</v>
      </c>
      <c r="AD344" s="43"/>
    </row>
    <row r="345" spans="1:30" x14ac:dyDescent="0.25">
      <c r="A345" s="42" t="s">
        <v>805</v>
      </c>
      <c r="B345" s="64" t="s">
        <v>1232</v>
      </c>
      <c r="D345" s="42" t="s">
        <v>806</v>
      </c>
      <c r="E345" s="6" t="s">
        <v>911</v>
      </c>
      <c r="F345" s="6" t="s">
        <v>897</v>
      </c>
      <c r="G345" s="96" t="s">
        <v>878</v>
      </c>
      <c r="H345" s="149">
        <f>_xlfn.IFNA(INDEX(input_data!$1:$1048576,MATCH($A345,input_data!$C:$C,0),MATCH(H$4,input_data!$1:$1,0)),"")</f>
        <v>404.39767873</v>
      </c>
      <c r="I345" s="150">
        <f>_xlfn.IFNA(INDEX(input_data!$1:$1048576,MATCH($A345,input_data!$C:$C,0),MATCH(I$4,input_data!$1:$1,0)),"")</f>
        <v>324713.712</v>
      </c>
      <c r="J345" s="38">
        <f>_xlfn.IFNA(INDEX(input_data!$1:$1048576,MATCH($A345,input_data!$C:$C,0),MATCH(J$4,input_data!$1:$1,0)),"")</f>
        <v>1245.39760346</v>
      </c>
      <c r="K345" s="149">
        <f>_xlfn.IFNA(INDEX(input_data!$1:$1048576,MATCH($A345,input_data!$C:$C,0),MATCH(K$4,input_data!$1:$1,0)),"")</f>
        <v>232.16304689</v>
      </c>
      <c r="L345" s="151">
        <f>_xlfn.IFNA(INDEX(input_data!$1:$1048576,MATCH($A345,input_data!$C:$C,0),MATCH(L$4,input_data!$1:$1,0)),"")</f>
        <v>102.52251536</v>
      </c>
      <c r="M345" s="151">
        <f>_xlfn.IFNA(INDEX(input_data!$1:$1048576,MATCH($A345,input_data!$C:$C,0),MATCH(M$4,input_data!$1:$1,0)),"")</f>
        <v>105.90620456000001</v>
      </c>
      <c r="N345" s="151">
        <f>_xlfn.IFNA(INDEX(input_data!$1:$1048576,MATCH($A345,input_data!$C:$C,0),MATCH(N$4,input_data!$1:$1,0)),"")</f>
        <v>23.734326970000001</v>
      </c>
      <c r="O345" s="151">
        <f>_xlfn.IFNA(INDEX(input_data!$1:$1048576,MATCH($A345,input_data!$C:$C,0),MATCH(O$4,input_data!$1:$1,0)),"")</f>
        <v>205.781282</v>
      </c>
      <c r="P345" s="151">
        <f>_xlfn.IFNA(INDEX(input_data!$1:$1048576,MATCH($A345,input_data!$C:$C,0),MATCH(P$4,input_data!$1:$1,0)),"")</f>
        <v>3.2148366099999999</v>
      </c>
      <c r="Q345" s="151">
        <f>_xlfn.IFNA(INDEX(input_data!$1:$1048576,MATCH($A345,input_data!$C:$C,0),MATCH(Q$4,input_data!$1:$1,0)),"")</f>
        <v>5.9070900000000002</v>
      </c>
      <c r="R345" s="151">
        <f>_xlfn.IFNA(INDEX(input_data!$1:$1048576,MATCH($A345,input_data!$C:$C,0),MATCH(R$4,input_data!$1:$1,0)),"")</f>
        <v>0</v>
      </c>
      <c r="S345" s="151">
        <f>_xlfn.IFNA(INDEX(input_data!$1:$1048576,MATCH($A345,input_data!$C:$C,0),MATCH(S$4,input_data!$1:$1,0)),"")</f>
        <v>0</v>
      </c>
      <c r="T345" s="151">
        <f>_xlfn.IFNA(INDEX(input_data!$1:$1048576,MATCH($A345,input_data!$C:$C,0),MATCH(T$4,input_data!$1:$1,0)),"")</f>
        <v>0</v>
      </c>
      <c r="U345" s="151">
        <f>_xlfn.IFNA(INDEX(input_data!$1:$1048576,MATCH($A345,input_data!$C:$C,0),MATCH(U$4,input_data!$1:$1,0)),"")</f>
        <v>9.7582261599999995</v>
      </c>
      <c r="V345" s="151">
        <f>_xlfn.IFNA(INDEX(input_data!$1:$1048576,MATCH($A345,input_data!$C:$C,0),MATCH(V$4,input_data!$1:$1,0)),"")</f>
        <v>7.0339221700000003</v>
      </c>
      <c r="W345" s="151">
        <f>_xlfn.IFNA(INDEX(input_data!$1:$1048576,MATCH($A345,input_data!$C:$C,0),MATCH(W$4,input_data!$1:$1,0)),"")</f>
        <v>5.52946048</v>
      </c>
      <c r="X345" s="151">
        <f>_xlfn.IFNA(INDEX(input_data!$1:$1048576,MATCH($A345,input_data!$C:$C,0),MATCH(X$4,input_data!$1:$1,0)),"")</f>
        <v>0</v>
      </c>
      <c r="Y345" s="151">
        <f>_xlfn.IFNA(INDEX(input_data!$1:$1048576,MATCH($A345,input_data!$C:$C,0),MATCH(Y$4,input_data!$1:$1,0)),"")</f>
        <v>0.10184310000000001</v>
      </c>
      <c r="Z345" s="149">
        <f>_xlfn.IFNA(INDEX(input_data!$1:$1048576,MATCH($A345,input_data!$C:$C,0),MATCH(Z$4,input_data!$1:$1,0)),"")</f>
        <v>469.48970739999999</v>
      </c>
      <c r="AA345" s="150">
        <f>_xlfn.IFNA(INDEX(input_data!$1:$1048576,MATCH($A345,input_data!$C:$C,0),MATCH(AA$4,input_data!$1:$1,0)),"")</f>
        <v>326232.31</v>
      </c>
      <c r="AB345" s="150">
        <f>_xlfn.IFNA(INDEX(input_data!$1:$1048576,MATCH($A345,input_data!$C:$C,0),MATCH(AB$4,input_data!$1:$1,0)),"")</f>
        <v>1439.1269442400001</v>
      </c>
      <c r="AC345" s="152">
        <f t="shared" si="6"/>
        <v>0.16096044090663364</v>
      </c>
      <c r="AD345" s="43"/>
    </row>
    <row r="346" spans="1:30" x14ac:dyDescent="0.25">
      <c r="A346" s="42" t="s">
        <v>807</v>
      </c>
      <c r="B346" s="64" t="s">
        <v>1233</v>
      </c>
      <c r="D346" s="42" t="s">
        <v>808</v>
      </c>
      <c r="E346" s="6" t="s">
        <v>876</v>
      </c>
      <c r="F346" s="6" t="s">
        <v>877</v>
      </c>
      <c r="G346" s="96" t="s">
        <v>878</v>
      </c>
      <c r="H346" s="149">
        <f>_xlfn.IFNA(INDEX(input_data!$1:$1048576,MATCH($A346,input_data!$C:$C,0),MATCH(H$4,input_data!$1:$1,0)),"")</f>
        <v>19.810649430000002</v>
      </c>
      <c r="I346" s="150">
        <f>_xlfn.IFNA(INDEX(input_data!$1:$1048576,MATCH($A346,input_data!$C:$C,0),MATCH(I$4,input_data!$1:$1,0)),"")</f>
        <v>105342.514</v>
      </c>
      <c r="J346" s="38">
        <f>_xlfn.IFNA(INDEX(input_data!$1:$1048576,MATCH($A346,input_data!$C:$C,0),MATCH(J$4,input_data!$1:$1,0)),"")</f>
        <v>188.05939477999999</v>
      </c>
      <c r="K346" s="149">
        <f>_xlfn.IFNA(INDEX(input_data!$1:$1048576,MATCH($A346,input_data!$C:$C,0),MATCH(K$4,input_data!$1:$1,0)),"")</f>
        <v>6.6634244699999998</v>
      </c>
      <c r="L346" s="151">
        <f>_xlfn.IFNA(INDEX(input_data!$1:$1048576,MATCH($A346,input_data!$C:$C,0),MATCH(L$4,input_data!$1:$1,0)),"")</f>
        <v>2.5014482500000002</v>
      </c>
      <c r="M346" s="151">
        <f>_xlfn.IFNA(INDEX(input_data!$1:$1048576,MATCH($A346,input_data!$C:$C,0),MATCH(M$4,input_data!$1:$1,0)),"")</f>
        <v>4.1619762199999997</v>
      </c>
      <c r="N346" s="151">
        <f>_xlfn.IFNA(INDEX(input_data!$1:$1048576,MATCH($A346,input_data!$C:$C,0),MATCH(N$4,input_data!$1:$1,0)),"")</f>
        <v>0</v>
      </c>
      <c r="O346" s="151">
        <f>_xlfn.IFNA(INDEX(input_data!$1:$1048576,MATCH($A346,input_data!$C:$C,0),MATCH(O$4,input_data!$1:$1,0)),"")</f>
        <v>13.36852521</v>
      </c>
      <c r="P346" s="151">
        <f>_xlfn.IFNA(INDEX(input_data!$1:$1048576,MATCH($A346,input_data!$C:$C,0),MATCH(P$4,input_data!$1:$1,0)),"")</f>
        <v>0.86604857999999996</v>
      </c>
      <c r="Q346" s="151">
        <f>_xlfn.IFNA(INDEX(input_data!$1:$1048576,MATCH($A346,input_data!$C:$C,0),MATCH(Q$4,input_data!$1:$1,0)),"")</f>
        <v>0</v>
      </c>
      <c r="R346" s="151">
        <f>_xlfn.IFNA(INDEX(input_data!$1:$1048576,MATCH($A346,input_data!$C:$C,0),MATCH(R$4,input_data!$1:$1,0)),"")</f>
        <v>0</v>
      </c>
      <c r="S346" s="151">
        <f>_xlfn.IFNA(INDEX(input_data!$1:$1048576,MATCH($A346,input_data!$C:$C,0),MATCH(S$4,input_data!$1:$1,0)),"")</f>
        <v>0</v>
      </c>
      <c r="T346" s="151">
        <f>_xlfn.IFNA(INDEX(input_data!$1:$1048576,MATCH($A346,input_data!$C:$C,0),MATCH(T$4,input_data!$1:$1,0)),"")</f>
        <v>0</v>
      </c>
      <c r="U346" s="151">
        <f>_xlfn.IFNA(INDEX(input_data!$1:$1048576,MATCH($A346,input_data!$C:$C,0),MATCH(U$4,input_data!$1:$1,0)),"")</f>
        <v>0</v>
      </c>
      <c r="V346" s="151">
        <f>_xlfn.IFNA(INDEX(input_data!$1:$1048576,MATCH($A346,input_data!$C:$C,0),MATCH(V$4,input_data!$1:$1,0)),"")</f>
        <v>0</v>
      </c>
      <c r="W346" s="151">
        <f>_xlfn.IFNA(INDEX(input_data!$1:$1048576,MATCH($A346,input_data!$C:$C,0),MATCH(W$4,input_data!$1:$1,0)),"")</f>
        <v>0</v>
      </c>
      <c r="X346" s="151">
        <f>_xlfn.IFNA(INDEX(input_data!$1:$1048576,MATCH($A346,input_data!$C:$C,0),MATCH(X$4,input_data!$1:$1,0)),"")</f>
        <v>0</v>
      </c>
      <c r="Y346" s="151">
        <f>_xlfn.IFNA(INDEX(input_data!$1:$1048576,MATCH($A346,input_data!$C:$C,0),MATCH(Y$4,input_data!$1:$1,0)),"")</f>
        <v>0.53485640000000001</v>
      </c>
      <c r="Z346" s="149">
        <f>_xlfn.IFNA(INDEX(input_data!$1:$1048576,MATCH($A346,input_data!$C:$C,0),MATCH(Z$4,input_data!$1:$1,0)),"")</f>
        <v>21.43285466</v>
      </c>
      <c r="AA346" s="150">
        <f>_xlfn.IFNA(INDEX(input_data!$1:$1048576,MATCH($A346,input_data!$C:$C,0),MATCH(AA$4,input_data!$1:$1,0)),"")</f>
        <v>104955.644</v>
      </c>
      <c r="AB346" s="150">
        <f>_xlfn.IFNA(INDEX(input_data!$1:$1048576,MATCH($A346,input_data!$C:$C,0),MATCH(AB$4,input_data!$1:$1,0)),"")</f>
        <v>204.20869087</v>
      </c>
      <c r="AC346" s="152">
        <f t="shared" si="6"/>
        <v>8.1885514946492988E-2</v>
      </c>
      <c r="AD346" s="43"/>
    </row>
    <row r="347" spans="1:30" x14ac:dyDescent="0.25">
      <c r="A347" s="42" t="s">
        <v>809</v>
      </c>
      <c r="B347" s="64" t="s">
        <v>1234</v>
      </c>
      <c r="D347" s="42" t="s">
        <v>810</v>
      </c>
      <c r="E347" s="6" t="s">
        <v>876</v>
      </c>
      <c r="F347" s="6" t="s">
        <v>902</v>
      </c>
      <c r="G347" s="96" t="s">
        <v>878</v>
      </c>
      <c r="H347" s="149">
        <f>_xlfn.IFNA(INDEX(input_data!$1:$1048576,MATCH($A347,input_data!$C:$C,0),MATCH(H$4,input_data!$1:$1,0)),"")</f>
        <v>176.63476466</v>
      </c>
      <c r="I347" s="150">
        <f>_xlfn.IFNA(INDEX(input_data!$1:$1048576,MATCH($A347,input_data!$C:$C,0),MATCH(I$4,input_data!$1:$1,0)),"")</f>
        <v>188502.65100000001</v>
      </c>
      <c r="J347" s="38">
        <f>_xlfn.IFNA(INDEX(input_data!$1:$1048576,MATCH($A347,input_data!$C:$C,0),MATCH(J$4,input_data!$1:$1,0)),"")</f>
        <v>937.04127618999996</v>
      </c>
      <c r="K347" s="149">
        <f>_xlfn.IFNA(INDEX(input_data!$1:$1048576,MATCH($A347,input_data!$C:$C,0),MATCH(K$4,input_data!$1:$1,0)),"")</f>
        <v>27.927832680000002</v>
      </c>
      <c r="L347" s="151">
        <f>_xlfn.IFNA(INDEX(input_data!$1:$1048576,MATCH($A347,input_data!$C:$C,0),MATCH(L$4,input_data!$1:$1,0)),"")</f>
        <v>4.9649641899999999</v>
      </c>
      <c r="M347" s="151">
        <f>_xlfn.IFNA(INDEX(input_data!$1:$1048576,MATCH($A347,input_data!$C:$C,0),MATCH(M$4,input_data!$1:$1,0)),"")</f>
        <v>22.3807869</v>
      </c>
      <c r="N347" s="151">
        <f>_xlfn.IFNA(INDEX(input_data!$1:$1048576,MATCH($A347,input_data!$C:$C,0),MATCH(N$4,input_data!$1:$1,0)),"")</f>
        <v>0.58208157999999999</v>
      </c>
      <c r="O347" s="151">
        <f>_xlfn.IFNA(INDEX(input_data!$1:$1048576,MATCH($A347,input_data!$C:$C,0),MATCH(O$4,input_data!$1:$1,0)),"")</f>
        <v>160.06388957999999</v>
      </c>
      <c r="P347" s="151">
        <f>_xlfn.IFNA(INDEX(input_data!$1:$1048576,MATCH($A347,input_data!$C:$C,0),MATCH(P$4,input_data!$1:$1,0)),"")</f>
        <v>1.36832807</v>
      </c>
      <c r="Q347" s="151">
        <f>_xlfn.IFNA(INDEX(input_data!$1:$1048576,MATCH($A347,input_data!$C:$C,0),MATCH(Q$4,input_data!$1:$1,0)),"")</f>
        <v>1.27796</v>
      </c>
      <c r="R347" s="151">
        <f>_xlfn.IFNA(INDEX(input_data!$1:$1048576,MATCH($A347,input_data!$C:$C,0),MATCH(R$4,input_data!$1:$1,0)),"")</f>
        <v>0</v>
      </c>
      <c r="S347" s="151">
        <f>_xlfn.IFNA(INDEX(input_data!$1:$1048576,MATCH($A347,input_data!$C:$C,0),MATCH(S$4,input_data!$1:$1,0)),"")</f>
        <v>0</v>
      </c>
      <c r="T347" s="151">
        <f>_xlfn.IFNA(INDEX(input_data!$1:$1048576,MATCH($A347,input_data!$C:$C,0),MATCH(T$4,input_data!$1:$1,0)),"")</f>
        <v>0</v>
      </c>
      <c r="U347" s="151">
        <f>_xlfn.IFNA(INDEX(input_data!$1:$1048576,MATCH($A347,input_data!$C:$C,0),MATCH(U$4,input_data!$1:$1,0)),"")</f>
        <v>0</v>
      </c>
      <c r="V347" s="151">
        <f>_xlfn.IFNA(INDEX(input_data!$1:$1048576,MATCH($A347,input_data!$C:$C,0),MATCH(V$4,input_data!$1:$1,0)),"")</f>
        <v>0</v>
      </c>
      <c r="W347" s="151">
        <f>_xlfn.IFNA(INDEX(input_data!$1:$1048576,MATCH($A347,input_data!$C:$C,0),MATCH(W$4,input_data!$1:$1,0)),"")</f>
        <v>0</v>
      </c>
      <c r="X347" s="151">
        <f>_xlfn.IFNA(INDEX(input_data!$1:$1048576,MATCH($A347,input_data!$C:$C,0),MATCH(X$4,input_data!$1:$1,0)),"")</f>
        <v>0</v>
      </c>
      <c r="Y347" s="151">
        <f>_xlfn.IFNA(INDEX(input_data!$1:$1048576,MATCH($A347,input_data!$C:$C,0),MATCH(Y$4,input_data!$1:$1,0)),"")</f>
        <v>0</v>
      </c>
      <c r="Z347" s="149">
        <f>_xlfn.IFNA(INDEX(input_data!$1:$1048576,MATCH($A347,input_data!$C:$C,0),MATCH(Z$4,input_data!$1:$1,0)),"")</f>
        <v>190.63801032999999</v>
      </c>
      <c r="AA347" s="150">
        <f>_xlfn.IFNA(INDEX(input_data!$1:$1048576,MATCH($A347,input_data!$C:$C,0),MATCH(AA$4,input_data!$1:$1,0)),"")</f>
        <v>193105.43299999999</v>
      </c>
      <c r="AB347" s="150">
        <f>_xlfn.IFNA(INDEX(input_data!$1:$1048576,MATCH($A347,input_data!$C:$C,0),MATCH(AB$4,input_data!$1:$1,0)),"")</f>
        <v>987.22240680000004</v>
      </c>
      <c r="AC347" s="152">
        <f t="shared" si="6"/>
        <v>7.9277970545348131E-2</v>
      </c>
      <c r="AD347" s="43"/>
    </row>
    <row r="348" spans="1:30" x14ac:dyDescent="0.25">
      <c r="A348" s="42" t="s">
        <v>811</v>
      </c>
      <c r="B348" s="64" t="s">
        <v>1235</v>
      </c>
      <c r="D348" s="42" t="s">
        <v>812</v>
      </c>
      <c r="E348" s="6" t="s">
        <v>908</v>
      </c>
      <c r="F348" s="6" t="s">
        <v>897</v>
      </c>
      <c r="G348" s="96" t="s">
        <v>878</v>
      </c>
      <c r="H348" s="149">
        <f>_xlfn.IFNA(INDEX(input_data!$1:$1048576,MATCH($A348,input_data!$C:$C,0),MATCH(H$4,input_data!$1:$1,0)),"")</f>
        <v>333.93561578999999</v>
      </c>
      <c r="I348" s="150">
        <f>_xlfn.IFNA(INDEX(input_data!$1:$1048576,MATCH($A348,input_data!$C:$C,0),MATCH(I$4,input_data!$1:$1,0)),"")</f>
        <v>275728.79800000001</v>
      </c>
      <c r="J348" s="38">
        <f>_xlfn.IFNA(INDEX(input_data!$1:$1048576,MATCH($A348,input_data!$C:$C,0),MATCH(J$4,input_data!$1:$1,0)),"")</f>
        <v>1211.10169926</v>
      </c>
      <c r="K348" s="149">
        <f>_xlfn.IFNA(INDEX(input_data!$1:$1048576,MATCH($A348,input_data!$C:$C,0),MATCH(K$4,input_data!$1:$1,0)),"")</f>
        <v>224.88409234</v>
      </c>
      <c r="L348" s="151">
        <f>_xlfn.IFNA(INDEX(input_data!$1:$1048576,MATCH($A348,input_data!$C:$C,0),MATCH(L$4,input_data!$1:$1,0)),"")</f>
        <v>117.74076384</v>
      </c>
      <c r="M348" s="151">
        <f>_xlfn.IFNA(INDEX(input_data!$1:$1048576,MATCH($A348,input_data!$C:$C,0),MATCH(M$4,input_data!$1:$1,0)),"")</f>
        <v>88.933014490000005</v>
      </c>
      <c r="N348" s="151">
        <f>_xlfn.IFNA(INDEX(input_data!$1:$1048576,MATCH($A348,input_data!$C:$C,0),MATCH(N$4,input_data!$1:$1,0)),"")</f>
        <v>18.210314010000001</v>
      </c>
      <c r="O348" s="151">
        <f>_xlfn.IFNA(INDEX(input_data!$1:$1048576,MATCH($A348,input_data!$C:$C,0),MATCH(O$4,input_data!$1:$1,0)),"")</f>
        <v>152.22305763</v>
      </c>
      <c r="P348" s="151">
        <f>_xlfn.IFNA(INDEX(input_data!$1:$1048576,MATCH($A348,input_data!$C:$C,0),MATCH(P$4,input_data!$1:$1,0)),"")</f>
        <v>3.3954265499999998</v>
      </c>
      <c r="Q348" s="151">
        <f>_xlfn.IFNA(INDEX(input_data!$1:$1048576,MATCH($A348,input_data!$C:$C,0),MATCH(Q$4,input_data!$1:$1,0)),"")</f>
        <v>7.2874980000000003</v>
      </c>
      <c r="R348" s="151">
        <f>_xlfn.IFNA(INDEX(input_data!$1:$1048576,MATCH($A348,input_data!$C:$C,0),MATCH(R$4,input_data!$1:$1,0)),"")</f>
        <v>0</v>
      </c>
      <c r="S348" s="151">
        <f>_xlfn.IFNA(INDEX(input_data!$1:$1048576,MATCH($A348,input_data!$C:$C,0),MATCH(S$4,input_data!$1:$1,0)),"")</f>
        <v>0</v>
      </c>
      <c r="T348" s="151">
        <f>_xlfn.IFNA(INDEX(input_data!$1:$1048576,MATCH($A348,input_data!$C:$C,0),MATCH(T$4,input_data!$1:$1,0)),"")</f>
        <v>0</v>
      </c>
      <c r="U348" s="151">
        <f>_xlfn.IFNA(INDEX(input_data!$1:$1048576,MATCH($A348,input_data!$C:$C,0),MATCH(U$4,input_data!$1:$1,0)),"")</f>
        <v>9.6361485299999998</v>
      </c>
      <c r="V348" s="151">
        <f>_xlfn.IFNA(INDEX(input_data!$1:$1048576,MATCH($A348,input_data!$C:$C,0),MATCH(V$4,input_data!$1:$1,0)),"")</f>
        <v>0</v>
      </c>
      <c r="W348" s="151">
        <f>_xlfn.IFNA(INDEX(input_data!$1:$1048576,MATCH($A348,input_data!$C:$C,0),MATCH(W$4,input_data!$1:$1,0)),"")</f>
        <v>0</v>
      </c>
      <c r="X348" s="151">
        <f>_xlfn.IFNA(INDEX(input_data!$1:$1048576,MATCH($A348,input_data!$C:$C,0),MATCH(X$4,input_data!$1:$1,0)),"")</f>
        <v>0</v>
      </c>
      <c r="Y348" s="151">
        <f>_xlfn.IFNA(INDEX(input_data!$1:$1048576,MATCH($A348,input_data!$C:$C,0),MATCH(Y$4,input_data!$1:$1,0)),"")</f>
        <v>0</v>
      </c>
      <c r="Z348" s="149">
        <f>_xlfn.IFNA(INDEX(input_data!$1:$1048576,MATCH($A348,input_data!$C:$C,0),MATCH(Z$4,input_data!$1:$1,0)),"")</f>
        <v>397.42622304999998</v>
      </c>
      <c r="AA348" s="150">
        <f>_xlfn.IFNA(INDEX(input_data!$1:$1048576,MATCH($A348,input_data!$C:$C,0),MATCH(AA$4,input_data!$1:$1,0)),"")</f>
        <v>278315.538</v>
      </c>
      <c r="AB348" s="150">
        <f>_xlfn.IFNA(INDEX(input_data!$1:$1048576,MATCH($A348,input_data!$C:$C,0),MATCH(AB$4,input_data!$1:$1,0)),"")</f>
        <v>1427.9699433999999</v>
      </c>
      <c r="AC348" s="152">
        <f t="shared" si="6"/>
        <v>0.1901282889810918</v>
      </c>
      <c r="AD348" s="43"/>
    </row>
    <row r="349" spans="1:30" x14ac:dyDescent="0.25">
      <c r="A349" s="42" t="s">
        <v>813</v>
      </c>
      <c r="B349" s="64" t="s">
        <v>1236</v>
      </c>
      <c r="D349" s="42" t="s">
        <v>814</v>
      </c>
      <c r="E349" s="6" t="s">
        <v>908</v>
      </c>
      <c r="F349" s="6" t="s">
        <v>877</v>
      </c>
      <c r="G349" s="96" t="s">
        <v>878</v>
      </c>
      <c r="H349" s="149">
        <f>_xlfn.IFNA(INDEX(input_data!$1:$1048576,MATCH($A349,input_data!$C:$C,0),MATCH(H$4,input_data!$1:$1,0)),"")</f>
        <v>14.737712910000001</v>
      </c>
      <c r="I349" s="150">
        <f>_xlfn.IFNA(INDEX(input_data!$1:$1048576,MATCH($A349,input_data!$C:$C,0),MATCH(I$4,input_data!$1:$1,0)),"")</f>
        <v>105065.776</v>
      </c>
      <c r="J349" s="38">
        <f>_xlfn.IFNA(INDEX(input_data!$1:$1048576,MATCH($A349,input_data!$C:$C,0),MATCH(J$4,input_data!$1:$1,0)),"")</f>
        <v>140.27129930000001</v>
      </c>
      <c r="K349" s="149">
        <f>_xlfn.IFNA(INDEX(input_data!$1:$1048576,MATCH($A349,input_data!$C:$C,0),MATCH(K$4,input_data!$1:$1,0)),"")</f>
        <v>6.7079137500000003</v>
      </c>
      <c r="L349" s="151">
        <f>_xlfn.IFNA(INDEX(input_data!$1:$1048576,MATCH($A349,input_data!$C:$C,0),MATCH(L$4,input_data!$1:$1,0)),"")</f>
        <v>3.0951549900000002</v>
      </c>
      <c r="M349" s="151">
        <f>_xlfn.IFNA(INDEX(input_data!$1:$1048576,MATCH($A349,input_data!$C:$C,0),MATCH(M$4,input_data!$1:$1,0)),"")</f>
        <v>3.6127587600000002</v>
      </c>
      <c r="N349" s="151">
        <f>_xlfn.IFNA(INDEX(input_data!$1:$1048576,MATCH($A349,input_data!$C:$C,0),MATCH(N$4,input_data!$1:$1,0)),"")</f>
        <v>0</v>
      </c>
      <c r="O349" s="151">
        <f>_xlfn.IFNA(INDEX(input_data!$1:$1048576,MATCH($A349,input_data!$C:$C,0),MATCH(O$4,input_data!$1:$1,0)),"")</f>
        <v>7.6722499500000003</v>
      </c>
      <c r="P349" s="151">
        <f>_xlfn.IFNA(INDEX(input_data!$1:$1048576,MATCH($A349,input_data!$C:$C,0),MATCH(P$4,input_data!$1:$1,0)),"")</f>
        <v>1.22563172</v>
      </c>
      <c r="Q349" s="151">
        <f>_xlfn.IFNA(INDEX(input_data!$1:$1048576,MATCH($A349,input_data!$C:$C,0),MATCH(Q$4,input_data!$1:$1,0)),"")</f>
        <v>0</v>
      </c>
      <c r="R349" s="151">
        <f>_xlfn.IFNA(INDEX(input_data!$1:$1048576,MATCH($A349,input_data!$C:$C,0),MATCH(R$4,input_data!$1:$1,0)),"")</f>
        <v>0</v>
      </c>
      <c r="S349" s="151">
        <f>_xlfn.IFNA(INDEX(input_data!$1:$1048576,MATCH($A349,input_data!$C:$C,0),MATCH(S$4,input_data!$1:$1,0)),"")</f>
        <v>0</v>
      </c>
      <c r="T349" s="151">
        <f>_xlfn.IFNA(INDEX(input_data!$1:$1048576,MATCH($A349,input_data!$C:$C,0),MATCH(T$4,input_data!$1:$1,0)),"")</f>
        <v>0</v>
      </c>
      <c r="U349" s="151">
        <f>_xlfn.IFNA(INDEX(input_data!$1:$1048576,MATCH($A349,input_data!$C:$C,0),MATCH(U$4,input_data!$1:$1,0)),"")</f>
        <v>0.35831924999999998</v>
      </c>
      <c r="V349" s="151">
        <f>_xlfn.IFNA(INDEX(input_data!$1:$1048576,MATCH($A349,input_data!$C:$C,0),MATCH(V$4,input_data!$1:$1,0)),"")</f>
        <v>0</v>
      </c>
      <c r="W349" s="151">
        <f>_xlfn.IFNA(INDEX(input_data!$1:$1048576,MATCH($A349,input_data!$C:$C,0),MATCH(W$4,input_data!$1:$1,0)),"")</f>
        <v>0</v>
      </c>
      <c r="X349" s="151">
        <f>_xlfn.IFNA(INDEX(input_data!$1:$1048576,MATCH($A349,input_data!$C:$C,0),MATCH(X$4,input_data!$1:$1,0)),"")</f>
        <v>0</v>
      </c>
      <c r="Y349" s="151">
        <f>_xlfn.IFNA(INDEX(input_data!$1:$1048576,MATCH($A349,input_data!$C:$C,0),MATCH(Y$4,input_data!$1:$1,0)),"")</f>
        <v>0.27762890000000001</v>
      </c>
      <c r="Z349" s="149">
        <f>_xlfn.IFNA(INDEX(input_data!$1:$1048576,MATCH($A349,input_data!$C:$C,0),MATCH(Z$4,input_data!$1:$1,0)),"")</f>
        <v>16.241743570000001</v>
      </c>
      <c r="AA349" s="150">
        <f>_xlfn.IFNA(INDEX(input_data!$1:$1048576,MATCH($A349,input_data!$C:$C,0),MATCH(AA$4,input_data!$1:$1,0)),"")</f>
        <v>104940.083</v>
      </c>
      <c r="AB349" s="150">
        <f>_xlfn.IFNA(INDEX(input_data!$1:$1048576,MATCH($A349,input_data!$C:$C,0),MATCH(AB$4,input_data!$1:$1,0)),"")</f>
        <v>154.77159068</v>
      </c>
      <c r="AC349" s="152">
        <f t="shared" si="6"/>
        <v>0.10205319300116567</v>
      </c>
      <c r="AD349" s="43"/>
    </row>
    <row r="350" spans="1:30" ht="14.1" customHeight="1" x14ac:dyDescent="0.25">
      <c r="A350" s="42" t="s">
        <v>815</v>
      </c>
      <c r="B350" s="64" t="s">
        <v>1237</v>
      </c>
      <c r="D350" s="42" t="s">
        <v>816</v>
      </c>
      <c r="E350" s="6" t="s">
        <v>908</v>
      </c>
      <c r="F350" s="6" t="s">
        <v>937</v>
      </c>
      <c r="G350" s="96" t="s">
        <v>884</v>
      </c>
      <c r="H350" s="149">
        <f>_xlfn.IFNA(INDEX(input_data!$1:$1048576,MATCH($A350,input_data!$C:$C,0),MATCH(H$4,input_data!$1:$1,0)),"")</f>
        <v>513.24966237000001</v>
      </c>
      <c r="I350" s="150">
        <f>_xlfn.IFNA(INDEX(input_data!$1:$1048576,MATCH($A350,input_data!$C:$C,0),MATCH(I$4,input_data!$1:$1,0)),"")</f>
        <v>618707.37</v>
      </c>
      <c r="J350" s="38">
        <f>_xlfn.IFNA(INDEX(input_data!$1:$1048576,MATCH($A350,input_data!$C:$C,0),MATCH(J$4,input_data!$1:$1,0)),"")</f>
        <v>829.55155740999999</v>
      </c>
      <c r="K350" s="149">
        <f>_xlfn.IFNA(INDEX(input_data!$1:$1048576,MATCH($A350,input_data!$C:$C,0),MATCH(K$4,input_data!$1:$1,0)),"")</f>
        <v>190.81095680000001</v>
      </c>
      <c r="L350" s="151">
        <f>_xlfn.IFNA(INDEX(input_data!$1:$1048576,MATCH($A350,input_data!$C:$C,0),MATCH(L$4,input_data!$1:$1,0)),"")</f>
        <v>85.647636989999995</v>
      </c>
      <c r="M350" s="151">
        <f>_xlfn.IFNA(INDEX(input_data!$1:$1048576,MATCH($A350,input_data!$C:$C,0),MATCH(M$4,input_data!$1:$1,0)),"")</f>
        <v>81.693527180000004</v>
      </c>
      <c r="N350" s="151">
        <f>_xlfn.IFNA(INDEX(input_data!$1:$1048576,MATCH($A350,input_data!$C:$C,0),MATCH(N$4,input_data!$1:$1,0)),"")</f>
        <v>23.469792630000001</v>
      </c>
      <c r="O350" s="151">
        <f>_xlfn.IFNA(INDEX(input_data!$1:$1048576,MATCH($A350,input_data!$C:$C,0),MATCH(O$4,input_data!$1:$1,0)),"")</f>
        <v>378.86278228999998</v>
      </c>
      <c r="P350" s="151">
        <f>_xlfn.IFNA(INDEX(input_data!$1:$1048576,MATCH($A350,input_data!$C:$C,0),MATCH(P$4,input_data!$1:$1,0)),"")</f>
        <v>1.427473</v>
      </c>
      <c r="Q350" s="151">
        <f>_xlfn.IFNA(INDEX(input_data!$1:$1048576,MATCH($A350,input_data!$C:$C,0),MATCH(Q$4,input_data!$1:$1,0)),"")</f>
        <v>6.8669700000000002</v>
      </c>
      <c r="R350" s="151">
        <f>_xlfn.IFNA(INDEX(input_data!$1:$1048576,MATCH($A350,input_data!$C:$C,0),MATCH(R$4,input_data!$1:$1,0)),"")</f>
        <v>0</v>
      </c>
      <c r="S350" s="151">
        <f>_xlfn.IFNA(INDEX(input_data!$1:$1048576,MATCH($A350,input_data!$C:$C,0),MATCH(S$4,input_data!$1:$1,0)),"")</f>
        <v>0</v>
      </c>
      <c r="T350" s="151">
        <f>_xlfn.IFNA(INDEX(input_data!$1:$1048576,MATCH($A350,input_data!$C:$C,0),MATCH(T$4,input_data!$1:$1,0)),"")</f>
        <v>0</v>
      </c>
      <c r="U350" s="151">
        <f>_xlfn.IFNA(INDEX(input_data!$1:$1048576,MATCH($A350,input_data!$C:$C,0),MATCH(U$4,input_data!$1:$1,0)),"")</f>
        <v>0</v>
      </c>
      <c r="V350" s="151">
        <f>_xlfn.IFNA(INDEX(input_data!$1:$1048576,MATCH($A350,input_data!$C:$C,0),MATCH(V$4,input_data!$1:$1,0)),"")</f>
        <v>0</v>
      </c>
      <c r="W350" s="151">
        <f>_xlfn.IFNA(INDEX(input_data!$1:$1048576,MATCH($A350,input_data!$C:$C,0),MATCH(W$4,input_data!$1:$1,0)),"")</f>
        <v>0</v>
      </c>
      <c r="X350" s="151">
        <f>_xlfn.IFNA(INDEX(input_data!$1:$1048576,MATCH($A350,input_data!$C:$C,0),MATCH(X$4,input_data!$1:$1,0)),"")</f>
        <v>0</v>
      </c>
      <c r="Y350" s="151">
        <f>_xlfn.IFNA(INDEX(input_data!$1:$1048576,MATCH($A350,input_data!$C:$C,0),MATCH(Y$4,input_data!$1:$1,0)),"")</f>
        <v>0</v>
      </c>
      <c r="Z350" s="149">
        <f>_xlfn.IFNA(INDEX(input_data!$1:$1048576,MATCH($A350,input_data!$C:$C,0),MATCH(Z$4,input_data!$1:$1,0)),"")</f>
        <v>577.96818210000004</v>
      </c>
      <c r="AA350" s="150">
        <f>_xlfn.IFNA(INDEX(input_data!$1:$1048576,MATCH($A350,input_data!$C:$C,0),MATCH(AA$4,input_data!$1:$1,0)),"")</f>
        <v>625731.98499999999</v>
      </c>
      <c r="AB350" s="150">
        <f>_xlfn.IFNA(INDEX(input_data!$1:$1048576,MATCH($A350,input_data!$C:$C,0),MATCH(AB$4,input_data!$1:$1,0)),"")</f>
        <v>923.66731435999998</v>
      </c>
      <c r="AC350" s="152">
        <f t="shared" si="6"/>
        <v>0.12609559143430027</v>
      </c>
      <c r="AD350" s="43"/>
    </row>
    <row r="351" spans="1:30" ht="14.1" customHeight="1" x14ac:dyDescent="0.25">
      <c r="A351" s="42" t="s">
        <v>817</v>
      </c>
      <c r="B351" s="64" t="s">
        <v>1238</v>
      </c>
      <c r="D351" s="42" t="s">
        <v>818</v>
      </c>
      <c r="E351" s="6" t="s">
        <v>876</v>
      </c>
      <c r="F351" s="6" t="s">
        <v>877</v>
      </c>
      <c r="G351" s="96" t="s">
        <v>878</v>
      </c>
      <c r="H351" s="149">
        <f>_xlfn.IFNA(INDEX(input_data!$1:$1048576,MATCH($A351,input_data!$C:$C,0),MATCH(H$4,input_data!$1:$1,0)),"")</f>
        <v>17.853376170000001</v>
      </c>
      <c r="I351" s="150">
        <f>_xlfn.IFNA(INDEX(input_data!$1:$1048576,MATCH($A351,input_data!$C:$C,0),MATCH(I$4,input_data!$1:$1,0)),"")</f>
        <v>113699.037</v>
      </c>
      <c r="J351" s="38">
        <f>_xlfn.IFNA(INDEX(input_data!$1:$1048576,MATCH($A351,input_data!$C:$C,0),MATCH(J$4,input_data!$1:$1,0)),"")</f>
        <v>157.02310799</v>
      </c>
      <c r="K351" s="149">
        <f>_xlfn.IFNA(INDEX(input_data!$1:$1048576,MATCH($A351,input_data!$C:$C,0),MATCH(K$4,input_data!$1:$1,0)),"")</f>
        <v>6.4148638399999998</v>
      </c>
      <c r="L351" s="151">
        <f>_xlfn.IFNA(INDEX(input_data!$1:$1048576,MATCH($A351,input_data!$C:$C,0),MATCH(L$4,input_data!$1:$1,0)),"")</f>
        <v>4.2808796899999999</v>
      </c>
      <c r="M351" s="151">
        <f>_xlfn.IFNA(INDEX(input_data!$1:$1048576,MATCH($A351,input_data!$C:$C,0),MATCH(M$4,input_data!$1:$1,0)),"")</f>
        <v>2.1339841499999999</v>
      </c>
      <c r="N351" s="151">
        <f>_xlfn.IFNA(INDEX(input_data!$1:$1048576,MATCH($A351,input_data!$C:$C,0),MATCH(N$4,input_data!$1:$1,0)),"")</f>
        <v>0</v>
      </c>
      <c r="O351" s="151">
        <f>_xlfn.IFNA(INDEX(input_data!$1:$1048576,MATCH($A351,input_data!$C:$C,0),MATCH(O$4,input_data!$1:$1,0)),"")</f>
        <v>11.22938503</v>
      </c>
      <c r="P351" s="151">
        <f>_xlfn.IFNA(INDEX(input_data!$1:$1048576,MATCH($A351,input_data!$C:$C,0),MATCH(P$4,input_data!$1:$1,0)),"")</f>
        <v>1.29052133</v>
      </c>
      <c r="Q351" s="151">
        <f>_xlfn.IFNA(INDEX(input_data!$1:$1048576,MATCH($A351,input_data!$C:$C,0),MATCH(Q$4,input_data!$1:$1,0)),"")</f>
        <v>0</v>
      </c>
      <c r="R351" s="151">
        <f>_xlfn.IFNA(INDEX(input_data!$1:$1048576,MATCH($A351,input_data!$C:$C,0),MATCH(R$4,input_data!$1:$1,0)),"")</f>
        <v>0</v>
      </c>
      <c r="S351" s="151">
        <f>_xlfn.IFNA(INDEX(input_data!$1:$1048576,MATCH($A351,input_data!$C:$C,0),MATCH(S$4,input_data!$1:$1,0)),"")</f>
        <v>0</v>
      </c>
      <c r="T351" s="151">
        <f>_xlfn.IFNA(INDEX(input_data!$1:$1048576,MATCH($A351,input_data!$C:$C,0),MATCH(T$4,input_data!$1:$1,0)),"")</f>
        <v>0</v>
      </c>
      <c r="U351" s="151">
        <f>_xlfn.IFNA(INDEX(input_data!$1:$1048576,MATCH($A351,input_data!$C:$C,0),MATCH(U$4,input_data!$1:$1,0)),"")</f>
        <v>0.11714431</v>
      </c>
      <c r="V351" s="151">
        <f>_xlfn.IFNA(INDEX(input_data!$1:$1048576,MATCH($A351,input_data!$C:$C,0),MATCH(V$4,input_data!$1:$1,0)),"")</f>
        <v>0</v>
      </c>
      <c r="W351" s="151">
        <f>_xlfn.IFNA(INDEX(input_data!$1:$1048576,MATCH($A351,input_data!$C:$C,0),MATCH(W$4,input_data!$1:$1,0)),"")</f>
        <v>0</v>
      </c>
      <c r="X351" s="151">
        <f>_xlfn.IFNA(INDEX(input_data!$1:$1048576,MATCH($A351,input_data!$C:$C,0),MATCH(X$4,input_data!$1:$1,0)),"")</f>
        <v>0</v>
      </c>
      <c r="Y351" s="151">
        <f>_xlfn.IFNA(INDEX(input_data!$1:$1048576,MATCH($A351,input_data!$C:$C,0),MATCH(Y$4,input_data!$1:$1,0)),"")</f>
        <v>0</v>
      </c>
      <c r="Z351" s="149">
        <f>_xlfn.IFNA(INDEX(input_data!$1:$1048576,MATCH($A351,input_data!$C:$C,0),MATCH(Z$4,input_data!$1:$1,0)),"")</f>
        <v>19.05191451</v>
      </c>
      <c r="AA351" s="150">
        <f>_xlfn.IFNA(INDEX(input_data!$1:$1048576,MATCH($A351,input_data!$C:$C,0),MATCH(AA$4,input_data!$1:$1,0)),"")</f>
        <v>114871.52099999999</v>
      </c>
      <c r="AB351" s="150">
        <f>_xlfn.IFNA(INDEX(input_data!$1:$1048576,MATCH($A351,input_data!$C:$C,0),MATCH(AB$4,input_data!$1:$1,0)),"")</f>
        <v>165.85411549</v>
      </c>
      <c r="AC351" s="152">
        <f t="shared" si="6"/>
        <v>6.7132307558386062E-2</v>
      </c>
      <c r="AD351" s="43"/>
    </row>
    <row r="352" spans="1:30" ht="14.1" customHeight="1" x14ac:dyDescent="0.25">
      <c r="A352" s="42" t="s">
        <v>819</v>
      </c>
      <c r="B352" s="64" t="s">
        <v>1239</v>
      </c>
      <c r="D352" s="42" t="s">
        <v>820</v>
      </c>
      <c r="E352" s="6" t="s">
        <v>908</v>
      </c>
      <c r="F352" s="6" t="s">
        <v>877</v>
      </c>
      <c r="G352" s="96" t="s">
        <v>890</v>
      </c>
      <c r="H352" s="149">
        <f>_xlfn.IFNA(INDEX(input_data!$1:$1048576,MATCH($A352,input_data!$C:$C,0),MATCH(H$4,input_data!$1:$1,0)),"")</f>
        <v>20.142024030000002</v>
      </c>
      <c r="I352" s="150">
        <f>_xlfn.IFNA(INDEX(input_data!$1:$1048576,MATCH($A352,input_data!$C:$C,0),MATCH(I$4,input_data!$1:$1,0)),"")</f>
        <v>138710.609</v>
      </c>
      <c r="J352" s="38">
        <f>_xlfn.IFNA(INDEX(input_data!$1:$1048576,MATCH($A352,input_data!$C:$C,0),MATCH(J$4,input_data!$1:$1,0)),"")</f>
        <v>145.20896547999999</v>
      </c>
      <c r="K352" s="149">
        <f>_xlfn.IFNA(INDEX(input_data!$1:$1048576,MATCH($A352,input_data!$C:$C,0),MATCH(K$4,input_data!$1:$1,0)),"")</f>
        <v>11.003567970000001</v>
      </c>
      <c r="L352" s="151">
        <f>_xlfn.IFNA(INDEX(input_data!$1:$1048576,MATCH($A352,input_data!$C:$C,0),MATCH(L$4,input_data!$1:$1,0)),"")</f>
        <v>3.0201831100000001</v>
      </c>
      <c r="M352" s="151">
        <f>_xlfn.IFNA(INDEX(input_data!$1:$1048576,MATCH($A352,input_data!$C:$C,0),MATCH(M$4,input_data!$1:$1,0)),"")</f>
        <v>7.9833848600000001</v>
      </c>
      <c r="N352" s="151">
        <f>_xlfn.IFNA(INDEX(input_data!$1:$1048576,MATCH($A352,input_data!$C:$C,0),MATCH(N$4,input_data!$1:$1,0)),"")</f>
        <v>0</v>
      </c>
      <c r="O352" s="151">
        <f>_xlfn.IFNA(INDEX(input_data!$1:$1048576,MATCH($A352,input_data!$C:$C,0),MATCH(O$4,input_data!$1:$1,0)),"")</f>
        <v>7.2326135999999996</v>
      </c>
      <c r="P352" s="151">
        <f>_xlfn.IFNA(INDEX(input_data!$1:$1048576,MATCH($A352,input_data!$C:$C,0),MATCH(P$4,input_data!$1:$1,0)),"")</f>
        <v>0.91805294999999998</v>
      </c>
      <c r="Q352" s="151">
        <f>_xlfn.IFNA(INDEX(input_data!$1:$1048576,MATCH($A352,input_data!$C:$C,0),MATCH(Q$4,input_data!$1:$1,0)),"")</f>
        <v>0</v>
      </c>
      <c r="R352" s="151">
        <f>_xlfn.IFNA(INDEX(input_data!$1:$1048576,MATCH($A352,input_data!$C:$C,0),MATCH(R$4,input_data!$1:$1,0)),"")</f>
        <v>0</v>
      </c>
      <c r="S352" s="151">
        <f>_xlfn.IFNA(INDEX(input_data!$1:$1048576,MATCH($A352,input_data!$C:$C,0),MATCH(S$4,input_data!$1:$1,0)),"")</f>
        <v>0.64648693000000002</v>
      </c>
      <c r="T352" s="151">
        <f>_xlfn.IFNA(INDEX(input_data!$1:$1048576,MATCH($A352,input_data!$C:$C,0),MATCH(T$4,input_data!$1:$1,0)),"")</f>
        <v>0</v>
      </c>
      <c r="U352" s="151">
        <f>_xlfn.IFNA(INDEX(input_data!$1:$1048576,MATCH($A352,input_data!$C:$C,0),MATCH(U$4,input_data!$1:$1,0)),"")</f>
        <v>0</v>
      </c>
      <c r="V352" s="151">
        <f>_xlfn.IFNA(INDEX(input_data!$1:$1048576,MATCH($A352,input_data!$C:$C,0),MATCH(V$4,input_data!$1:$1,0)),"")</f>
        <v>0</v>
      </c>
      <c r="W352" s="151">
        <f>_xlfn.IFNA(INDEX(input_data!$1:$1048576,MATCH($A352,input_data!$C:$C,0),MATCH(W$4,input_data!$1:$1,0)),"")</f>
        <v>0</v>
      </c>
      <c r="X352" s="151">
        <f>_xlfn.IFNA(INDEX(input_data!$1:$1048576,MATCH($A352,input_data!$C:$C,0),MATCH(X$4,input_data!$1:$1,0)),"")</f>
        <v>0</v>
      </c>
      <c r="Y352" s="151">
        <f>_xlfn.IFNA(INDEX(input_data!$1:$1048576,MATCH($A352,input_data!$C:$C,0),MATCH(Y$4,input_data!$1:$1,0)),"")</f>
        <v>1.1639577000000001</v>
      </c>
      <c r="Z352" s="149">
        <f>_xlfn.IFNA(INDEX(input_data!$1:$1048576,MATCH($A352,input_data!$C:$C,0),MATCH(Z$4,input_data!$1:$1,0)),"")</f>
        <v>20.964679159999999</v>
      </c>
      <c r="AA352" s="150">
        <f>_xlfn.IFNA(INDEX(input_data!$1:$1048576,MATCH($A352,input_data!$C:$C,0),MATCH(AA$4,input_data!$1:$1,0)),"")</f>
        <v>142125.01500000001</v>
      </c>
      <c r="AB352" s="150">
        <f>_xlfn.IFNA(INDEX(input_data!$1:$1048576,MATCH($A352,input_data!$C:$C,0),MATCH(AB$4,input_data!$1:$1,0)),"")</f>
        <v>147.50872079999999</v>
      </c>
      <c r="AC352" s="152">
        <f t="shared" si="6"/>
        <v>4.0842724086453064E-2</v>
      </c>
      <c r="AD352" s="43"/>
    </row>
    <row r="353" spans="1:33" ht="14.1" customHeight="1" x14ac:dyDescent="0.25">
      <c r="A353" s="42" t="s">
        <v>821</v>
      </c>
      <c r="B353" s="64" t="s">
        <v>1240</v>
      </c>
      <c r="D353" s="42" t="s">
        <v>822</v>
      </c>
      <c r="E353" s="6" t="s">
        <v>911</v>
      </c>
      <c r="F353" s="6" t="s">
        <v>877</v>
      </c>
      <c r="G353" s="96" t="s">
        <v>890</v>
      </c>
      <c r="H353" s="149">
        <f>_xlfn.IFNA(INDEX(input_data!$1:$1048576,MATCH($A353,input_data!$C:$C,0),MATCH(H$4,input_data!$1:$1,0)),"")</f>
        <v>17.49500793</v>
      </c>
      <c r="I353" s="150">
        <f>_xlfn.IFNA(INDEX(input_data!$1:$1048576,MATCH($A353,input_data!$C:$C,0),MATCH(I$4,input_data!$1:$1,0)),"")</f>
        <v>117577.613</v>
      </c>
      <c r="J353" s="38">
        <f>_xlfn.IFNA(INDEX(input_data!$1:$1048576,MATCH($A353,input_data!$C:$C,0),MATCH(J$4,input_data!$1:$1,0)),"")</f>
        <v>148.79539973999999</v>
      </c>
      <c r="K353" s="149">
        <f>_xlfn.IFNA(INDEX(input_data!$1:$1048576,MATCH($A353,input_data!$C:$C,0),MATCH(K$4,input_data!$1:$1,0)),"")</f>
        <v>7.5282581400000002</v>
      </c>
      <c r="L353" s="151">
        <f>_xlfn.IFNA(INDEX(input_data!$1:$1048576,MATCH($A353,input_data!$C:$C,0),MATCH(L$4,input_data!$1:$1,0)),"")</f>
        <v>3.1203029600000001</v>
      </c>
      <c r="M353" s="151">
        <f>_xlfn.IFNA(INDEX(input_data!$1:$1048576,MATCH($A353,input_data!$C:$C,0),MATCH(M$4,input_data!$1:$1,0)),"")</f>
        <v>4.4079551800000001</v>
      </c>
      <c r="N353" s="151">
        <f>_xlfn.IFNA(INDEX(input_data!$1:$1048576,MATCH($A353,input_data!$C:$C,0),MATCH(N$4,input_data!$1:$1,0)),"")</f>
        <v>0</v>
      </c>
      <c r="O353" s="151">
        <f>_xlfn.IFNA(INDEX(input_data!$1:$1048576,MATCH($A353,input_data!$C:$C,0),MATCH(O$4,input_data!$1:$1,0)),"")</f>
        <v>9.7270718699999996</v>
      </c>
      <c r="P353" s="151">
        <f>_xlfn.IFNA(INDEX(input_data!$1:$1048576,MATCH($A353,input_data!$C:$C,0),MATCH(P$4,input_data!$1:$1,0)),"")</f>
        <v>0.59652916</v>
      </c>
      <c r="Q353" s="151">
        <f>_xlfn.IFNA(INDEX(input_data!$1:$1048576,MATCH($A353,input_data!$C:$C,0),MATCH(Q$4,input_data!$1:$1,0)),"")</f>
        <v>0</v>
      </c>
      <c r="R353" s="151">
        <f>_xlfn.IFNA(INDEX(input_data!$1:$1048576,MATCH($A353,input_data!$C:$C,0),MATCH(R$4,input_data!$1:$1,0)),"")</f>
        <v>0</v>
      </c>
      <c r="S353" s="151">
        <f>_xlfn.IFNA(INDEX(input_data!$1:$1048576,MATCH($A353,input_data!$C:$C,0),MATCH(S$4,input_data!$1:$1,0)),"")</f>
        <v>0</v>
      </c>
      <c r="T353" s="151">
        <f>_xlfn.IFNA(INDEX(input_data!$1:$1048576,MATCH($A353,input_data!$C:$C,0),MATCH(T$4,input_data!$1:$1,0)),"")</f>
        <v>0</v>
      </c>
      <c r="U353" s="151">
        <f>_xlfn.IFNA(INDEX(input_data!$1:$1048576,MATCH($A353,input_data!$C:$C,0),MATCH(U$4,input_data!$1:$1,0)),"")</f>
        <v>0.37367255999999999</v>
      </c>
      <c r="V353" s="151">
        <f>_xlfn.IFNA(INDEX(input_data!$1:$1048576,MATCH($A353,input_data!$C:$C,0),MATCH(V$4,input_data!$1:$1,0)),"")</f>
        <v>0</v>
      </c>
      <c r="W353" s="151">
        <f>_xlfn.IFNA(INDEX(input_data!$1:$1048576,MATCH($A353,input_data!$C:$C,0),MATCH(W$4,input_data!$1:$1,0)),"")</f>
        <v>0</v>
      </c>
      <c r="X353" s="151">
        <f>_xlfn.IFNA(INDEX(input_data!$1:$1048576,MATCH($A353,input_data!$C:$C,0),MATCH(X$4,input_data!$1:$1,0)),"")</f>
        <v>0</v>
      </c>
      <c r="Y353" s="151">
        <f>_xlfn.IFNA(INDEX(input_data!$1:$1048576,MATCH($A353,input_data!$C:$C,0),MATCH(Y$4,input_data!$1:$1,0)),"")</f>
        <v>0.30479689999999998</v>
      </c>
      <c r="Z353" s="149">
        <f>_xlfn.IFNA(INDEX(input_data!$1:$1048576,MATCH($A353,input_data!$C:$C,0),MATCH(Z$4,input_data!$1:$1,0)),"")</f>
        <v>18.53032863</v>
      </c>
      <c r="AA353" s="150">
        <f>_xlfn.IFNA(INDEX(input_data!$1:$1048576,MATCH($A353,input_data!$C:$C,0),MATCH(AA$4,input_data!$1:$1,0)),"")</f>
        <v>120114.765</v>
      </c>
      <c r="AB353" s="150">
        <f>_xlfn.IFNA(INDEX(input_data!$1:$1048576,MATCH($A353,input_data!$C:$C,0),MATCH(AB$4,input_data!$1:$1,0)),"")</f>
        <v>154.27186348999999</v>
      </c>
      <c r="AC353" s="152">
        <f t="shared" si="6"/>
        <v>5.9178064059328461E-2</v>
      </c>
      <c r="AD353" s="43"/>
    </row>
    <row r="354" spans="1:33" ht="14.1" customHeight="1" x14ac:dyDescent="0.25">
      <c r="A354" s="42" t="s">
        <v>823</v>
      </c>
      <c r="B354" s="64" t="s">
        <v>1241</v>
      </c>
      <c r="D354" s="42" t="s">
        <v>824</v>
      </c>
      <c r="E354" s="6" t="s">
        <v>908</v>
      </c>
      <c r="F354" s="6" t="s">
        <v>877</v>
      </c>
      <c r="G354" s="96" t="s">
        <v>884</v>
      </c>
      <c r="H354" s="149">
        <f>_xlfn.IFNA(INDEX(input_data!$1:$1048576,MATCH($A354,input_data!$C:$C,0),MATCH(H$4,input_data!$1:$1,0)),"")</f>
        <v>16.186846630000002</v>
      </c>
      <c r="I354" s="150">
        <f>_xlfn.IFNA(INDEX(input_data!$1:$1048576,MATCH($A354,input_data!$C:$C,0),MATCH(I$4,input_data!$1:$1,0)),"")</f>
        <v>102876.265</v>
      </c>
      <c r="J354" s="38">
        <f>_xlfn.IFNA(INDEX(input_data!$1:$1048576,MATCH($A354,input_data!$C:$C,0),MATCH(J$4,input_data!$1:$1,0)),"")</f>
        <v>157.34286842</v>
      </c>
      <c r="K354" s="149">
        <f>_xlfn.IFNA(INDEX(input_data!$1:$1048576,MATCH($A354,input_data!$C:$C,0),MATCH(K$4,input_data!$1:$1,0)),"")</f>
        <v>5.9637541499999998</v>
      </c>
      <c r="L354" s="151">
        <f>_xlfn.IFNA(INDEX(input_data!$1:$1048576,MATCH($A354,input_data!$C:$C,0),MATCH(L$4,input_data!$1:$1,0)),"")</f>
        <v>2.7898320399999998</v>
      </c>
      <c r="M354" s="151">
        <f>_xlfn.IFNA(INDEX(input_data!$1:$1048576,MATCH($A354,input_data!$C:$C,0),MATCH(M$4,input_data!$1:$1,0)),"")</f>
        <v>3.1739221099999999</v>
      </c>
      <c r="N354" s="151">
        <f>_xlfn.IFNA(INDEX(input_data!$1:$1048576,MATCH($A354,input_data!$C:$C,0),MATCH(N$4,input_data!$1:$1,0)),"")</f>
        <v>0</v>
      </c>
      <c r="O354" s="151">
        <f>_xlfn.IFNA(INDEX(input_data!$1:$1048576,MATCH($A354,input_data!$C:$C,0),MATCH(O$4,input_data!$1:$1,0)),"")</f>
        <v>9.2237755099999994</v>
      </c>
      <c r="P354" s="151">
        <f>_xlfn.IFNA(INDEX(input_data!$1:$1048576,MATCH($A354,input_data!$C:$C,0),MATCH(P$4,input_data!$1:$1,0)),"")</f>
        <v>0.81260673000000005</v>
      </c>
      <c r="Q354" s="151">
        <f>_xlfn.IFNA(INDEX(input_data!$1:$1048576,MATCH($A354,input_data!$C:$C,0),MATCH(Q$4,input_data!$1:$1,0)),"")</f>
        <v>0</v>
      </c>
      <c r="R354" s="151">
        <f>_xlfn.IFNA(INDEX(input_data!$1:$1048576,MATCH($A354,input_data!$C:$C,0),MATCH(R$4,input_data!$1:$1,0)),"")</f>
        <v>6.5345700000000007E-2</v>
      </c>
      <c r="S354" s="151">
        <f>_xlfn.IFNA(INDEX(input_data!$1:$1048576,MATCH($A354,input_data!$C:$C,0),MATCH(S$4,input_data!$1:$1,0)),"")</f>
        <v>0</v>
      </c>
      <c r="T354" s="151">
        <f>_xlfn.IFNA(INDEX(input_data!$1:$1048576,MATCH($A354,input_data!$C:$C,0),MATCH(T$4,input_data!$1:$1,0)),"")</f>
        <v>0</v>
      </c>
      <c r="U354" s="151">
        <f>_xlfn.IFNA(INDEX(input_data!$1:$1048576,MATCH($A354,input_data!$C:$C,0),MATCH(U$4,input_data!$1:$1,0)),"")</f>
        <v>0.40018617000000001</v>
      </c>
      <c r="V354" s="151">
        <f>_xlfn.IFNA(INDEX(input_data!$1:$1048576,MATCH($A354,input_data!$C:$C,0),MATCH(V$4,input_data!$1:$1,0)),"")</f>
        <v>0</v>
      </c>
      <c r="W354" s="151">
        <f>_xlfn.IFNA(INDEX(input_data!$1:$1048576,MATCH($A354,input_data!$C:$C,0),MATCH(W$4,input_data!$1:$1,0)),"")</f>
        <v>0</v>
      </c>
      <c r="X354" s="151">
        <f>_xlfn.IFNA(INDEX(input_data!$1:$1048576,MATCH($A354,input_data!$C:$C,0),MATCH(X$4,input_data!$1:$1,0)),"")</f>
        <v>0</v>
      </c>
      <c r="Y354" s="151">
        <f>_xlfn.IFNA(INDEX(input_data!$1:$1048576,MATCH($A354,input_data!$C:$C,0),MATCH(Y$4,input_data!$1:$1,0)),"")</f>
        <v>0.33203539999999998</v>
      </c>
      <c r="Z354" s="149">
        <f>_xlfn.IFNA(INDEX(input_data!$1:$1048576,MATCH($A354,input_data!$C:$C,0),MATCH(Z$4,input_data!$1:$1,0)),"")</f>
        <v>16.797703670000001</v>
      </c>
      <c r="AA354" s="150">
        <f>_xlfn.IFNA(INDEX(input_data!$1:$1048576,MATCH($A354,input_data!$C:$C,0),MATCH(AA$4,input_data!$1:$1,0)),"")</f>
        <v>103377.94500000001</v>
      </c>
      <c r="AB354" s="150">
        <f>_xlfn.IFNA(INDEX(input_data!$1:$1048576,MATCH($A354,input_data!$C:$C,0),MATCH(AB$4,input_data!$1:$1,0)),"")</f>
        <v>162.48827220999999</v>
      </c>
      <c r="AC354" s="152">
        <f t="shared" si="6"/>
        <v>3.7737865438711493E-2</v>
      </c>
      <c r="AD354" s="43"/>
    </row>
    <row r="355" spans="1:33" ht="14.1" customHeight="1" x14ac:dyDescent="0.25">
      <c r="A355" s="42" t="s">
        <v>825</v>
      </c>
      <c r="B355" s="64" t="s">
        <v>1242</v>
      </c>
      <c r="D355" s="42" t="s">
        <v>826</v>
      </c>
      <c r="E355" s="6" t="s">
        <v>896</v>
      </c>
      <c r="F355" s="6" t="s">
        <v>902</v>
      </c>
      <c r="G355" s="1" t="s">
        <v>878</v>
      </c>
      <c r="H355" s="149">
        <f>_xlfn.IFNA(INDEX(input_data!$1:$1048576,MATCH($A355,input_data!$C:$C,0),MATCH(H$4,input_data!$1:$1,0)),"")</f>
        <v>182.02499911000001</v>
      </c>
      <c r="I355" s="150">
        <f>_xlfn.IFNA(INDEX(input_data!$1:$1048576,MATCH($A355,input_data!$C:$C,0),MATCH(I$4,input_data!$1:$1,0)),"")</f>
        <v>209487.68100000001</v>
      </c>
      <c r="J355" s="38">
        <f>_xlfn.IFNA(INDEX(input_data!$1:$1048576,MATCH($A355,input_data!$C:$C,0),MATCH(J$4,input_data!$1:$1,0)),"")</f>
        <v>868.90550430999997</v>
      </c>
      <c r="K355" s="153">
        <f>_xlfn.IFNA(INDEX(input_data!$1:$1048576,MATCH($A355,input_data!$C:$C,0),MATCH(K$4,input_data!$1:$1,0)),"")</f>
        <v>65.593146379999993</v>
      </c>
      <c r="L355" s="151">
        <f>_xlfn.IFNA(INDEX(input_data!$1:$1048576,MATCH($A355,input_data!$C:$C,0),MATCH(L$4,input_data!$1:$1,0)),"")</f>
        <v>22.976538990000002</v>
      </c>
      <c r="M355" s="151">
        <f>_xlfn.IFNA(INDEX(input_data!$1:$1048576,MATCH($A355,input_data!$C:$C,0),MATCH(M$4,input_data!$1:$1,0)),"")</f>
        <v>35.993314609999999</v>
      </c>
      <c r="N355" s="151">
        <f>_xlfn.IFNA(INDEX(input_data!$1:$1048576,MATCH($A355,input_data!$C:$C,0),MATCH(N$4,input_data!$1:$1,0)),"")</f>
        <v>6.6232927799999999</v>
      </c>
      <c r="O355" s="151">
        <f>_xlfn.IFNA(INDEX(input_data!$1:$1048576,MATCH($A355,input_data!$C:$C,0),MATCH(O$4,input_data!$1:$1,0)),"")</f>
        <v>127.07413898999999</v>
      </c>
      <c r="P355" s="151">
        <f>_xlfn.IFNA(INDEX(input_data!$1:$1048576,MATCH($A355,input_data!$C:$C,0),MATCH(P$4,input_data!$1:$1,0)),"")</f>
        <v>2.2993224200000002</v>
      </c>
      <c r="Q355" s="151">
        <f>_xlfn.IFNA(INDEX(input_data!$1:$1048576,MATCH($A355,input_data!$C:$C,0),MATCH(Q$4,input_data!$1:$1,0)),"")</f>
        <v>1.661964</v>
      </c>
      <c r="R355" s="151">
        <f>_xlfn.IFNA(INDEX(input_data!$1:$1048576,MATCH($A355,input_data!$C:$C,0),MATCH(R$4,input_data!$1:$1,0)),"")</f>
        <v>0</v>
      </c>
      <c r="S355" s="151">
        <f>_xlfn.IFNA(INDEX(input_data!$1:$1048576,MATCH($A355,input_data!$C:$C,0),MATCH(S$4,input_data!$1:$1,0)),"")</f>
        <v>0</v>
      </c>
      <c r="T355" s="151">
        <f>_xlfn.IFNA(INDEX(input_data!$1:$1048576,MATCH($A355,input_data!$C:$C,0),MATCH(T$4,input_data!$1:$1,0)),"")</f>
        <v>0</v>
      </c>
      <c r="U355" s="151">
        <f>_xlfn.IFNA(INDEX(input_data!$1:$1048576,MATCH($A355,input_data!$C:$C,0),MATCH(U$4,input_data!$1:$1,0)),"")</f>
        <v>0</v>
      </c>
      <c r="V355" s="151">
        <f>_xlfn.IFNA(INDEX(input_data!$1:$1048576,MATCH($A355,input_data!$C:$C,0),MATCH(V$4,input_data!$1:$1,0)),"")</f>
        <v>0</v>
      </c>
      <c r="W355" s="151">
        <f>_xlfn.IFNA(INDEX(input_data!$1:$1048576,MATCH($A355,input_data!$C:$C,0),MATCH(W$4,input_data!$1:$1,0)),"")</f>
        <v>0</v>
      </c>
      <c r="X355" s="151">
        <f>_xlfn.IFNA(INDEX(input_data!$1:$1048576,MATCH($A355,input_data!$C:$C,0),MATCH(X$4,input_data!$1:$1,0)),"")</f>
        <v>0</v>
      </c>
      <c r="Y355" s="151">
        <f>_xlfn.IFNA(INDEX(input_data!$1:$1048576,MATCH($A355,input_data!$C:$C,0),MATCH(Y$4,input_data!$1:$1,0)),"")</f>
        <v>0.85797659999999998</v>
      </c>
      <c r="Z355" s="149">
        <f>_xlfn.IFNA(INDEX(input_data!$1:$1048576,MATCH($A355,input_data!$C:$C,0),MATCH(Z$4,input_data!$1:$1,0)),"")</f>
        <v>197.48654839</v>
      </c>
      <c r="AA355" s="150">
        <f>_xlfn.IFNA(INDEX(input_data!$1:$1048576,MATCH($A355,input_data!$C:$C,0),MATCH(AA$4,input_data!$1:$1,0)),"")</f>
        <v>209755.19099999999</v>
      </c>
      <c r="AB355" s="150">
        <f>_xlfn.IFNA(INDEX(input_data!$1:$1048576,MATCH($A355,input_data!$C:$C,0),MATCH(AB$4,input_data!$1:$1,0)),"")</f>
        <v>941.50970686000005</v>
      </c>
      <c r="AC355" s="152">
        <f t="shared" si="6"/>
        <v>8.4941900044489982E-2</v>
      </c>
      <c r="AD355" s="43"/>
    </row>
    <row r="356" spans="1:33" x14ac:dyDescent="0.25">
      <c r="A356" s="42" t="s">
        <v>373</v>
      </c>
      <c r="B356" s="64" t="s">
        <v>1015</v>
      </c>
      <c r="D356" s="42" t="s">
        <v>374</v>
      </c>
      <c r="E356" s="6" t="s">
        <v>911</v>
      </c>
      <c r="F356" s="6" t="s">
        <v>887</v>
      </c>
      <c r="G356" s="96" t="s">
        <v>874</v>
      </c>
      <c r="H356" s="149">
        <f>_xlfn.IFNA(INDEX(input_data!$1:$1048576,MATCH($A356,input_data!$C:$C,0),MATCH(H$4,input_data!$1:$1,0)),"")</f>
        <v>139.37983495</v>
      </c>
      <c r="I356" s="150"/>
      <c r="J356" s="38"/>
      <c r="K356" s="149">
        <f>_xlfn.IFNA(INDEX(input_data!$1:$1048576,MATCH($A356,input_data!$C:$C,0),MATCH(K$4,input_data!$1:$1,0)),"")</f>
        <v>100.46936334</v>
      </c>
      <c r="L356" s="151">
        <f>_xlfn.IFNA(INDEX(input_data!$1:$1048576,MATCH($A356,input_data!$C:$C,0),MATCH(L$4,input_data!$1:$1,0)),"")</f>
        <v>61.117182909999997</v>
      </c>
      <c r="M356" s="151">
        <f>_xlfn.IFNA(INDEX(input_data!$1:$1048576,MATCH($A356,input_data!$C:$C,0),MATCH(M$4,input_data!$1:$1,0)),"")</f>
        <v>39.352180429999997</v>
      </c>
      <c r="N356" s="151">
        <f>_xlfn.IFNA(INDEX(input_data!$1:$1048576,MATCH($A356,input_data!$C:$C,0),MATCH(N$4,input_data!$1:$1,0)),"")</f>
        <v>0</v>
      </c>
      <c r="O356" s="151">
        <f>_xlfn.IFNA(INDEX(input_data!$1:$1048576,MATCH($A356,input_data!$C:$C,0),MATCH(O$4,input_data!$1:$1,0)),"")</f>
        <v>76.577641650000004</v>
      </c>
      <c r="P356" s="151">
        <f>_xlfn.IFNA(INDEX(input_data!$1:$1048576,MATCH($A356,input_data!$C:$C,0),MATCH(P$4,input_data!$1:$1,0)),"")</f>
        <v>8.18142177</v>
      </c>
      <c r="Q356" s="151">
        <f>_xlfn.IFNA(INDEX(input_data!$1:$1048576,MATCH($A356,input_data!$C:$C,0),MATCH(Q$4,input_data!$1:$1,0)),"")</f>
        <v>0</v>
      </c>
      <c r="R356" s="151">
        <f>_xlfn.IFNA(INDEX(input_data!$1:$1048576,MATCH($A356,input_data!$C:$C,0),MATCH(R$4,input_data!$1:$1,0)),"")</f>
        <v>0</v>
      </c>
      <c r="S356" s="151">
        <f>_xlfn.IFNA(INDEX(input_data!$1:$1048576,MATCH($A356,input_data!$C:$C,0),MATCH(S$4,input_data!$1:$1,0)),"")</f>
        <v>0</v>
      </c>
      <c r="T356" s="151">
        <f>_xlfn.IFNA(INDEX(input_data!$1:$1048576,MATCH($A356,input_data!$C:$C,0),MATCH(T$4,input_data!$1:$1,0)),"")</f>
        <v>0</v>
      </c>
      <c r="U356" s="151">
        <f>_xlfn.IFNA(INDEX(input_data!$1:$1048576,MATCH($A356,input_data!$C:$C,0),MATCH(U$4,input_data!$1:$1,0)),"")</f>
        <v>0</v>
      </c>
      <c r="V356" s="151">
        <f>_xlfn.IFNA(INDEX(input_data!$1:$1048576,MATCH($A356,input_data!$C:$C,0),MATCH(V$4,input_data!$1:$1,0)),"")</f>
        <v>0</v>
      </c>
      <c r="W356" s="151">
        <f>_xlfn.IFNA(INDEX(input_data!$1:$1048576,MATCH($A356,input_data!$C:$C,0),MATCH(W$4,input_data!$1:$1,0)),"")</f>
        <v>0</v>
      </c>
      <c r="X356" s="151">
        <f>_xlfn.IFNA(INDEX(input_data!$1:$1048576,MATCH($A356,input_data!$C:$C,0),MATCH(X$4,input_data!$1:$1,0)),"")</f>
        <v>6.6460827800000004</v>
      </c>
      <c r="Y356" s="151">
        <f>_xlfn.IFNA(INDEX(input_data!$1:$1048576,MATCH($A356,input_data!$C:$C,0),MATCH(Y$4,input_data!$1:$1,0)),"")</f>
        <v>0</v>
      </c>
      <c r="Z356" s="149">
        <f>_xlfn.IFNA(INDEX(input_data!$1:$1048576,MATCH($A356,input_data!$C:$C,0),MATCH(Z$4,input_data!$1:$1,0)),"")</f>
        <v>191.87450953999999</v>
      </c>
      <c r="AA356" s="150"/>
      <c r="AB356" s="150"/>
      <c r="AC356" s="152"/>
      <c r="AD356" s="43"/>
    </row>
    <row r="357" spans="1:33" ht="14.1" customHeight="1" x14ac:dyDescent="0.25">
      <c r="A357" s="42" t="s">
        <v>553</v>
      </c>
      <c r="B357" s="64" t="s">
        <v>1106</v>
      </c>
      <c r="C357" s="128"/>
      <c r="D357" s="42" t="s">
        <v>554</v>
      </c>
      <c r="E357" s="6" t="s">
        <v>896</v>
      </c>
      <c r="F357" s="6" t="s">
        <v>887</v>
      </c>
      <c r="G357" s="96" t="s">
        <v>874</v>
      </c>
      <c r="H357" s="149">
        <f>_xlfn.IFNA(INDEX(input_data!$1:$1048576,MATCH($A357,input_data!$C:$C,0),MATCH(H$4,input_data!$1:$1,0)),"")</f>
        <v>41.805639800000002</v>
      </c>
      <c r="I357" s="150"/>
      <c r="J357" s="38"/>
      <c r="K357" s="149">
        <f>_xlfn.IFNA(INDEX(input_data!$1:$1048576,MATCH($A357,input_data!$C:$C,0),MATCH(K$4,input_data!$1:$1,0)),"")</f>
        <v>12.66581212</v>
      </c>
      <c r="L357" s="151">
        <f>_xlfn.IFNA(INDEX(input_data!$1:$1048576,MATCH($A357,input_data!$C:$C,0),MATCH(L$4,input_data!$1:$1,0)),"")</f>
        <v>4.6614359199999997</v>
      </c>
      <c r="M357" s="151">
        <f>_xlfn.IFNA(INDEX(input_data!$1:$1048576,MATCH($A357,input_data!$C:$C,0),MATCH(M$4,input_data!$1:$1,0)),"")</f>
        <v>8.0043761999999994</v>
      </c>
      <c r="N357" s="151">
        <f>_xlfn.IFNA(INDEX(input_data!$1:$1048576,MATCH($A357,input_data!$C:$C,0),MATCH(N$4,input_data!$1:$1,0)),"")</f>
        <v>0</v>
      </c>
      <c r="O357" s="151">
        <f>_xlfn.IFNA(INDEX(input_data!$1:$1048576,MATCH($A357,input_data!$C:$C,0),MATCH(O$4,input_data!$1:$1,0)),"")</f>
        <v>36.937756829999998</v>
      </c>
      <c r="P357" s="151">
        <f>_xlfn.IFNA(INDEX(input_data!$1:$1048576,MATCH($A357,input_data!$C:$C,0),MATCH(P$4,input_data!$1:$1,0)),"")</f>
        <v>0.1429116</v>
      </c>
      <c r="Q357" s="151">
        <f>_xlfn.IFNA(INDEX(input_data!$1:$1048576,MATCH($A357,input_data!$C:$C,0),MATCH(Q$4,input_data!$1:$1,0)),"")</f>
        <v>0</v>
      </c>
      <c r="R357" s="151">
        <f>_xlfn.IFNA(INDEX(input_data!$1:$1048576,MATCH($A357,input_data!$C:$C,0),MATCH(R$4,input_data!$1:$1,0)),"")</f>
        <v>0</v>
      </c>
      <c r="S357" s="151">
        <f>_xlfn.IFNA(INDEX(input_data!$1:$1048576,MATCH($A357,input_data!$C:$C,0),MATCH(S$4,input_data!$1:$1,0)),"")</f>
        <v>0</v>
      </c>
      <c r="T357" s="151">
        <f>_xlfn.IFNA(INDEX(input_data!$1:$1048576,MATCH($A357,input_data!$C:$C,0),MATCH(T$4,input_data!$1:$1,0)),"")</f>
        <v>0.6223786</v>
      </c>
      <c r="U357" s="151">
        <f>_xlfn.IFNA(INDEX(input_data!$1:$1048576,MATCH($A357,input_data!$C:$C,0),MATCH(U$4,input_data!$1:$1,0)),"")</f>
        <v>0</v>
      </c>
      <c r="V357" s="151">
        <f>_xlfn.IFNA(INDEX(input_data!$1:$1048576,MATCH($A357,input_data!$C:$C,0),MATCH(V$4,input_data!$1:$1,0)),"")</f>
        <v>0</v>
      </c>
      <c r="W357" s="151">
        <f>_xlfn.IFNA(INDEX(input_data!$1:$1048576,MATCH($A357,input_data!$C:$C,0),MATCH(W$4,input_data!$1:$1,0)),"")</f>
        <v>0</v>
      </c>
      <c r="X357" s="151">
        <f>_xlfn.IFNA(INDEX(input_data!$1:$1048576,MATCH($A357,input_data!$C:$C,0),MATCH(X$4,input_data!$1:$1,0)),"")</f>
        <v>2.96197</v>
      </c>
      <c r="Y357" s="151">
        <f>_xlfn.IFNA(INDEX(input_data!$1:$1048576,MATCH($A357,input_data!$C:$C,0),MATCH(Y$4,input_data!$1:$1,0)),"")</f>
        <v>0</v>
      </c>
      <c r="Z357" s="149">
        <f>_xlfn.IFNA(INDEX(input_data!$1:$1048576,MATCH($A357,input_data!$C:$C,0),MATCH(Z$4,input_data!$1:$1,0)),"")</f>
        <v>53.330829139999999</v>
      </c>
      <c r="AA357" s="150"/>
      <c r="AB357" s="150"/>
      <c r="AC357" s="152"/>
      <c r="AD357" s="43"/>
    </row>
    <row r="358" spans="1:33" s="161" customFormat="1" ht="14.1" customHeight="1" x14ac:dyDescent="0.25">
      <c r="A358" s="35" t="s">
        <v>827</v>
      </c>
      <c r="B358" s="64" t="s">
        <v>1243</v>
      </c>
      <c r="C358" s="1"/>
      <c r="D358" s="42" t="s">
        <v>828</v>
      </c>
      <c r="E358" s="1" t="s">
        <v>908</v>
      </c>
      <c r="F358" s="1" t="s">
        <v>1244</v>
      </c>
      <c r="G358" s="1"/>
      <c r="H358" s="149">
        <f>_xlfn.IFNA(INDEX(input_data!$1:$1048576,MATCH($A358,input_data!$C:$C,0),MATCH(H$4,input_data!$1:$1,0)),"")</f>
        <v>1</v>
      </c>
      <c r="I358" s="150"/>
      <c r="J358" s="38"/>
      <c r="K358" s="153">
        <f>_xlfn.IFNA(INDEX(input_data!$1:$1048576,MATCH($A358,input_data!$C:$C,0),MATCH(K$4,input_data!$1:$1,0)),"")</f>
        <v>15</v>
      </c>
      <c r="L358" s="151">
        <f>_xlfn.IFNA(INDEX(input_data!$1:$1048576,MATCH($A358,input_data!$C:$C,0),MATCH(L$4,input_data!$1:$1,0)),"")</f>
        <v>15</v>
      </c>
      <c r="M358" s="151">
        <f>_xlfn.IFNA(INDEX(input_data!$1:$1048576,MATCH($A358,input_data!$C:$C,0),MATCH(M$4,input_data!$1:$1,0)),"")</f>
        <v>0</v>
      </c>
      <c r="N358" s="151">
        <f>_xlfn.IFNA(INDEX(input_data!$1:$1048576,MATCH($A358,input_data!$C:$C,0),MATCH(N$4,input_data!$1:$1,0)),"")</f>
        <v>0</v>
      </c>
      <c r="O358" s="151">
        <f>_xlfn.IFNA(INDEX(input_data!$1:$1048576,MATCH($A358,input_data!$C:$C,0),MATCH(O$4,input_data!$1:$1,0)),"")</f>
        <v>0</v>
      </c>
      <c r="P358" s="151">
        <f>_xlfn.IFNA(INDEX(input_data!$1:$1048576,MATCH($A358,input_data!$C:$C,0),MATCH(P$4,input_data!$1:$1,0)),"")</f>
        <v>5.1363972100000002</v>
      </c>
      <c r="Q358" s="151">
        <f>_xlfn.IFNA(INDEX(input_data!$1:$1048576,MATCH($A358,input_data!$C:$C,0),MATCH(Q$4,input_data!$1:$1,0)),"")</f>
        <v>0</v>
      </c>
      <c r="R358" s="151">
        <f>_xlfn.IFNA(INDEX(input_data!$1:$1048576,MATCH($A358,input_data!$C:$C,0),MATCH(R$4,input_data!$1:$1,0)),"")</f>
        <v>0</v>
      </c>
      <c r="S358" s="151">
        <f>_xlfn.IFNA(INDEX(input_data!$1:$1048576,MATCH($A358,input_data!$C:$C,0),MATCH(S$4,input_data!$1:$1,0)),"")</f>
        <v>0</v>
      </c>
      <c r="T358" s="151">
        <f>_xlfn.IFNA(INDEX(input_data!$1:$1048576,MATCH($A358,input_data!$C:$C,0),MATCH(T$4,input_data!$1:$1,0)),"")</f>
        <v>0</v>
      </c>
      <c r="U358" s="151">
        <f>_xlfn.IFNA(INDEX(input_data!$1:$1048576,MATCH($A358,input_data!$C:$C,0),MATCH(U$4,input_data!$1:$1,0)),"")</f>
        <v>0</v>
      </c>
      <c r="V358" s="151">
        <f>_xlfn.IFNA(INDEX(input_data!$1:$1048576,MATCH($A358,input_data!$C:$C,0),MATCH(V$4,input_data!$1:$1,0)),"")</f>
        <v>0</v>
      </c>
      <c r="W358" s="151">
        <f>_xlfn.IFNA(INDEX(input_data!$1:$1048576,MATCH($A358,input_data!$C:$C,0),MATCH(W$4,input_data!$1:$1,0)),"")</f>
        <v>0</v>
      </c>
      <c r="X358" s="151">
        <f>_xlfn.IFNA(INDEX(input_data!$1:$1048576,MATCH($A358,input_data!$C:$C,0),MATCH(X$4,input_data!$1:$1,0)),"")</f>
        <v>3.7983132799999999</v>
      </c>
      <c r="Y358" s="151">
        <f>_xlfn.IFNA(INDEX(input_data!$1:$1048576,MATCH($A358,input_data!$C:$C,0),MATCH(Y$4,input_data!$1:$1,0)),"")</f>
        <v>0</v>
      </c>
      <c r="Z358" s="149">
        <f>_xlfn.IFNA(INDEX(input_data!$1:$1048576,MATCH($A358,input_data!$C:$C,0),MATCH(Z$4,input_data!$1:$1,0)),"")</f>
        <v>23.934710490000001</v>
      </c>
      <c r="AA358" s="148"/>
      <c r="AB358" s="148"/>
      <c r="AC358" s="152"/>
      <c r="AD358" s="6"/>
      <c r="AE358" s="6"/>
      <c r="AF358" s="6"/>
      <c r="AG358" s="26"/>
    </row>
    <row r="359" spans="1:33" ht="14.1" customHeight="1" x14ac:dyDescent="0.25">
      <c r="A359" s="35" t="s">
        <v>829</v>
      </c>
      <c r="B359" s="64" t="s">
        <v>1245</v>
      </c>
      <c r="D359" s="42" t="s">
        <v>830</v>
      </c>
      <c r="E359" s="1" t="s">
        <v>911</v>
      </c>
      <c r="F359" s="1" t="s">
        <v>1244</v>
      </c>
      <c r="H359" s="149">
        <f>_xlfn.IFNA(INDEX(input_data!$1:$1048576,MATCH($A359,input_data!$C:$C,0),MATCH(H$4,input_data!$1:$1,0)),"")</f>
        <v>1</v>
      </c>
      <c r="I359" s="150"/>
      <c r="J359" s="38"/>
      <c r="K359" s="153">
        <f>_xlfn.IFNA(INDEX(input_data!$1:$1048576,MATCH($A359,input_data!$C:$C,0),MATCH(K$4,input_data!$1:$1,0)),"")</f>
        <v>0</v>
      </c>
      <c r="L359" s="151">
        <f>_xlfn.IFNA(INDEX(input_data!$1:$1048576,MATCH($A359,input_data!$C:$C,0),MATCH(L$4,input_data!$1:$1,0)),"")</f>
        <v>0</v>
      </c>
      <c r="M359" s="151">
        <f>_xlfn.IFNA(INDEX(input_data!$1:$1048576,MATCH($A359,input_data!$C:$C,0),MATCH(M$4,input_data!$1:$1,0)),"")</f>
        <v>0</v>
      </c>
      <c r="N359" s="151">
        <f>_xlfn.IFNA(INDEX(input_data!$1:$1048576,MATCH($A359,input_data!$C:$C,0),MATCH(N$4,input_data!$1:$1,0)),"")</f>
        <v>0</v>
      </c>
      <c r="O359" s="151">
        <f>_xlfn.IFNA(INDEX(input_data!$1:$1048576,MATCH($A359,input_data!$C:$C,0),MATCH(O$4,input_data!$1:$1,0)),"")</f>
        <v>0</v>
      </c>
      <c r="P359" s="151">
        <f>_xlfn.IFNA(INDEX(input_data!$1:$1048576,MATCH($A359,input_data!$C:$C,0),MATCH(P$4,input_data!$1:$1,0)),"")</f>
        <v>5.7773812199999997</v>
      </c>
      <c r="Q359" s="151">
        <f>_xlfn.IFNA(INDEX(input_data!$1:$1048576,MATCH($A359,input_data!$C:$C,0),MATCH(Q$4,input_data!$1:$1,0)),"")</f>
        <v>0</v>
      </c>
      <c r="R359" s="151">
        <f>_xlfn.IFNA(INDEX(input_data!$1:$1048576,MATCH($A359,input_data!$C:$C,0),MATCH(R$4,input_data!$1:$1,0)),"")</f>
        <v>0</v>
      </c>
      <c r="S359" s="151">
        <f>_xlfn.IFNA(INDEX(input_data!$1:$1048576,MATCH($A359,input_data!$C:$C,0),MATCH(S$4,input_data!$1:$1,0)),"")</f>
        <v>0</v>
      </c>
      <c r="T359" s="151">
        <f>_xlfn.IFNA(INDEX(input_data!$1:$1048576,MATCH($A359,input_data!$C:$C,0),MATCH(T$4,input_data!$1:$1,0)),"")</f>
        <v>0</v>
      </c>
      <c r="U359" s="151">
        <f>_xlfn.IFNA(INDEX(input_data!$1:$1048576,MATCH($A359,input_data!$C:$C,0),MATCH(U$4,input_data!$1:$1,0)),"")</f>
        <v>0</v>
      </c>
      <c r="V359" s="151">
        <f>_xlfn.IFNA(INDEX(input_data!$1:$1048576,MATCH($A359,input_data!$C:$C,0),MATCH(V$4,input_data!$1:$1,0)),"")</f>
        <v>0</v>
      </c>
      <c r="W359" s="151">
        <f>_xlfn.IFNA(INDEX(input_data!$1:$1048576,MATCH($A359,input_data!$C:$C,0),MATCH(W$4,input_data!$1:$1,0)),"")</f>
        <v>0</v>
      </c>
      <c r="X359" s="151">
        <f>_xlfn.IFNA(INDEX(input_data!$1:$1048576,MATCH($A359,input_data!$C:$C,0),MATCH(X$4,input_data!$1:$1,0)),"")</f>
        <v>4.2483590099999997</v>
      </c>
      <c r="Y359" s="151">
        <f>_xlfn.IFNA(INDEX(input_data!$1:$1048576,MATCH($A359,input_data!$C:$C,0),MATCH(Y$4,input_data!$1:$1,0)),"")</f>
        <v>0</v>
      </c>
      <c r="Z359" s="149">
        <f>_xlfn.IFNA(INDEX(input_data!$1:$1048576,MATCH($A359,input_data!$C:$C,0),MATCH(Z$4,input_data!$1:$1,0)),"")</f>
        <v>10.02574023</v>
      </c>
      <c r="AA359" s="148"/>
      <c r="AB359" s="148"/>
      <c r="AC359" s="152"/>
      <c r="AG359" s="26"/>
    </row>
    <row r="360" spans="1:33" ht="14.1" customHeight="1" x14ac:dyDescent="0.25">
      <c r="A360" s="35" t="s">
        <v>831</v>
      </c>
      <c r="B360" s="64" t="s">
        <v>1246</v>
      </c>
      <c r="D360" s="42" t="s">
        <v>832</v>
      </c>
      <c r="E360" s="1" t="s">
        <v>896</v>
      </c>
      <c r="F360" s="1" t="s">
        <v>1244</v>
      </c>
      <c r="H360" s="149">
        <f>_xlfn.IFNA(INDEX(input_data!$1:$1048576,MATCH($A360,input_data!$C:$C,0),MATCH(H$4,input_data!$1:$1,0)),"")</f>
        <v>1</v>
      </c>
      <c r="I360" s="150"/>
      <c r="J360" s="38"/>
      <c r="K360" s="153">
        <f>_xlfn.IFNA(INDEX(input_data!$1:$1048576,MATCH($A360,input_data!$C:$C,0),MATCH(K$4,input_data!$1:$1,0)),"")</f>
        <v>0</v>
      </c>
      <c r="L360" s="151">
        <f>_xlfn.IFNA(INDEX(input_data!$1:$1048576,MATCH($A360,input_data!$C:$C,0),MATCH(L$4,input_data!$1:$1,0)),"")</f>
        <v>0</v>
      </c>
      <c r="M360" s="151">
        <f>_xlfn.IFNA(INDEX(input_data!$1:$1048576,MATCH($A360,input_data!$C:$C,0),MATCH(M$4,input_data!$1:$1,0)),"")</f>
        <v>0</v>
      </c>
      <c r="N360" s="151">
        <f>_xlfn.IFNA(INDEX(input_data!$1:$1048576,MATCH($A360,input_data!$C:$C,0),MATCH(N$4,input_data!$1:$1,0)),"")</f>
        <v>0</v>
      </c>
      <c r="O360" s="151">
        <f>_xlfn.IFNA(INDEX(input_data!$1:$1048576,MATCH($A360,input_data!$C:$C,0),MATCH(O$4,input_data!$1:$1,0)),"")</f>
        <v>0</v>
      </c>
      <c r="P360" s="151">
        <f>_xlfn.IFNA(INDEX(input_data!$1:$1048576,MATCH($A360,input_data!$C:$C,0),MATCH(P$4,input_data!$1:$1,0)),"")</f>
        <v>2.7282883899999999</v>
      </c>
      <c r="Q360" s="151">
        <f>_xlfn.IFNA(INDEX(input_data!$1:$1048576,MATCH($A360,input_data!$C:$C,0),MATCH(Q$4,input_data!$1:$1,0)),"")</f>
        <v>0</v>
      </c>
      <c r="R360" s="151">
        <f>_xlfn.IFNA(INDEX(input_data!$1:$1048576,MATCH($A360,input_data!$C:$C,0),MATCH(R$4,input_data!$1:$1,0)),"")</f>
        <v>0</v>
      </c>
      <c r="S360" s="151">
        <f>_xlfn.IFNA(INDEX(input_data!$1:$1048576,MATCH($A360,input_data!$C:$C,0),MATCH(S$4,input_data!$1:$1,0)),"")</f>
        <v>0</v>
      </c>
      <c r="T360" s="151">
        <f>_xlfn.IFNA(INDEX(input_data!$1:$1048576,MATCH($A360,input_data!$C:$C,0),MATCH(T$4,input_data!$1:$1,0)),"")</f>
        <v>0</v>
      </c>
      <c r="U360" s="151">
        <f>_xlfn.IFNA(INDEX(input_data!$1:$1048576,MATCH($A360,input_data!$C:$C,0),MATCH(U$4,input_data!$1:$1,0)),"")</f>
        <v>0</v>
      </c>
      <c r="V360" s="151">
        <f>_xlfn.IFNA(INDEX(input_data!$1:$1048576,MATCH($A360,input_data!$C:$C,0),MATCH(V$4,input_data!$1:$1,0)),"")</f>
        <v>0</v>
      </c>
      <c r="W360" s="151">
        <f>_xlfn.IFNA(INDEX(input_data!$1:$1048576,MATCH($A360,input_data!$C:$C,0),MATCH(W$4,input_data!$1:$1,0)),"")</f>
        <v>0</v>
      </c>
      <c r="X360" s="151">
        <f>_xlfn.IFNA(INDEX(input_data!$1:$1048576,MATCH($A360,input_data!$C:$C,0),MATCH(X$4,input_data!$1:$1,0)),"")</f>
        <v>3.5221362200000002</v>
      </c>
      <c r="Y360" s="151">
        <f>_xlfn.IFNA(INDEX(input_data!$1:$1048576,MATCH($A360,input_data!$C:$C,0),MATCH(Y$4,input_data!$1:$1,0)),"")</f>
        <v>0</v>
      </c>
      <c r="Z360" s="149">
        <f>_xlfn.IFNA(INDEX(input_data!$1:$1048576,MATCH($A360,input_data!$C:$C,0),MATCH(Z$4,input_data!$1:$1,0)),"")</f>
        <v>6.2504246099999996</v>
      </c>
      <c r="AA360" s="148"/>
      <c r="AB360" s="148"/>
      <c r="AC360" s="152"/>
      <c r="AG360" s="26"/>
    </row>
    <row r="361" spans="1:33" ht="14.1" customHeight="1" x14ac:dyDescent="0.25">
      <c r="A361" s="35" t="s">
        <v>833</v>
      </c>
      <c r="B361" s="64" t="s">
        <v>1247</v>
      </c>
      <c r="D361" s="42" t="s">
        <v>834</v>
      </c>
      <c r="E361" s="1" t="s">
        <v>896</v>
      </c>
      <c r="F361" s="1" t="s">
        <v>1244</v>
      </c>
      <c r="H361" s="149">
        <f>_xlfn.IFNA(INDEX(input_data!$1:$1048576,MATCH($A361,input_data!$C:$C,0),MATCH(H$4,input_data!$1:$1,0)),"")</f>
        <v>1</v>
      </c>
      <c r="I361" s="150"/>
      <c r="J361" s="38"/>
      <c r="K361" s="153">
        <f>_xlfn.IFNA(INDEX(input_data!$1:$1048576,MATCH($A361,input_data!$C:$C,0),MATCH(K$4,input_data!$1:$1,0)),"")</f>
        <v>0</v>
      </c>
      <c r="L361" s="151">
        <f>_xlfn.IFNA(INDEX(input_data!$1:$1048576,MATCH($A361,input_data!$C:$C,0),MATCH(L$4,input_data!$1:$1,0)),"")</f>
        <v>0</v>
      </c>
      <c r="M361" s="151">
        <f>_xlfn.IFNA(INDEX(input_data!$1:$1048576,MATCH($A361,input_data!$C:$C,0),MATCH(M$4,input_data!$1:$1,0)),"")</f>
        <v>0</v>
      </c>
      <c r="N361" s="151">
        <f>_xlfn.IFNA(INDEX(input_data!$1:$1048576,MATCH($A361,input_data!$C:$C,0),MATCH(N$4,input_data!$1:$1,0)),"")</f>
        <v>0</v>
      </c>
      <c r="O361" s="151">
        <f>_xlfn.IFNA(INDEX(input_data!$1:$1048576,MATCH($A361,input_data!$C:$C,0),MATCH(O$4,input_data!$1:$1,0)),"")</f>
        <v>0</v>
      </c>
      <c r="P361" s="151">
        <f>_xlfn.IFNA(INDEX(input_data!$1:$1048576,MATCH($A361,input_data!$C:$C,0),MATCH(P$4,input_data!$1:$1,0)),"")</f>
        <v>2.4530796499999998</v>
      </c>
      <c r="Q361" s="151">
        <f>_xlfn.IFNA(INDEX(input_data!$1:$1048576,MATCH($A361,input_data!$C:$C,0),MATCH(Q$4,input_data!$1:$1,0)),"")</f>
        <v>0</v>
      </c>
      <c r="R361" s="151">
        <f>_xlfn.IFNA(INDEX(input_data!$1:$1048576,MATCH($A361,input_data!$C:$C,0),MATCH(R$4,input_data!$1:$1,0)),"")</f>
        <v>0</v>
      </c>
      <c r="S361" s="151">
        <f>_xlfn.IFNA(INDEX(input_data!$1:$1048576,MATCH($A361,input_data!$C:$C,0),MATCH(S$4,input_data!$1:$1,0)),"")</f>
        <v>0</v>
      </c>
      <c r="T361" s="151">
        <f>_xlfn.IFNA(INDEX(input_data!$1:$1048576,MATCH($A361,input_data!$C:$C,0),MATCH(T$4,input_data!$1:$1,0)),"")</f>
        <v>0</v>
      </c>
      <c r="U361" s="151">
        <f>_xlfn.IFNA(INDEX(input_data!$1:$1048576,MATCH($A361,input_data!$C:$C,0),MATCH(U$4,input_data!$1:$1,0)),"")</f>
        <v>0</v>
      </c>
      <c r="V361" s="151">
        <f>_xlfn.IFNA(INDEX(input_data!$1:$1048576,MATCH($A361,input_data!$C:$C,0),MATCH(V$4,input_data!$1:$1,0)),"")</f>
        <v>0</v>
      </c>
      <c r="W361" s="151">
        <f>_xlfn.IFNA(INDEX(input_data!$1:$1048576,MATCH($A361,input_data!$C:$C,0),MATCH(W$4,input_data!$1:$1,0)),"")</f>
        <v>0</v>
      </c>
      <c r="X361" s="151">
        <f>_xlfn.IFNA(INDEX(input_data!$1:$1048576,MATCH($A361,input_data!$C:$C,0),MATCH(X$4,input_data!$1:$1,0)),"")</f>
        <v>3.0996948299999998</v>
      </c>
      <c r="Y361" s="151">
        <f>_xlfn.IFNA(INDEX(input_data!$1:$1048576,MATCH($A361,input_data!$C:$C,0),MATCH(Y$4,input_data!$1:$1,0)),"")</f>
        <v>0</v>
      </c>
      <c r="Z361" s="149">
        <f>_xlfn.IFNA(INDEX(input_data!$1:$1048576,MATCH($A361,input_data!$C:$C,0),MATCH(Z$4,input_data!$1:$1,0)),"")</f>
        <v>5.5527744800000001</v>
      </c>
      <c r="AA361" s="148"/>
      <c r="AB361" s="148"/>
      <c r="AC361" s="152"/>
      <c r="AD361" s="84"/>
      <c r="AG361" s="26"/>
    </row>
    <row r="362" spans="1:33" ht="14.1" customHeight="1" x14ac:dyDescent="0.25">
      <c r="A362" s="35" t="s">
        <v>835</v>
      </c>
      <c r="B362" s="64" t="s">
        <v>1248</v>
      </c>
      <c r="D362" s="42" t="s">
        <v>836</v>
      </c>
      <c r="E362" s="1" t="s">
        <v>889</v>
      </c>
      <c r="F362" s="1" t="s">
        <v>1244</v>
      </c>
      <c r="H362" s="149">
        <f>_xlfn.IFNA(INDEX(input_data!$1:$1048576,MATCH($A362,input_data!$C:$C,0),MATCH(H$4,input_data!$1:$1,0)),"")</f>
        <v>1</v>
      </c>
      <c r="I362" s="150"/>
      <c r="J362" s="38"/>
      <c r="K362" s="153">
        <f>_xlfn.IFNA(INDEX(input_data!$1:$1048576,MATCH($A362,input_data!$C:$C,0),MATCH(K$4,input_data!$1:$1,0)),"")</f>
        <v>0</v>
      </c>
      <c r="L362" s="151">
        <f>_xlfn.IFNA(INDEX(input_data!$1:$1048576,MATCH($A362,input_data!$C:$C,0),MATCH(L$4,input_data!$1:$1,0)),"")</f>
        <v>0</v>
      </c>
      <c r="M362" s="151">
        <f>_xlfn.IFNA(INDEX(input_data!$1:$1048576,MATCH($A362,input_data!$C:$C,0),MATCH(M$4,input_data!$1:$1,0)),"")</f>
        <v>0</v>
      </c>
      <c r="N362" s="151">
        <f>_xlfn.IFNA(INDEX(input_data!$1:$1048576,MATCH($A362,input_data!$C:$C,0),MATCH(N$4,input_data!$1:$1,0)),"")</f>
        <v>0</v>
      </c>
      <c r="O362" s="151">
        <f>_xlfn.IFNA(INDEX(input_data!$1:$1048576,MATCH($A362,input_data!$C:$C,0),MATCH(O$4,input_data!$1:$1,0)),"")</f>
        <v>0</v>
      </c>
      <c r="P362" s="151">
        <f>_xlfn.IFNA(INDEX(input_data!$1:$1048576,MATCH($A362,input_data!$C:$C,0),MATCH(P$4,input_data!$1:$1,0)),"")</f>
        <v>0.22445280000000001</v>
      </c>
      <c r="Q362" s="151">
        <f>_xlfn.IFNA(INDEX(input_data!$1:$1048576,MATCH($A362,input_data!$C:$C,0),MATCH(Q$4,input_data!$1:$1,0)),"")</f>
        <v>0</v>
      </c>
      <c r="R362" s="151">
        <f>_xlfn.IFNA(INDEX(input_data!$1:$1048576,MATCH($A362,input_data!$C:$C,0),MATCH(R$4,input_data!$1:$1,0)),"")</f>
        <v>0</v>
      </c>
      <c r="S362" s="151">
        <f>_xlfn.IFNA(INDEX(input_data!$1:$1048576,MATCH($A362,input_data!$C:$C,0),MATCH(S$4,input_data!$1:$1,0)),"")</f>
        <v>0</v>
      </c>
      <c r="T362" s="151">
        <f>_xlfn.IFNA(INDEX(input_data!$1:$1048576,MATCH($A362,input_data!$C:$C,0),MATCH(T$4,input_data!$1:$1,0)),"")</f>
        <v>0</v>
      </c>
      <c r="U362" s="151">
        <f>_xlfn.IFNA(INDEX(input_data!$1:$1048576,MATCH($A362,input_data!$C:$C,0),MATCH(U$4,input_data!$1:$1,0)),"")</f>
        <v>0</v>
      </c>
      <c r="V362" s="151">
        <f>_xlfn.IFNA(INDEX(input_data!$1:$1048576,MATCH($A362,input_data!$C:$C,0),MATCH(V$4,input_data!$1:$1,0)),"")</f>
        <v>0</v>
      </c>
      <c r="W362" s="151">
        <f>_xlfn.IFNA(INDEX(input_data!$1:$1048576,MATCH($A362,input_data!$C:$C,0),MATCH(W$4,input_data!$1:$1,0)),"")</f>
        <v>0</v>
      </c>
      <c r="X362" s="151">
        <f>_xlfn.IFNA(INDEX(input_data!$1:$1048576,MATCH($A362,input_data!$C:$C,0),MATCH(X$4,input_data!$1:$1,0)),"")</f>
        <v>2.49820851</v>
      </c>
      <c r="Y362" s="151">
        <f>_xlfn.IFNA(INDEX(input_data!$1:$1048576,MATCH($A362,input_data!$C:$C,0),MATCH(Y$4,input_data!$1:$1,0)),"")</f>
        <v>0</v>
      </c>
      <c r="Z362" s="149">
        <f>_xlfn.IFNA(INDEX(input_data!$1:$1048576,MATCH($A362,input_data!$C:$C,0),MATCH(Z$4,input_data!$1:$1,0)),"")</f>
        <v>2.7226613099999999</v>
      </c>
      <c r="AA362" s="148"/>
      <c r="AB362" s="148"/>
      <c r="AC362" s="152"/>
      <c r="AD362" s="84"/>
      <c r="AG362" s="26"/>
    </row>
    <row r="363" spans="1:33" ht="14.1" customHeight="1" x14ac:dyDescent="0.25">
      <c r="A363" s="35" t="s">
        <v>837</v>
      </c>
      <c r="B363" s="64" t="s">
        <v>1249</v>
      </c>
      <c r="D363" s="42" t="s">
        <v>838</v>
      </c>
      <c r="E363" s="1" t="s">
        <v>956</v>
      </c>
      <c r="F363" s="1" t="s">
        <v>1244</v>
      </c>
      <c r="G363" s="55"/>
      <c r="H363" s="149">
        <f>_xlfn.IFNA(INDEX(input_data!$1:$1048576,MATCH($A363,input_data!$C:$C,0),MATCH(H$4,input_data!$1:$1,0)),"")</f>
        <v>1</v>
      </c>
      <c r="I363" s="150"/>
      <c r="J363" s="38"/>
      <c r="K363" s="153">
        <f>_xlfn.IFNA(INDEX(input_data!$1:$1048576,MATCH($A363,input_data!$C:$C,0),MATCH(K$4,input_data!$1:$1,0)),"")</f>
        <v>0</v>
      </c>
      <c r="L363" s="151">
        <f>_xlfn.IFNA(INDEX(input_data!$1:$1048576,MATCH($A363,input_data!$C:$C,0),MATCH(L$4,input_data!$1:$1,0)),"")</f>
        <v>0</v>
      </c>
      <c r="M363" s="151">
        <f>_xlfn.IFNA(INDEX(input_data!$1:$1048576,MATCH($A363,input_data!$C:$C,0),MATCH(M$4,input_data!$1:$1,0)),"")</f>
        <v>0</v>
      </c>
      <c r="N363" s="151">
        <f>_xlfn.IFNA(INDEX(input_data!$1:$1048576,MATCH($A363,input_data!$C:$C,0),MATCH(N$4,input_data!$1:$1,0)),"")</f>
        <v>0</v>
      </c>
      <c r="O363" s="151">
        <f>_xlfn.IFNA(INDEX(input_data!$1:$1048576,MATCH($A363,input_data!$C:$C,0),MATCH(O$4,input_data!$1:$1,0)),"")</f>
        <v>0</v>
      </c>
      <c r="P363" s="151">
        <f>_xlfn.IFNA(INDEX(input_data!$1:$1048576,MATCH($A363,input_data!$C:$C,0),MATCH(P$4,input_data!$1:$1,0)),"")</f>
        <v>1.43086688</v>
      </c>
      <c r="Q363" s="151">
        <f>_xlfn.IFNA(INDEX(input_data!$1:$1048576,MATCH($A363,input_data!$C:$C,0),MATCH(Q$4,input_data!$1:$1,0)),"")</f>
        <v>0</v>
      </c>
      <c r="R363" s="151">
        <f>_xlfn.IFNA(INDEX(input_data!$1:$1048576,MATCH($A363,input_data!$C:$C,0),MATCH(R$4,input_data!$1:$1,0)),"")</f>
        <v>0</v>
      </c>
      <c r="S363" s="151">
        <f>_xlfn.IFNA(INDEX(input_data!$1:$1048576,MATCH($A363,input_data!$C:$C,0),MATCH(S$4,input_data!$1:$1,0)),"")</f>
        <v>0</v>
      </c>
      <c r="T363" s="151">
        <f>_xlfn.IFNA(INDEX(input_data!$1:$1048576,MATCH($A363,input_data!$C:$C,0),MATCH(T$4,input_data!$1:$1,0)),"")</f>
        <v>0</v>
      </c>
      <c r="U363" s="151">
        <f>_xlfn.IFNA(INDEX(input_data!$1:$1048576,MATCH($A363,input_data!$C:$C,0),MATCH(U$4,input_data!$1:$1,0)),"")</f>
        <v>0</v>
      </c>
      <c r="V363" s="151">
        <f>_xlfn.IFNA(INDEX(input_data!$1:$1048576,MATCH($A363,input_data!$C:$C,0),MATCH(V$4,input_data!$1:$1,0)),"")</f>
        <v>0</v>
      </c>
      <c r="W363" s="151">
        <f>_xlfn.IFNA(INDEX(input_data!$1:$1048576,MATCH($A363,input_data!$C:$C,0),MATCH(W$4,input_data!$1:$1,0)),"")</f>
        <v>0</v>
      </c>
      <c r="X363" s="151">
        <f>_xlfn.IFNA(INDEX(input_data!$1:$1048576,MATCH($A363,input_data!$C:$C,0),MATCH(X$4,input_data!$1:$1,0)),"")</f>
        <v>3.4015564999999999</v>
      </c>
      <c r="Y363" s="151">
        <f>_xlfn.IFNA(INDEX(input_data!$1:$1048576,MATCH($A363,input_data!$C:$C,0),MATCH(Y$4,input_data!$1:$1,0)),"")</f>
        <v>0</v>
      </c>
      <c r="Z363" s="149">
        <f>_xlfn.IFNA(INDEX(input_data!$1:$1048576,MATCH($A363,input_data!$C:$C,0),MATCH(Z$4,input_data!$1:$1,0)),"")</f>
        <v>4.8324233799999998</v>
      </c>
      <c r="AA363" s="148"/>
      <c r="AB363" s="148"/>
      <c r="AC363" s="152"/>
      <c r="AD363" s="34"/>
    </row>
    <row r="364" spans="1:33" ht="14.1" customHeight="1" x14ac:dyDescent="0.25">
      <c r="A364" s="125" t="s">
        <v>839</v>
      </c>
      <c r="B364" s="64" t="s">
        <v>1250</v>
      </c>
      <c r="D364" s="42" t="s">
        <v>840</v>
      </c>
      <c r="E364" s="1" t="s">
        <v>886</v>
      </c>
      <c r="F364" s="1" t="s">
        <v>1244</v>
      </c>
      <c r="G364" s="55"/>
      <c r="H364" s="149">
        <f>_xlfn.IFNA(INDEX(input_data!$1:$1048576,MATCH($A364,input_data!$C:$C,0),MATCH(H$4,input_data!$1:$1,0)),"")</f>
        <v>2.1373692100000001</v>
      </c>
      <c r="I364" s="150"/>
      <c r="J364" s="38"/>
      <c r="K364" s="153">
        <f>_xlfn.IFNA(INDEX(input_data!$1:$1048576,MATCH($A364,input_data!$C:$C,0),MATCH(K$4,input_data!$1:$1,0)),"")</f>
        <v>0.63848576999999995</v>
      </c>
      <c r="L364" s="151">
        <f>_xlfn.IFNA(INDEX(input_data!$1:$1048576,MATCH($A364,input_data!$C:$C,0),MATCH(L$4,input_data!$1:$1,0)),"")</f>
        <v>0</v>
      </c>
      <c r="M364" s="151">
        <f>_xlfn.IFNA(INDEX(input_data!$1:$1048576,MATCH($A364,input_data!$C:$C,0),MATCH(M$4,input_data!$1:$1,0)),"")</f>
        <v>0.63848576999999995</v>
      </c>
      <c r="N364" s="151">
        <f>_xlfn.IFNA(INDEX(input_data!$1:$1048576,MATCH($A364,input_data!$C:$C,0),MATCH(N$4,input_data!$1:$1,0)),"")</f>
        <v>0</v>
      </c>
      <c r="O364" s="151">
        <f>_xlfn.IFNA(INDEX(input_data!$1:$1048576,MATCH($A364,input_data!$C:$C,0),MATCH(O$4,input_data!$1:$1,0)),"")</f>
        <v>0</v>
      </c>
      <c r="P364" s="151">
        <f>_xlfn.IFNA(INDEX(input_data!$1:$1048576,MATCH($A364,input_data!$C:$C,0),MATCH(P$4,input_data!$1:$1,0)),"")</f>
        <v>0.36876241999999998</v>
      </c>
      <c r="Q364" s="151">
        <f>_xlfn.IFNA(INDEX(input_data!$1:$1048576,MATCH($A364,input_data!$C:$C,0),MATCH(Q$4,input_data!$1:$1,0)),"")</f>
        <v>0</v>
      </c>
      <c r="R364" s="151">
        <f>_xlfn.IFNA(INDEX(input_data!$1:$1048576,MATCH($A364,input_data!$C:$C,0),MATCH(R$4,input_data!$1:$1,0)),"")</f>
        <v>0</v>
      </c>
      <c r="S364" s="151">
        <f>_xlfn.IFNA(INDEX(input_data!$1:$1048576,MATCH($A364,input_data!$C:$C,0),MATCH(S$4,input_data!$1:$1,0)),"")</f>
        <v>0</v>
      </c>
      <c r="T364" s="151">
        <f>_xlfn.IFNA(INDEX(input_data!$1:$1048576,MATCH($A364,input_data!$C:$C,0),MATCH(T$4,input_data!$1:$1,0)),"")</f>
        <v>0</v>
      </c>
      <c r="U364" s="151">
        <f>_xlfn.IFNA(INDEX(input_data!$1:$1048576,MATCH($A364,input_data!$C:$C,0),MATCH(U$4,input_data!$1:$1,0)),"")</f>
        <v>0</v>
      </c>
      <c r="V364" s="151">
        <f>_xlfn.IFNA(INDEX(input_data!$1:$1048576,MATCH($A364,input_data!$C:$C,0),MATCH(V$4,input_data!$1:$1,0)),"")</f>
        <v>0</v>
      </c>
      <c r="W364" s="151">
        <f>_xlfn.IFNA(INDEX(input_data!$1:$1048576,MATCH($A364,input_data!$C:$C,0),MATCH(W$4,input_data!$1:$1,0)),"")</f>
        <v>0</v>
      </c>
      <c r="X364" s="151">
        <f>_xlfn.IFNA(INDEX(input_data!$1:$1048576,MATCH($A364,input_data!$C:$C,0),MATCH(X$4,input_data!$1:$1,0)),"")</f>
        <v>2.76653679</v>
      </c>
      <c r="Y364" s="151">
        <f>_xlfn.IFNA(INDEX(input_data!$1:$1048576,MATCH($A364,input_data!$C:$C,0),MATCH(Y$4,input_data!$1:$1,0)),"")</f>
        <v>0</v>
      </c>
      <c r="Z364" s="149">
        <f>_xlfn.IFNA(INDEX(input_data!$1:$1048576,MATCH($A364,input_data!$C:$C,0),MATCH(Z$4,input_data!$1:$1,0)),"")</f>
        <v>3.7737849799999998</v>
      </c>
      <c r="AA364" s="148"/>
      <c r="AB364" s="148"/>
      <c r="AC364" s="152"/>
    </row>
    <row r="365" spans="1:33" ht="14.1" customHeight="1" x14ac:dyDescent="0.25">
      <c r="A365" s="35" t="s">
        <v>841</v>
      </c>
      <c r="B365" s="64" t="s">
        <v>1251</v>
      </c>
      <c r="D365" s="42" t="s">
        <v>842</v>
      </c>
      <c r="E365" s="2" t="s">
        <v>880</v>
      </c>
      <c r="F365" s="2" t="s">
        <v>1244</v>
      </c>
      <c r="G365" s="57"/>
      <c r="H365" s="149">
        <f>_xlfn.IFNA(INDEX(input_data!$1:$1048576,MATCH($A365,input_data!$C:$C,0),MATCH(H$4,input_data!$1:$1,0)),"")</f>
        <v>1</v>
      </c>
      <c r="I365" s="150"/>
      <c r="J365" s="38"/>
      <c r="K365" s="153">
        <f>_xlfn.IFNA(INDEX(input_data!$1:$1048576,MATCH($A365,input_data!$C:$C,0),MATCH(K$4,input_data!$1:$1,0)),"")</f>
        <v>0</v>
      </c>
      <c r="L365" s="151">
        <f>_xlfn.IFNA(INDEX(input_data!$1:$1048576,MATCH($A365,input_data!$C:$C,0),MATCH(L$4,input_data!$1:$1,0)),"")</f>
        <v>0</v>
      </c>
      <c r="M365" s="151">
        <f>_xlfn.IFNA(INDEX(input_data!$1:$1048576,MATCH($A365,input_data!$C:$C,0),MATCH(M$4,input_data!$1:$1,0)),"")</f>
        <v>0</v>
      </c>
      <c r="N365" s="151">
        <f>_xlfn.IFNA(INDEX(input_data!$1:$1048576,MATCH($A365,input_data!$C:$C,0),MATCH(N$4,input_data!$1:$1,0)),"")</f>
        <v>0</v>
      </c>
      <c r="O365" s="151">
        <f>_xlfn.IFNA(INDEX(input_data!$1:$1048576,MATCH($A365,input_data!$C:$C,0),MATCH(O$4,input_data!$1:$1,0)),"")</f>
        <v>0</v>
      </c>
      <c r="P365" s="151">
        <f>_xlfn.IFNA(INDEX(input_data!$1:$1048576,MATCH($A365,input_data!$C:$C,0),MATCH(P$4,input_data!$1:$1,0)),"")</f>
        <v>0.49436388999999997</v>
      </c>
      <c r="Q365" s="151">
        <f>_xlfn.IFNA(INDEX(input_data!$1:$1048576,MATCH($A365,input_data!$C:$C,0),MATCH(Q$4,input_data!$1:$1,0)),"")</f>
        <v>0</v>
      </c>
      <c r="R365" s="151">
        <f>_xlfn.IFNA(INDEX(input_data!$1:$1048576,MATCH($A365,input_data!$C:$C,0),MATCH(R$4,input_data!$1:$1,0)),"")</f>
        <v>0</v>
      </c>
      <c r="S365" s="151">
        <f>_xlfn.IFNA(INDEX(input_data!$1:$1048576,MATCH($A365,input_data!$C:$C,0),MATCH(S$4,input_data!$1:$1,0)),"")</f>
        <v>0</v>
      </c>
      <c r="T365" s="151">
        <f>_xlfn.IFNA(INDEX(input_data!$1:$1048576,MATCH($A365,input_data!$C:$C,0),MATCH(T$4,input_data!$1:$1,0)),"")</f>
        <v>0</v>
      </c>
      <c r="U365" s="151">
        <f>_xlfn.IFNA(INDEX(input_data!$1:$1048576,MATCH($A365,input_data!$C:$C,0),MATCH(U$4,input_data!$1:$1,0)),"")</f>
        <v>0</v>
      </c>
      <c r="V365" s="151">
        <f>_xlfn.IFNA(INDEX(input_data!$1:$1048576,MATCH($A365,input_data!$C:$C,0),MATCH(V$4,input_data!$1:$1,0)),"")</f>
        <v>0</v>
      </c>
      <c r="W365" s="151">
        <f>_xlfn.IFNA(INDEX(input_data!$1:$1048576,MATCH($A365,input_data!$C:$C,0),MATCH(W$4,input_data!$1:$1,0)),"")</f>
        <v>0</v>
      </c>
      <c r="X365" s="151">
        <f>_xlfn.IFNA(INDEX(input_data!$1:$1048576,MATCH($A365,input_data!$C:$C,0),MATCH(X$4,input_data!$1:$1,0)),"")</f>
        <v>3.02197</v>
      </c>
      <c r="Y365" s="151">
        <f>_xlfn.IFNA(INDEX(input_data!$1:$1048576,MATCH($A365,input_data!$C:$C,0),MATCH(Y$4,input_data!$1:$1,0)),"")</f>
        <v>0</v>
      </c>
      <c r="Z365" s="149">
        <f>_xlfn.IFNA(INDEX(input_data!$1:$1048576,MATCH($A365,input_data!$C:$C,0),MATCH(Z$4,input_data!$1:$1,0)),"")</f>
        <v>3.5163338899999999</v>
      </c>
      <c r="AA365" s="148"/>
      <c r="AB365" s="148"/>
      <c r="AC365" s="152"/>
    </row>
    <row r="366" spans="1:33" ht="14.1" customHeight="1" x14ac:dyDescent="0.25">
      <c r="A366" s="35" t="s">
        <v>843</v>
      </c>
      <c r="B366" s="64" t="s">
        <v>1252</v>
      </c>
      <c r="D366" s="42" t="s">
        <v>844</v>
      </c>
      <c r="E366" s="2" t="s">
        <v>956</v>
      </c>
      <c r="F366" s="2" t="s">
        <v>1244</v>
      </c>
      <c r="G366" s="57"/>
      <c r="H366" s="149">
        <f>_xlfn.IFNA(INDEX(input_data!$1:$1048576,MATCH($A366,input_data!$C:$C,0),MATCH(H$4,input_data!$1:$1,0)),"")</f>
        <v>1</v>
      </c>
      <c r="I366" s="150"/>
      <c r="J366" s="38"/>
      <c r="K366" s="153">
        <f>_xlfn.IFNA(INDEX(input_data!$1:$1048576,MATCH($A366,input_data!$C:$C,0),MATCH(K$4,input_data!$1:$1,0)),"")</f>
        <v>0</v>
      </c>
      <c r="L366" s="151">
        <f>_xlfn.IFNA(INDEX(input_data!$1:$1048576,MATCH($A366,input_data!$C:$C,0),MATCH(L$4,input_data!$1:$1,0)),"")</f>
        <v>0</v>
      </c>
      <c r="M366" s="151">
        <f>_xlfn.IFNA(INDEX(input_data!$1:$1048576,MATCH($A366,input_data!$C:$C,0),MATCH(M$4,input_data!$1:$1,0)),"")</f>
        <v>0</v>
      </c>
      <c r="N366" s="151">
        <f>_xlfn.IFNA(INDEX(input_data!$1:$1048576,MATCH($A366,input_data!$C:$C,0),MATCH(N$4,input_data!$1:$1,0)),"")</f>
        <v>0</v>
      </c>
      <c r="O366" s="151">
        <f>_xlfn.IFNA(INDEX(input_data!$1:$1048576,MATCH($A366,input_data!$C:$C,0),MATCH(O$4,input_data!$1:$1,0)),"")</f>
        <v>0</v>
      </c>
      <c r="P366" s="151">
        <f>_xlfn.IFNA(INDEX(input_data!$1:$1048576,MATCH($A366,input_data!$C:$C,0),MATCH(P$4,input_data!$1:$1,0)),"")</f>
        <v>0.15208899000000001</v>
      </c>
      <c r="Q366" s="151">
        <f>_xlfn.IFNA(INDEX(input_data!$1:$1048576,MATCH($A366,input_data!$C:$C,0),MATCH(Q$4,input_data!$1:$1,0)),"")</f>
        <v>0</v>
      </c>
      <c r="R366" s="151">
        <f>_xlfn.IFNA(INDEX(input_data!$1:$1048576,MATCH($A366,input_data!$C:$C,0),MATCH(R$4,input_data!$1:$1,0)),"")</f>
        <v>0</v>
      </c>
      <c r="S366" s="151">
        <f>_xlfn.IFNA(INDEX(input_data!$1:$1048576,MATCH($A366,input_data!$C:$C,0),MATCH(S$4,input_data!$1:$1,0)),"")</f>
        <v>0</v>
      </c>
      <c r="T366" s="151">
        <f>_xlfn.IFNA(INDEX(input_data!$1:$1048576,MATCH($A366,input_data!$C:$C,0),MATCH(T$4,input_data!$1:$1,0)),"")</f>
        <v>0</v>
      </c>
      <c r="U366" s="151">
        <f>_xlfn.IFNA(INDEX(input_data!$1:$1048576,MATCH($A366,input_data!$C:$C,0),MATCH(U$4,input_data!$1:$1,0)),"")</f>
        <v>0</v>
      </c>
      <c r="V366" s="151">
        <f>_xlfn.IFNA(INDEX(input_data!$1:$1048576,MATCH($A366,input_data!$C:$C,0),MATCH(V$4,input_data!$1:$1,0)),"")</f>
        <v>0</v>
      </c>
      <c r="W366" s="151">
        <f>_xlfn.IFNA(INDEX(input_data!$1:$1048576,MATCH($A366,input_data!$C:$C,0),MATCH(W$4,input_data!$1:$1,0)),"")</f>
        <v>0</v>
      </c>
      <c r="X366" s="151">
        <f>_xlfn.IFNA(INDEX(input_data!$1:$1048576,MATCH($A366,input_data!$C:$C,0),MATCH(X$4,input_data!$1:$1,0)),"")</f>
        <v>2.4372961000000002</v>
      </c>
      <c r="Y366" s="151">
        <f>_xlfn.IFNA(INDEX(input_data!$1:$1048576,MATCH($A366,input_data!$C:$C,0),MATCH(Y$4,input_data!$1:$1,0)),"")</f>
        <v>0</v>
      </c>
      <c r="Z366" s="149">
        <f>_xlfn.IFNA(INDEX(input_data!$1:$1048576,MATCH($A366,input_data!$C:$C,0),MATCH(Z$4,input_data!$1:$1,0)),"")</f>
        <v>2.5893850899999999</v>
      </c>
      <c r="AA366" s="148"/>
      <c r="AB366" s="148"/>
      <c r="AC366" s="152"/>
    </row>
    <row r="367" spans="1:33" ht="14.1" customHeight="1" x14ac:dyDescent="0.25">
      <c r="A367" s="125" t="s">
        <v>845</v>
      </c>
      <c r="B367" s="64" t="s">
        <v>1253</v>
      </c>
      <c r="D367" s="42" t="s">
        <v>846</v>
      </c>
      <c r="E367" s="2" t="s">
        <v>896</v>
      </c>
      <c r="F367" s="2" t="s">
        <v>1244</v>
      </c>
      <c r="G367" s="57"/>
      <c r="H367" s="149">
        <f>_xlfn.IFNA(INDEX(input_data!$1:$1048576,MATCH($A367,input_data!$C:$C,0),MATCH(H$4,input_data!$1:$1,0)),"")</f>
        <v>0.5</v>
      </c>
      <c r="I367" s="150"/>
      <c r="J367" s="38"/>
      <c r="K367" s="153">
        <f>_xlfn.IFNA(INDEX(input_data!$1:$1048576,MATCH($A367,input_data!$C:$C,0),MATCH(K$4,input_data!$1:$1,0)),"")</f>
        <v>0</v>
      </c>
      <c r="L367" s="151">
        <f>_xlfn.IFNA(INDEX(input_data!$1:$1048576,MATCH($A367,input_data!$C:$C,0),MATCH(L$4,input_data!$1:$1,0)),"")</f>
        <v>0</v>
      </c>
      <c r="M367" s="151">
        <f>_xlfn.IFNA(INDEX(input_data!$1:$1048576,MATCH($A367,input_data!$C:$C,0),MATCH(M$4,input_data!$1:$1,0)),"")</f>
        <v>0</v>
      </c>
      <c r="N367" s="151">
        <f>_xlfn.IFNA(INDEX(input_data!$1:$1048576,MATCH($A367,input_data!$C:$C,0),MATCH(N$4,input_data!$1:$1,0)),"")</f>
        <v>0</v>
      </c>
      <c r="O367" s="151">
        <f>_xlfn.IFNA(INDEX(input_data!$1:$1048576,MATCH($A367,input_data!$C:$C,0),MATCH(O$4,input_data!$1:$1,0)),"")</f>
        <v>0</v>
      </c>
      <c r="P367" s="151">
        <f>_xlfn.IFNA(INDEX(input_data!$1:$1048576,MATCH($A367,input_data!$C:$C,0),MATCH(P$4,input_data!$1:$1,0)),"")</f>
        <v>0.11789183</v>
      </c>
      <c r="Q367" s="151">
        <f>_xlfn.IFNA(INDEX(input_data!$1:$1048576,MATCH($A367,input_data!$C:$C,0),MATCH(Q$4,input_data!$1:$1,0)),"")</f>
        <v>0</v>
      </c>
      <c r="R367" s="151">
        <f>_xlfn.IFNA(INDEX(input_data!$1:$1048576,MATCH($A367,input_data!$C:$C,0),MATCH(R$4,input_data!$1:$1,0)),"")</f>
        <v>0</v>
      </c>
      <c r="S367" s="151">
        <f>_xlfn.IFNA(INDEX(input_data!$1:$1048576,MATCH($A367,input_data!$C:$C,0),MATCH(S$4,input_data!$1:$1,0)),"")</f>
        <v>0</v>
      </c>
      <c r="T367" s="151">
        <f>_xlfn.IFNA(INDEX(input_data!$1:$1048576,MATCH($A367,input_data!$C:$C,0),MATCH(T$4,input_data!$1:$1,0)),"")</f>
        <v>0</v>
      </c>
      <c r="U367" s="151">
        <f>_xlfn.IFNA(INDEX(input_data!$1:$1048576,MATCH($A367,input_data!$C:$C,0),MATCH(U$4,input_data!$1:$1,0)),"")</f>
        <v>0</v>
      </c>
      <c r="V367" s="151">
        <f>_xlfn.IFNA(INDEX(input_data!$1:$1048576,MATCH($A367,input_data!$C:$C,0),MATCH(V$4,input_data!$1:$1,0)),"")</f>
        <v>0</v>
      </c>
      <c r="W367" s="151">
        <f>_xlfn.IFNA(INDEX(input_data!$1:$1048576,MATCH($A367,input_data!$C:$C,0),MATCH(W$4,input_data!$1:$1,0)),"")</f>
        <v>0</v>
      </c>
      <c r="X367" s="151">
        <f>_xlfn.IFNA(INDEX(input_data!$1:$1048576,MATCH($A367,input_data!$C:$C,0),MATCH(X$4,input_data!$1:$1,0)),"")</f>
        <v>2.96197</v>
      </c>
      <c r="Y367" s="151">
        <f>_xlfn.IFNA(INDEX(input_data!$1:$1048576,MATCH($A367,input_data!$C:$C,0),MATCH(Y$4,input_data!$1:$1,0)),"")</f>
        <v>0</v>
      </c>
      <c r="Z367" s="149">
        <f>_xlfn.IFNA(INDEX(input_data!$1:$1048576,MATCH($A367,input_data!$C:$C,0),MATCH(Z$4,input_data!$1:$1,0)),"")</f>
        <v>3.07986183</v>
      </c>
      <c r="AA367" s="148"/>
      <c r="AB367" s="148"/>
      <c r="AC367" s="152"/>
    </row>
    <row r="368" spans="1:33" ht="14.1" customHeight="1" x14ac:dyDescent="0.25">
      <c r="A368" s="125" t="s">
        <v>847</v>
      </c>
      <c r="B368" s="64" t="s">
        <v>1254</v>
      </c>
      <c r="D368" s="42" t="s">
        <v>848</v>
      </c>
      <c r="E368" s="1" t="s">
        <v>880</v>
      </c>
      <c r="F368" s="1" t="s">
        <v>1244</v>
      </c>
      <c r="G368" s="58"/>
      <c r="H368" s="149">
        <f>_xlfn.IFNA(INDEX(input_data!$1:$1048576,MATCH($A368,input_data!$C:$C,0),MATCH(H$4,input_data!$1:$1,0)),"")</f>
        <v>0.5</v>
      </c>
      <c r="I368" s="150"/>
      <c r="J368" s="38"/>
      <c r="K368" s="153">
        <f>_xlfn.IFNA(INDEX(input_data!$1:$1048576,MATCH($A368,input_data!$C:$C,0),MATCH(K$4,input_data!$1:$1,0)),"")</f>
        <v>0</v>
      </c>
      <c r="L368" s="151">
        <f>_xlfn.IFNA(INDEX(input_data!$1:$1048576,MATCH($A368,input_data!$C:$C,0),MATCH(L$4,input_data!$1:$1,0)),"")</f>
        <v>0</v>
      </c>
      <c r="M368" s="151">
        <f>_xlfn.IFNA(INDEX(input_data!$1:$1048576,MATCH($A368,input_data!$C:$C,0),MATCH(M$4,input_data!$1:$1,0)),"")</f>
        <v>0</v>
      </c>
      <c r="N368" s="151">
        <f>_xlfn.IFNA(INDEX(input_data!$1:$1048576,MATCH($A368,input_data!$C:$C,0),MATCH(N$4,input_data!$1:$1,0)),"")</f>
        <v>0</v>
      </c>
      <c r="O368" s="151">
        <f>_xlfn.IFNA(INDEX(input_data!$1:$1048576,MATCH($A368,input_data!$C:$C,0),MATCH(O$4,input_data!$1:$1,0)),"")</f>
        <v>0</v>
      </c>
      <c r="P368" s="151">
        <f>_xlfn.IFNA(INDEX(input_data!$1:$1048576,MATCH($A368,input_data!$C:$C,0),MATCH(P$4,input_data!$1:$1,0)),"")</f>
        <v>0.20006387</v>
      </c>
      <c r="Q368" s="151">
        <f>_xlfn.IFNA(INDEX(input_data!$1:$1048576,MATCH($A368,input_data!$C:$C,0),MATCH(Q$4,input_data!$1:$1,0)),"")</f>
        <v>0</v>
      </c>
      <c r="R368" s="151">
        <f>_xlfn.IFNA(INDEX(input_data!$1:$1048576,MATCH($A368,input_data!$C:$C,0),MATCH(R$4,input_data!$1:$1,0)),"")</f>
        <v>0</v>
      </c>
      <c r="S368" s="151">
        <f>_xlfn.IFNA(INDEX(input_data!$1:$1048576,MATCH($A368,input_data!$C:$C,0),MATCH(S$4,input_data!$1:$1,0)),"")</f>
        <v>0</v>
      </c>
      <c r="T368" s="151">
        <f>_xlfn.IFNA(INDEX(input_data!$1:$1048576,MATCH($A368,input_data!$C:$C,0),MATCH(T$4,input_data!$1:$1,0)),"")</f>
        <v>0</v>
      </c>
      <c r="U368" s="151">
        <f>_xlfn.IFNA(INDEX(input_data!$1:$1048576,MATCH($A368,input_data!$C:$C,0),MATCH(U$4,input_data!$1:$1,0)),"")</f>
        <v>0</v>
      </c>
      <c r="V368" s="151">
        <f>_xlfn.IFNA(INDEX(input_data!$1:$1048576,MATCH($A368,input_data!$C:$C,0),MATCH(V$4,input_data!$1:$1,0)),"")</f>
        <v>0</v>
      </c>
      <c r="W368" s="151">
        <f>_xlfn.IFNA(INDEX(input_data!$1:$1048576,MATCH($A368,input_data!$C:$C,0),MATCH(W$4,input_data!$1:$1,0)),"")</f>
        <v>0</v>
      </c>
      <c r="X368" s="151">
        <f>_xlfn.IFNA(INDEX(input_data!$1:$1048576,MATCH($A368,input_data!$C:$C,0),MATCH(X$4,input_data!$1:$1,0)),"")</f>
        <v>2.96197</v>
      </c>
      <c r="Y368" s="151">
        <f>_xlfn.IFNA(INDEX(input_data!$1:$1048576,MATCH($A368,input_data!$C:$C,0),MATCH(Y$4,input_data!$1:$1,0)),"")</f>
        <v>0</v>
      </c>
      <c r="Z368" s="149">
        <f>_xlfn.IFNA(INDEX(input_data!$1:$1048576,MATCH($A368,input_data!$C:$C,0),MATCH(Z$4,input_data!$1:$1,0)),"")</f>
        <v>3.1620338700000001</v>
      </c>
      <c r="AA368" s="148"/>
      <c r="AB368" s="148"/>
      <c r="AC368" s="152"/>
    </row>
    <row r="369" spans="1:29" ht="14.1" customHeight="1" x14ac:dyDescent="0.25">
      <c r="A369" s="125" t="s">
        <v>849</v>
      </c>
      <c r="B369" s="64" t="s">
        <v>1255</v>
      </c>
      <c r="D369" s="129" t="s">
        <v>850</v>
      </c>
      <c r="E369" s="1" t="s">
        <v>886</v>
      </c>
      <c r="F369" s="1" t="s">
        <v>1244</v>
      </c>
      <c r="G369" s="55"/>
      <c r="H369" s="149">
        <f>_xlfn.IFNA(INDEX(input_data!$1:$1048576,MATCH($A369,input_data!$C:$C,0),MATCH(H$4,input_data!$1:$1,0)),"")</f>
        <v>0.25</v>
      </c>
      <c r="I369" s="150"/>
      <c r="J369" s="38"/>
      <c r="K369" s="153">
        <f>_xlfn.IFNA(INDEX(input_data!$1:$1048576,MATCH($A369,input_data!$C:$C,0),MATCH(K$4,input_data!$1:$1,0)),"")</f>
        <v>0</v>
      </c>
      <c r="L369" s="151">
        <f>_xlfn.IFNA(INDEX(input_data!$1:$1048576,MATCH($A369,input_data!$C:$C,0),MATCH(L$4,input_data!$1:$1,0)),"")</f>
        <v>0</v>
      </c>
      <c r="M369" s="151">
        <f>_xlfn.IFNA(INDEX(input_data!$1:$1048576,MATCH($A369,input_data!$C:$C,0),MATCH(M$4,input_data!$1:$1,0)),"")</f>
        <v>0</v>
      </c>
      <c r="N369" s="151">
        <f>_xlfn.IFNA(INDEX(input_data!$1:$1048576,MATCH($A369,input_data!$C:$C,0),MATCH(N$4,input_data!$1:$1,0)),"")</f>
        <v>0</v>
      </c>
      <c r="O369" s="151">
        <f>_xlfn.IFNA(INDEX(input_data!$1:$1048576,MATCH($A369,input_data!$C:$C,0),MATCH(O$4,input_data!$1:$1,0)),"")</f>
        <v>0</v>
      </c>
      <c r="P369" s="151">
        <f>_xlfn.IFNA(INDEX(input_data!$1:$1048576,MATCH($A369,input_data!$C:$C,0),MATCH(P$4,input_data!$1:$1,0)),"")</f>
        <v>0</v>
      </c>
      <c r="Q369" s="151">
        <f>_xlfn.IFNA(INDEX(input_data!$1:$1048576,MATCH($A369,input_data!$C:$C,0),MATCH(Q$4,input_data!$1:$1,0)),"")</f>
        <v>0</v>
      </c>
      <c r="R369" s="151">
        <f>_xlfn.IFNA(INDEX(input_data!$1:$1048576,MATCH($A369,input_data!$C:$C,0),MATCH(R$4,input_data!$1:$1,0)),"")</f>
        <v>0</v>
      </c>
      <c r="S369" s="151">
        <f>_xlfn.IFNA(INDEX(input_data!$1:$1048576,MATCH($A369,input_data!$C:$C,0),MATCH(S$4,input_data!$1:$1,0)),"")</f>
        <v>0</v>
      </c>
      <c r="T369" s="151">
        <f>_xlfn.IFNA(INDEX(input_data!$1:$1048576,MATCH($A369,input_data!$C:$C,0),MATCH(T$4,input_data!$1:$1,0)),"")</f>
        <v>0</v>
      </c>
      <c r="U369" s="151">
        <f>_xlfn.IFNA(INDEX(input_data!$1:$1048576,MATCH($A369,input_data!$C:$C,0),MATCH(U$4,input_data!$1:$1,0)),"")</f>
        <v>0</v>
      </c>
      <c r="V369" s="151">
        <f>_xlfn.IFNA(INDEX(input_data!$1:$1048576,MATCH($A369,input_data!$C:$C,0),MATCH(V$4,input_data!$1:$1,0)),"")</f>
        <v>0</v>
      </c>
      <c r="W369" s="151">
        <f>_xlfn.IFNA(INDEX(input_data!$1:$1048576,MATCH($A369,input_data!$C:$C,0),MATCH(W$4,input_data!$1:$1,0)),"")</f>
        <v>0</v>
      </c>
      <c r="X369" s="151">
        <f>_xlfn.IFNA(INDEX(input_data!$1:$1048576,MATCH($A369,input_data!$C:$C,0),MATCH(X$4,input_data!$1:$1,0)),"")</f>
        <v>0.39</v>
      </c>
      <c r="Y369" s="151">
        <f>_xlfn.IFNA(INDEX(input_data!$1:$1048576,MATCH($A369,input_data!$C:$C,0),MATCH(Y$4,input_data!$1:$1,0)),"")</f>
        <v>0</v>
      </c>
      <c r="Z369" s="149">
        <f>_xlfn.IFNA(INDEX(input_data!$1:$1048576,MATCH($A369,input_data!$C:$C,0),MATCH(Z$4,input_data!$1:$1,0)),"")</f>
        <v>0.39</v>
      </c>
      <c r="AA369" s="148"/>
      <c r="AB369" s="148"/>
      <c r="AC369" s="152"/>
    </row>
    <row r="370" spans="1:29" ht="14.1" customHeight="1" thickBot="1" x14ac:dyDescent="0.3">
      <c r="A370" s="126" t="s">
        <v>851</v>
      </c>
      <c r="B370" s="127" t="s">
        <v>1256</v>
      </c>
      <c r="C370" s="63"/>
      <c r="D370" s="130" t="s">
        <v>852</v>
      </c>
      <c r="E370" s="63" t="s">
        <v>911</v>
      </c>
      <c r="F370" s="63" t="s">
        <v>1244</v>
      </c>
      <c r="G370" s="63"/>
      <c r="H370" s="154">
        <f>_xlfn.IFNA(INDEX(input_data!$1:$1048576,MATCH($A370,input_data!$C:$C,0),MATCH(H$4,input_data!$1:$1,0)),"")</f>
        <v>0.25</v>
      </c>
      <c r="I370" s="155"/>
      <c r="J370" s="49"/>
      <c r="K370" s="156">
        <f>_xlfn.IFNA(INDEX(input_data!$1:$1048576,MATCH($A370,input_data!$C:$C,0),MATCH(K$4,input_data!$1:$1,0)),"")</f>
        <v>0</v>
      </c>
      <c r="L370" s="157">
        <f>_xlfn.IFNA(INDEX(input_data!$1:$1048576,MATCH($A370,input_data!$C:$C,0),MATCH(L$4,input_data!$1:$1,0)),"")</f>
        <v>0</v>
      </c>
      <c r="M370" s="157">
        <f>_xlfn.IFNA(INDEX(input_data!$1:$1048576,MATCH($A370,input_data!$C:$C,0),MATCH(M$4,input_data!$1:$1,0)),"")</f>
        <v>0</v>
      </c>
      <c r="N370" s="157">
        <f>_xlfn.IFNA(INDEX(input_data!$1:$1048576,MATCH($A370,input_data!$C:$C,0),MATCH(N$4,input_data!$1:$1,0)),"")</f>
        <v>0</v>
      </c>
      <c r="O370" s="157">
        <f>_xlfn.IFNA(INDEX(input_data!$1:$1048576,MATCH($A370,input_data!$C:$C,0),MATCH(O$4,input_data!$1:$1,0)),"")</f>
        <v>0</v>
      </c>
      <c r="P370" s="157">
        <f>_xlfn.IFNA(INDEX(input_data!$1:$1048576,MATCH($A370,input_data!$C:$C,0),MATCH(P$4,input_data!$1:$1,0)),"")</f>
        <v>0</v>
      </c>
      <c r="Q370" s="157">
        <f>_xlfn.IFNA(INDEX(input_data!$1:$1048576,MATCH($A370,input_data!$C:$C,0),MATCH(Q$4,input_data!$1:$1,0)),"")</f>
        <v>0</v>
      </c>
      <c r="R370" s="157">
        <f>_xlfn.IFNA(INDEX(input_data!$1:$1048576,MATCH($A370,input_data!$C:$C,0),MATCH(R$4,input_data!$1:$1,0)),"")</f>
        <v>0</v>
      </c>
      <c r="S370" s="157">
        <f>_xlfn.IFNA(INDEX(input_data!$1:$1048576,MATCH($A370,input_data!$C:$C,0),MATCH(S$4,input_data!$1:$1,0)),"")</f>
        <v>0</v>
      </c>
      <c r="T370" s="157">
        <f>_xlfn.IFNA(INDEX(input_data!$1:$1048576,MATCH($A370,input_data!$C:$C,0),MATCH(T$4,input_data!$1:$1,0)),"")</f>
        <v>0</v>
      </c>
      <c r="U370" s="157">
        <f>_xlfn.IFNA(INDEX(input_data!$1:$1048576,MATCH($A370,input_data!$C:$C,0),MATCH(U$4,input_data!$1:$1,0)),"")</f>
        <v>0</v>
      </c>
      <c r="V370" s="157">
        <f>_xlfn.IFNA(INDEX(input_data!$1:$1048576,MATCH($A370,input_data!$C:$C,0),MATCH(V$4,input_data!$1:$1,0)),"")</f>
        <v>0</v>
      </c>
      <c r="W370" s="157">
        <f>_xlfn.IFNA(INDEX(input_data!$1:$1048576,MATCH($A370,input_data!$C:$C,0),MATCH(W$4,input_data!$1:$1,0)),"")</f>
        <v>0</v>
      </c>
      <c r="X370" s="157">
        <f>_xlfn.IFNA(INDEX(input_data!$1:$1048576,MATCH($A370,input_data!$C:$C,0),MATCH(X$4,input_data!$1:$1,0)),"")</f>
        <v>0.39</v>
      </c>
      <c r="Y370" s="157">
        <f>_xlfn.IFNA(INDEX(input_data!$1:$1048576,MATCH($A370,input_data!$C:$C,0),MATCH(Y$4,input_data!$1:$1,0)),"")</f>
        <v>0</v>
      </c>
      <c r="Z370" s="154">
        <f>_xlfn.IFNA(INDEX(input_data!$1:$1048576,MATCH($A370,input_data!$C:$C,0),MATCH(Z$4,input_data!$1:$1,0)),"")</f>
        <v>0.39</v>
      </c>
      <c r="AA370" s="158"/>
      <c r="AB370" s="158"/>
      <c r="AC370" s="159"/>
    </row>
    <row r="371" spans="1:29" x14ac:dyDescent="0.25">
      <c r="I371"/>
      <c r="J371"/>
      <c r="Q371" s="52"/>
      <c r="R371" s="52"/>
      <c r="S371" s="52"/>
      <c r="T371" s="52"/>
      <c r="U371" s="52"/>
      <c r="V371" s="52"/>
      <c r="W371" s="52"/>
      <c r="X371" s="52"/>
      <c r="Y371" s="52"/>
    </row>
    <row r="372" spans="1:29" x14ac:dyDescent="0.25">
      <c r="Q372" s="52"/>
      <c r="R372" s="52"/>
      <c r="S372" s="52"/>
      <c r="T372" s="52"/>
      <c r="U372" s="52"/>
      <c r="V372" s="52"/>
      <c r="W372" s="52"/>
      <c r="X372" s="52"/>
      <c r="Y372" s="52"/>
    </row>
    <row r="374" spans="1:29" x14ac:dyDescent="0.25">
      <c r="D374" s="54" t="s">
        <v>124</v>
      </c>
      <c r="P374" s="84"/>
      <c r="Q374" s="84"/>
      <c r="R374" s="84"/>
      <c r="S374" s="84"/>
      <c r="T374" s="84"/>
      <c r="U374" s="84"/>
      <c r="V374" s="84"/>
      <c r="W374" s="84"/>
      <c r="X374" s="84"/>
      <c r="Y374" s="84"/>
    </row>
    <row r="375" spans="1:29" ht="16.5" x14ac:dyDescent="0.25">
      <c r="A375" s="128"/>
      <c r="B375" s="128"/>
      <c r="C375" s="128">
        <v>1</v>
      </c>
      <c r="D375" s="216" t="s">
        <v>1356</v>
      </c>
    </row>
    <row r="376" spans="1:29" ht="16.5" x14ac:dyDescent="0.25">
      <c r="A376" s="128"/>
      <c r="B376" s="128"/>
      <c r="C376" s="128">
        <v>2</v>
      </c>
      <c r="D376" s="2" t="s">
        <v>1280</v>
      </c>
    </row>
    <row r="377" spans="1:29" ht="16.5" x14ac:dyDescent="0.25">
      <c r="A377" s="128"/>
      <c r="B377" s="128"/>
      <c r="C377" s="128">
        <v>3</v>
      </c>
      <c r="D377" s="2" t="s">
        <v>1333</v>
      </c>
    </row>
    <row r="378" spans="1:29" ht="16.5" x14ac:dyDescent="0.25">
      <c r="C378" s="128"/>
    </row>
  </sheetData>
  <sheetProtection sheet="1" objects="1" scenarios="1"/>
  <phoneticPr fontId="8" type="noConversion"/>
  <pageMargins left="0.70866141732282995" right="0.70866141732282995" top="0.74803149606299002" bottom="0.74803149606299002" header="0.31496062992126" footer="0.31496062992126"/>
  <pageSetup paperSize="8" scale="48" fitToHeight="0" orientation="landscape" r:id="rId1"/>
  <headerFooter>
    <oddHeader>&amp;C&amp;"Calibri"&amp;10&amp;K000000 OFFICIAL&amp;1#_x000D_</oddHeader>
    <oddFooter>&amp;C_x000D_&amp;1#&amp;"Calibri"&amp;10&amp;K000000 OFFICIAL</oddFooter>
  </headerFooter>
  <rowBreaks count="1" manualBreakCount="1">
    <brk id="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57B4E-D455-436A-80AD-16AE93C6FA90}">
  <sheetPr>
    <pageSetUpPr fitToPage="1"/>
  </sheetPr>
  <dimension ref="A1:AH374"/>
  <sheetViews>
    <sheetView showGridLines="0" zoomScaleNormal="100" workbookViewId="0">
      <pane xSplit="4" ySplit="8" topLeftCell="E9" activePane="bottomRight" state="frozen"/>
      <selection activeCell="C1" sqref="C1"/>
      <selection pane="topRight" activeCell="C1" sqref="C1"/>
      <selection pane="bottomLeft" activeCell="C1" sqref="C1"/>
      <selection pane="bottomRight"/>
    </sheetView>
  </sheetViews>
  <sheetFormatPr defaultColWidth="9.28515625" defaultRowHeight="15" outlineLevelCol="1" x14ac:dyDescent="0.25"/>
  <cols>
    <col min="1" max="1" width="6.5703125" style="1" hidden="1" customWidth="1" outlineLevel="1"/>
    <col min="2" max="2" width="11.5703125" style="1" hidden="1" customWidth="1" outlineLevel="1"/>
    <col min="3" max="3" width="2.42578125" style="1" customWidth="1" collapsed="1"/>
    <col min="4" max="4" width="52.28515625" style="2" customWidth="1"/>
    <col min="5" max="5" width="10.5703125" style="1" customWidth="1"/>
    <col min="6" max="6" width="9.85546875" style="1" customWidth="1"/>
    <col min="7" max="8" width="15.7109375" style="3" customWidth="1"/>
    <col min="9" max="9" width="14.7109375" style="53" customWidth="1"/>
    <col min="10" max="11" width="15.7109375" style="5" customWidth="1"/>
    <col min="12" max="12" width="15.7109375" style="6" customWidth="1"/>
    <col min="13" max="13" width="15.7109375" style="7" customWidth="1"/>
    <col min="14" max="14" width="15.7109375" style="6" customWidth="1"/>
    <col min="15" max="22" width="15.7109375" style="7" customWidth="1"/>
    <col min="23" max="24" width="15.7109375" style="6" customWidth="1"/>
    <col min="25" max="25" width="15.7109375" style="8" customWidth="1"/>
    <col min="26" max="27" width="15.7109375" style="6" customWidth="1"/>
    <col min="28" max="16384" width="9.28515625" style="6"/>
  </cols>
  <sheetData>
    <row r="1" spans="1:34" x14ac:dyDescent="0.25">
      <c r="I1" s="4"/>
    </row>
    <row r="2" spans="1:34" ht="14.25" customHeight="1" thickBot="1" x14ac:dyDescent="0.3">
      <c r="A2" s="9"/>
      <c r="B2" s="9"/>
      <c r="C2" s="9"/>
      <c r="D2" s="10" t="s">
        <v>1281</v>
      </c>
      <c r="E2" s="9"/>
      <c r="F2" s="9"/>
      <c r="I2" s="11"/>
      <c r="W2" s="12"/>
      <c r="X2" s="12"/>
      <c r="Z2" s="12"/>
    </row>
    <row r="3" spans="1:34" ht="3" hidden="1" customHeight="1" thickBot="1" x14ac:dyDescent="0.3">
      <c r="A3" s="9"/>
      <c r="B3" s="9"/>
      <c r="C3" s="9"/>
      <c r="D3" s="10"/>
      <c r="E3" s="9"/>
      <c r="F3" s="9"/>
      <c r="I3" s="11"/>
    </row>
    <row r="4" spans="1:34" s="17" customFormat="1" ht="15" hidden="1" customHeight="1" thickBot="1" x14ac:dyDescent="0.3">
      <c r="A4" s="15" t="s">
        <v>854</v>
      </c>
      <c r="B4" s="15" t="s">
        <v>855</v>
      </c>
      <c r="C4" s="15"/>
      <c r="D4" s="62" t="s">
        <v>856</v>
      </c>
      <c r="E4" s="15" t="s">
        <v>857</v>
      </c>
      <c r="F4" s="15" t="s">
        <v>858</v>
      </c>
      <c r="G4" s="13" t="s">
        <v>115</v>
      </c>
      <c r="H4" s="14" t="s">
        <v>860</v>
      </c>
      <c r="I4" s="11" t="s">
        <v>861</v>
      </c>
      <c r="J4" s="15" t="s">
        <v>15</v>
      </c>
      <c r="K4" s="114" t="s">
        <v>21</v>
      </c>
      <c r="L4" s="15" t="s">
        <v>27</v>
      </c>
      <c r="M4" s="13" t="s">
        <v>60</v>
      </c>
      <c r="N4" s="15" t="s">
        <v>65</v>
      </c>
      <c r="O4" s="13" t="s">
        <v>70</v>
      </c>
      <c r="P4" s="76" t="s">
        <v>87</v>
      </c>
      <c r="Q4" s="76" t="s">
        <v>81</v>
      </c>
      <c r="R4" s="76" t="s">
        <v>92</v>
      </c>
      <c r="S4" s="13" t="s">
        <v>102</v>
      </c>
      <c r="T4" s="76" t="s">
        <v>107</v>
      </c>
      <c r="U4" s="76" t="s">
        <v>1342</v>
      </c>
      <c r="V4" s="76" t="s">
        <v>112</v>
      </c>
      <c r="W4" s="17" t="s">
        <v>118</v>
      </c>
      <c r="X4" s="17" t="s">
        <v>1282</v>
      </c>
      <c r="Y4" s="18" t="s">
        <v>1283</v>
      </c>
      <c r="Z4" s="17" t="s">
        <v>1284</v>
      </c>
    </row>
    <row r="5" spans="1:34" ht="90" customHeight="1" thickBot="1" x14ac:dyDescent="0.3">
      <c r="A5" s="19"/>
      <c r="B5" s="20"/>
      <c r="C5" s="19"/>
      <c r="D5" s="97" t="s">
        <v>862</v>
      </c>
      <c r="E5" s="20" t="s">
        <v>863</v>
      </c>
      <c r="F5" s="20" t="s">
        <v>864</v>
      </c>
      <c r="G5" s="145" t="s">
        <v>114</v>
      </c>
      <c r="H5" s="146" t="s">
        <v>1328</v>
      </c>
      <c r="I5" s="147" t="s">
        <v>872</v>
      </c>
      <c r="J5" s="117" t="s">
        <v>1271</v>
      </c>
      <c r="K5" s="24" t="s">
        <v>1272</v>
      </c>
      <c r="L5" s="23" t="s">
        <v>1273</v>
      </c>
      <c r="M5" s="23" t="s">
        <v>1334</v>
      </c>
      <c r="N5" s="23" t="s">
        <v>869</v>
      </c>
      <c r="O5" s="22" t="s">
        <v>870</v>
      </c>
      <c r="P5" s="22" t="s">
        <v>1274</v>
      </c>
      <c r="Q5" s="22" t="s">
        <v>1275</v>
      </c>
      <c r="R5" s="22" t="s">
        <v>1276</v>
      </c>
      <c r="S5" s="23" t="s">
        <v>1263</v>
      </c>
      <c r="T5" s="22" t="s">
        <v>1277</v>
      </c>
      <c r="U5" s="22" t="s">
        <v>1346</v>
      </c>
      <c r="V5" s="22" t="s">
        <v>1312</v>
      </c>
      <c r="W5" s="21" t="s">
        <v>114</v>
      </c>
      <c r="X5" s="135" t="s">
        <v>1330</v>
      </c>
      <c r="Y5" s="136" t="s">
        <v>872</v>
      </c>
      <c r="Z5" s="25" t="s">
        <v>1285</v>
      </c>
      <c r="AD5" s="26"/>
    </row>
    <row r="6" spans="1:34" ht="15.75" thickBot="1" x14ac:dyDescent="0.3">
      <c r="A6" s="35"/>
      <c r="C6" s="35"/>
      <c r="D6" s="98"/>
      <c r="G6" s="88" t="s">
        <v>10</v>
      </c>
      <c r="H6" s="89"/>
      <c r="I6" s="90" t="s">
        <v>873</v>
      </c>
      <c r="J6" s="88" t="s">
        <v>10</v>
      </c>
      <c r="K6" s="91" t="s">
        <v>10</v>
      </c>
      <c r="L6" s="91" t="s">
        <v>10</v>
      </c>
      <c r="M6" s="91" t="s">
        <v>10</v>
      </c>
      <c r="N6" s="91" t="s">
        <v>10</v>
      </c>
      <c r="O6" s="91" t="s">
        <v>10</v>
      </c>
      <c r="P6" s="91" t="s">
        <v>10</v>
      </c>
      <c r="Q6" s="91" t="s">
        <v>10</v>
      </c>
      <c r="R6" s="91" t="s">
        <v>10</v>
      </c>
      <c r="S6" s="91" t="s">
        <v>10</v>
      </c>
      <c r="T6" s="91" t="s">
        <v>10</v>
      </c>
      <c r="U6" s="91" t="s">
        <v>10</v>
      </c>
      <c r="V6" s="91" t="s">
        <v>10</v>
      </c>
      <c r="W6" s="89" t="s">
        <v>10</v>
      </c>
      <c r="X6" s="90"/>
      <c r="Y6" s="90" t="s">
        <v>873</v>
      </c>
      <c r="Z6" s="92" t="s">
        <v>1266</v>
      </c>
      <c r="AA6" s="87"/>
      <c r="AD6" s="26"/>
    </row>
    <row r="7" spans="1:34" ht="15.75" thickBot="1" x14ac:dyDescent="0.3">
      <c r="A7" s="19"/>
      <c r="B7" s="20"/>
      <c r="C7" s="19"/>
      <c r="D7" s="99"/>
      <c r="E7" s="20"/>
      <c r="F7" s="20"/>
      <c r="G7" s="27" t="s">
        <v>5</v>
      </c>
      <c r="H7" s="93"/>
      <c r="I7" s="28" t="s">
        <v>5</v>
      </c>
      <c r="J7" s="29" t="s">
        <v>8</v>
      </c>
      <c r="K7" s="28" t="s">
        <v>8</v>
      </c>
      <c r="L7" s="28" t="s">
        <v>8</v>
      </c>
      <c r="M7" s="28" t="s">
        <v>8</v>
      </c>
      <c r="N7" s="28" t="s">
        <v>8</v>
      </c>
      <c r="O7" s="28" t="s">
        <v>8</v>
      </c>
      <c r="P7" s="28" t="s">
        <v>8</v>
      </c>
      <c r="Q7" s="28" t="s">
        <v>8</v>
      </c>
      <c r="R7" s="28" t="s">
        <v>8</v>
      </c>
      <c r="S7" s="28" t="s">
        <v>8</v>
      </c>
      <c r="T7" s="28" t="s">
        <v>8</v>
      </c>
      <c r="U7" s="28" t="s">
        <v>8</v>
      </c>
      <c r="V7" s="28" t="s">
        <v>8</v>
      </c>
      <c r="W7" s="29" t="s">
        <v>8</v>
      </c>
      <c r="X7" s="29"/>
      <c r="Y7" s="94" t="s">
        <v>8</v>
      </c>
      <c r="Z7" s="95"/>
      <c r="AA7" s="30"/>
      <c r="AD7" s="26"/>
    </row>
    <row r="8" spans="1:34" x14ac:dyDescent="0.25">
      <c r="A8" s="35" t="s">
        <v>128</v>
      </c>
      <c r="B8" s="131" t="s">
        <v>874</v>
      </c>
      <c r="D8" s="33" t="s">
        <v>129</v>
      </c>
      <c r="E8" s="32"/>
      <c r="F8" s="32"/>
      <c r="G8" s="138">
        <f>_xlfn.IFNA(INDEX(input_data!$1:$1048576,MATCH($A8,input_data!$C:$C,0),MATCH(G$4,input_data!$1:$1,0)),"")</f>
        <v>68345.256338830004</v>
      </c>
      <c r="H8" s="169">
        <f>_xlfn.IFNA(INDEX(input_data!$1:$1048576,MATCH($A8,input_data!$C:$C,0),MATCH(H$4,input_data!$1:$1,0)),"")</f>
        <v>58568219.002999999</v>
      </c>
      <c r="I8" s="170">
        <f>_xlfn.IFNA(INDEX(input_data!$1:$1048576,MATCH($A8,input_data!$C:$C,0),MATCH(I$4,input_data!$1:$1,0)),"")</f>
        <v>198567.57452011999</v>
      </c>
      <c r="J8" s="138">
        <f>_xlfn.IFNA(INDEX(input_data!$1:$1048576,MATCH($A8,input_data!$C:$C,0),MATCH(J$4,input_data!$1:$1,0)),"")</f>
        <v>34401.003758079998</v>
      </c>
      <c r="K8" s="137">
        <f>_xlfn.IFNA(INDEX(input_data!$1:$1048576,MATCH($A8,input_data!$C:$C,0),MATCH(K$4,input_data!$1:$1,0)),"")</f>
        <v>16612.764886649999</v>
      </c>
      <c r="L8" s="190">
        <f>_xlfn.IFNA(INDEX(input_data!$1:$1048576,MATCH($A8,input_data!$C:$C,0),MATCH(L$4,input_data!$1:$1,0)),"")</f>
        <v>17788.23887143</v>
      </c>
      <c r="M8" s="137">
        <f>_xlfn.IFNA(INDEX(input_data!$1:$1048576,MATCH($A8,input_data!$C:$C,0),MATCH(M$4,input_data!$1:$1,0)),"")</f>
        <v>44018.533455550001</v>
      </c>
      <c r="N8" s="137">
        <f>_xlfn.IFNA(INDEX(input_data!$1:$1048576,MATCH($A8,input_data!$C:$C,0),MATCH(N$4,input_data!$1:$1,0)),"")</f>
        <v>905.79131132999998</v>
      </c>
      <c r="O8" s="137">
        <f>_xlfn.IFNA(INDEX(input_data!$1:$1048576,MATCH($A8,input_data!$C:$C,0),MATCH(O$4,input_data!$1:$1,0)),"")</f>
        <v>853.13101400000005</v>
      </c>
      <c r="P8" s="137">
        <f>_xlfn.IFNA(INDEX(input_data!$1:$1048576,MATCH($A8,input_data!$C:$C,0),MATCH(P$4,input_data!$1:$1,0)),"")</f>
        <v>89.434247249999999</v>
      </c>
      <c r="Q8" s="137">
        <f>_xlfn.IFNA(INDEX(input_data!$1:$1048576,MATCH($A8,input_data!$C:$C,0),MATCH(Q$4,input_data!$1:$1,0)),"")</f>
        <v>172.3636103</v>
      </c>
      <c r="R8" s="137">
        <f>_xlfn.IFNA(INDEX(input_data!$1:$1048576,MATCH($A8,input_data!$C:$C,0),MATCH(R$4,input_data!$1:$1,0)),"")</f>
        <v>10.41857634</v>
      </c>
      <c r="S8" s="137">
        <f>_xlfn.IFNA(INDEX(input_data!$1:$1048576,MATCH($A8,input_data!$C:$C,0),MATCH(S$4,input_data!$1:$1,0)),"")</f>
        <v>600</v>
      </c>
      <c r="T8" s="137">
        <f>_xlfn.IFNA(INDEX(input_data!$1:$1048576,MATCH($A8,input_data!$C:$C,0),MATCH(T$4,input_data!$1:$1,0)),"")</f>
        <v>113.75044871</v>
      </c>
      <c r="U8" s="137">
        <f>_xlfn.IFNA(INDEX(input_data!$1:$1048576,MATCH($A8,input_data!$C:$C,0),MATCH(U$4,input_data!$1:$1,0)),"")</f>
        <v>150</v>
      </c>
      <c r="V8" s="137">
        <f>_xlfn.IFNA(INDEX(input_data!$1:$1048576,MATCH($A8,input_data!$C:$C,0),MATCH(V$4,input_data!$1:$1,0)),"")</f>
        <v>45.146509020000003</v>
      </c>
      <c r="W8" s="138">
        <f>_xlfn.IFNA(INDEX(input_data!$1:$1048576,MATCH($A8,input_data!$C:$C,0),MATCH(W$4,input_data!$1:$1,0)),"")</f>
        <v>81359.572930590002</v>
      </c>
      <c r="X8" s="169">
        <f>_xlfn.IFNA(INDEX(input_data!$1:$1048576,MATCH($A8,input_data!$C:$C,0),MATCH(X$4,input_data!$1:$1,0)),"")</f>
        <v>59372794.001999997</v>
      </c>
      <c r="Y8" s="169">
        <f>W8/X8*10^6</f>
        <v>1370.3174037564979</v>
      </c>
      <c r="Z8" s="171">
        <f t="shared" ref="Z8:Z39" si="0">IFERROR(W8/G8-1,0)</f>
        <v>0.19042018845082564</v>
      </c>
      <c r="AA8" s="41"/>
    </row>
    <row r="9" spans="1:34" x14ac:dyDescent="0.25">
      <c r="A9" s="42" t="s">
        <v>130</v>
      </c>
      <c r="B9" s="64" t="s">
        <v>875</v>
      </c>
      <c r="D9" s="42" t="s">
        <v>131</v>
      </c>
      <c r="E9" s="6" t="s">
        <v>876</v>
      </c>
      <c r="F9" s="6" t="s">
        <v>877</v>
      </c>
      <c r="G9" s="149">
        <f>_xlfn.IFNA(INDEX(input_data!$1:$1048576,MATCH($A9,input_data!$C:$C,0),MATCH(G$4,input_data!$1:$1,0)),"")</f>
        <v>13.117034350000001</v>
      </c>
      <c r="H9" s="150">
        <f>_xlfn.IFNA(INDEX(input_data!$1:$1048576,MATCH($A9,input_data!$C:$C,0),MATCH(H$4,input_data!$1:$1,0)),"")</f>
        <v>65058.517999999996</v>
      </c>
      <c r="I9" s="38">
        <f>_xlfn.IFNA(INDEX(input_data!$1:$1048576,MATCH($A9,input_data!$C:$C,0),MATCH(I$4,input_data!$1:$1,0)),"")</f>
        <v>201.61901553000001</v>
      </c>
      <c r="J9" s="149">
        <f>_xlfn.IFNA(INDEX(input_data!$1:$1048576,MATCH($A9,input_data!$C:$C,0),MATCH(J$4,input_data!$1:$1,0)),"")</f>
        <v>4.4623311699999997</v>
      </c>
      <c r="K9" s="151">
        <f>_xlfn.IFNA(INDEX(input_data!$1:$1048576,MATCH($A9,input_data!$C:$C,0),MATCH(K$4,input_data!$1:$1,0)),"")</f>
        <v>2.0966205699999998</v>
      </c>
      <c r="L9" s="151">
        <f>_xlfn.IFNA(INDEX(input_data!$1:$1048576,MATCH($A9,input_data!$C:$C,0),MATCH(L$4,input_data!$1:$1,0)),"")</f>
        <v>2.3657105999999999</v>
      </c>
      <c r="M9" s="151">
        <f>_xlfn.IFNA(INDEX(input_data!$1:$1048576,MATCH($A9,input_data!$C:$C,0),MATCH(M$4,input_data!$1:$1,0)),"")</f>
        <v>8.5861488300000008</v>
      </c>
      <c r="N9" s="151">
        <f>_xlfn.IFNA(INDEX(input_data!$1:$1048576,MATCH($A9,input_data!$C:$C,0),MATCH(N$4,input_data!$1:$1,0)),"")</f>
        <v>0.54206947000000005</v>
      </c>
      <c r="O9" s="151">
        <f>_xlfn.IFNA(INDEX(input_data!$1:$1048576,MATCH($A9,input_data!$C:$C,0),MATCH(O$4,input_data!$1:$1,0)),"")</f>
        <v>0</v>
      </c>
      <c r="P9" s="151">
        <f>_xlfn.IFNA(INDEX(input_data!$1:$1048576,MATCH($A9,input_data!$C:$C,0),MATCH(P$4,input_data!$1:$1,0)),"")</f>
        <v>0</v>
      </c>
      <c r="Q9" s="151">
        <f>_xlfn.IFNA(INDEX(input_data!$1:$1048576,MATCH($A9,input_data!$C:$C,0),MATCH(Q$4,input_data!$1:$1,0)),"")</f>
        <v>0</v>
      </c>
      <c r="R9" s="151">
        <f>_xlfn.IFNA(INDEX(input_data!$1:$1048576,MATCH($A9,input_data!$C:$C,0),MATCH(R$4,input_data!$1:$1,0)),"")</f>
        <v>0</v>
      </c>
      <c r="S9" s="151">
        <f>_xlfn.IFNA(INDEX(input_data!$1:$1048576,MATCH($A9,input_data!$C:$C,0),MATCH(S$4,input_data!$1:$1,0)),"")</f>
        <v>0.10813109999999999</v>
      </c>
      <c r="T9" s="151">
        <f>_xlfn.IFNA(INDEX(input_data!$1:$1048576,MATCH($A9,input_data!$C:$C,0),MATCH(T$4,input_data!$1:$1,0)),"")</f>
        <v>0</v>
      </c>
      <c r="U9" s="151">
        <f>_xlfn.IFNA(INDEX(input_data!$1:$1048576,MATCH($A9,input_data!$C:$C,0),MATCH(U$4,input_data!$1:$1,0)),"")</f>
        <v>0</v>
      </c>
      <c r="V9" s="151">
        <f>_xlfn.IFNA(INDEX(input_data!$1:$1048576,MATCH($A9,input_data!$C:$C,0),MATCH(V$4,input_data!$1:$1,0)),"")</f>
        <v>0</v>
      </c>
      <c r="W9" s="149">
        <f>_xlfn.IFNA(INDEX(input_data!$1:$1048576,MATCH($A9,input_data!$C:$C,0),MATCH(W$4,input_data!$1:$1,0)),"")</f>
        <v>13.69868058</v>
      </c>
      <c r="X9" s="150">
        <f>_xlfn.IFNA(INDEX(input_data!$1:$1048576,MATCH($A9,input_data!$C:$C,0),MATCH(X$4,input_data!$1:$1,0)),"")</f>
        <v>65494.159</v>
      </c>
      <c r="Y9" s="150">
        <f>_xlfn.IFNA(INDEX(input_data!$1:$1048576,MATCH($A9,input_data!$C:$C,0),MATCH(Y$4,input_data!$1:$1,0)),"")</f>
        <v>209.15881336000001</v>
      </c>
      <c r="Z9" s="152">
        <f t="shared" si="0"/>
        <v>4.4342815188251672E-2</v>
      </c>
      <c r="AA9" s="43"/>
    </row>
    <row r="10" spans="1:34" x14ac:dyDescent="0.25">
      <c r="A10" s="42" t="s">
        <v>132</v>
      </c>
      <c r="B10" s="64" t="s">
        <v>879</v>
      </c>
      <c r="D10" s="42" t="s">
        <v>133</v>
      </c>
      <c r="E10" s="6" t="s">
        <v>880</v>
      </c>
      <c r="F10" s="6" t="s">
        <v>877</v>
      </c>
      <c r="G10" s="149">
        <f>_xlfn.IFNA(INDEX(input_data!$1:$1048576,MATCH($A10,input_data!$C:$C,0),MATCH(G$4,input_data!$1:$1,0)),"")</f>
        <v>17.259739190000001</v>
      </c>
      <c r="H10" s="150">
        <f>_xlfn.IFNA(INDEX(input_data!$1:$1048576,MATCH($A10,input_data!$C:$C,0),MATCH(H$4,input_data!$1:$1,0)),"")</f>
        <v>128774.219</v>
      </c>
      <c r="I10" s="38">
        <f>_xlfn.IFNA(INDEX(input_data!$1:$1048576,MATCH($A10,input_data!$C:$C,0),MATCH(I$4,input_data!$1:$1,0)),"")</f>
        <v>134.03101432</v>
      </c>
      <c r="J10" s="149">
        <f>_xlfn.IFNA(INDEX(input_data!$1:$1048576,MATCH($A10,input_data!$C:$C,0),MATCH(J$4,input_data!$1:$1,0)),"")</f>
        <v>8.0275961999999996</v>
      </c>
      <c r="K10" s="151">
        <f>_xlfn.IFNA(INDEX(input_data!$1:$1048576,MATCH($A10,input_data!$C:$C,0),MATCH(K$4,input_data!$1:$1,0)),"")</f>
        <v>3.57602127</v>
      </c>
      <c r="L10" s="151">
        <f>_xlfn.IFNA(INDEX(input_data!$1:$1048576,MATCH($A10,input_data!$C:$C,0),MATCH(L$4,input_data!$1:$1,0)),"")</f>
        <v>4.4515749299999996</v>
      </c>
      <c r="M10" s="151">
        <f>_xlfn.IFNA(INDEX(input_data!$1:$1048576,MATCH($A10,input_data!$C:$C,0),MATCH(M$4,input_data!$1:$1,0)),"")</f>
        <v>9.2548873900000004</v>
      </c>
      <c r="N10" s="151">
        <f>_xlfn.IFNA(INDEX(input_data!$1:$1048576,MATCH($A10,input_data!$C:$C,0),MATCH(N$4,input_data!$1:$1,0)),"")</f>
        <v>0.62312261999999996</v>
      </c>
      <c r="O10" s="151">
        <f>_xlfn.IFNA(INDEX(input_data!$1:$1048576,MATCH($A10,input_data!$C:$C,0),MATCH(O$4,input_data!$1:$1,0)),"")</f>
        <v>0</v>
      </c>
      <c r="P10" s="151">
        <f>_xlfn.IFNA(INDEX(input_data!$1:$1048576,MATCH($A10,input_data!$C:$C,0),MATCH(P$4,input_data!$1:$1,0)),"")</f>
        <v>0</v>
      </c>
      <c r="Q10" s="151">
        <f>_xlfn.IFNA(INDEX(input_data!$1:$1048576,MATCH($A10,input_data!$C:$C,0),MATCH(Q$4,input_data!$1:$1,0)),"")</f>
        <v>0</v>
      </c>
      <c r="R10" s="151">
        <f>_xlfn.IFNA(INDEX(input_data!$1:$1048576,MATCH($A10,input_data!$C:$C,0),MATCH(R$4,input_data!$1:$1,0)),"")</f>
        <v>0</v>
      </c>
      <c r="S10" s="151">
        <f>_xlfn.IFNA(INDEX(input_data!$1:$1048576,MATCH($A10,input_data!$C:$C,0),MATCH(S$4,input_data!$1:$1,0)),"")</f>
        <v>0.26312991000000002</v>
      </c>
      <c r="T10" s="151">
        <f>_xlfn.IFNA(INDEX(input_data!$1:$1048576,MATCH($A10,input_data!$C:$C,0),MATCH(T$4,input_data!$1:$1,0)),"")</f>
        <v>0</v>
      </c>
      <c r="U10" s="151">
        <f>_xlfn.IFNA(INDEX(input_data!$1:$1048576,MATCH($A10,input_data!$C:$C,0),MATCH(U$4,input_data!$1:$1,0)),"")</f>
        <v>0</v>
      </c>
      <c r="V10" s="151">
        <f>_xlfn.IFNA(INDEX(input_data!$1:$1048576,MATCH($A10,input_data!$C:$C,0),MATCH(V$4,input_data!$1:$1,0)),"")</f>
        <v>0</v>
      </c>
      <c r="W10" s="149">
        <f>_xlfn.IFNA(INDEX(input_data!$1:$1048576,MATCH($A10,input_data!$C:$C,0),MATCH(W$4,input_data!$1:$1,0)),"")</f>
        <v>18.168736129999999</v>
      </c>
      <c r="X10" s="150">
        <f>_xlfn.IFNA(INDEX(input_data!$1:$1048576,MATCH($A10,input_data!$C:$C,0),MATCH(X$4,input_data!$1:$1,0)),"")</f>
        <v>131306.46299999999</v>
      </c>
      <c r="Y10" s="150">
        <f>_xlfn.IFNA(INDEX(input_data!$1:$1048576,MATCH($A10,input_data!$C:$C,0),MATCH(Y$4,input_data!$1:$1,0)),"")</f>
        <v>138.3689402</v>
      </c>
      <c r="Z10" s="152">
        <f t="shared" si="0"/>
        <v>5.2665740194188793E-2</v>
      </c>
      <c r="AA10" s="43"/>
    </row>
    <row r="11" spans="1:34" x14ac:dyDescent="0.25">
      <c r="A11" s="42" t="s">
        <v>134</v>
      </c>
      <c r="B11" s="64" t="s">
        <v>881</v>
      </c>
      <c r="D11" s="42" t="s">
        <v>135</v>
      </c>
      <c r="E11" s="6" t="s">
        <v>876</v>
      </c>
      <c r="F11" s="6" t="s">
        <v>877</v>
      </c>
      <c r="G11" s="149">
        <f>_xlfn.IFNA(INDEX(input_data!$1:$1048576,MATCH($A11,input_data!$C:$C,0),MATCH(G$4,input_data!$1:$1,0)),"")</f>
        <v>26.552909679999999</v>
      </c>
      <c r="H11" s="150">
        <f>_xlfn.IFNA(INDEX(input_data!$1:$1048576,MATCH($A11,input_data!$C:$C,0),MATCH(H$4,input_data!$1:$1,0)),"")</f>
        <v>169635.47700000001</v>
      </c>
      <c r="I11" s="38">
        <f>_xlfn.IFNA(INDEX(input_data!$1:$1048576,MATCH($A11,input_data!$C:$C,0),MATCH(I$4,input_data!$1:$1,0)),"")</f>
        <v>156.52922462999999</v>
      </c>
      <c r="J11" s="149">
        <f>_xlfn.IFNA(INDEX(input_data!$1:$1048576,MATCH($A11,input_data!$C:$C,0),MATCH(J$4,input_data!$1:$1,0)),"")</f>
        <v>10.47049166</v>
      </c>
      <c r="K11" s="151">
        <f>_xlfn.IFNA(INDEX(input_data!$1:$1048576,MATCH($A11,input_data!$C:$C,0),MATCH(K$4,input_data!$1:$1,0)),"")</f>
        <v>4.4206061500000002</v>
      </c>
      <c r="L11" s="151">
        <f>_xlfn.IFNA(INDEX(input_data!$1:$1048576,MATCH($A11,input_data!$C:$C,0),MATCH(L$4,input_data!$1:$1,0)),"")</f>
        <v>6.0498855100000002</v>
      </c>
      <c r="M11" s="151">
        <f>_xlfn.IFNA(INDEX(input_data!$1:$1048576,MATCH($A11,input_data!$C:$C,0),MATCH(M$4,input_data!$1:$1,0)),"")</f>
        <v>15.734602860000001</v>
      </c>
      <c r="N11" s="151">
        <f>_xlfn.IFNA(INDEX(input_data!$1:$1048576,MATCH($A11,input_data!$C:$C,0),MATCH(N$4,input_data!$1:$1,0)),"")</f>
        <v>1.62954022</v>
      </c>
      <c r="O11" s="151">
        <f>_xlfn.IFNA(INDEX(input_data!$1:$1048576,MATCH($A11,input_data!$C:$C,0),MATCH(O$4,input_data!$1:$1,0)),"")</f>
        <v>0</v>
      </c>
      <c r="P11" s="151">
        <f>_xlfn.IFNA(INDEX(input_data!$1:$1048576,MATCH($A11,input_data!$C:$C,0),MATCH(P$4,input_data!$1:$1,0)),"")</f>
        <v>0.3751757</v>
      </c>
      <c r="Q11" s="151">
        <f>_xlfn.IFNA(INDEX(input_data!$1:$1048576,MATCH($A11,input_data!$C:$C,0),MATCH(Q$4,input_data!$1:$1,0)),"")</f>
        <v>0</v>
      </c>
      <c r="R11" s="151">
        <f>_xlfn.IFNA(INDEX(input_data!$1:$1048576,MATCH($A11,input_data!$C:$C,0),MATCH(R$4,input_data!$1:$1,0)),"")</f>
        <v>0</v>
      </c>
      <c r="S11" s="151">
        <f>_xlfn.IFNA(INDEX(input_data!$1:$1048576,MATCH($A11,input_data!$C:$C,0),MATCH(S$4,input_data!$1:$1,0)),"")</f>
        <v>0.18361361000000001</v>
      </c>
      <c r="T11" s="151">
        <f>_xlfn.IFNA(INDEX(input_data!$1:$1048576,MATCH($A11,input_data!$C:$C,0),MATCH(T$4,input_data!$1:$1,0)),"")</f>
        <v>0</v>
      </c>
      <c r="U11" s="151">
        <f>_xlfn.IFNA(INDEX(input_data!$1:$1048576,MATCH($A11,input_data!$C:$C,0),MATCH(U$4,input_data!$1:$1,0)),"")</f>
        <v>0</v>
      </c>
      <c r="V11" s="151">
        <f>_xlfn.IFNA(INDEX(input_data!$1:$1048576,MATCH($A11,input_data!$C:$C,0),MATCH(V$4,input_data!$1:$1,0)),"")</f>
        <v>0</v>
      </c>
      <c r="W11" s="149">
        <f>_xlfn.IFNA(INDEX(input_data!$1:$1048576,MATCH($A11,input_data!$C:$C,0),MATCH(W$4,input_data!$1:$1,0)),"")</f>
        <v>28.393424060000001</v>
      </c>
      <c r="X11" s="150">
        <f>_xlfn.IFNA(INDEX(input_data!$1:$1048576,MATCH($A11,input_data!$C:$C,0),MATCH(X$4,input_data!$1:$1,0)),"")</f>
        <v>173182.34099999999</v>
      </c>
      <c r="Y11" s="150">
        <f>_xlfn.IFNA(INDEX(input_data!$1:$1048576,MATCH($A11,input_data!$C:$C,0),MATCH(Y$4,input_data!$1:$1,0)),"")</f>
        <v>163.95103506000001</v>
      </c>
      <c r="Z11" s="152">
        <f t="shared" si="0"/>
        <v>6.9314979118326292E-2</v>
      </c>
      <c r="AA11" s="76"/>
      <c r="AH11" s="12"/>
    </row>
    <row r="12" spans="1:34" x14ac:dyDescent="0.25">
      <c r="A12" s="42" t="s">
        <v>136</v>
      </c>
      <c r="B12" s="64" t="s">
        <v>882</v>
      </c>
      <c r="D12" s="42" t="s">
        <v>137</v>
      </c>
      <c r="E12" s="6" t="s">
        <v>880</v>
      </c>
      <c r="F12" s="6" t="s">
        <v>877</v>
      </c>
      <c r="G12" s="149">
        <f>_xlfn.IFNA(INDEX(input_data!$1:$1048576,MATCH($A12,input_data!$C:$C,0),MATCH(G$4,input_data!$1:$1,0)),"")</f>
        <v>20.737488370000001</v>
      </c>
      <c r="H12" s="150">
        <f>_xlfn.IFNA(INDEX(input_data!$1:$1048576,MATCH($A12,input_data!$C:$C,0),MATCH(H$4,input_data!$1:$1,0)),"")</f>
        <v>128513.329</v>
      </c>
      <c r="I12" s="38">
        <f>_xlfn.IFNA(INDEX(input_data!$1:$1048576,MATCH($A12,input_data!$C:$C,0),MATCH(I$4,input_data!$1:$1,0)),"")</f>
        <v>161.36449450999999</v>
      </c>
      <c r="J12" s="149">
        <f>_xlfn.IFNA(INDEX(input_data!$1:$1048576,MATCH($A12,input_data!$C:$C,0),MATCH(J$4,input_data!$1:$1,0)),"")</f>
        <v>11.20207325</v>
      </c>
      <c r="K12" s="151">
        <f>_xlfn.IFNA(INDEX(input_data!$1:$1048576,MATCH($A12,input_data!$C:$C,0),MATCH(K$4,input_data!$1:$1,0)),"")</f>
        <v>5.0234855300000003</v>
      </c>
      <c r="L12" s="151">
        <f>_xlfn.IFNA(INDEX(input_data!$1:$1048576,MATCH($A12,input_data!$C:$C,0),MATCH(L$4,input_data!$1:$1,0)),"")</f>
        <v>6.1785877200000003</v>
      </c>
      <c r="M12" s="151">
        <f>_xlfn.IFNA(INDEX(input_data!$1:$1048576,MATCH($A12,input_data!$C:$C,0),MATCH(M$4,input_data!$1:$1,0)),"")</f>
        <v>7.7278786500000001</v>
      </c>
      <c r="N12" s="151">
        <f>_xlfn.IFNA(INDEX(input_data!$1:$1048576,MATCH($A12,input_data!$C:$C,0),MATCH(N$4,input_data!$1:$1,0)),"")</f>
        <v>1.06605992</v>
      </c>
      <c r="O12" s="151">
        <f>_xlfn.IFNA(INDEX(input_data!$1:$1048576,MATCH($A12,input_data!$C:$C,0),MATCH(O$4,input_data!$1:$1,0)),"")</f>
        <v>0</v>
      </c>
      <c r="P12" s="151">
        <f>_xlfn.IFNA(INDEX(input_data!$1:$1048576,MATCH($A12,input_data!$C:$C,0),MATCH(P$4,input_data!$1:$1,0)),"")</f>
        <v>0.63834601000000002</v>
      </c>
      <c r="Q12" s="151">
        <f>_xlfn.IFNA(INDEX(input_data!$1:$1048576,MATCH($A12,input_data!$C:$C,0),MATCH(Q$4,input_data!$1:$1,0)),"")</f>
        <v>0</v>
      </c>
      <c r="R12" s="151">
        <f>_xlfn.IFNA(INDEX(input_data!$1:$1048576,MATCH($A12,input_data!$C:$C,0),MATCH(R$4,input_data!$1:$1,0)),"")</f>
        <v>0</v>
      </c>
      <c r="S12" s="151">
        <f>_xlfn.IFNA(INDEX(input_data!$1:$1048576,MATCH($A12,input_data!$C:$C,0),MATCH(S$4,input_data!$1:$1,0)),"")</f>
        <v>0.40669267999999997</v>
      </c>
      <c r="T12" s="151">
        <f>_xlfn.IFNA(INDEX(input_data!$1:$1048576,MATCH($A12,input_data!$C:$C,0),MATCH(T$4,input_data!$1:$1,0)),"")</f>
        <v>0</v>
      </c>
      <c r="U12" s="151">
        <f>_xlfn.IFNA(INDEX(input_data!$1:$1048576,MATCH($A12,input_data!$C:$C,0),MATCH(U$4,input_data!$1:$1,0)),"")</f>
        <v>0</v>
      </c>
      <c r="V12" s="151">
        <f>_xlfn.IFNA(INDEX(input_data!$1:$1048576,MATCH($A12,input_data!$C:$C,0),MATCH(V$4,input_data!$1:$1,0)),"")</f>
        <v>0</v>
      </c>
      <c r="W12" s="149">
        <f>_xlfn.IFNA(INDEX(input_data!$1:$1048576,MATCH($A12,input_data!$C:$C,0),MATCH(W$4,input_data!$1:$1,0)),"")</f>
        <v>21.041050500000001</v>
      </c>
      <c r="X12" s="150">
        <f>_xlfn.IFNA(INDEX(input_data!$1:$1048576,MATCH($A12,input_data!$C:$C,0),MATCH(X$4,input_data!$1:$1,0)),"")</f>
        <v>130148.819</v>
      </c>
      <c r="Y12" s="150">
        <f>_xlfn.IFNA(INDEX(input_data!$1:$1048576,MATCH($A12,input_data!$C:$C,0),MATCH(Y$4,input_data!$1:$1,0)),"")</f>
        <v>161.66916201000001</v>
      </c>
      <c r="Z12" s="152">
        <f t="shared" si="0"/>
        <v>1.4638326714586647E-2</v>
      </c>
      <c r="AA12" s="76"/>
    </row>
    <row r="13" spans="1:34" x14ac:dyDescent="0.25">
      <c r="A13" s="42" t="s">
        <v>138</v>
      </c>
      <c r="B13" s="64" t="s">
        <v>883</v>
      </c>
      <c r="D13" s="42" t="s">
        <v>139</v>
      </c>
      <c r="E13" s="6" t="s">
        <v>876</v>
      </c>
      <c r="F13" s="6" t="s">
        <v>877</v>
      </c>
      <c r="G13" s="149">
        <f>_xlfn.IFNA(INDEX(input_data!$1:$1048576,MATCH($A13,input_data!$C:$C,0),MATCH(G$4,input_data!$1:$1,0)),"")</f>
        <v>22.953588360000001</v>
      </c>
      <c r="H13" s="150">
        <f>_xlfn.IFNA(INDEX(input_data!$1:$1048576,MATCH($A13,input_data!$C:$C,0),MATCH(H$4,input_data!$1:$1,0)),"")</f>
        <v>139529.29800000001</v>
      </c>
      <c r="I13" s="38">
        <f>_xlfn.IFNA(INDEX(input_data!$1:$1048576,MATCH($A13,input_data!$C:$C,0),MATCH(I$4,input_data!$1:$1,0)),"")</f>
        <v>164.50730199</v>
      </c>
      <c r="J13" s="149">
        <f>_xlfn.IFNA(INDEX(input_data!$1:$1048576,MATCH($A13,input_data!$C:$C,0),MATCH(J$4,input_data!$1:$1,0)),"")</f>
        <v>10.68095179</v>
      </c>
      <c r="K13" s="151">
        <f>_xlfn.IFNA(INDEX(input_data!$1:$1048576,MATCH($A13,input_data!$C:$C,0),MATCH(K$4,input_data!$1:$1,0)),"")</f>
        <v>4.5026197799999998</v>
      </c>
      <c r="L13" s="151">
        <f>_xlfn.IFNA(INDEX(input_data!$1:$1048576,MATCH($A13,input_data!$C:$C,0),MATCH(L$4,input_data!$1:$1,0)),"")</f>
        <v>6.1783320100000001</v>
      </c>
      <c r="M13" s="151">
        <f>_xlfn.IFNA(INDEX(input_data!$1:$1048576,MATCH($A13,input_data!$C:$C,0),MATCH(M$4,input_data!$1:$1,0)),"")</f>
        <v>10.58691614</v>
      </c>
      <c r="N13" s="151">
        <f>_xlfn.IFNA(INDEX(input_data!$1:$1048576,MATCH($A13,input_data!$C:$C,0),MATCH(N$4,input_data!$1:$1,0)),"")</f>
        <v>1.2289730999999999</v>
      </c>
      <c r="O13" s="151">
        <f>_xlfn.IFNA(INDEX(input_data!$1:$1048576,MATCH($A13,input_data!$C:$C,0),MATCH(O$4,input_data!$1:$1,0)),"")</f>
        <v>0</v>
      </c>
      <c r="P13" s="151">
        <f>_xlfn.IFNA(INDEX(input_data!$1:$1048576,MATCH($A13,input_data!$C:$C,0),MATCH(P$4,input_data!$1:$1,0)),"")</f>
        <v>0</v>
      </c>
      <c r="Q13" s="151">
        <f>_xlfn.IFNA(INDEX(input_data!$1:$1048576,MATCH($A13,input_data!$C:$C,0),MATCH(Q$4,input_data!$1:$1,0)),"")</f>
        <v>0</v>
      </c>
      <c r="R13" s="151">
        <f>_xlfn.IFNA(INDEX(input_data!$1:$1048576,MATCH($A13,input_data!$C:$C,0),MATCH(R$4,input_data!$1:$1,0)),"")</f>
        <v>0</v>
      </c>
      <c r="S13" s="151">
        <f>_xlfn.IFNA(INDEX(input_data!$1:$1048576,MATCH($A13,input_data!$C:$C,0),MATCH(S$4,input_data!$1:$1,0)),"")</f>
        <v>0.22799454999999999</v>
      </c>
      <c r="T13" s="151">
        <f>_xlfn.IFNA(INDEX(input_data!$1:$1048576,MATCH($A13,input_data!$C:$C,0),MATCH(T$4,input_data!$1:$1,0)),"")</f>
        <v>0</v>
      </c>
      <c r="U13" s="151">
        <f>_xlfn.IFNA(INDEX(input_data!$1:$1048576,MATCH($A13,input_data!$C:$C,0),MATCH(U$4,input_data!$1:$1,0)),"")</f>
        <v>0</v>
      </c>
      <c r="V13" s="151">
        <f>_xlfn.IFNA(INDEX(input_data!$1:$1048576,MATCH($A13,input_data!$C:$C,0),MATCH(V$4,input_data!$1:$1,0)),"")</f>
        <v>0</v>
      </c>
      <c r="W13" s="149">
        <f>_xlfn.IFNA(INDEX(input_data!$1:$1048576,MATCH($A13,input_data!$C:$C,0),MATCH(W$4,input_data!$1:$1,0)),"")</f>
        <v>22.72483557</v>
      </c>
      <c r="X13" s="150">
        <f>_xlfn.IFNA(INDEX(input_data!$1:$1048576,MATCH($A13,input_data!$C:$C,0),MATCH(X$4,input_data!$1:$1,0)),"")</f>
        <v>143419.274</v>
      </c>
      <c r="Y13" s="150">
        <f>_xlfn.IFNA(INDEX(input_data!$1:$1048576,MATCH($A13,input_data!$C:$C,0),MATCH(Y$4,input_data!$1:$1,0)),"")</f>
        <v>158.45035983</v>
      </c>
      <c r="Z13" s="152">
        <f t="shared" si="0"/>
        <v>-9.9658836087971325E-3</v>
      </c>
      <c r="AA13" s="76"/>
    </row>
    <row r="14" spans="1:34" x14ac:dyDescent="0.25">
      <c r="A14" s="42" t="s">
        <v>140</v>
      </c>
      <c r="B14" s="64" t="s">
        <v>885</v>
      </c>
      <c r="D14" s="42" t="s">
        <v>141</v>
      </c>
      <c r="E14" s="6" t="s">
        <v>886</v>
      </c>
      <c r="F14" s="6" t="s">
        <v>887</v>
      </c>
      <c r="G14" s="149">
        <f>_xlfn.IFNA(INDEX(input_data!$1:$1048576,MATCH($A14,input_data!$C:$C,0),MATCH(G$4,input_data!$1:$1,0)),"")</f>
        <v>57.186981379999999</v>
      </c>
      <c r="H14" s="150">
        <f>_xlfn.IFNA(INDEX(input_data!$1:$1048576,MATCH($A14,input_data!$C:$C,0),MATCH(H$4,input_data!$1:$1,0)),"")</f>
        <v>1230259.307</v>
      </c>
      <c r="I14" s="38">
        <f>_xlfn.IFNA(INDEX(input_data!$1:$1048576,MATCH($A14,input_data!$C:$C,0),MATCH(I$4,input_data!$1:$1,0)),"")</f>
        <v>46.483681169999997</v>
      </c>
      <c r="J14" s="149">
        <f>_xlfn.IFNA(INDEX(input_data!$1:$1048576,MATCH($A14,input_data!$C:$C,0),MATCH(J$4,input_data!$1:$1,0)),"")</f>
        <v>27.761964089999999</v>
      </c>
      <c r="K14" s="151">
        <f>_xlfn.IFNA(INDEX(input_data!$1:$1048576,MATCH($A14,input_data!$C:$C,0),MATCH(K$4,input_data!$1:$1,0)),"")</f>
        <v>13.79182868</v>
      </c>
      <c r="L14" s="151">
        <f>_xlfn.IFNA(INDEX(input_data!$1:$1048576,MATCH($A14,input_data!$C:$C,0),MATCH(L$4,input_data!$1:$1,0)),"")</f>
        <v>13.970135409999999</v>
      </c>
      <c r="M14" s="151">
        <f>_xlfn.IFNA(INDEX(input_data!$1:$1048576,MATCH($A14,input_data!$C:$C,0),MATCH(M$4,input_data!$1:$1,0)),"")</f>
        <v>40.656606160000003</v>
      </c>
      <c r="N14" s="151">
        <f>_xlfn.IFNA(INDEX(input_data!$1:$1048576,MATCH($A14,input_data!$C:$C,0),MATCH(N$4,input_data!$1:$1,0)),"")</f>
        <v>0</v>
      </c>
      <c r="O14" s="151">
        <f>_xlfn.IFNA(INDEX(input_data!$1:$1048576,MATCH($A14,input_data!$C:$C,0),MATCH(O$4,input_data!$1:$1,0)),"")</f>
        <v>0</v>
      </c>
      <c r="P14" s="151">
        <f>_xlfn.IFNA(INDEX(input_data!$1:$1048576,MATCH($A14,input_data!$C:$C,0),MATCH(P$4,input_data!$1:$1,0)),"")</f>
        <v>0</v>
      </c>
      <c r="Q14" s="151">
        <f>_xlfn.IFNA(INDEX(input_data!$1:$1048576,MATCH($A14,input_data!$C:$C,0),MATCH(Q$4,input_data!$1:$1,0)),"")</f>
        <v>0</v>
      </c>
      <c r="R14" s="151">
        <f>_xlfn.IFNA(INDEX(input_data!$1:$1048576,MATCH($A14,input_data!$C:$C,0),MATCH(R$4,input_data!$1:$1,0)),"")</f>
        <v>0</v>
      </c>
      <c r="S14" s="151">
        <f>_xlfn.IFNA(INDEX(input_data!$1:$1048576,MATCH($A14,input_data!$C:$C,0),MATCH(S$4,input_data!$1:$1,0)),"")</f>
        <v>0</v>
      </c>
      <c r="T14" s="151">
        <f>_xlfn.IFNA(INDEX(input_data!$1:$1048576,MATCH($A14,input_data!$C:$C,0),MATCH(T$4,input_data!$1:$1,0)),"")</f>
        <v>0</v>
      </c>
      <c r="U14" s="151">
        <f>_xlfn.IFNA(INDEX(input_data!$1:$1048576,MATCH($A14,input_data!$C:$C,0),MATCH(U$4,input_data!$1:$1,0)),"")</f>
        <v>0</v>
      </c>
      <c r="V14" s="151">
        <f>_xlfn.IFNA(INDEX(input_data!$1:$1048576,MATCH($A14,input_data!$C:$C,0),MATCH(V$4,input_data!$1:$1,0)),"")</f>
        <v>0</v>
      </c>
      <c r="W14" s="149">
        <f>_xlfn.IFNA(INDEX(input_data!$1:$1048576,MATCH($A14,input_data!$C:$C,0),MATCH(W$4,input_data!$1:$1,0)),"")</f>
        <v>68.418570250000002</v>
      </c>
      <c r="X14" s="150">
        <f>_xlfn.IFNA(INDEX(input_data!$1:$1048576,MATCH($A14,input_data!$C:$C,0),MATCH(X$4,input_data!$1:$1,0)),"")</f>
        <v>1258482.9950000001</v>
      </c>
      <c r="Y14" s="150">
        <f>_xlfn.IFNA(INDEX(input_data!$1:$1048576,MATCH($A14,input_data!$C:$C,0),MATCH(Y$4,input_data!$1:$1,0)),"")</f>
        <v>54.365907620000002</v>
      </c>
      <c r="Z14" s="152">
        <f t="shared" si="0"/>
        <v>0.19640114933445374</v>
      </c>
      <c r="AA14" s="76"/>
    </row>
    <row r="15" spans="1:34" ht="14.45" customHeight="1" x14ac:dyDescent="0.25">
      <c r="A15" s="42" t="s">
        <v>142</v>
      </c>
      <c r="B15" s="64" t="s">
        <v>888</v>
      </c>
      <c r="D15" s="42" t="s">
        <v>143</v>
      </c>
      <c r="E15" s="6" t="s">
        <v>889</v>
      </c>
      <c r="F15" s="6" t="s">
        <v>877</v>
      </c>
      <c r="G15" s="149">
        <f>_xlfn.IFNA(INDEX(input_data!$1:$1048576,MATCH($A15,input_data!$C:$C,0),MATCH(G$4,input_data!$1:$1,0)),"")</f>
        <v>13.456920609999999</v>
      </c>
      <c r="H15" s="150">
        <f>_xlfn.IFNA(INDEX(input_data!$1:$1048576,MATCH($A15,input_data!$C:$C,0),MATCH(H$4,input_data!$1:$1,0)),"")</f>
        <v>96074.717999999993</v>
      </c>
      <c r="I15" s="38">
        <f>_xlfn.IFNA(INDEX(input_data!$1:$1048576,MATCH($A15,input_data!$C:$C,0),MATCH(I$4,input_data!$1:$1,0)),"")</f>
        <v>140.06724025</v>
      </c>
      <c r="J15" s="149">
        <f>_xlfn.IFNA(INDEX(input_data!$1:$1048576,MATCH($A15,input_data!$C:$C,0),MATCH(J$4,input_data!$1:$1,0)),"")</f>
        <v>5.3689363600000002</v>
      </c>
      <c r="K15" s="151">
        <f>_xlfn.IFNA(INDEX(input_data!$1:$1048576,MATCH($A15,input_data!$C:$C,0),MATCH(K$4,input_data!$1:$1,0)),"")</f>
        <v>2.29754937</v>
      </c>
      <c r="L15" s="151">
        <f>_xlfn.IFNA(INDEX(input_data!$1:$1048576,MATCH($A15,input_data!$C:$C,0),MATCH(L$4,input_data!$1:$1,0)),"")</f>
        <v>3.0713869900000002</v>
      </c>
      <c r="M15" s="151">
        <f>_xlfn.IFNA(INDEX(input_data!$1:$1048576,MATCH($A15,input_data!$C:$C,0),MATCH(M$4,input_data!$1:$1,0)),"")</f>
        <v>7.9598481799999998</v>
      </c>
      <c r="N15" s="151">
        <f>_xlfn.IFNA(INDEX(input_data!$1:$1048576,MATCH($A15,input_data!$C:$C,0),MATCH(N$4,input_data!$1:$1,0)),"")</f>
        <v>0.64321156999999995</v>
      </c>
      <c r="O15" s="151">
        <f>_xlfn.IFNA(INDEX(input_data!$1:$1048576,MATCH($A15,input_data!$C:$C,0),MATCH(O$4,input_data!$1:$1,0)),"")</f>
        <v>0</v>
      </c>
      <c r="P15" s="151">
        <f>_xlfn.IFNA(INDEX(input_data!$1:$1048576,MATCH($A15,input_data!$C:$C,0),MATCH(P$4,input_data!$1:$1,0)),"")</f>
        <v>0</v>
      </c>
      <c r="Q15" s="151">
        <f>_xlfn.IFNA(INDEX(input_data!$1:$1048576,MATCH($A15,input_data!$C:$C,0),MATCH(Q$4,input_data!$1:$1,0)),"")</f>
        <v>0</v>
      </c>
      <c r="R15" s="151">
        <f>_xlfn.IFNA(INDEX(input_data!$1:$1048576,MATCH($A15,input_data!$C:$C,0),MATCH(R$4,input_data!$1:$1,0)),"")</f>
        <v>0</v>
      </c>
      <c r="S15" s="151">
        <f>_xlfn.IFNA(INDEX(input_data!$1:$1048576,MATCH($A15,input_data!$C:$C,0),MATCH(S$4,input_data!$1:$1,0)),"")</f>
        <v>0</v>
      </c>
      <c r="T15" s="151">
        <f>_xlfn.IFNA(INDEX(input_data!$1:$1048576,MATCH($A15,input_data!$C:$C,0),MATCH(T$4,input_data!$1:$1,0)),"")</f>
        <v>0</v>
      </c>
      <c r="U15" s="151">
        <f>_xlfn.IFNA(INDEX(input_data!$1:$1048576,MATCH($A15,input_data!$C:$C,0),MATCH(U$4,input_data!$1:$1,0)),"")</f>
        <v>0</v>
      </c>
      <c r="V15" s="151">
        <f>_xlfn.IFNA(INDEX(input_data!$1:$1048576,MATCH($A15,input_data!$C:$C,0),MATCH(V$4,input_data!$1:$1,0)),"")</f>
        <v>0</v>
      </c>
      <c r="W15" s="149">
        <f>_xlfn.IFNA(INDEX(input_data!$1:$1048576,MATCH($A15,input_data!$C:$C,0),MATCH(W$4,input_data!$1:$1,0)),"")</f>
        <v>13.971996109999999</v>
      </c>
      <c r="X15" s="150">
        <f>_xlfn.IFNA(INDEX(input_data!$1:$1048576,MATCH($A15,input_data!$C:$C,0),MATCH(X$4,input_data!$1:$1,0)),"")</f>
        <v>98643.187999999995</v>
      </c>
      <c r="Y15" s="150">
        <f>_xlfn.IFNA(INDEX(input_data!$1:$1048576,MATCH($A15,input_data!$C:$C,0),MATCH(Y$4,input_data!$1:$1,0)),"")</f>
        <v>141.64177365</v>
      </c>
      <c r="Z15" s="152">
        <f t="shared" si="0"/>
        <v>3.827588160230655E-2</v>
      </c>
      <c r="AA15" s="76"/>
    </row>
    <row r="16" spans="1:34" ht="14.45" customHeight="1" x14ac:dyDescent="0.25">
      <c r="A16" s="42" t="s">
        <v>144</v>
      </c>
      <c r="B16" s="64" t="s">
        <v>891</v>
      </c>
      <c r="D16" s="42" t="s">
        <v>2</v>
      </c>
      <c r="E16" s="6" t="s">
        <v>892</v>
      </c>
      <c r="F16" s="6" t="s">
        <v>893</v>
      </c>
      <c r="G16" s="149">
        <f>_xlfn.IFNA(INDEX(input_data!$1:$1048576,MATCH($A16,input_data!$C:$C,0),MATCH(G$4,input_data!$1:$1,0)),"")</f>
        <v>235.93689846999999</v>
      </c>
      <c r="H16" s="150">
        <f>_xlfn.IFNA(INDEX(input_data!$1:$1048576,MATCH($A16,input_data!$C:$C,0),MATCH(H$4,input_data!$1:$1,0)),"")</f>
        <v>227176.17600000001</v>
      </c>
      <c r="I16" s="38">
        <f>_xlfn.IFNA(INDEX(input_data!$1:$1048576,MATCH($A16,input_data!$C:$C,0),MATCH(I$4,input_data!$1:$1,0)),"")</f>
        <v>1038.56356168</v>
      </c>
      <c r="J16" s="149">
        <f>_xlfn.IFNA(INDEX(input_data!$1:$1048576,MATCH($A16,input_data!$C:$C,0),MATCH(J$4,input_data!$1:$1,0)),"")</f>
        <v>193.01519553</v>
      </c>
      <c r="K16" s="151">
        <f>_xlfn.IFNA(INDEX(input_data!$1:$1048576,MATCH($A16,input_data!$C:$C,0),MATCH(K$4,input_data!$1:$1,0)),"")</f>
        <v>98.063349450000004</v>
      </c>
      <c r="L16" s="151">
        <f>_xlfn.IFNA(INDEX(input_data!$1:$1048576,MATCH($A16,input_data!$C:$C,0),MATCH(L$4,input_data!$1:$1,0)),"")</f>
        <v>94.951846079999996</v>
      </c>
      <c r="M16" s="151">
        <f>_xlfn.IFNA(INDEX(input_data!$1:$1048576,MATCH($A16,input_data!$C:$C,0),MATCH(M$4,input_data!$1:$1,0)),"")</f>
        <v>110.05708211</v>
      </c>
      <c r="N16" s="151">
        <f>_xlfn.IFNA(INDEX(input_data!$1:$1048576,MATCH($A16,input_data!$C:$C,0),MATCH(N$4,input_data!$1:$1,0)),"")</f>
        <v>4.5170603199999997</v>
      </c>
      <c r="O16" s="151">
        <f>_xlfn.IFNA(INDEX(input_data!$1:$1048576,MATCH($A16,input_data!$C:$C,0),MATCH(O$4,input_data!$1:$1,0)),"")</f>
        <v>5.746486</v>
      </c>
      <c r="P16" s="151">
        <f>_xlfn.IFNA(INDEX(input_data!$1:$1048576,MATCH($A16,input_data!$C:$C,0),MATCH(P$4,input_data!$1:$1,0)),"")</f>
        <v>0</v>
      </c>
      <c r="Q16" s="151">
        <f>_xlfn.IFNA(INDEX(input_data!$1:$1048576,MATCH($A16,input_data!$C:$C,0),MATCH(Q$4,input_data!$1:$1,0)),"")</f>
        <v>0</v>
      </c>
      <c r="R16" s="151">
        <f>_xlfn.IFNA(INDEX(input_data!$1:$1048576,MATCH($A16,input_data!$C:$C,0),MATCH(R$4,input_data!$1:$1,0)),"")</f>
        <v>0</v>
      </c>
      <c r="S16" s="151">
        <f>_xlfn.IFNA(INDEX(input_data!$1:$1048576,MATCH($A16,input_data!$C:$C,0),MATCH(S$4,input_data!$1:$1,0)),"")</f>
        <v>6.6378051999999999</v>
      </c>
      <c r="T16" s="151">
        <f>_xlfn.IFNA(INDEX(input_data!$1:$1048576,MATCH($A16,input_data!$C:$C,0),MATCH(T$4,input_data!$1:$1,0)),"")</f>
        <v>0</v>
      </c>
      <c r="U16" s="151">
        <f>_xlfn.IFNA(INDEX(input_data!$1:$1048576,MATCH($A16,input_data!$C:$C,0),MATCH(U$4,input_data!$1:$1,0)),"")</f>
        <v>0</v>
      </c>
      <c r="V16" s="151">
        <f>_xlfn.IFNA(INDEX(input_data!$1:$1048576,MATCH($A16,input_data!$C:$C,0),MATCH(V$4,input_data!$1:$1,0)),"")</f>
        <v>0</v>
      </c>
      <c r="W16" s="149">
        <f>_xlfn.IFNA(INDEX(input_data!$1:$1048576,MATCH($A16,input_data!$C:$C,0),MATCH(W$4,input_data!$1:$1,0)),"")</f>
        <v>319.97362915999997</v>
      </c>
      <c r="X16" s="150">
        <f>_xlfn.IFNA(INDEX(input_data!$1:$1048576,MATCH($A16,input_data!$C:$C,0),MATCH(X$4,input_data!$1:$1,0)),"")</f>
        <v>227502.435</v>
      </c>
      <c r="Y16" s="150">
        <f>_xlfn.IFNA(INDEX(input_data!$1:$1048576,MATCH($A16,input_data!$C:$C,0),MATCH(Y$4,input_data!$1:$1,0)),"")</f>
        <v>1406.4624370399999</v>
      </c>
      <c r="Z16" s="152">
        <f t="shared" si="0"/>
        <v>0.35618307791176407</v>
      </c>
      <c r="AA16" s="76"/>
    </row>
    <row r="17" spans="1:27" ht="14.45" customHeight="1" x14ac:dyDescent="0.25">
      <c r="A17" s="42" t="s">
        <v>145</v>
      </c>
      <c r="B17" s="64" t="s">
        <v>894</v>
      </c>
      <c r="D17" s="42" t="s">
        <v>146</v>
      </c>
      <c r="E17" s="6" t="s">
        <v>892</v>
      </c>
      <c r="F17" s="6" t="s">
        <v>893</v>
      </c>
      <c r="G17" s="149">
        <f>_xlfn.IFNA(INDEX(input_data!$1:$1048576,MATCH($A17,input_data!$C:$C,0),MATCH(G$4,input_data!$1:$1,0)),"")</f>
        <v>373.67294470000002</v>
      </c>
      <c r="H17" s="150">
        <f>_xlfn.IFNA(INDEX(input_data!$1:$1048576,MATCH($A17,input_data!$C:$C,0),MATCH(H$4,input_data!$1:$1,0)),"")</f>
        <v>404541.63900000002</v>
      </c>
      <c r="I17" s="38">
        <f>_xlfn.IFNA(INDEX(input_data!$1:$1048576,MATCH($A17,input_data!$C:$C,0),MATCH(I$4,input_data!$1:$1,0)),"")</f>
        <v>923.69464272000005</v>
      </c>
      <c r="J17" s="149">
        <f>_xlfn.IFNA(INDEX(input_data!$1:$1048576,MATCH($A17,input_data!$C:$C,0),MATCH(J$4,input_data!$1:$1,0)),"")</f>
        <v>166.00043832</v>
      </c>
      <c r="K17" s="151">
        <f>_xlfn.IFNA(INDEX(input_data!$1:$1048576,MATCH($A17,input_data!$C:$C,0),MATCH(K$4,input_data!$1:$1,0)),"")</f>
        <v>80.275989490000001</v>
      </c>
      <c r="L17" s="151">
        <f>_xlfn.IFNA(INDEX(input_data!$1:$1048576,MATCH($A17,input_data!$C:$C,0),MATCH(L$4,input_data!$1:$1,0)),"")</f>
        <v>85.72444883</v>
      </c>
      <c r="M17" s="151">
        <f>_xlfn.IFNA(INDEX(input_data!$1:$1048576,MATCH($A17,input_data!$C:$C,0),MATCH(M$4,input_data!$1:$1,0)),"")</f>
        <v>279.11205668999997</v>
      </c>
      <c r="N17" s="151">
        <f>_xlfn.IFNA(INDEX(input_data!$1:$1048576,MATCH($A17,input_data!$C:$C,0),MATCH(N$4,input_data!$1:$1,0)),"")</f>
        <v>6.9066449600000004</v>
      </c>
      <c r="O17" s="151">
        <f>_xlfn.IFNA(INDEX(input_data!$1:$1048576,MATCH($A17,input_data!$C:$C,0),MATCH(O$4,input_data!$1:$1,0)),"")</f>
        <v>5.7652340000000004</v>
      </c>
      <c r="P17" s="151">
        <f>_xlfn.IFNA(INDEX(input_data!$1:$1048576,MATCH($A17,input_data!$C:$C,0),MATCH(P$4,input_data!$1:$1,0)),"")</f>
        <v>0</v>
      </c>
      <c r="Q17" s="151">
        <f>_xlfn.IFNA(INDEX(input_data!$1:$1048576,MATCH($A17,input_data!$C:$C,0),MATCH(Q$4,input_data!$1:$1,0)),"")</f>
        <v>0</v>
      </c>
      <c r="R17" s="151">
        <f>_xlfn.IFNA(INDEX(input_data!$1:$1048576,MATCH($A17,input_data!$C:$C,0),MATCH(R$4,input_data!$1:$1,0)),"")</f>
        <v>0</v>
      </c>
      <c r="S17" s="151">
        <f>_xlfn.IFNA(INDEX(input_data!$1:$1048576,MATCH($A17,input_data!$C:$C,0),MATCH(S$4,input_data!$1:$1,0)),"")</f>
        <v>0</v>
      </c>
      <c r="T17" s="151">
        <f>_xlfn.IFNA(INDEX(input_data!$1:$1048576,MATCH($A17,input_data!$C:$C,0),MATCH(T$4,input_data!$1:$1,0)),"")</f>
        <v>0</v>
      </c>
      <c r="U17" s="151">
        <f>_xlfn.IFNA(INDEX(input_data!$1:$1048576,MATCH($A17,input_data!$C:$C,0),MATCH(U$4,input_data!$1:$1,0)),"")</f>
        <v>0</v>
      </c>
      <c r="V17" s="151">
        <f>_xlfn.IFNA(INDEX(input_data!$1:$1048576,MATCH($A17,input_data!$C:$C,0),MATCH(V$4,input_data!$1:$1,0)),"")</f>
        <v>0</v>
      </c>
      <c r="W17" s="149">
        <f>_xlfn.IFNA(INDEX(input_data!$1:$1048576,MATCH($A17,input_data!$C:$C,0),MATCH(W$4,input_data!$1:$1,0)),"")</f>
        <v>457.78437396999999</v>
      </c>
      <c r="X17" s="150">
        <f>_xlfn.IFNA(INDEX(input_data!$1:$1048576,MATCH($A17,input_data!$C:$C,0),MATCH(X$4,input_data!$1:$1,0)),"")</f>
        <v>408879.038</v>
      </c>
      <c r="Y17" s="150">
        <f>_xlfn.IFNA(INDEX(input_data!$1:$1048576,MATCH($A17,input_data!$C:$C,0),MATCH(Y$4,input_data!$1:$1,0)),"")</f>
        <v>1119.6083228299999</v>
      </c>
      <c r="Z17" s="152">
        <f t="shared" si="0"/>
        <v>0.22509370952057584</v>
      </c>
      <c r="AA17" s="43"/>
    </row>
    <row r="18" spans="1:27" ht="14.45" customHeight="1" x14ac:dyDescent="0.25">
      <c r="A18" s="42" t="s">
        <v>147</v>
      </c>
      <c r="B18" s="64" t="s">
        <v>895</v>
      </c>
      <c r="C18" s="128"/>
      <c r="D18" s="42" t="s">
        <v>148</v>
      </c>
      <c r="E18" s="6" t="s">
        <v>896</v>
      </c>
      <c r="F18" s="6" t="s">
        <v>897</v>
      </c>
      <c r="G18" s="149">
        <f>_xlfn.IFNA(INDEX(input_data!$1:$1048576,MATCH($A18,input_data!$C:$C,0),MATCH(G$4,input_data!$1:$1,0)),"")</f>
        <v>276.60834086</v>
      </c>
      <c r="H18" s="150">
        <f>_xlfn.IFNA(INDEX(input_data!$1:$1048576,MATCH($A18,input_data!$C:$C,0),MATCH(H$4,input_data!$1:$1,0)),"")</f>
        <v>249975.389</v>
      </c>
      <c r="I18" s="38">
        <f>_xlfn.IFNA(INDEX(input_data!$1:$1048576,MATCH($A18,input_data!$C:$C,0),MATCH(I$4,input_data!$1:$1,0)),"")</f>
        <v>1106.54229588</v>
      </c>
      <c r="J18" s="149">
        <f>_xlfn.IFNA(INDEX(input_data!$1:$1048576,MATCH($A18,input_data!$C:$C,0),MATCH(J$4,input_data!$1:$1,0)),"")</f>
        <v>176.06623929</v>
      </c>
      <c r="K18" s="151">
        <f>_xlfn.IFNA(INDEX(input_data!$1:$1048576,MATCH($A18,input_data!$C:$C,0),MATCH(K$4,input_data!$1:$1,0)),"")</f>
        <v>83.82964776</v>
      </c>
      <c r="L18" s="151">
        <f>_xlfn.IFNA(INDEX(input_data!$1:$1048576,MATCH($A18,input_data!$C:$C,0),MATCH(L$4,input_data!$1:$1,0)),"")</f>
        <v>92.236591529999998</v>
      </c>
      <c r="M18" s="151">
        <f>_xlfn.IFNA(INDEX(input_data!$1:$1048576,MATCH($A18,input_data!$C:$C,0),MATCH(M$4,input_data!$1:$1,0)),"")</f>
        <v>142.55947244999999</v>
      </c>
      <c r="N18" s="151">
        <f>_xlfn.IFNA(INDEX(input_data!$1:$1048576,MATCH($A18,input_data!$C:$C,0),MATCH(N$4,input_data!$1:$1,0)),"")</f>
        <v>2.0436705100000001</v>
      </c>
      <c r="O18" s="151">
        <f>_xlfn.IFNA(INDEX(input_data!$1:$1048576,MATCH($A18,input_data!$C:$C,0),MATCH(O$4,input_data!$1:$1,0)),"")</f>
        <v>4.1478989999999998</v>
      </c>
      <c r="P18" s="151">
        <f>_xlfn.IFNA(INDEX(input_data!$1:$1048576,MATCH($A18,input_data!$C:$C,0),MATCH(P$4,input_data!$1:$1,0)),"")</f>
        <v>0</v>
      </c>
      <c r="Q18" s="151">
        <f>_xlfn.IFNA(INDEX(input_data!$1:$1048576,MATCH($A18,input_data!$C:$C,0),MATCH(Q$4,input_data!$1:$1,0)),"")</f>
        <v>0</v>
      </c>
      <c r="R18" s="151">
        <f>_xlfn.IFNA(INDEX(input_data!$1:$1048576,MATCH($A18,input_data!$C:$C,0),MATCH(R$4,input_data!$1:$1,0)),"")</f>
        <v>0</v>
      </c>
      <c r="S18" s="151">
        <f>_xlfn.IFNA(INDEX(input_data!$1:$1048576,MATCH($A18,input_data!$C:$C,0),MATCH(S$4,input_data!$1:$1,0)),"")</f>
        <v>7.8683035500000003</v>
      </c>
      <c r="T18" s="151">
        <f>_xlfn.IFNA(INDEX(input_data!$1:$1048576,MATCH($A18,input_data!$C:$C,0),MATCH(T$4,input_data!$1:$1,0)),"")</f>
        <v>0</v>
      </c>
      <c r="U18" s="151">
        <f>_xlfn.IFNA(INDEX(input_data!$1:$1048576,MATCH($A18,input_data!$C:$C,0),MATCH(U$4,input_data!$1:$1,0)),"")</f>
        <v>3.4090909100000002</v>
      </c>
      <c r="V18" s="151">
        <f>_xlfn.IFNA(INDEX(input_data!$1:$1048576,MATCH($A18,input_data!$C:$C,0),MATCH(V$4,input_data!$1:$1,0)),"")</f>
        <v>0</v>
      </c>
      <c r="W18" s="149">
        <f>_xlfn.IFNA(INDEX(input_data!$1:$1048576,MATCH($A18,input_data!$C:$C,0),MATCH(W$4,input_data!$1:$1,0)),"")</f>
        <v>336.09467569999998</v>
      </c>
      <c r="X18" s="150">
        <f>_xlfn.IFNA(INDEX(input_data!$1:$1048576,MATCH($A18,input_data!$C:$C,0),MATCH(X$4,input_data!$1:$1,0)),"")</f>
        <v>253673.36600000001</v>
      </c>
      <c r="Y18" s="150">
        <f>_xlfn.IFNA(INDEX(input_data!$1:$1048576,MATCH($A18,input_data!$C:$C,0),MATCH(Y$4,input_data!$1:$1,0)),"")</f>
        <v>1324.9111682600001</v>
      </c>
      <c r="Z18" s="152">
        <f t="shared" si="0"/>
        <v>0.21505618614048894</v>
      </c>
      <c r="AA18" s="43"/>
    </row>
    <row r="19" spans="1:27" ht="14.45" customHeight="1" x14ac:dyDescent="0.25">
      <c r="A19" s="42" t="s">
        <v>149</v>
      </c>
      <c r="B19" s="64" t="s">
        <v>898</v>
      </c>
      <c r="D19" s="42" t="s">
        <v>150</v>
      </c>
      <c r="E19" s="6" t="s">
        <v>889</v>
      </c>
      <c r="F19" s="6" t="s">
        <v>877</v>
      </c>
      <c r="G19" s="149">
        <f>_xlfn.IFNA(INDEX(input_data!$1:$1048576,MATCH($A19,input_data!$C:$C,0),MATCH(G$4,input_data!$1:$1,0)),"")</f>
        <v>33.173961749999997</v>
      </c>
      <c r="H19" s="150">
        <f>_xlfn.IFNA(INDEX(input_data!$1:$1048576,MATCH($A19,input_data!$C:$C,0),MATCH(H$4,input_data!$1:$1,0)),"")</f>
        <v>191044.247</v>
      </c>
      <c r="I19" s="38">
        <f>_xlfn.IFNA(INDEX(input_data!$1:$1048576,MATCH($A19,input_data!$C:$C,0),MATCH(I$4,input_data!$1:$1,0)),"")</f>
        <v>173.64543696000001</v>
      </c>
      <c r="J19" s="149">
        <f>_xlfn.IFNA(INDEX(input_data!$1:$1048576,MATCH($A19,input_data!$C:$C,0),MATCH(J$4,input_data!$1:$1,0)),"")</f>
        <v>17.33231271</v>
      </c>
      <c r="K19" s="151">
        <f>_xlfn.IFNA(INDEX(input_data!$1:$1048576,MATCH($A19,input_data!$C:$C,0),MATCH(K$4,input_data!$1:$1,0)),"")</f>
        <v>9.0189373800000006</v>
      </c>
      <c r="L19" s="151">
        <f>_xlfn.IFNA(INDEX(input_data!$1:$1048576,MATCH($A19,input_data!$C:$C,0),MATCH(L$4,input_data!$1:$1,0)),"")</f>
        <v>8.3133753299999995</v>
      </c>
      <c r="M19" s="151">
        <f>_xlfn.IFNA(INDEX(input_data!$1:$1048576,MATCH($A19,input_data!$C:$C,0),MATCH(M$4,input_data!$1:$1,0)),"")</f>
        <v>20.03093368</v>
      </c>
      <c r="N19" s="151">
        <f>_xlfn.IFNA(INDEX(input_data!$1:$1048576,MATCH($A19,input_data!$C:$C,0),MATCH(N$4,input_data!$1:$1,0)),"")</f>
        <v>1.9019934700000001</v>
      </c>
      <c r="O19" s="151">
        <f>_xlfn.IFNA(INDEX(input_data!$1:$1048576,MATCH($A19,input_data!$C:$C,0),MATCH(O$4,input_data!$1:$1,0)),"")</f>
        <v>0</v>
      </c>
      <c r="P19" s="151">
        <f>_xlfn.IFNA(INDEX(input_data!$1:$1048576,MATCH($A19,input_data!$C:$C,0),MATCH(P$4,input_data!$1:$1,0)),"")</f>
        <v>0</v>
      </c>
      <c r="Q19" s="151">
        <f>_xlfn.IFNA(INDEX(input_data!$1:$1048576,MATCH($A19,input_data!$C:$C,0),MATCH(Q$4,input_data!$1:$1,0)),"")</f>
        <v>0</v>
      </c>
      <c r="R19" s="151">
        <f>_xlfn.IFNA(INDEX(input_data!$1:$1048576,MATCH($A19,input_data!$C:$C,0),MATCH(R$4,input_data!$1:$1,0)),"")</f>
        <v>0</v>
      </c>
      <c r="S19" s="151">
        <f>_xlfn.IFNA(INDEX(input_data!$1:$1048576,MATCH($A19,input_data!$C:$C,0),MATCH(S$4,input_data!$1:$1,0)),"")</f>
        <v>0.82036715999999998</v>
      </c>
      <c r="T19" s="151">
        <f>_xlfn.IFNA(INDEX(input_data!$1:$1048576,MATCH($A19,input_data!$C:$C,0),MATCH(T$4,input_data!$1:$1,0)),"")</f>
        <v>0</v>
      </c>
      <c r="U19" s="151">
        <f>_xlfn.IFNA(INDEX(input_data!$1:$1048576,MATCH($A19,input_data!$C:$C,0),MATCH(U$4,input_data!$1:$1,0)),"")</f>
        <v>0</v>
      </c>
      <c r="V19" s="151">
        <f>_xlfn.IFNA(INDEX(input_data!$1:$1048576,MATCH($A19,input_data!$C:$C,0),MATCH(V$4,input_data!$1:$1,0)),"")</f>
        <v>0</v>
      </c>
      <c r="W19" s="149">
        <f>_xlfn.IFNA(INDEX(input_data!$1:$1048576,MATCH($A19,input_data!$C:$C,0),MATCH(W$4,input_data!$1:$1,0)),"")</f>
        <v>40.085607009999997</v>
      </c>
      <c r="X19" s="150">
        <f>_xlfn.IFNA(INDEX(input_data!$1:$1048576,MATCH($A19,input_data!$C:$C,0),MATCH(X$4,input_data!$1:$1,0)),"")</f>
        <v>192598.91</v>
      </c>
      <c r="Y19" s="150">
        <f>_xlfn.IFNA(INDEX(input_data!$1:$1048576,MATCH($A19,input_data!$C:$C,0),MATCH(Y$4,input_data!$1:$1,0)),"")</f>
        <v>208.12997859000001</v>
      </c>
      <c r="Z19" s="152">
        <f t="shared" si="0"/>
        <v>0.20834548831057242</v>
      </c>
      <c r="AA19" s="43"/>
    </row>
    <row r="20" spans="1:27" ht="14.45" customHeight="1" x14ac:dyDescent="0.25">
      <c r="A20" s="42" t="s">
        <v>151</v>
      </c>
      <c r="B20" s="64" t="s">
        <v>899</v>
      </c>
      <c r="D20" s="42" t="s">
        <v>152</v>
      </c>
      <c r="E20" s="6" t="s">
        <v>876</v>
      </c>
      <c r="F20" s="6" t="s">
        <v>877</v>
      </c>
      <c r="G20" s="149">
        <f>_xlfn.IFNA(INDEX(input_data!$1:$1048576,MATCH($A20,input_data!$C:$C,0),MATCH(G$4,input_data!$1:$1,0)),"")</f>
        <v>19.19653637</v>
      </c>
      <c r="H20" s="150">
        <f>_xlfn.IFNA(INDEX(input_data!$1:$1048576,MATCH($A20,input_data!$C:$C,0),MATCH(H$4,input_data!$1:$1,0)),"")</f>
        <v>191961.73499999999</v>
      </c>
      <c r="I20" s="38">
        <f>_xlfn.IFNA(INDEX(input_data!$1:$1048576,MATCH($A20,input_data!$C:$C,0),MATCH(I$4,input_data!$1:$1,0)),"")</f>
        <v>100.00189032999999</v>
      </c>
      <c r="J20" s="149">
        <f>_xlfn.IFNA(INDEX(input_data!$1:$1048576,MATCH($A20,input_data!$C:$C,0),MATCH(J$4,input_data!$1:$1,0)),"")</f>
        <v>9.5205120900000004</v>
      </c>
      <c r="K20" s="151">
        <f>_xlfn.IFNA(INDEX(input_data!$1:$1048576,MATCH($A20,input_data!$C:$C,0),MATCH(K$4,input_data!$1:$1,0)),"")</f>
        <v>4.7124333600000003</v>
      </c>
      <c r="L20" s="151">
        <f>_xlfn.IFNA(INDEX(input_data!$1:$1048576,MATCH($A20,input_data!$C:$C,0),MATCH(L$4,input_data!$1:$1,0)),"")</f>
        <v>4.8080787300000001</v>
      </c>
      <c r="M20" s="151">
        <f>_xlfn.IFNA(INDEX(input_data!$1:$1048576,MATCH($A20,input_data!$C:$C,0),MATCH(M$4,input_data!$1:$1,0)),"")</f>
        <v>11.228493220000001</v>
      </c>
      <c r="N20" s="151">
        <f>_xlfn.IFNA(INDEX(input_data!$1:$1048576,MATCH($A20,input_data!$C:$C,0),MATCH(N$4,input_data!$1:$1,0)),"")</f>
        <v>1.3023315499999999</v>
      </c>
      <c r="O20" s="151">
        <f>_xlfn.IFNA(INDEX(input_data!$1:$1048576,MATCH($A20,input_data!$C:$C,0),MATCH(O$4,input_data!$1:$1,0)),"")</f>
        <v>0</v>
      </c>
      <c r="P20" s="151">
        <f>_xlfn.IFNA(INDEX(input_data!$1:$1048576,MATCH($A20,input_data!$C:$C,0),MATCH(P$4,input_data!$1:$1,0)),"")</f>
        <v>0</v>
      </c>
      <c r="Q20" s="151">
        <f>_xlfn.IFNA(INDEX(input_data!$1:$1048576,MATCH($A20,input_data!$C:$C,0),MATCH(Q$4,input_data!$1:$1,0)),"")</f>
        <v>0</v>
      </c>
      <c r="R20" s="151">
        <f>_xlfn.IFNA(INDEX(input_data!$1:$1048576,MATCH($A20,input_data!$C:$C,0),MATCH(R$4,input_data!$1:$1,0)),"")</f>
        <v>0</v>
      </c>
      <c r="S20" s="151">
        <f>_xlfn.IFNA(INDEX(input_data!$1:$1048576,MATCH($A20,input_data!$C:$C,0),MATCH(S$4,input_data!$1:$1,0)),"")</f>
        <v>0</v>
      </c>
      <c r="T20" s="151">
        <f>_xlfn.IFNA(INDEX(input_data!$1:$1048576,MATCH($A20,input_data!$C:$C,0),MATCH(T$4,input_data!$1:$1,0)),"")</f>
        <v>0</v>
      </c>
      <c r="U20" s="151">
        <f>_xlfn.IFNA(INDEX(input_data!$1:$1048576,MATCH($A20,input_data!$C:$C,0),MATCH(U$4,input_data!$1:$1,0)),"")</f>
        <v>0</v>
      </c>
      <c r="V20" s="151">
        <f>_xlfn.IFNA(INDEX(input_data!$1:$1048576,MATCH($A20,input_data!$C:$C,0),MATCH(V$4,input_data!$1:$1,0)),"")</f>
        <v>0</v>
      </c>
      <c r="W20" s="149">
        <f>_xlfn.IFNA(INDEX(input_data!$1:$1048576,MATCH($A20,input_data!$C:$C,0),MATCH(W$4,input_data!$1:$1,0)),"")</f>
        <v>22.051336859999999</v>
      </c>
      <c r="X20" s="150">
        <f>_xlfn.IFNA(INDEX(input_data!$1:$1048576,MATCH($A20,input_data!$C:$C,0),MATCH(X$4,input_data!$1:$1,0)),"")</f>
        <v>195460.30799999999</v>
      </c>
      <c r="Y20" s="150">
        <f>_xlfn.IFNA(INDEX(input_data!$1:$1048576,MATCH($A20,input_data!$C:$C,0),MATCH(Y$4,input_data!$1:$1,0)),"")</f>
        <v>112.81746707000001</v>
      </c>
      <c r="Z20" s="152">
        <f t="shared" si="0"/>
        <v>0.14871435320287407</v>
      </c>
      <c r="AA20" s="43"/>
    </row>
    <row r="21" spans="1:27" ht="14.45" customHeight="1" x14ac:dyDescent="0.25">
      <c r="A21" s="42" t="s">
        <v>153</v>
      </c>
      <c r="B21" s="64" t="s">
        <v>900</v>
      </c>
      <c r="D21" s="42" t="s">
        <v>154</v>
      </c>
      <c r="E21" s="6" t="s">
        <v>880</v>
      </c>
      <c r="F21" s="6" t="s">
        <v>877</v>
      </c>
      <c r="G21" s="149">
        <f>_xlfn.IFNA(INDEX(input_data!$1:$1048576,MATCH($A21,input_data!$C:$C,0),MATCH(G$4,input_data!$1:$1,0)),"")</f>
        <v>19.710399290000002</v>
      </c>
      <c r="H21" s="150">
        <f>_xlfn.IFNA(INDEX(input_data!$1:$1048576,MATCH($A21,input_data!$C:$C,0),MATCH(H$4,input_data!$1:$1,0)),"")</f>
        <v>122317.054</v>
      </c>
      <c r="I21" s="38">
        <f>_xlfn.IFNA(INDEX(input_data!$1:$1048576,MATCH($A21,input_data!$C:$C,0),MATCH(I$4,input_data!$1:$1,0)),"")</f>
        <v>161.14187386</v>
      </c>
      <c r="J21" s="149">
        <f>_xlfn.IFNA(INDEX(input_data!$1:$1048576,MATCH($A21,input_data!$C:$C,0),MATCH(J$4,input_data!$1:$1,0)),"")</f>
        <v>10.00161267</v>
      </c>
      <c r="K21" s="151">
        <f>_xlfn.IFNA(INDEX(input_data!$1:$1048576,MATCH($A21,input_data!$C:$C,0),MATCH(K$4,input_data!$1:$1,0)),"")</f>
        <v>4.1299647999999998</v>
      </c>
      <c r="L21" s="151">
        <f>_xlfn.IFNA(INDEX(input_data!$1:$1048576,MATCH($A21,input_data!$C:$C,0),MATCH(L$4,input_data!$1:$1,0)),"")</f>
        <v>5.8716478700000003</v>
      </c>
      <c r="M21" s="151">
        <f>_xlfn.IFNA(INDEX(input_data!$1:$1048576,MATCH($A21,input_data!$C:$C,0),MATCH(M$4,input_data!$1:$1,0)),"")</f>
        <v>8.6929617500000003</v>
      </c>
      <c r="N21" s="151">
        <f>_xlfn.IFNA(INDEX(input_data!$1:$1048576,MATCH($A21,input_data!$C:$C,0),MATCH(N$4,input_data!$1:$1,0)),"")</f>
        <v>0.86309981000000002</v>
      </c>
      <c r="O21" s="151">
        <f>_xlfn.IFNA(INDEX(input_data!$1:$1048576,MATCH($A21,input_data!$C:$C,0),MATCH(O$4,input_data!$1:$1,0)),"")</f>
        <v>0</v>
      </c>
      <c r="P21" s="151">
        <f>_xlfn.IFNA(INDEX(input_data!$1:$1048576,MATCH($A21,input_data!$C:$C,0),MATCH(P$4,input_data!$1:$1,0)),"")</f>
        <v>0</v>
      </c>
      <c r="Q21" s="151">
        <f>_xlfn.IFNA(INDEX(input_data!$1:$1048576,MATCH($A21,input_data!$C:$C,0),MATCH(Q$4,input_data!$1:$1,0)),"")</f>
        <v>0.25456420000000002</v>
      </c>
      <c r="R21" s="151">
        <f>_xlfn.IFNA(INDEX(input_data!$1:$1048576,MATCH($A21,input_data!$C:$C,0),MATCH(R$4,input_data!$1:$1,0)),"")</f>
        <v>0</v>
      </c>
      <c r="S21" s="151">
        <f>_xlfn.IFNA(INDEX(input_data!$1:$1048576,MATCH($A21,input_data!$C:$C,0),MATCH(S$4,input_data!$1:$1,0)),"")</f>
        <v>0.45256601000000002</v>
      </c>
      <c r="T21" s="151">
        <f>_xlfn.IFNA(INDEX(input_data!$1:$1048576,MATCH($A21,input_data!$C:$C,0),MATCH(T$4,input_data!$1:$1,0)),"")</f>
        <v>0</v>
      </c>
      <c r="U21" s="151">
        <f>_xlfn.IFNA(INDEX(input_data!$1:$1048576,MATCH($A21,input_data!$C:$C,0),MATCH(U$4,input_data!$1:$1,0)),"")</f>
        <v>0</v>
      </c>
      <c r="V21" s="151">
        <f>_xlfn.IFNA(INDEX(input_data!$1:$1048576,MATCH($A21,input_data!$C:$C,0),MATCH(V$4,input_data!$1:$1,0)),"")</f>
        <v>0</v>
      </c>
      <c r="W21" s="149">
        <f>_xlfn.IFNA(INDEX(input_data!$1:$1048576,MATCH($A21,input_data!$C:$C,0),MATCH(W$4,input_data!$1:$1,0)),"")</f>
        <v>20.264804439999999</v>
      </c>
      <c r="X21" s="150">
        <f>_xlfn.IFNA(INDEX(input_data!$1:$1048576,MATCH($A21,input_data!$C:$C,0),MATCH(X$4,input_data!$1:$1,0)),"")</f>
        <v>125149.561</v>
      </c>
      <c r="Y21" s="150">
        <f>_xlfn.IFNA(INDEX(input_data!$1:$1048576,MATCH($A21,input_data!$C:$C,0),MATCH(Y$4,input_data!$1:$1,0)),"")</f>
        <v>161.92469457000001</v>
      </c>
      <c r="Z21" s="152">
        <f t="shared" si="0"/>
        <v>2.8127545355272066E-2</v>
      </c>
      <c r="AA21" s="43"/>
    </row>
    <row r="22" spans="1:27" x14ac:dyDescent="0.25">
      <c r="A22" s="42" t="s">
        <v>155</v>
      </c>
      <c r="B22" s="64" t="s">
        <v>901</v>
      </c>
      <c r="D22" s="42" t="s">
        <v>156</v>
      </c>
      <c r="E22" s="6" t="s">
        <v>886</v>
      </c>
      <c r="F22" s="6" t="s">
        <v>902</v>
      </c>
      <c r="G22" s="149">
        <f>_xlfn.IFNA(INDEX(input_data!$1:$1048576,MATCH($A22,input_data!$C:$C,0),MATCH(G$4,input_data!$1:$1,0)),"")</f>
        <v>183.480085</v>
      </c>
      <c r="H22" s="150">
        <f>_xlfn.IFNA(INDEX(input_data!$1:$1048576,MATCH($A22,input_data!$C:$C,0),MATCH(H$4,input_data!$1:$1,0)),"")</f>
        <v>202104.05100000001</v>
      </c>
      <c r="I22" s="38">
        <f>_xlfn.IFNA(INDEX(input_data!$1:$1048576,MATCH($A22,input_data!$C:$C,0),MATCH(I$4,input_data!$1:$1,0)),"")</f>
        <v>907.84961553000005</v>
      </c>
      <c r="J22" s="149">
        <f>_xlfn.IFNA(INDEX(input_data!$1:$1048576,MATCH($A22,input_data!$C:$C,0),MATCH(J$4,input_data!$1:$1,0)),"")</f>
        <v>58.86018576</v>
      </c>
      <c r="K22" s="151">
        <f>_xlfn.IFNA(INDEX(input_data!$1:$1048576,MATCH($A22,input_data!$C:$C,0),MATCH(K$4,input_data!$1:$1,0)),"")</f>
        <v>24.803959150000001</v>
      </c>
      <c r="L22" s="151">
        <f>_xlfn.IFNA(INDEX(input_data!$1:$1048576,MATCH($A22,input_data!$C:$C,0),MATCH(L$4,input_data!$1:$1,0)),"")</f>
        <v>34.056226600000002</v>
      </c>
      <c r="M22" s="151">
        <f>_xlfn.IFNA(INDEX(input_data!$1:$1048576,MATCH($A22,input_data!$C:$C,0),MATCH(M$4,input_data!$1:$1,0)),"")</f>
        <v>147.13796833999999</v>
      </c>
      <c r="N22" s="151">
        <f>_xlfn.IFNA(INDEX(input_data!$1:$1048576,MATCH($A22,input_data!$C:$C,0),MATCH(N$4,input_data!$1:$1,0)),"")</f>
        <v>2.2741053199999999</v>
      </c>
      <c r="O22" s="151">
        <f>_xlfn.IFNA(INDEX(input_data!$1:$1048576,MATCH($A22,input_data!$C:$C,0),MATCH(O$4,input_data!$1:$1,0)),"")</f>
        <v>1.6599649999999999</v>
      </c>
      <c r="P22" s="151">
        <f>_xlfn.IFNA(INDEX(input_data!$1:$1048576,MATCH($A22,input_data!$C:$C,0),MATCH(P$4,input_data!$1:$1,0)),"")</f>
        <v>0</v>
      </c>
      <c r="Q22" s="151">
        <f>_xlfn.IFNA(INDEX(input_data!$1:$1048576,MATCH($A22,input_data!$C:$C,0),MATCH(Q$4,input_data!$1:$1,0)),"")</f>
        <v>0</v>
      </c>
      <c r="R22" s="151">
        <f>_xlfn.IFNA(INDEX(input_data!$1:$1048576,MATCH($A22,input_data!$C:$C,0),MATCH(R$4,input_data!$1:$1,0)),"")</f>
        <v>0</v>
      </c>
      <c r="S22" s="151">
        <f>_xlfn.IFNA(INDEX(input_data!$1:$1048576,MATCH($A22,input_data!$C:$C,0),MATCH(S$4,input_data!$1:$1,0)),"")</f>
        <v>0</v>
      </c>
      <c r="T22" s="151">
        <f>_xlfn.IFNA(INDEX(input_data!$1:$1048576,MATCH($A22,input_data!$C:$C,0),MATCH(T$4,input_data!$1:$1,0)),"")</f>
        <v>0</v>
      </c>
      <c r="U22" s="151">
        <f>_xlfn.IFNA(INDEX(input_data!$1:$1048576,MATCH($A22,input_data!$C:$C,0),MATCH(U$4,input_data!$1:$1,0)),"")</f>
        <v>0</v>
      </c>
      <c r="V22" s="151">
        <f>_xlfn.IFNA(INDEX(input_data!$1:$1048576,MATCH($A22,input_data!$C:$C,0),MATCH(V$4,input_data!$1:$1,0)),"")</f>
        <v>0</v>
      </c>
      <c r="W22" s="149">
        <f>_xlfn.IFNA(INDEX(input_data!$1:$1048576,MATCH($A22,input_data!$C:$C,0),MATCH(W$4,input_data!$1:$1,0)),"")</f>
        <v>209.93222441</v>
      </c>
      <c r="X22" s="150">
        <f>_xlfn.IFNA(INDEX(input_data!$1:$1048576,MATCH($A22,input_data!$C:$C,0),MATCH(X$4,input_data!$1:$1,0)),"")</f>
        <v>205776.856</v>
      </c>
      <c r="Y22" s="150">
        <f>_xlfn.IFNA(INDEX(input_data!$1:$1048576,MATCH($A22,input_data!$C:$C,0),MATCH(Y$4,input_data!$1:$1,0)),"")</f>
        <v>1020.1935654599999</v>
      </c>
      <c r="Z22" s="152">
        <f t="shared" si="0"/>
        <v>0.14416899474403455</v>
      </c>
      <c r="AA22" s="43"/>
    </row>
    <row r="23" spans="1:27" x14ac:dyDescent="0.25">
      <c r="A23" s="42" t="s">
        <v>157</v>
      </c>
      <c r="B23" s="64" t="s">
        <v>903</v>
      </c>
      <c r="D23" s="42" t="s">
        <v>158</v>
      </c>
      <c r="E23" s="6" t="s">
        <v>889</v>
      </c>
      <c r="F23" s="6" t="s">
        <v>902</v>
      </c>
      <c r="G23" s="149">
        <f>_xlfn.IFNA(INDEX(input_data!$1:$1048576,MATCH($A23,input_data!$C:$C,0),MATCH(G$4,input_data!$1:$1,0)),"")</f>
        <v>201.59781957999999</v>
      </c>
      <c r="H23" s="150">
        <f>_xlfn.IFNA(INDEX(input_data!$1:$1048576,MATCH($A23,input_data!$C:$C,0),MATCH(H$4,input_data!$1:$1,0)),"")</f>
        <v>193651.185</v>
      </c>
      <c r="I23" s="38">
        <f>_xlfn.IFNA(INDEX(input_data!$1:$1048576,MATCH($A23,input_data!$C:$C,0),MATCH(I$4,input_data!$1:$1,0)),"")</f>
        <v>1041.03581695</v>
      </c>
      <c r="J23" s="149">
        <f>_xlfn.IFNA(INDEX(input_data!$1:$1048576,MATCH($A23,input_data!$C:$C,0),MATCH(J$4,input_data!$1:$1,0)),"")</f>
        <v>84.176107520000002</v>
      </c>
      <c r="K23" s="151">
        <f>_xlfn.IFNA(INDEX(input_data!$1:$1048576,MATCH($A23,input_data!$C:$C,0),MATCH(K$4,input_data!$1:$1,0)),"")</f>
        <v>38.123901670000002</v>
      </c>
      <c r="L23" s="151">
        <f>_xlfn.IFNA(INDEX(input_data!$1:$1048576,MATCH($A23,input_data!$C:$C,0),MATCH(L$4,input_data!$1:$1,0)),"")</f>
        <v>46.05220585</v>
      </c>
      <c r="M23" s="151">
        <f>_xlfn.IFNA(INDEX(input_data!$1:$1048576,MATCH($A23,input_data!$C:$C,0),MATCH(M$4,input_data!$1:$1,0)),"")</f>
        <v>143.44173541999999</v>
      </c>
      <c r="N23" s="151">
        <f>_xlfn.IFNA(INDEX(input_data!$1:$1048576,MATCH($A23,input_data!$C:$C,0),MATCH(N$4,input_data!$1:$1,0)),"")</f>
        <v>2.7678684800000002</v>
      </c>
      <c r="O23" s="151">
        <f>_xlfn.IFNA(INDEX(input_data!$1:$1048576,MATCH($A23,input_data!$C:$C,0),MATCH(O$4,input_data!$1:$1,0)),"")</f>
        <v>2.4536340000000001</v>
      </c>
      <c r="P23" s="151">
        <f>_xlfn.IFNA(INDEX(input_data!$1:$1048576,MATCH($A23,input_data!$C:$C,0),MATCH(P$4,input_data!$1:$1,0)),"")</f>
        <v>0</v>
      </c>
      <c r="Q23" s="151">
        <f>_xlfn.IFNA(INDEX(input_data!$1:$1048576,MATCH($A23,input_data!$C:$C,0),MATCH(Q$4,input_data!$1:$1,0)),"")</f>
        <v>0</v>
      </c>
      <c r="R23" s="151">
        <f>_xlfn.IFNA(INDEX(input_data!$1:$1048576,MATCH($A23,input_data!$C:$C,0),MATCH(R$4,input_data!$1:$1,0)),"")</f>
        <v>0</v>
      </c>
      <c r="S23" s="151">
        <f>_xlfn.IFNA(INDEX(input_data!$1:$1048576,MATCH($A23,input_data!$C:$C,0),MATCH(S$4,input_data!$1:$1,0)),"")</f>
        <v>0</v>
      </c>
      <c r="T23" s="151">
        <f>_xlfn.IFNA(INDEX(input_data!$1:$1048576,MATCH($A23,input_data!$C:$C,0),MATCH(T$4,input_data!$1:$1,0)),"")</f>
        <v>0</v>
      </c>
      <c r="U23" s="151">
        <f>_xlfn.IFNA(INDEX(input_data!$1:$1048576,MATCH($A23,input_data!$C:$C,0),MATCH(U$4,input_data!$1:$1,0)),"")</f>
        <v>0</v>
      </c>
      <c r="V23" s="151">
        <f>_xlfn.IFNA(INDEX(input_data!$1:$1048576,MATCH($A23,input_data!$C:$C,0),MATCH(V$4,input_data!$1:$1,0)),"")</f>
        <v>0</v>
      </c>
      <c r="W23" s="149">
        <f>_xlfn.IFNA(INDEX(input_data!$1:$1048576,MATCH($A23,input_data!$C:$C,0),MATCH(W$4,input_data!$1:$1,0)),"")</f>
        <v>232.83934542</v>
      </c>
      <c r="X23" s="150">
        <f>_xlfn.IFNA(INDEX(input_data!$1:$1048576,MATCH($A23,input_data!$C:$C,0),MATCH(X$4,input_data!$1:$1,0)),"")</f>
        <v>199188.87400000001</v>
      </c>
      <c r="Y23" s="150">
        <f>_xlfn.IFNA(INDEX(input_data!$1:$1048576,MATCH($A23,input_data!$C:$C,0),MATCH(Y$4,input_data!$1:$1,0)),"")</f>
        <v>1168.93750512</v>
      </c>
      <c r="Z23" s="152">
        <f t="shared" si="0"/>
        <v>0.15496956219609537</v>
      </c>
      <c r="AA23" s="43"/>
    </row>
    <row r="24" spans="1:27" x14ac:dyDescent="0.25">
      <c r="A24" s="42" t="s">
        <v>159</v>
      </c>
      <c r="B24" s="64" t="s">
        <v>904</v>
      </c>
      <c r="D24" s="42" t="s">
        <v>160</v>
      </c>
      <c r="E24" s="6" t="s">
        <v>889</v>
      </c>
      <c r="F24" s="6" t="s">
        <v>887</v>
      </c>
      <c r="G24" s="149">
        <f>_xlfn.IFNA(INDEX(input_data!$1:$1048576,MATCH($A24,input_data!$C:$C,0),MATCH(G$4,input_data!$1:$1,0)),"")</f>
        <v>39.953760539999998</v>
      </c>
      <c r="H24" s="150">
        <f>_xlfn.IFNA(INDEX(input_data!$1:$1048576,MATCH($A24,input_data!$C:$C,0),MATCH(H$4,input_data!$1:$1,0)),"")</f>
        <v>743266.571</v>
      </c>
      <c r="I24" s="38">
        <f>_xlfn.IFNA(INDEX(input_data!$1:$1048576,MATCH($A24,input_data!$C:$C,0),MATCH(I$4,input_data!$1:$1,0)),"")</f>
        <v>53.754281579999997</v>
      </c>
      <c r="J24" s="149">
        <f>_xlfn.IFNA(INDEX(input_data!$1:$1048576,MATCH($A24,input_data!$C:$C,0),MATCH(J$4,input_data!$1:$1,0)),"")</f>
        <v>14.50049261</v>
      </c>
      <c r="K24" s="151">
        <f>_xlfn.IFNA(INDEX(input_data!$1:$1048576,MATCH($A24,input_data!$C:$C,0),MATCH(K$4,input_data!$1:$1,0)),"")</f>
        <v>6.919562</v>
      </c>
      <c r="L24" s="151">
        <f>_xlfn.IFNA(INDEX(input_data!$1:$1048576,MATCH($A24,input_data!$C:$C,0),MATCH(L$4,input_data!$1:$1,0)),"")</f>
        <v>7.5809306000000003</v>
      </c>
      <c r="M24" s="151">
        <f>_xlfn.IFNA(INDEX(input_data!$1:$1048576,MATCH($A24,input_data!$C:$C,0),MATCH(M$4,input_data!$1:$1,0)),"")</f>
        <v>31.665261510000001</v>
      </c>
      <c r="N24" s="151">
        <f>_xlfn.IFNA(INDEX(input_data!$1:$1048576,MATCH($A24,input_data!$C:$C,0),MATCH(N$4,input_data!$1:$1,0)),"")</f>
        <v>0</v>
      </c>
      <c r="O24" s="151">
        <f>_xlfn.IFNA(INDEX(input_data!$1:$1048576,MATCH($A24,input_data!$C:$C,0),MATCH(O$4,input_data!$1:$1,0)),"")</f>
        <v>0</v>
      </c>
      <c r="P24" s="151">
        <f>_xlfn.IFNA(INDEX(input_data!$1:$1048576,MATCH($A24,input_data!$C:$C,0),MATCH(P$4,input_data!$1:$1,0)),"")</f>
        <v>0</v>
      </c>
      <c r="Q24" s="151">
        <f>_xlfn.IFNA(INDEX(input_data!$1:$1048576,MATCH($A24,input_data!$C:$C,0),MATCH(Q$4,input_data!$1:$1,0)),"")</f>
        <v>0</v>
      </c>
      <c r="R24" s="151">
        <f>_xlfn.IFNA(INDEX(input_data!$1:$1048576,MATCH($A24,input_data!$C:$C,0),MATCH(R$4,input_data!$1:$1,0)),"")</f>
        <v>0</v>
      </c>
      <c r="S24" s="151">
        <f>_xlfn.IFNA(INDEX(input_data!$1:$1048576,MATCH($A24,input_data!$C:$C,0),MATCH(S$4,input_data!$1:$1,0)),"")</f>
        <v>0</v>
      </c>
      <c r="T24" s="151">
        <f>_xlfn.IFNA(INDEX(input_data!$1:$1048576,MATCH($A24,input_data!$C:$C,0),MATCH(T$4,input_data!$1:$1,0)),"")</f>
        <v>0</v>
      </c>
      <c r="U24" s="151">
        <f>_xlfn.IFNA(INDEX(input_data!$1:$1048576,MATCH($A24,input_data!$C:$C,0),MATCH(U$4,input_data!$1:$1,0)),"")</f>
        <v>0</v>
      </c>
      <c r="V24" s="151">
        <f>_xlfn.IFNA(INDEX(input_data!$1:$1048576,MATCH($A24,input_data!$C:$C,0),MATCH(V$4,input_data!$1:$1,0)),"")</f>
        <v>0</v>
      </c>
      <c r="W24" s="149">
        <f>_xlfn.IFNA(INDEX(input_data!$1:$1048576,MATCH($A24,input_data!$C:$C,0),MATCH(W$4,input_data!$1:$1,0)),"")</f>
        <v>46.165754110000002</v>
      </c>
      <c r="X24" s="150">
        <f>_xlfn.IFNA(INDEX(input_data!$1:$1048576,MATCH($A24,input_data!$C:$C,0),MATCH(X$4,input_data!$1:$1,0)),"")</f>
        <v>760900.81200000003</v>
      </c>
      <c r="Y24" s="150">
        <f>_xlfn.IFNA(INDEX(input_data!$1:$1048576,MATCH($A24,input_data!$C:$C,0),MATCH(Y$4,input_data!$1:$1,0)),"")</f>
        <v>60.672499469999998</v>
      </c>
      <c r="Z24" s="152">
        <f t="shared" si="0"/>
        <v>0.15547957153572112</v>
      </c>
      <c r="AA24" s="43"/>
    </row>
    <row r="25" spans="1:27" x14ac:dyDescent="0.25">
      <c r="A25" s="42" t="s">
        <v>161</v>
      </c>
      <c r="B25" s="64" t="s">
        <v>905</v>
      </c>
      <c r="D25" s="42" t="s">
        <v>162</v>
      </c>
      <c r="E25" s="6" t="s">
        <v>876</v>
      </c>
      <c r="F25" s="6" t="s">
        <v>887</v>
      </c>
      <c r="G25" s="149">
        <f>_xlfn.IFNA(INDEX(input_data!$1:$1048576,MATCH($A25,input_data!$C:$C,0),MATCH(G$4,input_data!$1:$1,0)),"")</f>
        <v>46.371316630000003</v>
      </c>
      <c r="H25" s="150">
        <f>_xlfn.IFNA(INDEX(input_data!$1:$1048576,MATCH($A25,input_data!$C:$C,0),MATCH(H$4,input_data!$1:$1,0)),"")</f>
        <v>984557.05799999996</v>
      </c>
      <c r="I25" s="38">
        <f>_xlfn.IFNA(INDEX(input_data!$1:$1048576,MATCH($A25,input_data!$C:$C,0),MATCH(I$4,input_data!$1:$1,0)),"")</f>
        <v>47.098658479999997</v>
      </c>
      <c r="J25" s="149">
        <f>_xlfn.IFNA(INDEX(input_data!$1:$1048576,MATCH($A25,input_data!$C:$C,0),MATCH(J$4,input_data!$1:$1,0)),"")</f>
        <v>16.055216340000001</v>
      </c>
      <c r="K25" s="151">
        <f>_xlfn.IFNA(INDEX(input_data!$1:$1048576,MATCH($A25,input_data!$C:$C,0),MATCH(K$4,input_data!$1:$1,0)),"")</f>
        <v>7.3915077</v>
      </c>
      <c r="L25" s="151">
        <f>_xlfn.IFNA(INDEX(input_data!$1:$1048576,MATCH($A25,input_data!$C:$C,0),MATCH(L$4,input_data!$1:$1,0)),"")</f>
        <v>8.6637086500000002</v>
      </c>
      <c r="M25" s="151">
        <f>_xlfn.IFNA(INDEX(input_data!$1:$1048576,MATCH($A25,input_data!$C:$C,0),MATCH(M$4,input_data!$1:$1,0)),"")</f>
        <v>36.913026289999998</v>
      </c>
      <c r="N25" s="151">
        <f>_xlfn.IFNA(INDEX(input_data!$1:$1048576,MATCH($A25,input_data!$C:$C,0),MATCH(N$4,input_data!$1:$1,0)),"")</f>
        <v>0</v>
      </c>
      <c r="O25" s="151">
        <f>_xlfn.IFNA(INDEX(input_data!$1:$1048576,MATCH($A25,input_data!$C:$C,0),MATCH(O$4,input_data!$1:$1,0)),"")</f>
        <v>0</v>
      </c>
      <c r="P25" s="151">
        <f>_xlfn.IFNA(INDEX(input_data!$1:$1048576,MATCH($A25,input_data!$C:$C,0),MATCH(P$4,input_data!$1:$1,0)),"")</f>
        <v>0</v>
      </c>
      <c r="Q25" s="151">
        <f>_xlfn.IFNA(INDEX(input_data!$1:$1048576,MATCH($A25,input_data!$C:$C,0),MATCH(Q$4,input_data!$1:$1,0)),"")</f>
        <v>0</v>
      </c>
      <c r="R25" s="151">
        <f>_xlfn.IFNA(INDEX(input_data!$1:$1048576,MATCH($A25,input_data!$C:$C,0),MATCH(R$4,input_data!$1:$1,0)),"")</f>
        <v>0</v>
      </c>
      <c r="S25" s="151">
        <f>_xlfn.IFNA(INDEX(input_data!$1:$1048576,MATCH($A25,input_data!$C:$C,0),MATCH(S$4,input_data!$1:$1,0)),"")</f>
        <v>0</v>
      </c>
      <c r="T25" s="151">
        <f>_xlfn.IFNA(INDEX(input_data!$1:$1048576,MATCH($A25,input_data!$C:$C,0),MATCH(T$4,input_data!$1:$1,0)),"")</f>
        <v>0</v>
      </c>
      <c r="U25" s="151">
        <f>_xlfn.IFNA(INDEX(input_data!$1:$1048576,MATCH($A25,input_data!$C:$C,0),MATCH(U$4,input_data!$1:$1,0)),"")</f>
        <v>0</v>
      </c>
      <c r="V25" s="151">
        <f>_xlfn.IFNA(INDEX(input_data!$1:$1048576,MATCH($A25,input_data!$C:$C,0),MATCH(V$4,input_data!$1:$1,0)),"")</f>
        <v>0</v>
      </c>
      <c r="W25" s="149">
        <f>_xlfn.IFNA(INDEX(input_data!$1:$1048576,MATCH($A25,input_data!$C:$C,0),MATCH(W$4,input_data!$1:$1,0)),"")</f>
        <v>52.968242629999999</v>
      </c>
      <c r="X25" s="150">
        <f>_xlfn.IFNA(INDEX(input_data!$1:$1048576,MATCH($A25,input_data!$C:$C,0),MATCH(X$4,input_data!$1:$1,0)),"")</f>
        <v>992954.81799999997</v>
      </c>
      <c r="Y25" s="150">
        <f>_xlfn.IFNA(INDEX(input_data!$1:$1048576,MATCH($A25,input_data!$C:$C,0),MATCH(Y$4,input_data!$1:$1,0)),"")</f>
        <v>53.344061250000003</v>
      </c>
      <c r="Z25" s="152">
        <f t="shared" si="0"/>
        <v>0.14226307293875928</v>
      </c>
      <c r="AA25" s="43"/>
    </row>
    <row r="26" spans="1:27" x14ac:dyDescent="0.25">
      <c r="A26" s="42" t="s">
        <v>163</v>
      </c>
      <c r="B26" s="64" t="s">
        <v>906</v>
      </c>
      <c r="D26" s="42" t="s">
        <v>164</v>
      </c>
      <c r="E26" s="6" t="s">
        <v>892</v>
      </c>
      <c r="F26" s="6" t="s">
        <v>893</v>
      </c>
      <c r="G26" s="149">
        <f>_xlfn.IFNA(INDEX(input_data!$1:$1048576,MATCH($A26,input_data!$C:$C,0),MATCH(G$4,input_data!$1:$1,0)),"")</f>
        <v>238.32951173000001</v>
      </c>
      <c r="H26" s="150">
        <f>_xlfn.IFNA(INDEX(input_data!$1:$1048576,MATCH($A26,input_data!$C:$C,0),MATCH(H$4,input_data!$1:$1,0)),"")</f>
        <v>251710.734</v>
      </c>
      <c r="I26" s="38">
        <f>_xlfn.IFNA(INDEX(input_data!$1:$1048576,MATCH($A26,input_data!$C:$C,0),MATCH(I$4,input_data!$1:$1,0)),"")</f>
        <v>946.83888899999999</v>
      </c>
      <c r="J26" s="149">
        <f>_xlfn.IFNA(INDEX(input_data!$1:$1048576,MATCH($A26,input_data!$C:$C,0),MATCH(J$4,input_data!$1:$1,0)),"")</f>
        <v>97.268153229999996</v>
      </c>
      <c r="K26" s="151">
        <f>_xlfn.IFNA(INDEX(input_data!$1:$1048576,MATCH($A26,input_data!$C:$C,0),MATCH(K$4,input_data!$1:$1,0)),"")</f>
        <v>44.25820925</v>
      </c>
      <c r="L26" s="151">
        <f>_xlfn.IFNA(INDEX(input_data!$1:$1048576,MATCH($A26,input_data!$C:$C,0),MATCH(L$4,input_data!$1:$1,0)),"")</f>
        <v>53.009943980000003</v>
      </c>
      <c r="M26" s="151">
        <f>_xlfn.IFNA(INDEX(input_data!$1:$1048576,MATCH($A26,input_data!$C:$C,0),MATCH(M$4,input_data!$1:$1,0)),"")</f>
        <v>169.54237637</v>
      </c>
      <c r="N26" s="151">
        <f>_xlfn.IFNA(INDEX(input_data!$1:$1048576,MATCH($A26,input_data!$C:$C,0),MATCH(N$4,input_data!$1:$1,0)),"")</f>
        <v>3.0557260400000001</v>
      </c>
      <c r="O26" s="151">
        <f>_xlfn.IFNA(INDEX(input_data!$1:$1048576,MATCH($A26,input_data!$C:$C,0),MATCH(O$4,input_data!$1:$1,0)),"")</f>
        <v>3.1597279999999999</v>
      </c>
      <c r="P26" s="151">
        <f>_xlfn.IFNA(INDEX(input_data!$1:$1048576,MATCH($A26,input_data!$C:$C,0),MATCH(P$4,input_data!$1:$1,0)),"")</f>
        <v>0</v>
      </c>
      <c r="Q26" s="151">
        <f>_xlfn.IFNA(INDEX(input_data!$1:$1048576,MATCH($A26,input_data!$C:$C,0),MATCH(Q$4,input_data!$1:$1,0)),"")</f>
        <v>0</v>
      </c>
      <c r="R26" s="151">
        <f>_xlfn.IFNA(INDEX(input_data!$1:$1048576,MATCH($A26,input_data!$C:$C,0),MATCH(R$4,input_data!$1:$1,0)),"")</f>
        <v>0</v>
      </c>
      <c r="S26" s="151">
        <f>_xlfn.IFNA(INDEX(input_data!$1:$1048576,MATCH($A26,input_data!$C:$C,0),MATCH(S$4,input_data!$1:$1,0)),"")</f>
        <v>0</v>
      </c>
      <c r="T26" s="151">
        <f>_xlfn.IFNA(INDEX(input_data!$1:$1048576,MATCH($A26,input_data!$C:$C,0),MATCH(T$4,input_data!$1:$1,0)),"")</f>
        <v>0</v>
      </c>
      <c r="U26" s="151">
        <f>_xlfn.IFNA(INDEX(input_data!$1:$1048576,MATCH($A26,input_data!$C:$C,0),MATCH(U$4,input_data!$1:$1,0)),"")</f>
        <v>0</v>
      </c>
      <c r="V26" s="151">
        <f>_xlfn.IFNA(INDEX(input_data!$1:$1048576,MATCH($A26,input_data!$C:$C,0),MATCH(V$4,input_data!$1:$1,0)),"")</f>
        <v>0</v>
      </c>
      <c r="W26" s="149">
        <f>_xlfn.IFNA(INDEX(input_data!$1:$1048576,MATCH($A26,input_data!$C:$C,0),MATCH(W$4,input_data!$1:$1,0)),"")</f>
        <v>273.02598365</v>
      </c>
      <c r="X26" s="150">
        <f>_xlfn.IFNA(INDEX(input_data!$1:$1048576,MATCH($A26,input_data!$C:$C,0),MATCH(X$4,input_data!$1:$1,0)),"")</f>
        <v>254202.81200000001</v>
      </c>
      <c r="Y26" s="150">
        <f>_xlfn.IFNA(INDEX(input_data!$1:$1048576,MATCH($A26,input_data!$C:$C,0),MATCH(Y$4,input_data!$1:$1,0)),"")</f>
        <v>1074.04784982</v>
      </c>
      <c r="Z26" s="152">
        <f t="shared" si="0"/>
        <v>0.14558193682411891</v>
      </c>
      <c r="AA26" s="43"/>
    </row>
    <row r="27" spans="1:27" x14ac:dyDescent="0.25">
      <c r="A27" s="42" t="s">
        <v>165</v>
      </c>
      <c r="B27" s="64" t="s">
        <v>907</v>
      </c>
      <c r="D27" s="42" t="s">
        <v>166</v>
      </c>
      <c r="E27" s="6" t="s">
        <v>908</v>
      </c>
      <c r="F27" s="6" t="s">
        <v>897</v>
      </c>
      <c r="G27" s="149">
        <f>_xlfn.IFNA(INDEX(input_data!$1:$1048576,MATCH($A27,input_data!$C:$C,0),MATCH(G$4,input_data!$1:$1,0)),"")</f>
        <v>1435.05546691</v>
      </c>
      <c r="H27" s="150">
        <f>_xlfn.IFNA(INDEX(input_data!$1:$1048576,MATCH($A27,input_data!$C:$C,0),MATCH(H$4,input_data!$1:$1,0)),"")</f>
        <v>1184485.358</v>
      </c>
      <c r="I27" s="38">
        <f>_xlfn.IFNA(INDEX(input_data!$1:$1048576,MATCH($A27,input_data!$C:$C,0),MATCH(I$4,input_data!$1:$1,0)),"")</f>
        <v>1211.54344139</v>
      </c>
      <c r="J27" s="149">
        <f>_xlfn.IFNA(INDEX(input_data!$1:$1048576,MATCH($A27,input_data!$C:$C,0),MATCH(J$4,input_data!$1:$1,0)),"")</f>
        <v>1229.0766917999999</v>
      </c>
      <c r="K27" s="151">
        <f>_xlfn.IFNA(INDEX(input_data!$1:$1048576,MATCH($A27,input_data!$C:$C,0),MATCH(K$4,input_data!$1:$1,0)),"")</f>
        <v>628.82037815000001</v>
      </c>
      <c r="L27" s="151">
        <f>_xlfn.IFNA(INDEX(input_data!$1:$1048576,MATCH($A27,input_data!$C:$C,0),MATCH(L$4,input_data!$1:$1,0)),"")</f>
        <v>600.25631364000003</v>
      </c>
      <c r="M27" s="151">
        <f>_xlfn.IFNA(INDEX(input_data!$1:$1048576,MATCH($A27,input_data!$C:$C,0),MATCH(M$4,input_data!$1:$1,0)),"")</f>
        <v>602.20123937000005</v>
      </c>
      <c r="N27" s="151">
        <f>_xlfn.IFNA(INDEX(input_data!$1:$1048576,MATCH($A27,input_data!$C:$C,0),MATCH(N$4,input_data!$1:$1,0)),"")</f>
        <v>21.098093680000002</v>
      </c>
      <c r="O27" s="151">
        <f>_xlfn.IFNA(INDEX(input_data!$1:$1048576,MATCH($A27,input_data!$C:$C,0),MATCH(O$4,input_data!$1:$1,0)),"")</f>
        <v>36.402614</v>
      </c>
      <c r="P27" s="151">
        <f>_xlfn.IFNA(INDEX(input_data!$1:$1048576,MATCH($A27,input_data!$C:$C,0),MATCH(P$4,input_data!$1:$1,0)),"")</f>
        <v>0</v>
      </c>
      <c r="Q27" s="151">
        <f>_xlfn.IFNA(INDEX(input_data!$1:$1048576,MATCH($A27,input_data!$C:$C,0),MATCH(Q$4,input_data!$1:$1,0)),"")</f>
        <v>0</v>
      </c>
      <c r="R27" s="151">
        <f>_xlfn.IFNA(INDEX(input_data!$1:$1048576,MATCH($A27,input_data!$C:$C,0),MATCH(R$4,input_data!$1:$1,0)),"")</f>
        <v>0</v>
      </c>
      <c r="S27" s="151">
        <f>_xlfn.IFNA(INDEX(input_data!$1:$1048576,MATCH($A27,input_data!$C:$C,0),MATCH(S$4,input_data!$1:$1,0)),"")</f>
        <v>39.271626840000003</v>
      </c>
      <c r="T27" s="151">
        <f>_xlfn.IFNA(INDEX(input_data!$1:$1048576,MATCH($A27,input_data!$C:$C,0),MATCH(T$4,input_data!$1:$1,0)),"")</f>
        <v>0</v>
      </c>
      <c r="U27" s="151">
        <f>_xlfn.IFNA(INDEX(input_data!$1:$1048576,MATCH($A27,input_data!$C:$C,0),MATCH(U$4,input_data!$1:$1,0)),"")</f>
        <v>0</v>
      </c>
      <c r="V27" s="151">
        <f>_xlfn.IFNA(INDEX(input_data!$1:$1048576,MATCH($A27,input_data!$C:$C,0),MATCH(V$4,input_data!$1:$1,0)),"")</f>
        <v>0</v>
      </c>
      <c r="W27" s="149">
        <f>_xlfn.IFNA(INDEX(input_data!$1:$1048576,MATCH($A27,input_data!$C:$C,0),MATCH(W$4,input_data!$1:$1,0)),"")</f>
        <v>1928.0502656799999</v>
      </c>
      <c r="X27" s="150">
        <f>_xlfn.IFNA(INDEX(input_data!$1:$1048576,MATCH($A27,input_data!$C:$C,0),MATCH(X$4,input_data!$1:$1,0)),"")</f>
        <v>1184849.8089999999</v>
      </c>
      <c r="Y27" s="150">
        <f>_xlfn.IFNA(INDEX(input_data!$1:$1048576,MATCH($A27,input_data!$C:$C,0),MATCH(Y$4,input_data!$1:$1,0)),"")</f>
        <v>1627.2528813599999</v>
      </c>
      <c r="Z27" s="152">
        <f t="shared" si="0"/>
        <v>0.34353710371316137</v>
      </c>
      <c r="AA27" s="43"/>
    </row>
    <row r="28" spans="1:27" x14ac:dyDescent="0.25">
      <c r="A28" s="42" t="s">
        <v>167</v>
      </c>
      <c r="B28" s="64" t="s">
        <v>909</v>
      </c>
      <c r="D28" s="42" t="s">
        <v>168</v>
      </c>
      <c r="E28" s="6" t="s">
        <v>880</v>
      </c>
      <c r="F28" s="6" t="s">
        <v>877</v>
      </c>
      <c r="G28" s="149">
        <f>_xlfn.IFNA(INDEX(input_data!$1:$1048576,MATCH($A28,input_data!$C:$C,0),MATCH(G$4,input_data!$1:$1,0)),"")</f>
        <v>17.112668809999999</v>
      </c>
      <c r="H28" s="150">
        <f>_xlfn.IFNA(INDEX(input_data!$1:$1048576,MATCH($A28,input_data!$C:$C,0),MATCH(H$4,input_data!$1:$1,0)),"")</f>
        <v>106533.015</v>
      </c>
      <c r="I28" s="38">
        <f>_xlfn.IFNA(INDEX(input_data!$1:$1048576,MATCH($A28,input_data!$C:$C,0),MATCH(I$4,input_data!$1:$1,0)),"")</f>
        <v>160.63254018000001</v>
      </c>
      <c r="J28" s="149">
        <f>_xlfn.IFNA(INDEX(input_data!$1:$1048576,MATCH($A28,input_data!$C:$C,0),MATCH(J$4,input_data!$1:$1,0)),"")</f>
        <v>7.6601984700000001</v>
      </c>
      <c r="K28" s="151">
        <f>_xlfn.IFNA(INDEX(input_data!$1:$1048576,MATCH($A28,input_data!$C:$C,0),MATCH(K$4,input_data!$1:$1,0)),"")</f>
        <v>2.81660756</v>
      </c>
      <c r="L28" s="151">
        <f>_xlfn.IFNA(INDEX(input_data!$1:$1048576,MATCH($A28,input_data!$C:$C,0),MATCH(L$4,input_data!$1:$1,0)),"")</f>
        <v>4.8435909199999996</v>
      </c>
      <c r="M28" s="151">
        <f>_xlfn.IFNA(INDEX(input_data!$1:$1048576,MATCH($A28,input_data!$C:$C,0),MATCH(M$4,input_data!$1:$1,0)),"")</f>
        <v>7.23775469</v>
      </c>
      <c r="N28" s="151">
        <f>_xlfn.IFNA(INDEX(input_data!$1:$1048576,MATCH($A28,input_data!$C:$C,0),MATCH(N$4,input_data!$1:$1,0)),"")</f>
        <v>0.48297319</v>
      </c>
      <c r="O28" s="151">
        <f>_xlfn.IFNA(INDEX(input_data!$1:$1048576,MATCH($A28,input_data!$C:$C,0),MATCH(O$4,input_data!$1:$1,0)),"")</f>
        <v>0</v>
      </c>
      <c r="P28" s="151">
        <f>_xlfn.IFNA(INDEX(input_data!$1:$1048576,MATCH($A28,input_data!$C:$C,0),MATCH(P$4,input_data!$1:$1,0)),"")</f>
        <v>0</v>
      </c>
      <c r="Q28" s="151">
        <f>_xlfn.IFNA(INDEX(input_data!$1:$1048576,MATCH($A28,input_data!$C:$C,0),MATCH(Q$4,input_data!$1:$1,0)),"")</f>
        <v>1.65361515</v>
      </c>
      <c r="R28" s="151">
        <f>_xlfn.IFNA(INDEX(input_data!$1:$1048576,MATCH($A28,input_data!$C:$C,0),MATCH(R$4,input_data!$1:$1,0)),"")</f>
        <v>0</v>
      </c>
      <c r="S28" s="151">
        <f>_xlfn.IFNA(INDEX(input_data!$1:$1048576,MATCH($A28,input_data!$C:$C,0),MATCH(S$4,input_data!$1:$1,0)),"")</f>
        <v>0</v>
      </c>
      <c r="T28" s="151">
        <f>_xlfn.IFNA(INDEX(input_data!$1:$1048576,MATCH($A28,input_data!$C:$C,0),MATCH(T$4,input_data!$1:$1,0)),"")</f>
        <v>0</v>
      </c>
      <c r="U28" s="151">
        <f>_xlfn.IFNA(INDEX(input_data!$1:$1048576,MATCH($A28,input_data!$C:$C,0),MATCH(U$4,input_data!$1:$1,0)),"")</f>
        <v>0</v>
      </c>
      <c r="V28" s="151">
        <f>_xlfn.IFNA(INDEX(input_data!$1:$1048576,MATCH($A28,input_data!$C:$C,0),MATCH(V$4,input_data!$1:$1,0)),"")</f>
        <v>0</v>
      </c>
      <c r="W28" s="149">
        <f>_xlfn.IFNA(INDEX(input_data!$1:$1048576,MATCH($A28,input_data!$C:$C,0),MATCH(W$4,input_data!$1:$1,0)),"")</f>
        <v>17.03454151</v>
      </c>
      <c r="X28" s="150">
        <f>_xlfn.IFNA(INDEX(input_data!$1:$1048576,MATCH($A28,input_data!$C:$C,0),MATCH(X$4,input_data!$1:$1,0)),"")</f>
        <v>109547.18399999999</v>
      </c>
      <c r="Y28" s="150">
        <f>_xlfn.IFNA(INDEX(input_data!$1:$1048576,MATCH($A28,input_data!$C:$C,0),MATCH(Y$4,input_data!$1:$1,0)),"")</f>
        <v>155.49958368</v>
      </c>
      <c r="Z28" s="152">
        <f t="shared" si="0"/>
        <v>-4.5654655546388812E-3</v>
      </c>
      <c r="AA28" s="43"/>
    </row>
    <row r="29" spans="1:27" x14ac:dyDescent="0.25">
      <c r="A29" s="42" t="s">
        <v>169</v>
      </c>
      <c r="B29" s="64" t="s">
        <v>910</v>
      </c>
      <c r="D29" s="42" t="s">
        <v>170</v>
      </c>
      <c r="E29" s="6" t="s">
        <v>911</v>
      </c>
      <c r="F29" s="6" t="s">
        <v>902</v>
      </c>
      <c r="G29" s="149">
        <f>_xlfn.IFNA(INDEX(input_data!$1:$1048576,MATCH($A29,input_data!$C:$C,0),MATCH(G$4,input_data!$1:$1,0)),"")</f>
        <v>185.94695768</v>
      </c>
      <c r="H29" s="150">
        <f>_xlfn.IFNA(INDEX(input_data!$1:$1048576,MATCH($A29,input_data!$C:$C,0),MATCH(H$4,input_data!$1:$1,0)),"")</f>
        <v>157274.63399999999</v>
      </c>
      <c r="I29" s="38">
        <f>_xlfn.IFNA(INDEX(input_data!$1:$1048576,MATCH($A29,input_data!$C:$C,0),MATCH(I$4,input_data!$1:$1,0)),"")</f>
        <v>1182.30736232</v>
      </c>
      <c r="J29" s="149">
        <f>_xlfn.IFNA(INDEX(input_data!$1:$1048576,MATCH($A29,input_data!$C:$C,0),MATCH(J$4,input_data!$1:$1,0)),"")</f>
        <v>129.7952703</v>
      </c>
      <c r="K29" s="151">
        <f>_xlfn.IFNA(INDEX(input_data!$1:$1048576,MATCH($A29,input_data!$C:$C,0),MATCH(K$4,input_data!$1:$1,0)),"")</f>
        <v>61.851528350000002</v>
      </c>
      <c r="L29" s="151">
        <f>_xlfn.IFNA(INDEX(input_data!$1:$1048576,MATCH($A29,input_data!$C:$C,0),MATCH(L$4,input_data!$1:$1,0)),"")</f>
        <v>67.943741950000003</v>
      </c>
      <c r="M29" s="151">
        <f>_xlfn.IFNA(INDEX(input_data!$1:$1048576,MATCH($A29,input_data!$C:$C,0),MATCH(M$4,input_data!$1:$1,0)),"")</f>
        <v>84.172315889999993</v>
      </c>
      <c r="N29" s="151">
        <f>_xlfn.IFNA(INDEX(input_data!$1:$1048576,MATCH($A29,input_data!$C:$C,0),MATCH(N$4,input_data!$1:$1,0)),"")</f>
        <v>2.1112554700000001</v>
      </c>
      <c r="O29" s="151">
        <f>_xlfn.IFNA(INDEX(input_data!$1:$1048576,MATCH($A29,input_data!$C:$C,0),MATCH(O$4,input_data!$1:$1,0)),"")</f>
        <v>3.6609229999999999</v>
      </c>
      <c r="P29" s="151">
        <f>_xlfn.IFNA(INDEX(input_data!$1:$1048576,MATCH($A29,input_data!$C:$C,0),MATCH(P$4,input_data!$1:$1,0)),"")</f>
        <v>0</v>
      </c>
      <c r="Q29" s="151">
        <f>_xlfn.IFNA(INDEX(input_data!$1:$1048576,MATCH($A29,input_data!$C:$C,0),MATCH(Q$4,input_data!$1:$1,0)),"")</f>
        <v>0</v>
      </c>
      <c r="R29" s="151">
        <f>_xlfn.IFNA(INDEX(input_data!$1:$1048576,MATCH($A29,input_data!$C:$C,0),MATCH(R$4,input_data!$1:$1,0)),"")</f>
        <v>0</v>
      </c>
      <c r="S29" s="151">
        <f>_xlfn.IFNA(INDEX(input_data!$1:$1048576,MATCH($A29,input_data!$C:$C,0),MATCH(S$4,input_data!$1:$1,0)),"")</f>
        <v>5.2801051299999999</v>
      </c>
      <c r="T29" s="151">
        <f>_xlfn.IFNA(INDEX(input_data!$1:$1048576,MATCH($A29,input_data!$C:$C,0),MATCH(T$4,input_data!$1:$1,0)),"")</f>
        <v>0</v>
      </c>
      <c r="U29" s="151">
        <f>_xlfn.IFNA(INDEX(input_data!$1:$1048576,MATCH($A29,input_data!$C:$C,0),MATCH(U$4,input_data!$1:$1,0)),"")</f>
        <v>3.0217423700000001</v>
      </c>
      <c r="V29" s="151">
        <f>_xlfn.IFNA(INDEX(input_data!$1:$1048576,MATCH($A29,input_data!$C:$C,0),MATCH(V$4,input_data!$1:$1,0)),"")</f>
        <v>0</v>
      </c>
      <c r="W29" s="149">
        <f>_xlfn.IFNA(INDEX(input_data!$1:$1048576,MATCH($A29,input_data!$C:$C,0),MATCH(W$4,input_data!$1:$1,0)),"")</f>
        <v>228.04161214999999</v>
      </c>
      <c r="X29" s="150">
        <f>_xlfn.IFNA(INDEX(input_data!$1:$1048576,MATCH($A29,input_data!$C:$C,0),MATCH(X$4,input_data!$1:$1,0)),"")</f>
        <v>157323.90400000001</v>
      </c>
      <c r="Y29" s="150">
        <f>_xlfn.IFNA(INDEX(input_data!$1:$1048576,MATCH($A29,input_data!$C:$C,0),MATCH(Y$4,input_data!$1:$1,0)),"")</f>
        <v>1449.50389836</v>
      </c>
      <c r="Z29" s="152">
        <f t="shared" si="0"/>
        <v>0.2263799042221577</v>
      </c>
      <c r="AA29" s="43"/>
    </row>
    <row r="30" spans="1:27" x14ac:dyDescent="0.25">
      <c r="A30" s="42" t="s">
        <v>171</v>
      </c>
      <c r="B30" s="64" t="s">
        <v>912</v>
      </c>
      <c r="D30" s="42" t="s">
        <v>172</v>
      </c>
      <c r="E30" s="6" t="s">
        <v>911</v>
      </c>
      <c r="F30" s="6" t="s">
        <v>902</v>
      </c>
      <c r="G30" s="149">
        <f>_xlfn.IFNA(INDEX(input_data!$1:$1048576,MATCH($A30,input_data!$C:$C,0),MATCH(G$4,input_data!$1:$1,0)),"")</f>
        <v>198.47840479999999</v>
      </c>
      <c r="H30" s="150">
        <f>_xlfn.IFNA(INDEX(input_data!$1:$1048576,MATCH($A30,input_data!$C:$C,0),MATCH(H$4,input_data!$1:$1,0)),"")</f>
        <v>142263.06400000001</v>
      </c>
      <c r="I30" s="38">
        <f>_xlfn.IFNA(INDEX(input_data!$1:$1048576,MATCH($A30,input_data!$C:$C,0),MATCH(I$4,input_data!$1:$1,0)),"")</f>
        <v>1395.1506400999999</v>
      </c>
      <c r="J30" s="149">
        <f>_xlfn.IFNA(INDEX(input_data!$1:$1048576,MATCH($A30,input_data!$C:$C,0),MATCH(J$4,input_data!$1:$1,0)),"")</f>
        <v>134.67318521000001</v>
      </c>
      <c r="K30" s="151">
        <f>_xlfn.IFNA(INDEX(input_data!$1:$1048576,MATCH($A30,input_data!$C:$C,0),MATCH(K$4,input_data!$1:$1,0)),"")</f>
        <v>62.916917310000002</v>
      </c>
      <c r="L30" s="151">
        <f>_xlfn.IFNA(INDEX(input_data!$1:$1048576,MATCH($A30,input_data!$C:$C,0),MATCH(L$4,input_data!$1:$1,0)),"")</f>
        <v>71.756267899999997</v>
      </c>
      <c r="M30" s="151">
        <f>_xlfn.IFNA(INDEX(input_data!$1:$1048576,MATCH($A30,input_data!$C:$C,0),MATCH(M$4,input_data!$1:$1,0)),"")</f>
        <v>92.190597210000007</v>
      </c>
      <c r="N30" s="151">
        <f>_xlfn.IFNA(INDEX(input_data!$1:$1048576,MATCH($A30,input_data!$C:$C,0),MATCH(N$4,input_data!$1:$1,0)),"")</f>
        <v>2.2316994999999999</v>
      </c>
      <c r="O30" s="151">
        <f>_xlfn.IFNA(INDEX(input_data!$1:$1048576,MATCH($A30,input_data!$C:$C,0),MATCH(O$4,input_data!$1:$1,0)),"")</f>
        <v>3.4956339999999999</v>
      </c>
      <c r="P30" s="151">
        <f>_xlfn.IFNA(INDEX(input_data!$1:$1048576,MATCH($A30,input_data!$C:$C,0),MATCH(P$4,input_data!$1:$1,0)),"")</f>
        <v>0</v>
      </c>
      <c r="Q30" s="151">
        <f>_xlfn.IFNA(INDEX(input_data!$1:$1048576,MATCH($A30,input_data!$C:$C,0),MATCH(Q$4,input_data!$1:$1,0)),"")</f>
        <v>0</v>
      </c>
      <c r="R30" s="151">
        <f>_xlfn.IFNA(INDEX(input_data!$1:$1048576,MATCH($A30,input_data!$C:$C,0),MATCH(R$4,input_data!$1:$1,0)),"")</f>
        <v>0</v>
      </c>
      <c r="S30" s="151">
        <f>_xlfn.IFNA(INDEX(input_data!$1:$1048576,MATCH($A30,input_data!$C:$C,0),MATCH(S$4,input_data!$1:$1,0)),"")</f>
        <v>5.8289407400000002</v>
      </c>
      <c r="T30" s="151">
        <f>_xlfn.IFNA(INDEX(input_data!$1:$1048576,MATCH($A30,input_data!$C:$C,0),MATCH(T$4,input_data!$1:$1,0)),"")</f>
        <v>0</v>
      </c>
      <c r="U30" s="151">
        <f>_xlfn.IFNA(INDEX(input_data!$1:$1048576,MATCH($A30,input_data!$C:$C,0),MATCH(U$4,input_data!$1:$1,0)),"")</f>
        <v>4.3081908899999997</v>
      </c>
      <c r="V30" s="151">
        <f>_xlfn.IFNA(INDEX(input_data!$1:$1048576,MATCH($A30,input_data!$C:$C,0),MATCH(V$4,input_data!$1:$1,0)),"")</f>
        <v>0</v>
      </c>
      <c r="W30" s="149">
        <f>_xlfn.IFNA(INDEX(input_data!$1:$1048576,MATCH($A30,input_data!$C:$C,0),MATCH(W$4,input_data!$1:$1,0)),"")</f>
        <v>242.72824754999999</v>
      </c>
      <c r="X30" s="150">
        <f>_xlfn.IFNA(INDEX(input_data!$1:$1048576,MATCH($A30,input_data!$C:$C,0),MATCH(X$4,input_data!$1:$1,0)),"")</f>
        <v>142154.28200000001</v>
      </c>
      <c r="Y30" s="150">
        <f>_xlfn.IFNA(INDEX(input_data!$1:$1048576,MATCH($A30,input_data!$C:$C,0),MATCH(Y$4,input_data!$1:$1,0)),"")</f>
        <v>1707.4986707200001</v>
      </c>
      <c r="Z30" s="152">
        <f t="shared" si="0"/>
        <v>0.22294537682620463</v>
      </c>
      <c r="AA30" s="43"/>
    </row>
    <row r="31" spans="1:27" x14ac:dyDescent="0.25">
      <c r="A31" s="42" t="s">
        <v>173</v>
      </c>
      <c r="B31" s="64" t="s">
        <v>913</v>
      </c>
      <c r="D31" s="42" t="s">
        <v>174</v>
      </c>
      <c r="E31" s="6" t="s">
        <v>880</v>
      </c>
      <c r="F31" s="6" t="s">
        <v>877</v>
      </c>
      <c r="G31" s="149">
        <f>_xlfn.IFNA(INDEX(input_data!$1:$1048576,MATCH($A31,input_data!$C:$C,0),MATCH(G$4,input_data!$1:$1,0)),"")</f>
        <v>15.18588299</v>
      </c>
      <c r="H31" s="150">
        <f>_xlfn.IFNA(INDEX(input_data!$1:$1048576,MATCH($A31,input_data!$C:$C,0),MATCH(H$4,input_data!$1:$1,0)),"")</f>
        <v>83223.947</v>
      </c>
      <c r="I31" s="38">
        <f>_xlfn.IFNA(INDEX(input_data!$1:$1048576,MATCH($A31,input_data!$C:$C,0),MATCH(I$4,input_data!$1:$1,0)),"")</f>
        <v>182.47011272</v>
      </c>
      <c r="J31" s="149">
        <f>_xlfn.IFNA(INDEX(input_data!$1:$1048576,MATCH($A31,input_data!$C:$C,0),MATCH(J$4,input_data!$1:$1,0)),"")</f>
        <v>8.2427431900000006</v>
      </c>
      <c r="K31" s="151">
        <f>_xlfn.IFNA(INDEX(input_data!$1:$1048576,MATCH($A31,input_data!$C:$C,0),MATCH(K$4,input_data!$1:$1,0)),"")</f>
        <v>3.2112970299999999</v>
      </c>
      <c r="L31" s="151">
        <f>_xlfn.IFNA(INDEX(input_data!$1:$1048576,MATCH($A31,input_data!$C:$C,0),MATCH(L$4,input_data!$1:$1,0)),"")</f>
        <v>5.0314461599999998</v>
      </c>
      <c r="M31" s="151">
        <f>_xlfn.IFNA(INDEX(input_data!$1:$1048576,MATCH($A31,input_data!$C:$C,0),MATCH(M$4,input_data!$1:$1,0)),"")</f>
        <v>5.3347528100000003</v>
      </c>
      <c r="N31" s="151">
        <f>_xlfn.IFNA(INDEX(input_data!$1:$1048576,MATCH($A31,input_data!$C:$C,0),MATCH(N$4,input_data!$1:$1,0)),"")</f>
        <v>0.46492899999999998</v>
      </c>
      <c r="O31" s="151">
        <f>_xlfn.IFNA(INDEX(input_data!$1:$1048576,MATCH($A31,input_data!$C:$C,0),MATCH(O$4,input_data!$1:$1,0)),"")</f>
        <v>0</v>
      </c>
      <c r="P31" s="151">
        <f>_xlfn.IFNA(INDEX(input_data!$1:$1048576,MATCH($A31,input_data!$C:$C,0),MATCH(P$4,input_data!$1:$1,0)),"")</f>
        <v>0</v>
      </c>
      <c r="Q31" s="151">
        <f>_xlfn.IFNA(INDEX(input_data!$1:$1048576,MATCH($A31,input_data!$C:$C,0),MATCH(Q$4,input_data!$1:$1,0)),"")</f>
        <v>1.2428019299999999</v>
      </c>
      <c r="R31" s="151">
        <f>_xlfn.IFNA(INDEX(input_data!$1:$1048576,MATCH($A31,input_data!$C:$C,0),MATCH(R$4,input_data!$1:$1,0)),"")</f>
        <v>0</v>
      </c>
      <c r="S31" s="151">
        <f>_xlfn.IFNA(INDEX(input_data!$1:$1048576,MATCH($A31,input_data!$C:$C,0),MATCH(S$4,input_data!$1:$1,0)),"")</f>
        <v>0.32764358999999998</v>
      </c>
      <c r="T31" s="151">
        <f>_xlfn.IFNA(INDEX(input_data!$1:$1048576,MATCH($A31,input_data!$C:$C,0),MATCH(T$4,input_data!$1:$1,0)),"")</f>
        <v>0</v>
      </c>
      <c r="U31" s="151">
        <f>_xlfn.IFNA(INDEX(input_data!$1:$1048576,MATCH($A31,input_data!$C:$C,0),MATCH(U$4,input_data!$1:$1,0)),"")</f>
        <v>0</v>
      </c>
      <c r="V31" s="151">
        <f>_xlfn.IFNA(INDEX(input_data!$1:$1048576,MATCH($A31,input_data!$C:$C,0),MATCH(V$4,input_data!$1:$1,0)),"")</f>
        <v>0</v>
      </c>
      <c r="W31" s="149">
        <f>_xlfn.IFNA(INDEX(input_data!$1:$1048576,MATCH($A31,input_data!$C:$C,0),MATCH(W$4,input_data!$1:$1,0)),"")</f>
        <v>15.61287053</v>
      </c>
      <c r="X31" s="150">
        <f>_xlfn.IFNA(INDEX(input_data!$1:$1048576,MATCH($A31,input_data!$C:$C,0),MATCH(X$4,input_data!$1:$1,0)),"")</f>
        <v>85296.222999999998</v>
      </c>
      <c r="Y31" s="150">
        <f>_xlfn.IFNA(INDEX(input_data!$1:$1048576,MATCH($A31,input_data!$C:$C,0),MATCH(Y$4,input_data!$1:$1,0)),"")</f>
        <v>183.04292942000001</v>
      </c>
      <c r="Z31" s="152">
        <f t="shared" si="0"/>
        <v>2.8117399579673741E-2</v>
      </c>
      <c r="AA31" s="43"/>
    </row>
    <row r="32" spans="1:27" x14ac:dyDescent="0.25">
      <c r="A32" s="42" t="s">
        <v>175</v>
      </c>
      <c r="B32" s="64" t="s">
        <v>914</v>
      </c>
      <c r="D32" s="42" t="s">
        <v>176</v>
      </c>
      <c r="E32" s="6" t="s">
        <v>911</v>
      </c>
      <c r="F32" s="6" t="s">
        <v>897</v>
      </c>
      <c r="G32" s="149">
        <f>_xlfn.IFNA(INDEX(input_data!$1:$1048576,MATCH($A32,input_data!$C:$C,0),MATCH(G$4,input_data!$1:$1,0)),"")</f>
        <v>339.90424407</v>
      </c>
      <c r="H32" s="150">
        <f>_xlfn.IFNA(INDEX(input_data!$1:$1048576,MATCH($A32,input_data!$C:$C,0),MATCH(H$4,input_data!$1:$1,0)),"")</f>
        <v>304081.26</v>
      </c>
      <c r="I32" s="38">
        <f>_xlfn.IFNA(INDEX(input_data!$1:$1048576,MATCH($A32,input_data!$C:$C,0),MATCH(I$4,input_data!$1:$1,0)),"")</f>
        <v>1117.8072731899999</v>
      </c>
      <c r="J32" s="149">
        <f>_xlfn.IFNA(INDEX(input_data!$1:$1048576,MATCH($A32,input_data!$C:$C,0),MATCH(J$4,input_data!$1:$1,0)),"")</f>
        <v>221.81875776999999</v>
      </c>
      <c r="K32" s="151">
        <f>_xlfn.IFNA(INDEX(input_data!$1:$1048576,MATCH($A32,input_data!$C:$C,0),MATCH(K$4,input_data!$1:$1,0)),"")</f>
        <v>108.16858702</v>
      </c>
      <c r="L32" s="151">
        <f>_xlfn.IFNA(INDEX(input_data!$1:$1048576,MATCH($A32,input_data!$C:$C,0),MATCH(L$4,input_data!$1:$1,0)),"")</f>
        <v>113.65017075</v>
      </c>
      <c r="M32" s="151">
        <f>_xlfn.IFNA(INDEX(input_data!$1:$1048576,MATCH($A32,input_data!$C:$C,0),MATCH(M$4,input_data!$1:$1,0)),"")</f>
        <v>169.99972005000001</v>
      </c>
      <c r="N32" s="151">
        <f>_xlfn.IFNA(INDEX(input_data!$1:$1048576,MATCH($A32,input_data!$C:$C,0),MATCH(N$4,input_data!$1:$1,0)),"")</f>
        <v>3.3519360699999998</v>
      </c>
      <c r="O32" s="151">
        <f>_xlfn.IFNA(INDEX(input_data!$1:$1048576,MATCH($A32,input_data!$C:$C,0),MATCH(O$4,input_data!$1:$1,0)),"")</f>
        <v>6.343979</v>
      </c>
      <c r="P32" s="151">
        <f>_xlfn.IFNA(INDEX(input_data!$1:$1048576,MATCH($A32,input_data!$C:$C,0),MATCH(P$4,input_data!$1:$1,0)),"")</f>
        <v>0</v>
      </c>
      <c r="Q32" s="151">
        <f>_xlfn.IFNA(INDEX(input_data!$1:$1048576,MATCH($A32,input_data!$C:$C,0),MATCH(Q$4,input_data!$1:$1,0)),"")</f>
        <v>0</v>
      </c>
      <c r="R32" s="151">
        <f>_xlfn.IFNA(INDEX(input_data!$1:$1048576,MATCH($A32,input_data!$C:$C,0),MATCH(R$4,input_data!$1:$1,0)),"")</f>
        <v>0</v>
      </c>
      <c r="S32" s="151">
        <f>_xlfn.IFNA(INDEX(input_data!$1:$1048576,MATCH($A32,input_data!$C:$C,0),MATCH(S$4,input_data!$1:$1,0)),"")</f>
        <v>9.1955832300000004</v>
      </c>
      <c r="T32" s="151">
        <f>_xlfn.IFNA(INDEX(input_data!$1:$1048576,MATCH($A32,input_data!$C:$C,0),MATCH(T$4,input_data!$1:$1,0)),"")</f>
        <v>0</v>
      </c>
      <c r="U32" s="151">
        <f>_xlfn.IFNA(INDEX(input_data!$1:$1048576,MATCH($A32,input_data!$C:$C,0),MATCH(U$4,input_data!$1:$1,0)),"")</f>
        <v>0</v>
      </c>
      <c r="V32" s="151">
        <f>_xlfn.IFNA(INDEX(input_data!$1:$1048576,MATCH($A32,input_data!$C:$C,0),MATCH(V$4,input_data!$1:$1,0)),"")</f>
        <v>0</v>
      </c>
      <c r="W32" s="149">
        <f>_xlfn.IFNA(INDEX(input_data!$1:$1048576,MATCH($A32,input_data!$C:$C,0),MATCH(W$4,input_data!$1:$1,0)),"")</f>
        <v>410.70997612999997</v>
      </c>
      <c r="X32" s="150">
        <f>_xlfn.IFNA(INDEX(input_data!$1:$1048576,MATCH($A32,input_data!$C:$C,0),MATCH(X$4,input_data!$1:$1,0)),"")</f>
        <v>306104.17800000001</v>
      </c>
      <c r="Y32" s="150">
        <f>_xlfn.IFNA(INDEX(input_data!$1:$1048576,MATCH($A32,input_data!$C:$C,0),MATCH(Y$4,input_data!$1:$1,0)),"")</f>
        <v>1341.7326702600001</v>
      </c>
      <c r="Z32" s="152">
        <f t="shared" si="0"/>
        <v>0.20831082075403029</v>
      </c>
      <c r="AA32" s="43"/>
    </row>
    <row r="33" spans="1:27" x14ac:dyDescent="0.25">
      <c r="A33" s="42" t="s">
        <v>177</v>
      </c>
      <c r="B33" s="64" t="s">
        <v>915</v>
      </c>
      <c r="D33" s="42" t="s">
        <v>178</v>
      </c>
      <c r="E33" s="6" t="s">
        <v>880</v>
      </c>
      <c r="F33" s="6" t="s">
        <v>877</v>
      </c>
      <c r="G33" s="149">
        <f>_xlfn.IFNA(INDEX(input_data!$1:$1048576,MATCH($A33,input_data!$C:$C,0),MATCH(G$4,input_data!$1:$1,0)),"")</f>
        <v>11.93382817</v>
      </c>
      <c r="H33" s="150">
        <f>_xlfn.IFNA(INDEX(input_data!$1:$1048576,MATCH($A33,input_data!$C:$C,0),MATCH(H$4,input_data!$1:$1,0)),"")</f>
        <v>73184.712</v>
      </c>
      <c r="I33" s="38">
        <f>_xlfn.IFNA(INDEX(input_data!$1:$1048576,MATCH($A33,input_data!$C:$C,0),MATCH(I$4,input_data!$1:$1,0)),"")</f>
        <v>163.06449594</v>
      </c>
      <c r="J33" s="149">
        <f>_xlfn.IFNA(INDEX(input_data!$1:$1048576,MATCH($A33,input_data!$C:$C,0),MATCH(J$4,input_data!$1:$1,0)),"")</f>
        <v>6.1107452499999999</v>
      </c>
      <c r="K33" s="151">
        <f>_xlfn.IFNA(INDEX(input_data!$1:$1048576,MATCH($A33,input_data!$C:$C,0),MATCH(K$4,input_data!$1:$1,0)),"")</f>
        <v>2.8376951099999999</v>
      </c>
      <c r="L33" s="151">
        <f>_xlfn.IFNA(INDEX(input_data!$1:$1048576,MATCH($A33,input_data!$C:$C,0),MATCH(L$4,input_data!$1:$1,0)),"")</f>
        <v>3.2730501400000001</v>
      </c>
      <c r="M33" s="151">
        <f>_xlfn.IFNA(INDEX(input_data!$1:$1048576,MATCH($A33,input_data!$C:$C,0),MATCH(M$4,input_data!$1:$1,0)),"")</f>
        <v>5.7253612599999997</v>
      </c>
      <c r="N33" s="151">
        <f>_xlfn.IFNA(INDEX(input_data!$1:$1048576,MATCH($A33,input_data!$C:$C,0),MATCH(N$4,input_data!$1:$1,0)),"")</f>
        <v>0.86413543999999998</v>
      </c>
      <c r="O33" s="151">
        <f>_xlfn.IFNA(INDEX(input_data!$1:$1048576,MATCH($A33,input_data!$C:$C,0),MATCH(O$4,input_data!$1:$1,0)),"")</f>
        <v>0</v>
      </c>
      <c r="P33" s="151">
        <f>_xlfn.IFNA(INDEX(input_data!$1:$1048576,MATCH($A33,input_data!$C:$C,0),MATCH(P$4,input_data!$1:$1,0)),"")</f>
        <v>0</v>
      </c>
      <c r="Q33" s="151">
        <f>_xlfn.IFNA(INDEX(input_data!$1:$1048576,MATCH($A33,input_data!$C:$C,0),MATCH(Q$4,input_data!$1:$1,0)),"")</f>
        <v>0</v>
      </c>
      <c r="R33" s="151">
        <f>_xlfn.IFNA(INDEX(input_data!$1:$1048576,MATCH($A33,input_data!$C:$C,0),MATCH(R$4,input_data!$1:$1,0)),"")</f>
        <v>0</v>
      </c>
      <c r="S33" s="151">
        <f>_xlfn.IFNA(INDEX(input_data!$1:$1048576,MATCH($A33,input_data!$C:$C,0),MATCH(S$4,input_data!$1:$1,0)),"")</f>
        <v>0.30617265999999999</v>
      </c>
      <c r="T33" s="151">
        <f>_xlfn.IFNA(INDEX(input_data!$1:$1048576,MATCH($A33,input_data!$C:$C,0),MATCH(T$4,input_data!$1:$1,0)),"")</f>
        <v>0</v>
      </c>
      <c r="U33" s="151">
        <f>_xlfn.IFNA(INDEX(input_data!$1:$1048576,MATCH($A33,input_data!$C:$C,0),MATCH(U$4,input_data!$1:$1,0)),"")</f>
        <v>0</v>
      </c>
      <c r="V33" s="151">
        <f>_xlfn.IFNA(INDEX(input_data!$1:$1048576,MATCH($A33,input_data!$C:$C,0),MATCH(V$4,input_data!$1:$1,0)),"")</f>
        <v>0</v>
      </c>
      <c r="W33" s="149">
        <f>_xlfn.IFNA(INDEX(input_data!$1:$1048576,MATCH($A33,input_data!$C:$C,0),MATCH(W$4,input_data!$1:$1,0)),"")</f>
        <v>13.00641461</v>
      </c>
      <c r="X33" s="150">
        <f>_xlfn.IFNA(INDEX(input_data!$1:$1048576,MATCH($A33,input_data!$C:$C,0),MATCH(X$4,input_data!$1:$1,0)),"")</f>
        <v>73553.629000000001</v>
      </c>
      <c r="Y33" s="150">
        <f>_xlfn.IFNA(INDEX(input_data!$1:$1048576,MATCH($A33,input_data!$C:$C,0),MATCH(Y$4,input_data!$1:$1,0)),"")</f>
        <v>176.82899925999999</v>
      </c>
      <c r="Z33" s="152">
        <f t="shared" si="0"/>
        <v>8.9877818309495483E-2</v>
      </c>
      <c r="AA33" s="43"/>
    </row>
    <row r="34" spans="1:27" x14ac:dyDescent="0.25">
      <c r="A34" s="42" t="s">
        <v>179</v>
      </c>
      <c r="B34" s="64" t="s">
        <v>916</v>
      </c>
      <c r="D34" s="42" t="s">
        <v>180</v>
      </c>
      <c r="E34" s="6" t="s">
        <v>886</v>
      </c>
      <c r="F34" s="6" t="s">
        <v>902</v>
      </c>
      <c r="G34" s="149">
        <f>_xlfn.IFNA(INDEX(input_data!$1:$1048576,MATCH($A34,input_data!$C:$C,0),MATCH(G$4,input_data!$1:$1,0)),"")</f>
        <v>402.08595298</v>
      </c>
      <c r="H34" s="150">
        <f>_xlfn.IFNA(INDEX(input_data!$1:$1048576,MATCH($A34,input_data!$C:$C,0),MATCH(H$4,input_data!$1:$1,0)),"")</f>
        <v>410467.04499999998</v>
      </c>
      <c r="I34" s="38">
        <f>_xlfn.IFNA(INDEX(input_data!$1:$1048576,MATCH($A34,input_data!$C:$C,0),MATCH(I$4,input_data!$1:$1,0)),"")</f>
        <v>979.58157147999998</v>
      </c>
      <c r="J34" s="149">
        <f>_xlfn.IFNA(INDEX(input_data!$1:$1048576,MATCH($A34,input_data!$C:$C,0),MATCH(J$4,input_data!$1:$1,0)),"")</f>
        <v>141.53886686999999</v>
      </c>
      <c r="K34" s="151">
        <f>_xlfn.IFNA(INDEX(input_data!$1:$1048576,MATCH($A34,input_data!$C:$C,0),MATCH(K$4,input_data!$1:$1,0)),"")</f>
        <v>63.541683769999999</v>
      </c>
      <c r="L34" s="151">
        <f>_xlfn.IFNA(INDEX(input_data!$1:$1048576,MATCH($A34,input_data!$C:$C,0),MATCH(L$4,input_data!$1:$1,0)),"")</f>
        <v>77.997183100000001</v>
      </c>
      <c r="M34" s="151">
        <f>_xlfn.IFNA(INDEX(input_data!$1:$1048576,MATCH($A34,input_data!$C:$C,0),MATCH(M$4,input_data!$1:$1,0)),"")</f>
        <v>323.57925685999999</v>
      </c>
      <c r="N34" s="151">
        <f>_xlfn.IFNA(INDEX(input_data!$1:$1048576,MATCH($A34,input_data!$C:$C,0),MATCH(N$4,input_data!$1:$1,0)),"")</f>
        <v>8.5106903900000006</v>
      </c>
      <c r="O34" s="151">
        <f>_xlfn.IFNA(INDEX(input_data!$1:$1048576,MATCH($A34,input_data!$C:$C,0),MATCH(O$4,input_data!$1:$1,0)),"")</f>
        <v>4.1663050000000004</v>
      </c>
      <c r="P34" s="151">
        <f>_xlfn.IFNA(INDEX(input_data!$1:$1048576,MATCH($A34,input_data!$C:$C,0),MATCH(P$4,input_data!$1:$1,0)),"")</f>
        <v>0</v>
      </c>
      <c r="Q34" s="151">
        <f>_xlfn.IFNA(INDEX(input_data!$1:$1048576,MATCH($A34,input_data!$C:$C,0),MATCH(Q$4,input_data!$1:$1,0)),"")</f>
        <v>0</v>
      </c>
      <c r="R34" s="151">
        <f>_xlfn.IFNA(INDEX(input_data!$1:$1048576,MATCH($A34,input_data!$C:$C,0),MATCH(R$4,input_data!$1:$1,0)),"")</f>
        <v>0</v>
      </c>
      <c r="S34" s="151">
        <f>_xlfn.IFNA(INDEX(input_data!$1:$1048576,MATCH($A34,input_data!$C:$C,0),MATCH(S$4,input_data!$1:$1,0)),"")</f>
        <v>0</v>
      </c>
      <c r="T34" s="151">
        <f>_xlfn.IFNA(INDEX(input_data!$1:$1048576,MATCH($A34,input_data!$C:$C,0),MATCH(T$4,input_data!$1:$1,0)),"")</f>
        <v>0</v>
      </c>
      <c r="U34" s="151">
        <f>_xlfn.IFNA(INDEX(input_data!$1:$1048576,MATCH($A34,input_data!$C:$C,0),MATCH(U$4,input_data!$1:$1,0)),"")</f>
        <v>0</v>
      </c>
      <c r="V34" s="151">
        <f>_xlfn.IFNA(INDEX(input_data!$1:$1048576,MATCH($A34,input_data!$C:$C,0),MATCH(V$4,input_data!$1:$1,0)),"")</f>
        <v>0</v>
      </c>
      <c r="W34" s="149">
        <f>_xlfn.IFNA(INDEX(input_data!$1:$1048576,MATCH($A34,input_data!$C:$C,0),MATCH(W$4,input_data!$1:$1,0)),"")</f>
        <v>477.79511911999998</v>
      </c>
      <c r="X34" s="150">
        <f>_xlfn.IFNA(INDEX(input_data!$1:$1048576,MATCH($A34,input_data!$C:$C,0),MATCH(X$4,input_data!$1:$1,0)),"")</f>
        <v>413872.12099999998</v>
      </c>
      <c r="Y34" s="150">
        <f>_xlfn.IFNA(INDEX(input_data!$1:$1048576,MATCH($A34,input_data!$C:$C,0),MATCH(Y$4,input_data!$1:$1,0)),"")</f>
        <v>1154.4510849599999</v>
      </c>
      <c r="Z34" s="152">
        <f t="shared" si="0"/>
        <v>0.1882909999190292</v>
      </c>
      <c r="AA34" s="43"/>
    </row>
    <row r="35" spans="1:27" x14ac:dyDescent="0.25">
      <c r="A35" s="42" t="s">
        <v>181</v>
      </c>
      <c r="B35" s="64" t="s">
        <v>917</v>
      </c>
      <c r="D35" s="42" t="s">
        <v>182</v>
      </c>
      <c r="E35" s="6" t="s">
        <v>876</v>
      </c>
      <c r="F35" s="6" t="s">
        <v>902</v>
      </c>
      <c r="G35" s="149">
        <f>_xlfn.IFNA(INDEX(input_data!$1:$1048576,MATCH($A35,input_data!$C:$C,0),MATCH(G$4,input_data!$1:$1,0)),"")</f>
        <v>126.41911709999999</v>
      </c>
      <c r="H35" s="150">
        <f>_xlfn.IFNA(INDEX(input_data!$1:$1048576,MATCH($A35,input_data!$C:$C,0),MATCH(H$4,input_data!$1:$1,0)),"")</f>
        <v>130092.745</v>
      </c>
      <c r="I35" s="38">
        <f>_xlfn.IFNA(INDEX(input_data!$1:$1048576,MATCH($A35,input_data!$C:$C,0),MATCH(I$4,input_data!$1:$1,0)),"")</f>
        <v>971.76146987000004</v>
      </c>
      <c r="J35" s="149">
        <f>_xlfn.IFNA(INDEX(input_data!$1:$1048576,MATCH($A35,input_data!$C:$C,0),MATCH(J$4,input_data!$1:$1,0)),"")</f>
        <v>34.05714837</v>
      </c>
      <c r="K35" s="151">
        <f>_xlfn.IFNA(INDEX(input_data!$1:$1048576,MATCH($A35,input_data!$C:$C,0),MATCH(K$4,input_data!$1:$1,0)),"")</f>
        <v>12.100787199999999</v>
      </c>
      <c r="L35" s="151">
        <f>_xlfn.IFNA(INDEX(input_data!$1:$1048576,MATCH($A35,input_data!$C:$C,0),MATCH(L$4,input_data!$1:$1,0)),"")</f>
        <v>21.95636116</v>
      </c>
      <c r="M35" s="151">
        <f>_xlfn.IFNA(INDEX(input_data!$1:$1048576,MATCH($A35,input_data!$C:$C,0),MATCH(M$4,input_data!$1:$1,0)),"")</f>
        <v>97.245344470000006</v>
      </c>
      <c r="N35" s="151">
        <f>_xlfn.IFNA(INDEX(input_data!$1:$1048576,MATCH($A35,input_data!$C:$C,0),MATCH(N$4,input_data!$1:$1,0)),"")</f>
        <v>1.2906364699999999</v>
      </c>
      <c r="O35" s="151">
        <f>_xlfn.IFNA(INDEX(input_data!$1:$1048576,MATCH($A35,input_data!$C:$C,0),MATCH(O$4,input_data!$1:$1,0)),"")</f>
        <v>1.0665279999999999</v>
      </c>
      <c r="P35" s="151">
        <f>_xlfn.IFNA(INDEX(input_data!$1:$1048576,MATCH($A35,input_data!$C:$C,0),MATCH(P$4,input_data!$1:$1,0)),"")</f>
        <v>2.1083645500000001</v>
      </c>
      <c r="Q35" s="151">
        <f>_xlfn.IFNA(INDEX(input_data!$1:$1048576,MATCH($A35,input_data!$C:$C,0),MATCH(Q$4,input_data!$1:$1,0)),"")</f>
        <v>0</v>
      </c>
      <c r="R35" s="151">
        <f>_xlfn.IFNA(INDEX(input_data!$1:$1048576,MATCH($A35,input_data!$C:$C,0),MATCH(R$4,input_data!$1:$1,0)),"")</f>
        <v>0</v>
      </c>
      <c r="S35" s="151">
        <f>_xlfn.IFNA(INDEX(input_data!$1:$1048576,MATCH($A35,input_data!$C:$C,0),MATCH(S$4,input_data!$1:$1,0)),"")</f>
        <v>0</v>
      </c>
      <c r="T35" s="151">
        <f>_xlfn.IFNA(INDEX(input_data!$1:$1048576,MATCH($A35,input_data!$C:$C,0),MATCH(T$4,input_data!$1:$1,0)),"")</f>
        <v>0</v>
      </c>
      <c r="U35" s="151">
        <f>_xlfn.IFNA(INDEX(input_data!$1:$1048576,MATCH($A35,input_data!$C:$C,0),MATCH(U$4,input_data!$1:$1,0)),"")</f>
        <v>0</v>
      </c>
      <c r="V35" s="151">
        <f>_xlfn.IFNA(INDEX(input_data!$1:$1048576,MATCH($A35,input_data!$C:$C,0),MATCH(V$4,input_data!$1:$1,0)),"")</f>
        <v>0</v>
      </c>
      <c r="W35" s="149">
        <f>_xlfn.IFNA(INDEX(input_data!$1:$1048576,MATCH($A35,input_data!$C:$C,0),MATCH(W$4,input_data!$1:$1,0)),"")</f>
        <v>135.76802186</v>
      </c>
      <c r="X35" s="150">
        <f>_xlfn.IFNA(INDEX(input_data!$1:$1048576,MATCH($A35,input_data!$C:$C,0),MATCH(X$4,input_data!$1:$1,0)),"")</f>
        <v>132790.02799999999</v>
      </c>
      <c r="Y35" s="150">
        <f>_xlfn.IFNA(INDEX(input_data!$1:$1048576,MATCH($A35,input_data!$C:$C,0),MATCH(Y$4,input_data!$1:$1,0)),"")</f>
        <v>1022.42633656</v>
      </c>
      <c r="Z35" s="152">
        <f t="shared" si="0"/>
        <v>7.3951669450474267E-2</v>
      </c>
      <c r="AA35" s="43"/>
    </row>
    <row r="36" spans="1:27" x14ac:dyDescent="0.25">
      <c r="A36" s="42" t="s">
        <v>183</v>
      </c>
      <c r="B36" s="64" t="s">
        <v>918</v>
      </c>
      <c r="D36" s="42" t="s">
        <v>184</v>
      </c>
      <c r="E36" s="6" t="s">
        <v>896</v>
      </c>
      <c r="F36" s="6" t="s">
        <v>897</v>
      </c>
      <c r="G36" s="149">
        <f>_xlfn.IFNA(INDEX(input_data!$1:$1048576,MATCH($A36,input_data!$C:$C,0),MATCH(G$4,input_data!$1:$1,0)),"")</f>
        <v>581.89204314000006</v>
      </c>
      <c r="H36" s="150">
        <f>_xlfn.IFNA(INDEX(input_data!$1:$1048576,MATCH($A36,input_data!$C:$C,0),MATCH(H$4,input_data!$1:$1,0)),"")</f>
        <v>561714.80200000003</v>
      </c>
      <c r="I36" s="38">
        <f>_xlfn.IFNA(INDEX(input_data!$1:$1048576,MATCH($A36,input_data!$C:$C,0),MATCH(I$4,input_data!$1:$1,0)),"")</f>
        <v>1035.9207930299999</v>
      </c>
      <c r="J36" s="149">
        <f>_xlfn.IFNA(INDEX(input_data!$1:$1048576,MATCH($A36,input_data!$C:$C,0),MATCH(J$4,input_data!$1:$1,0)),"")</f>
        <v>443.70224739999998</v>
      </c>
      <c r="K36" s="151">
        <f>_xlfn.IFNA(INDEX(input_data!$1:$1048576,MATCH($A36,input_data!$C:$C,0),MATCH(K$4,input_data!$1:$1,0)),"")</f>
        <v>227.31013758</v>
      </c>
      <c r="L36" s="151">
        <f>_xlfn.IFNA(INDEX(input_data!$1:$1048576,MATCH($A36,input_data!$C:$C,0),MATCH(L$4,input_data!$1:$1,0)),"")</f>
        <v>216.39210982</v>
      </c>
      <c r="M36" s="151">
        <f>_xlfn.IFNA(INDEX(input_data!$1:$1048576,MATCH($A36,input_data!$C:$C,0),MATCH(M$4,input_data!$1:$1,0)),"")</f>
        <v>310.96667960000002</v>
      </c>
      <c r="N36" s="151">
        <f>_xlfn.IFNA(INDEX(input_data!$1:$1048576,MATCH($A36,input_data!$C:$C,0),MATCH(N$4,input_data!$1:$1,0)),"")</f>
        <v>6.1083821599999997</v>
      </c>
      <c r="O36" s="151">
        <f>_xlfn.IFNA(INDEX(input_data!$1:$1048576,MATCH($A36,input_data!$C:$C,0),MATCH(O$4,input_data!$1:$1,0)),"")</f>
        <v>13.824648</v>
      </c>
      <c r="P36" s="151">
        <f>_xlfn.IFNA(INDEX(input_data!$1:$1048576,MATCH($A36,input_data!$C:$C,0),MATCH(P$4,input_data!$1:$1,0)),"")</f>
        <v>0</v>
      </c>
      <c r="Q36" s="151">
        <f>_xlfn.IFNA(INDEX(input_data!$1:$1048576,MATCH($A36,input_data!$C:$C,0),MATCH(Q$4,input_data!$1:$1,0)),"")</f>
        <v>0</v>
      </c>
      <c r="R36" s="151">
        <f>_xlfn.IFNA(INDEX(input_data!$1:$1048576,MATCH($A36,input_data!$C:$C,0),MATCH(R$4,input_data!$1:$1,0)),"")</f>
        <v>0</v>
      </c>
      <c r="S36" s="151">
        <f>_xlfn.IFNA(INDEX(input_data!$1:$1048576,MATCH($A36,input_data!$C:$C,0),MATCH(S$4,input_data!$1:$1,0)),"")</f>
        <v>16.8400444</v>
      </c>
      <c r="T36" s="151">
        <f>_xlfn.IFNA(INDEX(input_data!$1:$1048576,MATCH($A36,input_data!$C:$C,0),MATCH(T$4,input_data!$1:$1,0)),"")</f>
        <v>0</v>
      </c>
      <c r="U36" s="151">
        <f>_xlfn.IFNA(INDEX(input_data!$1:$1048576,MATCH($A36,input_data!$C:$C,0),MATCH(U$4,input_data!$1:$1,0)),"")</f>
        <v>0</v>
      </c>
      <c r="V36" s="151">
        <f>_xlfn.IFNA(INDEX(input_data!$1:$1048576,MATCH($A36,input_data!$C:$C,0),MATCH(V$4,input_data!$1:$1,0)),"")</f>
        <v>0</v>
      </c>
      <c r="W36" s="149">
        <f>_xlfn.IFNA(INDEX(input_data!$1:$1048576,MATCH($A36,input_data!$C:$C,0),MATCH(W$4,input_data!$1:$1,0)),"")</f>
        <v>791.44200154999999</v>
      </c>
      <c r="X36" s="150">
        <f>_xlfn.IFNA(INDEX(input_data!$1:$1048576,MATCH($A36,input_data!$C:$C,0),MATCH(X$4,input_data!$1:$1,0)),"")</f>
        <v>564516.63800000004</v>
      </c>
      <c r="Y36" s="150">
        <f>_xlfn.IFNA(INDEX(input_data!$1:$1048576,MATCH($A36,input_data!$C:$C,0),MATCH(Y$4,input_data!$1:$1,0)),"")</f>
        <v>1401.9817101599999</v>
      </c>
      <c r="Z36" s="152">
        <f t="shared" si="0"/>
        <v>0.36011827430948973</v>
      </c>
      <c r="AA36" s="43"/>
    </row>
    <row r="37" spans="1:27" x14ac:dyDescent="0.25">
      <c r="A37" s="42" t="s">
        <v>185</v>
      </c>
      <c r="B37" s="64" t="s">
        <v>919</v>
      </c>
      <c r="D37" s="42" t="s">
        <v>186</v>
      </c>
      <c r="E37" s="6" t="s">
        <v>889</v>
      </c>
      <c r="F37" s="6" t="s">
        <v>877</v>
      </c>
      <c r="G37" s="149">
        <f>_xlfn.IFNA(INDEX(input_data!$1:$1048576,MATCH($A37,input_data!$C:$C,0),MATCH(G$4,input_data!$1:$1,0)),"")</f>
        <v>21.74149594</v>
      </c>
      <c r="H37" s="150">
        <f>_xlfn.IFNA(INDEX(input_data!$1:$1048576,MATCH($A37,input_data!$C:$C,0),MATCH(H$4,input_data!$1:$1,0)),"")</f>
        <v>159730.51999999999</v>
      </c>
      <c r="I37" s="38">
        <f>_xlfn.IFNA(INDEX(input_data!$1:$1048576,MATCH($A37,input_data!$C:$C,0),MATCH(I$4,input_data!$1:$1,0)),"")</f>
        <v>136.11359891999999</v>
      </c>
      <c r="J37" s="149">
        <f>_xlfn.IFNA(INDEX(input_data!$1:$1048576,MATCH($A37,input_data!$C:$C,0),MATCH(J$4,input_data!$1:$1,0)),"")</f>
        <v>9.2970590299999998</v>
      </c>
      <c r="K37" s="151">
        <f>_xlfn.IFNA(INDEX(input_data!$1:$1048576,MATCH($A37,input_data!$C:$C,0),MATCH(K$4,input_data!$1:$1,0)),"")</f>
        <v>4.0395842899999996</v>
      </c>
      <c r="L37" s="151">
        <f>_xlfn.IFNA(INDEX(input_data!$1:$1048576,MATCH($A37,input_data!$C:$C,0),MATCH(L$4,input_data!$1:$1,0)),"")</f>
        <v>5.2574747400000001</v>
      </c>
      <c r="M37" s="151">
        <f>_xlfn.IFNA(INDEX(input_data!$1:$1048576,MATCH($A37,input_data!$C:$C,0),MATCH(M$4,input_data!$1:$1,0)),"")</f>
        <v>13.19797988</v>
      </c>
      <c r="N37" s="151">
        <f>_xlfn.IFNA(INDEX(input_data!$1:$1048576,MATCH($A37,input_data!$C:$C,0),MATCH(N$4,input_data!$1:$1,0)),"")</f>
        <v>1.0362178099999999</v>
      </c>
      <c r="O37" s="151">
        <f>_xlfn.IFNA(INDEX(input_data!$1:$1048576,MATCH($A37,input_data!$C:$C,0),MATCH(O$4,input_data!$1:$1,0)),"")</f>
        <v>0</v>
      </c>
      <c r="P37" s="151">
        <f>_xlfn.IFNA(INDEX(input_data!$1:$1048576,MATCH($A37,input_data!$C:$C,0),MATCH(P$4,input_data!$1:$1,0)),"")</f>
        <v>0</v>
      </c>
      <c r="Q37" s="151">
        <f>_xlfn.IFNA(INDEX(input_data!$1:$1048576,MATCH($A37,input_data!$C:$C,0),MATCH(Q$4,input_data!$1:$1,0)),"")</f>
        <v>0</v>
      </c>
      <c r="R37" s="151">
        <f>_xlfn.IFNA(INDEX(input_data!$1:$1048576,MATCH($A37,input_data!$C:$C,0),MATCH(R$4,input_data!$1:$1,0)),"")</f>
        <v>0</v>
      </c>
      <c r="S37" s="151">
        <f>_xlfn.IFNA(INDEX(input_data!$1:$1048576,MATCH($A37,input_data!$C:$C,0),MATCH(S$4,input_data!$1:$1,0)),"")</f>
        <v>0</v>
      </c>
      <c r="T37" s="151">
        <f>_xlfn.IFNA(INDEX(input_data!$1:$1048576,MATCH($A37,input_data!$C:$C,0),MATCH(T$4,input_data!$1:$1,0)),"")</f>
        <v>0</v>
      </c>
      <c r="U37" s="151">
        <f>_xlfn.IFNA(INDEX(input_data!$1:$1048576,MATCH($A37,input_data!$C:$C,0),MATCH(U$4,input_data!$1:$1,0)),"")</f>
        <v>0</v>
      </c>
      <c r="V37" s="151">
        <f>_xlfn.IFNA(INDEX(input_data!$1:$1048576,MATCH($A37,input_data!$C:$C,0),MATCH(V$4,input_data!$1:$1,0)),"")</f>
        <v>0</v>
      </c>
      <c r="W37" s="149">
        <f>_xlfn.IFNA(INDEX(input_data!$1:$1048576,MATCH($A37,input_data!$C:$C,0),MATCH(W$4,input_data!$1:$1,0)),"")</f>
        <v>23.531256710000001</v>
      </c>
      <c r="X37" s="150">
        <f>_xlfn.IFNA(INDEX(input_data!$1:$1048576,MATCH($A37,input_data!$C:$C,0),MATCH(X$4,input_data!$1:$1,0)),"")</f>
        <v>162602.22399999999</v>
      </c>
      <c r="Y37" s="150">
        <f>_xlfn.IFNA(INDEX(input_data!$1:$1048576,MATCH($A37,input_data!$C:$C,0),MATCH(Y$4,input_data!$1:$1,0)),"")</f>
        <v>144.71669657999999</v>
      </c>
      <c r="Z37" s="152">
        <f t="shared" si="0"/>
        <v>8.2320037909958232E-2</v>
      </c>
      <c r="AA37" s="43"/>
    </row>
    <row r="38" spans="1:27" x14ac:dyDescent="0.25">
      <c r="A38" s="42" t="s">
        <v>187</v>
      </c>
      <c r="B38" s="64" t="s">
        <v>920</v>
      </c>
      <c r="D38" s="42" t="s">
        <v>188</v>
      </c>
      <c r="E38" s="6" t="s">
        <v>889</v>
      </c>
      <c r="F38" s="6" t="s">
        <v>877</v>
      </c>
      <c r="G38" s="149">
        <f>_xlfn.IFNA(INDEX(input_data!$1:$1048576,MATCH($A38,input_data!$C:$C,0),MATCH(G$4,input_data!$1:$1,0)),"")</f>
        <v>17.031512379999999</v>
      </c>
      <c r="H38" s="150">
        <f>_xlfn.IFNA(INDEX(input_data!$1:$1048576,MATCH($A38,input_data!$C:$C,0),MATCH(H$4,input_data!$1:$1,0)),"")</f>
        <v>146855.73000000001</v>
      </c>
      <c r="I38" s="38">
        <f>_xlfn.IFNA(INDEX(input_data!$1:$1048576,MATCH($A38,input_data!$C:$C,0),MATCH(I$4,input_data!$1:$1,0)),"")</f>
        <v>115.97444906</v>
      </c>
      <c r="J38" s="149">
        <f>_xlfn.IFNA(INDEX(input_data!$1:$1048576,MATCH($A38,input_data!$C:$C,0),MATCH(J$4,input_data!$1:$1,0)),"")</f>
        <v>10.314255770000001</v>
      </c>
      <c r="K38" s="151">
        <f>_xlfn.IFNA(INDEX(input_data!$1:$1048576,MATCH($A38,input_data!$C:$C,0),MATCH(K$4,input_data!$1:$1,0)),"")</f>
        <v>4.6073144199999998</v>
      </c>
      <c r="L38" s="151">
        <f>_xlfn.IFNA(INDEX(input_data!$1:$1048576,MATCH($A38,input_data!$C:$C,0),MATCH(L$4,input_data!$1:$1,0)),"")</f>
        <v>5.7069413600000001</v>
      </c>
      <c r="M38" s="151">
        <f>_xlfn.IFNA(INDEX(input_data!$1:$1048576,MATCH($A38,input_data!$C:$C,0),MATCH(M$4,input_data!$1:$1,0)),"")</f>
        <v>6.4441943000000004</v>
      </c>
      <c r="N38" s="151">
        <f>_xlfn.IFNA(INDEX(input_data!$1:$1048576,MATCH($A38,input_data!$C:$C,0),MATCH(N$4,input_data!$1:$1,0)),"")</f>
        <v>1.14117658</v>
      </c>
      <c r="O38" s="151">
        <f>_xlfn.IFNA(INDEX(input_data!$1:$1048576,MATCH($A38,input_data!$C:$C,0),MATCH(O$4,input_data!$1:$1,0)),"")</f>
        <v>0</v>
      </c>
      <c r="P38" s="151">
        <f>_xlfn.IFNA(INDEX(input_data!$1:$1048576,MATCH($A38,input_data!$C:$C,0),MATCH(P$4,input_data!$1:$1,0)),"")</f>
        <v>0</v>
      </c>
      <c r="Q38" s="151">
        <f>_xlfn.IFNA(INDEX(input_data!$1:$1048576,MATCH($A38,input_data!$C:$C,0),MATCH(Q$4,input_data!$1:$1,0)),"")</f>
        <v>0</v>
      </c>
      <c r="R38" s="151">
        <f>_xlfn.IFNA(INDEX(input_data!$1:$1048576,MATCH($A38,input_data!$C:$C,0),MATCH(R$4,input_data!$1:$1,0)),"")</f>
        <v>0</v>
      </c>
      <c r="S38" s="151">
        <f>_xlfn.IFNA(INDEX(input_data!$1:$1048576,MATCH($A38,input_data!$C:$C,0),MATCH(S$4,input_data!$1:$1,0)),"")</f>
        <v>0.41113633999999999</v>
      </c>
      <c r="T38" s="151">
        <f>_xlfn.IFNA(INDEX(input_data!$1:$1048576,MATCH($A38,input_data!$C:$C,0),MATCH(T$4,input_data!$1:$1,0)),"")</f>
        <v>0</v>
      </c>
      <c r="U38" s="151">
        <f>_xlfn.IFNA(INDEX(input_data!$1:$1048576,MATCH($A38,input_data!$C:$C,0),MATCH(U$4,input_data!$1:$1,0)),"")</f>
        <v>0</v>
      </c>
      <c r="V38" s="151">
        <f>_xlfn.IFNA(INDEX(input_data!$1:$1048576,MATCH($A38,input_data!$C:$C,0),MATCH(V$4,input_data!$1:$1,0)),"")</f>
        <v>0</v>
      </c>
      <c r="W38" s="149">
        <f>_xlfn.IFNA(INDEX(input_data!$1:$1048576,MATCH($A38,input_data!$C:$C,0),MATCH(W$4,input_data!$1:$1,0)),"")</f>
        <v>18.310763000000001</v>
      </c>
      <c r="X38" s="150">
        <f>_xlfn.IFNA(INDEX(input_data!$1:$1048576,MATCH($A38,input_data!$C:$C,0),MATCH(X$4,input_data!$1:$1,0)),"")</f>
        <v>150718.31200000001</v>
      </c>
      <c r="Y38" s="150">
        <f>_xlfn.IFNA(INDEX(input_data!$1:$1048576,MATCH($A38,input_data!$C:$C,0),MATCH(Y$4,input_data!$1:$1,0)),"")</f>
        <v>121.48996863000001</v>
      </c>
      <c r="Z38" s="152">
        <f t="shared" si="0"/>
        <v>7.5110805867259156E-2</v>
      </c>
      <c r="AA38" s="43"/>
    </row>
    <row r="39" spans="1:27" x14ac:dyDescent="0.25">
      <c r="A39" s="42" t="s">
        <v>189</v>
      </c>
      <c r="B39" s="64" t="s">
        <v>921</v>
      </c>
      <c r="D39" s="42" t="s">
        <v>190</v>
      </c>
      <c r="E39" s="6" t="s">
        <v>892</v>
      </c>
      <c r="F39" s="6" t="s">
        <v>893</v>
      </c>
      <c r="G39" s="149">
        <f>_xlfn.IFNA(INDEX(input_data!$1:$1048576,MATCH($A39,input_data!$C:$C,0),MATCH(G$4,input_data!$1:$1,0)),"")</f>
        <v>389.79787954</v>
      </c>
      <c r="H39" s="150">
        <f>_xlfn.IFNA(INDEX(input_data!$1:$1048576,MATCH($A39,input_data!$C:$C,0),MATCH(H$4,input_data!$1:$1,0)),"")</f>
        <v>356641.05200000003</v>
      </c>
      <c r="I39" s="38">
        <f>_xlfn.IFNA(INDEX(input_data!$1:$1048576,MATCH($A39,input_data!$C:$C,0),MATCH(I$4,input_data!$1:$1,0)),"")</f>
        <v>1092.9697446499999</v>
      </c>
      <c r="J39" s="149">
        <f>_xlfn.IFNA(INDEX(input_data!$1:$1048576,MATCH($A39,input_data!$C:$C,0),MATCH(J$4,input_data!$1:$1,0)),"")</f>
        <v>272.35975807</v>
      </c>
      <c r="K39" s="151">
        <f>_xlfn.IFNA(INDEX(input_data!$1:$1048576,MATCH($A39,input_data!$C:$C,0),MATCH(K$4,input_data!$1:$1,0)),"")</f>
        <v>135.47598676000001</v>
      </c>
      <c r="L39" s="151">
        <f>_xlfn.IFNA(INDEX(input_data!$1:$1048576,MATCH($A39,input_data!$C:$C,0),MATCH(L$4,input_data!$1:$1,0)),"")</f>
        <v>136.88377130999999</v>
      </c>
      <c r="M39" s="151">
        <f>_xlfn.IFNA(INDEX(input_data!$1:$1048576,MATCH($A39,input_data!$C:$C,0),MATCH(M$4,input_data!$1:$1,0)),"")</f>
        <v>206.62800751</v>
      </c>
      <c r="N39" s="151">
        <f>_xlfn.IFNA(INDEX(input_data!$1:$1048576,MATCH($A39,input_data!$C:$C,0),MATCH(N$4,input_data!$1:$1,0)),"")</f>
        <v>7.8260265799999997</v>
      </c>
      <c r="O39" s="151">
        <f>_xlfn.IFNA(INDEX(input_data!$1:$1048576,MATCH($A39,input_data!$C:$C,0),MATCH(O$4,input_data!$1:$1,0)),"")</f>
        <v>7.7352869999999996</v>
      </c>
      <c r="P39" s="151">
        <f>_xlfn.IFNA(INDEX(input_data!$1:$1048576,MATCH($A39,input_data!$C:$C,0),MATCH(P$4,input_data!$1:$1,0)),"")</f>
        <v>0</v>
      </c>
      <c r="Q39" s="151">
        <f>_xlfn.IFNA(INDEX(input_data!$1:$1048576,MATCH($A39,input_data!$C:$C,0),MATCH(Q$4,input_data!$1:$1,0)),"")</f>
        <v>0</v>
      </c>
      <c r="R39" s="151">
        <f>_xlfn.IFNA(INDEX(input_data!$1:$1048576,MATCH($A39,input_data!$C:$C,0),MATCH(R$4,input_data!$1:$1,0)),"")</f>
        <v>0</v>
      </c>
      <c r="S39" s="151">
        <f>_xlfn.IFNA(INDEX(input_data!$1:$1048576,MATCH($A39,input_data!$C:$C,0),MATCH(S$4,input_data!$1:$1,0)),"")</f>
        <v>5.8217473399999999</v>
      </c>
      <c r="T39" s="151">
        <f>_xlfn.IFNA(INDEX(input_data!$1:$1048576,MATCH($A39,input_data!$C:$C,0),MATCH(T$4,input_data!$1:$1,0)),"")</f>
        <v>0</v>
      </c>
      <c r="U39" s="151">
        <f>_xlfn.IFNA(INDEX(input_data!$1:$1048576,MATCH($A39,input_data!$C:$C,0),MATCH(U$4,input_data!$1:$1,0)),"")</f>
        <v>0</v>
      </c>
      <c r="V39" s="151">
        <f>_xlfn.IFNA(INDEX(input_data!$1:$1048576,MATCH($A39,input_data!$C:$C,0),MATCH(V$4,input_data!$1:$1,0)),"")</f>
        <v>0</v>
      </c>
      <c r="W39" s="149">
        <f>_xlfn.IFNA(INDEX(input_data!$1:$1048576,MATCH($A39,input_data!$C:$C,0),MATCH(W$4,input_data!$1:$1,0)),"")</f>
        <v>500.37082650000002</v>
      </c>
      <c r="X39" s="150">
        <f>_xlfn.IFNA(INDEX(input_data!$1:$1048576,MATCH($A39,input_data!$C:$C,0),MATCH(X$4,input_data!$1:$1,0)),"")</f>
        <v>354605.17700000003</v>
      </c>
      <c r="Y39" s="150">
        <f>_xlfn.IFNA(INDEX(input_data!$1:$1048576,MATCH($A39,input_data!$C:$C,0),MATCH(Y$4,input_data!$1:$1,0)),"")</f>
        <v>1411.0646402100001</v>
      </c>
      <c r="Z39" s="152">
        <f t="shared" si="0"/>
        <v>0.28366738959813498</v>
      </c>
      <c r="AA39" s="43"/>
    </row>
    <row r="40" spans="1:27" x14ac:dyDescent="0.25">
      <c r="A40" s="42" t="s">
        <v>191</v>
      </c>
      <c r="B40" s="64" t="s">
        <v>922</v>
      </c>
      <c r="D40" s="42" t="s">
        <v>192</v>
      </c>
      <c r="E40" s="6" t="s">
        <v>889</v>
      </c>
      <c r="F40" s="6" t="s">
        <v>877</v>
      </c>
      <c r="G40" s="149">
        <f>_xlfn.IFNA(INDEX(input_data!$1:$1048576,MATCH($A40,input_data!$C:$C,0),MATCH(G$4,input_data!$1:$1,0)),"")</f>
        <v>10.75077357</v>
      </c>
      <c r="H40" s="150">
        <f>_xlfn.IFNA(INDEX(input_data!$1:$1048576,MATCH($A40,input_data!$C:$C,0),MATCH(H$4,input_data!$1:$1,0)),"")</f>
        <v>77818.384999999995</v>
      </c>
      <c r="I40" s="38">
        <f>_xlfn.IFNA(INDEX(input_data!$1:$1048576,MATCH($A40,input_data!$C:$C,0),MATCH(I$4,input_data!$1:$1,0)),"")</f>
        <v>138.15210336999999</v>
      </c>
      <c r="J40" s="149">
        <f>_xlfn.IFNA(INDEX(input_data!$1:$1048576,MATCH($A40,input_data!$C:$C,0),MATCH(J$4,input_data!$1:$1,0)),"")</f>
        <v>2.67186653</v>
      </c>
      <c r="K40" s="151">
        <f>_xlfn.IFNA(INDEX(input_data!$1:$1048576,MATCH($A40,input_data!$C:$C,0),MATCH(K$4,input_data!$1:$1,0)),"")</f>
        <v>1.10384565</v>
      </c>
      <c r="L40" s="151">
        <f>_xlfn.IFNA(INDEX(input_data!$1:$1048576,MATCH($A40,input_data!$C:$C,0),MATCH(L$4,input_data!$1:$1,0)),"")</f>
        <v>1.56802088</v>
      </c>
      <c r="M40" s="151">
        <f>_xlfn.IFNA(INDEX(input_data!$1:$1048576,MATCH($A40,input_data!$C:$C,0),MATCH(M$4,input_data!$1:$1,0)),"")</f>
        <v>8.0941668900000003</v>
      </c>
      <c r="N40" s="151">
        <f>_xlfn.IFNA(INDEX(input_data!$1:$1048576,MATCH($A40,input_data!$C:$C,0),MATCH(N$4,input_data!$1:$1,0)),"")</f>
        <v>0.48464761000000001</v>
      </c>
      <c r="O40" s="151">
        <f>_xlfn.IFNA(INDEX(input_data!$1:$1048576,MATCH($A40,input_data!$C:$C,0),MATCH(O$4,input_data!$1:$1,0)),"")</f>
        <v>0</v>
      </c>
      <c r="P40" s="151">
        <f>_xlfn.IFNA(INDEX(input_data!$1:$1048576,MATCH($A40,input_data!$C:$C,0),MATCH(P$4,input_data!$1:$1,0)),"")</f>
        <v>0</v>
      </c>
      <c r="Q40" s="151">
        <f>_xlfn.IFNA(INDEX(input_data!$1:$1048576,MATCH($A40,input_data!$C:$C,0),MATCH(Q$4,input_data!$1:$1,0)),"")</f>
        <v>0</v>
      </c>
      <c r="R40" s="151">
        <f>_xlfn.IFNA(INDEX(input_data!$1:$1048576,MATCH($A40,input_data!$C:$C,0),MATCH(R$4,input_data!$1:$1,0)),"")</f>
        <v>0</v>
      </c>
      <c r="S40" s="151">
        <f>_xlfn.IFNA(INDEX(input_data!$1:$1048576,MATCH($A40,input_data!$C:$C,0),MATCH(S$4,input_data!$1:$1,0)),"")</f>
        <v>0</v>
      </c>
      <c r="T40" s="151">
        <f>_xlfn.IFNA(INDEX(input_data!$1:$1048576,MATCH($A40,input_data!$C:$C,0),MATCH(T$4,input_data!$1:$1,0)),"")</f>
        <v>0</v>
      </c>
      <c r="U40" s="151">
        <f>_xlfn.IFNA(INDEX(input_data!$1:$1048576,MATCH($A40,input_data!$C:$C,0),MATCH(U$4,input_data!$1:$1,0)),"")</f>
        <v>0</v>
      </c>
      <c r="V40" s="151">
        <f>_xlfn.IFNA(INDEX(input_data!$1:$1048576,MATCH($A40,input_data!$C:$C,0),MATCH(V$4,input_data!$1:$1,0)),"")</f>
        <v>0</v>
      </c>
      <c r="W40" s="149">
        <f>_xlfn.IFNA(INDEX(input_data!$1:$1048576,MATCH($A40,input_data!$C:$C,0),MATCH(W$4,input_data!$1:$1,0)),"")</f>
        <v>11.25068102</v>
      </c>
      <c r="X40" s="150">
        <f>_xlfn.IFNA(INDEX(input_data!$1:$1048576,MATCH($A40,input_data!$C:$C,0),MATCH(X$4,input_data!$1:$1,0)),"")</f>
        <v>78309.948000000004</v>
      </c>
      <c r="Y40" s="150">
        <f>_xlfn.IFNA(INDEX(input_data!$1:$1048576,MATCH($A40,input_data!$C:$C,0),MATCH(Y$4,input_data!$1:$1,0)),"")</f>
        <v>143.66860543999999</v>
      </c>
      <c r="Z40" s="152">
        <f t="shared" ref="Z40:Z70" si="1">IFERROR(W40/G40-1,0)</f>
        <v>4.6499672488218957E-2</v>
      </c>
      <c r="AA40" s="43"/>
    </row>
    <row r="41" spans="1:27" x14ac:dyDescent="0.25">
      <c r="A41" s="42" t="s">
        <v>193</v>
      </c>
      <c r="B41" s="64" t="s">
        <v>923</v>
      </c>
      <c r="D41" s="42" t="s">
        <v>194</v>
      </c>
      <c r="E41" s="6" t="s">
        <v>876</v>
      </c>
      <c r="F41" s="6" t="s">
        <v>902</v>
      </c>
      <c r="G41" s="149">
        <f>_xlfn.IFNA(INDEX(input_data!$1:$1048576,MATCH($A41,input_data!$C:$C,0),MATCH(G$4,input_data!$1:$1,0)),"")</f>
        <v>335.67165505000003</v>
      </c>
      <c r="H41" s="150">
        <f>_xlfn.IFNA(INDEX(input_data!$1:$1048576,MATCH($A41,input_data!$C:$C,0),MATCH(H$4,input_data!$1:$1,0)),"")</f>
        <v>288045.951</v>
      </c>
      <c r="I41" s="38">
        <f>_xlfn.IFNA(INDEX(input_data!$1:$1048576,MATCH($A41,input_data!$C:$C,0),MATCH(I$4,input_data!$1:$1,0)),"")</f>
        <v>1165.3406475100001</v>
      </c>
      <c r="J41" s="149">
        <f>_xlfn.IFNA(INDEX(input_data!$1:$1048576,MATCH($A41,input_data!$C:$C,0),MATCH(J$4,input_data!$1:$1,0)),"")</f>
        <v>137.93189842999999</v>
      </c>
      <c r="K41" s="151">
        <f>_xlfn.IFNA(INDEX(input_data!$1:$1048576,MATCH($A41,input_data!$C:$C,0),MATCH(K$4,input_data!$1:$1,0)),"")</f>
        <v>59.78291368</v>
      </c>
      <c r="L41" s="151">
        <f>_xlfn.IFNA(INDEX(input_data!$1:$1048576,MATCH($A41,input_data!$C:$C,0),MATCH(L$4,input_data!$1:$1,0)),"")</f>
        <v>78.148984749999997</v>
      </c>
      <c r="M41" s="151">
        <f>_xlfn.IFNA(INDEX(input_data!$1:$1048576,MATCH($A41,input_data!$C:$C,0),MATCH(M$4,input_data!$1:$1,0)),"")</f>
        <v>224.67191485999999</v>
      </c>
      <c r="N41" s="151">
        <f>_xlfn.IFNA(INDEX(input_data!$1:$1048576,MATCH($A41,input_data!$C:$C,0),MATCH(N$4,input_data!$1:$1,0)),"")</f>
        <v>11.25593035</v>
      </c>
      <c r="O41" s="151">
        <f>_xlfn.IFNA(INDEX(input_data!$1:$1048576,MATCH($A41,input_data!$C:$C,0),MATCH(O$4,input_data!$1:$1,0)),"")</f>
        <v>2.9461789999999999</v>
      </c>
      <c r="P41" s="151">
        <f>_xlfn.IFNA(INDEX(input_data!$1:$1048576,MATCH($A41,input_data!$C:$C,0),MATCH(P$4,input_data!$1:$1,0)),"")</f>
        <v>0</v>
      </c>
      <c r="Q41" s="151">
        <f>_xlfn.IFNA(INDEX(input_data!$1:$1048576,MATCH($A41,input_data!$C:$C,0),MATCH(Q$4,input_data!$1:$1,0)),"")</f>
        <v>0</v>
      </c>
      <c r="R41" s="151">
        <f>_xlfn.IFNA(INDEX(input_data!$1:$1048576,MATCH($A41,input_data!$C:$C,0),MATCH(R$4,input_data!$1:$1,0)),"")</f>
        <v>0</v>
      </c>
      <c r="S41" s="151">
        <f>_xlfn.IFNA(INDEX(input_data!$1:$1048576,MATCH($A41,input_data!$C:$C,0),MATCH(S$4,input_data!$1:$1,0)),"")</f>
        <v>0</v>
      </c>
      <c r="T41" s="151">
        <f>_xlfn.IFNA(INDEX(input_data!$1:$1048576,MATCH($A41,input_data!$C:$C,0),MATCH(T$4,input_data!$1:$1,0)),"")</f>
        <v>0</v>
      </c>
      <c r="U41" s="151">
        <f>_xlfn.IFNA(INDEX(input_data!$1:$1048576,MATCH($A41,input_data!$C:$C,0),MATCH(U$4,input_data!$1:$1,0)),"")</f>
        <v>0</v>
      </c>
      <c r="V41" s="151">
        <f>_xlfn.IFNA(INDEX(input_data!$1:$1048576,MATCH($A41,input_data!$C:$C,0),MATCH(V$4,input_data!$1:$1,0)),"")</f>
        <v>0</v>
      </c>
      <c r="W41" s="149">
        <f>_xlfn.IFNA(INDEX(input_data!$1:$1048576,MATCH($A41,input_data!$C:$C,0),MATCH(W$4,input_data!$1:$1,0)),"")</f>
        <v>376.80592264000001</v>
      </c>
      <c r="X41" s="150">
        <f>_xlfn.IFNA(INDEX(input_data!$1:$1048576,MATCH($A41,input_data!$C:$C,0),MATCH(X$4,input_data!$1:$1,0)),"")</f>
        <v>289207.28200000001</v>
      </c>
      <c r="Y41" s="150">
        <f>_xlfn.IFNA(INDEX(input_data!$1:$1048576,MATCH($A41,input_data!$C:$C,0),MATCH(Y$4,input_data!$1:$1,0)),"")</f>
        <v>1302.8922371199999</v>
      </c>
      <c r="Z41" s="152">
        <f t="shared" si="1"/>
        <v>0.12254316672604615</v>
      </c>
      <c r="AA41" s="43"/>
    </row>
    <row r="42" spans="1:27" x14ac:dyDescent="0.25">
      <c r="A42" s="42" t="s">
        <v>195</v>
      </c>
      <c r="B42" s="64" t="s">
        <v>924</v>
      </c>
      <c r="D42" s="42" t="s">
        <v>196</v>
      </c>
      <c r="E42" s="6" t="s">
        <v>886</v>
      </c>
      <c r="F42" s="6" t="s">
        <v>902</v>
      </c>
      <c r="G42" s="149">
        <f>_xlfn.IFNA(INDEX(input_data!$1:$1048576,MATCH($A42,input_data!$C:$C,0),MATCH(G$4,input_data!$1:$1,0)),"")</f>
        <v>533.95373754000002</v>
      </c>
      <c r="H42" s="150">
        <f>_xlfn.IFNA(INDEX(input_data!$1:$1048576,MATCH($A42,input_data!$C:$C,0),MATCH(H$4,input_data!$1:$1,0)),"")</f>
        <v>499277</v>
      </c>
      <c r="I42" s="38">
        <f>_xlfn.IFNA(INDEX(input_data!$1:$1048576,MATCH($A42,input_data!$C:$C,0),MATCH(I$4,input_data!$1:$1,0)),"")</f>
        <v>1069.4539054300001</v>
      </c>
      <c r="J42" s="149">
        <f>_xlfn.IFNA(INDEX(input_data!$1:$1048576,MATCH($A42,input_data!$C:$C,0),MATCH(J$4,input_data!$1:$1,0)),"")</f>
        <v>288.86700919999998</v>
      </c>
      <c r="K42" s="151">
        <f>_xlfn.IFNA(INDEX(input_data!$1:$1048576,MATCH($A42,input_data!$C:$C,0),MATCH(K$4,input_data!$1:$1,0)),"")</f>
        <v>141.52681353</v>
      </c>
      <c r="L42" s="151">
        <f>_xlfn.IFNA(INDEX(input_data!$1:$1048576,MATCH($A42,input_data!$C:$C,0),MATCH(L$4,input_data!$1:$1,0)),"")</f>
        <v>147.34019567000001</v>
      </c>
      <c r="M42" s="151">
        <f>_xlfn.IFNA(INDEX(input_data!$1:$1048576,MATCH($A42,input_data!$C:$C,0),MATCH(M$4,input_data!$1:$1,0)),"")</f>
        <v>340.16335548000001</v>
      </c>
      <c r="N42" s="151">
        <f>_xlfn.IFNA(INDEX(input_data!$1:$1048576,MATCH($A42,input_data!$C:$C,0),MATCH(N$4,input_data!$1:$1,0)),"")</f>
        <v>13.205774829999999</v>
      </c>
      <c r="O42" s="151">
        <f>_xlfn.IFNA(INDEX(input_data!$1:$1048576,MATCH($A42,input_data!$C:$C,0),MATCH(O$4,input_data!$1:$1,0)),"")</f>
        <v>7.1892019999999999</v>
      </c>
      <c r="P42" s="151">
        <f>_xlfn.IFNA(INDEX(input_data!$1:$1048576,MATCH($A42,input_data!$C:$C,0),MATCH(P$4,input_data!$1:$1,0)),"")</f>
        <v>0</v>
      </c>
      <c r="Q42" s="151">
        <f>_xlfn.IFNA(INDEX(input_data!$1:$1048576,MATCH($A42,input_data!$C:$C,0),MATCH(Q$4,input_data!$1:$1,0)),"")</f>
        <v>0</v>
      </c>
      <c r="R42" s="151">
        <f>_xlfn.IFNA(INDEX(input_data!$1:$1048576,MATCH($A42,input_data!$C:$C,0),MATCH(R$4,input_data!$1:$1,0)),"")</f>
        <v>0</v>
      </c>
      <c r="S42" s="151">
        <f>_xlfn.IFNA(INDEX(input_data!$1:$1048576,MATCH($A42,input_data!$C:$C,0),MATCH(S$4,input_data!$1:$1,0)),"")</f>
        <v>11.45660792</v>
      </c>
      <c r="T42" s="151">
        <f>_xlfn.IFNA(INDEX(input_data!$1:$1048576,MATCH($A42,input_data!$C:$C,0),MATCH(T$4,input_data!$1:$1,0)),"")</f>
        <v>0</v>
      </c>
      <c r="U42" s="151">
        <f>_xlfn.IFNA(INDEX(input_data!$1:$1048576,MATCH($A42,input_data!$C:$C,0),MATCH(U$4,input_data!$1:$1,0)),"")</f>
        <v>0</v>
      </c>
      <c r="V42" s="151">
        <f>_xlfn.IFNA(INDEX(input_data!$1:$1048576,MATCH($A42,input_data!$C:$C,0),MATCH(V$4,input_data!$1:$1,0)),"")</f>
        <v>0</v>
      </c>
      <c r="W42" s="149">
        <f>_xlfn.IFNA(INDEX(input_data!$1:$1048576,MATCH($A42,input_data!$C:$C,0),MATCH(W$4,input_data!$1:$1,0)),"")</f>
        <v>660.88194942999996</v>
      </c>
      <c r="X42" s="150">
        <f>_xlfn.IFNA(INDEX(input_data!$1:$1048576,MATCH($A42,input_data!$C:$C,0),MATCH(X$4,input_data!$1:$1,0)),"")</f>
        <v>509151.717</v>
      </c>
      <c r="Y42" s="150">
        <f>_xlfn.IFNA(INDEX(input_data!$1:$1048576,MATCH($A42,input_data!$C:$C,0),MATCH(Y$4,input_data!$1:$1,0)),"")</f>
        <v>1298.00593293</v>
      </c>
      <c r="Z42" s="152">
        <f t="shared" si="1"/>
        <v>0.23771387475397421</v>
      </c>
      <c r="AA42" s="43"/>
    </row>
    <row r="43" spans="1:27" x14ac:dyDescent="0.25">
      <c r="A43" s="42" t="s">
        <v>197</v>
      </c>
      <c r="B43" s="64" t="s">
        <v>925</v>
      </c>
      <c r="D43" s="42" t="s">
        <v>198</v>
      </c>
      <c r="E43" s="6" t="s">
        <v>889</v>
      </c>
      <c r="F43" s="6" t="s">
        <v>877</v>
      </c>
      <c r="G43" s="149">
        <f>_xlfn.IFNA(INDEX(input_data!$1:$1048576,MATCH($A43,input_data!$C:$C,0),MATCH(G$4,input_data!$1:$1,0)),"")</f>
        <v>15.40531964</v>
      </c>
      <c r="H43" s="150">
        <f>_xlfn.IFNA(INDEX(input_data!$1:$1048576,MATCH($A43,input_data!$C:$C,0),MATCH(H$4,input_data!$1:$1,0)),"")</f>
        <v>136783.08900000001</v>
      </c>
      <c r="I43" s="38">
        <f>_xlfn.IFNA(INDEX(input_data!$1:$1048576,MATCH($A43,input_data!$C:$C,0),MATCH(I$4,input_data!$1:$1,0)),"")</f>
        <v>112.62590831999999</v>
      </c>
      <c r="J43" s="149">
        <f>_xlfn.IFNA(INDEX(input_data!$1:$1048576,MATCH($A43,input_data!$C:$C,0),MATCH(J$4,input_data!$1:$1,0)),"")</f>
        <v>7.9403002200000001</v>
      </c>
      <c r="K43" s="151">
        <f>_xlfn.IFNA(INDEX(input_data!$1:$1048576,MATCH($A43,input_data!$C:$C,0),MATCH(K$4,input_data!$1:$1,0)),"")</f>
        <v>3.4504668500000002</v>
      </c>
      <c r="L43" s="151">
        <f>_xlfn.IFNA(INDEX(input_data!$1:$1048576,MATCH($A43,input_data!$C:$C,0),MATCH(L$4,input_data!$1:$1,0)),"")</f>
        <v>4.4898333700000004</v>
      </c>
      <c r="M43" s="151">
        <f>_xlfn.IFNA(INDEX(input_data!$1:$1048576,MATCH($A43,input_data!$C:$C,0),MATCH(M$4,input_data!$1:$1,0)),"")</f>
        <v>7.5172029</v>
      </c>
      <c r="N43" s="151">
        <f>_xlfn.IFNA(INDEX(input_data!$1:$1048576,MATCH($A43,input_data!$C:$C,0),MATCH(N$4,input_data!$1:$1,0)),"")</f>
        <v>0.69206164000000003</v>
      </c>
      <c r="O43" s="151">
        <f>_xlfn.IFNA(INDEX(input_data!$1:$1048576,MATCH($A43,input_data!$C:$C,0),MATCH(O$4,input_data!$1:$1,0)),"")</f>
        <v>0</v>
      </c>
      <c r="P43" s="151">
        <f>_xlfn.IFNA(INDEX(input_data!$1:$1048576,MATCH($A43,input_data!$C:$C,0),MATCH(P$4,input_data!$1:$1,0)),"")</f>
        <v>0.18926193999999999</v>
      </c>
      <c r="Q43" s="151">
        <f>_xlfn.IFNA(INDEX(input_data!$1:$1048576,MATCH($A43,input_data!$C:$C,0),MATCH(Q$4,input_data!$1:$1,0)),"")</f>
        <v>0</v>
      </c>
      <c r="R43" s="151">
        <f>_xlfn.IFNA(INDEX(input_data!$1:$1048576,MATCH($A43,input_data!$C:$C,0),MATCH(R$4,input_data!$1:$1,0)),"")</f>
        <v>0</v>
      </c>
      <c r="S43" s="151">
        <f>_xlfn.IFNA(INDEX(input_data!$1:$1048576,MATCH($A43,input_data!$C:$C,0),MATCH(S$4,input_data!$1:$1,0)),"")</f>
        <v>0</v>
      </c>
      <c r="T43" s="151">
        <f>_xlfn.IFNA(INDEX(input_data!$1:$1048576,MATCH($A43,input_data!$C:$C,0),MATCH(T$4,input_data!$1:$1,0)),"")</f>
        <v>0</v>
      </c>
      <c r="U43" s="151">
        <f>_xlfn.IFNA(INDEX(input_data!$1:$1048576,MATCH($A43,input_data!$C:$C,0),MATCH(U$4,input_data!$1:$1,0)),"")</f>
        <v>0</v>
      </c>
      <c r="V43" s="151">
        <f>_xlfn.IFNA(INDEX(input_data!$1:$1048576,MATCH($A43,input_data!$C:$C,0),MATCH(V$4,input_data!$1:$1,0)),"")</f>
        <v>0</v>
      </c>
      <c r="W43" s="149">
        <f>_xlfn.IFNA(INDEX(input_data!$1:$1048576,MATCH($A43,input_data!$C:$C,0),MATCH(W$4,input_data!$1:$1,0)),"")</f>
        <v>16.338826690000001</v>
      </c>
      <c r="X43" s="150">
        <f>_xlfn.IFNA(INDEX(input_data!$1:$1048576,MATCH($A43,input_data!$C:$C,0),MATCH(X$4,input_data!$1:$1,0)),"")</f>
        <v>140780.99100000001</v>
      </c>
      <c r="Y43" s="150">
        <f>_xlfn.IFNA(INDEX(input_data!$1:$1048576,MATCH($A43,input_data!$C:$C,0),MATCH(Y$4,input_data!$1:$1,0)),"")</f>
        <v>116.05847195</v>
      </c>
      <c r="Z43" s="152">
        <f t="shared" si="1"/>
        <v>6.0596409020696074E-2</v>
      </c>
      <c r="AA43" s="43"/>
    </row>
    <row r="44" spans="1:27" x14ac:dyDescent="0.25">
      <c r="A44" s="42" t="s">
        <v>199</v>
      </c>
      <c r="B44" s="64" t="s">
        <v>926</v>
      </c>
      <c r="D44" s="42" t="s">
        <v>200</v>
      </c>
      <c r="E44" s="6" t="s">
        <v>892</v>
      </c>
      <c r="F44" s="6" t="s">
        <v>893</v>
      </c>
      <c r="G44" s="149">
        <f>_xlfn.IFNA(INDEX(input_data!$1:$1048576,MATCH($A44,input_data!$C:$C,0),MATCH(G$4,input_data!$1:$1,0)),"")</f>
        <v>297.25910004999997</v>
      </c>
      <c r="H44" s="150">
        <f>_xlfn.IFNA(INDEX(input_data!$1:$1048576,MATCH($A44,input_data!$C:$C,0),MATCH(H$4,input_data!$1:$1,0)),"")</f>
        <v>333411.28899999999</v>
      </c>
      <c r="I44" s="38">
        <f>_xlfn.IFNA(INDEX(input_data!$1:$1048576,MATCH($A44,input_data!$C:$C,0),MATCH(I$4,input_data!$1:$1,0)),"")</f>
        <v>891.56879161999996</v>
      </c>
      <c r="J44" s="149">
        <f>_xlfn.IFNA(INDEX(input_data!$1:$1048576,MATCH($A44,input_data!$C:$C,0),MATCH(J$4,input_data!$1:$1,0)),"")</f>
        <v>85.921596500000007</v>
      </c>
      <c r="K44" s="151">
        <f>_xlfn.IFNA(INDEX(input_data!$1:$1048576,MATCH($A44,input_data!$C:$C,0),MATCH(K$4,input_data!$1:$1,0)),"")</f>
        <v>35.381475090000002</v>
      </c>
      <c r="L44" s="151">
        <f>_xlfn.IFNA(INDEX(input_data!$1:$1048576,MATCH($A44,input_data!$C:$C,0),MATCH(L$4,input_data!$1:$1,0)),"")</f>
        <v>50.540121409999998</v>
      </c>
      <c r="M44" s="151">
        <f>_xlfn.IFNA(INDEX(input_data!$1:$1048576,MATCH($A44,input_data!$C:$C,0),MATCH(M$4,input_data!$1:$1,0)),"")</f>
        <v>240.08639733000001</v>
      </c>
      <c r="N44" s="151">
        <f>_xlfn.IFNA(INDEX(input_data!$1:$1048576,MATCH($A44,input_data!$C:$C,0),MATCH(N$4,input_data!$1:$1,0)),"")</f>
        <v>3.95384132</v>
      </c>
      <c r="O44" s="151">
        <f>_xlfn.IFNA(INDEX(input_data!$1:$1048576,MATCH($A44,input_data!$C:$C,0),MATCH(O$4,input_data!$1:$1,0)),"")</f>
        <v>3.2860879999999999</v>
      </c>
      <c r="P44" s="151">
        <f>_xlfn.IFNA(INDEX(input_data!$1:$1048576,MATCH($A44,input_data!$C:$C,0),MATCH(P$4,input_data!$1:$1,0)),"")</f>
        <v>0</v>
      </c>
      <c r="Q44" s="151">
        <f>_xlfn.IFNA(INDEX(input_data!$1:$1048576,MATCH($A44,input_data!$C:$C,0),MATCH(Q$4,input_data!$1:$1,0)),"")</f>
        <v>0</v>
      </c>
      <c r="R44" s="151">
        <f>_xlfn.IFNA(INDEX(input_data!$1:$1048576,MATCH($A44,input_data!$C:$C,0),MATCH(R$4,input_data!$1:$1,0)),"")</f>
        <v>0</v>
      </c>
      <c r="S44" s="151">
        <f>_xlfn.IFNA(INDEX(input_data!$1:$1048576,MATCH($A44,input_data!$C:$C,0),MATCH(S$4,input_data!$1:$1,0)),"")</f>
        <v>0</v>
      </c>
      <c r="T44" s="151">
        <f>_xlfn.IFNA(INDEX(input_data!$1:$1048576,MATCH($A44,input_data!$C:$C,0),MATCH(T$4,input_data!$1:$1,0)),"")</f>
        <v>0</v>
      </c>
      <c r="U44" s="151">
        <f>_xlfn.IFNA(INDEX(input_data!$1:$1048576,MATCH($A44,input_data!$C:$C,0),MATCH(U$4,input_data!$1:$1,0)),"")</f>
        <v>0</v>
      </c>
      <c r="V44" s="151">
        <f>_xlfn.IFNA(INDEX(input_data!$1:$1048576,MATCH($A44,input_data!$C:$C,0),MATCH(V$4,input_data!$1:$1,0)),"")</f>
        <v>0</v>
      </c>
      <c r="W44" s="149">
        <f>_xlfn.IFNA(INDEX(input_data!$1:$1048576,MATCH($A44,input_data!$C:$C,0),MATCH(W$4,input_data!$1:$1,0)),"")</f>
        <v>333.24792315000002</v>
      </c>
      <c r="X44" s="150">
        <f>_xlfn.IFNA(INDEX(input_data!$1:$1048576,MATCH($A44,input_data!$C:$C,0),MATCH(X$4,input_data!$1:$1,0)),"")</f>
        <v>335567.06</v>
      </c>
      <c r="Y44" s="150">
        <f>_xlfn.IFNA(INDEX(input_data!$1:$1048576,MATCH($A44,input_data!$C:$C,0),MATCH(Y$4,input_data!$1:$1,0)),"")</f>
        <v>993.08890197000005</v>
      </c>
      <c r="Z44" s="152">
        <f t="shared" si="1"/>
        <v>0.12106886919171389</v>
      </c>
      <c r="AA44" s="43"/>
    </row>
    <row r="45" spans="1:27" x14ac:dyDescent="0.25">
      <c r="A45" s="42" t="s">
        <v>201</v>
      </c>
      <c r="B45" s="64" t="s">
        <v>927</v>
      </c>
      <c r="D45" s="42" t="s">
        <v>202</v>
      </c>
      <c r="E45" s="6" t="s">
        <v>908</v>
      </c>
      <c r="F45" s="6" t="s">
        <v>877</v>
      </c>
      <c r="G45" s="149">
        <f>_xlfn.IFNA(INDEX(input_data!$1:$1048576,MATCH($A45,input_data!$C:$C,0),MATCH(G$4,input_data!$1:$1,0)),"")</f>
        <v>15.664526690000001</v>
      </c>
      <c r="H45" s="150">
        <f>_xlfn.IFNA(INDEX(input_data!$1:$1048576,MATCH($A45,input_data!$C:$C,0),MATCH(H$4,input_data!$1:$1,0)),"")</f>
        <v>101728.572</v>
      </c>
      <c r="I45" s="38">
        <f>_xlfn.IFNA(INDEX(input_data!$1:$1048576,MATCH($A45,input_data!$C:$C,0),MATCH(I$4,input_data!$1:$1,0)),"")</f>
        <v>153.98355036000001</v>
      </c>
      <c r="J45" s="149">
        <f>_xlfn.IFNA(INDEX(input_data!$1:$1048576,MATCH($A45,input_data!$C:$C,0),MATCH(J$4,input_data!$1:$1,0)),"")</f>
        <v>4.8662709099999999</v>
      </c>
      <c r="K45" s="151">
        <f>_xlfn.IFNA(INDEX(input_data!$1:$1048576,MATCH($A45,input_data!$C:$C,0),MATCH(K$4,input_data!$1:$1,0)),"")</f>
        <v>1.95311605</v>
      </c>
      <c r="L45" s="151">
        <f>_xlfn.IFNA(INDEX(input_data!$1:$1048576,MATCH($A45,input_data!$C:$C,0),MATCH(L$4,input_data!$1:$1,0)),"")</f>
        <v>2.9131548700000001</v>
      </c>
      <c r="M45" s="151">
        <f>_xlfn.IFNA(INDEX(input_data!$1:$1048576,MATCH($A45,input_data!$C:$C,0),MATCH(M$4,input_data!$1:$1,0)),"")</f>
        <v>10.642039029999999</v>
      </c>
      <c r="N45" s="151">
        <f>_xlfn.IFNA(INDEX(input_data!$1:$1048576,MATCH($A45,input_data!$C:$C,0),MATCH(N$4,input_data!$1:$1,0)),"")</f>
        <v>0.55088932999999995</v>
      </c>
      <c r="O45" s="151">
        <f>_xlfn.IFNA(INDEX(input_data!$1:$1048576,MATCH($A45,input_data!$C:$C,0),MATCH(O$4,input_data!$1:$1,0)),"")</f>
        <v>0</v>
      </c>
      <c r="P45" s="151">
        <f>_xlfn.IFNA(INDEX(input_data!$1:$1048576,MATCH($A45,input_data!$C:$C,0),MATCH(P$4,input_data!$1:$1,0)),"")</f>
        <v>0.46990092999999999</v>
      </c>
      <c r="Q45" s="151">
        <f>_xlfn.IFNA(INDEX(input_data!$1:$1048576,MATCH($A45,input_data!$C:$C,0),MATCH(Q$4,input_data!$1:$1,0)),"")</f>
        <v>0</v>
      </c>
      <c r="R45" s="151">
        <f>_xlfn.IFNA(INDEX(input_data!$1:$1048576,MATCH($A45,input_data!$C:$C,0),MATCH(R$4,input_data!$1:$1,0)),"")</f>
        <v>0</v>
      </c>
      <c r="S45" s="151">
        <f>_xlfn.IFNA(INDEX(input_data!$1:$1048576,MATCH($A45,input_data!$C:$C,0),MATCH(S$4,input_data!$1:$1,0)),"")</f>
        <v>0</v>
      </c>
      <c r="T45" s="151">
        <f>_xlfn.IFNA(INDEX(input_data!$1:$1048576,MATCH($A45,input_data!$C:$C,0),MATCH(T$4,input_data!$1:$1,0)),"")</f>
        <v>0</v>
      </c>
      <c r="U45" s="151">
        <f>_xlfn.IFNA(INDEX(input_data!$1:$1048576,MATCH($A45,input_data!$C:$C,0),MATCH(U$4,input_data!$1:$1,0)),"")</f>
        <v>0</v>
      </c>
      <c r="V45" s="151">
        <f>_xlfn.IFNA(INDEX(input_data!$1:$1048576,MATCH($A45,input_data!$C:$C,0),MATCH(V$4,input_data!$1:$1,0)),"")</f>
        <v>0</v>
      </c>
      <c r="W45" s="149">
        <f>_xlfn.IFNA(INDEX(input_data!$1:$1048576,MATCH($A45,input_data!$C:$C,0),MATCH(W$4,input_data!$1:$1,0)),"")</f>
        <v>16.529100199999998</v>
      </c>
      <c r="X45" s="150">
        <f>_xlfn.IFNA(INDEX(input_data!$1:$1048576,MATCH($A45,input_data!$C:$C,0),MATCH(X$4,input_data!$1:$1,0)),"")</f>
        <v>103927.29300000001</v>
      </c>
      <c r="Y45" s="150">
        <f>_xlfn.IFNA(INDEX(input_data!$1:$1048576,MATCH($A45,input_data!$C:$C,0),MATCH(Y$4,input_data!$1:$1,0)),"")</f>
        <v>159.04484496000001</v>
      </c>
      <c r="Z45" s="152">
        <f t="shared" si="1"/>
        <v>5.5193082249457959E-2</v>
      </c>
      <c r="AA45" s="43"/>
    </row>
    <row r="46" spans="1:27" x14ac:dyDescent="0.25">
      <c r="A46" s="42" t="s">
        <v>203</v>
      </c>
      <c r="B46" s="64" t="s">
        <v>928</v>
      </c>
      <c r="D46" s="42" t="s">
        <v>204</v>
      </c>
      <c r="E46" s="6" t="s">
        <v>889</v>
      </c>
      <c r="F46" s="6" t="s">
        <v>877</v>
      </c>
      <c r="G46" s="149">
        <f>_xlfn.IFNA(INDEX(input_data!$1:$1048576,MATCH($A46,input_data!$C:$C,0),MATCH(G$4,input_data!$1:$1,0)),"")</f>
        <v>11.475258889999999</v>
      </c>
      <c r="H46" s="150">
        <f>_xlfn.IFNA(INDEX(input_data!$1:$1048576,MATCH($A46,input_data!$C:$C,0),MATCH(H$4,input_data!$1:$1,0)),"")</f>
        <v>99588.346999999994</v>
      </c>
      <c r="I46" s="38">
        <f>_xlfn.IFNA(INDEX(input_data!$1:$1048576,MATCH($A46,input_data!$C:$C,0),MATCH(I$4,input_data!$1:$1,0)),"")</f>
        <v>115.22692398</v>
      </c>
      <c r="J46" s="149">
        <f>_xlfn.IFNA(INDEX(input_data!$1:$1048576,MATCH($A46,input_data!$C:$C,0),MATCH(J$4,input_data!$1:$1,0)),"")</f>
        <v>5.8885275200000002</v>
      </c>
      <c r="K46" s="151">
        <f>_xlfn.IFNA(INDEX(input_data!$1:$1048576,MATCH($A46,input_data!$C:$C,0),MATCH(K$4,input_data!$1:$1,0)),"")</f>
        <v>2.9104503099999999</v>
      </c>
      <c r="L46" s="151">
        <f>_xlfn.IFNA(INDEX(input_data!$1:$1048576,MATCH($A46,input_data!$C:$C,0),MATCH(L$4,input_data!$1:$1,0)),"")</f>
        <v>2.9780772</v>
      </c>
      <c r="M46" s="151">
        <f>_xlfn.IFNA(INDEX(input_data!$1:$1048576,MATCH($A46,input_data!$C:$C,0),MATCH(M$4,input_data!$1:$1,0)),"")</f>
        <v>6.5577452100000002</v>
      </c>
      <c r="N46" s="151">
        <f>_xlfn.IFNA(INDEX(input_data!$1:$1048576,MATCH($A46,input_data!$C:$C,0),MATCH(N$4,input_data!$1:$1,0)),"")</f>
        <v>0.97424336</v>
      </c>
      <c r="O46" s="151">
        <f>_xlfn.IFNA(INDEX(input_data!$1:$1048576,MATCH($A46,input_data!$C:$C,0),MATCH(O$4,input_data!$1:$1,0)),"")</f>
        <v>0</v>
      </c>
      <c r="P46" s="151">
        <f>_xlfn.IFNA(INDEX(input_data!$1:$1048576,MATCH($A46,input_data!$C:$C,0),MATCH(P$4,input_data!$1:$1,0)),"")</f>
        <v>0</v>
      </c>
      <c r="Q46" s="151">
        <f>_xlfn.IFNA(INDEX(input_data!$1:$1048576,MATCH($A46,input_data!$C:$C,0),MATCH(Q$4,input_data!$1:$1,0)),"")</f>
        <v>0</v>
      </c>
      <c r="R46" s="151">
        <f>_xlfn.IFNA(INDEX(input_data!$1:$1048576,MATCH($A46,input_data!$C:$C,0),MATCH(R$4,input_data!$1:$1,0)),"")</f>
        <v>0</v>
      </c>
      <c r="S46" s="151">
        <f>_xlfn.IFNA(INDEX(input_data!$1:$1048576,MATCH($A46,input_data!$C:$C,0),MATCH(S$4,input_data!$1:$1,0)),"")</f>
        <v>0.11458037</v>
      </c>
      <c r="T46" s="151">
        <f>_xlfn.IFNA(INDEX(input_data!$1:$1048576,MATCH($A46,input_data!$C:$C,0),MATCH(T$4,input_data!$1:$1,0)),"")</f>
        <v>0</v>
      </c>
      <c r="U46" s="151">
        <f>_xlfn.IFNA(INDEX(input_data!$1:$1048576,MATCH($A46,input_data!$C:$C,0),MATCH(U$4,input_data!$1:$1,0)),"")</f>
        <v>0</v>
      </c>
      <c r="V46" s="151">
        <f>_xlfn.IFNA(INDEX(input_data!$1:$1048576,MATCH($A46,input_data!$C:$C,0),MATCH(V$4,input_data!$1:$1,0)),"")</f>
        <v>0</v>
      </c>
      <c r="W46" s="149">
        <f>_xlfn.IFNA(INDEX(input_data!$1:$1048576,MATCH($A46,input_data!$C:$C,0),MATCH(W$4,input_data!$1:$1,0)),"")</f>
        <v>13.53509646</v>
      </c>
      <c r="X46" s="150">
        <f>_xlfn.IFNA(INDEX(input_data!$1:$1048576,MATCH($A46,input_data!$C:$C,0),MATCH(X$4,input_data!$1:$1,0)),"")</f>
        <v>99745.913</v>
      </c>
      <c r="Y46" s="150">
        <f>_xlfn.IFNA(INDEX(input_data!$1:$1048576,MATCH($A46,input_data!$C:$C,0),MATCH(Y$4,input_data!$1:$1,0)),"")</f>
        <v>135.69574986000001</v>
      </c>
      <c r="Z46" s="152">
        <f t="shared" si="1"/>
        <v>0.1795024922527042</v>
      </c>
      <c r="AA46" s="43"/>
    </row>
    <row r="47" spans="1:27" x14ac:dyDescent="0.25">
      <c r="A47" s="42" t="s">
        <v>205</v>
      </c>
      <c r="B47" s="64" t="s">
        <v>929</v>
      </c>
      <c r="D47" s="42" t="s">
        <v>206</v>
      </c>
      <c r="E47" s="6" t="s">
        <v>880</v>
      </c>
      <c r="F47" s="6" t="s">
        <v>877</v>
      </c>
      <c r="G47" s="149">
        <f>_xlfn.IFNA(INDEX(input_data!$1:$1048576,MATCH($A47,input_data!$C:$C,0),MATCH(G$4,input_data!$1:$1,0)),"")</f>
        <v>14.13171524</v>
      </c>
      <c r="H47" s="150">
        <f>_xlfn.IFNA(INDEX(input_data!$1:$1048576,MATCH($A47,input_data!$C:$C,0),MATCH(H$4,input_data!$1:$1,0)),"")</f>
        <v>114772.977</v>
      </c>
      <c r="I47" s="38">
        <f>_xlfn.IFNA(INDEX(input_data!$1:$1048576,MATCH($A47,input_data!$C:$C,0),MATCH(I$4,input_data!$1:$1,0)),"")</f>
        <v>123.12754806</v>
      </c>
      <c r="J47" s="149">
        <f>_xlfn.IFNA(INDEX(input_data!$1:$1048576,MATCH($A47,input_data!$C:$C,0),MATCH(J$4,input_data!$1:$1,0)),"")</f>
        <v>6.8932331700000002</v>
      </c>
      <c r="K47" s="151">
        <f>_xlfn.IFNA(INDEX(input_data!$1:$1048576,MATCH($A47,input_data!$C:$C,0),MATCH(K$4,input_data!$1:$1,0)),"")</f>
        <v>3.0392701400000002</v>
      </c>
      <c r="L47" s="151">
        <f>_xlfn.IFNA(INDEX(input_data!$1:$1048576,MATCH($A47,input_data!$C:$C,0),MATCH(L$4,input_data!$1:$1,0)),"")</f>
        <v>3.8539630300000001</v>
      </c>
      <c r="M47" s="151">
        <f>_xlfn.IFNA(INDEX(input_data!$1:$1048576,MATCH($A47,input_data!$C:$C,0),MATCH(M$4,input_data!$1:$1,0)),"")</f>
        <v>7.4499652799999998</v>
      </c>
      <c r="N47" s="151">
        <f>_xlfn.IFNA(INDEX(input_data!$1:$1048576,MATCH($A47,input_data!$C:$C,0),MATCH(N$4,input_data!$1:$1,0)),"")</f>
        <v>0.74878714999999996</v>
      </c>
      <c r="O47" s="151">
        <f>_xlfn.IFNA(INDEX(input_data!$1:$1048576,MATCH($A47,input_data!$C:$C,0),MATCH(O$4,input_data!$1:$1,0)),"")</f>
        <v>0</v>
      </c>
      <c r="P47" s="151">
        <f>_xlfn.IFNA(INDEX(input_data!$1:$1048576,MATCH($A47,input_data!$C:$C,0),MATCH(P$4,input_data!$1:$1,0)),"")</f>
        <v>6.2269060000000001E-2</v>
      </c>
      <c r="Q47" s="151">
        <f>_xlfn.IFNA(INDEX(input_data!$1:$1048576,MATCH($A47,input_data!$C:$C,0),MATCH(Q$4,input_data!$1:$1,0)),"")</f>
        <v>0</v>
      </c>
      <c r="R47" s="151">
        <f>_xlfn.IFNA(INDEX(input_data!$1:$1048576,MATCH($A47,input_data!$C:$C,0),MATCH(R$4,input_data!$1:$1,0)),"")</f>
        <v>0</v>
      </c>
      <c r="S47" s="151">
        <f>_xlfn.IFNA(INDEX(input_data!$1:$1048576,MATCH($A47,input_data!$C:$C,0),MATCH(S$4,input_data!$1:$1,0)),"")</f>
        <v>5.5386930000000001E-2</v>
      </c>
      <c r="T47" s="151">
        <f>_xlfn.IFNA(INDEX(input_data!$1:$1048576,MATCH($A47,input_data!$C:$C,0),MATCH(T$4,input_data!$1:$1,0)),"")</f>
        <v>0</v>
      </c>
      <c r="U47" s="151">
        <f>_xlfn.IFNA(INDEX(input_data!$1:$1048576,MATCH($A47,input_data!$C:$C,0),MATCH(U$4,input_data!$1:$1,0)),"")</f>
        <v>0</v>
      </c>
      <c r="V47" s="151">
        <f>_xlfn.IFNA(INDEX(input_data!$1:$1048576,MATCH($A47,input_data!$C:$C,0),MATCH(V$4,input_data!$1:$1,0)),"")</f>
        <v>0</v>
      </c>
      <c r="W47" s="149">
        <f>_xlfn.IFNA(INDEX(input_data!$1:$1048576,MATCH($A47,input_data!$C:$C,0),MATCH(W$4,input_data!$1:$1,0)),"")</f>
        <v>15.20964159</v>
      </c>
      <c r="X47" s="150">
        <f>_xlfn.IFNA(INDEX(input_data!$1:$1048576,MATCH($A47,input_data!$C:$C,0),MATCH(X$4,input_data!$1:$1,0)),"")</f>
        <v>116299.636</v>
      </c>
      <c r="Y47" s="150">
        <f>_xlfn.IFNA(INDEX(input_data!$1:$1048576,MATCH($A47,input_data!$C:$C,0),MATCH(Y$4,input_data!$1:$1,0)),"")</f>
        <v>130.77978673999999</v>
      </c>
      <c r="Z47" s="152">
        <f t="shared" si="1"/>
        <v>7.6277106613988011E-2</v>
      </c>
      <c r="AA47" s="43"/>
    </row>
    <row r="48" spans="1:27" x14ac:dyDescent="0.25">
      <c r="A48" s="42" t="s">
        <v>207</v>
      </c>
      <c r="B48" s="64" t="s">
        <v>930</v>
      </c>
      <c r="D48" s="42" t="s">
        <v>208</v>
      </c>
      <c r="E48" s="6" t="s">
        <v>876</v>
      </c>
      <c r="F48" s="6" t="s">
        <v>902</v>
      </c>
      <c r="G48" s="149">
        <f>_xlfn.IFNA(INDEX(input_data!$1:$1048576,MATCH($A48,input_data!$C:$C,0),MATCH(G$4,input_data!$1:$1,0)),"")</f>
        <v>565.89353813000002</v>
      </c>
      <c r="H48" s="150">
        <f>_xlfn.IFNA(INDEX(input_data!$1:$1048576,MATCH($A48,input_data!$C:$C,0),MATCH(H$4,input_data!$1:$1,0)),"")</f>
        <v>571213.22499999998</v>
      </c>
      <c r="I48" s="38">
        <f>_xlfn.IFNA(INDEX(input_data!$1:$1048576,MATCH($A48,input_data!$C:$C,0),MATCH(I$4,input_data!$1:$1,0)),"")</f>
        <v>990.68703832000006</v>
      </c>
      <c r="J48" s="149">
        <f>_xlfn.IFNA(INDEX(input_data!$1:$1048576,MATCH($A48,input_data!$C:$C,0),MATCH(J$4,input_data!$1:$1,0)),"")</f>
        <v>112.06975973999999</v>
      </c>
      <c r="K48" s="151">
        <f>_xlfn.IFNA(INDEX(input_data!$1:$1048576,MATCH($A48,input_data!$C:$C,0),MATCH(K$4,input_data!$1:$1,0)),"")</f>
        <v>43.281192760000003</v>
      </c>
      <c r="L48" s="151">
        <f>_xlfn.IFNA(INDEX(input_data!$1:$1048576,MATCH($A48,input_data!$C:$C,0),MATCH(L$4,input_data!$1:$1,0)),"")</f>
        <v>68.788566990000007</v>
      </c>
      <c r="M48" s="151">
        <f>_xlfn.IFNA(INDEX(input_data!$1:$1048576,MATCH($A48,input_data!$C:$C,0),MATCH(M$4,input_data!$1:$1,0)),"")</f>
        <v>511.10122862999998</v>
      </c>
      <c r="N48" s="151">
        <f>_xlfn.IFNA(INDEX(input_data!$1:$1048576,MATCH($A48,input_data!$C:$C,0),MATCH(N$4,input_data!$1:$1,0)),"")</f>
        <v>5.5349553699999996</v>
      </c>
      <c r="O48" s="151">
        <f>_xlfn.IFNA(INDEX(input_data!$1:$1048576,MATCH($A48,input_data!$C:$C,0),MATCH(O$4,input_data!$1:$1,0)),"")</f>
        <v>5.4171670000000001</v>
      </c>
      <c r="P48" s="151">
        <f>_xlfn.IFNA(INDEX(input_data!$1:$1048576,MATCH($A48,input_data!$C:$C,0),MATCH(P$4,input_data!$1:$1,0)),"")</f>
        <v>0</v>
      </c>
      <c r="Q48" s="151">
        <f>_xlfn.IFNA(INDEX(input_data!$1:$1048576,MATCH($A48,input_data!$C:$C,0),MATCH(Q$4,input_data!$1:$1,0)),"")</f>
        <v>0</v>
      </c>
      <c r="R48" s="151">
        <f>_xlfn.IFNA(INDEX(input_data!$1:$1048576,MATCH($A48,input_data!$C:$C,0),MATCH(R$4,input_data!$1:$1,0)),"")</f>
        <v>0</v>
      </c>
      <c r="S48" s="151">
        <f>_xlfn.IFNA(INDEX(input_data!$1:$1048576,MATCH($A48,input_data!$C:$C,0),MATCH(S$4,input_data!$1:$1,0)),"")</f>
        <v>0</v>
      </c>
      <c r="T48" s="151">
        <f>_xlfn.IFNA(INDEX(input_data!$1:$1048576,MATCH($A48,input_data!$C:$C,0),MATCH(T$4,input_data!$1:$1,0)),"")</f>
        <v>0</v>
      </c>
      <c r="U48" s="151">
        <f>_xlfn.IFNA(INDEX(input_data!$1:$1048576,MATCH($A48,input_data!$C:$C,0),MATCH(U$4,input_data!$1:$1,0)),"")</f>
        <v>0</v>
      </c>
      <c r="V48" s="151">
        <f>_xlfn.IFNA(INDEX(input_data!$1:$1048576,MATCH($A48,input_data!$C:$C,0),MATCH(V$4,input_data!$1:$1,0)),"")</f>
        <v>0</v>
      </c>
      <c r="W48" s="149">
        <f>_xlfn.IFNA(INDEX(input_data!$1:$1048576,MATCH($A48,input_data!$C:$C,0),MATCH(W$4,input_data!$1:$1,0)),"")</f>
        <v>634.12311074000002</v>
      </c>
      <c r="X48" s="150">
        <f>_xlfn.IFNA(INDEX(input_data!$1:$1048576,MATCH($A48,input_data!$C:$C,0),MATCH(X$4,input_data!$1:$1,0)),"")</f>
        <v>581217.41599999997</v>
      </c>
      <c r="Y48" s="150">
        <f>_xlfn.IFNA(INDEX(input_data!$1:$1048576,MATCH($A48,input_data!$C:$C,0),MATCH(Y$4,input_data!$1:$1,0)),"")</f>
        <v>1091.02565286</v>
      </c>
      <c r="Z48" s="152">
        <f t="shared" si="1"/>
        <v>0.12056962663942983</v>
      </c>
      <c r="AA48" s="43"/>
    </row>
    <row r="49" spans="1:27" x14ac:dyDescent="0.25">
      <c r="A49" s="42" t="s">
        <v>209</v>
      </c>
      <c r="B49" s="64" t="s">
        <v>931</v>
      </c>
      <c r="D49" s="42" t="s">
        <v>210</v>
      </c>
      <c r="E49" s="6" t="s">
        <v>876</v>
      </c>
      <c r="F49" s="6" t="s">
        <v>887</v>
      </c>
      <c r="G49" s="149">
        <f>_xlfn.IFNA(INDEX(input_data!$1:$1048576,MATCH($A49,input_data!$C:$C,0),MATCH(G$4,input_data!$1:$1,0)),"")</f>
        <v>38.344958869999999</v>
      </c>
      <c r="H49" s="150">
        <f>_xlfn.IFNA(INDEX(input_data!$1:$1048576,MATCH($A49,input_data!$C:$C,0),MATCH(H$4,input_data!$1:$1,0)),"")</f>
        <v>872376.2</v>
      </c>
      <c r="I49" s="38">
        <f>_xlfn.IFNA(INDEX(input_data!$1:$1048576,MATCH($A49,input_data!$C:$C,0),MATCH(I$4,input_data!$1:$1,0)),"")</f>
        <v>43.954613700000003</v>
      </c>
      <c r="J49" s="149">
        <f>_xlfn.IFNA(INDEX(input_data!$1:$1048576,MATCH($A49,input_data!$C:$C,0),MATCH(J$4,input_data!$1:$1,0)),"")</f>
        <v>10.574634290000001</v>
      </c>
      <c r="K49" s="151">
        <f>_xlfn.IFNA(INDEX(input_data!$1:$1048576,MATCH($A49,input_data!$C:$C,0),MATCH(K$4,input_data!$1:$1,0)),"")</f>
        <v>4.5324101600000004</v>
      </c>
      <c r="L49" s="151">
        <f>_xlfn.IFNA(INDEX(input_data!$1:$1048576,MATCH($A49,input_data!$C:$C,0),MATCH(L$4,input_data!$1:$1,0)),"")</f>
        <v>6.0422241400000001</v>
      </c>
      <c r="M49" s="151">
        <f>_xlfn.IFNA(INDEX(input_data!$1:$1048576,MATCH($A49,input_data!$C:$C,0),MATCH(M$4,input_data!$1:$1,0)),"")</f>
        <v>32.68230939</v>
      </c>
      <c r="N49" s="151">
        <f>_xlfn.IFNA(INDEX(input_data!$1:$1048576,MATCH($A49,input_data!$C:$C,0),MATCH(N$4,input_data!$1:$1,0)),"")</f>
        <v>0</v>
      </c>
      <c r="O49" s="151">
        <f>_xlfn.IFNA(INDEX(input_data!$1:$1048576,MATCH($A49,input_data!$C:$C,0),MATCH(O$4,input_data!$1:$1,0)),"")</f>
        <v>0</v>
      </c>
      <c r="P49" s="151">
        <f>_xlfn.IFNA(INDEX(input_data!$1:$1048576,MATCH($A49,input_data!$C:$C,0),MATCH(P$4,input_data!$1:$1,0)),"")</f>
        <v>0</v>
      </c>
      <c r="Q49" s="151">
        <f>_xlfn.IFNA(INDEX(input_data!$1:$1048576,MATCH($A49,input_data!$C:$C,0),MATCH(Q$4,input_data!$1:$1,0)),"")</f>
        <v>0</v>
      </c>
      <c r="R49" s="151">
        <f>_xlfn.IFNA(INDEX(input_data!$1:$1048576,MATCH($A49,input_data!$C:$C,0),MATCH(R$4,input_data!$1:$1,0)),"")</f>
        <v>0</v>
      </c>
      <c r="S49" s="151">
        <f>_xlfn.IFNA(INDEX(input_data!$1:$1048576,MATCH($A49,input_data!$C:$C,0),MATCH(S$4,input_data!$1:$1,0)),"")</f>
        <v>0</v>
      </c>
      <c r="T49" s="151">
        <f>_xlfn.IFNA(INDEX(input_data!$1:$1048576,MATCH($A49,input_data!$C:$C,0),MATCH(T$4,input_data!$1:$1,0)),"")</f>
        <v>0</v>
      </c>
      <c r="U49" s="151">
        <f>_xlfn.IFNA(INDEX(input_data!$1:$1048576,MATCH($A49,input_data!$C:$C,0),MATCH(U$4,input_data!$1:$1,0)),"")</f>
        <v>0</v>
      </c>
      <c r="V49" s="151">
        <f>_xlfn.IFNA(INDEX(input_data!$1:$1048576,MATCH($A49,input_data!$C:$C,0),MATCH(V$4,input_data!$1:$1,0)),"")</f>
        <v>0</v>
      </c>
      <c r="W49" s="149">
        <f>_xlfn.IFNA(INDEX(input_data!$1:$1048576,MATCH($A49,input_data!$C:$C,0),MATCH(W$4,input_data!$1:$1,0)),"")</f>
        <v>43.25694369</v>
      </c>
      <c r="X49" s="150">
        <f>_xlfn.IFNA(INDEX(input_data!$1:$1048576,MATCH($A49,input_data!$C:$C,0),MATCH(X$4,input_data!$1:$1,0)),"")</f>
        <v>888016.92200000002</v>
      </c>
      <c r="Y49" s="150">
        <f>_xlfn.IFNA(INDEX(input_data!$1:$1048576,MATCH($A49,input_data!$C:$C,0),MATCH(Y$4,input_data!$1:$1,0)),"")</f>
        <v>48.71184615</v>
      </c>
      <c r="Z49" s="152">
        <f t="shared" si="1"/>
        <v>0.12809988495888036</v>
      </c>
      <c r="AA49" s="43"/>
    </row>
    <row r="50" spans="1:27" x14ac:dyDescent="0.25">
      <c r="A50" s="42" t="s">
        <v>211</v>
      </c>
      <c r="B50" s="64" t="s">
        <v>932</v>
      </c>
      <c r="D50" s="42" t="s">
        <v>212</v>
      </c>
      <c r="E50" s="6" t="s">
        <v>911</v>
      </c>
      <c r="F50" s="6" t="s">
        <v>877</v>
      </c>
      <c r="G50" s="149">
        <f>_xlfn.IFNA(INDEX(input_data!$1:$1048576,MATCH($A50,input_data!$C:$C,0),MATCH(G$4,input_data!$1:$1,0)),"")</f>
        <v>19.762147049999999</v>
      </c>
      <c r="H50" s="150">
        <f>_xlfn.IFNA(INDEX(input_data!$1:$1048576,MATCH($A50,input_data!$C:$C,0),MATCH(H$4,input_data!$1:$1,0)),"")</f>
        <v>97484.091</v>
      </c>
      <c r="I50" s="38">
        <f>_xlfn.IFNA(INDEX(input_data!$1:$1048576,MATCH($A50,input_data!$C:$C,0),MATCH(I$4,input_data!$1:$1,0)),"")</f>
        <v>202.72176562999999</v>
      </c>
      <c r="J50" s="149">
        <f>_xlfn.IFNA(INDEX(input_data!$1:$1048576,MATCH($A50,input_data!$C:$C,0),MATCH(J$4,input_data!$1:$1,0)),"")</f>
        <v>10.787612360000001</v>
      </c>
      <c r="K50" s="151">
        <f>_xlfn.IFNA(INDEX(input_data!$1:$1048576,MATCH($A50,input_data!$C:$C,0),MATCH(K$4,input_data!$1:$1,0)),"")</f>
        <v>4.6886461500000003</v>
      </c>
      <c r="L50" s="151">
        <f>_xlfn.IFNA(INDEX(input_data!$1:$1048576,MATCH($A50,input_data!$C:$C,0),MATCH(L$4,input_data!$1:$1,0)),"")</f>
        <v>6.0989662100000004</v>
      </c>
      <c r="M50" s="151">
        <f>_xlfn.IFNA(INDEX(input_data!$1:$1048576,MATCH($A50,input_data!$C:$C,0),MATCH(M$4,input_data!$1:$1,0)),"")</f>
        <v>8.9681102500000005</v>
      </c>
      <c r="N50" s="151">
        <f>_xlfn.IFNA(INDEX(input_data!$1:$1048576,MATCH($A50,input_data!$C:$C,0),MATCH(N$4,input_data!$1:$1,0)),"")</f>
        <v>0.84168763000000002</v>
      </c>
      <c r="O50" s="151">
        <f>_xlfn.IFNA(INDEX(input_data!$1:$1048576,MATCH($A50,input_data!$C:$C,0),MATCH(O$4,input_data!$1:$1,0)),"")</f>
        <v>0</v>
      </c>
      <c r="P50" s="151">
        <f>_xlfn.IFNA(INDEX(input_data!$1:$1048576,MATCH($A50,input_data!$C:$C,0),MATCH(P$4,input_data!$1:$1,0)),"")</f>
        <v>0.59370544999999997</v>
      </c>
      <c r="Q50" s="151">
        <f>_xlfn.IFNA(INDEX(input_data!$1:$1048576,MATCH($A50,input_data!$C:$C,0),MATCH(Q$4,input_data!$1:$1,0)),"")</f>
        <v>0</v>
      </c>
      <c r="R50" s="151">
        <f>_xlfn.IFNA(INDEX(input_data!$1:$1048576,MATCH($A50,input_data!$C:$C,0),MATCH(R$4,input_data!$1:$1,0)),"")</f>
        <v>0</v>
      </c>
      <c r="S50" s="151">
        <f>_xlfn.IFNA(INDEX(input_data!$1:$1048576,MATCH($A50,input_data!$C:$C,0),MATCH(S$4,input_data!$1:$1,0)),"")</f>
        <v>0.49914131</v>
      </c>
      <c r="T50" s="151">
        <f>_xlfn.IFNA(INDEX(input_data!$1:$1048576,MATCH($A50,input_data!$C:$C,0),MATCH(T$4,input_data!$1:$1,0)),"")</f>
        <v>0</v>
      </c>
      <c r="U50" s="151">
        <f>_xlfn.IFNA(INDEX(input_data!$1:$1048576,MATCH($A50,input_data!$C:$C,0),MATCH(U$4,input_data!$1:$1,0)),"")</f>
        <v>0</v>
      </c>
      <c r="V50" s="151">
        <f>_xlfn.IFNA(INDEX(input_data!$1:$1048576,MATCH($A50,input_data!$C:$C,0),MATCH(V$4,input_data!$1:$1,0)),"")</f>
        <v>0</v>
      </c>
      <c r="W50" s="149">
        <f>_xlfn.IFNA(INDEX(input_data!$1:$1048576,MATCH($A50,input_data!$C:$C,0),MATCH(W$4,input_data!$1:$1,0)),"")</f>
        <v>21.690256999999999</v>
      </c>
      <c r="X50" s="150">
        <f>_xlfn.IFNA(INDEX(input_data!$1:$1048576,MATCH($A50,input_data!$C:$C,0),MATCH(X$4,input_data!$1:$1,0)),"")</f>
        <v>98514.733999999997</v>
      </c>
      <c r="Y50" s="150">
        <f>_xlfn.IFNA(INDEX(input_data!$1:$1048576,MATCH($A50,input_data!$C:$C,0),MATCH(Y$4,input_data!$1:$1,0)),"")</f>
        <v>220.17272055000001</v>
      </c>
      <c r="Z50" s="152">
        <f t="shared" si="1"/>
        <v>9.7565813325936057E-2</v>
      </c>
      <c r="AA50" s="43"/>
    </row>
    <row r="51" spans="1:27" x14ac:dyDescent="0.25">
      <c r="A51" s="42" t="s">
        <v>213</v>
      </c>
      <c r="B51" s="64" t="s">
        <v>933</v>
      </c>
      <c r="D51" s="42" t="s">
        <v>214</v>
      </c>
      <c r="E51" s="6" t="s">
        <v>911</v>
      </c>
      <c r="F51" s="6" t="s">
        <v>897</v>
      </c>
      <c r="G51" s="149">
        <f>_xlfn.IFNA(INDEX(input_data!$1:$1048576,MATCH($A51,input_data!$C:$C,0),MATCH(G$4,input_data!$1:$1,0)),"")</f>
        <v>202.26121565</v>
      </c>
      <c r="H51" s="150">
        <f>_xlfn.IFNA(INDEX(input_data!$1:$1048576,MATCH($A51,input_data!$C:$C,0),MATCH(H$4,input_data!$1:$1,0)),"")</f>
        <v>196169.45300000001</v>
      </c>
      <c r="I51" s="38">
        <f>_xlfn.IFNA(INDEX(input_data!$1:$1048576,MATCH($A51,input_data!$C:$C,0),MATCH(I$4,input_data!$1:$1,0)),"")</f>
        <v>1031.05357413</v>
      </c>
      <c r="J51" s="149">
        <f>_xlfn.IFNA(INDEX(input_data!$1:$1048576,MATCH($A51,input_data!$C:$C,0),MATCH(J$4,input_data!$1:$1,0)),"")</f>
        <v>105.32172869999999</v>
      </c>
      <c r="K51" s="151">
        <f>_xlfn.IFNA(INDEX(input_data!$1:$1048576,MATCH($A51,input_data!$C:$C,0),MATCH(K$4,input_data!$1:$1,0)),"")</f>
        <v>50.382298480000003</v>
      </c>
      <c r="L51" s="151">
        <f>_xlfn.IFNA(INDEX(input_data!$1:$1048576,MATCH($A51,input_data!$C:$C,0),MATCH(L$4,input_data!$1:$1,0)),"")</f>
        <v>54.939430209999998</v>
      </c>
      <c r="M51" s="151">
        <f>_xlfn.IFNA(INDEX(input_data!$1:$1048576,MATCH($A51,input_data!$C:$C,0),MATCH(M$4,input_data!$1:$1,0)),"")</f>
        <v>136.19194780999999</v>
      </c>
      <c r="N51" s="151">
        <f>_xlfn.IFNA(INDEX(input_data!$1:$1048576,MATCH($A51,input_data!$C:$C,0),MATCH(N$4,input_data!$1:$1,0)),"")</f>
        <v>2.1393645600000002</v>
      </c>
      <c r="O51" s="151">
        <f>_xlfn.IFNA(INDEX(input_data!$1:$1048576,MATCH($A51,input_data!$C:$C,0),MATCH(O$4,input_data!$1:$1,0)),"")</f>
        <v>2.9811239999999999</v>
      </c>
      <c r="P51" s="151">
        <f>_xlfn.IFNA(INDEX(input_data!$1:$1048576,MATCH($A51,input_data!$C:$C,0),MATCH(P$4,input_data!$1:$1,0)),"")</f>
        <v>0</v>
      </c>
      <c r="Q51" s="151">
        <f>_xlfn.IFNA(INDEX(input_data!$1:$1048576,MATCH($A51,input_data!$C:$C,0),MATCH(Q$4,input_data!$1:$1,0)),"")</f>
        <v>0</v>
      </c>
      <c r="R51" s="151">
        <f>_xlfn.IFNA(INDEX(input_data!$1:$1048576,MATCH($A51,input_data!$C:$C,0),MATCH(R$4,input_data!$1:$1,0)),"")</f>
        <v>0</v>
      </c>
      <c r="S51" s="151">
        <f>_xlfn.IFNA(INDEX(input_data!$1:$1048576,MATCH($A51,input_data!$C:$C,0),MATCH(S$4,input_data!$1:$1,0)),"")</f>
        <v>2.4884744799999998</v>
      </c>
      <c r="T51" s="151">
        <f>_xlfn.IFNA(INDEX(input_data!$1:$1048576,MATCH($A51,input_data!$C:$C,0),MATCH(T$4,input_data!$1:$1,0)),"")</f>
        <v>0</v>
      </c>
      <c r="U51" s="151">
        <f>_xlfn.IFNA(INDEX(input_data!$1:$1048576,MATCH($A51,input_data!$C:$C,0),MATCH(U$4,input_data!$1:$1,0)),"")</f>
        <v>0</v>
      </c>
      <c r="V51" s="151">
        <f>_xlfn.IFNA(INDEX(input_data!$1:$1048576,MATCH($A51,input_data!$C:$C,0),MATCH(V$4,input_data!$1:$1,0)),"")</f>
        <v>0</v>
      </c>
      <c r="W51" s="149">
        <f>_xlfn.IFNA(INDEX(input_data!$1:$1048576,MATCH($A51,input_data!$C:$C,0),MATCH(W$4,input_data!$1:$1,0)),"")</f>
        <v>249.12263955</v>
      </c>
      <c r="X51" s="150">
        <f>_xlfn.IFNA(INDEX(input_data!$1:$1048576,MATCH($A51,input_data!$C:$C,0),MATCH(X$4,input_data!$1:$1,0)),"")</f>
        <v>196858.88500000001</v>
      </c>
      <c r="Y51" s="150">
        <f>_xlfn.IFNA(INDEX(input_data!$1:$1048576,MATCH($A51,input_data!$C:$C,0),MATCH(Y$4,input_data!$1:$1,0)),"")</f>
        <v>1265.48842104</v>
      </c>
      <c r="Z51" s="152">
        <f t="shared" si="1"/>
        <v>0.23168764090239957</v>
      </c>
      <c r="AA51" s="43"/>
    </row>
    <row r="52" spans="1:27" x14ac:dyDescent="0.25">
      <c r="A52" s="42" t="s">
        <v>215</v>
      </c>
      <c r="B52" s="64" t="s">
        <v>934</v>
      </c>
      <c r="D52" s="42" t="s">
        <v>216</v>
      </c>
      <c r="E52" s="6" t="s">
        <v>896</v>
      </c>
      <c r="F52" s="6" t="s">
        <v>897</v>
      </c>
      <c r="G52" s="149">
        <f>_xlfn.IFNA(INDEX(input_data!$1:$1048576,MATCH($A52,input_data!$C:$C,0),MATCH(G$4,input_data!$1:$1,0)),"")</f>
        <v>223.7964992</v>
      </c>
      <c r="H52" s="150">
        <f>_xlfn.IFNA(INDEX(input_data!$1:$1048576,MATCH($A52,input_data!$C:$C,0),MATCH(H$4,input_data!$1:$1,0)),"")</f>
        <v>208743.54500000001</v>
      </c>
      <c r="I52" s="38">
        <f>_xlfn.IFNA(INDEX(input_data!$1:$1048576,MATCH($A52,input_data!$C:$C,0),MATCH(I$4,input_data!$1:$1,0)),"")</f>
        <v>1072.1121900799999</v>
      </c>
      <c r="J52" s="149">
        <f>_xlfn.IFNA(INDEX(input_data!$1:$1048576,MATCH($A52,input_data!$C:$C,0),MATCH(J$4,input_data!$1:$1,0)),"")</f>
        <v>120.30698457</v>
      </c>
      <c r="K52" s="151">
        <f>_xlfn.IFNA(INDEX(input_data!$1:$1048576,MATCH($A52,input_data!$C:$C,0),MATCH(K$4,input_data!$1:$1,0)),"")</f>
        <v>57.7052555</v>
      </c>
      <c r="L52" s="151">
        <f>_xlfn.IFNA(INDEX(input_data!$1:$1048576,MATCH($A52,input_data!$C:$C,0),MATCH(L$4,input_data!$1:$1,0)),"")</f>
        <v>62.601729079999998</v>
      </c>
      <c r="M52" s="151">
        <f>_xlfn.IFNA(INDEX(input_data!$1:$1048576,MATCH($A52,input_data!$C:$C,0),MATCH(M$4,input_data!$1:$1,0)),"")</f>
        <v>146.87900558999999</v>
      </c>
      <c r="N52" s="151">
        <f>_xlfn.IFNA(INDEX(input_data!$1:$1048576,MATCH($A52,input_data!$C:$C,0),MATCH(N$4,input_data!$1:$1,0)),"")</f>
        <v>2.2311350600000002</v>
      </c>
      <c r="O52" s="151">
        <f>_xlfn.IFNA(INDEX(input_data!$1:$1048576,MATCH($A52,input_data!$C:$C,0),MATCH(O$4,input_data!$1:$1,0)),"")</f>
        <v>3.4934569999999998</v>
      </c>
      <c r="P52" s="151">
        <f>_xlfn.IFNA(INDEX(input_data!$1:$1048576,MATCH($A52,input_data!$C:$C,0),MATCH(P$4,input_data!$1:$1,0)),"")</f>
        <v>0</v>
      </c>
      <c r="Q52" s="151">
        <f>_xlfn.IFNA(INDEX(input_data!$1:$1048576,MATCH($A52,input_data!$C:$C,0),MATCH(Q$4,input_data!$1:$1,0)),"")</f>
        <v>0</v>
      </c>
      <c r="R52" s="151">
        <f>_xlfn.IFNA(INDEX(input_data!$1:$1048576,MATCH($A52,input_data!$C:$C,0),MATCH(R$4,input_data!$1:$1,0)),"")</f>
        <v>0</v>
      </c>
      <c r="S52" s="151">
        <f>_xlfn.IFNA(INDEX(input_data!$1:$1048576,MATCH($A52,input_data!$C:$C,0),MATCH(S$4,input_data!$1:$1,0)),"")</f>
        <v>3.90588113</v>
      </c>
      <c r="T52" s="151">
        <f>_xlfn.IFNA(INDEX(input_data!$1:$1048576,MATCH($A52,input_data!$C:$C,0),MATCH(T$4,input_data!$1:$1,0)),"")</f>
        <v>0</v>
      </c>
      <c r="U52" s="151">
        <f>_xlfn.IFNA(INDEX(input_data!$1:$1048576,MATCH($A52,input_data!$C:$C,0),MATCH(U$4,input_data!$1:$1,0)),"")</f>
        <v>0</v>
      </c>
      <c r="V52" s="151">
        <f>_xlfn.IFNA(INDEX(input_data!$1:$1048576,MATCH($A52,input_data!$C:$C,0),MATCH(V$4,input_data!$1:$1,0)),"")</f>
        <v>0</v>
      </c>
      <c r="W52" s="149">
        <f>_xlfn.IFNA(INDEX(input_data!$1:$1048576,MATCH($A52,input_data!$C:$C,0),MATCH(W$4,input_data!$1:$1,0)),"")</f>
        <v>276.81646336</v>
      </c>
      <c r="X52" s="150">
        <f>_xlfn.IFNA(INDEX(input_data!$1:$1048576,MATCH($A52,input_data!$C:$C,0),MATCH(X$4,input_data!$1:$1,0)),"")</f>
        <v>209308.014</v>
      </c>
      <c r="Y52" s="150">
        <f>_xlfn.IFNA(INDEX(input_data!$1:$1048576,MATCH($A52,input_data!$C:$C,0),MATCH(Y$4,input_data!$1:$1,0)),"")</f>
        <v>1322.53160338</v>
      </c>
      <c r="Z52" s="152">
        <f t="shared" si="1"/>
        <v>0.23691149928407818</v>
      </c>
      <c r="AA52" s="43"/>
    </row>
    <row r="53" spans="1:27" x14ac:dyDescent="0.25">
      <c r="A53" s="42" t="s">
        <v>217</v>
      </c>
      <c r="B53" s="64" t="s">
        <v>935</v>
      </c>
      <c r="D53" s="42" t="s">
        <v>218</v>
      </c>
      <c r="E53" s="6" t="s">
        <v>889</v>
      </c>
      <c r="F53" s="6" t="s">
        <v>877</v>
      </c>
      <c r="G53" s="149">
        <f>_xlfn.IFNA(INDEX(input_data!$1:$1048576,MATCH($A53,input_data!$C:$C,0),MATCH(G$4,input_data!$1:$1,0)),"")</f>
        <v>29.905160850000001</v>
      </c>
      <c r="H53" s="150">
        <f>_xlfn.IFNA(INDEX(input_data!$1:$1048576,MATCH($A53,input_data!$C:$C,0),MATCH(H$4,input_data!$1:$1,0)),"")</f>
        <v>158477.04199999999</v>
      </c>
      <c r="I53" s="38">
        <f>_xlfn.IFNA(INDEX(input_data!$1:$1048576,MATCH($A53,input_data!$C:$C,0),MATCH(I$4,input_data!$1:$1,0)),"")</f>
        <v>188.70342654000001</v>
      </c>
      <c r="J53" s="149">
        <f>_xlfn.IFNA(INDEX(input_data!$1:$1048576,MATCH($A53,input_data!$C:$C,0),MATCH(J$4,input_data!$1:$1,0)),"")</f>
        <v>17.443260850000001</v>
      </c>
      <c r="K53" s="151">
        <f>_xlfn.IFNA(INDEX(input_data!$1:$1048576,MATCH($A53,input_data!$C:$C,0),MATCH(K$4,input_data!$1:$1,0)),"")</f>
        <v>7.3078377300000001</v>
      </c>
      <c r="L53" s="151">
        <f>_xlfn.IFNA(INDEX(input_data!$1:$1048576,MATCH($A53,input_data!$C:$C,0),MATCH(L$4,input_data!$1:$1,0)),"")</f>
        <v>10.13542312</v>
      </c>
      <c r="M53" s="151">
        <f>_xlfn.IFNA(INDEX(input_data!$1:$1048576,MATCH($A53,input_data!$C:$C,0),MATCH(M$4,input_data!$1:$1,0)),"")</f>
        <v>11.542851130000001</v>
      </c>
      <c r="N53" s="151">
        <f>_xlfn.IFNA(INDEX(input_data!$1:$1048576,MATCH($A53,input_data!$C:$C,0),MATCH(N$4,input_data!$1:$1,0)),"")</f>
        <v>2.1822415500000001</v>
      </c>
      <c r="O53" s="151">
        <f>_xlfn.IFNA(INDEX(input_data!$1:$1048576,MATCH($A53,input_data!$C:$C,0),MATCH(O$4,input_data!$1:$1,0)),"")</f>
        <v>0</v>
      </c>
      <c r="P53" s="151">
        <f>_xlfn.IFNA(INDEX(input_data!$1:$1048576,MATCH($A53,input_data!$C:$C,0),MATCH(P$4,input_data!$1:$1,0)),"")</f>
        <v>0</v>
      </c>
      <c r="Q53" s="151">
        <f>_xlfn.IFNA(INDEX(input_data!$1:$1048576,MATCH($A53,input_data!$C:$C,0),MATCH(Q$4,input_data!$1:$1,0)),"")</f>
        <v>0.66529561000000004</v>
      </c>
      <c r="R53" s="151">
        <f>_xlfn.IFNA(INDEX(input_data!$1:$1048576,MATCH($A53,input_data!$C:$C,0),MATCH(R$4,input_data!$1:$1,0)),"")</f>
        <v>0</v>
      </c>
      <c r="S53" s="151">
        <f>_xlfn.IFNA(INDEX(input_data!$1:$1048576,MATCH($A53,input_data!$C:$C,0),MATCH(S$4,input_data!$1:$1,0)),"")</f>
        <v>0.13474844</v>
      </c>
      <c r="T53" s="151">
        <f>_xlfn.IFNA(INDEX(input_data!$1:$1048576,MATCH($A53,input_data!$C:$C,0),MATCH(T$4,input_data!$1:$1,0)),"")</f>
        <v>0</v>
      </c>
      <c r="U53" s="151">
        <f>_xlfn.IFNA(INDEX(input_data!$1:$1048576,MATCH($A53,input_data!$C:$C,0),MATCH(U$4,input_data!$1:$1,0)),"")</f>
        <v>0</v>
      </c>
      <c r="V53" s="151">
        <f>_xlfn.IFNA(INDEX(input_data!$1:$1048576,MATCH($A53,input_data!$C:$C,0),MATCH(V$4,input_data!$1:$1,0)),"")</f>
        <v>0</v>
      </c>
      <c r="W53" s="149">
        <f>_xlfn.IFNA(INDEX(input_data!$1:$1048576,MATCH($A53,input_data!$C:$C,0),MATCH(W$4,input_data!$1:$1,0)),"")</f>
        <v>31.968397580000001</v>
      </c>
      <c r="X53" s="150">
        <f>_xlfn.IFNA(INDEX(input_data!$1:$1048576,MATCH($A53,input_data!$C:$C,0),MATCH(X$4,input_data!$1:$1,0)),"")</f>
        <v>160423.45300000001</v>
      </c>
      <c r="Y53" s="150">
        <f>_xlfn.IFNA(INDEX(input_data!$1:$1048576,MATCH($A53,input_data!$C:$C,0),MATCH(Y$4,input_data!$1:$1,0)),"")</f>
        <v>199.27508718000001</v>
      </c>
      <c r="Z53" s="152">
        <f t="shared" si="1"/>
        <v>6.8992664521983382E-2</v>
      </c>
      <c r="AA53" s="43"/>
    </row>
    <row r="54" spans="1:27" x14ac:dyDescent="0.25">
      <c r="A54" s="42" t="s">
        <v>219</v>
      </c>
      <c r="B54" s="64" t="s">
        <v>936</v>
      </c>
      <c r="D54" s="42" t="s">
        <v>220</v>
      </c>
      <c r="E54" s="6" t="s">
        <v>889</v>
      </c>
      <c r="F54" s="6" t="s">
        <v>937</v>
      </c>
      <c r="G54" s="149">
        <f>_xlfn.IFNA(INDEX(input_data!$1:$1048576,MATCH($A54,input_data!$C:$C,0),MATCH(G$4,input_data!$1:$1,0)),"")</f>
        <v>571.73957556000005</v>
      </c>
      <c r="H54" s="150">
        <f>_xlfn.IFNA(INDEX(input_data!$1:$1048576,MATCH($A54,input_data!$C:$C,0),MATCH(H$4,input_data!$1:$1,0)),"")</f>
        <v>713417.62399999995</v>
      </c>
      <c r="I54" s="38">
        <f>_xlfn.IFNA(INDEX(input_data!$1:$1048576,MATCH($A54,input_data!$C:$C,0),MATCH(I$4,input_data!$1:$1,0)),"")</f>
        <v>801.40937975999998</v>
      </c>
      <c r="J54" s="149">
        <f>_xlfn.IFNA(INDEX(input_data!$1:$1048576,MATCH($A54,input_data!$C:$C,0),MATCH(J$4,input_data!$1:$1,0)),"")</f>
        <v>205.83429792000001</v>
      </c>
      <c r="K54" s="151">
        <f>_xlfn.IFNA(INDEX(input_data!$1:$1048576,MATCH($A54,input_data!$C:$C,0),MATCH(K$4,input_data!$1:$1,0)),"")</f>
        <v>98.249382359999998</v>
      </c>
      <c r="L54" s="151">
        <f>_xlfn.IFNA(INDEX(input_data!$1:$1048576,MATCH($A54,input_data!$C:$C,0),MATCH(L$4,input_data!$1:$1,0)),"")</f>
        <v>107.58491556</v>
      </c>
      <c r="M54" s="151">
        <f>_xlfn.IFNA(INDEX(input_data!$1:$1048576,MATCH($A54,input_data!$C:$C,0),MATCH(M$4,input_data!$1:$1,0)),"")</f>
        <v>479.98289075000002</v>
      </c>
      <c r="N54" s="151">
        <f>_xlfn.IFNA(INDEX(input_data!$1:$1048576,MATCH($A54,input_data!$C:$C,0),MATCH(N$4,input_data!$1:$1,0)),"")</f>
        <v>1.617124</v>
      </c>
      <c r="O54" s="151">
        <f>_xlfn.IFNA(INDEX(input_data!$1:$1048576,MATCH($A54,input_data!$C:$C,0),MATCH(O$4,input_data!$1:$1,0)),"")</f>
        <v>6.7064500000000002</v>
      </c>
      <c r="P54" s="151">
        <f>_xlfn.IFNA(INDEX(input_data!$1:$1048576,MATCH($A54,input_data!$C:$C,0),MATCH(P$4,input_data!$1:$1,0)),"")</f>
        <v>0</v>
      </c>
      <c r="Q54" s="151">
        <f>_xlfn.IFNA(INDEX(input_data!$1:$1048576,MATCH($A54,input_data!$C:$C,0),MATCH(Q$4,input_data!$1:$1,0)),"")</f>
        <v>0</v>
      </c>
      <c r="R54" s="151">
        <f>_xlfn.IFNA(INDEX(input_data!$1:$1048576,MATCH($A54,input_data!$C:$C,0),MATCH(R$4,input_data!$1:$1,0)),"")</f>
        <v>0</v>
      </c>
      <c r="S54" s="151">
        <f>_xlfn.IFNA(INDEX(input_data!$1:$1048576,MATCH($A54,input_data!$C:$C,0),MATCH(S$4,input_data!$1:$1,0)),"")</f>
        <v>0</v>
      </c>
      <c r="T54" s="151">
        <f>_xlfn.IFNA(INDEX(input_data!$1:$1048576,MATCH($A54,input_data!$C:$C,0),MATCH(T$4,input_data!$1:$1,0)),"")</f>
        <v>0</v>
      </c>
      <c r="U54" s="151">
        <f>_xlfn.IFNA(INDEX(input_data!$1:$1048576,MATCH($A54,input_data!$C:$C,0),MATCH(U$4,input_data!$1:$1,0)),"")</f>
        <v>0</v>
      </c>
      <c r="V54" s="151">
        <f>_xlfn.IFNA(INDEX(input_data!$1:$1048576,MATCH($A54,input_data!$C:$C,0),MATCH(V$4,input_data!$1:$1,0)),"")</f>
        <v>0</v>
      </c>
      <c r="W54" s="149">
        <f>_xlfn.IFNA(INDEX(input_data!$1:$1048576,MATCH($A54,input_data!$C:$C,0),MATCH(W$4,input_data!$1:$1,0)),"")</f>
        <v>694.14076266999996</v>
      </c>
      <c r="X54" s="150">
        <f>_xlfn.IFNA(INDEX(input_data!$1:$1048576,MATCH($A54,input_data!$C:$C,0),MATCH(X$4,input_data!$1:$1,0)),"")</f>
        <v>728698.15899999999</v>
      </c>
      <c r="Y54" s="150">
        <f>_xlfn.IFNA(INDEX(input_data!$1:$1048576,MATCH($A54,input_data!$C:$C,0),MATCH(Y$4,input_data!$1:$1,0)),"")</f>
        <v>952.57652857000005</v>
      </c>
      <c r="Z54" s="152">
        <f t="shared" si="1"/>
        <v>0.21408555982872435</v>
      </c>
      <c r="AA54" s="43"/>
    </row>
    <row r="55" spans="1:27" x14ac:dyDescent="0.25">
      <c r="A55" s="42" t="s">
        <v>221</v>
      </c>
      <c r="B55" s="64" t="s">
        <v>938</v>
      </c>
      <c r="D55" s="42" t="s">
        <v>222</v>
      </c>
      <c r="E55" s="6" t="s">
        <v>889</v>
      </c>
      <c r="F55" s="6" t="s">
        <v>887</v>
      </c>
      <c r="G55" s="149">
        <f>_xlfn.IFNA(INDEX(input_data!$1:$1048576,MATCH($A55,input_data!$C:$C,0),MATCH(G$4,input_data!$1:$1,0)),"")</f>
        <v>40.032429870000001</v>
      </c>
      <c r="H55" s="150">
        <f>_xlfn.IFNA(INDEX(input_data!$1:$1048576,MATCH($A55,input_data!$C:$C,0),MATCH(H$4,input_data!$1:$1,0)),"")</f>
        <v>936512.43900000001</v>
      </c>
      <c r="I55" s="38">
        <f>_xlfn.IFNA(INDEX(input_data!$1:$1048576,MATCH($A55,input_data!$C:$C,0),MATCH(I$4,input_data!$1:$1,0)),"")</f>
        <v>42.746287389999999</v>
      </c>
      <c r="J55" s="149">
        <f>_xlfn.IFNA(INDEX(input_data!$1:$1048576,MATCH($A55,input_data!$C:$C,0),MATCH(J$4,input_data!$1:$1,0)),"")</f>
        <v>16.204471300000002</v>
      </c>
      <c r="K55" s="151">
        <f>_xlfn.IFNA(INDEX(input_data!$1:$1048576,MATCH($A55,input_data!$C:$C,0),MATCH(K$4,input_data!$1:$1,0)),"")</f>
        <v>7.8441057799999996</v>
      </c>
      <c r="L55" s="151">
        <f>_xlfn.IFNA(INDEX(input_data!$1:$1048576,MATCH($A55,input_data!$C:$C,0),MATCH(L$4,input_data!$1:$1,0)),"")</f>
        <v>8.3603655200000002</v>
      </c>
      <c r="M55" s="151">
        <f>_xlfn.IFNA(INDEX(input_data!$1:$1048576,MATCH($A55,input_data!$C:$C,0),MATCH(M$4,input_data!$1:$1,0)),"")</f>
        <v>31.18640379</v>
      </c>
      <c r="N55" s="151">
        <f>_xlfn.IFNA(INDEX(input_data!$1:$1048576,MATCH($A55,input_data!$C:$C,0),MATCH(N$4,input_data!$1:$1,0)),"")</f>
        <v>0</v>
      </c>
      <c r="O55" s="151">
        <f>_xlfn.IFNA(INDEX(input_data!$1:$1048576,MATCH($A55,input_data!$C:$C,0),MATCH(O$4,input_data!$1:$1,0)),"")</f>
        <v>0</v>
      </c>
      <c r="P55" s="151">
        <f>_xlfn.IFNA(INDEX(input_data!$1:$1048576,MATCH($A55,input_data!$C:$C,0),MATCH(P$4,input_data!$1:$1,0)),"")</f>
        <v>0</v>
      </c>
      <c r="Q55" s="151">
        <f>_xlfn.IFNA(INDEX(input_data!$1:$1048576,MATCH($A55,input_data!$C:$C,0),MATCH(Q$4,input_data!$1:$1,0)),"")</f>
        <v>0</v>
      </c>
      <c r="R55" s="151">
        <f>_xlfn.IFNA(INDEX(input_data!$1:$1048576,MATCH($A55,input_data!$C:$C,0),MATCH(R$4,input_data!$1:$1,0)),"")</f>
        <v>0</v>
      </c>
      <c r="S55" s="151">
        <f>_xlfn.IFNA(INDEX(input_data!$1:$1048576,MATCH($A55,input_data!$C:$C,0),MATCH(S$4,input_data!$1:$1,0)),"")</f>
        <v>0</v>
      </c>
      <c r="T55" s="151">
        <f>_xlfn.IFNA(INDEX(input_data!$1:$1048576,MATCH($A55,input_data!$C:$C,0),MATCH(T$4,input_data!$1:$1,0)),"")</f>
        <v>0</v>
      </c>
      <c r="U55" s="151">
        <f>_xlfn.IFNA(INDEX(input_data!$1:$1048576,MATCH($A55,input_data!$C:$C,0),MATCH(U$4,input_data!$1:$1,0)),"")</f>
        <v>0</v>
      </c>
      <c r="V55" s="151">
        <f>_xlfn.IFNA(INDEX(input_data!$1:$1048576,MATCH($A55,input_data!$C:$C,0),MATCH(V$4,input_data!$1:$1,0)),"")</f>
        <v>0</v>
      </c>
      <c r="W55" s="149">
        <f>_xlfn.IFNA(INDEX(input_data!$1:$1048576,MATCH($A55,input_data!$C:$C,0),MATCH(W$4,input_data!$1:$1,0)),"")</f>
        <v>47.390875100000002</v>
      </c>
      <c r="X55" s="150">
        <f>_xlfn.IFNA(INDEX(input_data!$1:$1048576,MATCH($A55,input_data!$C:$C,0),MATCH(X$4,input_data!$1:$1,0)),"")</f>
        <v>953486.97100000002</v>
      </c>
      <c r="Y55" s="150">
        <f>_xlfn.IFNA(INDEX(input_data!$1:$1048576,MATCH($A55,input_data!$C:$C,0),MATCH(Y$4,input_data!$1:$1,0)),"")</f>
        <v>49.702698140000003</v>
      </c>
      <c r="Z55" s="152">
        <f t="shared" si="1"/>
        <v>0.18381210568270712</v>
      </c>
      <c r="AA55" s="43"/>
    </row>
    <row r="56" spans="1:27" x14ac:dyDescent="0.25">
      <c r="A56" s="42" t="s">
        <v>223</v>
      </c>
      <c r="B56" s="64" t="s">
        <v>939</v>
      </c>
      <c r="D56" s="42" t="s">
        <v>224</v>
      </c>
      <c r="E56" s="6" t="s">
        <v>892</v>
      </c>
      <c r="F56" s="6" t="s">
        <v>893</v>
      </c>
      <c r="G56" s="149">
        <f>_xlfn.IFNA(INDEX(input_data!$1:$1048576,MATCH($A56,input_data!$C:$C,0),MATCH(G$4,input_data!$1:$1,0)),"")</f>
        <v>351.50598682999998</v>
      </c>
      <c r="H56" s="150">
        <f>_xlfn.IFNA(INDEX(input_data!$1:$1048576,MATCH($A56,input_data!$C:$C,0),MATCH(H$4,input_data!$1:$1,0)),"")</f>
        <v>237171.549</v>
      </c>
      <c r="I56" s="38">
        <f>_xlfn.IFNA(INDEX(input_data!$1:$1048576,MATCH($A56,input_data!$C:$C,0),MATCH(I$4,input_data!$1:$1,0)),"")</f>
        <v>1482.07484544</v>
      </c>
      <c r="J56" s="149">
        <f>_xlfn.IFNA(INDEX(input_data!$1:$1048576,MATCH($A56,input_data!$C:$C,0),MATCH(J$4,input_data!$1:$1,0)),"")</f>
        <v>161.94024916999999</v>
      </c>
      <c r="K56" s="151">
        <f>_xlfn.IFNA(INDEX(input_data!$1:$1048576,MATCH($A56,input_data!$C:$C,0),MATCH(K$4,input_data!$1:$1,0)),"")</f>
        <v>60.913757580000002</v>
      </c>
      <c r="L56" s="151">
        <f>_xlfn.IFNA(INDEX(input_data!$1:$1048576,MATCH($A56,input_data!$C:$C,0),MATCH(L$4,input_data!$1:$1,0)),"")</f>
        <v>101.02649159000001</v>
      </c>
      <c r="M56" s="151">
        <f>_xlfn.IFNA(INDEX(input_data!$1:$1048576,MATCH($A56,input_data!$C:$C,0),MATCH(M$4,input_data!$1:$1,0)),"")</f>
        <v>177.90504021999999</v>
      </c>
      <c r="N56" s="151">
        <f>_xlfn.IFNA(INDEX(input_data!$1:$1048576,MATCH($A56,input_data!$C:$C,0),MATCH(N$4,input_data!$1:$1,0)),"")</f>
        <v>7.4745292499999998</v>
      </c>
      <c r="O56" s="151">
        <f>_xlfn.IFNA(INDEX(input_data!$1:$1048576,MATCH($A56,input_data!$C:$C,0),MATCH(O$4,input_data!$1:$1,0)),"")</f>
        <v>3.4018999999999999</v>
      </c>
      <c r="P56" s="151">
        <f>_xlfn.IFNA(INDEX(input_data!$1:$1048576,MATCH($A56,input_data!$C:$C,0),MATCH(P$4,input_data!$1:$1,0)),"")</f>
        <v>31.45968916</v>
      </c>
      <c r="Q56" s="151">
        <f>_xlfn.IFNA(INDEX(input_data!$1:$1048576,MATCH($A56,input_data!$C:$C,0),MATCH(Q$4,input_data!$1:$1,0)),"")</f>
        <v>0</v>
      </c>
      <c r="R56" s="151">
        <f>_xlfn.IFNA(INDEX(input_data!$1:$1048576,MATCH($A56,input_data!$C:$C,0),MATCH(R$4,input_data!$1:$1,0)),"")</f>
        <v>0</v>
      </c>
      <c r="S56" s="151">
        <f>_xlfn.IFNA(INDEX(input_data!$1:$1048576,MATCH($A56,input_data!$C:$C,0),MATCH(S$4,input_data!$1:$1,0)),"")</f>
        <v>0</v>
      </c>
      <c r="T56" s="151">
        <f>_xlfn.IFNA(INDEX(input_data!$1:$1048576,MATCH($A56,input_data!$C:$C,0),MATCH(T$4,input_data!$1:$1,0)),"")</f>
        <v>0</v>
      </c>
      <c r="U56" s="151">
        <f>_xlfn.IFNA(INDEX(input_data!$1:$1048576,MATCH($A56,input_data!$C:$C,0),MATCH(U$4,input_data!$1:$1,0)),"")</f>
        <v>0</v>
      </c>
      <c r="V56" s="151">
        <f>_xlfn.IFNA(INDEX(input_data!$1:$1048576,MATCH($A56,input_data!$C:$C,0),MATCH(V$4,input_data!$1:$1,0)),"")</f>
        <v>0</v>
      </c>
      <c r="W56" s="149">
        <f>_xlfn.IFNA(INDEX(input_data!$1:$1048576,MATCH($A56,input_data!$C:$C,0),MATCH(W$4,input_data!$1:$1,0)),"")</f>
        <v>382.18140779999999</v>
      </c>
      <c r="X56" s="150">
        <f>_xlfn.IFNA(INDEX(input_data!$1:$1048576,MATCH($A56,input_data!$C:$C,0),MATCH(X$4,input_data!$1:$1,0)),"")</f>
        <v>238648.533</v>
      </c>
      <c r="Y56" s="150">
        <f>_xlfn.IFNA(INDEX(input_data!$1:$1048576,MATCH($A56,input_data!$C:$C,0),MATCH(Y$4,input_data!$1:$1,0)),"")</f>
        <v>1601.44042367</v>
      </c>
      <c r="Z56" s="152">
        <f t="shared" si="1"/>
        <v>8.7268559055398542E-2</v>
      </c>
      <c r="AA56" s="43"/>
    </row>
    <row r="57" spans="1:27" x14ac:dyDescent="0.25">
      <c r="A57" s="42" t="s">
        <v>225</v>
      </c>
      <c r="B57" s="64" t="s">
        <v>940</v>
      </c>
      <c r="D57" s="42" t="s">
        <v>226</v>
      </c>
      <c r="E57" s="6" t="s">
        <v>908</v>
      </c>
      <c r="F57" s="6" t="s">
        <v>877</v>
      </c>
      <c r="G57" s="149">
        <f>_xlfn.IFNA(INDEX(input_data!$1:$1048576,MATCH($A57,input_data!$C:$C,0),MATCH(G$4,input_data!$1:$1,0)),"")</f>
        <v>17.417615179999999</v>
      </c>
      <c r="H57" s="150">
        <f>_xlfn.IFNA(INDEX(input_data!$1:$1048576,MATCH($A57,input_data!$C:$C,0),MATCH(H$4,input_data!$1:$1,0)),"")</f>
        <v>102758.163</v>
      </c>
      <c r="I57" s="38">
        <f>_xlfn.IFNA(INDEX(input_data!$1:$1048576,MATCH($A57,input_data!$C:$C,0),MATCH(I$4,input_data!$1:$1,0)),"")</f>
        <v>169.50103694000001</v>
      </c>
      <c r="J57" s="149">
        <f>_xlfn.IFNA(INDEX(input_data!$1:$1048576,MATCH($A57,input_data!$C:$C,0),MATCH(J$4,input_data!$1:$1,0)),"")</f>
        <v>7.8612481900000004</v>
      </c>
      <c r="K57" s="151">
        <f>_xlfn.IFNA(INDEX(input_data!$1:$1048576,MATCH($A57,input_data!$C:$C,0),MATCH(K$4,input_data!$1:$1,0)),"")</f>
        <v>3.2598473399999999</v>
      </c>
      <c r="L57" s="151">
        <f>_xlfn.IFNA(INDEX(input_data!$1:$1048576,MATCH($A57,input_data!$C:$C,0),MATCH(L$4,input_data!$1:$1,0)),"")</f>
        <v>4.6014008500000001</v>
      </c>
      <c r="M57" s="151">
        <f>_xlfn.IFNA(INDEX(input_data!$1:$1048576,MATCH($A57,input_data!$C:$C,0),MATCH(M$4,input_data!$1:$1,0)),"")</f>
        <v>8.11492696</v>
      </c>
      <c r="N57" s="151">
        <f>_xlfn.IFNA(INDEX(input_data!$1:$1048576,MATCH($A57,input_data!$C:$C,0),MATCH(N$4,input_data!$1:$1,0)),"")</f>
        <v>0.51779911999999995</v>
      </c>
      <c r="O57" s="151">
        <f>_xlfn.IFNA(INDEX(input_data!$1:$1048576,MATCH($A57,input_data!$C:$C,0),MATCH(O$4,input_data!$1:$1,0)),"")</f>
        <v>0</v>
      </c>
      <c r="P57" s="151">
        <f>_xlfn.IFNA(INDEX(input_data!$1:$1048576,MATCH($A57,input_data!$C:$C,0),MATCH(P$4,input_data!$1:$1,0)),"")</f>
        <v>0</v>
      </c>
      <c r="Q57" s="151">
        <f>_xlfn.IFNA(INDEX(input_data!$1:$1048576,MATCH($A57,input_data!$C:$C,0),MATCH(Q$4,input_data!$1:$1,0)),"")</f>
        <v>0.11895499</v>
      </c>
      <c r="R57" s="151">
        <f>_xlfn.IFNA(INDEX(input_data!$1:$1048576,MATCH($A57,input_data!$C:$C,0),MATCH(R$4,input_data!$1:$1,0)),"")</f>
        <v>0</v>
      </c>
      <c r="S57" s="151">
        <f>_xlfn.IFNA(INDEX(input_data!$1:$1048576,MATCH($A57,input_data!$C:$C,0),MATCH(S$4,input_data!$1:$1,0)),"")</f>
        <v>0.39530889000000002</v>
      </c>
      <c r="T57" s="151">
        <f>_xlfn.IFNA(INDEX(input_data!$1:$1048576,MATCH($A57,input_data!$C:$C,0),MATCH(T$4,input_data!$1:$1,0)),"")</f>
        <v>0</v>
      </c>
      <c r="U57" s="151">
        <f>_xlfn.IFNA(INDEX(input_data!$1:$1048576,MATCH($A57,input_data!$C:$C,0),MATCH(U$4,input_data!$1:$1,0)),"")</f>
        <v>0</v>
      </c>
      <c r="V57" s="151">
        <f>_xlfn.IFNA(INDEX(input_data!$1:$1048576,MATCH($A57,input_data!$C:$C,0),MATCH(V$4,input_data!$1:$1,0)),"")</f>
        <v>0</v>
      </c>
      <c r="W57" s="149">
        <f>_xlfn.IFNA(INDEX(input_data!$1:$1048576,MATCH($A57,input_data!$C:$C,0),MATCH(W$4,input_data!$1:$1,0)),"")</f>
        <v>17.00823815</v>
      </c>
      <c r="X57" s="150">
        <f>_xlfn.IFNA(INDEX(input_data!$1:$1048576,MATCH($A57,input_data!$C:$C,0),MATCH(X$4,input_data!$1:$1,0)),"")</f>
        <v>104982.198</v>
      </c>
      <c r="Y57" s="150">
        <f>_xlfn.IFNA(INDEX(input_data!$1:$1048576,MATCH($A57,input_data!$C:$C,0),MATCH(Y$4,input_data!$1:$1,0)),"")</f>
        <v>162.01068821999999</v>
      </c>
      <c r="Z57" s="152">
        <f t="shared" si="1"/>
        <v>-2.3503621234557404E-2</v>
      </c>
      <c r="AA57" s="43"/>
    </row>
    <row r="58" spans="1:27" x14ac:dyDescent="0.25">
      <c r="A58" s="42" t="s">
        <v>227</v>
      </c>
      <c r="B58" s="64" t="s">
        <v>941</v>
      </c>
      <c r="D58" s="42" t="s">
        <v>228</v>
      </c>
      <c r="E58" s="6" t="s">
        <v>876</v>
      </c>
      <c r="F58" s="6" t="s">
        <v>877</v>
      </c>
      <c r="G58" s="149">
        <f>_xlfn.IFNA(INDEX(input_data!$1:$1048576,MATCH($A58,input_data!$C:$C,0),MATCH(G$4,input_data!$1:$1,0)),"")</f>
        <v>24.36026884</v>
      </c>
      <c r="H58" s="150">
        <f>_xlfn.IFNA(INDEX(input_data!$1:$1048576,MATCH($A58,input_data!$C:$C,0),MATCH(H$4,input_data!$1:$1,0)),"")</f>
        <v>163986.18799999999</v>
      </c>
      <c r="I58" s="38">
        <f>_xlfn.IFNA(INDEX(input_data!$1:$1048576,MATCH($A58,input_data!$C:$C,0),MATCH(I$4,input_data!$1:$1,0)),"")</f>
        <v>148.5507355</v>
      </c>
      <c r="J58" s="149">
        <f>_xlfn.IFNA(INDEX(input_data!$1:$1048576,MATCH($A58,input_data!$C:$C,0),MATCH(J$4,input_data!$1:$1,0)),"")</f>
        <v>11.43085759</v>
      </c>
      <c r="K58" s="151">
        <f>_xlfn.IFNA(INDEX(input_data!$1:$1048576,MATCH($A58,input_data!$C:$C,0),MATCH(K$4,input_data!$1:$1,0)),"")</f>
        <v>5.5917336200000003</v>
      </c>
      <c r="L58" s="151">
        <f>_xlfn.IFNA(INDEX(input_data!$1:$1048576,MATCH($A58,input_data!$C:$C,0),MATCH(L$4,input_data!$1:$1,0)),"")</f>
        <v>5.8391239600000002</v>
      </c>
      <c r="M58" s="151">
        <f>_xlfn.IFNA(INDEX(input_data!$1:$1048576,MATCH($A58,input_data!$C:$C,0),MATCH(M$4,input_data!$1:$1,0)),"")</f>
        <v>15.19798407</v>
      </c>
      <c r="N58" s="151">
        <f>_xlfn.IFNA(INDEX(input_data!$1:$1048576,MATCH($A58,input_data!$C:$C,0),MATCH(N$4,input_data!$1:$1,0)),"")</f>
        <v>1.76087259</v>
      </c>
      <c r="O58" s="151">
        <f>_xlfn.IFNA(INDEX(input_data!$1:$1048576,MATCH($A58,input_data!$C:$C,0),MATCH(O$4,input_data!$1:$1,0)),"")</f>
        <v>0</v>
      </c>
      <c r="P58" s="151">
        <f>_xlfn.IFNA(INDEX(input_data!$1:$1048576,MATCH($A58,input_data!$C:$C,0),MATCH(P$4,input_data!$1:$1,0)),"")</f>
        <v>0</v>
      </c>
      <c r="Q58" s="151">
        <f>_xlfn.IFNA(INDEX(input_data!$1:$1048576,MATCH($A58,input_data!$C:$C,0),MATCH(Q$4,input_data!$1:$1,0)),"")</f>
        <v>0</v>
      </c>
      <c r="R58" s="151">
        <f>_xlfn.IFNA(INDEX(input_data!$1:$1048576,MATCH($A58,input_data!$C:$C,0),MATCH(R$4,input_data!$1:$1,0)),"")</f>
        <v>0</v>
      </c>
      <c r="S58" s="151">
        <f>_xlfn.IFNA(INDEX(input_data!$1:$1048576,MATCH($A58,input_data!$C:$C,0),MATCH(S$4,input_data!$1:$1,0)),"")</f>
        <v>0.19507229000000001</v>
      </c>
      <c r="T58" s="151">
        <f>_xlfn.IFNA(INDEX(input_data!$1:$1048576,MATCH($A58,input_data!$C:$C,0),MATCH(T$4,input_data!$1:$1,0)),"")</f>
        <v>0</v>
      </c>
      <c r="U58" s="151">
        <f>_xlfn.IFNA(INDEX(input_data!$1:$1048576,MATCH($A58,input_data!$C:$C,0),MATCH(U$4,input_data!$1:$1,0)),"")</f>
        <v>0</v>
      </c>
      <c r="V58" s="151">
        <f>_xlfn.IFNA(INDEX(input_data!$1:$1048576,MATCH($A58,input_data!$C:$C,0),MATCH(V$4,input_data!$1:$1,0)),"")</f>
        <v>0</v>
      </c>
      <c r="W58" s="149">
        <f>_xlfn.IFNA(INDEX(input_data!$1:$1048576,MATCH($A58,input_data!$C:$C,0),MATCH(W$4,input_data!$1:$1,0)),"")</f>
        <v>28.58478654</v>
      </c>
      <c r="X58" s="150">
        <f>_xlfn.IFNA(INDEX(input_data!$1:$1048576,MATCH($A58,input_data!$C:$C,0),MATCH(X$4,input_data!$1:$1,0)),"")</f>
        <v>166726.13</v>
      </c>
      <c r="Y58" s="150">
        <f>_xlfn.IFNA(INDEX(input_data!$1:$1048576,MATCH($A58,input_data!$C:$C,0),MATCH(Y$4,input_data!$1:$1,0)),"")</f>
        <v>171.44755017</v>
      </c>
      <c r="Z58" s="152">
        <f t="shared" si="1"/>
        <v>0.17341835296428521</v>
      </c>
      <c r="AA58" s="43"/>
    </row>
    <row r="59" spans="1:27" x14ac:dyDescent="0.25">
      <c r="A59" s="42" t="s">
        <v>229</v>
      </c>
      <c r="B59" s="64" t="s">
        <v>942</v>
      </c>
      <c r="D59" s="42" t="s">
        <v>230</v>
      </c>
      <c r="E59" s="6" t="s">
        <v>889</v>
      </c>
      <c r="F59" s="6" t="s">
        <v>877</v>
      </c>
      <c r="G59" s="149">
        <f>_xlfn.IFNA(INDEX(input_data!$1:$1048576,MATCH($A59,input_data!$C:$C,0),MATCH(G$4,input_data!$1:$1,0)),"")</f>
        <v>14.22570187</v>
      </c>
      <c r="H59" s="150">
        <f>_xlfn.IFNA(INDEX(input_data!$1:$1048576,MATCH($A59,input_data!$C:$C,0),MATCH(H$4,input_data!$1:$1,0)),"")</f>
        <v>89967.433999999994</v>
      </c>
      <c r="I59" s="38">
        <f>_xlfn.IFNA(INDEX(input_data!$1:$1048576,MATCH($A59,input_data!$C:$C,0),MATCH(I$4,input_data!$1:$1,0)),"")</f>
        <v>158.12056916</v>
      </c>
      <c r="J59" s="149">
        <f>_xlfn.IFNA(INDEX(input_data!$1:$1048576,MATCH($A59,input_data!$C:$C,0),MATCH(J$4,input_data!$1:$1,0)),"")</f>
        <v>5.5154134099999998</v>
      </c>
      <c r="K59" s="151">
        <f>_xlfn.IFNA(INDEX(input_data!$1:$1048576,MATCH($A59,input_data!$C:$C,0),MATCH(K$4,input_data!$1:$1,0)),"")</f>
        <v>2.6489175500000002</v>
      </c>
      <c r="L59" s="151">
        <f>_xlfn.IFNA(INDEX(input_data!$1:$1048576,MATCH($A59,input_data!$C:$C,0),MATCH(L$4,input_data!$1:$1,0)),"")</f>
        <v>2.8664958600000001</v>
      </c>
      <c r="M59" s="151">
        <f>_xlfn.IFNA(INDEX(input_data!$1:$1048576,MATCH($A59,input_data!$C:$C,0),MATCH(M$4,input_data!$1:$1,0)),"")</f>
        <v>9.6668815899999991</v>
      </c>
      <c r="N59" s="151">
        <f>_xlfn.IFNA(INDEX(input_data!$1:$1048576,MATCH($A59,input_data!$C:$C,0),MATCH(N$4,input_data!$1:$1,0)),"")</f>
        <v>0.55633423000000004</v>
      </c>
      <c r="O59" s="151">
        <f>_xlfn.IFNA(INDEX(input_data!$1:$1048576,MATCH($A59,input_data!$C:$C,0),MATCH(O$4,input_data!$1:$1,0)),"")</f>
        <v>0</v>
      </c>
      <c r="P59" s="151">
        <f>_xlfn.IFNA(INDEX(input_data!$1:$1048576,MATCH($A59,input_data!$C:$C,0),MATCH(P$4,input_data!$1:$1,0)),"")</f>
        <v>0</v>
      </c>
      <c r="Q59" s="151">
        <f>_xlfn.IFNA(INDEX(input_data!$1:$1048576,MATCH($A59,input_data!$C:$C,0),MATCH(Q$4,input_data!$1:$1,0)),"")</f>
        <v>0</v>
      </c>
      <c r="R59" s="151">
        <f>_xlfn.IFNA(INDEX(input_data!$1:$1048576,MATCH($A59,input_data!$C:$C,0),MATCH(R$4,input_data!$1:$1,0)),"")</f>
        <v>0</v>
      </c>
      <c r="S59" s="151">
        <f>_xlfn.IFNA(INDEX(input_data!$1:$1048576,MATCH($A59,input_data!$C:$C,0),MATCH(S$4,input_data!$1:$1,0)),"")</f>
        <v>8.4331589999999998E-2</v>
      </c>
      <c r="T59" s="151">
        <f>_xlfn.IFNA(INDEX(input_data!$1:$1048576,MATCH($A59,input_data!$C:$C,0),MATCH(T$4,input_data!$1:$1,0)),"")</f>
        <v>0</v>
      </c>
      <c r="U59" s="151">
        <f>_xlfn.IFNA(INDEX(input_data!$1:$1048576,MATCH($A59,input_data!$C:$C,0),MATCH(U$4,input_data!$1:$1,0)),"")</f>
        <v>0</v>
      </c>
      <c r="V59" s="151">
        <f>_xlfn.IFNA(INDEX(input_data!$1:$1048576,MATCH($A59,input_data!$C:$C,0),MATCH(V$4,input_data!$1:$1,0)),"")</f>
        <v>0</v>
      </c>
      <c r="W59" s="149">
        <f>_xlfn.IFNA(INDEX(input_data!$1:$1048576,MATCH($A59,input_data!$C:$C,0),MATCH(W$4,input_data!$1:$1,0)),"")</f>
        <v>15.82296083</v>
      </c>
      <c r="X59" s="150">
        <f>_xlfn.IFNA(INDEX(input_data!$1:$1048576,MATCH($A59,input_data!$C:$C,0),MATCH(X$4,input_data!$1:$1,0)),"")</f>
        <v>90432.494000000006</v>
      </c>
      <c r="Y59" s="150">
        <f>_xlfn.IFNA(INDEX(input_data!$1:$1048576,MATCH($A59,input_data!$C:$C,0),MATCH(Y$4,input_data!$1:$1,0)),"")</f>
        <v>174.96986017</v>
      </c>
      <c r="Z59" s="152">
        <f t="shared" si="1"/>
        <v>0.112279799942131</v>
      </c>
      <c r="AA59" s="43"/>
    </row>
    <row r="60" spans="1:27" x14ac:dyDescent="0.25">
      <c r="A60" s="42" t="s">
        <v>231</v>
      </c>
      <c r="B60" s="64" t="s">
        <v>943</v>
      </c>
      <c r="D60" s="42" t="s">
        <v>232</v>
      </c>
      <c r="E60" s="6" t="s">
        <v>889</v>
      </c>
      <c r="F60" s="6" t="s">
        <v>902</v>
      </c>
      <c r="G60" s="149">
        <f>_xlfn.IFNA(INDEX(input_data!$1:$1048576,MATCH($A60,input_data!$C:$C,0),MATCH(G$4,input_data!$1:$1,0)),"")</f>
        <v>293.38172338999999</v>
      </c>
      <c r="H60" s="150">
        <f>_xlfn.IFNA(INDEX(input_data!$1:$1048576,MATCH($A60,input_data!$C:$C,0),MATCH(H$4,input_data!$1:$1,0)),"")</f>
        <v>313714.011</v>
      </c>
      <c r="I60" s="38">
        <f>_xlfn.IFNA(INDEX(input_data!$1:$1048576,MATCH($A60,input_data!$C:$C,0),MATCH(I$4,input_data!$1:$1,0)),"")</f>
        <v>935.18846181000004</v>
      </c>
      <c r="J60" s="149">
        <f>_xlfn.IFNA(INDEX(input_data!$1:$1048576,MATCH($A60,input_data!$C:$C,0),MATCH(J$4,input_data!$1:$1,0)),"")</f>
        <v>86.068420040000007</v>
      </c>
      <c r="K60" s="151">
        <f>_xlfn.IFNA(INDEX(input_data!$1:$1048576,MATCH($A60,input_data!$C:$C,0),MATCH(K$4,input_data!$1:$1,0)),"")</f>
        <v>35.757668959999997</v>
      </c>
      <c r="L60" s="151">
        <f>_xlfn.IFNA(INDEX(input_data!$1:$1048576,MATCH($A60,input_data!$C:$C,0),MATCH(L$4,input_data!$1:$1,0)),"")</f>
        <v>50.310751089999997</v>
      </c>
      <c r="M60" s="151">
        <f>_xlfn.IFNA(INDEX(input_data!$1:$1048576,MATCH($A60,input_data!$C:$C,0),MATCH(M$4,input_data!$1:$1,0)),"")</f>
        <v>241.87173451000001</v>
      </c>
      <c r="N60" s="151">
        <f>_xlfn.IFNA(INDEX(input_data!$1:$1048576,MATCH($A60,input_data!$C:$C,0),MATCH(N$4,input_data!$1:$1,0)),"")</f>
        <v>2.7631639899999998</v>
      </c>
      <c r="O60" s="151">
        <f>_xlfn.IFNA(INDEX(input_data!$1:$1048576,MATCH($A60,input_data!$C:$C,0),MATCH(O$4,input_data!$1:$1,0)),"")</f>
        <v>2.942367</v>
      </c>
      <c r="P60" s="151">
        <f>_xlfn.IFNA(INDEX(input_data!$1:$1048576,MATCH($A60,input_data!$C:$C,0),MATCH(P$4,input_data!$1:$1,0)),"")</f>
        <v>0</v>
      </c>
      <c r="Q60" s="151">
        <f>_xlfn.IFNA(INDEX(input_data!$1:$1048576,MATCH($A60,input_data!$C:$C,0),MATCH(Q$4,input_data!$1:$1,0)),"")</f>
        <v>0</v>
      </c>
      <c r="R60" s="151">
        <f>_xlfn.IFNA(INDEX(input_data!$1:$1048576,MATCH($A60,input_data!$C:$C,0),MATCH(R$4,input_data!$1:$1,0)),"")</f>
        <v>0</v>
      </c>
      <c r="S60" s="151">
        <f>_xlfn.IFNA(INDEX(input_data!$1:$1048576,MATCH($A60,input_data!$C:$C,0),MATCH(S$4,input_data!$1:$1,0)),"")</f>
        <v>0</v>
      </c>
      <c r="T60" s="151">
        <f>_xlfn.IFNA(INDEX(input_data!$1:$1048576,MATCH($A60,input_data!$C:$C,0),MATCH(T$4,input_data!$1:$1,0)),"")</f>
        <v>0</v>
      </c>
      <c r="U60" s="151">
        <f>_xlfn.IFNA(INDEX(input_data!$1:$1048576,MATCH($A60,input_data!$C:$C,0),MATCH(U$4,input_data!$1:$1,0)),"")</f>
        <v>0</v>
      </c>
      <c r="V60" s="151">
        <f>_xlfn.IFNA(INDEX(input_data!$1:$1048576,MATCH($A60,input_data!$C:$C,0),MATCH(V$4,input_data!$1:$1,0)),"")</f>
        <v>0</v>
      </c>
      <c r="W60" s="149">
        <f>_xlfn.IFNA(INDEX(input_data!$1:$1048576,MATCH($A60,input_data!$C:$C,0),MATCH(W$4,input_data!$1:$1,0)),"")</f>
        <v>333.64568553999999</v>
      </c>
      <c r="X60" s="150">
        <f>_xlfn.IFNA(INDEX(input_data!$1:$1048576,MATCH($A60,input_data!$C:$C,0),MATCH(X$4,input_data!$1:$1,0)),"")</f>
        <v>326557.96799999999</v>
      </c>
      <c r="Y60" s="150">
        <f>_xlfn.IFNA(INDEX(input_data!$1:$1048576,MATCH($A60,input_data!$C:$C,0),MATCH(Y$4,input_data!$1:$1,0)),"")</f>
        <v>1021.70431665</v>
      </c>
      <c r="Z60" s="152">
        <f t="shared" si="1"/>
        <v>0.13724086723860451</v>
      </c>
      <c r="AA60" s="43"/>
    </row>
    <row r="61" spans="1:27" x14ac:dyDescent="0.25">
      <c r="A61" s="42" t="s">
        <v>233</v>
      </c>
      <c r="B61" s="64" t="s">
        <v>944</v>
      </c>
      <c r="D61" s="42" t="s">
        <v>234</v>
      </c>
      <c r="E61" s="6" t="s">
        <v>880</v>
      </c>
      <c r="F61" s="6" t="s">
        <v>877</v>
      </c>
      <c r="G61" s="149">
        <f>_xlfn.IFNA(INDEX(input_data!$1:$1048576,MATCH($A61,input_data!$C:$C,0),MATCH(G$4,input_data!$1:$1,0)),"")</f>
        <v>21.075333310000001</v>
      </c>
      <c r="H61" s="150">
        <f>_xlfn.IFNA(INDEX(input_data!$1:$1048576,MATCH($A61,input_data!$C:$C,0),MATCH(H$4,input_data!$1:$1,0)),"")</f>
        <v>191786.24100000001</v>
      </c>
      <c r="I61" s="38">
        <f>_xlfn.IFNA(INDEX(input_data!$1:$1048576,MATCH($A61,input_data!$C:$C,0),MATCH(I$4,input_data!$1:$1,0)),"")</f>
        <v>109.88970428</v>
      </c>
      <c r="J61" s="149">
        <f>_xlfn.IFNA(INDEX(input_data!$1:$1048576,MATCH($A61,input_data!$C:$C,0),MATCH(J$4,input_data!$1:$1,0)),"")</f>
        <v>11.960698239999999</v>
      </c>
      <c r="K61" s="151">
        <f>_xlfn.IFNA(INDEX(input_data!$1:$1048576,MATCH($A61,input_data!$C:$C,0),MATCH(K$4,input_data!$1:$1,0)),"")</f>
        <v>5.6239838999999998</v>
      </c>
      <c r="L61" s="151">
        <f>_xlfn.IFNA(INDEX(input_data!$1:$1048576,MATCH($A61,input_data!$C:$C,0),MATCH(L$4,input_data!$1:$1,0)),"")</f>
        <v>6.3367143400000003</v>
      </c>
      <c r="M61" s="151">
        <f>_xlfn.IFNA(INDEX(input_data!$1:$1048576,MATCH($A61,input_data!$C:$C,0),MATCH(M$4,input_data!$1:$1,0)),"")</f>
        <v>11.255843179999999</v>
      </c>
      <c r="N61" s="151">
        <f>_xlfn.IFNA(INDEX(input_data!$1:$1048576,MATCH($A61,input_data!$C:$C,0),MATCH(N$4,input_data!$1:$1,0)),"")</f>
        <v>0.94278625999999999</v>
      </c>
      <c r="O61" s="151">
        <f>_xlfn.IFNA(INDEX(input_data!$1:$1048576,MATCH($A61,input_data!$C:$C,0),MATCH(O$4,input_data!$1:$1,0)),"")</f>
        <v>0</v>
      </c>
      <c r="P61" s="151">
        <f>_xlfn.IFNA(INDEX(input_data!$1:$1048576,MATCH($A61,input_data!$C:$C,0),MATCH(P$4,input_data!$1:$1,0)),"")</f>
        <v>0</v>
      </c>
      <c r="Q61" s="151">
        <f>_xlfn.IFNA(INDEX(input_data!$1:$1048576,MATCH($A61,input_data!$C:$C,0),MATCH(Q$4,input_data!$1:$1,0)),"")</f>
        <v>0</v>
      </c>
      <c r="R61" s="151">
        <f>_xlfn.IFNA(INDEX(input_data!$1:$1048576,MATCH($A61,input_data!$C:$C,0),MATCH(R$4,input_data!$1:$1,0)),"")</f>
        <v>0</v>
      </c>
      <c r="S61" s="151">
        <f>_xlfn.IFNA(INDEX(input_data!$1:$1048576,MATCH($A61,input_data!$C:$C,0),MATCH(S$4,input_data!$1:$1,0)),"")</f>
        <v>0</v>
      </c>
      <c r="T61" s="151">
        <f>_xlfn.IFNA(INDEX(input_data!$1:$1048576,MATCH($A61,input_data!$C:$C,0),MATCH(T$4,input_data!$1:$1,0)),"")</f>
        <v>0</v>
      </c>
      <c r="U61" s="151">
        <f>_xlfn.IFNA(INDEX(input_data!$1:$1048576,MATCH($A61,input_data!$C:$C,0),MATCH(U$4,input_data!$1:$1,0)),"")</f>
        <v>0</v>
      </c>
      <c r="V61" s="151">
        <f>_xlfn.IFNA(INDEX(input_data!$1:$1048576,MATCH($A61,input_data!$C:$C,0),MATCH(V$4,input_data!$1:$1,0)),"")</f>
        <v>0</v>
      </c>
      <c r="W61" s="149">
        <f>_xlfn.IFNA(INDEX(input_data!$1:$1048576,MATCH($A61,input_data!$C:$C,0),MATCH(W$4,input_data!$1:$1,0)),"")</f>
        <v>24.159327690000001</v>
      </c>
      <c r="X61" s="150">
        <f>_xlfn.IFNA(INDEX(input_data!$1:$1048576,MATCH($A61,input_data!$C:$C,0),MATCH(X$4,input_data!$1:$1,0)),"")</f>
        <v>196977.228</v>
      </c>
      <c r="Y61" s="150">
        <f>_xlfn.IFNA(INDEX(input_data!$1:$1048576,MATCH($A61,input_data!$C:$C,0),MATCH(Y$4,input_data!$1:$1,0)),"")</f>
        <v>122.65035878</v>
      </c>
      <c r="Z61" s="152">
        <f t="shared" si="1"/>
        <v>0.14633193860505544</v>
      </c>
      <c r="AA61" s="43"/>
    </row>
    <row r="62" spans="1:27" x14ac:dyDescent="0.25">
      <c r="A62" s="42" t="s">
        <v>235</v>
      </c>
      <c r="B62" s="64" t="s">
        <v>945</v>
      </c>
      <c r="D62" s="42" t="s">
        <v>236</v>
      </c>
      <c r="E62" s="6" t="s">
        <v>889</v>
      </c>
      <c r="F62" s="6" t="s">
        <v>877</v>
      </c>
      <c r="G62" s="149">
        <f>_xlfn.IFNA(INDEX(input_data!$1:$1048576,MATCH($A62,input_data!$C:$C,0),MATCH(G$4,input_data!$1:$1,0)),"")</f>
        <v>29.579240609999999</v>
      </c>
      <c r="H62" s="150">
        <f>_xlfn.IFNA(INDEX(input_data!$1:$1048576,MATCH($A62,input_data!$C:$C,0),MATCH(H$4,input_data!$1:$1,0)),"")</f>
        <v>187536.58799999999</v>
      </c>
      <c r="I62" s="38">
        <f>_xlfn.IFNA(INDEX(input_data!$1:$1048576,MATCH($A62,input_data!$C:$C,0),MATCH(I$4,input_data!$1:$1,0)),"")</f>
        <v>157.72517206000001</v>
      </c>
      <c r="J62" s="149">
        <f>_xlfn.IFNA(INDEX(input_data!$1:$1048576,MATCH($A62,input_data!$C:$C,0),MATCH(J$4,input_data!$1:$1,0)),"")</f>
        <v>13.29574006</v>
      </c>
      <c r="K62" s="151">
        <f>_xlfn.IFNA(INDEX(input_data!$1:$1048576,MATCH($A62,input_data!$C:$C,0),MATCH(K$4,input_data!$1:$1,0)),"")</f>
        <v>6.4316012100000002</v>
      </c>
      <c r="L62" s="151">
        <f>_xlfn.IFNA(INDEX(input_data!$1:$1048576,MATCH($A62,input_data!$C:$C,0),MATCH(L$4,input_data!$1:$1,0)),"")</f>
        <v>6.8641388499999998</v>
      </c>
      <c r="M62" s="151">
        <f>_xlfn.IFNA(INDEX(input_data!$1:$1048576,MATCH($A62,input_data!$C:$C,0),MATCH(M$4,input_data!$1:$1,0)),"")</f>
        <v>17.878704200000001</v>
      </c>
      <c r="N62" s="151">
        <f>_xlfn.IFNA(INDEX(input_data!$1:$1048576,MATCH($A62,input_data!$C:$C,0),MATCH(N$4,input_data!$1:$1,0)),"")</f>
        <v>1.6672063699999999</v>
      </c>
      <c r="O62" s="151">
        <f>_xlfn.IFNA(INDEX(input_data!$1:$1048576,MATCH($A62,input_data!$C:$C,0),MATCH(O$4,input_data!$1:$1,0)),"")</f>
        <v>0</v>
      </c>
      <c r="P62" s="151">
        <f>_xlfn.IFNA(INDEX(input_data!$1:$1048576,MATCH($A62,input_data!$C:$C,0),MATCH(P$4,input_data!$1:$1,0)),"")</f>
        <v>0</v>
      </c>
      <c r="Q62" s="151">
        <f>_xlfn.IFNA(INDEX(input_data!$1:$1048576,MATCH($A62,input_data!$C:$C,0),MATCH(Q$4,input_data!$1:$1,0)),"")</f>
        <v>0</v>
      </c>
      <c r="R62" s="151">
        <f>_xlfn.IFNA(INDEX(input_data!$1:$1048576,MATCH($A62,input_data!$C:$C,0),MATCH(R$4,input_data!$1:$1,0)),"")</f>
        <v>0</v>
      </c>
      <c r="S62" s="151">
        <f>_xlfn.IFNA(INDEX(input_data!$1:$1048576,MATCH($A62,input_data!$C:$C,0),MATCH(S$4,input_data!$1:$1,0)),"")</f>
        <v>0</v>
      </c>
      <c r="T62" s="151">
        <f>_xlfn.IFNA(INDEX(input_data!$1:$1048576,MATCH($A62,input_data!$C:$C,0),MATCH(T$4,input_data!$1:$1,0)),"")</f>
        <v>0</v>
      </c>
      <c r="U62" s="151">
        <f>_xlfn.IFNA(INDEX(input_data!$1:$1048576,MATCH($A62,input_data!$C:$C,0),MATCH(U$4,input_data!$1:$1,0)),"")</f>
        <v>0</v>
      </c>
      <c r="V62" s="151">
        <f>_xlfn.IFNA(INDEX(input_data!$1:$1048576,MATCH($A62,input_data!$C:$C,0),MATCH(V$4,input_data!$1:$1,0)),"")</f>
        <v>0</v>
      </c>
      <c r="W62" s="149">
        <f>_xlfn.IFNA(INDEX(input_data!$1:$1048576,MATCH($A62,input_data!$C:$C,0),MATCH(W$4,input_data!$1:$1,0)),"")</f>
        <v>32.841650629999997</v>
      </c>
      <c r="X62" s="150">
        <f>_xlfn.IFNA(INDEX(input_data!$1:$1048576,MATCH($A62,input_data!$C:$C,0),MATCH(X$4,input_data!$1:$1,0)),"")</f>
        <v>191226.22200000001</v>
      </c>
      <c r="Y62" s="150">
        <f>_xlfn.IFNA(INDEX(input_data!$1:$1048576,MATCH($A62,input_data!$C:$C,0),MATCH(Y$4,input_data!$1:$1,0)),"")</f>
        <v>171.74240169000001</v>
      </c>
      <c r="Z62" s="152">
        <f t="shared" si="1"/>
        <v>0.11029390723766785</v>
      </c>
      <c r="AA62" s="43"/>
    </row>
    <row r="63" spans="1:27" x14ac:dyDescent="0.25">
      <c r="A63" s="42" t="s">
        <v>237</v>
      </c>
      <c r="B63" s="64" t="s">
        <v>946</v>
      </c>
      <c r="D63" s="42" t="s">
        <v>238</v>
      </c>
      <c r="E63" s="6" t="s">
        <v>886</v>
      </c>
      <c r="F63" s="6" t="s">
        <v>877</v>
      </c>
      <c r="G63" s="149">
        <f>_xlfn.IFNA(INDEX(input_data!$1:$1048576,MATCH($A63,input_data!$C:$C,0),MATCH(G$4,input_data!$1:$1,0)),"")</f>
        <v>18.328112659999999</v>
      </c>
      <c r="H63" s="150">
        <f>_xlfn.IFNA(INDEX(input_data!$1:$1048576,MATCH($A63,input_data!$C:$C,0),MATCH(H$4,input_data!$1:$1,0)),"")</f>
        <v>121420.04</v>
      </c>
      <c r="I63" s="38">
        <f>_xlfn.IFNA(INDEX(input_data!$1:$1048576,MATCH($A63,input_data!$C:$C,0),MATCH(I$4,input_data!$1:$1,0)),"")</f>
        <v>150.94800379</v>
      </c>
      <c r="J63" s="149">
        <f>_xlfn.IFNA(INDEX(input_data!$1:$1048576,MATCH($A63,input_data!$C:$C,0),MATCH(J$4,input_data!$1:$1,0)),"")</f>
        <v>6.7618168000000001</v>
      </c>
      <c r="K63" s="151">
        <f>_xlfn.IFNA(INDEX(input_data!$1:$1048576,MATCH($A63,input_data!$C:$C,0),MATCH(K$4,input_data!$1:$1,0)),"")</f>
        <v>2.93161497</v>
      </c>
      <c r="L63" s="151">
        <f>_xlfn.IFNA(INDEX(input_data!$1:$1048576,MATCH($A63,input_data!$C:$C,0),MATCH(L$4,input_data!$1:$1,0)),"")</f>
        <v>3.83020183</v>
      </c>
      <c r="M63" s="151">
        <f>_xlfn.IFNA(INDEX(input_data!$1:$1048576,MATCH($A63,input_data!$C:$C,0),MATCH(M$4,input_data!$1:$1,0)),"")</f>
        <v>11.740324380000001</v>
      </c>
      <c r="N63" s="151">
        <f>_xlfn.IFNA(INDEX(input_data!$1:$1048576,MATCH($A63,input_data!$C:$C,0),MATCH(N$4,input_data!$1:$1,0)),"")</f>
        <v>1.0547198799999999</v>
      </c>
      <c r="O63" s="151">
        <f>_xlfn.IFNA(INDEX(input_data!$1:$1048576,MATCH($A63,input_data!$C:$C,0),MATCH(O$4,input_data!$1:$1,0)),"")</f>
        <v>0</v>
      </c>
      <c r="P63" s="151">
        <f>_xlfn.IFNA(INDEX(input_data!$1:$1048576,MATCH($A63,input_data!$C:$C,0),MATCH(P$4,input_data!$1:$1,0)),"")</f>
        <v>0</v>
      </c>
      <c r="Q63" s="151">
        <f>_xlfn.IFNA(INDEX(input_data!$1:$1048576,MATCH($A63,input_data!$C:$C,0),MATCH(Q$4,input_data!$1:$1,0)),"")</f>
        <v>0</v>
      </c>
      <c r="R63" s="151">
        <f>_xlfn.IFNA(INDEX(input_data!$1:$1048576,MATCH($A63,input_data!$C:$C,0),MATCH(R$4,input_data!$1:$1,0)),"")</f>
        <v>0</v>
      </c>
      <c r="S63" s="151">
        <f>_xlfn.IFNA(INDEX(input_data!$1:$1048576,MATCH($A63,input_data!$C:$C,0),MATCH(S$4,input_data!$1:$1,0)),"")</f>
        <v>0</v>
      </c>
      <c r="T63" s="151">
        <f>_xlfn.IFNA(INDEX(input_data!$1:$1048576,MATCH($A63,input_data!$C:$C,0),MATCH(T$4,input_data!$1:$1,0)),"")</f>
        <v>0</v>
      </c>
      <c r="U63" s="151">
        <f>_xlfn.IFNA(INDEX(input_data!$1:$1048576,MATCH($A63,input_data!$C:$C,0),MATCH(U$4,input_data!$1:$1,0)),"")</f>
        <v>0</v>
      </c>
      <c r="V63" s="151">
        <f>_xlfn.IFNA(INDEX(input_data!$1:$1048576,MATCH($A63,input_data!$C:$C,0),MATCH(V$4,input_data!$1:$1,0)),"")</f>
        <v>0</v>
      </c>
      <c r="W63" s="149">
        <f>_xlfn.IFNA(INDEX(input_data!$1:$1048576,MATCH($A63,input_data!$C:$C,0),MATCH(W$4,input_data!$1:$1,0)),"")</f>
        <v>19.55686107</v>
      </c>
      <c r="X63" s="150">
        <f>_xlfn.IFNA(INDEX(input_data!$1:$1048576,MATCH($A63,input_data!$C:$C,0),MATCH(X$4,input_data!$1:$1,0)),"")</f>
        <v>122389.158</v>
      </c>
      <c r="Y63" s="150">
        <f>_xlfn.IFNA(INDEX(input_data!$1:$1048576,MATCH($A63,input_data!$C:$C,0),MATCH(Y$4,input_data!$1:$1,0)),"")</f>
        <v>159.79243086</v>
      </c>
      <c r="Z63" s="152">
        <f t="shared" si="1"/>
        <v>6.7041731617116795E-2</v>
      </c>
      <c r="AA63" s="43"/>
    </row>
    <row r="64" spans="1:27" x14ac:dyDescent="0.25">
      <c r="A64" s="42" t="s">
        <v>239</v>
      </c>
      <c r="B64" s="64" t="s">
        <v>947</v>
      </c>
      <c r="D64" s="42" t="s">
        <v>240</v>
      </c>
      <c r="E64" s="6" t="s">
        <v>876</v>
      </c>
      <c r="F64" s="6" t="s">
        <v>877</v>
      </c>
      <c r="G64" s="149">
        <f>_xlfn.IFNA(INDEX(input_data!$1:$1048576,MATCH($A64,input_data!$C:$C,0),MATCH(G$4,input_data!$1:$1,0)),"")</f>
        <v>31.188989509999999</v>
      </c>
      <c r="H64" s="150">
        <f>_xlfn.IFNA(INDEX(input_data!$1:$1048576,MATCH($A64,input_data!$C:$C,0),MATCH(H$4,input_data!$1:$1,0)),"")</f>
        <v>170117.40100000001</v>
      </c>
      <c r="I64" s="38">
        <f>_xlfn.IFNA(INDEX(input_data!$1:$1048576,MATCH($A64,input_data!$C:$C,0),MATCH(I$4,input_data!$1:$1,0)),"")</f>
        <v>183.33803202000001</v>
      </c>
      <c r="J64" s="149">
        <f>_xlfn.IFNA(INDEX(input_data!$1:$1048576,MATCH($A64,input_data!$C:$C,0),MATCH(J$4,input_data!$1:$1,0)),"")</f>
        <v>13.83821803</v>
      </c>
      <c r="K64" s="151">
        <f>_xlfn.IFNA(INDEX(input_data!$1:$1048576,MATCH($A64,input_data!$C:$C,0),MATCH(K$4,input_data!$1:$1,0)),"")</f>
        <v>4.5919920000000003</v>
      </c>
      <c r="L64" s="151">
        <f>_xlfn.IFNA(INDEX(input_data!$1:$1048576,MATCH($A64,input_data!$C:$C,0),MATCH(L$4,input_data!$1:$1,0)),"")</f>
        <v>9.2462260199999999</v>
      </c>
      <c r="M64" s="151">
        <f>_xlfn.IFNA(INDEX(input_data!$1:$1048576,MATCH($A64,input_data!$C:$C,0),MATCH(M$4,input_data!$1:$1,0)),"")</f>
        <v>10.462508789999999</v>
      </c>
      <c r="N64" s="151">
        <f>_xlfn.IFNA(INDEX(input_data!$1:$1048576,MATCH($A64,input_data!$C:$C,0),MATCH(N$4,input_data!$1:$1,0)),"")</f>
        <v>1.38505733</v>
      </c>
      <c r="O64" s="151">
        <f>_xlfn.IFNA(INDEX(input_data!$1:$1048576,MATCH($A64,input_data!$C:$C,0),MATCH(O$4,input_data!$1:$1,0)),"")</f>
        <v>0</v>
      </c>
      <c r="P64" s="151">
        <f>_xlfn.IFNA(INDEX(input_data!$1:$1048576,MATCH($A64,input_data!$C:$C,0),MATCH(P$4,input_data!$1:$1,0)),"")</f>
        <v>0</v>
      </c>
      <c r="Q64" s="151">
        <f>_xlfn.IFNA(INDEX(input_data!$1:$1048576,MATCH($A64,input_data!$C:$C,0),MATCH(Q$4,input_data!$1:$1,0)),"")</f>
        <v>4.96737305</v>
      </c>
      <c r="R64" s="151">
        <f>_xlfn.IFNA(INDEX(input_data!$1:$1048576,MATCH($A64,input_data!$C:$C,0),MATCH(R$4,input_data!$1:$1,0)),"")</f>
        <v>0</v>
      </c>
      <c r="S64" s="151">
        <f>_xlfn.IFNA(INDEX(input_data!$1:$1048576,MATCH($A64,input_data!$C:$C,0),MATCH(S$4,input_data!$1:$1,0)),"")</f>
        <v>0</v>
      </c>
      <c r="T64" s="151">
        <f>_xlfn.IFNA(INDEX(input_data!$1:$1048576,MATCH($A64,input_data!$C:$C,0),MATCH(T$4,input_data!$1:$1,0)),"")</f>
        <v>0</v>
      </c>
      <c r="U64" s="151">
        <f>_xlfn.IFNA(INDEX(input_data!$1:$1048576,MATCH($A64,input_data!$C:$C,0),MATCH(U$4,input_data!$1:$1,0)),"")</f>
        <v>0</v>
      </c>
      <c r="V64" s="151">
        <f>_xlfn.IFNA(INDEX(input_data!$1:$1048576,MATCH($A64,input_data!$C:$C,0),MATCH(V$4,input_data!$1:$1,0)),"")</f>
        <v>0</v>
      </c>
      <c r="W64" s="149">
        <f>_xlfn.IFNA(INDEX(input_data!$1:$1048576,MATCH($A64,input_data!$C:$C,0),MATCH(W$4,input_data!$1:$1,0)),"")</f>
        <v>30.653157199999999</v>
      </c>
      <c r="X64" s="150">
        <f>_xlfn.IFNA(INDEX(input_data!$1:$1048576,MATCH($A64,input_data!$C:$C,0),MATCH(X$4,input_data!$1:$1,0)),"")</f>
        <v>176065.75</v>
      </c>
      <c r="Y64" s="150">
        <f>_xlfn.IFNA(INDEX(input_data!$1:$1048576,MATCH($A64,input_data!$C:$C,0),MATCH(Y$4,input_data!$1:$1,0)),"")</f>
        <v>174.10062546</v>
      </c>
      <c r="Z64" s="152">
        <f t="shared" si="1"/>
        <v>-1.718017538940142E-2</v>
      </c>
      <c r="AA64" s="43"/>
    </row>
    <row r="65" spans="1:27" x14ac:dyDescent="0.25">
      <c r="A65" s="42" t="s">
        <v>241</v>
      </c>
      <c r="B65" s="64" t="s">
        <v>948</v>
      </c>
      <c r="D65" s="42" t="s">
        <v>242</v>
      </c>
      <c r="E65" s="6" t="s">
        <v>911</v>
      </c>
      <c r="F65" s="6" t="s">
        <v>902</v>
      </c>
      <c r="G65" s="149">
        <f>_xlfn.IFNA(INDEX(input_data!$1:$1048576,MATCH($A65,input_data!$C:$C,0),MATCH(G$4,input_data!$1:$1,0)),"")</f>
        <v>403.92498254999998</v>
      </c>
      <c r="H65" s="150">
        <f>_xlfn.IFNA(INDEX(input_data!$1:$1048576,MATCH($A65,input_data!$C:$C,0),MATCH(H$4,input_data!$1:$1,0)),"")</f>
        <v>417057.60100000002</v>
      </c>
      <c r="I65" s="38">
        <f>_xlfn.IFNA(INDEX(input_data!$1:$1048576,MATCH($A65,input_data!$C:$C,0),MATCH(I$4,input_data!$1:$1,0)),"")</f>
        <v>968.51125979000005</v>
      </c>
      <c r="J65" s="149">
        <f>_xlfn.IFNA(INDEX(input_data!$1:$1048576,MATCH($A65,input_data!$C:$C,0),MATCH(J$4,input_data!$1:$1,0)),"")</f>
        <v>116.13966941</v>
      </c>
      <c r="K65" s="151">
        <f>_xlfn.IFNA(INDEX(input_data!$1:$1048576,MATCH($A65,input_data!$C:$C,0),MATCH(K$4,input_data!$1:$1,0)),"")</f>
        <v>51.864411359999998</v>
      </c>
      <c r="L65" s="151">
        <f>_xlfn.IFNA(INDEX(input_data!$1:$1048576,MATCH($A65,input_data!$C:$C,0),MATCH(L$4,input_data!$1:$1,0)),"")</f>
        <v>64.275258050000005</v>
      </c>
      <c r="M65" s="151">
        <f>_xlfn.IFNA(INDEX(input_data!$1:$1048576,MATCH($A65,input_data!$C:$C,0),MATCH(M$4,input_data!$1:$1,0)),"")</f>
        <v>349.02534021000002</v>
      </c>
      <c r="N65" s="151">
        <f>_xlfn.IFNA(INDEX(input_data!$1:$1048576,MATCH($A65,input_data!$C:$C,0),MATCH(N$4,input_data!$1:$1,0)),"")</f>
        <v>2.7506129600000002</v>
      </c>
      <c r="O65" s="151">
        <f>_xlfn.IFNA(INDEX(input_data!$1:$1048576,MATCH($A65,input_data!$C:$C,0),MATCH(O$4,input_data!$1:$1,0)),"")</f>
        <v>3.8210190000000002</v>
      </c>
      <c r="P65" s="151">
        <f>_xlfn.IFNA(INDEX(input_data!$1:$1048576,MATCH($A65,input_data!$C:$C,0),MATCH(P$4,input_data!$1:$1,0)),"")</f>
        <v>0</v>
      </c>
      <c r="Q65" s="151">
        <f>_xlfn.IFNA(INDEX(input_data!$1:$1048576,MATCH($A65,input_data!$C:$C,0),MATCH(Q$4,input_data!$1:$1,0)),"")</f>
        <v>0</v>
      </c>
      <c r="R65" s="151">
        <f>_xlfn.IFNA(INDEX(input_data!$1:$1048576,MATCH($A65,input_data!$C:$C,0),MATCH(R$4,input_data!$1:$1,0)),"")</f>
        <v>0</v>
      </c>
      <c r="S65" s="151">
        <f>_xlfn.IFNA(INDEX(input_data!$1:$1048576,MATCH($A65,input_data!$C:$C,0),MATCH(S$4,input_data!$1:$1,0)),"")</f>
        <v>0</v>
      </c>
      <c r="T65" s="151">
        <f>_xlfn.IFNA(INDEX(input_data!$1:$1048576,MATCH($A65,input_data!$C:$C,0),MATCH(T$4,input_data!$1:$1,0)),"")</f>
        <v>0</v>
      </c>
      <c r="U65" s="151">
        <f>_xlfn.IFNA(INDEX(input_data!$1:$1048576,MATCH($A65,input_data!$C:$C,0),MATCH(U$4,input_data!$1:$1,0)),"")</f>
        <v>0</v>
      </c>
      <c r="V65" s="151">
        <f>_xlfn.IFNA(INDEX(input_data!$1:$1048576,MATCH($A65,input_data!$C:$C,0),MATCH(V$4,input_data!$1:$1,0)),"")</f>
        <v>0</v>
      </c>
      <c r="W65" s="149">
        <f>_xlfn.IFNA(INDEX(input_data!$1:$1048576,MATCH($A65,input_data!$C:$C,0),MATCH(W$4,input_data!$1:$1,0)),"")</f>
        <v>471.73664158000003</v>
      </c>
      <c r="X65" s="150">
        <f>_xlfn.IFNA(INDEX(input_data!$1:$1048576,MATCH($A65,input_data!$C:$C,0),MATCH(X$4,input_data!$1:$1,0)),"")</f>
        <v>429379.31199999998</v>
      </c>
      <c r="Y65" s="150">
        <f>_xlfn.IFNA(INDEX(input_data!$1:$1048576,MATCH($A65,input_data!$C:$C,0),MATCH(Y$4,input_data!$1:$1,0)),"")</f>
        <v>1098.64781184</v>
      </c>
      <c r="Z65" s="152">
        <f t="shared" si="1"/>
        <v>0.1678818145931491</v>
      </c>
      <c r="AA65" s="43"/>
    </row>
    <row r="66" spans="1:27" x14ac:dyDescent="0.25">
      <c r="A66" s="42" t="s">
        <v>243</v>
      </c>
      <c r="B66" s="64" t="s">
        <v>949</v>
      </c>
      <c r="D66" s="42" t="s">
        <v>244</v>
      </c>
      <c r="E66" s="6" t="s">
        <v>911</v>
      </c>
      <c r="F66" s="6" t="s">
        <v>887</v>
      </c>
      <c r="G66" s="149">
        <f>_xlfn.IFNA(INDEX(input_data!$1:$1048576,MATCH($A66,input_data!$C:$C,0),MATCH(G$4,input_data!$1:$1,0)),"")</f>
        <v>56.719664590000001</v>
      </c>
      <c r="H66" s="150">
        <f>_xlfn.IFNA(INDEX(input_data!$1:$1048576,MATCH($A66,input_data!$C:$C,0),MATCH(H$4,input_data!$1:$1,0)),"")</f>
        <v>1130626.196</v>
      </c>
      <c r="I66" s="38">
        <f>_xlfn.IFNA(INDEX(input_data!$1:$1048576,MATCH($A66,input_data!$C:$C,0),MATCH(I$4,input_data!$1:$1,0)),"")</f>
        <v>50.166593329999998</v>
      </c>
      <c r="J66" s="149">
        <f>_xlfn.IFNA(INDEX(input_data!$1:$1048576,MATCH($A66,input_data!$C:$C,0),MATCH(J$4,input_data!$1:$1,0)),"")</f>
        <v>20.944608670000001</v>
      </c>
      <c r="K66" s="151">
        <f>_xlfn.IFNA(INDEX(input_data!$1:$1048576,MATCH($A66,input_data!$C:$C,0),MATCH(K$4,input_data!$1:$1,0)),"")</f>
        <v>9.7592968199999994</v>
      </c>
      <c r="L66" s="151">
        <f>_xlfn.IFNA(INDEX(input_data!$1:$1048576,MATCH($A66,input_data!$C:$C,0),MATCH(L$4,input_data!$1:$1,0)),"")</f>
        <v>11.185311840000001</v>
      </c>
      <c r="M66" s="151">
        <f>_xlfn.IFNA(INDEX(input_data!$1:$1048576,MATCH($A66,input_data!$C:$C,0),MATCH(M$4,input_data!$1:$1,0)),"")</f>
        <v>43.756342429999997</v>
      </c>
      <c r="N66" s="151">
        <f>_xlfn.IFNA(INDEX(input_data!$1:$1048576,MATCH($A66,input_data!$C:$C,0),MATCH(N$4,input_data!$1:$1,0)),"")</f>
        <v>0</v>
      </c>
      <c r="O66" s="151">
        <f>_xlfn.IFNA(INDEX(input_data!$1:$1048576,MATCH($A66,input_data!$C:$C,0),MATCH(O$4,input_data!$1:$1,0)),"")</f>
        <v>0</v>
      </c>
      <c r="P66" s="151">
        <f>_xlfn.IFNA(INDEX(input_data!$1:$1048576,MATCH($A66,input_data!$C:$C,0),MATCH(P$4,input_data!$1:$1,0)),"")</f>
        <v>0</v>
      </c>
      <c r="Q66" s="151">
        <f>_xlfn.IFNA(INDEX(input_data!$1:$1048576,MATCH($A66,input_data!$C:$C,0),MATCH(Q$4,input_data!$1:$1,0)),"")</f>
        <v>0</v>
      </c>
      <c r="R66" s="151">
        <f>_xlfn.IFNA(INDEX(input_data!$1:$1048576,MATCH($A66,input_data!$C:$C,0),MATCH(R$4,input_data!$1:$1,0)),"")</f>
        <v>0</v>
      </c>
      <c r="S66" s="151">
        <f>_xlfn.IFNA(INDEX(input_data!$1:$1048576,MATCH($A66,input_data!$C:$C,0),MATCH(S$4,input_data!$1:$1,0)),"")</f>
        <v>0</v>
      </c>
      <c r="T66" s="151">
        <f>_xlfn.IFNA(INDEX(input_data!$1:$1048576,MATCH($A66,input_data!$C:$C,0),MATCH(T$4,input_data!$1:$1,0)),"")</f>
        <v>0</v>
      </c>
      <c r="U66" s="151">
        <f>_xlfn.IFNA(INDEX(input_data!$1:$1048576,MATCH($A66,input_data!$C:$C,0),MATCH(U$4,input_data!$1:$1,0)),"")</f>
        <v>0</v>
      </c>
      <c r="V66" s="151">
        <f>_xlfn.IFNA(INDEX(input_data!$1:$1048576,MATCH($A66,input_data!$C:$C,0),MATCH(V$4,input_data!$1:$1,0)),"")</f>
        <v>0</v>
      </c>
      <c r="W66" s="149">
        <f>_xlfn.IFNA(INDEX(input_data!$1:$1048576,MATCH($A66,input_data!$C:$C,0),MATCH(W$4,input_data!$1:$1,0)),"")</f>
        <v>64.700951099999997</v>
      </c>
      <c r="X66" s="150">
        <f>_xlfn.IFNA(INDEX(input_data!$1:$1048576,MATCH($A66,input_data!$C:$C,0),MATCH(X$4,input_data!$1:$1,0)),"")</f>
        <v>1152832.665</v>
      </c>
      <c r="Y66" s="150">
        <f>_xlfn.IFNA(INDEX(input_data!$1:$1048576,MATCH($A66,input_data!$C:$C,0),MATCH(Y$4,input_data!$1:$1,0)),"")</f>
        <v>56.123454049999999</v>
      </c>
      <c r="Z66" s="152">
        <f t="shared" si="1"/>
        <v>0.14071462812223934</v>
      </c>
      <c r="AA66" s="43"/>
    </row>
    <row r="67" spans="1:27" x14ac:dyDescent="0.25">
      <c r="A67" s="42" t="s">
        <v>245</v>
      </c>
      <c r="B67" s="64" t="s">
        <v>950</v>
      </c>
      <c r="D67" s="42" t="s">
        <v>246</v>
      </c>
      <c r="E67" s="6" t="s">
        <v>911</v>
      </c>
      <c r="F67" s="6" t="s">
        <v>902</v>
      </c>
      <c r="G67" s="149">
        <f>_xlfn.IFNA(INDEX(input_data!$1:$1048576,MATCH($A67,input_data!$C:$C,0),MATCH(G$4,input_data!$1:$1,0)),"")</f>
        <v>375.51830945</v>
      </c>
      <c r="H67" s="150">
        <f>_xlfn.IFNA(INDEX(input_data!$1:$1048576,MATCH($A67,input_data!$C:$C,0),MATCH(H$4,input_data!$1:$1,0)),"")</f>
        <v>369815.07299999997</v>
      </c>
      <c r="I67" s="38">
        <f>_xlfn.IFNA(INDEX(input_data!$1:$1048576,MATCH($A67,input_data!$C:$C,0),MATCH(I$4,input_data!$1:$1,0)),"")</f>
        <v>1015.42186044</v>
      </c>
      <c r="J67" s="149">
        <f>_xlfn.IFNA(INDEX(input_data!$1:$1048576,MATCH($A67,input_data!$C:$C,0),MATCH(J$4,input_data!$1:$1,0)),"")</f>
        <v>149.87039582</v>
      </c>
      <c r="K67" s="151">
        <f>_xlfn.IFNA(INDEX(input_data!$1:$1048576,MATCH($A67,input_data!$C:$C,0),MATCH(K$4,input_data!$1:$1,0)),"")</f>
        <v>71.107924850000003</v>
      </c>
      <c r="L67" s="151">
        <f>_xlfn.IFNA(INDEX(input_data!$1:$1048576,MATCH($A67,input_data!$C:$C,0),MATCH(L$4,input_data!$1:$1,0)),"")</f>
        <v>78.762470969999995</v>
      </c>
      <c r="M67" s="151">
        <f>_xlfn.IFNA(INDEX(input_data!$1:$1048576,MATCH($A67,input_data!$C:$C,0),MATCH(M$4,input_data!$1:$1,0)),"")</f>
        <v>297.41918070999998</v>
      </c>
      <c r="N67" s="151">
        <f>_xlfn.IFNA(INDEX(input_data!$1:$1048576,MATCH($A67,input_data!$C:$C,0),MATCH(N$4,input_data!$1:$1,0)),"")</f>
        <v>3.9755327</v>
      </c>
      <c r="O67" s="151">
        <f>_xlfn.IFNA(INDEX(input_data!$1:$1048576,MATCH($A67,input_data!$C:$C,0),MATCH(O$4,input_data!$1:$1,0)),"")</f>
        <v>4.0434979999999996</v>
      </c>
      <c r="P67" s="151">
        <f>_xlfn.IFNA(INDEX(input_data!$1:$1048576,MATCH($A67,input_data!$C:$C,0),MATCH(P$4,input_data!$1:$1,0)),"")</f>
        <v>0</v>
      </c>
      <c r="Q67" s="151">
        <f>_xlfn.IFNA(INDEX(input_data!$1:$1048576,MATCH($A67,input_data!$C:$C,0),MATCH(Q$4,input_data!$1:$1,0)),"")</f>
        <v>0</v>
      </c>
      <c r="R67" s="151">
        <f>_xlfn.IFNA(INDEX(input_data!$1:$1048576,MATCH($A67,input_data!$C:$C,0),MATCH(R$4,input_data!$1:$1,0)),"")</f>
        <v>0</v>
      </c>
      <c r="S67" s="151">
        <f>_xlfn.IFNA(INDEX(input_data!$1:$1048576,MATCH($A67,input_data!$C:$C,0),MATCH(S$4,input_data!$1:$1,0)),"")</f>
        <v>0</v>
      </c>
      <c r="T67" s="151">
        <f>_xlfn.IFNA(INDEX(input_data!$1:$1048576,MATCH($A67,input_data!$C:$C,0),MATCH(T$4,input_data!$1:$1,0)),"")</f>
        <v>0</v>
      </c>
      <c r="U67" s="151">
        <f>_xlfn.IFNA(INDEX(input_data!$1:$1048576,MATCH($A67,input_data!$C:$C,0),MATCH(U$4,input_data!$1:$1,0)),"")</f>
        <v>0</v>
      </c>
      <c r="V67" s="151">
        <f>_xlfn.IFNA(INDEX(input_data!$1:$1048576,MATCH($A67,input_data!$C:$C,0),MATCH(V$4,input_data!$1:$1,0)),"")</f>
        <v>0</v>
      </c>
      <c r="W67" s="149">
        <f>_xlfn.IFNA(INDEX(input_data!$1:$1048576,MATCH($A67,input_data!$C:$C,0),MATCH(W$4,input_data!$1:$1,0)),"")</f>
        <v>455.30860722</v>
      </c>
      <c r="X67" s="150">
        <f>_xlfn.IFNA(INDEX(input_data!$1:$1048576,MATCH($A67,input_data!$C:$C,0),MATCH(X$4,input_data!$1:$1,0)),"")</f>
        <v>378083.58899999998</v>
      </c>
      <c r="Y67" s="150">
        <f>_xlfn.IFNA(INDEX(input_data!$1:$1048576,MATCH($A67,input_data!$C:$C,0),MATCH(Y$4,input_data!$1:$1,0)),"")</f>
        <v>1204.25382236</v>
      </c>
      <c r="Z67" s="152">
        <f t="shared" si="1"/>
        <v>0.21248044572544078</v>
      </c>
      <c r="AA67" s="43"/>
    </row>
    <row r="68" spans="1:27" x14ac:dyDescent="0.25">
      <c r="A68" s="42" t="s">
        <v>247</v>
      </c>
      <c r="B68" s="64" t="s">
        <v>951</v>
      </c>
      <c r="D68" s="42" t="s">
        <v>248</v>
      </c>
      <c r="E68" s="6" t="s">
        <v>880</v>
      </c>
      <c r="F68" s="6" t="s">
        <v>877</v>
      </c>
      <c r="G68" s="149">
        <f>_xlfn.IFNA(INDEX(input_data!$1:$1048576,MATCH($A68,input_data!$C:$C,0),MATCH(G$4,input_data!$1:$1,0)),"")</f>
        <v>15.278848979999999</v>
      </c>
      <c r="H68" s="150">
        <f>_xlfn.IFNA(INDEX(input_data!$1:$1048576,MATCH($A68,input_data!$C:$C,0),MATCH(H$4,input_data!$1:$1,0)),"")</f>
        <v>104669.164</v>
      </c>
      <c r="I68" s="38">
        <f>_xlfn.IFNA(INDEX(input_data!$1:$1048576,MATCH($A68,input_data!$C:$C,0),MATCH(I$4,input_data!$1:$1,0)),"")</f>
        <v>145.97278123000001</v>
      </c>
      <c r="J68" s="149">
        <f>_xlfn.IFNA(INDEX(input_data!$1:$1048576,MATCH($A68,input_data!$C:$C,0),MATCH(J$4,input_data!$1:$1,0)),"")</f>
        <v>8.4960261399999997</v>
      </c>
      <c r="K68" s="151">
        <f>_xlfn.IFNA(INDEX(input_data!$1:$1048576,MATCH($A68,input_data!$C:$C,0),MATCH(K$4,input_data!$1:$1,0)),"")</f>
        <v>3.8434309600000001</v>
      </c>
      <c r="L68" s="151">
        <f>_xlfn.IFNA(INDEX(input_data!$1:$1048576,MATCH($A68,input_data!$C:$C,0),MATCH(L$4,input_data!$1:$1,0)),"")</f>
        <v>4.6525951799999996</v>
      </c>
      <c r="M68" s="151">
        <f>_xlfn.IFNA(INDEX(input_data!$1:$1048576,MATCH($A68,input_data!$C:$C,0),MATCH(M$4,input_data!$1:$1,0)),"")</f>
        <v>6.5842739999999997</v>
      </c>
      <c r="N68" s="151">
        <f>_xlfn.IFNA(INDEX(input_data!$1:$1048576,MATCH($A68,input_data!$C:$C,0),MATCH(N$4,input_data!$1:$1,0)),"")</f>
        <v>0.89564043999999998</v>
      </c>
      <c r="O68" s="151">
        <f>_xlfn.IFNA(INDEX(input_data!$1:$1048576,MATCH($A68,input_data!$C:$C,0),MATCH(O$4,input_data!$1:$1,0)),"")</f>
        <v>0</v>
      </c>
      <c r="P68" s="151">
        <f>_xlfn.IFNA(INDEX(input_data!$1:$1048576,MATCH($A68,input_data!$C:$C,0),MATCH(P$4,input_data!$1:$1,0)),"")</f>
        <v>0</v>
      </c>
      <c r="Q68" s="151">
        <f>_xlfn.IFNA(INDEX(input_data!$1:$1048576,MATCH($A68,input_data!$C:$C,0),MATCH(Q$4,input_data!$1:$1,0)),"")</f>
        <v>0</v>
      </c>
      <c r="R68" s="151">
        <f>_xlfn.IFNA(INDEX(input_data!$1:$1048576,MATCH($A68,input_data!$C:$C,0),MATCH(R$4,input_data!$1:$1,0)),"")</f>
        <v>0</v>
      </c>
      <c r="S68" s="151">
        <f>_xlfn.IFNA(INDEX(input_data!$1:$1048576,MATCH($A68,input_data!$C:$C,0),MATCH(S$4,input_data!$1:$1,0)),"")</f>
        <v>0.34895583000000002</v>
      </c>
      <c r="T68" s="151">
        <f>_xlfn.IFNA(INDEX(input_data!$1:$1048576,MATCH($A68,input_data!$C:$C,0),MATCH(T$4,input_data!$1:$1,0)),"")</f>
        <v>0</v>
      </c>
      <c r="U68" s="151">
        <f>_xlfn.IFNA(INDEX(input_data!$1:$1048576,MATCH($A68,input_data!$C:$C,0),MATCH(U$4,input_data!$1:$1,0)),"")</f>
        <v>0</v>
      </c>
      <c r="V68" s="151">
        <f>_xlfn.IFNA(INDEX(input_data!$1:$1048576,MATCH($A68,input_data!$C:$C,0),MATCH(V$4,input_data!$1:$1,0)),"")</f>
        <v>0</v>
      </c>
      <c r="W68" s="149">
        <f>_xlfn.IFNA(INDEX(input_data!$1:$1048576,MATCH($A68,input_data!$C:$C,0),MATCH(W$4,input_data!$1:$1,0)),"")</f>
        <v>16.3248964</v>
      </c>
      <c r="X68" s="150">
        <f>_xlfn.IFNA(INDEX(input_data!$1:$1048576,MATCH($A68,input_data!$C:$C,0),MATCH(X$4,input_data!$1:$1,0)),"")</f>
        <v>105460.93799999999</v>
      </c>
      <c r="Y68" s="150">
        <f>_xlfn.IFNA(INDEX(input_data!$1:$1048576,MATCH($A68,input_data!$C:$C,0),MATCH(Y$4,input_data!$1:$1,0)),"")</f>
        <v>154.79566854999999</v>
      </c>
      <c r="Z68" s="152">
        <f t="shared" si="1"/>
        <v>6.8463758059869262E-2</v>
      </c>
      <c r="AA68" s="43"/>
    </row>
    <row r="69" spans="1:27" x14ac:dyDescent="0.25">
      <c r="A69" s="42" t="s">
        <v>249</v>
      </c>
      <c r="B69" s="64" t="s">
        <v>952</v>
      </c>
      <c r="D69" s="42" t="s">
        <v>250</v>
      </c>
      <c r="E69" s="6" t="s">
        <v>876</v>
      </c>
      <c r="F69" s="6" t="s">
        <v>877</v>
      </c>
      <c r="G69" s="149">
        <f>_xlfn.IFNA(INDEX(input_data!$1:$1048576,MATCH($A69,input_data!$C:$C,0),MATCH(G$4,input_data!$1:$1,0)),"")</f>
        <v>18.66877586</v>
      </c>
      <c r="H69" s="150">
        <f>_xlfn.IFNA(INDEX(input_data!$1:$1048576,MATCH($A69,input_data!$C:$C,0),MATCH(H$4,input_data!$1:$1,0)),"")</f>
        <v>128927.62300000001</v>
      </c>
      <c r="I69" s="38">
        <f>_xlfn.IFNA(INDEX(input_data!$1:$1048576,MATCH($A69,input_data!$C:$C,0),MATCH(I$4,input_data!$1:$1,0)),"")</f>
        <v>144.80043476</v>
      </c>
      <c r="J69" s="149">
        <f>_xlfn.IFNA(INDEX(input_data!$1:$1048576,MATCH($A69,input_data!$C:$C,0),MATCH(J$4,input_data!$1:$1,0)),"")</f>
        <v>6.4328281199999999</v>
      </c>
      <c r="K69" s="151">
        <f>_xlfn.IFNA(INDEX(input_data!$1:$1048576,MATCH($A69,input_data!$C:$C,0),MATCH(K$4,input_data!$1:$1,0)),"")</f>
        <v>2.7412083799999998</v>
      </c>
      <c r="L69" s="151">
        <f>_xlfn.IFNA(INDEX(input_data!$1:$1048576,MATCH($A69,input_data!$C:$C,0),MATCH(L$4,input_data!$1:$1,0)),"")</f>
        <v>3.6916197400000001</v>
      </c>
      <c r="M69" s="151">
        <f>_xlfn.IFNA(INDEX(input_data!$1:$1048576,MATCH($A69,input_data!$C:$C,0),MATCH(M$4,input_data!$1:$1,0)),"")</f>
        <v>12.795852569999999</v>
      </c>
      <c r="N69" s="151">
        <f>_xlfn.IFNA(INDEX(input_data!$1:$1048576,MATCH($A69,input_data!$C:$C,0),MATCH(N$4,input_data!$1:$1,0)),"")</f>
        <v>1.0744961500000001</v>
      </c>
      <c r="O69" s="151">
        <f>_xlfn.IFNA(INDEX(input_data!$1:$1048576,MATCH($A69,input_data!$C:$C,0),MATCH(O$4,input_data!$1:$1,0)),"")</f>
        <v>0</v>
      </c>
      <c r="P69" s="151">
        <f>_xlfn.IFNA(INDEX(input_data!$1:$1048576,MATCH($A69,input_data!$C:$C,0),MATCH(P$4,input_data!$1:$1,0)),"")</f>
        <v>0</v>
      </c>
      <c r="Q69" s="151">
        <f>_xlfn.IFNA(INDEX(input_data!$1:$1048576,MATCH($A69,input_data!$C:$C,0),MATCH(Q$4,input_data!$1:$1,0)),"")</f>
        <v>0</v>
      </c>
      <c r="R69" s="151">
        <f>_xlfn.IFNA(INDEX(input_data!$1:$1048576,MATCH($A69,input_data!$C:$C,0),MATCH(R$4,input_data!$1:$1,0)),"")</f>
        <v>0</v>
      </c>
      <c r="S69" s="151">
        <f>_xlfn.IFNA(INDEX(input_data!$1:$1048576,MATCH($A69,input_data!$C:$C,0),MATCH(S$4,input_data!$1:$1,0)),"")</f>
        <v>0</v>
      </c>
      <c r="T69" s="151">
        <f>_xlfn.IFNA(INDEX(input_data!$1:$1048576,MATCH($A69,input_data!$C:$C,0),MATCH(T$4,input_data!$1:$1,0)),"")</f>
        <v>0</v>
      </c>
      <c r="U69" s="151">
        <f>_xlfn.IFNA(INDEX(input_data!$1:$1048576,MATCH($A69,input_data!$C:$C,0),MATCH(U$4,input_data!$1:$1,0)),"")</f>
        <v>0</v>
      </c>
      <c r="V69" s="151">
        <f>_xlfn.IFNA(INDEX(input_data!$1:$1048576,MATCH($A69,input_data!$C:$C,0),MATCH(V$4,input_data!$1:$1,0)),"")</f>
        <v>0</v>
      </c>
      <c r="W69" s="149">
        <f>_xlfn.IFNA(INDEX(input_data!$1:$1048576,MATCH($A69,input_data!$C:$C,0),MATCH(W$4,input_data!$1:$1,0)),"")</f>
        <v>20.303176839999999</v>
      </c>
      <c r="X69" s="150">
        <f>_xlfn.IFNA(INDEX(input_data!$1:$1048576,MATCH($A69,input_data!$C:$C,0),MATCH(X$4,input_data!$1:$1,0)),"")</f>
        <v>131475.337</v>
      </c>
      <c r="Y69" s="150">
        <f>_xlfn.IFNA(INDEX(input_data!$1:$1048576,MATCH($A69,input_data!$C:$C,0),MATCH(Y$4,input_data!$1:$1,0)),"")</f>
        <v>154.42574483000001</v>
      </c>
      <c r="Z69" s="152">
        <f t="shared" si="1"/>
        <v>8.7547303168489465E-2</v>
      </c>
      <c r="AA69" s="43"/>
    </row>
    <row r="70" spans="1:27" x14ac:dyDescent="0.25">
      <c r="A70" s="42" t="s">
        <v>251</v>
      </c>
      <c r="B70" s="64" t="s">
        <v>953</v>
      </c>
      <c r="D70" s="42" t="s">
        <v>252</v>
      </c>
      <c r="E70" s="6" t="s">
        <v>911</v>
      </c>
      <c r="F70" s="6" t="s">
        <v>877</v>
      </c>
      <c r="G70" s="149">
        <f>_xlfn.IFNA(INDEX(input_data!$1:$1048576,MATCH($A70,input_data!$C:$C,0),MATCH(G$4,input_data!$1:$1,0)),"")</f>
        <v>16.680780070000001</v>
      </c>
      <c r="H70" s="150">
        <f>_xlfn.IFNA(INDEX(input_data!$1:$1048576,MATCH($A70,input_data!$C:$C,0),MATCH(H$4,input_data!$1:$1,0)),"")</f>
        <v>120707.12</v>
      </c>
      <c r="I70" s="38">
        <f>_xlfn.IFNA(INDEX(input_data!$1:$1048576,MATCH($A70,input_data!$C:$C,0),MATCH(I$4,input_data!$1:$1,0)),"")</f>
        <v>138.19218008999999</v>
      </c>
      <c r="J70" s="149">
        <f>_xlfn.IFNA(INDEX(input_data!$1:$1048576,MATCH($A70,input_data!$C:$C,0),MATCH(J$4,input_data!$1:$1,0)),"")</f>
        <v>7.2949731499999997</v>
      </c>
      <c r="K70" s="151">
        <f>_xlfn.IFNA(INDEX(input_data!$1:$1048576,MATCH($A70,input_data!$C:$C,0),MATCH(K$4,input_data!$1:$1,0)),"")</f>
        <v>3.1757239099999999</v>
      </c>
      <c r="L70" s="151">
        <f>_xlfn.IFNA(INDEX(input_data!$1:$1048576,MATCH($A70,input_data!$C:$C,0),MATCH(L$4,input_data!$1:$1,0)),"")</f>
        <v>4.1192492300000003</v>
      </c>
      <c r="M70" s="151">
        <f>_xlfn.IFNA(INDEX(input_data!$1:$1048576,MATCH($A70,input_data!$C:$C,0),MATCH(M$4,input_data!$1:$1,0)),"")</f>
        <v>9.0291222100000006</v>
      </c>
      <c r="N70" s="151">
        <f>_xlfn.IFNA(INDEX(input_data!$1:$1048576,MATCH($A70,input_data!$C:$C,0),MATCH(N$4,input_data!$1:$1,0)),"")</f>
        <v>0.41022737999999997</v>
      </c>
      <c r="O70" s="151">
        <f>_xlfn.IFNA(INDEX(input_data!$1:$1048576,MATCH($A70,input_data!$C:$C,0),MATCH(O$4,input_data!$1:$1,0)),"")</f>
        <v>0</v>
      </c>
      <c r="P70" s="151">
        <f>_xlfn.IFNA(INDEX(input_data!$1:$1048576,MATCH($A70,input_data!$C:$C,0),MATCH(P$4,input_data!$1:$1,0)),"")</f>
        <v>0.16929733</v>
      </c>
      <c r="Q70" s="151">
        <f>_xlfn.IFNA(INDEX(input_data!$1:$1048576,MATCH($A70,input_data!$C:$C,0),MATCH(Q$4,input_data!$1:$1,0)),"")</f>
        <v>0</v>
      </c>
      <c r="R70" s="151">
        <f>_xlfn.IFNA(INDEX(input_data!$1:$1048576,MATCH($A70,input_data!$C:$C,0),MATCH(R$4,input_data!$1:$1,0)),"")</f>
        <v>0</v>
      </c>
      <c r="S70" s="151">
        <f>_xlfn.IFNA(INDEX(input_data!$1:$1048576,MATCH($A70,input_data!$C:$C,0),MATCH(S$4,input_data!$1:$1,0)),"")</f>
        <v>0.18718884</v>
      </c>
      <c r="T70" s="151">
        <f>_xlfn.IFNA(INDEX(input_data!$1:$1048576,MATCH($A70,input_data!$C:$C,0),MATCH(T$4,input_data!$1:$1,0)),"")</f>
        <v>0</v>
      </c>
      <c r="U70" s="151">
        <f>_xlfn.IFNA(INDEX(input_data!$1:$1048576,MATCH($A70,input_data!$C:$C,0),MATCH(U$4,input_data!$1:$1,0)),"")</f>
        <v>0</v>
      </c>
      <c r="V70" s="151">
        <f>_xlfn.IFNA(INDEX(input_data!$1:$1048576,MATCH($A70,input_data!$C:$C,0),MATCH(V$4,input_data!$1:$1,0)),"")</f>
        <v>0</v>
      </c>
      <c r="W70" s="149">
        <f>_xlfn.IFNA(INDEX(input_data!$1:$1048576,MATCH($A70,input_data!$C:$C,0),MATCH(W$4,input_data!$1:$1,0)),"")</f>
        <v>17.09080891</v>
      </c>
      <c r="X70" s="150">
        <f>_xlfn.IFNA(INDEX(input_data!$1:$1048576,MATCH($A70,input_data!$C:$C,0),MATCH(X$4,input_data!$1:$1,0)),"")</f>
        <v>123381.448</v>
      </c>
      <c r="Y70" s="150">
        <f>_xlfn.IFNA(INDEX(input_data!$1:$1048576,MATCH($A70,input_data!$C:$C,0),MATCH(Y$4,input_data!$1:$1,0)),"")</f>
        <v>138.52008698</v>
      </c>
      <c r="Z70" s="152">
        <f t="shared" si="1"/>
        <v>2.4580915177787599E-2</v>
      </c>
      <c r="AA70" s="43"/>
    </row>
    <row r="71" spans="1:27" ht="16.5" x14ac:dyDescent="0.25">
      <c r="A71" s="42" t="s">
        <v>253</v>
      </c>
      <c r="B71" s="64" t="s">
        <v>954</v>
      </c>
      <c r="D71" s="42" t="s">
        <v>1353</v>
      </c>
      <c r="E71" s="6" t="s">
        <v>892</v>
      </c>
      <c r="F71" s="6" t="s">
        <v>893</v>
      </c>
      <c r="G71" s="149">
        <f>_xlfn.IFNA(INDEX(input_data!$1:$1048576,MATCH($A71,input_data!$C:$C,0),MATCH(G$4,input_data!$1:$1,0)),"")</f>
        <v>100.60792503</v>
      </c>
      <c r="H71" s="150">
        <f>_xlfn.IFNA(INDEX(input_data!$1:$1048576,MATCH($A71,input_data!$C:$C,0),MATCH(H$4,input_data!$1:$1,0)),"")</f>
        <v>15326.366</v>
      </c>
      <c r="I71" s="38">
        <f>_xlfn.IFNA(INDEX(input_data!$1:$1048576,MATCH($A71,input_data!$C:$C,0),MATCH(I$4,input_data!$1:$1,0)),"")</f>
        <v>6564.3692075099998</v>
      </c>
      <c r="J71" s="149">
        <f>_xlfn.IFNA(INDEX(input_data!$1:$1048576,MATCH($A71,input_data!$C:$C,0),MATCH(J$4,input_data!$1:$1,0)),"")</f>
        <v>39.33340467</v>
      </c>
      <c r="K71" s="151">
        <f>_xlfn.IFNA(INDEX(input_data!$1:$1048576,MATCH($A71,input_data!$C:$C,0),MATCH(K$4,input_data!$1:$1,0)),"")</f>
        <v>0.47957108999999998</v>
      </c>
      <c r="L71" s="151">
        <f>_xlfn.IFNA(INDEX(input_data!$1:$1048576,MATCH($A71,input_data!$C:$C,0),MATCH(L$4,input_data!$1:$1,0)),"")</f>
        <v>38.85383358</v>
      </c>
      <c r="M71" s="151">
        <f>_xlfn.IFNA(INDEX(input_data!$1:$1048576,MATCH($A71,input_data!$C:$C,0),MATCH(M$4,input_data!$1:$1,0)),"")</f>
        <v>13.705778540000001</v>
      </c>
      <c r="N71" s="151">
        <f>_xlfn.IFNA(INDEX(input_data!$1:$1048576,MATCH($A71,input_data!$C:$C,0),MATCH(N$4,input_data!$1:$1,0)),"")</f>
        <v>2.8101857200000002</v>
      </c>
      <c r="O71" s="151">
        <f>_xlfn.IFNA(INDEX(input_data!$1:$1048576,MATCH($A71,input_data!$C:$C,0),MATCH(O$4,input_data!$1:$1,0)),"")</f>
        <v>3.4423000000000002E-2</v>
      </c>
      <c r="P71" s="151">
        <f>_xlfn.IFNA(INDEX(input_data!$1:$1048576,MATCH($A71,input_data!$C:$C,0),MATCH(P$4,input_data!$1:$1,0)),"")</f>
        <v>0</v>
      </c>
      <c r="Q71" s="151">
        <f>_xlfn.IFNA(INDEX(input_data!$1:$1048576,MATCH($A71,input_data!$C:$C,0),MATCH(Q$4,input_data!$1:$1,0)),"")</f>
        <v>32.388766910000001</v>
      </c>
      <c r="R71" s="151">
        <f>_xlfn.IFNA(INDEX(input_data!$1:$1048576,MATCH($A71,input_data!$C:$C,0),MATCH(R$4,input_data!$1:$1,0)),"")</f>
        <v>0</v>
      </c>
      <c r="S71" s="151">
        <f>_xlfn.IFNA(INDEX(input_data!$1:$1048576,MATCH($A71,input_data!$C:$C,0),MATCH(S$4,input_data!$1:$1,0)),"")</f>
        <v>0</v>
      </c>
      <c r="T71" s="151">
        <f>_xlfn.IFNA(INDEX(input_data!$1:$1048576,MATCH($A71,input_data!$C:$C,0),MATCH(T$4,input_data!$1:$1,0)),"")</f>
        <v>0</v>
      </c>
      <c r="U71" s="151">
        <f>_xlfn.IFNA(INDEX(input_data!$1:$1048576,MATCH($A71,input_data!$C:$C,0),MATCH(U$4,input_data!$1:$1,0)),"")</f>
        <v>0</v>
      </c>
      <c r="V71" s="151">
        <f>_xlfn.IFNA(INDEX(input_data!$1:$1048576,MATCH($A71,input_data!$C:$C,0),MATCH(V$4,input_data!$1:$1,0)),"")</f>
        <v>0</v>
      </c>
      <c r="W71" s="149">
        <f>_xlfn.IFNA(INDEX(input_data!$1:$1048576,MATCH($A71,input_data!$C:$C,0),MATCH(W$4,input_data!$1:$1,0)),"")</f>
        <v>88.272558840000002</v>
      </c>
      <c r="X71" s="150">
        <f>_xlfn.IFNA(INDEX(input_data!$1:$1048576,MATCH($A71,input_data!$C:$C,0),MATCH(X$4,input_data!$1:$1,0)),"")</f>
        <v>15972.742</v>
      </c>
      <c r="Y71" s="150">
        <f>_xlfn.IFNA(INDEX(input_data!$1:$1048576,MATCH($A71,input_data!$C:$C,0),MATCH(Y$4,input_data!$1:$1,0)),"")</f>
        <v>5526.4499255199999</v>
      </c>
      <c r="Z71" s="152">
        <f t="shared" ref="Z71" si="2">IFERROR(W71/G71-1,0)</f>
        <v>-0.12260829538350737</v>
      </c>
      <c r="AA71" s="43"/>
    </row>
    <row r="72" spans="1:27" x14ac:dyDescent="0.25">
      <c r="A72" s="42" t="s">
        <v>255</v>
      </c>
      <c r="B72" s="64" t="s">
        <v>955</v>
      </c>
      <c r="D72" s="42" t="s">
        <v>256</v>
      </c>
      <c r="E72" s="6" t="s">
        <v>956</v>
      </c>
      <c r="F72" s="6" t="s">
        <v>887</v>
      </c>
      <c r="G72" s="149">
        <f>_xlfn.IFNA(INDEX(input_data!$1:$1048576,MATCH($A72,input_data!$C:$C,0),MATCH(G$4,input_data!$1:$1,0)),"")</f>
        <v>35.052000939999999</v>
      </c>
      <c r="H72" s="150">
        <f>_xlfn.IFNA(INDEX(input_data!$1:$1048576,MATCH($A72,input_data!$C:$C,0),MATCH(H$4,input_data!$1:$1,0)),"")</f>
        <v>588482.24800000002</v>
      </c>
      <c r="I72" s="38">
        <f>_xlfn.IFNA(INDEX(input_data!$1:$1048576,MATCH($A72,input_data!$C:$C,0),MATCH(I$4,input_data!$1:$1,0)),"")</f>
        <v>59.5633956</v>
      </c>
      <c r="J72" s="149">
        <f>_xlfn.IFNA(INDEX(input_data!$1:$1048576,MATCH($A72,input_data!$C:$C,0),MATCH(J$4,input_data!$1:$1,0)),"")</f>
        <v>18.784928059999999</v>
      </c>
      <c r="K72" s="151">
        <f>_xlfn.IFNA(INDEX(input_data!$1:$1048576,MATCH($A72,input_data!$C:$C,0),MATCH(K$4,input_data!$1:$1,0)),"")</f>
        <v>8.2216273500000003</v>
      </c>
      <c r="L72" s="151">
        <f>_xlfn.IFNA(INDEX(input_data!$1:$1048576,MATCH($A72,input_data!$C:$C,0),MATCH(L$4,input_data!$1:$1,0)),"")</f>
        <v>10.56330071</v>
      </c>
      <c r="M72" s="151">
        <f>_xlfn.IFNA(INDEX(input_data!$1:$1048576,MATCH($A72,input_data!$C:$C,0),MATCH(M$4,input_data!$1:$1,0)),"")</f>
        <v>17.844011810000001</v>
      </c>
      <c r="N72" s="151">
        <f>_xlfn.IFNA(INDEX(input_data!$1:$1048576,MATCH($A72,input_data!$C:$C,0),MATCH(N$4,input_data!$1:$1,0)),"")</f>
        <v>0</v>
      </c>
      <c r="O72" s="151">
        <f>_xlfn.IFNA(INDEX(input_data!$1:$1048576,MATCH($A72,input_data!$C:$C,0),MATCH(O$4,input_data!$1:$1,0)),"")</f>
        <v>0</v>
      </c>
      <c r="P72" s="151">
        <f>_xlfn.IFNA(INDEX(input_data!$1:$1048576,MATCH($A72,input_data!$C:$C,0),MATCH(P$4,input_data!$1:$1,0)),"")</f>
        <v>0</v>
      </c>
      <c r="Q72" s="151">
        <f>_xlfn.IFNA(INDEX(input_data!$1:$1048576,MATCH($A72,input_data!$C:$C,0),MATCH(Q$4,input_data!$1:$1,0)),"")</f>
        <v>0</v>
      </c>
      <c r="R72" s="151">
        <f>_xlfn.IFNA(INDEX(input_data!$1:$1048576,MATCH($A72,input_data!$C:$C,0),MATCH(R$4,input_data!$1:$1,0)),"")</f>
        <v>1.9083097899999999</v>
      </c>
      <c r="S72" s="151">
        <f>_xlfn.IFNA(INDEX(input_data!$1:$1048576,MATCH($A72,input_data!$C:$C,0),MATCH(S$4,input_data!$1:$1,0)),"")</f>
        <v>0</v>
      </c>
      <c r="T72" s="151">
        <f>_xlfn.IFNA(INDEX(input_data!$1:$1048576,MATCH($A72,input_data!$C:$C,0),MATCH(T$4,input_data!$1:$1,0)),"")</f>
        <v>0</v>
      </c>
      <c r="U72" s="151">
        <f>_xlfn.IFNA(INDEX(input_data!$1:$1048576,MATCH($A72,input_data!$C:$C,0),MATCH(U$4,input_data!$1:$1,0)),"")</f>
        <v>0</v>
      </c>
      <c r="V72" s="151">
        <f>_xlfn.IFNA(INDEX(input_data!$1:$1048576,MATCH($A72,input_data!$C:$C,0),MATCH(V$4,input_data!$1:$1,0)),"")</f>
        <v>0</v>
      </c>
      <c r="W72" s="149">
        <f>_xlfn.IFNA(INDEX(input_data!$1:$1048576,MATCH($A72,input_data!$C:$C,0),MATCH(W$4,input_data!$1:$1,0)),"")</f>
        <v>38.537249660000001</v>
      </c>
      <c r="X72" s="150">
        <f>_xlfn.IFNA(INDEX(input_data!$1:$1048576,MATCH($A72,input_data!$C:$C,0),MATCH(X$4,input_data!$1:$1,0)),"")</f>
        <v>592076.51899999997</v>
      </c>
      <c r="Y72" s="150">
        <f>_xlfn.IFNA(INDEX(input_data!$1:$1048576,MATCH($A72,input_data!$C:$C,0),MATCH(Y$4,input_data!$1:$1,0)),"")</f>
        <v>65.088292510000002</v>
      </c>
      <c r="Z72" s="152">
        <f t="shared" ref="Z72:Z134" si="3">IFERROR(W72/G72-1,0)</f>
        <v>9.9430806417181383E-2</v>
      </c>
      <c r="AA72" s="43"/>
    </row>
    <row r="73" spans="1:27" x14ac:dyDescent="0.25">
      <c r="A73" s="42" t="s">
        <v>257</v>
      </c>
      <c r="B73" s="64" t="s">
        <v>957</v>
      </c>
      <c r="D73" s="42" t="s">
        <v>258</v>
      </c>
      <c r="E73" s="6" t="s">
        <v>889</v>
      </c>
      <c r="F73" s="6" t="s">
        <v>877</v>
      </c>
      <c r="G73" s="149">
        <f>_xlfn.IFNA(INDEX(input_data!$1:$1048576,MATCH($A73,input_data!$C:$C,0),MATCH(G$4,input_data!$1:$1,0)),"")</f>
        <v>29.394815260000001</v>
      </c>
      <c r="H73" s="150">
        <f>_xlfn.IFNA(INDEX(input_data!$1:$1048576,MATCH($A73,input_data!$C:$C,0),MATCH(H$4,input_data!$1:$1,0)),"")</f>
        <v>202922.06400000001</v>
      </c>
      <c r="I73" s="38">
        <f>_xlfn.IFNA(INDEX(input_data!$1:$1048576,MATCH($A73,input_data!$C:$C,0),MATCH(I$4,input_data!$1:$1,0)),"")</f>
        <v>144.85765954999999</v>
      </c>
      <c r="J73" s="149">
        <f>_xlfn.IFNA(INDEX(input_data!$1:$1048576,MATCH($A73,input_data!$C:$C,0),MATCH(J$4,input_data!$1:$1,0)),"")</f>
        <v>15.49954342</v>
      </c>
      <c r="K73" s="151">
        <f>_xlfn.IFNA(INDEX(input_data!$1:$1048576,MATCH($A73,input_data!$C:$C,0),MATCH(K$4,input_data!$1:$1,0)),"")</f>
        <v>7.7057446199999999</v>
      </c>
      <c r="L73" s="151">
        <f>_xlfn.IFNA(INDEX(input_data!$1:$1048576,MATCH($A73,input_data!$C:$C,0),MATCH(L$4,input_data!$1:$1,0)),"")</f>
        <v>7.7937988000000002</v>
      </c>
      <c r="M73" s="151">
        <f>_xlfn.IFNA(INDEX(input_data!$1:$1048576,MATCH($A73,input_data!$C:$C,0),MATCH(M$4,input_data!$1:$1,0)),"")</f>
        <v>16.554795720000001</v>
      </c>
      <c r="N73" s="151">
        <f>_xlfn.IFNA(INDEX(input_data!$1:$1048576,MATCH($A73,input_data!$C:$C,0),MATCH(N$4,input_data!$1:$1,0)),"")</f>
        <v>1.6146364</v>
      </c>
      <c r="O73" s="151">
        <f>_xlfn.IFNA(INDEX(input_data!$1:$1048576,MATCH($A73,input_data!$C:$C,0),MATCH(O$4,input_data!$1:$1,0)),"")</f>
        <v>0</v>
      </c>
      <c r="P73" s="151">
        <f>_xlfn.IFNA(INDEX(input_data!$1:$1048576,MATCH($A73,input_data!$C:$C,0),MATCH(P$4,input_data!$1:$1,0)),"")</f>
        <v>0</v>
      </c>
      <c r="Q73" s="151">
        <f>_xlfn.IFNA(INDEX(input_data!$1:$1048576,MATCH($A73,input_data!$C:$C,0),MATCH(Q$4,input_data!$1:$1,0)),"")</f>
        <v>0</v>
      </c>
      <c r="R73" s="151">
        <f>_xlfn.IFNA(INDEX(input_data!$1:$1048576,MATCH($A73,input_data!$C:$C,0),MATCH(R$4,input_data!$1:$1,0)),"")</f>
        <v>0</v>
      </c>
      <c r="S73" s="151">
        <f>_xlfn.IFNA(INDEX(input_data!$1:$1048576,MATCH($A73,input_data!$C:$C,0),MATCH(S$4,input_data!$1:$1,0)),"")</f>
        <v>0.24031184</v>
      </c>
      <c r="T73" s="151">
        <f>_xlfn.IFNA(INDEX(input_data!$1:$1048576,MATCH($A73,input_data!$C:$C,0),MATCH(T$4,input_data!$1:$1,0)),"")</f>
        <v>0</v>
      </c>
      <c r="U73" s="151">
        <f>_xlfn.IFNA(INDEX(input_data!$1:$1048576,MATCH($A73,input_data!$C:$C,0),MATCH(U$4,input_data!$1:$1,0)),"")</f>
        <v>0</v>
      </c>
      <c r="V73" s="151">
        <f>_xlfn.IFNA(INDEX(input_data!$1:$1048576,MATCH($A73,input_data!$C:$C,0),MATCH(V$4,input_data!$1:$1,0)),"")</f>
        <v>0</v>
      </c>
      <c r="W73" s="149">
        <f>_xlfn.IFNA(INDEX(input_data!$1:$1048576,MATCH($A73,input_data!$C:$C,0),MATCH(W$4,input_data!$1:$1,0)),"")</f>
        <v>33.909287380000002</v>
      </c>
      <c r="X73" s="150">
        <f>_xlfn.IFNA(INDEX(input_data!$1:$1048576,MATCH($A73,input_data!$C:$C,0),MATCH(X$4,input_data!$1:$1,0)),"")</f>
        <v>208099.85500000001</v>
      </c>
      <c r="Y73" s="150">
        <f>_xlfn.IFNA(INDEX(input_data!$1:$1048576,MATCH($A73,input_data!$C:$C,0),MATCH(Y$4,input_data!$1:$1,0)),"")</f>
        <v>162.94719370000001</v>
      </c>
      <c r="Z73" s="152">
        <f t="shared" si="3"/>
        <v>0.15358055766192291</v>
      </c>
      <c r="AA73" s="43"/>
    </row>
    <row r="74" spans="1:27" x14ac:dyDescent="0.25">
      <c r="A74" s="42" t="s">
        <v>259</v>
      </c>
      <c r="B74" s="64" t="s">
        <v>958</v>
      </c>
      <c r="D74" s="42" t="s">
        <v>260</v>
      </c>
      <c r="E74" s="6" t="s">
        <v>886</v>
      </c>
      <c r="F74" s="6" t="s">
        <v>902</v>
      </c>
      <c r="G74" s="149">
        <f>_xlfn.IFNA(INDEX(input_data!$1:$1048576,MATCH($A74,input_data!$C:$C,0),MATCH(G$4,input_data!$1:$1,0)),"")</f>
        <v>732.76869447000001</v>
      </c>
      <c r="H74" s="150">
        <f>_xlfn.IFNA(INDEX(input_data!$1:$1048576,MATCH($A74,input_data!$C:$C,0),MATCH(H$4,input_data!$1:$1,0)),"")</f>
        <v>588453.14199999999</v>
      </c>
      <c r="I74" s="38">
        <f>_xlfn.IFNA(INDEX(input_data!$1:$1048576,MATCH($A74,input_data!$C:$C,0),MATCH(I$4,input_data!$1:$1,0)),"")</f>
        <v>1245.2456146</v>
      </c>
      <c r="J74" s="149">
        <f>_xlfn.IFNA(INDEX(input_data!$1:$1048576,MATCH($A74,input_data!$C:$C,0),MATCH(J$4,input_data!$1:$1,0)),"")</f>
        <v>353.93983205000001</v>
      </c>
      <c r="K74" s="151">
        <f>_xlfn.IFNA(INDEX(input_data!$1:$1048576,MATCH($A74,input_data!$C:$C,0),MATCH(K$4,input_data!$1:$1,0)),"")</f>
        <v>164.22624098</v>
      </c>
      <c r="L74" s="151">
        <f>_xlfn.IFNA(INDEX(input_data!$1:$1048576,MATCH($A74,input_data!$C:$C,0),MATCH(L$4,input_data!$1:$1,0)),"")</f>
        <v>189.71359107000001</v>
      </c>
      <c r="M74" s="151">
        <f>_xlfn.IFNA(INDEX(input_data!$1:$1048576,MATCH($A74,input_data!$C:$C,0),MATCH(M$4,input_data!$1:$1,0)),"")</f>
        <v>518.21931909</v>
      </c>
      <c r="N74" s="151">
        <f>_xlfn.IFNA(INDEX(input_data!$1:$1048576,MATCH($A74,input_data!$C:$C,0),MATCH(N$4,input_data!$1:$1,0)),"")</f>
        <v>9.9154690100000007</v>
      </c>
      <c r="O74" s="151">
        <f>_xlfn.IFNA(INDEX(input_data!$1:$1048576,MATCH($A74,input_data!$C:$C,0),MATCH(O$4,input_data!$1:$1,0)),"")</f>
        <v>6.3609859999999996</v>
      </c>
      <c r="P74" s="151">
        <f>_xlfn.IFNA(INDEX(input_data!$1:$1048576,MATCH($A74,input_data!$C:$C,0),MATCH(P$4,input_data!$1:$1,0)),"")</f>
        <v>0</v>
      </c>
      <c r="Q74" s="151">
        <f>_xlfn.IFNA(INDEX(input_data!$1:$1048576,MATCH($A74,input_data!$C:$C,0),MATCH(Q$4,input_data!$1:$1,0)),"")</f>
        <v>0</v>
      </c>
      <c r="R74" s="151">
        <f>_xlfn.IFNA(INDEX(input_data!$1:$1048576,MATCH($A74,input_data!$C:$C,0),MATCH(R$4,input_data!$1:$1,0)),"")</f>
        <v>0</v>
      </c>
      <c r="S74" s="151">
        <f>_xlfn.IFNA(INDEX(input_data!$1:$1048576,MATCH($A74,input_data!$C:$C,0),MATCH(S$4,input_data!$1:$1,0)),"")</f>
        <v>0</v>
      </c>
      <c r="T74" s="151">
        <f>_xlfn.IFNA(INDEX(input_data!$1:$1048576,MATCH($A74,input_data!$C:$C,0),MATCH(T$4,input_data!$1:$1,0)),"")</f>
        <v>0</v>
      </c>
      <c r="U74" s="151">
        <f>_xlfn.IFNA(INDEX(input_data!$1:$1048576,MATCH($A74,input_data!$C:$C,0),MATCH(U$4,input_data!$1:$1,0)),"")</f>
        <v>0</v>
      </c>
      <c r="V74" s="151">
        <f>_xlfn.IFNA(INDEX(input_data!$1:$1048576,MATCH($A74,input_data!$C:$C,0),MATCH(V$4,input_data!$1:$1,0)),"")</f>
        <v>0</v>
      </c>
      <c r="W74" s="149">
        <f>_xlfn.IFNA(INDEX(input_data!$1:$1048576,MATCH($A74,input_data!$C:$C,0),MATCH(W$4,input_data!$1:$1,0)),"")</f>
        <v>888.43560614</v>
      </c>
      <c r="X74" s="150">
        <f>_xlfn.IFNA(INDEX(input_data!$1:$1048576,MATCH($A74,input_data!$C:$C,0),MATCH(X$4,input_data!$1:$1,0)),"")</f>
        <v>603648.14099999995</v>
      </c>
      <c r="Y74" s="150">
        <f>_xlfn.IFNA(INDEX(input_data!$1:$1048576,MATCH($A74,input_data!$C:$C,0),MATCH(Y$4,input_data!$1:$1,0)),"")</f>
        <v>1471.7772586399999</v>
      </c>
      <c r="Z74" s="152">
        <f t="shared" si="3"/>
        <v>0.21243662951866615</v>
      </c>
      <c r="AA74" s="43"/>
    </row>
    <row r="75" spans="1:27" x14ac:dyDescent="0.25">
      <c r="A75" s="42" t="s">
        <v>261</v>
      </c>
      <c r="B75" s="64" t="s">
        <v>959</v>
      </c>
      <c r="D75" s="42" t="s">
        <v>262</v>
      </c>
      <c r="E75" s="6" t="s">
        <v>886</v>
      </c>
      <c r="F75" s="6" t="s">
        <v>877</v>
      </c>
      <c r="G75" s="149">
        <f>_xlfn.IFNA(INDEX(input_data!$1:$1048576,MATCH($A75,input_data!$C:$C,0),MATCH(G$4,input_data!$1:$1,0)),"")</f>
        <v>15.77901365</v>
      </c>
      <c r="H75" s="150">
        <f>_xlfn.IFNA(INDEX(input_data!$1:$1048576,MATCH($A75,input_data!$C:$C,0),MATCH(H$4,input_data!$1:$1,0)),"")</f>
        <v>93681.626000000004</v>
      </c>
      <c r="I75" s="38">
        <f>_xlfn.IFNA(INDEX(input_data!$1:$1048576,MATCH($A75,input_data!$C:$C,0),MATCH(I$4,input_data!$1:$1,0)),"")</f>
        <v>168.43232040000001</v>
      </c>
      <c r="J75" s="149">
        <f>_xlfn.IFNA(INDEX(input_data!$1:$1048576,MATCH($A75,input_data!$C:$C,0),MATCH(J$4,input_data!$1:$1,0)),"")</f>
        <v>4.9373761399999996</v>
      </c>
      <c r="K75" s="151">
        <f>_xlfn.IFNA(INDEX(input_data!$1:$1048576,MATCH($A75,input_data!$C:$C,0),MATCH(K$4,input_data!$1:$1,0)),"")</f>
        <v>1.2834090300000001</v>
      </c>
      <c r="L75" s="151">
        <f>_xlfn.IFNA(INDEX(input_data!$1:$1048576,MATCH($A75,input_data!$C:$C,0),MATCH(L$4,input_data!$1:$1,0)),"")</f>
        <v>3.65396711</v>
      </c>
      <c r="M75" s="151">
        <f>_xlfn.IFNA(INDEX(input_data!$1:$1048576,MATCH($A75,input_data!$C:$C,0),MATCH(M$4,input_data!$1:$1,0)),"")</f>
        <v>7.7404518099999997</v>
      </c>
      <c r="N75" s="151">
        <f>_xlfn.IFNA(INDEX(input_data!$1:$1048576,MATCH($A75,input_data!$C:$C,0),MATCH(N$4,input_data!$1:$1,0)),"")</f>
        <v>0.50384989000000002</v>
      </c>
      <c r="O75" s="151">
        <f>_xlfn.IFNA(INDEX(input_data!$1:$1048576,MATCH($A75,input_data!$C:$C,0),MATCH(O$4,input_data!$1:$1,0)),"")</f>
        <v>0</v>
      </c>
      <c r="P75" s="151">
        <f>_xlfn.IFNA(INDEX(input_data!$1:$1048576,MATCH($A75,input_data!$C:$C,0),MATCH(P$4,input_data!$1:$1,0)),"")</f>
        <v>0</v>
      </c>
      <c r="Q75" s="151">
        <f>_xlfn.IFNA(INDEX(input_data!$1:$1048576,MATCH($A75,input_data!$C:$C,0),MATCH(Q$4,input_data!$1:$1,0)),"")</f>
        <v>2.6534737700000002</v>
      </c>
      <c r="R75" s="151">
        <f>_xlfn.IFNA(INDEX(input_data!$1:$1048576,MATCH($A75,input_data!$C:$C,0),MATCH(R$4,input_data!$1:$1,0)),"")</f>
        <v>0</v>
      </c>
      <c r="S75" s="151">
        <f>_xlfn.IFNA(INDEX(input_data!$1:$1048576,MATCH($A75,input_data!$C:$C,0),MATCH(S$4,input_data!$1:$1,0)),"")</f>
        <v>0</v>
      </c>
      <c r="T75" s="151">
        <f>_xlfn.IFNA(INDEX(input_data!$1:$1048576,MATCH($A75,input_data!$C:$C,0),MATCH(T$4,input_data!$1:$1,0)),"")</f>
        <v>0</v>
      </c>
      <c r="U75" s="151">
        <f>_xlfn.IFNA(INDEX(input_data!$1:$1048576,MATCH($A75,input_data!$C:$C,0),MATCH(U$4,input_data!$1:$1,0)),"")</f>
        <v>0</v>
      </c>
      <c r="V75" s="151">
        <f>_xlfn.IFNA(INDEX(input_data!$1:$1048576,MATCH($A75,input_data!$C:$C,0),MATCH(V$4,input_data!$1:$1,0)),"")</f>
        <v>0</v>
      </c>
      <c r="W75" s="149">
        <f>_xlfn.IFNA(INDEX(input_data!$1:$1048576,MATCH($A75,input_data!$C:$C,0),MATCH(W$4,input_data!$1:$1,0)),"")</f>
        <v>15.8351516</v>
      </c>
      <c r="X75" s="150">
        <f>_xlfn.IFNA(INDEX(input_data!$1:$1048576,MATCH($A75,input_data!$C:$C,0),MATCH(X$4,input_data!$1:$1,0)),"")</f>
        <v>96241.395999999993</v>
      </c>
      <c r="Y75" s="150">
        <f>_xlfn.IFNA(INDEX(input_data!$1:$1048576,MATCH($A75,input_data!$C:$C,0),MATCH(Y$4,input_data!$1:$1,0)),"")</f>
        <v>164.53576383999999</v>
      </c>
      <c r="Z75" s="152">
        <f t="shared" si="3"/>
        <v>3.5577604053851353E-3</v>
      </c>
      <c r="AA75" s="43"/>
    </row>
    <row r="76" spans="1:27" x14ac:dyDescent="0.25">
      <c r="A76" s="42" t="s">
        <v>263</v>
      </c>
      <c r="B76" s="64" t="s">
        <v>960</v>
      </c>
      <c r="D76" s="42" t="s">
        <v>264</v>
      </c>
      <c r="E76" s="6" t="s">
        <v>908</v>
      </c>
      <c r="F76" s="6" t="s">
        <v>897</v>
      </c>
      <c r="G76" s="149">
        <f>_xlfn.IFNA(INDEX(input_data!$1:$1048576,MATCH($A76,input_data!$C:$C,0),MATCH(G$4,input_data!$1:$1,0)),"")</f>
        <v>388.02324340000001</v>
      </c>
      <c r="H76" s="150">
        <f>_xlfn.IFNA(INDEX(input_data!$1:$1048576,MATCH($A76,input_data!$C:$C,0),MATCH(H$4,input_data!$1:$1,0)),"")</f>
        <v>381077.20899999997</v>
      </c>
      <c r="I76" s="38">
        <f>_xlfn.IFNA(INDEX(input_data!$1:$1048576,MATCH($A76,input_data!$C:$C,0),MATCH(I$4,input_data!$1:$1,0)),"")</f>
        <v>1018.22736766</v>
      </c>
      <c r="J76" s="149">
        <f>_xlfn.IFNA(INDEX(input_data!$1:$1048576,MATCH($A76,input_data!$C:$C,0),MATCH(J$4,input_data!$1:$1,0)),"")</f>
        <v>279.57315757999999</v>
      </c>
      <c r="K76" s="151">
        <f>_xlfn.IFNA(INDEX(input_data!$1:$1048576,MATCH($A76,input_data!$C:$C,0),MATCH(K$4,input_data!$1:$1,0)),"")</f>
        <v>143.89078015000001</v>
      </c>
      <c r="L76" s="151">
        <f>_xlfn.IFNA(INDEX(input_data!$1:$1048576,MATCH($A76,input_data!$C:$C,0),MATCH(L$4,input_data!$1:$1,0)),"")</f>
        <v>135.68237743</v>
      </c>
      <c r="M76" s="151">
        <f>_xlfn.IFNA(INDEX(input_data!$1:$1048576,MATCH($A76,input_data!$C:$C,0),MATCH(M$4,input_data!$1:$1,0)),"")</f>
        <v>217.93249018</v>
      </c>
      <c r="N76" s="151">
        <f>_xlfn.IFNA(INDEX(input_data!$1:$1048576,MATCH($A76,input_data!$C:$C,0),MATCH(N$4,input_data!$1:$1,0)),"")</f>
        <v>5.5272653099999998</v>
      </c>
      <c r="O76" s="151">
        <f>_xlfn.IFNA(INDEX(input_data!$1:$1048576,MATCH($A76,input_data!$C:$C,0),MATCH(O$4,input_data!$1:$1,0)),"")</f>
        <v>7.6520320000000002</v>
      </c>
      <c r="P76" s="151">
        <f>_xlfn.IFNA(INDEX(input_data!$1:$1048576,MATCH($A76,input_data!$C:$C,0),MATCH(P$4,input_data!$1:$1,0)),"")</f>
        <v>0</v>
      </c>
      <c r="Q76" s="151">
        <f>_xlfn.IFNA(INDEX(input_data!$1:$1048576,MATCH($A76,input_data!$C:$C,0),MATCH(Q$4,input_data!$1:$1,0)),"")</f>
        <v>0</v>
      </c>
      <c r="R76" s="151">
        <f>_xlfn.IFNA(INDEX(input_data!$1:$1048576,MATCH($A76,input_data!$C:$C,0),MATCH(R$4,input_data!$1:$1,0)),"")</f>
        <v>0</v>
      </c>
      <c r="S76" s="151">
        <f>_xlfn.IFNA(INDEX(input_data!$1:$1048576,MATCH($A76,input_data!$C:$C,0),MATCH(S$4,input_data!$1:$1,0)),"")</f>
        <v>9.5895746400000004</v>
      </c>
      <c r="T76" s="151">
        <f>_xlfn.IFNA(INDEX(input_data!$1:$1048576,MATCH($A76,input_data!$C:$C,0),MATCH(T$4,input_data!$1:$1,0)),"")</f>
        <v>0</v>
      </c>
      <c r="U76" s="151">
        <f>_xlfn.IFNA(INDEX(input_data!$1:$1048576,MATCH($A76,input_data!$C:$C,0),MATCH(U$4,input_data!$1:$1,0)),"")</f>
        <v>0</v>
      </c>
      <c r="V76" s="151">
        <f>_xlfn.IFNA(INDEX(input_data!$1:$1048576,MATCH($A76,input_data!$C:$C,0),MATCH(V$4,input_data!$1:$1,0)),"")</f>
        <v>0</v>
      </c>
      <c r="W76" s="149">
        <f>_xlfn.IFNA(INDEX(input_data!$1:$1048576,MATCH($A76,input_data!$C:$C,0),MATCH(W$4,input_data!$1:$1,0)),"")</f>
        <v>520.27451971000005</v>
      </c>
      <c r="X76" s="150">
        <f>_xlfn.IFNA(INDEX(input_data!$1:$1048576,MATCH($A76,input_data!$C:$C,0),MATCH(X$4,input_data!$1:$1,0)),"")</f>
        <v>388715.78700000001</v>
      </c>
      <c r="Y76" s="150">
        <f>_xlfn.IFNA(INDEX(input_data!$1:$1048576,MATCH($A76,input_data!$C:$C,0),MATCH(Y$4,input_data!$1:$1,0)),"")</f>
        <v>1338.44453226</v>
      </c>
      <c r="Z76" s="152">
        <f t="shared" si="3"/>
        <v>0.34083338707023447</v>
      </c>
      <c r="AA76" s="43"/>
    </row>
    <row r="77" spans="1:27" x14ac:dyDescent="0.25">
      <c r="A77" s="42" t="s">
        <v>265</v>
      </c>
      <c r="B77" s="64" t="s">
        <v>961</v>
      </c>
      <c r="D77" s="42" t="s">
        <v>266</v>
      </c>
      <c r="E77" s="6" t="s">
        <v>876</v>
      </c>
      <c r="F77" s="6" t="s">
        <v>877</v>
      </c>
      <c r="G77" s="149">
        <f>_xlfn.IFNA(INDEX(input_data!$1:$1048576,MATCH($A77,input_data!$C:$C,0),MATCH(G$4,input_data!$1:$1,0)),"")</f>
        <v>19.06673992</v>
      </c>
      <c r="H77" s="150">
        <f>_xlfn.IFNA(INDEX(input_data!$1:$1048576,MATCH($A77,input_data!$C:$C,0),MATCH(H$4,input_data!$1:$1,0)),"")</f>
        <v>122375.49400000001</v>
      </c>
      <c r="I77" s="38">
        <f>_xlfn.IFNA(INDEX(input_data!$1:$1048576,MATCH($A77,input_data!$C:$C,0),MATCH(I$4,input_data!$1:$1,0)),"")</f>
        <v>155.80521313</v>
      </c>
      <c r="J77" s="149">
        <f>_xlfn.IFNA(INDEX(input_data!$1:$1048576,MATCH($A77,input_data!$C:$C,0),MATCH(J$4,input_data!$1:$1,0)),"")</f>
        <v>12.99266532</v>
      </c>
      <c r="K77" s="151">
        <f>_xlfn.IFNA(INDEX(input_data!$1:$1048576,MATCH($A77,input_data!$C:$C,0),MATCH(K$4,input_data!$1:$1,0)),"")</f>
        <v>6.8828595699999999</v>
      </c>
      <c r="L77" s="151">
        <f>_xlfn.IFNA(INDEX(input_data!$1:$1048576,MATCH($A77,input_data!$C:$C,0),MATCH(L$4,input_data!$1:$1,0)),"")</f>
        <v>6.1098057499999996</v>
      </c>
      <c r="M77" s="151">
        <f>_xlfn.IFNA(INDEX(input_data!$1:$1048576,MATCH($A77,input_data!$C:$C,0),MATCH(M$4,input_data!$1:$1,0)),"")</f>
        <v>9.6466392899999995</v>
      </c>
      <c r="N77" s="151">
        <f>_xlfn.IFNA(INDEX(input_data!$1:$1048576,MATCH($A77,input_data!$C:$C,0),MATCH(N$4,input_data!$1:$1,0)),"")</f>
        <v>1.78169661</v>
      </c>
      <c r="O77" s="151">
        <f>_xlfn.IFNA(INDEX(input_data!$1:$1048576,MATCH($A77,input_data!$C:$C,0),MATCH(O$4,input_data!$1:$1,0)),"")</f>
        <v>0</v>
      </c>
      <c r="P77" s="151">
        <f>_xlfn.IFNA(INDEX(input_data!$1:$1048576,MATCH($A77,input_data!$C:$C,0),MATCH(P$4,input_data!$1:$1,0)),"")</f>
        <v>0</v>
      </c>
      <c r="Q77" s="151">
        <f>_xlfn.IFNA(INDEX(input_data!$1:$1048576,MATCH($A77,input_data!$C:$C,0),MATCH(Q$4,input_data!$1:$1,0)),"")</f>
        <v>0</v>
      </c>
      <c r="R77" s="151">
        <f>_xlfn.IFNA(INDEX(input_data!$1:$1048576,MATCH($A77,input_data!$C:$C,0),MATCH(R$4,input_data!$1:$1,0)),"")</f>
        <v>0</v>
      </c>
      <c r="S77" s="151">
        <f>_xlfn.IFNA(INDEX(input_data!$1:$1048576,MATCH($A77,input_data!$C:$C,0),MATCH(S$4,input_data!$1:$1,0)),"")</f>
        <v>0.37538715</v>
      </c>
      <c r="T77" s="151">
        <f>_xlfn.IFNA(INDEX(input_data!$1:$1048576,MATCH($A77,input_data!$C:$C,0),MATCH(T$4,input_data!$1:$1,0)),"")</f>
        <v>0</v>
      </c>
      <c r="U77" s="151">
        <f>_xlfn.IFNA(INDEX(input_data!$1:$1048576,MATCH($A77,input_data!$C:$C,0),MATCH(U$4,input_data!$1:$1,0)),"")</f>
        <v>0</v>
      </c>
      <c r="V77" s="151">
        <f>_xlfn.IFNA(INDEX(input_data!$1:$1048576,MATCH($A77,input_data!$C:$C,0),MATCH(V$4,input_data!$1:$1,0)),"")</f>
        <v>0</v>
      </c>
      <c r="W77" s="149">
        <f>_xlfn.IFNA(INDEX(input_data!$1:$1048576,MATCH($A77,input_data!$C:$C,0),MATCH(W$4,input_data!$1:$1,0)),"")</f>
        <v>24.796388369999999</v>
      </c>
      <c r="X77" s="150">
        <f>_xlfn.IFNA(INDEX(input_data!$1:$1048576,MATCH($A77,input_data!$C:$C,0),MATCH(X$4,input_data!$1:$1,0)),"")</f>
        <v>123553.48</v>
      </c>
      <c r="Y77" s="150">
        <f>_xlfn.IFNA(INDEX(input_data!$1:$1048576,MATCH($A77,input_data!$C:$C,0),MATCH(Y$4,input_data!$1:$1,0)),"")</f>
        <v>200.69356503</v>
      </c>
      <c r="Z77" s="152">
        <f t="shared" si="3"/>
        <v>0.30050488306026035</v>
      </c>
      <c r="AA77" s="43"/>
    </row>
    <row r="78" spans="1:27" x14ac:dyDescent="0.25">
      <c r="A78" s="42" t="s">
        <v>267</v>
      </c>
      <c r="B78" s="64" t="s">
        <v>962</v>
      </c>
      <c r="D78" s="42" t="s">
        <v>268</v>
      </c>
      <c r="E78" s="6" t="s">
        <v>892</v>
      </c>
      <c r="F78" s="6" t="s">
        <v>893</v>
      </c>
      <c r="G78" s="149">
        <f>_xlfn.IFNA(INDEX(input_data!$1:$1048576,MATCH($A78,input_data!$C:$C,0),MATCH(G$4,input_data!$1:$1,0)),"")</f>
        <v>432.24653448999999</v>
      </c>
      <c r="H78" s="150">
        <f>_xlfn.IFNA(INDEX(input_data!$1:$1048576,MATCH($A78,input_data!$C:$C,0),MATCH(H$4,input_data!$1:$1,0)),"")</f>
        <v>401516.37400000001</v>
      </c>
      <c r="I78" s="38">
        <f>_xlfn.IFNA(INDEX(input_data!$1:$1048576,MATCH($A78,input_data!$C:$C,0),MATCH(I$4,input_data!$1:$1,0)),"")</f>
        <v>1076.53526104</v>
      </c>
      <c r="J78" s="149">
        <f>_xlfn.IFNA(INDEX(input_data!$1:$1048576,MATCH($A78,input_data!$C:$C,0),MATCH(J$4,input_data!$1:$1,0)),"")</f>
        <v>219.60876167000001</v>
      </c>
      <c r="K78" s="151">
        <f>_xlfn.IFNA(INDEX(input_data!$1:$1048576,MATCH($A78,input_data!$C:$C,0),MATCH(K$4,input_data!$1:$1,0)),"")</f>
        <v>111.14741294</v>
      </c>
      <c r="L78" s="151">
        <f>_xlfn.IFNA(INDEX(input_data!$1:$1048576,MATCH($A78,input_data!$C:$C,0),MATCH(L$4,input_data!$1:$1,0)),"")</f>
        <v>108.46134873</v>
      </c>
      <c r="M78" s="151">
        <f>_xlfn.IFNA(INDEX(input_data!$1:$1048576,MATCH($A78,input_data!$C:$C,0),MATCH(M$4,input_data!$1:$1,0)),"")</f>
        <v>313.39075394000002</v>
      </c>
      <c r="N78" s="151">
        <f>_xlfn.IFNA(INDEX(input_data!$1:$1048576,MATCH($A78,input_data!$C:$C,0),MATCH(N$4,input_data!$1:$1,0)),"")</f>
        <v>9.0526158799999994</v>
      </c>
      <c r="O78" s="151">
        <f>_xlfn.IFNA(INDEX(input_data!$1:$1048576,MATCH($A78,input_data!$C:$C,0),MATCH(O$4,input_data!$1:$1,0)),"")</f>
        <v>7.2606250000000001</v>
      </c>
      <c r="P78" s="151">
        <f>_xlfn.IFNA(INDEX(input_data!$1:$1048576,MATCH($A78,input_data!$C:$C,0),MATCH(P$4,input_data!$1:$1,0)),"")</f>
        <v>0</v>
      </c>
      <c r="Q78" s="151">
        <f>_xlfn.IFNA(INDEX(input_data!$1:$1048576,MATCH($A78,input_data!$C:$C,0),MATCH(Q$4,input_data!$1:$1,0)),"")</f>
        <v>0</v>
      </c>
      <c r="R78" s="151">
        <f>_xlfn.IFNA(INDEX(input_data!$1:$1048576,MATCH($A78,input_data!$C:$C,0),MATCH(R$4,input_data!$1:$1,0)),"")</f>
        <v>0</v>
      </c>
      <c r="S78" s="151">
        <f>_xlfn.IFNA(INDEX(input_data!$1:$1048576,MATCH($A78,input_data!$C:$C,0),MATCH(S$4,input_data!$1:$1,0)),"")</f>
        <v>0</v>
      </c>
      <c r="T78" s="151">
        <f>_xlfn.IFNA(INDEX(input_data!$1:$1048576,MATCH($A78,input_data!$C:$C,0),MATCH(T$4,input_data!$1:$1,0)),"")</f>
        <v>0</v>
      </c>
      <c r="U78" s="151">
        <f>_xlfn.IFNA(INDEX(input_data!$1:$1048576,MATCH($A78,input_data!$C:$C,0),MATCH(U$4,input_data!$1:$1,0)),"")</f>
        <v>0</v>
      </c>
      <c r="V78" s="151">
        <f>_xlfn.IFNA(INDEX(input_data!$1:$1048576,MATCH($A78,input_data!$C:$C,0),MATCH(V$4,input_data!$1:$1,0)),"")</f>
        <v>0</v>
      </c>
      <c r="W78" s="149">
        <f>_xlfn.IFNA(INDEX(input_data!$1:$1048576,MATCH($A78,input_data!$C:$C,0),MATCH(W$4,input_data!$1:$1,0)),"")</f>
        <v>549.31275647999996</v>
      </c>
      <c r="X78" s="150">
        <f>_xlfn.IFNA(INDEX(input_data!$1:$1048576,MATCH($A78,input_data!$C:$C,0),MATCH(X$4,input_data!$1:$1,0)),"")</f>
        <v>403368.03399999999</v>
      </c>
      <c r="Y78" s="150">
        <f>_xlfn.IFNA(INDEX(input_data!$1:$1048576,MATCH($A78,input_data!$C:$C,0),MATCH(Y$4,input_data!$1:$1,0)),"")</f>
        <v>1361.81529071</v>
      </c>
      <c r="Z78" s="152">
        <f t="shared" si="3"/>
        <v>0.27083206607572774</v>
      </c>
      <c r="AA78" s="43"/>
    </row>
    <row r="79" spans="1:27" ht="16.5" x14ac:dyDescent="0.25">
      <c r="A79" s="42" t="s">
        <v>269</v>
      </c>
      <c r="B79" s="64" t="s">
        <v>963</v>
      </c>
      <c r="C79" s="58"/>
      <c r="D79" s="42" t="s">
        <v>270</v>
      </c>
      <c r="E79" s="6" t="s">
        <v>911</v>
      </c>
      <c r="F79" s="6" t="s">
        <v>902</v>
      </c>
      <c r="G79" s="149">
        <f>_xlfn.IFNA(INDEX(input_data!$1:$1048576,MATCH($A79,input_data!$C:$C,0),MATCH(G$4,input_data!$1:$1,0)),"")</f>
        <v>331.50509462000002</v>
      </c>
      <c r="H79" s="150">
        <f>_xlfn.IFNA(INDEX(input_data!$1:$1048576,MATCH($A79,input_data!$C:$C,0),MATCH(H$4,input_data!$1:$1,0)),"")</f>
        <v>277231.83799999999</v>
      </c>
      <c r="I79" s="38">
        <f>_xlfn.IFNA(INDEX(input_data!$1:$1048576,MATCH($A79,input_data!$C:$C,0),MATCH(I$4,input_data!$1:$1,0)),"")</f>
        <v>1195.76848391</v>
      </c>
      <c r="J79" s="149">
        <f>_xlfn.IFNA(INDEX(input_data!$1:$1048576,MATCH($A79,input_data!$C:$C,0),MATCH(J$4,input_data!$1:$1,0)),"")</f>
        <v>158.10679492</v>
      </c>
      <c r="K79" s="151">
        <f>_xlfn.IFNA(INDEX(input_data!$1:$1048576,MATCH($A79,input_data!$C:$C,0),MATCH(K$4,input_data!$1:$1,0)),"")</f>
        <v>69.209380659999994</v>
      </c>
      <c r="L79" s="151">
        <f>_xlfn.IFNA(INDEX(input_data!$1:$1048576,MATCH($A79,input_data!$C:$C,0),MATCH(L$4,input_data!$1:$1,0)),"")</f>
        <v>88.897414260000005</v>
      </c>
      <c r="M79" s="151">
        <f>_xlfn.IFNA(INDEX(input_data!$1:$1048576,MATCH($A79,input_data!$C:$C,0),MATCH(M$4,input_data!$1:$1,0)),"")</f>
        <v>205.28139976</v>
      </c>
      <c r="N79" s="151">
        <f>_xlfn.IFNA(INDEX(input_data!$1:$1048576,MATCH($A79,input_data!$C:$C,0),MATCH(N$4,input_data!$1:$1,0)),"")</f>
        <v>2.8562880700000002</v>
      </c>
      <c r="O79" s="151">
        <f>_xlfn.IFNA(INDEX(input_data!$1:$1048576,MATCH($A79,input_data!$C:$C,0),MATCH(O$4,input_data!$1:$1,0)),"")</f>
        <v>3.1505649999999998</v>
      </c>
      <c r="P79" s="151">
        <f>_xlfn.IFNA(INDEX(input_data!$1:$1048576,MATCH($A79,input_data!$C:$C,0),MATCH(P$4,input_data!$1:$1,0)),"")</f>
        <v>0</v>
      </c>
      <c r="Q79" s="151">
        <f>_xlfn.IFNA(INDEX(input_data!$1:$1048576,MATCH($A79,input_data!$C:$C,0),MATCH(Q$4,input_data!$1:$1,0)),"")</f>
        <v>0</v>
      </c>
      <c r="R79" s="151">
        <f>_xlfn.IFNA(INDEX(input_data!$1:$1048576,MATCH($A79,input_data!$C:$C,0),MATCH(R$4,input_data!$1:$1,0)),"")</f>
        <v>0</v>
      </c>
      <c r="S79" s="151">
        <f>_xlfn.IFNA(INDEX(input_data!$1:$1048576,MATCH($A79,input_data!$C:$C,0),MATCH(S$4,input_data!$1:$1,0)),"")</f>
        <v>1.4760814900000001</v>
      </c>
      <c r="T79" s="151">
        <f>_xlfn.IFNA(INDEX(input_data!$1:$1048576,MATCH($A79,input_data!$C:$C,0),MATCH(T$4,input_data!$1:$1,0)),"")</f>
        <v>4.4321672400000001</v>
      </c>
      <c r="U79" s="151">
        <f>_xlfn.IFNA(INDEX(input_data!$1:$1048576,MATCH($A79,input_data!$C:$C,0),MATCH(U$4,input_data!$1:$1,0)),"")</f>
        <v>1.09097709</v>
      </c>
      <c r="V79" s="151">
        <f>_xlfn.IFNA(INDEX(input_data!$1:$1048576,MATCH($A79,input_data!$C:$C,0),MATCH(V$4,input_data!$1:$1,0)),"")</f>
        <v>0</v>
      </c>
      <c r="W79" s="149">
        <f>_xlfn.IFNA(INDEX(input_data!$1:$1048576,MATCH($A79,input_data!$C:$C,0),MATCH(W$4,input_data!$1:$1,0)),"")</f>
        <v>376.39427358</v>
      </c>
      <c r="X79" s="150">
        <f>_xlfn.IFNA(INDEX(input_data!$1:$1048576,MATCH($A79,input_data!$C:$C,0),MATCH(X$4,input_data!$1:$1,0)),"")</f>
        <v>278860.36900000001</v>
      </c>
      <c r="Y79" s="150">
        <f>_xlfn.IFNA(INDEX(input_data!$1:$1048576,MATCH($A79,input_data!$C:$C,0),MATCH(Y$4,input_data!$1:$1,0)),"")</f>
        <v>1349.7589310799999</v>
      </c>
      <c r="Z79" s="152">
        <f t="shared" si="3"/>
        <v>0.13541022351845267</v>
      </c>
      <c r="AA79" s="43"/>
    </row>
    <row r="80" spans="1:27" ht="16.5" x14ac:dyDescent="0.25">
      <c r="A80" s="42" t="s">
        <v>271</v>
      </c>
      <c r="B80" s="64" t="s">
        <v>964</v>
      </c>
      <c r="C80" s="58"/>
      <c r="D80" s="42" t="s">
        <v>272</v>
      </c>
      <c r="E80" s="6" t="s">
        <v>911</v>
      </c>
      <c r="F80" s="6" t="s">
        <v>887</v>
      </c>
      <c r="G80" s="149">
        <f>_xlfn.IFNA(INDEX(input_data!$1:$1048576,MATCH($A80,input_data!$C:$C,0),MATCH(G$4,input_data!$1:$1,0)),"")</f>
        <v>30.19107206</v>
      </c>
      <c r="H80" s="150">
        <f>_xlfn.IFNA(INDEX(input_data!$1:$1048576,MATCH($A80,input_data!$C:$C,0),MATCH(H$4,input_data!$1:$1,0)),"")</f>
        <v>506729.89199999999</v>
      </c>
      <c r="I80" s="38">
        <f>_xlfn.IFNA(INDEX(input_data!$1:$1048576,MATCH($A80,input_data!$C:$C,0),MATCH(I$4,input_data!$1:$1,0)),"")</f>
        <v>59.58020741</v>
      </c>
      <c r="J80" s="149">
        <f>_xlfn.IFNA(INDEX(input_data!$1:$1048576,MATCH($A80,input_data!$C:$C,0),MATCH(J$4,input_data!$1:$1,0)),"")</f>
        <v>12.035393429999999</v>
      </c>
      <c r="K80" s="151">
        <f>_xlfn.IFNA(INDEX(input_data!$1:$1048576,MATCH($A80,input_data!$C:$C,0),MATCH(K$4,input_data!$1:$1,0)),"")</f>
        <v>5.3678108599999996</v>
      </c>
      <c r="L80" s="151">
        <f>_xlfn.IFNA(INDEX(input_data!$1:$1048576,MATCH($A80,input_data!$C:$C,0),MATCH(L$4,input_data!$1:$1,0)),"")</f>
        <v>6.6675825700000004</v>
      </c>
      <c r="M80" s="151">
        <f>_xlfn.IFNA(INDEX(input_data!$1:$1048576,MATCH($A80,input_data!$C:$C,0),MATCH(M$4,input_data!$1:$1,0)),"")</f>
        <v>21.57251149</v>
      </c>
      <c r="N80" s="151">
        <f>_xlfn.IFNA(INDEX(input_data!$1:$1048576,MATCH($A80,input_data!$C:$C,0),MATCH(N$4,input_data!$1:$1,0)),"")</f>
        <v>0</v>
      </c>
      <c r="O80" s="151">
        <f>_xlfn.IFNA(INDEX(input_data!$1:$1048576,MATCH($A80,input_data!$C:$C,0),MATCH(O$4,input_data!$1:$1,0)),"")</f>
        <v>0</v>
      </c>
      <c r="P80" s="151">
        <f>_xlfn.IFNA(INDEX(input_data!$1:$1048576,MATCH($A80,input_data!$C:$C,0),MATCH(P$4,input_data!$1:$1,0)),"")</f>
        <v>0</v>
      </c>
      <c r="Q80" s="151">
        <f>_xlfn.IFNA(INDEX(input_data!$1:$1048576,MATCH($A80,input_data!$C:$C,0),MATCH(Q$4,input_data!$1:$1,0)),"")</f>
        <v>0</v>
      </c>
      <c r="R80" s="151">
        <f>_xlfn.IFNA(INDEX(input_data!$1:$1048576,MATCH($A80,input_data!$C:$C,0),MATCH(R$4,input_data!$1:$1,0)),"")</f>
        <v>0</v>
      </c>
      <c r="S80" s="151">
        <f>_xlfn.IFNA(INDEX(input_data!$1:$1048576,MATCH($A80,input_data!$C:$C,0),MATCH(S$4,input_data!$1:$1,0)),"")</f>
        <v>0</v>
      </c>
      <c r="T80" s="151">
        <f>_xlfn.IFNA(INDEX(input_data!$1:$1048576,MATCH($A80,input_data!$C:$C,0),MATCH(T$4,input_data!$1:$1,0)),"")</f>
        <v>0</v>
      </c>
      <c r="U80" s="151">
        <f>_xlfn.IFNA(INDEX(input_data!$1:$1048576,MATCH($A80,input_data!$C:$C,0),MATCH(U$4,input_data!$1:$1,0)),"")</f>
        <v>0</v>
      </c>
      <c r="V80" s="151">
        <f>_xlfn.IFNA(INDEX(input_data!$1:$1048576,MATCH($A80,input_data!$C:$C,0),MATCH(V$4,input_data!$1:$1,0)),"")</f>
        <v>0</v>
      </c>
      <c r="W80" s="149">
        <f>_xlfn.IFNA(INDEX(input_data!$1:$1048576,MATCH($A80,input_data!$C:$C,0),MATCH(W$4,input_data!$1:$1,0)),"")</f>
        <v>33.607904920000003</v>
      </c>
      <c r="X80" s="150">
        <f>_xlfn.IFNA(INDEX(input_data!$1:$1048576,MATCH($A80,input_data!$C:$C,0),MATCH(X$4,input_data!$1:$1,0)),"")</f>
        <v>510173.01899999997</v>
      </c>
      <c r="Y80" s="150">
        <f>_xlfn.IFNA(INDEX(input_data!$1:$1048576,MATCH($A80,input_data!$C:$C,0),MATCH(Y$4,input_data!$1:$1,0)),"")</f>
        <v>65.875504329999998</v>
      </c>
      <c r="Z80" s="152">
        <f t="shared" si="3"/>
        <v>0.11317361812159521</v>
      </c>
      <c r="AA80" s="43"/>
    </row>
    <row r="81" spans="1:27" x14ac:dyDescent="0.25">
      <c r="A81" s="42" t="s">
        <v>273</v>
      </c>
      <c r="B81" s="64" t="s">
        <v>965</v>
      </c>
      <c r="D81" s="42" t="s">
        <v>274</v>
      </c>
      <c r="E81" s="6" t="s">
        <v>889</v>
      </c>
      <c r="F81" s="6" t="s">
        <v>877</v>
      </c>
      <c r="G81" s="149">
        <f>_xlfn.IFNA(INDEX(input_data!$1:$1048576,MATCH($A81,input_data!$C:$C,0),MATCH(G$4,input_data!$1:$1,0)),"")</f>
        <v>22.667918230000002</v>
      </c>
      <c r="H81" s="150">
        <f>_xlfn.IFNA(INDEX(input_data!$1:$1048576,MATCH($A81,input_data!$C:$C,0),MATCH(H$4,input_data!$1:$1,0)),"")</f>
        <v>158248.33199999999</v>
      </c>
      <c r="I81" s="38">
        <f>_xlfn.IFNA(INDEX(input_data!$1:$1048576,MATCH($A81,input_data!$C:$C,0),MATCH(I$4,input_data!$1:$1,0)),"")</f>
        <v>143.24269925999999</v>
      </c>
      <c r="J81" s="149">
        <f>_xlfn.IFNA(INDEX(input_data!$1:$1048576,MATCH($A81,input_data!$C:$C,0),MATCH(J$4,input_data!$1:$1,0)),"")</f>
        <v>8.31875286</v>
      </c>
      <c r="K81" s="151">
        <f>_xlfn.IFNA(INDEX(input_data!$1:$1048576,MATCH($A81,input_data!$C:$C,0),MATCH(K$4,input_data!$1:$1,0)),"")</f>
        <v>3.9297099499999999</v>
      </c>
      <c r="L81" s="151">
        <f>_xlfn.IFNA(INDEX(input_data!$1:$1048576,MATCH($A81,input_data!$C:$C,0),MATCH(L$4,input_data!$1:$1,0)),"")</f>
        <v>4.3890429099999997</v>
      </c>
      <c r="M81" s="151">
        <f>_xlfn.IFNA(INDEX(input_data!$1:$1048576,MATCH($A81,input_data!$C:$C,0),MATCH(M$4,input_data!$1:$1,0)),"")</f>
        <v>15.201119950000001</v>
      </c>
      <c r="N81" s="151">
        <f>_xlfn.IFNA(INDEX(input_data!$1:$1048576,MATCH($A81,input_data!$C:$C,0),MATCH(N$4,input_data!$1:$1,0)),"")</f>
        <v>1.5101735300000001</v>
      </c>
      <c r="O81" s="151">
        <f>_xlfn.IFNA(INDEX(input_data!$1:$1048576,MATCH($A81,input_data!$C:$C,0),MATCH(O$4,input_data!$1:$1,0)),"")</f>
        <v>0</v>
      </c>
      <c r="P81" s="151">
        <f>_xlfn.IFNA(INDEX(input_data!$1:$1048576,MATCH($A81,input_data!$C:$C,0),MATCH(P$4,input_data!$1:$1,0)),"")</f>
        <v>0</v>
      </c>
      <c r="Q81" s="151">
        <f>_xlfn.IFNA(INDEX(input_data!$1:$1048576,MATCH($A81,input_data!$C:$C,0),MATCH(Q$4,input_data!$1:$1,0)),"")</f>
        <v>0</v>
      </c>
      <c r="R81" s="151">
        <f>_xlfn.IFNA(INDEX(input_data!$1:$1048576,MATCH($A81,input_data!$C:$C,0),MATCH(R$4,input_data!$1:$1,0)),"")</f>
        <v>0</v>
      </c>
      <c r="S81" s="151">
        <f>_xlfn.IFNA(INDEX(input_data!$1:$1048576,MATCH($A81,input_data!$C:$C,0),MATCH(S$4,input_data!$1:$1,0)),"")</f>
        <v>0</v>
      </c>
      <c r="T81" s="151">
        <f>_xlfn.IFNA(INDEX(input_data!$1:$1048576,MATCH($A81,input_data!$C:$C,0),MATCH(T$4,input_data!$1:$1,0)),"")</f>
        <v>0</v>
      </c>
      <c r="U81" s="151">
        <f>_xlfn.IFNA(INDEX(input_data!$1:$1048576,MATCH($A81,input_data!$C:$C,0),MATCH(U$4,input_data!$1:$1,0)),"")</f>
        <v>0</v>
      </c>
      <c r="V81" s="151">
        <f>_xlfn.IFNA(INDEX(input_data!$1:$1048576,MATCH($A81,input_data!$C:$C,0),MATCH(V$4,input_data!$1:$1,0)),"")</f>
        <v>0</v>
      </c>
      <c r="W81" s="149">
        <f>_xlfn.IFNA(INDEX(input_data!$1:$1048576,MATCH($A81,input_data!$C:$C,0),MATCH(W$4,input_data!$1:$1,0)),"")</f>
        <v>25.030046330000001</v>
      </c>
      <c r="X81" s="150">
        <f>_xlfn.IFNA(INDEX(input_data!$1:$1048576,MATCH($A81,input_data!$C:$C,0),MATCH(X$4,input_data!$1:$1,0)),"")</f>
        <v>159969.96299999999</v>
      </c>
      <c r="Y81" s="150">
        <f>_xlfn.IFNA(INDEX(input_data!$1:$1048576,MATCH($A81,input_data!$C:$C,0),MATCH(Y$4,input_data!$1:$1,0)),"")</f>
        <v>156.46716334000001</v>
      </c>
      <c r="Z81" s="152">
        <f t="shared" si="3"/>
        <v>0.10420577999411629</v>
      </c>
      <c r="AA81" s="43"/>
    </row>
    <row r="82" spans="1:27" x14ac:dyDescent="0.25">
      <c r="A82" s="42" t="s">
        <v>275</v>
      </c>
      <c r="B82" s="64" t="s">
        <v>966</v>
      </c>
      <c r="D82" s="42" t="s">
        <v>276</v>
      </c>
      <c r="E82" s="6" t="s">
        <v>956</v>
      </c>
      <c r="F82" s="6" t="s">
        <v>902</v>
      </c>
      <c r="G82" s="149">
        <f>_xlfn.IFNA(INDEX(input_data!$1:$1048576,MATCH($A82,input_data!$C:$C,0),MATCH(G$4,input_data!$1:$1,0)),"")</f>
        <v>125.40077976000001</v>
      </c>
      <c r="H82" s="150">
        <f>_xlfn.IFNA(INDEX(input_data!$1:$1048576,MATCH($A82,input_data!$C:$C,0),MATCH(H$4,input_data!$1:$1,0)),"")</f>
        <v>111042.371</v>
      </c>
      <c r="I82" s="38">
        <f>_xlfn.IFNA(INDEX(input_data!$1:$1048576,MATCH($A82,input_data!$C:$C,0),MATCH(I$4,input_data!$1:$1,0)),"")</f>
        <v>1129.3056751900001</v>
      </c>
      <c r="J82" s="149">
        <f>_xlfn.IFNA(INDEX(input_data!$1:$1048576,MATCH($A82,input_data!$C:$C,0),MATCH(J$4,input_data!$1:$1,0)),"")</f>
        <v>64.322929579999993</v>
      </c>
      <c r="K82" s="151">
        <f>_xlfn.IFNA(INDEX(input_data!$1:$1048576,MATCH($A82,input_data!$C:$C,0),MATCH(K$4,input_data!$1:$1,0)),"")</f>
        <v>29.892834740000001</v>
      </c>
      <c r="L82" s="151">
        <f>_xlfn.IFNA(INDEX(input_data!$1:$1048576,MATCH($A82,input_data!$C:$C,0),MATCH(L$4,input_data!$1:$1,0)),"")</f>
        <v>34.430094840000002</v>
      </c>
      <c r="M82" s="151">
        <f>_xlfn.IFNA(INDEX(input_data!$1:$1048576,MATCH($A82,input_data!$C:$C,0),MATCH(M$4,input_data!$1:$1,0)),"")</f>
        <v>80.309856460000006</v>
      </c>
      <c r="N82" s="151">
        <f>_xlfn.IFNA(INDEX(input_data!$1:$1048576,MATCH($A82,input_data!$C:$C,0),MATCH(N$4,input_data!$1:$1,0)),"")</f>
        <v>1.26887843</v>
      </c>
      <c r="O82" s="151">
        <f>_xlfn.IFNA(INDEX(input_data!$1:$1048576,MATCH($A82,input_data!$C:$C,0),MATCH(O$4,input_data!$1:$1,0)),"")</f>
        <v>1.7106980000000001</v>
      </c>
      <c r="P82" s="151">
        <f>_xlfn.IFNA(INDEX(input_data!$1:$1048576,MATCH($A82,input_data!$C:$C,0),MATCH(P$4,input_data!$1:$1,0)),"")</f>
        <v>0</v>
      </c>
      <c r="Q82" s="151">
        <f>_xlfn.IFNA(INDEX(input_data!$1:$1048576,MATCH($A82,input_data!$C:$C,0),MATCH(Q$4,input_data!$1:$1,0)),"")</f>
        <v>0</v>
      </c>
      <c r="R82" s="151">
        <f>_xlfn.IFNA(INDEX(input_data!$1:$1048576,MATCH($A82,input_data!$C:$C,0),MATCH(R$4,input_data!$1:$1,0)),"")</f>
        <v>0</v>
      </c>
      <c r="S82" s="151">
        <f>_xlfn.IFNA(INDEX(input_data!$1:$1048576,MATCH($A82,input_data!$C:$C,0),MATCH(S$4,input_data!$1:$1,0)),"")</f>
        <v>1.61622987</v>
      </c>
      <c r="T82" s="151">
        <f>_xlfn.IFNA(INDEX(input_data!$1:$1048576,MATCH($A82,input_data!$C:$C,0),MATCH(T$4,input_data!$1:$1,0)),"")</f>
        <v>0</v>
      </c>
      <c r="U82" s="151">
        <f>_xlfn.IFNA(INDEX(input_data!$1:$1048576,MATCH($A82,input_data!$C:$C,0),MATCH(U$4,input_data!$1:$1,0)),"")</f>
        <v>0.92494944000000001</v>
      </c>
      <c r="V82" s="151">
        <f>_xlfn.IFNA(INDEX(input_data!$1:$1048576,MATCH($A82,input_data!$C:$C,0),MATCH(V$4,input_data!$1:$1,0)),"")</f>
        <v>0</v>
      </c>
      <c r="W82" s="149">
        <f>_xlfn.IFNA(INDEX(input_data!$1:$1048576,MATCH($A82,input_data!$C:$C,0),MATCH(W$4,input_data!$1:$1,0)),"")</f>
        <v>150.15354177</v>
      </c>
      <c r="X82" s="150">
        <f>_xlfn.IFNA(INDEX(input_data!$1:$1048576,MATCH($A82,input_data!$C:$C,0),MATCH(X$4,input_data!$1:$1,0)),"")</f>
        <v>112833.629</v>
      </c>
      <c r="Y82" s="150">
        <f>_xlfn.IFNA(INDEX(input_data!$1:$1048576,MATCH($A82,input_data!$C:$C,0),MATCH(Y$4,input_data!$1:$1,0)),"")</f>
        <v>1330.7516837200001</v>
      </c>
      <c r="Z82" s="152">
        <f t="shared" si="3"/>
        <v>0.19738921924866348</v>
      </c>
      <c r="AA82" s="43"/>
    </row>
    <row r="83" spans="1:27" x14ac:dyDescent="0.25">
      <c r="A83" s="42" t="s">
        <v>277</v>
      </c>
      <c r="B83" s="64" t="s">
        <v>967</v>
      </c>
      <c r="D83" s="42" t="s">
        <v>278</v>
      </c>
      <c r="E83" s="6" t="s">
        <v>876</v>
      </c>
      <c r="F83" s="6" t="s">
        <v>877</v>
      </c>
      <c r="G83" s="149">
        <f>_xlfn.IFNA(INDEX(input_data!$1:$1048576,MATCH($A83,input_data!$C:$C,0),MATCH(G$4,input_data!$1:$1,0)),"")</f>
        <v>24.87695853</v>
      </c>
      <c r="H83" s="150">
        <f>_xlfn.IFNA(INDEX(input_data!$1:$1048576,MATCH($A83,input_data!$C:$C,0),MATCH(H$4,input_data!$1:$1,0)),"")</f>
        <v>123443.092</v>
      </c>
      <c r="I83" s="38">
        <f>_xlfn.IFNA(INDEX(input_data!$1:$1048576,MATCH($A83,input_data!$C:$C,0),MATCH(I$4,input_data!$1:$1,0)),"")</f>
        <v>201.52572437000001</v>
      </c>
      <c r="J83" s="149">
        <f>_xlfn.IFNA(INDEX(input_data!$1:$1048576,MATCH($A83,input_data!$C:$C,0),MATCH(J$4,input_data!$1:$1,0)),"")</f>
        <v>13.21441051</v>
      </c>
      <c r="K83" s="151">
        <f>_xlfn.IFNA(INDEX(input_data!$1:$1048576,MATCH($A83,input_data!$C:$C,0),MATCH(K$4,input_data!$1:$1,0)),"")</f>
        <v>5.3358205600000002</v>
      </c>
      <c r="L83" s="151">
        <f>_xlfn.IFNA(INDEX(input_data!$1:$1048576,MATCH($A83,input_data!$C:$C,0),MATCH(L$4,input_data!$1:$1,0)),"")</f>
        <v>7.8785899400000003</v>
      </c>
      <c r="M83" s="151">
        <f>_xlfn.IFNA(INDEX(input_data!$1:$1048576,MATCH($A83,input_data!$C:$C,0),MATCH(M$4,input_data!$1:$1,0)),"")</f>
        <v>8.6524015100000007</v>
      </c>
      <c r="N83" s="151">
        <f>_xlfn.IFNA(INDEX(input_data!$1:$1048576,MATCH($A83,input_data!$C:$C,0),MATCH(N$4,input_data!$1:$1,0)),"")</f>
        <v>1.21906581</v>
      </c>
      <c r="O83" s="151">
        <f>_xlfn.IFNA(INDEX(input_data!$1:$1048576,MATCH($A83,input_data!$C:$C,0),MATCH(O$4,input_data!$1:$1,0)),"")</f>
        <v>0</v>
      </c>
      <c r="P83" s="151">
        <f>_xlfn.IFNA(INDEX(input_data!$1:$1048576,MATCH($A83,input_data!$C:$C,0),MATCH(P$4,input_data!$1:$1,0)),"")</f>
        <v>0</v>
      </c>
      <c r="Q83" s="151">
        <f>_xlfn.IFNA(INDEX(input_data!$1:$1048576,MATCH($A83,input_data!$C:$C,0),MATCH(Q$4,input_data!$1:$1,0)),"")</f>
        <v>1.2082254299999999</v>
      </c>
      <c r="R83" s="151">
        <f>_xlfn.IFNA(INDEX(input_data!$1:$1048576,MATCH($A83,input_data!$C:$C,0),MATCH(R$4,input_data!$1:$1,0)),"")</f>
        <v>0</v>
      </c>
      <c r="S83" s="151">
        <f>_xlfn.IFNA(INDEX(input_data!$1:$1048576,MATCH($A83,input_data!$C:$C,0),MATCH(S$4,input_data!$1:$1,0)),"")</f>
        <v>0.24284402999999999</v>
      </c>
      <c r="T83" s="151">
        <f>_xlfn.IFNA(INDEX(input_data!$1:$1048576,MATCH($A83,input_data!$C:$C,0),MATCH(T$4,input_data!$1:$1,0)),"")</f>
        <v>0</v>
      </c>
      <c r="U83" s="151">
        <f>_xlfn.IFNA(INDEX(input_data!$1:$1048576,MATCH($A83,input_data!$C:$C,0),MATCH(U$4,input_data!$1:$1,0)),"")</f>
        <v>0</v>
      </c>
      <c r="V83" s="151">
        <f>_xlfn.IFNA(INDEX(input_data!$1:$1048576,MATCH($A83,input_data!$C:$C,0),MATCH(V$4,input_data!$1:$1,0)),"")</f>
        <v>0</v>
      </c>
      <c r="W83" s="149">
        <f>_xlfn.IFNA(INDEX(input_data!$1:$1048576,MATCH($A83,input_data!$C:$C,0),MATCH(W$4,input_data!$1:$1,0)),"")</f>
        <v>24.536947269999999</v>
      </c>
      <c r="X83" s="150">
        <f>_xlfn.IFNA(INDEX(input_data!$1:$1048576,MATCH($A83,input_data!$C:$C,0),MATCH(X$4,input_data!$1:$1,0)),"")</f>
        <v>128210.745</v>
      </c>
      <c r="Y83" s="150">
        <f>_xlfn.IFNA(INDEX(input_data!$1:$1048576,MATCH($A83,input_data!$C:$C,0),MATCH(Y$4,input_data!$1:$1,0)),"")</f>
        <v>191.37980418999999</v>
      </c>
      <c r="Z83" s="152">
        <f t="shared" si="3"/>
        <v>-1.366771824578028E-2</v>
      </c>
      <c r="AA83" s="43"/>
    </row>
    <row r="84" spans="1:27" x14ac:dyDescent="0.25">
      <c r="A84" s="42" t="s">
        <v>279</v>
      </c>
      <c r="B84" s="64" t="s">
        <v>968</v>
      </c>
      <c r="D84" s="42" t="s">
        <v>280</v>
      </c>
      <c r="E84" s="6" t="s">
        <v>880</v>
      </c>
      <c r="F84" s="6" t="s">
        <v>902</v>
      </c>
      <c r="G84" s="149">
        <f>_xlfn.IFNA(INDEX(input_data!$1:$1048576,MATCH($A84,input_data!$C:$C,0),MATCH(G$4,input_data!$1:$1,0)),"")</f>
        <v>278.28453430000002</v>
      </c>
      <c r="H84" s="150">
        <f>_xlfn.IFNA(INDEX(input_data!$1:$1048576,MATCH($A84,input_data!$C:$C,0),MATCH(H$4,input_data!$1:$1,0)),"")</f>
        <v>268760.7</v>
      </c>
      <c r="I84" s="38">
        <f>_xlfn.IFNA(INDEX(input_data!$1:$1048576,MATCH($A84,input_data!$C:$C,0),MATCH(I$4,input_data!$1:$1,0)),"")</f>
        <v>1035.43611214</v>
      </c>
      <c r="J84" s="149">
        <f>_xlfn.IFNA(INDEX(input_data!$1:$1048576,MATCH($A84,input_data!$C:$C,0),MATCH(J$4,input_data!$1:$1,0)),"")</f>
        <v>208.78949886000001</v>
      </c>
      <c r="K84" s="151">
        <f>_xlfn.IFNA(INDEX(input_data!$1:$1048576,MATCH($A84,input_data!$C:$C,0),MATCH(K$4,input_data!$1:$1,0)),"")</f>
        <v>107.20796952000001</v>
      </c>
      <c r="L84" s="151">
        <f>_xlfn.IFNA(INDEX(input_data!$1:$1048576,MATCH($A84,input_data!$C:$C,0),MATCH(L$4,input_data!$1:$1,0)),"")</f>
        <v>101.58152934</v>
      </c>
      <c r="M84" s="151">
        <f>_xlfn.IFNA(INDEX(input_data!$1:$1048576,MATCH($A84,input_data!$C:$C,0),MATCH(M$4,input_data!$1:$1,0)),"")</f>
        <v>149.56998142</v>
      </c>
      <c r="N84" s="151">
        <f>_xlfn.IFNA(INDEX(input_data!$1:$1048576,MATCH($A84,input_data!$C:$C,0),MATCH(N$4,input_data!$1:$1,0)),"")</f>
        <v>4.24022363</v>
      </c>
      <c r="O84" s="151">
        <f>_xlfn.IFNA(INDEX(input_data!$1:$1048576,MATCH($A84,input_data!$C:$C,0),MATCH(O$4,input_data!$1:$1,0)),"")</f>
        <v>5.8019429999999996</v>
      </c>
      <c r="P84" s="151">
        <f>_xlfn.IFNA(INDEX(input_data!$1:$1048576,MATCH($A84,input_data!$C:$C,0),MATCH(P$4,input_data!$1:$1,0)),"")</f>
        <v>0</v>
      </c>
      <c r="Q84" s="151">
        <f>_xlfn.IFNA(INDEX(input_data!$1:$1048576,MATCH($A84,input_data!$C:$C,0),MATCH(Q$4,input_data!$1:$1,0)),"")</f>
        <v>0</v>
      </c>
      <c r="R84" s="151">
        <f>_xlfn.IFNA(INDEX(input_data!$1:$1048576,MATCH($A84,input_data!$C:$C,0),MATCH(R$4,input_data!$1:$1,0)),"")</f>
        <v>0</v>
      </c>
      <c r="S84" s="151">
        <f>_xlfn.IFNA(INDEX(input_data!$1:$1048576,MATCH($A84,input_data!$C:$C,0),MATCH(S$4,input_data!$1:$1,0)),"")</f>
        <v>6.7516599700000004</v>
      </c>
      <c r="T84" s="151">
        <f>_xlfn.IFNA(INDEX(input_data!$1:$1048576,MATCH($A84,input_data!$C:$C,0),MATCH(T$4,input_data!$1:$1,0)),"")</f>
        <v>0</v>
      </c>
      <c r="U84" s="151">
        <f>_xlfn.IFNA(INDEX(input_data!$1:$1048576,MATCH($A84,input_data!$C:$C,0),MATCH(U$4,input_data!$1:$1,0)),"")</f>
        <v>0</v>
      </c>
      <c r="V84" s="151">
        <f>_xlfn.IFNA(INDEX(input_data!$1:$1048576,MATCH($A84,input_data!$C:$C,0),MATCH(V$4,input_data!$1:$1,0)),"")</f>
        <v>0</v>
      </c>
      <c r="W84" s="149">
        <f>_xlfn.IFNA(INDEX(input_data!$1:$1048576,MATCH($A84,input_data!$C:$C,0),MATCH(W$4,input_data!$1:$1,0)),"")</f>
        <v>375.15330688</v>
      </c>
      <c r="X84" s="150">
        <f>_xlfn.IFNA(INDEX(input_data!$1:$1048576,MATCH($A84,input_data!$C:$C,0),MATCH(X$4,input_data!$1:$1,0)),"")</f>
        <v>269760.67800000001</v>
      </c>
      <c r="Y84" s="150">
        <f>_xlfn.IFNA(INDEX(input_data!$1:$1048576,MATCH($A84,input_data!$C:$C,0),MATCH(Y$4,input_data!$1:$1,0)),"")</f>
        <v>1390.68936831</v>
      </c>
      <c r="Z84" s="152">
        <f t="shared" si="3"/>
        <v>0.34809254787968991</v>
      </c>
      <c r="AA84" s="43"/>
    </row>
    <row r="85" spans="1:27" x14ac:dyDescent="0.25">
      <c r="A85" s="42" t="s">
        <v>281</v>
      </c>
      <c r="B85" s="64" t="s">
        <v>969</v>
      </c>
      <c r="D85" s="42" t="s">
        <v>282</v>
      </c>
      <c r="E85" s="6" t="s">
        <v>880</v>
      </c>
      <c r="F85" s="6" t="s">
        <v>937</v>
      </c>
      <c r="G85" s="149">
        <f>_xlfn.IFNA(INDEX(input_data!$1:$1048576,MATCH($A85,input_data!$C:$C,0),MATCH(G$4,input_data!$1:$1,0)),"")</f>
        <v>733.15262217999998</v>
      </c>
      <c r="H85" s="150">
        <f>_xlfn.IFNA(INDEX(input_data!$1:$1048576,MATCH($A85,input_data!$C:$C,0),MATCH(H$4,input_data!$1:$1,0)),"")</f>
        <v>815858.43200000003</v>
      </c>
      <c r="I85" s="38">
        <f>_xlfn.IFNA(INDEX(input_data!$1:$1048576,MATCH($A85,input_data!$C:$C,0),MATCH(I$4,input_data!$1:$1,0)),"")</f>
        <v>898.62725373000001</v>
      </c>
      <c r="J85" s="149">
        <f>_xlfn.IFNA(INDEX(input_data!$1:$1048576,MATCH($A85,input_data!$C:$C,0),MATCH(J$4,input_data!$1:$1,0)),"")</f>
        <v>347.30605672000002</v>
      </c>
      <c r="K85" s="151">
        <f>_xlfn.IFNA(INDEX(input_data!$1:$1048576,MATCH($A85,input_data!$C:$C,0),MATCH(K$4,input_data!$1:$1,0)),"")</f>
        <v>159.36021965</v>
      </c>
      <c r="L85" s="151">
        <f>_xlfn.IFNA(INDEX(input_data!$1:$1048576,MATCH($A85,input_data!$C:$C,0),MATCH(L$4,input_data!$1:$1,0)),"")</f>
        <v>187.94583707000001</v>
      </c>
      <c r="M85" s="151">
        <f>_xlfn.IFNA(INDEX(input_data!$1:$1048576,MATCH($A85,input_data!$C:$C,0),MATCH(M$4,input_data!$1:$1,0)),"")</f>
        <v>499.20450975</v>
      </c>
      <c r="N85" s="151">
        <f>_xlfn.IFNA(INDEX(input_data!$1:$1048576,MATCH($A85,input_data!$C:$C,0),MATCH(N$4,input_data!$1:$1,0)),"")</f>
        <v>2.0005489999999999</v>
      </c>
      <c r="O85" s="151">
        <f>_xlfn.IFNA(INDEX(input_data!$1:$1048576,MATCH($A85,input_data!$C:$C,0),MATCH(O$4,input_data!$1:$1,0)),"")</f>
        <v>10.130045000000001</v>
      </c>
      <c r="P85" s="151">
        <f>_xlfn.IFNA(INDEX(input_data!$1:$1048576,MATCH($A85,input_data!$C:$C,0),MATCH(P$4,input_data!$1:$1,0)),"")</f>
        <v>0</v>
      </c>
      <c r="Q85" s="151">
        <f>_xlfn.IFNA(INDEX(input_data!$1:$1048576,MATCH($A85,input_data!$C:$C,0),MATCH(Q$4,input_data!$1:$1,0)),"")</f>
        <v>0</v>
      </c>
      <c r="R85" s="151">
        <f>_xlfn.IFNA(INDEX(input_data!$1:$1048576,MATCH($A85,input_data!$C:$C,0),MATCH(R$4,input_data!$1:$1,0)),"")</f>
        <v>0</v>
      </c>
      <c r="S85" s="151">
        <f>_xlfn.IFNA(INDEX(input_data!$1:$1048576,MATCH($A85,input_data!$C:$C,0),MATCH(S$4,input_data!$1:$1,0)),"")</f>
        <v>0</v>
      </c>
      <c r="T85" s="151">
        <f>_xlfn.IFNA(INDEX(input_data!$1:$1048576,MATCH($A85,input_data!$C:$C,0),MATCH(T$4,input_data!$1:$1,0)),"")</f>
        <v>0</v>
      </c>
      <c r="U85" s="151">
        <f>_xlfn.IFNA(INDEX(input_data!$1:$1048576,MATCH($A85,input_data!$C:$C,0),MATCH(U$4,input_data!$1:$1,0)),"")</f>
        <v>0</v>
      </c>
      <c r="V85" s="151">
        <f>_xlfn.IFNA(INDEX(input_data!$1:$1048576,MATCH($A85,input_data!$C:$C,0),MATCH(V$4,input_data!$1:$1,0)),"")</f>
        <v>0</v>
      </c>
      <c r="W85" s="149">
        <f>_xlfn.IFNA(INDEX(input_data!$1:$1048576,MATCH($A85,input_data!$C:$C,0),MATCH(W$4,input_data!$1:$1,0)),"")</f>
        <v>858.64116047000005</v>
      </c>
      <c r="X85" s="150">
        <f>_xlfn.IFNA(INDEX(input_data!$1:$1048576,MATCH($A85,input_data!$C:$C,0),MATCH(X$4,input_data!$1:$1,0)),"")</f>
        <v>832891.06900000002</v>
      </c>
      <c r="Y85" s="150">
        <f>_xlfn.IFNA(INDEX(input_data!$1:$1048576,MATCH($A85,input_data!$C:$C,0),MATCH(Y$4,input_data!$1:$1,0)),"")</f>
        <v>1030.9165176900001</v>
      </c>
      <c r="Z85" s="152">
        <f t="shared" si="3"/>
        <v>0.17116291273277451</v>
      </c>
      <c r="AA85" s="43"/>
    </row>
    <row r="86" spans="1:27" x14ac:dyDescent="0.25">
      <c r="A86" s="42" t="s">
        <v>283</v>
      </c>
      <c r="B86" s="64" t="s">
        <v>970</v>
      </c>
      <c r="D86" s="42" t="s">
        <v>284</v>
      </c>
      <c r="E86" s="6" t="s">
        <v>880</v>
      </c>
      <c r="F86" s="6" t="s">
        <v>877</v>
      </c>
      <c r="G86" s="149">
        <f>_xlfn.IFNA(INDEX(input_data!$1:$1048576,MATCH($A86,input_data!$C:$C,0),MATCH(G$4,input_data!$1:$1,0)),"")</f>
        <v>13.29723965</v>
      </c>
      <c r="H86" s="150">
        <f>_xlfn.IFNA(INDEX(input_data!$1:$1048576,MATCH($A86,input_data!$C:$C,0),MATCH(H$4,input_data!$1:$1,0)),"")</f>
        <v>72335.862999999998</v>
      </c>
      <c r="I86" s="38">
        <f>_xlfn.IFNA(INDEX(input_data!$1:$1048576,MATCH($A86,input_data!$C:$C,0),MATCH(I$4,input_data!$1:$1,0)),"")</f>
        <v>183.82637743999999</v>
      </c>
      <c r="J86" s="149">
        <f>_xlfn.IFNA(INDEX(input_data!$1:$1048576,MATCH($A86,input_data!$C:$C,0),MATCH(J$4,input_data!$1:$1,0)),"")</f>
        <v>3.5154307999999999</v>
      </c>
      <c r="K86" s="151">
        <f>_xlfn.IFNA(INDEX(input_data!$1:$1048576,MATCH($A86,input_data!$C:$C,0),MATCH(K$4,input_data!$1:$1,0)),"")</f>
        <v>1.15345411</v>
      </c>
      <c r="L86" s="151">
        <f>_xlfn.IFNA(INDEX(input_data!$1:$1048576,MATCH($A86,input_data!$C:$C,0),MATCH(L$4,input_data!$1:$1,0)),"")</f>
        <v>2.3619766900000001</v>
      </c>
      <c r="M86" s="151">
        <f>_xlfn.IFNA(INDEX(input_data!$1:$1048576,MATCH($A86,input_data!$C:$C,0),MATCH(M$4,input_data!$1:$1,0)),"")</f>
        <v>8.4687495500000001</v>
      </c>
      <c r="N86" s="151">
        <f>_xlfn.IFNA(INDEX(input_data!$1:$1048576,MATCH($A86,input_data!$C:$C,0),MATCH(N$4,input_data!$1:$1,0)),"")</f>
        <v>0.37167591999999999</v>
      </c>
      <c r="O86" s="151">
        <f>_xlfn.IFNA(INDEX(input_data!$1:$1048576,MATCH($A86,input_data!$C:$C,0),MATCH(O$4,input_data!$1:$1,0)),"")</f>
        <v>0</v>
      </c>
      <c r="P86" s="151">
        <f>_xlfn.IFNA(INDEX(input_data!$1:$1048576,MATCH($A86,input_data!$C:$C,0),MATCH(P$4,input_data!$1:$1,0)),"")</f>
        <v>0</v>
      </c>
      <c r="Q86" s="151">
        <f>_xlfn.IFNA(INDEX(input_data!$1:$1048576,MATCH($A86,input_data!$C:$C,0),MATCH(Q$4,input_data!$1:$1,0)),"")</f>
        <v>0.57922728999999995</v>
      </c>
      <c r="R86" s="151">
        <f>_xlfn.IFNA(INDEX(input_data!$1:$1048576,MATCH($A86,input_data!$C:$C,0),MATCH(R$4,input_data!$1:$1,0)),"")</f>
        <v>0</v>
      </c>
      <c r="S86" s="151">
        <f>_xlfn.IFNA(INDEX(input_data!$1:$1048576,MATCH($A86,input_data!$C:$C,0),MATCH(S$4,input_data!$1:$1,0)),"")</f>
        <v>0</v>
      </c>
      <c r="T86" s="151">
        <f>_xlfn.IFNA(INDEX(input_data!$1:$1048576,MATCH($A86,input_data!$C:$C,0),MATCH(T$4,input_data!$1:$1,0)),"")</f>
        <v>0</v>
      </c>
      <c r="U86" s="151">
        <f>_xlfn.IFNA(INDEX(input_data!$1:$1048576,MATCH($A86,input_data!$C:$C,0),MATCH(U$4,input_data!$1:$1,0)),"")</f>
        <v>0</v>
      </c>
      <c r="V86" s="151">
        <f>_xlfn.IFNA(INDEX(input_data!$1:$1048576,MATCH($A86,input_data!$C:$C,0),MATCH(V$4,input_data!$1:$1,0)),"")</f>
        <v>0</v>
      </c>
      <c r="W86" s="149">
        <f>_xlfn.IFNA(INDEX(input_data!$1:$1048576,MATCH($A86,input_data!$C:$C,0),MATCH(W$4,input_data!$1:$1,0)),"")</f>
        <v>12.93508355</v>
      </c>
      <c r="X86" s="150">
        <f>_xlfn.IFNA(INDEX(input_data!$1:$1048576,MATCH($A86,input_data!$C:$C,0),MATCH(X$4,input_data!$1:$1,0)),"")</f>
        <v>73234.502999999997</v>
      </c>
      <c r="Y86" s="150">
        <f>_xlfn.IFNA(INDEX(input_data!$1:$1048576,MATCH($A86,input_data!$C:$C,0),MATCH(Y$4,input_data!$1:$1,0)),"")</f>
        <v>176.62553878</v>
      </c>
      <c r="Z86" s="152">
        <f t="shared" si="3"/>
        <v>-2.7235434536219683E-2</v>
      </c>
      <c r="AA86" s="43"/>
    </row>
    <row r="87" spans="1:27" x14ac:dyDescent="0.25">
      <c r="A87" s="42" t="s">
        <v>285</v>
      </c>
      <c r="B87" s="64" t="s">
        <v>971</v>
      </c>
      <c r="D87" s="42" t="s">
        <v>286</v>
      </c>
      <c r="E87" s="6" t="s">
        <v>880</v>
      </c>
      <c r="F87" s="6" t="s">
        <v>887</v>
      </c>
      <c r="G87" s="149">
        <f>_xlfn.IFNA(INDEX(input_data!$1:$1048576,MATCH($A87,input_data!$C:$C,0),MATCH(G$4,input_data!$1:$1,0)),"")</f>
        <v>50.279596269999999</v>
      </c>
      <c r="H87" s="150">
        <f>_xlfn.IFNA(INDEX(input_data!$1:$1048576,MATCH($A87,input_data!$C:$C,0),MATCH(H$4,input_data!$1:$1,0)),"")</f>
        <v>1084619.132</v>
      </c>
      <c r="I87" s="38">
        <f>_xlfn.IFNA(INDEX(input_data!$1:$1048576,MATCH($A87,input_data!$C:$C,0),MATCH(I$4,input_data!$1:$1,0)),"")</f>
        <v>46.356914410000002</v>
      </c>
      <c r="J87" s="149">
        <f>_xlfn.IFNA(INDEX(input_data!$1:$1048576,MATCH($A87,input_data!$C:$C,0),MATCH(J$4,input_data!$1:$1,0)),"")</f>
        <v>20.937194829999999</v>
      </c>
      <c r="K87" s="151">
        <f>_xlfn.IFNA(INDEX(input_data!$1:$1048576,MATCH($A87,input_data!$C:$C,0),MATCH(K$4,input_data!$1:$1,0)),"")</f>
        <v>9.7695963199999998</v>
      </c>
      <c r="L87" s="151">
        <f>_xlfn.IFNA(INDEX(input_data!$1:$1048576,MATCH($A87,input_data!$C:$C,0),MATCH(L$4,input_data!$1:$1,0)),"")</f>
        <v>11.167598509999999</v>
      </c>
      <c r="M87" s="151">
        <f>_xlfn.IFNA(INDEX(input_data!$1:$1048576,MATCH($A87,input_data!$C:$C,0),MATCH(M$4,input_data!$1:$1,0)),"")</f>
        <v>36.497251890000001</v>
      </c>
      <c r="N87" s="151">
        <f>_xlfn.IFNA(INDEX(input_data!$1:$1048576,MATCH($A87,input_data!$C:$C,0),MATCH(N$4,input_data!$1:$1,0)),"")</f>
        <v>0</v>
      </c>
      <c r="O87" s="151">
        <f>_xlfn.IFNA(INDEX(input_data!$1:$1048576,MATCH($A87,input_data!$C:$C,0),MATCH(O$4,input_data!$1:$1,0)),"")</f>
        <v>0</v>
      </c>
      <c r="P87" s="151">
        <f>_xlfn.IFNA(INDEX(input_data!$1:$1048576,MATCH($A87,input_data!$C:$C,0),MATCH(P$4,input_data!$1:$1,0)),"")</f>
        <v>0</v>
      </c>
      <c r="Q87" s="151">
        <f>_xlfn.IFNA(INDEX(input_data!$1:$1048576,MATCH($A87,input_data!$C:$C,0),MATCH(Q$4,input_data!$1:$1,0)),"")</f>
        <v>0</v>
      </c>
      <c r="R87" s="151">
        <f>_xlfn.IFNA(INDEX(input_data!$1:$1048576,MATCH($A87,input_data!$C:$C,0),MATCH(R$4,input_data!$1:$1,0)),"")</f>
        <v>0</v>
      </c>
      <c r="S87" s="151">
        <f>_xlfn.IFNA(INDEX(input_data!$1:$1048576,MATCH($A87,input_data!$C:$C,0),MATCH(S$4,input_data!$1:$1,0)),"")</f>
        <v>0</v>
      </c>
      <c r="T87" s="151">
        <f>_xlfn.IFNA(INDEX(input_data!$1:$1048576,MATCH($A87,input_data!$C:$C,0),MATCH(T$4,input_data!$1:$1,0)),"")</f>
        <v>0</v>
      </c>
      <c r="U87" s="151">
        <f>_xlfn.IFNA(INDEX(input_data!$1:$1048576,MATCH($A87,input_data!$C:$C,0),MATCH(U$4,input_data!$1:$1,0)),"")</f>
        <v>0</v>
      </c>
      <c r="V87" s="151">
        <f>_xlfn.IFNA(INDEX(input_data!$1:$1048576,MATCH($A87,input_data!$C:$C,0),MATCH(V$4,input_data!$1:$1,0)),"")</f>
        <v>0</v>
      </c>
      <c r="W87" s="149">
        <f>_xlfn.IFNA(INDEX(input_data!$1:$1048576,MATCH($A87,input_data!$C:$C,0),MATCH(W$4,input_data!$1:$1,0)),"")</f>
        <v>57.434446719999997</v>
      </c>
      <c r="X87" s="150">
        <f>_xlfn.IFNA(INDEX(input_data!$1:$1048576,MATCH($A87,input_data!$C:$C,0),MATCH(X$4,input_data!$1:$1,0)),"")</f>
        <v>1102651.747</v>
      </c>
      <c r="Y87" s="150">
        <f>_xlfn.IFNA(INDEX(input_data!$1:$1048576,MATCH($A87,input_data!$C:$C,0),MATCH(Y$4,input_data!$1:$1,0)),"")</f>
        <v>52.087566969999997</v>
      </c>
      <c r="Z87" s="152">
        <f t="shared" si="3"/>
        <v>0.142301270908753</v>
      </c>
      <c r="AA87" s="43"/>
    </row>
    <row r="88" spans="1:27" x14ac:dyDescent="0.25">
      <c r="A88" s="42" t="s">
        <v>287</v>
      </c>
      <c r="B88" s="64" t="s">
        <v>972</v>
      </c>
      <c r="D88" s="42" t="s">
        <v>288</v>
      </c>
      <c r="E88" s="6" t="s">
        <v>886</v>
      </c>
      <c r="F88" s="6" t="s">
        <v>937</v>
      </c>
      <c r="G88" s="149">
        <f>_xlfn.IFNA(INDEX(input_data!$1:$1048576,MATCH($A88,input_data!$C:$C,0),MATCH(G$4,input_data!$1:$1,0)),"")</f>
        <v>808.17059938</v>
      </c>
      <c r="H88" s="150">
        <f>_xlfn.IFNA(INDEX(input_data!$1:$1048576,MATCH($A88,input_data!$C:$C,0),MATCH(H$4,input_data!$1:$1,0)),"")</f>
        <v>847465.90099999995</v>
      </c>
      <c r="I88" s="38">
        <f>_xlfn.IFNA(INDEX(input_data!$1:$1048576,MATCH($A88,input_data!$C:$C,0),MATCH(I$4,input_data!$1:$1,0)),"")</f>
        <v>953.63199678000001</v>
      </c>
      <c r="J88" s="149">
        <f>_xlfn.IFNA(INDEX(input_data!$1:$1048576,MATCH($A88,input_data!$C:$C,0),MATCH(J$4,input_data!$1:$1,0)),"")</f>
        <v>280.17034919000002</v>
      </c>
      <c r="K88" s="151">
        <f>_xlfn.IFNA(INDEX(input_data!$1:$1048576,MATCH($A88,input_data!$C:$C,0),MATCH(K$4,input_data!$1:$1,0)),"")</f>
        <v>124.34699175999999</v>
      </c>
      <c r="L88" s="151">
        <f>_xlfn.IFNA(INDEX(input_data!$1:$1048576,MATCH($A88,input_data!$C:$C,0),MATCH(L$4,input_data!$1:$1,0)),"")</f>
        <v>155.82335742999999</v>
      </c>
      <c r="M88" s="151">
        <f>_xlfn.IFNA(INDEX(input_data!$1:$1048576,MATCH($A88,input_data!$C:$C,0),MATCH(M$4,input_data!$1:$1,0)),"")</f>
        <v>659.29272963999995</v>
      </c>
      <c r="N88" s="151">
        <f>_xlfn.IFNA(INDEX(input_data!$1:$1048576,MATCH($A88,input_data!$C:$C,0),MATCH(N$4,input_data!$1:$1,0)),"")</f>
        <v>2.024473</v>
      </c>
      <c r="O88" s="151">
        <f>_xlfn.IFNA(INDEX(input_data!$1:$1048576,MATCH($A88,input_data!$C:$C,0),MATCH(O$4,input_data!$1:$1,0)),"")</f>
        <v>7.2531509999999999</v>
      </c>
      <c r="P88" s="151">
        <f>_xlfn.IFNA(INDEX(input_data!$1:$1048576,MATCH($A88,input_data!$C:$C,0),MATCH(P$4,input_data!$1:$1,0)),"")</f>
        <v>0</v>
      </c>
      <c r="Q88" s="151">
        <f>_xlfn.IFNA(INDEX(input_data!$1:$1048576,MATCH($A88,input_data!$C:$C,0),MATCH(Q$4,input_data!$1:$1,0)),"")</f>
        <v>0</v>
      </c>
      <c r="R88" s="151">
        <f>_xlfn.IFNA(INDEX(input_data!$1:$1048576,MATCH($A88,input_data!$C:$C,0),MATCH(R$4,input_data!$1:$1,0)),"")</f>
        <v>0</v>
      </c>
      <c r="S88" s="151">
        <f>_xlfn.IFNA(INDEX(input_data!$1:$1048576,MATCH($A88,input_data!$C:$C,0),MATCH(S$4,input_data!$1:$1,0)),"")</f>
        <v>0</v>
      </c>
      <c r="T88" s="151">
        <f>_xlfn.IFNA(INDEX(input_data!$1:$1048576,MATCH($A88,input_data!$C:$C,0),MATCH(T$4,input_data!$1:$1,0)),"")</f>
        <v>0</v>
      </c>
      <c r="U88" s="151">
        <f>_xlfn.IFNA(INDEX(input_data!$1:$1048576,MATCH($A88,input_data!$C:$C,0),MATCH(U$4,input_data!$1:$1,0)),"")</f>
        <v>0</v>
      </c>
      <c r="V88" s="151">
        <f>_xlfn.IFNA(INDEX(input_data!$1:$1048576,MATCH($A88,input_data!$C:$C,0),MATCH(V$4,input_data!$1:$1,0)),"")</f>
        <v>0</v>
      </c>
      <c r="W88" s="149">
        <f>_xlfn.IFNA(INDEX(input_data!$1:$1048576,MATCH($A88,input_data!$C:$C,0),MATCH(W$4,input_data!$1:$1,0)),"")</f>
        <v>948.74070283000003</v>
      </c>
      <c r="X88" s="150">
        <f>_xlfn.IFNA(INDEX(input_data!$1:$1048576,MATCH($A88,input_data!$C:$C,0),MATCH(X$4,input_data!$1:$1,0)),"")</f>
        <v>869362.83799999999</v>
      </c>
      <c r="Y88" s="150">
        <f>_xlfn.IFNA(INDEX(input_data!$1:$1048576,MATCH($A88,input_data!$C:$C,0),MATCH(Y$4,input_data!$1:$1,0)),"")</f>
        <v>1091.30579472</v>
      </c>
      <c r="Z88" s="152">
        <f t="shared" si="3"/>
        <v>0.17393617579981324</v>
      </c>
      <c r="AA88" s="43"/>
    </row>
    <row r="89" spans="1:27" x14ac:dyDescent="0.25">
      <c r="A89" s="42" t="s">
        <v>289</v>
      </c>
      <c r="B89" s="64" t="s">
        <v>973</v>
      </c>
      <c r="D89" s="42" t="s">
        <v>290</v>
      </c>
      <c r="E89" s="6" t="s">
        <v>886</v>
      </c>
      <c r="F89" s="6" t="s">
        <v>887</v>
      </c>
      <c r="G89" s="149">
        <f>_xlfn.IFNA(INDEX(input_data!$1:$1048576,MATCH($A89,input_data!$C:$C,0),MATCH(G$4,input_data!$1:$1,0)),"")</f>
        <v>99.419783519999996</v>
      </c>
      <c r="H89" s="150">
        <f>_xlfn.IFNA(INDEX(input_data!$1:$1048576,MATCH($A89,input_data!$C:$C,0),MATCH(H$4,input_data!$1:$1,0)),"")</f>
        <v>1846929.4650000001</v>
      </c>
      <c r="I89" s="38">
        <f>_xlfn.IFNA(INDEX(input_data!$1:$1048576,MATCH($A89,input_data!$C:$C,0),MATCH(I$4,input_data!$1:$1,0)),"")</f>
        <v>53.829767410000002</v>
      </c>
      <c r="J89" s="149">
        <f>_xlfn.IFNA(INDEX(input_data!$1:$1048576,MATCH($A89,input_data!$C:$C,0),MATCH(J$4,input_data!$1:$1,0)),"")</f>
        <v>34.168710400000002</v>
      </c>
      <c r="K89" s="151">
        <f>_xlfn.IFNA(INDEX(input_data!$1:$1048576,MATCH($A89,input_data!$C:$C,0),MATCH(K$4,input_data!$1:$1,0)),"")</f>
        <v>15.68342988</v>
      </c>
      <c r="L89" s="151">
        <f>_xlfn.IFNA(INDEX(input_data!$1:$1048576,MATCH($A89,input_data!$C:$C,0),MATCH(L$4,input_data!$1:$1,0)),"")</f>
        <v>18.48528052</v>
      </c>
      <c r="M89" s="151">
        <f>_xlfn.IFNA(INDEX(input_data!$1:$1048576,MATCH($A89,input_data!$C:$C,0),MATCH(M$4,input_data!$1:$1,0)),"")</f>
        <v>78.088159559999994</v>
      </c>
      <c r="N89" s="151">
        <f>_xlfn.IFNA(INDEX(input_data!$1:$1048576,MATCH($A89,input_data!$C:$C,0),MATCH(N$4,input_data!$1:$1,0)),"")</f>
        <v>0</v>
      </c>
      <c r="O89" s="151">
        <f>_xlfn.IFNA(INDEX(input_data!$1:$1048576,MATCH($A89,input_data!$C:$C,0),MATCH(O$4,input_data!$1:$1,0)),"")</f>
        <v>0</v>
      </c>
      <c r="P89" s="151">
        <f>_xlfn.IFNA(INDEX(input_data!$1:$1048576,MATCH($A89,input_data!$C:$C,0),MATCH(P$4,input_data!$1:$1,0)),"")</f>
        <v>0</v>
      </c>
      <c r="Q89" s="151">
        <f>_xlfn.IFNA(INDEX(input_data!$1:$1048576,MATCH($A89,input_data!$C:$C,0),MATCH(Q$4,input_data!$1:$1,0)),"")</f>
        <v>0</v>
      </c>
      <c r="R89" s="151">
        <f>_xlfn.IFNA(INDEX(input_data!$1:$1048576,MATCH($A89,input_data!$C:$C,0),MATCH(R$4,input_data!$1:$1,0)),"")</f>
        <v>0</v>
      </c>
      <c r="S89" s="151">
        <f>_xlfn.IFNA(INDEX(input_data!$1:$1048576,MATCH($A89,input_data!$C:$C,0),MATCH(S$4,input_data!$1:$1,0)),"")</f>
        <v>0</v>
      </c>
      <c r="T89" s="151">
        <f>_xlfn.IFNA(INDEX(input_data!$1:$1048576,MATCH($A89,input_data!$C:$C,0),MATCH(T$4,input_data!$1:$1,0)),"")</f>
        <v>0</v>
      </c>
      <c r="U89" s="151">
        <f>_xlfn.IFNA(INDEX(input_data!$1:$1048576,MATCH($A89,input_data!$C:$C,0),MATCH(U$4,input_data!$1:$1,0)),"")</f>
        <v>0</v>
      </c>
      <c r="V89" s="151">
        <f>_xlfn.IFNA(INDEX(input_data!$1:$1048576,MATCH($A89,input_data!$C:$C,0),MATCH(V$4,input_data!$1:$1,0)),"")</f>
        <v>0</v>
      </c>
      <c r="W89" s="149">
        <f>_xlfn.IFNA(INDEX(input_data!$1:$1048576,MATCH($A89,input_data!$C:$C,0),MATCH(W$4,input_data!$1:$1,0)),"")</f>
        <v>112.25686996</v>
      </c>
      <c r="X89" s="150">
        <f>_xlfn.IFNA(INDEX(input_data!$1:$1048576,MATCH($A89,input_data!$C:$C,0),MATCH(X$4,input_data!$1:$1,0)),"")</f>
        <v>1882344.2080000001</v>
      </c>
      <c r="Y89" s="150">
        <f>_xlfn.IFNA(INDEX(input_data!$1:$1048576,MATCH($A89,input_data!$C:$C,0),MATCH(Y$4,input_data!$1:$1,0)),"")</f>
        <v>59.63673885</v>
      </c>
      <c r="Z89" s="152">
        <f t="shared" si="3"/>
        <v>0.12912004015194434</v>
      </c>
      <c r="AA89" s="43"/>
    </row>
    <row r="90" spans="1:27" x14ac:dyDescent="0.25">
      <c r="A90" s="42" t="s">
        <v>291</v>
      </c>
      <c r="B90" s="64" t="s">
        <v>974</v>
      </c>
      <c r="D90" s="42" t="s">
        <v>292</v>
      </c>
      <c r="E90" s="6" t="s">
        <v>896</v>
      </c>
      <c r="F90" s="6" t="s">
        <v>897</v>
      </c>
      <c r="G90" s="149">
        <f>_xlfn.IFNA(INDEX(input_data!$1:$1048576,MATCH($A90,input_data!$C:$C,0),MATCH(G$4,input_data!$1:$1,0)),"")</f>
        <v>356.81858749999998</v>
      </c>
      <c r="H90" s="150">
        <f>_xlfn.IFNA(INDEX(input_data!$1:$1048576,MATCH($A90,input_data!$C:$C,0),MATCH(H$4,input_data!$1:$1,0)),"")</f>
        <v>315315.995</v>
      </c>
      <c r="I90" s="38">
        <f>_xlfn.IFNA(INDEX(input_data!$1:$1048576,MATCH($A90,input_data!$C:$C,0),MATCH(I$4,input_data!$1:$1,0)),"")</f>
        <v>1131.62222393</v>
      </c>
      <c r="J90" s="149">
        <f>_xlfn.IFNA(INDEX(input_data!$1:$1048576,MATCH($A90,input_data!$C:$C,0),MATCH(J$4,input_data!$1:$1,0)),"")</f>
        <v>237.50505605000001</v>
      </c>
      <c r="K90" s="151">
        <f>_xlfn.IFNA(INDEX(input_data!$1:$1048576,MATCH($A90,input_data!$C:$C,0),MATCH(K$4,input_data!$1:$1,0)),"")</f>
        <v>112.43803595999999</v>
      </c>
      <c r="L90" s="151">
        <f>_xlfn.IFNA(INDEX(input_data!$1:$1048576,MATCH($A90,input_data!$C:$C,0),MATCH(L$4,input_data!$1:$1,0)),"")</f>
        <v>125.06702008000001</v>
      </c>
      <c r="M90" s="151">
        <f>_xlfn.IFNA(INDEX(input_data!$1:$1048576,MATCH($A90,input_data!$C:$C,0),MATCH(M$4,input_data!$1:$1,0)),"")</f>
        <v>171.82385829</v>
      </c>
      <c r="N90" s="151">
        <f>_xlfn.IFNA(INDEX(input_data!$1:$1048576,MATCH($A90,input_data!$C:$C,0),MATCH(N$4,input_data!$1:$1,0)),"")</f>
        <v>3.6945580599999999</v>
      </c>
      <c r="O90" s="151">
        <f>_xlfn.IFNA(INDEX(input_data!$1:$1048576,MATCH($A90,input_data!$C:$C,0),MATCH(O$4,input_data!$1:$1,0)),"")</f>
        <v>6.1611219999999998</v>
      </c>
      <c r="P90" s="151">
        <f>_xlfn.IFNA(INDEX(input_data!$1:$1048576,MATCH($A90,input_data!$C:$C,0),MATCH(P$4,input_data!$1:$1,0)),"")</f>
        <v>0</v>
      </c>
      <c r="Q90" s="151">
        <f>_xlfn.IFNA(INDEX(input_data!$1:$1048576,MATCH($A90,input_data!$C:$C,0),MATCH(Q$4,input_data!$1:$1,0)),"")</f>
        <v>0</v>
      </c>
      <c r="R90" s="151">
        <f>_xlfn.IFNA(INDEX(input_data!$1:$1048576,MATCH($A90,input_data!$C:$C,0),MATCH(R$4,input_data!$1:$1,0)),"")</f>
        <v>0</v>
      </c>
      <c r="S90" s="151">
        <f>_xlfn.IFNA(INDEX(input_data!$1:$1048576,MATCH($A90,input_data!$C:$C,0),MATCH(S$4,input_data!$1:$1,0)),"")</f>
        <v>9.9277454699999996</v>
      </c>
      <c r="T90" s="151">
        <f>_xlfn.IFNA(INDEX(input_data!$1:$1048576,MATCH($A90,input_data!$C:$C,0),MATCH(T$4,input_data!$1:$1,0)),"")</f>
        <v>0</v>
      </c>
      <c r="U90" s="151">
        <f>_xlfn.IFNA(INDEX(input_data!$1:$1048576,MATCH($A90,input_data!$C:$C,0),MATCH(U$4,input_data!$1:$1,0)),"")</f>
        <v>3.4090909100000002</v>
      </c>
      <c r="V90" s="151">
        <f>_xlfn.IFNA(INDEX(input_data!$1:$1048576,MATCH($A90,input_data!$C:$C,0),MATCH(V$4,input_data!$1:$1,0)),"")</f>
        <v>0</v>
      </c>
      <c r="W90" s="149">
        <f>_xlfn.IFNA(INDEX(input_data!$1:$1048576,MATCH($A90,input_data!$C:$C,0),MATCH(W$4,input_data!$1:$1,0)),"")</f>
        <v>432.52143078</v>
      </c>
      <c r="X90" s="150">
        <f>_xlfn.IFNA(INDEX(input_data!$1:$1048576,MATCH($A90,input_data!$C:$C,0),MATCH(X$4,input_data!$1:$1,0)),"")</f>
        <v>318506.66399999999</v>
      </c>
      <c r="Y90" s="150">
        <f>_xlfn.IFNA(INDEX(input_data!$1:$1048576,MATCH($A90,input_data!$C:$C,0),MATCH(Y$4,input_data!$1:$1,0)),"")</f>
        <v>1357.96666026</v>
      </c>
      <c r="Z90" s="152">
        <f t="shared" si="3"/>
        <v>0.21216059345563099</v>
      </c>
      <c r="AA90" s="43"/>
    </row>
    <row r="91" spans="1:27" x14ac:dyDescent="0.25">
      <c r="A91" s="42" t="s">
        <v>293</v>
      </c>
      <c r="B91" s="64" t="s">
        <v>975</v>
      </c>
      <c r="D91" s="42" t="s">
        <v>294</v>
      </c>
      <c r="E91" s="6" t="s">
        <v>886</v>
      </c>
      <c r="F91" s="6" t="s">
        <v>887</v>
      </c>
      <c r="G91" s="149">
        <f>_xlfn.IFNA(INDEX(input_data!$1:$1048576,MATCH($A91,input_data!$C:$C,0),MATCH(G$4,input_data!$1:$1,0)),"")</f>
        <v>73.245775370000004</v>
      </c>
      <c r="H91" s="150">
        <f>_xlfn.IFNA(INDEX(input_data!$1:$1048576,MATCH($A91,input_data!$C:$C,0),MATCH(H$4,input_data!$1:$1,0)),"")</f>
        <v>1564259.5160000001</v>
      </c>
      <c r="I91" s="38">
        <f>_xlfn.IFNA(INDEX(input_data!$1:$1048576,MATCH($A91,input_data!$C:$C,0),MATCH(I$4,input_data!$1:$1,0)),"")</f>
        <v>46.824567549999998</v>
      </c>
      <c r="J91" s="149">
        <f>_xlfn.IFNA(INDEX(input_data!$1:$1048576,MATCH($A91,input_data!$C:$C,0),MATCH(J$4,input_data!$1:$1,0)),"")</f>
        <v>20.732450759999999</v>
      </c>
      <c r="K91" s="151">
        <f>_xlfn.IFNA(INDEX(input_data!$1:$1048576,MATCH($A91,input_data!$C:$C,0),MATCH(K$4,input_data!$1:$1,0)),"")</f>
        <v>9.1795176400000003</v>
      </c>
      <c r="L91" s="151">
        <f>_xlfn.IFNA(INDEX(input_data!$1:$1048576,MATCH($A91,input_data!$C:$C,0),MATCH(L$4,input_data!$1:$1,0)),"")</f>
        <v>11.55293313</v>
      </c>
      <c r="M91" s="151">
        <f>_xlfn.IFNA(INDEX(input_data!$1:$1048576,MATCH($A91,input_data!$C:$C,0),MATCH(M$4,input_data!$1:$1,0)),"")</f>
        <v>61.676826839999997</v>
      </c>
      <c r="N91" s="151">
        <f>_xlfn.IFNA(INDEX(input_data!$1:$1048576,MATCH($A91,input_data!$C:$C,0),MATCH(N$4,input_data!$1:$1,0)),"")</f>
        <v>0</v>
      </c>
      <c r="O91" s="151">
        <f>_xlfn.IFNA(INDEX(input_data!$1:$1048576,MATCH($A91,input_data!$C:$C,0),MATCH(O$4,input_data!$1:$1,0)),"")</f>
        <v>0</v>
      </c>
      <c r="P91" s="151">
        <f>_xlfn.IFNA(INDEX(input_data!$1:$1048576,MATCH($A91,input_data!$C:$C,0),MATCH(P$4,input_data!$1:$1,0)),"")</f>
        <v>0</v>
      </c>
      <c r="Q91" s="151">
        <f>_xlfn.IFNA(INDEX(input_data!$1:$1048576,MATCH($A91,input_data!$C:$C,0),MATCH(Q$4,input_data!$1:$1,0)),"")</f>
        <v>0</v>
      </c>
      <c r="R91" s="151">
        <f>_xlfn.IFNA(INDEX(input_data!$1:$1048576,MATCH($A91,input_data!$C:$C,0),MATCH(R$4,input_data!$1:$1,0)),"")</f>
        <v>0</v>
      </c>
      <c r="S91" s="151">
        <f>_xlfn.IFNA(INDEX(input_data!$1:$1048576,MATCH($A91,input_data!$C:$C,0),MATCH(S$4,input_data!$1:$1,0)),"")</f>
        <v>0</v>
      </c>
      <c r="T91" s="151">
        <f>_xlfn.IFNA(INDEX(input_data!$1:$1048576,MATCH($A91,input_data!$C:$C,0),MATCH(T$4,input_data!$1:$1,0)),"")</f>
        <v>0</v>
      </c>
      <c r="U91" s="151">
        <f>_xlfn.IFNA(INDEX(input_data!$1:$1048576,MATCH($A91,input_data!$C:$C,0),MATCH(U$4,input_data!$1:$1,0)),"")</f>
        <v>0</v>
      </c>
      <c r="V91" s="151">
        <f>_xlfn.IFNA(INDEX(input_data!$1:$1048576,MATCH($A91,input_data!$C:$C,0),MATCH(V$4,input_data!$1:$1,0)),"")</f>
        <v>0</v>
      </c>
      <c r="W91" s="149">
        <f>_xlfn.IFNA(INDEX(input_data!$1:$1048576,MATCH($A91,input_data!$C:$C,0),MATCH(W$4,input_data!$1:$1,0)),"")</f>
        <v>82.409277599999996</v>
      </c>
      <c r="X91" s="150">
        <f>_xlfn.IFNA(INDEX(input_data!$1:$1048576,MATCH($A91,input_data!$C:$C,0),MATCH(X$4,input_data!$1:$1,0)),"")</f>
        <v>1585427.405</v>
      </c>
      <c r="Y91" s="150">
        <f>_xlfn.IFNA(INDEX(input_data!$1:$1048576,MATCH($A91,input_data!$C:$C,0),MATCH(Y$4,input_data!$1:$1,0)),"")</f>
        <v>51.97921856</v>
      </c>
      <c r="Z91" s="152">
        <f t="shared" si="3"/>
        <v>0.12510622194537069</v>
      </c>
      <c r="AA91" s="43"/>
    </row>
    <row r="92" spans="1:27" x14ac:dyDescent="0.25">
      <c r="A92" s="42" t="s">
        <v>295</v>
      </c>
      <c r="B92" s="64" t="s">
        <v>976</v>
      </c>
      <c r="D92" s="42" t="s">
        <v>296</v>
      </c>
      <c r="E92" s="6" t="s">
        <v>886</v>
      </c>
      <c r="F92" s="6" t="s">
        <v>902</v>
      </c>
      <c r="G92" s="149">
        <f>_xlfn.IFNA(INDEX(input_data!$1:$1048576,MATCH($A92,input_data!$C:$C,0),MATCH(G$4,input_data!$1:$1,0)),"")</f>
        <v>437.60416608000003</v>
      </c>
      <c r="H92" s="150">
        <f>_xlfn.IFNA(INDEX(input_data!$1:$1048576,MATCH($A92,input_data!$C:$C,0),MATCH(H$4,input_data!$1:$1,0)),"")</f>
        <v>388383.62599999999</v>
      </c>
      <c r="I92" s="38">
        <f>_xlfn.IFNA(INDEX(input_data!$1:$1048576,MATCH($A92,input_data!$C:$C,0),MATCH(I$4,input_data!$1:$1,0)),"")</f>
        <v>1126.73175896</v>
      </c>
      <c r="J92" s="149">
        <f>_xlfn.IFNA(INDEX(input_data!$1:$1048576,MATCH($A92,input_data!$C:$C,0),MATCH(J$4,input_data!$1:$1,0)),"")</f>
        <v>130.51691474</v>
      </c>
      <c r="K92" s="151">
        <f>_xlfn.IFNA(INDEX(input_data!$1:$1048576,MATCH($A92,input_data!$C:$C,0),MATCH(K$4,input_data!$1:$1,0)),"")</f>
        <v>58.133501690000003</v>
      </c>
      <c r="L92" s="151">
        <f>_xlfn.IFNA(INDEX(input_data!$1:$1048576,MATCH($A92,input_data!$C:$C,0),MATCH(L$4,input_data!$1:$1,0)),"")</f>
        <v>72.383413039999994</v>
      </c>
      <c r="M92" s="151">
        <f>_xlfn.IFNA(INDEX(input_data!$1:$1048576,MATCH($A92,input_data!$C:$C,0),MATCH(M$4,input_data!$1:$1,0)),"")</f>
        <v>387.80628596999998</v>
      </c>
      <c r="N92" s="151">
        <f>_xlfn.IFNA(INDEX(input_data!$1:$1048576,MATCH($A92,input_data!$C:$C,0),MATCH(N$4,input_data!$1:$1,0)),"")</f>
        <v>3.4491703299999998</v>
      </c>
      <c r="O92" s="151">
        <f>_xlfn.IFNA(INDEX(input_data!$1:$1048576,MATCH($A92,input_data!$C:$C,0),MATCH(O$4,input_data!$1:$1,0)),"")</f>
        <v>3.4917950000000002</v>
      </c>
      <c r="P92" s="151">
        <f>_xlfn.IFNA(INDEX(input_data!$1:$1048576,MATCH($A92,input_data!$C:$C,0),MATCH(P$4,input_data!$1:$1,0)),"")</f>
        <v>0</v>
      </c>
      <c r="Q92" s="151">
        <f>_xlfn.IFNA(INDEX(input_data!$1:$1048576,MATCH($A92,input_data!$C:$C,0),MATCH(Q$4,input_data!$1:$1,0)),"")</f>
        <v>0</v>
      </c>
      <c r="R92" s="151">
        <f>_xlfn.IFNA(INDEX(input_data!$1:$1048576,MATCH($A92,input_data!$C:$C,0),MATCH(R$4,input_data!$1:$1,0)),"")</f>
        <v>0</v>
      </c>
      <c r="S92" s="151">
        <f>_xlfn.IFNA(INDEX(input_data!$1:$1048576,MATCH($A92,input_data!$C:$C,0),MATCH(S$4,input_data!$1:$1,0)),"")</f>
        <v>0</v>
      </c>
      <c r="T92" s="151">
        <f>_xlfn.IFNA(INDEX(input_data!$1:$1048576,MATCH($A92,input_data!$C:$C,0),MATCH(T$4,input_data!$1:$1,0)),"")</f>
        <v>0</v>
      </c>
      <c r="U92" s="151">
        <f>_xlfn.IFNA(INDEX(input_data!$1:$1048576,MATCH($A92,input_data!$C:$C,0),MATCH(U$4,input_data!$1:$1,0)),"")</f>
        <v>0</v>
      </c>
      <c r="V92" s="151">
        <f>_xlfn.IFNA(INDEX(input_data!$1:$1048576,MATCH($A92,input_data!$C:$C,0),MATCH(V$4,input_data!$1:$1,0)),"")</f>
        <v>0</v>
      </c>
      <c r="W92" s="149">
        <f>_xlfn.IFNA(INDEX(input_data!$1:$1048576,MATCH($A92,input_data!$C:$C,0),MATCH(W$4,input_data!$1:$1,0)),"")</f>
        <v>525.26416603999996</v>
      </c>
      <c r="X92" s="150">
        <f>_xlfn.IFNA(INDEX(input_data!$1:$1048576,MATCH($A92,input_data!$C:$C,0),MATCH(X$4,input_data!$1:$1,0)),"")</f>
        <v>394733.09700000001</v>
      </c>
      <c r="Y92" s="150">
        <f>_xlfn.IFNA(INDEX(input_data!$1:$1048576,MATCH($A92,input_data!$C:$C,0),MATCH(Y$4,input_data!$1:$1,0)),"")</f>
        <v>1330.6818456000001</v>
      </c>
      <c r="Z92" s="152">
        <f t="shared" si="3"/>
        <v>0.20031801969630814</v>
      </c>
      <c r="AA92" s="43"/>
    </row>
    <row r="93" spans="1:27" x14ac:dyDescent="0.25">
      <c r="A93" s="42" t="s">
        <v>297</v>
      </c>
      <c r="B93" s="64" t="s">
        <v>977</v>
      </c>
      <c r="D93" s="42" t="s">
        <v>298</v>
      </c>
      <c r="E93" s="6" t="s">
        <v>876</v>
      </c>
      <c r="F93" s="6" t="s">
        <v>877</v>
      </c>
      <c r="G93" s="149">
        <f>_xlfn.IFNA(INDEX(input_data!$1:$1048576,MATCH($A93,input_data!$C:$C,0),MATCH(G$4,input_data!$1:$1,0)),"")</f>
        <v>19.493982079999999</v>
      </c>
      <c r="H93" s="150">
        <f>_xlfn.IFNA(INDEX(input_data!$1:$1048576,MATCH($A93,input_data!$C:$C,0),MATCH(H$4,input_data!$1:$1,0)),"")</f>
        <v>119529.056</v>
      </c>
      <c r="I93" s="38">
        <f>_xlfn.IFNA(INDEX(input_data!$1:$1048576,MATCH($A93,input_data!$C:$C,0),MATCH(I$4,input_data!$1:$1,0)),"")</f>
        <v>163.08990245999999</v>
      </c>
      <c r="J93" s="149">
        <f>_xlfn.IFNA(INDEX(input_data!$1:$1048576,MATCH($A93,input_data!$C:$C,0),MATCH(J$4,input_data!$1:$1,0)),"")</f>
        <v>10.22985737</v>
      </c>
      <c r="K93" s="151">
        <f>_xlfn.IFNA(INDEX(input_data!$1:$1048576,MATCH($A93,input_data!$C:$C,0),MATCH(K$4,input_data!$1:$1,0)),"")</f>
        <v>4.6937581100000001</v>
      </c>
      <c r="L93" s="151">
        <f>_xlfn.IFNA(INDEX(input_data!$1:$1048576,MATCH($A93,input_data!$C:$C,0),MATCH(L$4,input_data!$1:$1,0)),"")</f>
        <v>5.5360992600000003</v>
      </c>
      <c r="M93" s="151">
        <f>_xlfn.IFNA(INDEX(input_data!$1:$1048576,MATCH($A93,input_data!$C:$C,0),MATCH(M$4,input_data!$1:$1,0)),"")</f>
        <v>10.252630610000001</v>
      </c>
      <c r="N93" s="151">
        <f>_xlfn.IFNA(INDEX(input_data!$1:$1048576,MATCH($A93,input_data!$C:$C,0),MATCH(N$4,input_data!$1:$1,0)),"")</f>
        <v>1.02043755</v>
      </c>
      <c r="O93" s="151">
        <f>_xlfn.IFNA(INDEX(input_data!$1:$1048576,MATCH($A93,input_data!$C:$C,0),MATCH(O$4,input_data!$1:$1,0)),"")</f>
        <v>0</v>
      </c>
      <c r="P93" s="151">
        <f>_xlfn.IFNA(INDEX(input_data!$1:$1048576,MATCH($A93,input_data!$C:$C,0),MATCH(P$4,input_data!$1:$1,0)),"")</f>
        <v>0</v>
      </c>
      <c r="Q93" s="151">
        <f>_xlfn.IFNA(INDEX(input_data!$1:$1048576,MATCH($A93,input_data!$C:$C,0),MATCH(Q$4,input_data!$1:$1,0)),"")</f>
        <v>0</v>
      </c>
      <c r="R93" s="151">
        <f>_xlfn.IFNA(INDEX(input_data!$1:$1048576,MATCH($A93,input_data!$C:$C,0),MATCH(R$4,input_data!$1:$1,0)),"")</f>
        <v>0</v>
      </c>
      <c r="S93" s="151">
        <f>_xlfn.IFNA(INDEX(input_data!$1:$1048576,MATCH($A93,input_data!$C:$C,0),MATCH(S$4,input_data!$1:$1,0)),"")</f>
        <v>0.45106264000000001</v>
      </c>
      <c r="T93" s="151">
        <f>_xlfn.IFNA(INDEX(input_data!$1:$1048576,MATCH($A93,input_data!$C:$C,0),MATCH(T$4,input_data!$1:$1,0)),"")</f>
        <v>0</v>
      </c>
      <c r="U93" s="151">
        <f>_xlfn.IFNA(INDEX(input_data!$1:$1048576,MATCH($A93,input_data!$C:$C,0),MATCH(U$4,input_data!$1:$1,0)),"")</f>
        <v>0</v>
      </c>
      <c r="V93" s="151">
        <f>_xlfn.IFNA(INDEX(input_data!$1:$1048576,MATCH($A93,input_data!$C:$C,0),MATCH(V$4,input_data!$1:$1,0)),"")</f>
        <v>0</v>
      </c>
      <c r="W93" s="149">
        <f>_xlfn.IFNA(INDEX(input_data!$1:$1048576,MATCH($A93,input_data!$C:$C,0),MATCH(W$4,input_data!$1:$1,0)),"")</f>
        <v>21.953988169999999</v>
      </c>
      <c r="X93" s="150">
        <f>_xlfn.IFNA(INDEX(input_data!$1:$1048576,MATCH($A93,input_data!$C:$C,0),MATCH(X$4,input_data!$1:$1,0)),"")</f>
        <v>121638.76</v>
      </c>
      <c r="Y93" s="150">
        <f>_xlfn.IFNA(INDEX(input_data!$1:$1048576,MATCH($A93,input_data!$C:$C,0),MATCH(Y$4,input_data!$1:$1,0)),"")</f>
        <v>180.48513621000001</v>
      </c>
      <c r="Z93" s="152">
        <f t="shared" si="3"/>
        <v>0.12619310307686504</v>
      </c>
      <c r="AA93" s="43"/>
    </row>
    <row r="94" spans="1:27" x14ac:dyDescent="0.25">
      <c r="A94" s="42" t="s">
        <v>299</v>
      </c>
      <c r="B94" s="64" t="s">
        <v>978</v>
      </c>
      <c r="D94" s="42" t="s">
        <v>300</v>
      </c>
      <c r="E94" s="6" t="s">
        <v>908</v>
      </c>
      <c r="F94" s="6" t="s">
        <v>897</v>
      </c>
      <c r="G94" s="149">
        <f>_xlfn.IFNA(INDEX(input_data!$1:$1048576,MATCH($A94,input_data!$C:$C,0),MATCH(G$4,input_data!$1:$1,0)),"")</f>
        <v>342.66103989999999</v>
      </c>
      <c r="H94" s="150">
        <f>_xlfn.IFNA(INDEX(input_data!$1:$1048576,MATCH($A94,input_data!$C:$C,0),MATCH(H$4,input_data!$1:$1,0)),"")</f>
        <v>328031.68</v>
      </c>
      <c r="I94" s="38">
        <f>_xlfn.IFNA(INDEX(input_data!$1:$1048576,MATCH($A94,input_data!$C:$C,0),MATCH(I$4,input_data!$1:$1,0)),"")</f>
        <v>1044.59739956</v>
      </c>
      <c r="J94" s="149">
        <f>_xlfn.IFNA(INDEX(input_data!$1:$1048576,MATCH($A94,input_data!$C:$C,0),MATCH(J$4,input_data!$1:$1,0)),"")</f>
        <v>199.68970200000001</v>
      </c>
      <c r="K94" s="151">
        <f>_xlfn.IFNA(INDEX(input_data!$1:$1048576,MATCH($A94,input_data!$C:$C,0),MATCH(K$4,input_data!$1:$1,0)),"")</f>
        <v>92.472121529999995</v>
      </c>
      <c r="L94" s="151">
        <f>_xlfn.IFNA(INDEX(input_data!$1:$1048576,MATCH($A94,input_data!$C:$C,0),MATCH(L$4,input_data!$1:$1,0)),"")</f>
        <v>107.21758045999999</v>
      </c>
      <c r="M94" s="151">
        <f>_xlfn.IFNA(INDEX(input_data!$1:$1048576,MATCH($A94,input_data!$C:$C,0),MATCH(M$4,input_data!$1:$1,0)),"")</f>
        <v>192.69200364</v>
      </c>
      <c r="N94" s="151">
        <f>_xlfn.IFNA(INDEX(input_data!$1:$1048576,MATCH($A94,input_data!$C:$C,0),MATCH(N$4,input_data!$1:$1,0)),"")</f>
        <v>3.2042723400000002</v>
      </c>
      <c r="O94" s="151">
        <f>_xlfn.IFNA(INDEX(input_data!$1:$1048576,MATCH($A94,input_data!$C:$C,0),MATCH(O$4,input_data!$1:$1,0)),"")</f>
        <v>5.6931979999999998</v>
      </c>
      <c r="P94" s="151">
        <f>_xlfn.IFNA(INDEX(input_data!$1:$1048576,MATCH($A94,input_data!$C:$C,0),MATCH(P$4,input_data!$1:$1,0)),"")</f>
        <v>0</v>
      </c>
      <c r="Q94" s="151">
        <f>_xlfn.IFNA(INDEX(input_data!$1:$1048576,MATCH($A94,input_data!$C:$C,0),MATCH(Q$4,input_data!$1:$1,0)),"")</f>
        <v>0</v>
      </c>
      <c r="R94" s="151">
        <f>_xlfn.IFNA(INDEX(input_data!$1:$1048576,MATCH($A94,input_data!$C:$C,0),MATCH(R$4,input_data!$1:$1,0)),"")</f>
        <v>0</v>
      </c>
      <c r="S94" s="151">
        <f>_xlfn.IFNA(INDEX(input_data!$1:$1048576,MATCH($A94,input_data!$C:$C,0),MATCH(S$4,input_data!$1:$1,0)),"")</f>
        <v>5.0313794700000001</v>
      </c>
      <c r="T94" s="151">
        <f>_xlfn.IFNA(INDEX(input_data!$1:$1048576,MATCH($A94,input_data!$C:$C,0),MATCH(T$4,input_data!$1:$1,0)),"")</f>
        <v>0</v>
      </c>
      <c r="U94" s="151">
        <f>_xlfn.IFNA(INDEX(input_data!$1:$1048576,MATCH($A94,input_data!$C:$C,0),MATCH(U$4,input_data!$1:$1,0)),"")</f>
        <v>3.7187105100000002</v>
      </c>
      <c r="V94" s="151">
        <f>_xlfn.IFNA(INDEX(input_data!$1:$1048576,MATCH($A94,input_data!$C:$C,0),MATCH(V$4,input_data!$1:$1,0)),"")</f>
        <v>0</v>
      </c>
      <c r="W94" s="149">
        <f>_xlfn.IFNA(INDEX(input_data!$1:$1048576,MATCH($A94,input_data!$C:$C,0),MATCH(W$4,input_data!$1:$1,0)),"")</f>
        <v>410.02926595999998</v>
      </c>
      <c r="X94" s="150">
        <f>_xlfn.IFNA(INDEX(input_data!$1:$1048576,MATCH($A94,input_data!$C:$C,0),MATCH(X$4,input_data!$1:$1,0)),"")</f>
        <v>330911.65700000001</v>
      </c>
      <c r="Y94" s="150">
        <f>_xlfn.IFNA(INDEX(input_data!$1:$1048576,MATCH($A94,input_data!$C:$C,0),MATCH(Y$4,input_data!$1:$1,0)),"")</f>
        <v>1239.0898213600001</v>
      </c>
      <c r="Z94" s="152">
        <f t="shared" si="3"/>
        <v>0.19660310982439166</v>
      </c>
      <c r="AA94" s="43"/>
    </row>
    <row r="95" spans="1:27" x14ac:dyDescent="0.25">
      <c r="A95" s="42" t="s">
        <v>301</v>
      </c>
      <c r="B95" s="64" t="s">
        <v>979</v>
      </c>
      <c r="D95" s="42" t="s">
        <v>302</v>
      </c>
      <c r="E95" s="6" t="s">
        <v>956</v>
      </c>
      <c r="F95" s="6" t="s">
        <v>902</v>
      </c>
      <c r="G95" s="149">
        <f>_xlfn.IFNA(INDEX(input_data!$1:$1048576,MATCH($A95,input_data!$C:$C,0),MATCH(G$4,input_data!$1:$1,0)),"")</f>
        <v>625.74286272999996</v>
      </c>
      <c r="H95" s="150">
        <f>_xlfn.IFNA(INDEX(input_data!$1:$1048576,MATCH($A95,input_data!$C:$C,0),MATCH(H$4,input_data!$1:$1,0)),"")</f>
        <v>538879.951</v>
      </c>
      <c r="I95" s="38">
        <f>_xlfn.IFNA(INDEX(input_data!$1:$1048576,MATCH($A95,input_data!$C:$C,0),MATCH(I$4,input_data!$1:$1,0)),"")</f>
        <v>1161.19158186</v>
      </c>
      <c r="J95" s="149">
        <f>_xlfn.IFNA(INDEX(input_data!$1:$1048576,MATCH($A95,input_data!$C:$C,0),MATCH(J$4,input_data!$1:$1,0)),"")</f>
        <v>392.05384838999998</v>
      </c>
      <c r="K95" s="151">
        <f>_xlfn.IFNA(INDEX(input_data!$1:$1048576,MATCH($A95,input_data!$C:$C,0),MATCH(K$4,input_data!$1:$1,0)),"")</f>
        <v>187.64084356999999</v>
      </c>
      <c r="L95" s="151">
        <f>_xlfn.IFNA(INDEX(input_data!$1:$1048576,MATCH($A95,input_data!$C:$C,0),MATCH(L$4,input_data!$1:$1,0)),"")</f>
        <v>204.41300482</v>
      </c>
      <c r="M95" s="151">
        <f>_xlfn.IFNA(INDEX(input_data!$1:$1048576,MATCH($A95,input_data!$C:$C,0),MATCH(M$4,input_data!$1:$1,0)),"")</f>
        <v>341.34043532999999</v>
      </c>
      <c r="N95" s="151">
        <f>_xlfn.IFNA(INDEX(input_data!$1:$1048576,MATCH($A95,input_data!$C:$C,0),MATCH(N$4,input_data!$1:$1,0)),"")</f>
        <v>5.6813545599999999</v>
      </c>
      <c r="O95" s="151">
        <f>_xlfn.IFNA(INDEX(input_data!$1:$1048576,MATCH($A95,input_data!$C:$C,0),MATCH(O$4,input_data!$1:$1,0)),"")</f>
        <v>8.4894230000000004</v>
      </c>
      <c r="P95" s="151">
        <f>_xlfn.IFNA(INDEX(input_data!$1:$1048576,MATCH($A95,input_data!$C:$C,0),MATCH(P$4,input_data!$1:$1,0)),"")</f>
        <v>0</v>
      </c>
      <c r="Q95" s="151">
        <f>_xlfn.IFNA(INDEX(input_data!$1:$1048576,MATCH($A95,input_data!$C:$C,0),MATCH(Q$4,input_data!$1:$1,0)),"")</f>
        <v>0</v>
      </c>
      <c r="R95" s="151">
        <f>_xlfn.IFNA(INDEX(input_data!$1:$1048576,MATCH($A95,input_data!$C:$C,0),MATCH(R$4,input_data!$1:$1,0)),"")</f>
        <v>0</v>
      </c>
      <c r="S95" s="151">
        <f>_xlfn.IFNA(INDEX(input_data!$1:$1048576,MATCH($A95,input_data!$C:$C,0),MATCH(S$4,input_data!$1:$1,0)),"")</f>
        <v>13.85086888</v>
      </c>
      <c r="T95" s="151">
        <f>_xlfn.IFNA(INDEX(input_data!$1:$1048576,MATCH($A95,input_data!$C:$C,0),MATCH(T$4,input_data!$1:$1,0)),"")</f>
        <v>0</v>
      </c>
      <c r="U95" s="151">
        <f>_xlfn.IFNA(INDEX(input_data!$1:$1048576,MATCH($A95,input_data!$C:$C,0),MATCH(U$4,input_data!$1:$1,0)),"")</f>
        <v>4.8848690799999996</v>
      </c>
      <c r="V95" s="151">
        <f>_xlfn.IFNA(INDEX(input_data!$1:$1048576,MATCH($A95,input_data!$C:$C,0),MATCH(V$4,input_data!$1:$1,0)),"")</f>
        <v>0</v>
      </c>
      <c r="W95" s="149">
        <f>_xlfn.IFNA(INDEX(input_data!$1:$1048576,MATCH($A95,input_data!$C:$C,0),MATCH(W$4,input_data!$1:$1,0)),"")</f>
        <v>766.30079924999995</v>
      </c>
      <c r="X95" s="150">
        <f>_xlfn.IFNA(INDEX(input_data!$1:$1048576,MATCH($A95,input_data!$C:$C,0),MATCH(X$4,input_data!$1:$1,0)),"")</f>
        <v>547296.625</v>
      </c>
      <c r="Y95" s="150">
        <f>_xlfn.IFNA(INDEX(input_data!$1:$1048576,MATCH($A95,input_data!$C:$C,0),MATCH(Y$4,input_data!$1:$1,0)),"")</f>
        <v>1400.1562667200001</v>
      </c>
      <c r="Z95" s="152">
        <f t="shared" si="3"/>
        <v>0.22462571271971332</v>
      </c>
      <c r="AA95" s="43"/>
    </row>
    <row r="96" spans="1:27" x14ac:dyDescent="0.25">
      <c r="A96" s="42" t="s">
        <v>303</v>
      </c>
      <c r="B96" s="64" t="s">
        <v>980</v>
      </c>
      <c r="D96" s="42" t="s">
        <v>304</v>
      </c>
      <c r="E96" s="6" t="s">
        <v>956</v>
      </c>
      <c r="F96" s="6" t="s">
        <v>887</v>
      </c>
      <c r="G96" s="149">
        <f>_xlfn.IFNA(INDEX(input_data!$1:$1048576,MATCH($A96,input_data!$C:$C,0),MATCH(G$4,input_data!$1:$1,0)),"")</f>
        <v>37.453037620000003</v>
      </c>
      <c r="H96" s="150">
        <f>_xlfn.IFNA(INDEX(input_data!$1:$1048576,MATCH($A96,input_data!$C:$C,0),MATCH(H$4,input_data!$1:$1,0)),"")</f>
        <v>649922.32200000004</v>
      </c>
      <c r="I96" s="38">
        <f>_xlfn.IFNA(INDEX(input_data!$1:$1048576,MATCH($A96,input_data!$C:$C,0),MATCH(I$4,input_data!$1:$1,0)),"")</f>
        <v>57.626944559999998</v>
      </c>
      <c r="J96" s="149">
        <f>_xlfn.IFNA(INDEX(input_data!$1:$1048576,MATCH($A96,input_data!$C:$C,0),MATCH(J$4,input_data!$1:$1,0)),"")</f>
        <v>14.29917595</v>
      </c>
      <c r="K96" s="151">
        <f>_xlfn.IFNA(INDEX(input_data!$1:$1048576,MATCH($A96,input_data!$C:$C,0),MATCH(K$4,input_data!$1:$1,0)),"")</f>
        <v>6.2310578400000001</v>
      </c>
      <c r="L96" s="151">
        <f>_xlfn.IFNA(INDEX(input_data!$1:$1048576,MATCH($A96,input_data!$C:$C,0),MATCH(L$4,input_data!$1:$1,0)),"")</f>
        <v>8.0681181199999994</v>
      </c>
      <c r="M96" s="151">
        <f>_xlfn.IFNA(INDEX(input_data!$1:$1048576,MATCH($A96,input_data!$C:$C,0),MATCH(M$4,input_data!$1:$1,0)),"")</f>
        <v>25.245557760000001</v>
      </c>
      <c r="N96" s="151">
        <f>_xlfn.IFNA(INDEX(input_data!$1:$1048576,MATCH($A96,input_data!$C:$C,0),MATCH(N$4,input_data!$1:$1,0)),"")</f>
        <v>0</v>
      </c>
      <c r="O96" s="151">
        <f>_xlfn.IFNA(INDEX(input_data!$1:$1048576,MATCH($A96,input_data!$C:$C,0),MATCH(O$4,input_data!$1:$1,0)),"")</f>
        <v>0</v>
      </c>
      <c r="P96" s="151">
        <f>_xlfn.IFNA(INDEX(input_data!$1:$1048576,MATCH($A96,input_data!$C:$C,0),MATCH(P$4,input_data!$1:$1,0)),"")</f>
        <v>0</v>
      </c>
      <c r="Q96" s="151">
        <f>_xlfn.IFNA(INDEX(input_data!$1:$1048576,MATCH($A96,input_data!$C:$C,0),MATCH(Q$4,input_data!$1:$1,0)),"")</f>
        <v>0</v>
      </c>
      <c r="R96" s="151">
        <f>_xlfn.IFNA(INDEX(input_data!$1:$1048576,MATCH($A96,input_data!$C:$C,0),MATCH(R$4,input_data!$1:$1,0)),"")</f>
        <v>1.3631927699999999</v>
      </c>
      <c r="S96" s="151">
        <f>_xlfn.IFNA(INDEX(input_data!$1:$1048576,MATCH($A96,input_data!$C:$C,0),MATCH(S$4,input_data!$1:$1,0)),"")</f>
        <v>0</v>
      </c>
      <c r="T96" s="151">
        <f>_xlfn.IFNA(INDEX(input_data!$1:$1048576,MATCH($A96,input_data!$C:$C,0),MATCH(T$4,input_data!$1:$1,0)),"")</f>
        <v>0</v>
      </c>
      <c r="U96" s="151">
        <f>_xlfn.IFNA(INDEX(input_data!$1:$1048576,MATCH($A96,input_data!$C:$C,0),MATCH(U$4,input_data!$1:$1,0)),"")</f>
        <v>0</v>
      </c>
      <c r="V96" s="151">
        <f>_xlfn.IFNA(INDEX(input_data!$1:$1048576,MATCH($A96,input_data!$C:$C,0),MATCH(V$4,input_data!$1:$1,0)),"")</f>
        <v>0</v>
      </c>
      <c r="W96" s="149">
        <f>_xlfn.IFNA(INDEX(input_data!$1:$1048576,MATCH($A96,input_data!$C:$C,0),MATCH(W$4,input_data!$1:$1,0)),"")</f>
        <v>40.90792648</v>
      </c>
      <c r="X96" s="150">
        <f>_xlfn.IFNA(INDEX(input_data!$1:$1048576,MATCH($A96,input_data!$C:$C,0),MATCH(X$4,input_data!$1:$1,0)),"")</f>
        <v>660130.25399999996</v>
      </c>
      <c r="Y96" s="150">
        <f>_xlfn.IFNA(INDEX(input_data!$1:$1048576,MATCH($A96,input_data!$C:$C,0),MATCH(Y$4,input_data!$1:$1,0)),"")</f>
        <v>61.969476829999998</v>
      </c>
      <c r="Z96" s="152">
        <f t="shared" si="3"/>
        <v>9.224589191011523E-2</v>
      </c>
      <c r="AA96" s="43"/>
    </row>
    <row r="97" spans="1:27" x14ac:dyDescent="0.25">
      <c r="A97" s="42" t="s">
        <v>305</v>
      </c>
      <c r="B97" s="64" t="s">
        <v>981</v>
      </c>
      <c r="D97" s="42" t="s">
        <v>306</v>
      </c>
      <c r="E97" s="6" t="s">
        <v>892</v>
      </c>
      <c r="F97" s="6" t="s">
        <v>893</v>
      </c>
      <c r="G97" s="149">
        <f>_xlfn.IFNA(INDEX(input_data!$1:$1048576,MATCH($A97,input_data!$C:$C,0),MATCH(G$4,input_data!$1:$1,0)),"")</f>
        <v>378.04123643000003</v>
      </c>
      <c r="H97" s="150">
        <f>_xlfn.IFNA(INDEX(input_data!$1:$1048576,MATCH($A97,input_data!$C:$C,0),MATCH(H$4,input_data!$1:$1,0)),"")</f>
        <v>383108.46399999998</v>
      </c>
      <c r="I97" s="38">
        <f>_xlfn.IFNA(INDEX(input_data!$1:$1048576,MATCH($A97,input_data!$C:$C,0),MATCH(I$4,input_data!$1:$1,0)),"")</f>
        <v>986.77338654000005</v>
      </c>
      <c r="J97" s="149">
        <f>_xlfn.IFNA(INDEX(input_data!$1:$1048576,MATCH($A97,input_data!$C:$C,0),MATCH(J$4,input_data!$1:$1,0)),"")</f>
        <v>238.53538809</v>
      </c>
      <c r="K97" s="151">
        <f>_xlfn.IFNA(INDEX(input_data!$1:$1048576,MATCH($A97,input_data!$C:$C,0),MATCH(K$4,input_data!$1:$1,0)),"")</f>
        <v>119.80484235999999</v>
      </c>
      <c r="L97" s="151">
        <f>_xlfn.IFNA(INDEX(input_data!$1:$1048576,MATCH($A97,input_data!$C:$C,0),MATCH(L$4,input_data!$1:$1,0)),"")</f>
        <v>118.73054574</v>
      </c>
      <c r="M97" s="151">
        <f>_xlfn.IFNA(INDEX(input_data!$1:$1048576,MATCH($A97,input_data!$C:$C,0),MATCH(M$4,input_data!$1:$1,0)),"")</f>
        <v>219.30733605</v>
      </c>
      <c r="N97" s="151">
        <f>_xlfn.IFNA(INDEX(input_data!$1:$1048576,MATCH($A97,input_data!$C:$C,0),MATCH(N$4,input_data!$1:$1,0)),"")</f>
        <v>9.7485229699999998</v>
      </c>
      <c r="O97" s="151">
        <f>_xlfn.IFNA(INDEX(input_data!$1:$1048576,MATCH($A97,input_data!$C:$C,0),MATCH(O$4,input_data!$1:$1,0)),"")</f>
        <v>7.1987399999999999</v>
      </c>
      <c r="P97" s="151">
        <f>_xlfn.IFNA(INDEX(input_data!$1:$1048576,MATCH($A97,input_data!$C:$C,0),MATCH(P$4,input_data!$1:$1,0)),"")</f>
        <v>0</v>
      </c>
      <c r="Q97" s="151">
        <f>_xlfn.IFNA(INDEX(input_data!$1:$1048576,MATCH($A97,input_data!$C:$C,0),MATCH(Q$4,input_data!$1:$1,0)),"")</f>
        <v>0</v>
      </c>
      <c r="R97" s="151">
        <f>_xlfn.IFNA(INDEX(input_data!$1:$1048576,MATCH($A97,input_data!$C:$C,0),MATCH(R$4,input_data!$1:$1,0)),"")</f>
        <v>0</v>
      </c>
      <c r="S97" s="151">
        <f>_xlfn.IFNA(INDEX(input_data!$1:$1048576,MATCH($A97,input_data!$C:$C,0),MATCH(S$4,input_data!$1:$1,0)),"")</f>
        <v>1.09800582</v>
      </c>
      <c r="T97" s="151">
        <f>_xlfn.IFNA(INDEX(input_data!$1:$1048576,MATCH($A97,input_data!$C:$C,0),MATCH(T$4,input_data!$1:$1,0)),"")</f>
        <v>0</v>
      </c>
      <c r="U97" s="151">
        <f>_xlfn.IFNA(INDEX(input_data!$1:$1048576,MATCH($A97,input_data!$C:$C,0),MATCH(U$4,input_data!$1:$1,0)),"")</f>
        <v>0</v>
      </c>
      <c r="V97" s="151">
        <f>_xlfn.IFNA(INDEX(input_data!$1:$1048576,MATCH($A97,input_data!$C:$C,0),MATCH(V$4,input_data!$1:$1,0)),"")</f>
        <v>0</v>
      </c>
      <c r="W97" s="149">
        <f>_xlfn.IFNA(INDEX(input_data!$1:$1048576,MATCH($A97,input_data!$C:$C,0),MATCH(W$4,input_data!$1:$1,0)),"")</f>
        <v>475.88799293</v>
      </c>
      <c r="X97" s="150">
        <f>_xlfn.IFNA(INDEX(input_data!$1:$1048576,MATCH($A97,input_data!$C:$C,0),MATCH(X$4,input_data!$1:$1,0)),"")</f>
        <v>381741.53399999999</v>
      </c>
      <c r="Y97" s="150">
        <f>_xlfn.IFNA(INDEX(input_data!$1:$1048576,MATCH($A97,input_data!$C:$C,0),MATCH(Y$4,input_data!$1:$1,0)),"")</f>
        <v>1246.6235673799999</v>
      </c>
      <c r="Z97" s="152">
        <f t="shared" si="3"/>
        <v>0.25882561760724143</v>
      </c>
      <c r="AA97" s="43"/>
    </row>
    <row r="98" spans="1:27" x14ac:dyDescent="0.25">
      <c r="A98" s="42" t="s">
        <v>307</v>
      </c>
      <c r="B98" s="64" t="s">
        <v>982</v>
      </c>
      <c r="D98" s="42" t="s">
        <v>308</v>
      </c>
      <c r="E98" s="6" t="s">
        <v>889</v>
      </c>
      <c r="F98" s="6" t="s">
        <v>877</v>
      </c>
      <c r="G98" s="149">
        <f>_xlfn.IFNA(INDEX(input_data!$1:$1048576,MATCH($A98,input_data!$C:$C,0),MATCH(G$4,input_data!$1:$1,0)),"")</f>
        <v>12.35559816</v>
      </c>
      <c r="H98" s="150">
        <f>_xlfn.IFNA(INDEX(input_data!$1:$1048576,MATCH($A98,input_data!$C:$C,0),MATCH(H$4,input_data!$1:$1,0)),"")</f>
        <v>91608.43</v>
      </c>
      <c r="I98" s="38">
        <f>_xlfn.IFNA(INDEX(input_data!$1:$1048576,MATCH($A98,input_data!$C:$C,0),MATCH(I$4,input_data!$1:$1,0)),"")</f>
        <v>134.87403029999999</v>
      </c>
      <c r="J98" s="149">
        <f>_xlfn.IFNA(INDEX(input_data!$1:$1048576,MATCH($A98,input_data!$C:$C,0),MATCH(J$4,input_data!$1:$1,0)),"")</f>
        <v>5.6678532500000003</v>
      </c>
      <c r="K98" s="151">
        <f>_xlfn.IFNA(INDEX(input_data!$1:$1048576,MATCH($A98,input_data!$C:$C,0),MATCH(K$4,input_data!$1:$1,0)),"")</f>
        <v>2.15904746</v>
      </c>
      <c r="L98" s="151">
        <f>_xlfn.IFNA(INDEX(input_data!$1:$1048576,MATCH($A98,input_data!$C:$C,0),MATCH(L$4,input_data!$1:$1,0)),"")</f>
        <v>3.5088057899999998</v>
      </c>
      <c r="M98" s="151">
        <f>_xlfn.IFNA(INDEX(input_data!$1:$1048576,MATCH($A98,input_data!$C:$C,0),MATCH(M$4,input_data!$1:$1,0)),"")</f>
        <v>5.2909947099999997</v>
      </c>
      <c r="N98" s="151">
        <f>_xlfn.IFNA(INDEX(input_data!$1:$1048576,MATCH($A98,input_data!$C:$C,0),MATCH(N$4,input_data!$1:$1,0)),"")</f>
        <v>0.61376321</v>
      </c>
      <c r="O98" s="151">
        <f>_xlfn.IFNA(INDEX(input_data!$1:$1048576,MATCH($A98,input_data!$C:$C,0),MATCH(O$4,input_data!$1:$1,0)),"")</f>
        <v>0</v>
      </c>
      <c r="P98" s="151">
        <f>_xlfn.IFNA(INDEX(input_data!$1:$1048576,MATCH($A98,input_data!$C:$C,0),MATCH(P$4,input_data!$1:$1,0)),"")</f>
        <v>0</v>
      </c>
      <c r="Q98" s="151">
        <f>_xlfn.IFNA(INDEX(input_data!$1:$1048576,MATCH($A98,input_data!$C:$C,0),MATCH(Q$4,input_data!$1:$1,0)),"")</f>
        <v>0.71330914999999995</v>
      </c>
      <c r="R98" s="151">
        <f>_xlfn.IFNA(INDEX(input_data!$1:$1048576,MATCH($A98,input_data!$C:$C,0),MATCH(R$4,input_data!$1:$1,0)),"")</f>
        <v>0</v>
      </c>
      <c r="S98" s="151">
        <f>_xlfn.IFNA(INDEX(input_data!$1:$1048576,MATCH($A98,input_data!$C:$C,0),MATCH(S$4,input_data!$1:$1,0)),"")</f>
        <v>0</v>
      </c>
      <c r="T98" s="151">
        <f>_xlfn.IFNA(INDEX(input_data!$1:$1048576,MATCH($A98,input_data!$C:$C,0),MATCH(T$4,input_data!$1:$1,0)),"")</f>
        <v>0</v>
      </c>
      <c r="U98" s="151">
        <f>_xlfn.IFNA(INDEX(input_data!$1:$1048576,MATCH($A98,input_data!$C:$C,0),MATCH(U$4,input_data!$1:$1,0)),"")</f>
        <v>0</v>
      </c>
      <c r="V98" s="151">
        <f>_xlfn.IFNA(INDEX(input_data!$1:$1048576,MATCH($A98,input_data!$C:$C,0),MATCH(V$4,input_data!$1:$1,0)),"")</f>
        <v>0</v>
      </c>
      <c r="W98" s="149">
        <f>_xlfn.IFNA(INDEX(input_data!$1:$1048576,MATCH($A98,input_data!$C:$C,0),MATCH(W$4,input_data!$1:$1,0)),"")</f>
        <v>12.28592033</v>
      </c>
      <c r="X98" s="150">
        <f>_xlfn.IFNA(INDEX(input_data!$1:$1048576,MATCH($A98,input_data!$C:$C,0),MATCH(X$4,input_data!$1:$1,0)),"")</f>
        <v>94043.455000000002</v>
      </c>
      <c r="Y98" s="150">
        <f>_xlfn.IFNA(INDEX(input_data!$1:$1048576,MATCH($A98,input_data!$C:$C,0),MATCH(Y$4,input_data!$1:$1,0)),"")</f>
        <v>130.64088649000001</v>
      </c>
      <c r="Z98" s="152">
        <f t="shared" si="3"/>
        <v>-5.6393732701323085E-3</v>
      </c>
      <c r="AA98" s="43"/>
    </row>
    <row r="99" spans="1:27" x14ac:dyDescent="0.25">
      <c r="A99" s="42" t="s">
        <v>309</v>
      </c>
      <c r="B99" s="64" t="s">
        <v>983</v>
      </c>
      <c r="D99" s="42" t="s">
        <v>310</v>
      </c>
      <c r="E99" s="6" t="s">
        <v>886</v>
      </c>
      <c r="F99" s="6" t="s">
        <v>877</v>
      </c>
      <c r="G99" s="149">
        <f>_xlfn.IFNA(INDEX(input_data!$1:$1048576,MATCH($A99,input_data!$C:$C,0),MATCH(G$4,input_data!$1:$1,0)),"")</f>
        <v>23.240838400000001</v>
      </c>
      <c r="H99" s="150">
        <f>_xlfn.IFNA(INDEX(input_data!$1:$1048576,MATCH($A99,input_data!$C:$C,0),MATCH(H$4,input_data!$1:$1,0)),"")</f>
        <v>159087.64000000001</v>
      </c>
      <c r="I99" s="38">
        <f>_xlfn.IFNA(INDEX(input_data!$1:$1048576,MATCH($A99,input_data!$C:$C,0),MATCH(I$4,input_data!$1:$1,0)),"")</f>
        <v>146.08827184</v>
      </c>
      <c r="J99" s="149">
        <f>_xlfn.IFNA(INDEX(input_data!$1:$1048576,MATCH($A99,input_data!$C:$C,0),MATCH(J$4,input_data!$1:$1,0)),"")</f>
        <v>9.0166255599999996</v>
      </c>
      <c r="K99" s="151">
        <f>_xlfn.IFNA(INDEX(input_data!$1:$1048576,MATCH($A99,input_data!$C:$C,0),MATCH(K$4,input_data!$1:$1,0)),"")</f>
        <v>3.3982901299999999</v>
      </c>
      <c r="L99" s="151">
        <f>_xlfn.IFNA(INDEX(input_data!$1:$1048576,MATCH($A99,input_data!$C:$C,0),MATCH(L$4,input_data!$1:$1,0)),"")</f>
        <v>5.6183354300000001</v>
      </c>
      <c r="M99" s="151">
        <f>_xlfn.IFNA(INDEX(input_data!$1:$1048576,MATCH($A99,input_data!$C:$C,0),MATCH(M$4,input_data!$1:$1,0)),"")</f>
        <v>12.360535580000001</v>
      </c>
      <c r="N99" s="151">
        <f>_xlfn.IFNA(INDEX(input_data!$1:$1048576,MATCH($A99,input_data!$C:$C,0),MATCH(N$4,input_data!$1:$1,0)),"")</f>
        <v>0.96268313000000005</v>
      </c>
      <c r="O99" s="151">
        <f>_xlfn.IFNA(INDEX(input_data!$1:$1048576,MATCH($A99,input_data!$C:$C,0),MATCH(O$4,input_data!$1:$1,0)),"")</f>
        <v>0</v>
      </c>
      <c r="P99" s="151">
        <f>_xlfn.IFNA(INDEX(input_data!$1:$1048576,MATCH($A99,input_data!$C:$C,0),MATCH(P$4,input_data!$1:$1,0)),"")</f>
        <v>0</v>
      </c>
      <c r="Q99" s="151">
        <f>_xlfn.IFNA(INDEX(input_data!$1:$1048576,MATCH($A99,input_data!$C:$C,0),MATCH(Q$4,input_data!$1:$1,0)),"")</f>
        <v>0.85835539999999999</v>
      </c>
      <c r="R99" s="151">
        <f>_xlfn.IFNA(INDEX(input_data!$1:$1048576,MATCH($A99,input_data!$C:$C,0),MATCH(R$4,input_data!$1:$1,0)),"")</f>
        <v>0</v>
      </c>
      <c r="S99" s="151">
        <f>_xlfn.IFNA(INDEX(input_data!$1:$1048576,MATCH($A99,input_data!$C:$C,0),MATCH(S$4,input_data!$1:$1,0)),"")</f>
        <v>0</v>
      </c>
      <c r="T99" s="151">
        <f>_xlfn.IFNA(INDEX(input_data!$1:$1048576,MATCH($A99,input_data!$C:$C,0),MATCH(T$4,input_data!$1:$1,0)),"")</f>
        <v>0</v>
      </c>
      <c r="U99" s="151">
        <f>_xlfn.IFNA(INDEX(input_data!$1:$1048576,MATCH($A99,input_data!$C:$C,0),MATCH(U$4,input_data!$1:$1,0)),"")</f>
        <v>0</v>
      </c>
      <c r="V99" s="151">
        <f>_xlfn.IFNA(INDEX(input_data!$1:$1048576,MATCH($A99,input_data!$C:$C,0),MATCH(V$4,input_data!$1:$1,0)),"")</f>
        <v>0</v>
      </c>
      <c r="W99" s="149">
        <f>_xlfn.IFNA(INDEX(input_data!$1:$1048576,MATCH($A99,input_data!$C:$C,0),MATCH(W$4,input_data!$1:$1,0)),"")</f>
        <v>23.198199670000001</v>
      </c>
      <c r="X99" s="150">
        <f>_xlfn.IFNA(INDEX(input_data!$1:$1048576,MATCH($A99,input_data!$C:$C,0),MATCH(X$4,input_data!$1:$1,0)),"")</f>
        <v>165507.671</v>
      </c>
      <c r="Y99" s="150">
        <f>_xlfn.IFNA(INDEX(input_data!$1:$1048576,MATCH($A99,input_data!$C:$C,0),MATCH(Y$4,input_data!$1:$1,0)),"")</f>
        <v>140.16389408000001</v>
      </c>
      <c r="Z99" s="152">
        <f t="shared" si="3"/>
        <v>-1.8346468086107848E-3</v>
      </c>
      <c r="AA99" s="43"/>
    </row>
    <row r="100" spans="1:27" x14ac:dyDescent="0.25">
      <c r="A100" s="42" t="s">
        <v>311</v>
      </c>
      <c r="B100" s="64" t="s">
        <v>984</v>
      </c>
      <c r="D100" s="42" t="s">
        <v>312</v>
      </c>
      <c r="E100" s="6" t="s">
        <v>876</v>
      </c>
      <c r="F100" s="6" t="s">
        <v>877</v>
      </c>
      <c r="G100" s="149">
        <f>_xlfn.IFNA(INDEX(input_data!$1:$1048576,MATCH($A100,input_data!$C:$C,0),MATCH(G$4,input_data!$1:$1,0)),"")</f>
        <v>15.480460000000001</v>
      </c>
      <c r="H100" s="150">
        <f>_xlfn.IFNA(INDEX(input_data!$1:$1048576,MATCH($A100,input_data!$C:$C,0),MATCH(H$4,input_data!$1:$1,0)),"")</f>
        <v>130534.281</v>
      </c>
      <c r="I100" s="38">
        <f>_xlfn.IFNA(INDEX(input_data!$1:$1048576,MATCH($A100,input_data!$C:$C,0),MATCH(I$4,input_data!$1:$1,0)),"")</f>
        <v>118.5930614</v>
      </c>
      <c r="J100" s="149">
        <f>_xlfn.IFNA(INDEX(input_data!$1:$1048576,MATCH($A100,input_data!$C:$C,0),MATCH(J$4,input_data!$1:$1,0)),"")</f>
        <v>5.8584172399999996</v>
      </c>
      <c r="K100" s="151">
        <f>_xlfn.IFNA(INDEX(input_data!$1:$1048576,MATCH($A100,input_data!$C:$C,0),MATCH(K$4,input_data!$1:$1,0)),"")</f>
        <v>2.3091399099999999</v>
      </c>
      <c r="L100" s="151">
        <f>_xlfn.IFNA(INDEX(input_data!$1:$1048576,MATCH($A100,input_data!$C:$C,0),MATCH(L$4,input_data!$1:$1,0)),"")</f>
        <v>3.5492773299999998</v>
      </c>
      <c r="M100" s="151">
        <f>_xlfn.IFNA(INDEX(input_data!$1:$1048576,MATCH($A100,input_data!$C:$C,0),MATCH(M$4,input_data!$1:$1,0)),"")</f>
        <v>8.6696344100000005</v>
      </c>
      <c r="N100" s="151">
        <f>_xlfn.IFNA(INDEX(input_data!$1:$1048576,MATCH($A100,input_data!$C:$C,0),MATCH(N$4,input_data!$1:$1,0)),"")</f>
        <v>0.69469966000000005</v>
      </c>
      <c r="O100" s="151">
        <f>_xlfn.IFNA(INDEX(input_data!$1:$1048576,MATCH($A100,input_data!$C:$C,0),MATCH(O$4,input_data!$1:$1,0)),"")</f>
        <v>0</v>
      </c>
      <c r="P100" s="151">
        <f>_xlfn.IFNA(INDEX(input_data!$1:$1048576,MATCH($A100,input_data!$C:$C,0),MATCH(P$4,input_data!$1:$1,0)),"")</f>
        <v>0</v>
      </c>
      <c r="Q100" s="151">
        <f>_xlfn.IFNA(INDEX(input_data!$1:$1048576,MATCH($A100,input_data!$C:$C,0),MATCH(Q$4,input_data!$1:$1,0)),"")</f>
        <v>0.23901964000000001</v>
      </c>
      <c r="R100" s="151">
        <f>_xlfn.IFNA(INDEX(input_data!$1:$1048576,MATCH($A100,input_data!$C:$C,0),MATCH(R$4,input_data!$1:$1,0)),"")</f>
        <v>0</v>
      </c>
      <c r="S100" s="151">
        <f>_xlfn.IFNA(INDEX(input_data!$1:$1048576,MATCH($A100,input_data!$C:$C,0),MATCH(S$4,input_data!$1:$1,0)),"")</f>
        <v>0</v>
      </c>
      <c r="T100" s="151">
        <f>_xlfn.IFNA(INDEX(input_data!$1:$1048576,MATCH($A100,input_data!$C:$C,0),MATCH(T$4,input_data!$1:$1,0)),"")</f>
        <v>0</v>
      </c>
      <c r="U100" s="151">
        <f>_xlfn.IFNA(INDEX(input_data!$1:$1048576,MATCH($A100,input_data!$C:$C,0),MATCH(U$4,input_data!$1:$1,0)),"")</f>
        <v>0</v>
      </c>
      <c r="V100" s="151">
        <f>_xlfn.IFNA(INDEX(input_data!$1:$1048576,MATCH($A100,input_data!$C:$C,0),MATCH(V$4,input_data!$1:$1,0)),"")</f>
        <v>0</v>
      </c>
      <c r="W100" s="149">
        <f>_xlfn.IFNA(INDEX(input_data!$1:$1048576,MATCH($A100,input_data!$C:$C,0),MATCH(W$4,input_data!$1:$1,0)),"")</f>
        <v>15.46177095</v>
      </c>
      <c r="X100" s="150">
        <f>_xlfn.IFNA(INDEX(input_data!$1:$1048576,MATCH($A100,input_data!$C:$C,0),MATCH(X$4,input_data!$1:$1,0)),"")</f>
        <v>134563.07699999999</v>
      </c>
      <c r="Y100" s="150">
        <f>_xlfn.IFNA(INDEX(input_data!$1:$1048576,MATCH($A100,input_data!$C:$C,0),MATCH(Y$4,input_data!$1:$1,0)),"")</f>
        <v>114.90351809000001</v>
      </c>
      <c r="Z100" s="152">
        <f t="shared" si="3"/>
        <v>-1.2072670967142596E-3</v>
      </c>
      <c r="AA100" s="43"/>
    </row>
    <row r="101" spans="1:27" x14ac:dyDescent="0.25">
      <c r="A101" s="42" t="s">
        <v>313</v>
      </c>
      <c r="B101" s="64" t="s">
        <v>985</v>
      </c>
      <c r="D101" s="42" t="s">
        <v>314</v>
      </c>
      <c r="E101" s="6" t="s">
        <v>889</v>
      </c>
      <c r="F101" s="6" t="s">
        <v>877</v>
      </c>
      <c r="G101" s="149">
        <f>_xlfn.IFNA(INDEX(input_data!$1:$1048576,MATCH($A101,input_data!$C:$C,0),MATCH(G$4,input_data!$1:$1,0)),"")</f>
        <v>20.56135527</v>
      </c>
      <c r="H101" s="150">
        <f>_xlfn.IFNA(INDEX(input_data!$1:$1048576,MATCH($A101,input_data!$C:$C,0),MATCH(H$4,input_data!$1:$1,0)),"")</f>
        <v>154626.15900000001</v>
      </c>
      <c r="I101" s="38">
        <f>_xlfn.IFNA(INDEX(input_data!$1:$1048576,MATCH($A101,input_data!$C:$C,0),MATCH(I$4,input_data!$1:$1,0)),"")</f>
        <v>132.97462345</v>
      </c>
      <c r="J101" s="149">
        <f>_xlfn.IFNA(INDEX(input_data!$1:$1048576,MATCH($A101,input_data!$C:$C,0),MATCH(J$4,input_data!$1:$1,0)),"")</f>
        <v>6.3899954399999999</v>
      </c>
      <c r="K101" s="151">
        <f>_xlfn.IFNA(INDEX(input_data!$1:$1048576,MATCH($A101,input_data!$C:$C,0),MATCH(K$4,input_data!$1:$1,0)),"")</f>
        <v>2.7183444400000001</v>
      </c>
      <c r="L101" s="151">
        <f>_xlfn.IFNA(INDEX(input_data!$1:$1048576,MATCH($A101,input_data!$C:$C,0),MATCH(L$4,input_data!$1:$1,0)),"")</f>
        <v>3.6716510000000002</v>
      </c>
      <c r="M101" s="151">
        <f>_xlfn.IFNA(INDEX(input_data!$1:$1048576,MATCH($A101,input_data!$C:$C,0),MATCH(M$4,input_data!$1:$1,0)),"")</f>
        <v>14.32835517</v>
      </c>
      <c r="N101" s="151">
        <f>_xlfn.IFNA(INDEX(input_data!$1:$1048576,MATCH($A101,input_data!$C:$C,0),MATCH(N$4,input_data!$1:$1,0)),"")</f>
        <v>1.0467329700000001</v>
      </c>
      <c r="O101" s="151">
        <f>_xlfn.IFNA(INDEX(input_data!$1:$1048576,MATCH($A101,input_data!$C:$C,0),MATCH(O$4,input_data!$1:$1,0)),"")</f>
        <v>0</v>
      </c>
      <c r="P101" s="151">
        <f>_xlfn.IFNA(INDEX(input_data!$1:$1048576,MATCH($A101,input_data!$C:$C,0),MATCH(P$4,input_data!$1:$1,0)),"")</f>
        <v>0</v>
      </c>
      <c r="Q101" s="151">
        <f>_xlfn.IFNA(INDEX(input_data!$1:$1048576,MATCH($A101,input_data!$C:$C,0),MATCH(Q$4,input_data!$1:$1,0)),"")</f>
        <v>0</v>
      </c>
      <c r="R101" s="151">
        <f>_xlfn.IFNA(INDEX(input_data!$1:$1048576,MATCH($A101,input_data!$C:$C,0),MATCH(R$4,input_data!$1:$1,0)),"")</f>
        <v>0</v>
      </c>
      <c r="S101" s="151">
        <f>_xlfn.IFNA(INDEX(input_data!$1:$1048576,MATCH($A101,input_data!$C:$C,0),MATCH(S$4,input_data!$1:$1,0)),"")</f>
        <v>0</v>
      </c>
      <c r="T101" s="151">
        <f>_xlfn.IFNA(INDEX(input_data!$1:$1048576,MATCH($A101,input_data!$C:$C,0),MATCH(T$4,input_data!$1:$1,0)),"")</f>
        <v>0</v>
      </c>
      <c r="U101" s="151">
        <f>_xlfn.IFNA(INDEX(input_data!$1:$1048576,MATCH($A101,input_data!$C:$C,0),MATCH(U$4,input_data!$1:$1,0)),"")</f>
        <v>0</v>
      </c>
      <c r="V101" s="151">
        <f>_xlfn.IFNA(INDEX(input_data!$1:$1048576,MATCH($A101,input_data!$C:$C,0),MATCH(V$4,input_data!$1:$1,0)),"")</f>
        <v>0</v>
      </c>
      <c r="W101" s="149">
        <f>_xlfn.IFNA(INDEX(input_data!$1:$1048576,MATCH($A101,input_data!$C:$C,0),MATCH(W$4,input_data!$1:$1,0)),"")</f>
        <v>21.765083570000002</v>
      </c>
      <c r="X101" s="150">
        <f>_xlfn.IFNA(INDEX(input_data!$1:$1048576,MATCH($A101,input_data!$C:$C,0),MATCH(X$4,input_data!$1:$1,0)),"")</f>
        <v>157826.014</v>
      </c>
      <c r="Y101" s="150">
        <f>_xlfn.IFNA(INDEX(input_data!$1:$1048576,MATCH($A101,input_data!$C:$C,0),MATCH(Y$4,input_data!$1:$1,0)),"")</f>
        <v>137.90555194000001</v>
      </c>
      <c r="Z101" s="152">
        <f t="shared" si="3"/>
        <v>5.854323726200561E-2</v>
      </c>
      <c r="AA101" s="43"/>
    </row>
    <row r="102" spans="1:27" x14ac:dyDescent="0.25">
      <c r="A102" s="42" t="s">
        <v>315</v>
      </c>
      <c r="B102" s="64" t="s">
        <v>986</v>
      </c>
      <c r="D102" s="42" t="s">
        <v>316</v>
      </c>
      <c r="E102" s="6" t="s">
        <v>880</v>
      </c>
      <c r="F102" s="6" t="s">
        <v>877</v>
      </c>
      <c r="G102" s="149">
        <f>_xlfn.IFNA(INDEX(input_data!$1:$1048576,MATCH($A102,input_data!$C:$C,0),MATCH(G$4,input_data!$1:$1,0)),"")</f>
        <v>26.406613440000001</v>
      </c>
      <c r="H102" s="150">
        <f>_xlfn.IFNA(INDEX(input_data!$1:$1048576,MATCH($A102,input_data!$C:$C,0),MATCH(H$4,input_data!$1:$1,0)),"")</f>
        <v>146370.28700000001</v>
      </c>
      <c r="I102" s="38">
        <f>_xlfn.IFNA(INDEX(input_data!$1:$1048576,MATCH($A102,input_data!$C:$C,0),MATCH(I$4,input_data!$1:$1,0)),"")</f>
        <v>180.40965815000001</v>
      </c>
      <c r="J102" s="149">
        <f>_xlfn.IFNA(INDEX(input_data!$1:$1048576,MATCH($A102,input_data!$C:$C,0),MATCH(J$4,input_data!$1:$1,0)),"")</f>
        <v>14.408503830000001</v>
      </c>
      <c r="K102" s="151">
        <f>_xlfn.IFNA(INDEX(input_data!$1:$1048576,MATCH($A102,input_data!$C:$C,0),MATCH(K$4,input_data!$1:$1,0)),"")</f>
        <v>6.0419241399999999</v>
      </c>
      <c r="L102" s="151">
        <f>_xlfn.IFNA(INDEX(input_data!$1:$1048576,MATCH($A102,input_data!$C:$C,0),MATCH(L$4,input_data!$1:$1,0)),"")</f>
        <v>8.36657969</v>
      </c>
      <c r="M102" s="151">
        <f>_xlfn.IFNA(INDEX(input_data!$1:$1048576,MATCH($A102,input_data!$C:$C,0),MATCH(M$4,input_data!$1:$1,0)),"")</f>
        <v>9.0616066899999996</v>
      </c>
      <c r="N102" s="151">
        <f>_xlfn.IFNA(INDEX(input_data!$1:$1048576,MATCH($A102,input_data!$C:$C,0),MATCH(N$4,input_data!$1:$1,0)),"")</f>
        <v>1.2198810099999999</v>
      </c>
      <c r="O102" s="151">
        <f>_xlfn.IFNA(INDEX(input_data!$1:$1048576,MATCH($A102,input_data!$C:$C,0),MATCH(O$4,input_data!$1:$1,0)),"")</f>
        <v>0</v>
      </c>
      <c r="P102" s="151">
        <f>_xlfn.IFNA(INDEX(input_data!$1:$1048576,MATCH($A102,input_data!$C:$C,0),MATCH(P$4,input_data!$1:$1,0)),"")</f>
        <v>0</v>
      </c>
      <c r="Q102" s="151">
        <f>_xlfn.IFNA(INDEX(input_data!$1:$1048576,MATCH($A102,input_data!$C:$C,0),MATCH(Q$4,input_data!$1:$1,0)),"")</f>
        <v>0.49633000999999999</v>
      </c>
      <c r="R102" s="151">
        <f>_xlfn.IFNA(INDEX(input_data!$1:$1048576,MATCH($A102,input_data!$C:$C,0),MATCH(R$4,input_data!$1:$1,0)),"")</f>
        <v>0</v>
      </c>
      <c r="S102" s="151">
        <f>_xlfn.IFNA(INDEX(input_data!$1:$1048576,MATCH($A102,input_data!$C:$C,0),MATCH(S$4,input_data!$1:$1,0)),"")</f>
        <v>0.58635234999999997</v>
      </c>
      <c r="T102" s="151">
        <f>_xlfn.IFNA(INDEX(input_data!$1:$1048576,MATCH($A102,input_data!$C:$C,0),MATCH(T$4,input_data!$1:$1,0)),"")</f>
        <v>0</v>
      </c>
      <c r="U102" s="151">
        <f>_xlfn.IFNA(INDEX(input_data!$1:$1048576,MATCH($A102,input_data!$C:$C,0),MATCH(U$4,input_data!$1:$1,0)),"")</f>
        <v>0</v>
      </c>
      <c r="V102" s="151">
        <f>_xlfn.IFNA(INDEX(input_data!$1:$1048576,MATCH($A102,input_data!$C:$C,0),MATCH(V$4,input_data!$1:$1,0)),"")</f>
        <v>0</v>
      </c>
      <c r="W102" s="149">
        <f>_xlfn.IFNA(INDEX(input_data!$1:$1048576,MATCH($A102,input_data!$C:$C,0),MATCH(W$4,input_data!$1:$1,0)),"")</f>
        <v>25.772673900000001</v>
      </c>
      <c r="X102" s="150">
        <f>_xlfn.IFNA(INDEX(input_data!$1:$1048576,MATCH($A102,input_data!$C:$C,0),MATCH(X$4,input_data!$1:$1,0)),"")</f>
        <v>148967.285</v>
      </c>
      <c r="Y102" s="150">
        <f>_xlfn.IFNA(INDEX(input_data!$1:$1048576,MATCH($A102,input_data!$C:$C,0),MATCH(Y$4,input_data!$1:$1,0)),"")</f>
        <v>173.00895224999999</v>
      </c>
      <c r="Z102" s="152">
        <f t="shared" si="3"/>
        <v>-2.4006847430111056E-2</v>
      </c>
      <c r="AA102" s="43"/>
    </row>
    <row r="103" spans="1:27" x14ac:dyDescent="0.25">
      <c r="A103" s="42" t="s">
        <v>317</v>
      </c>
      <c r="B103" s="64" t="s">
        <v>987</v>
      </c>
      <c r="D103" s="42" t="s">
        <v>318</v>
      </c>
      <c r="E103" s="6" t="s">
        <v>896</v>
      </c>
      <c r="F103" s="6" t="s">
        <v>902</v>
      </c>
      <c r="G103" s="149">
        <f>_xlfn.IFNA(INDEX(input_data!$1:$1048576,MATCH($A103,input_data!$C:$C,0),MATCH(G$4,input_data!$1:$1,0)),"")</f>
        <v>376.31810754999998</v>
      </c>
      <c r="H103" s="150">
        <f>_xlfn.IFNA(INDEX(input_data!$1:$1048576,MATCH($A103,input_data!$C:$C,0),MATCH(H$4,input_data!$1:$1,0)),"")</f>
        <v>351751.28</v>
      </c>
      <c r="I103" s="38">
        <f>_xlfn.IFNA(INDEX(input_data!$1:$1048576,MATCH($A103,input_data!$C:$C,0),MATCH(I$4,input_data!$1:$1,0)),"")</f>
        <v>1069.84147308</v>
      </c>
      <c r="J103" s="149">
        <f>_xlfn.IFNA(INDEX(input_data!$1:$1048576,MATCH($A103,input_data!$C:$C,0),MATCH(J$4,input_data!$1:$1,0)),"")</f>
        <v>140.80104947000001</v>
      </c>
      <c r="K103" s="151">
        <f>_xlfn.IFNA(INDEX(input_data!$1:$1048576,MATCH($A103,input_data!$C:$C,0),MATCH(K$4,input_data!$1:$1,0)),"")</f>
        <v>59.344240659999997</v>
      </c>
      <c r="L103" s="151">
        <f>_xlfn.IFNA(INDEX(input_data!$1:$1048576,MATCH($A103,input_data!$C:$C,0),MATCH(L$4,input_data!$1:$1,0)),"")</f>
        <v>81.456808820000006</v>
      </c>
      <c r="M103" s="151">
        <f>_xlfn.IFNA(INDEX(input_data!$1:$1048576,MATCH($A103,input_data!$C:$C,0),MATCH(M$4,input_data!$1:$1,0)),"")</f>
        <v>277.65059635</v>
      </c>
      <c r="N103" s="151">
        <f>_xlfn.IFNA(INDEX(input_data!$1:$1048576,MATCH($A103,input_data!$C:$C,0),MATCH(N$4,input_data!$1:$1,0)),"")</f>
        <v>2.0552318500000002</v>
      </c>
      <c r="O103" s="151">
        <f>_xlfn.IFNA(INDEX(input_data!$1:$1048576,MATCH($A103,input_data!$C:$C,0),MATCH(O$4,input_data!$1:$1,0)),"")</f>
        <v>3.1664620000000001</v>
      </c>
      <c r="P103" s="151">
        <f>_xlfn.IFNA(INDEX(input_data!$1:$1048576,MATCH($A103,input_data!$C:$C,0),MATCH(P$4,input_data!$1:$1,0)),"")</f>
        <v>0</v>
      </c>
      <c r="Q103" s="151">
        <f>_xlfn.IFNA(INDEX(input_data!$1:$1048576,MATCH($A103,input_data!$C:$C,0),MATCH(Q$4,input_data!$1:$1,0)),"")</f>
        <v>0</v>
      </c>
      <c r="R103" s="151">
        <f>_xlfn.IFNA(INDEX(input_data!$1:$1048576,MATCH($A103,input_data!$C:$C,0),MATCH(R$4,input_data!$1:$1,0)),"")</f>
        <v>0</v>
      </c>
      <c r="S103" s="151">
        <f>_xlfn.IFNA(INDEX(input_data!$1:$1048576,MATCH($A103,input_data!$C:$C,0),MATCH(S$4,input_data!$1:$1,0)),"")</f>
        <v>0</v>
      </c>
      <c r="T103" s="151">
        <f>_xlfn.IFNA(INDEX(input_data!$1:$1048576,MATCH($A103,input_data!$C:$C,0),MATCH(T$4,input_data!$1:$1,0)),"")</f>
        <v>0</v>
      </c>
      <c r="U103" s="151">
        <f>_xlfn.IFNA(INDEX(input_data!$1:$1048576,MATCH($A103,input_data!$C:$C,0),MATCH(U$4,input_data!$1:$1,0)),"")</f>
        <v>0</v>
      </c>
      <c r="V103" s="151">
        <f>_xlfn.IFNA(INDEX(input_data!$1:$1048576,MATCH($A103,input_data!$C:$C,0),MATCH(V$4,input_data!$1:$1,0)),"")</f>
        <v>0</v>
      </c>
      <c r="W103" s="149">
        <f>_xlfn.IFNA(INDEX(input_data!$1:$1048576,MATCH($A103,input_data!$C:$C,0),MATCH(W$4,input_data!$1:$1,0)),"")</f>
        <v>423.67333967000002</v>
      </c>
      <c r="X103" s="150">
        <f>_xlfn.IFNA(INDEX(input_data!$1:$1048576,MATCH($A103,input_data!$C:$C,0),MATCH(X$4,input_data!$1:$1,0)),"")</f>
        <v>359020.48</v>
      </c>
      <c r="Y103" s="150">
        <f>_xlfn.IFNA(INDEX(input_data!$1:$1048576,MATCH($A103,input_data!$C:$C,0),MATCH(Y$4,input_data!$1:$1,0)),"")</f>
        <v>1180.08125795</v>
      </c>
      <c r="Z103" s="152">
        <f t="shared" si="3"/>
        <v>0.1258383032065713</v>
      </c>
      <c r="AA103" s="43"/>
    </row>
    <row r="104" spans="1:27" x14ac:dyDescent="0.25">
      <c r="A104" s="42" t="s">
        <v>319</v>
      </c>
      <c r="B104" s="64" t="s">
        <v>988</v>
      </c>
      <c r="D104" s="42" t="s">
        <v>320</v>
      </c>
      <c r="E104" s="6" t="s">
        <v>908</v>
      </c>
      <c r="F104" s="6" t="s">
        <v>877</v>
      </c>
      <c r="G104" s="149">
        <f>_xlfn.IFNA(INDEX(input_data!$1:$1048576,MATCH($A104,input_data!$C:$C,0),MATCH(G$4,input_data!$1:$1,0)),"")</f>
        <v>18.914375750000001</v>
      </c>
      <c r="H104" s="150">
        <f>_xlfn.IFNA(INDEX(input_data!$1:$1048576,MATCH($A104,input_data!$C:$C,0),MATCH(H$4,input_data!$1:$1,0)),"")</f>
        <v>128572.70299999999</v>
      </c>
      <c r="I104" s="38">
        <f>_xlfn.IFNA(INDEX(input_data!$1:$1048576,MATCH($A104,input_data!$C:$C,0),MATCH(I$4,input_data!$1:$1,0)),"")</f>
        <v>147.11035319999999</v>
      </c>
      <c r="J104" s="149">
        <f>_xlfn.IFNA(INDEX(input_data!$1:$1048576,MATCH($A104,input_data!$C:$C,0),MATCH(J$4,input_data!$1:$1,0)),"")</f>
        <v>9.6726734600000004</v>
      </c>
      <c r="K104" s="151">
        <f>_xlfn.IFNA(INDEX(input_data!$1:$1048576,MATCH($A104,input_data!$C:$C,0),MATCH(K$4,input_data!$1:$1,0)),"")</f>
        <v>4.3723796500000001</v>
      </c>
      <c r="L104" s="151">
        <f>_xlfn.IFNA(INDEX(input_data!$1:$1048576,MATCH($A104,input_data!$C:$C,0),MATCH(L$4,input_data!$1:$1,0)),"")</f>
        <v>5.3002938100000003</v>
      </c>
      <c r="M104" s="151">
        <f>_xlfn.IFNA(INDEX(input_data!$1:$1048576,MATCH($A104,input_data!$C:$C,0),MATCH(M$4,input_data!$1:$1,0)),"")</f>
        <v>9.9688507400000006</v>
      </c>
      <c r="N104" s="151">
        <f>_xlfn.IFNA(INDEX(input_data!$1:$1048576,MATCH($A104,input_data!$C:$C,0),MATCH(N$4,input_data!$1:$1,0)),"")</f>
        <v>0.79897202</v>
      </c>
      <c r="O104" s="151">
        <f>_xlfn.IFNA(INDEX(input_data!$1:$1048576,MATCH($A104,input_data!$C:$C,0),MATCH(O$4,input_data!$1:$1,0)),"")</f>
        <v>0</v>
      </c>
      <c r="P104" s="151">
        <f>_xlfn.IFNA(INDEX(input_data!$1:$1048576,MATCH($A104,input_data!$C:$C,0),MATCH(P$4,input_data!$1:$1,0)),"")</f>
        <v>0</v>
      </c>
      <c r="Q104" s="151">
        <f>_xlfn.IFNA(INDEX(input_data!$1:$1048576,MATCH($A104,input_data!$C:$C,0),MATCH(Q$4,input_data!$1:$1,0)),"")</f>
        <v>0</v>
      </c>
      <c r="R104" s="151">
        <f>_xlfn.IFNA(INDEX(input_data!$1:$1048576,MATCH($A104,input_data!$C:$C,0),MATCH(R$4,input_data!$1:$1,0)),"")</f>
        <v>0</v>
      </c>
      <c r="S104" s="151">
        <f>_xlfn.IFNA(INDEX(input_data!$1:$1048576,MATCH($A104,input_data!$C:$C,0),MATCH(S$4,input_data!$1:$1,0)),"")</f>
        <v>0.34910829999999998</v>
      </c>
      <c r="T104" s="151">
        <f>_xlfn.IFNA(INDEX(input_data!$1:$1048576,MATCH($A104,input_data!$C:$C,0),MATCH(T$4,input_data!$1:$1,0)),"")</f>
        <v>0</v>
      </c>
      <c r="U104" s="151">
        <f>_xlfn.IFNA(INDEX(input_data!$1:$1048576,MATCH($A104,input_data!$C:$C,0),MATCH(U$4,input_data!$1:$1,0)),"")</f>
        <v>0</v>
      </c>
      <c r="V104" s="151">
        <f>_xlfn.IFNA(INDEX(input_data!$1:$1048576,MATCH($A104,input_data!$C:$C,0),MATCH(V$4,input_data!$1:$1,0)),"")</f>
        <v>0</v>
      </c>
      <c r="W104" s="149">
        <f>_xlfn.IFNA(INDEX(input_data!$1:$1048576,MATCH($A104,input_data!$C:$C,0),MATCH(W$4,input_data!$1:$1,0)),"")</f>
        <v>20.789604529999998</v>
      </c>
      <c r="X104" s="150">
        <f>_xlfn.IFNA(INDEX(input_data!$1:$1048576,MATCH($A104,input_data!$C:$C,0),MATCH(X$4,input_data!$1:$1,0)),"")</f>
        <v>131510.57500000001</v>
      </c>
      <c r="Y104" s="150">
        <f>_xlfn.IFNA(INDEX(input_data!$1:$1048576,MATCH($A104,input_data!$C:$C,0),MATCH(Y$4,input_data!$1:$1,0)),"")</f>
        <v>158.08313914999999</v>
      </c>
      <c r="Z104" s="152">
        <f t="shared" si="3"/>
        <v>9.9143043618555415E-2</v>
      </c>
      <c r="AA104" s="43"/>
    </row>
    <row r="105" spans="1:27" x14ac:dyDescent="0.25">
      <c r="A105" s="42" t="s">
        <v>321</v>
      </c>
      <c r="B105" s="64" t="s">
        <v>989</v>
      </c>
      <c r="D105" s="42" t="s">
        <v>322</v>
      </c>
      <c r="E105" s="6" t="s">
        <v>889</v>
      </c>
      <c r="F105" s="6" t="s">
        <v>877</v>
      </c>
      <c r="G105" s="149">
        <f>_xlfn.IFNA(INDEX(input_data!$1:$1048576,MATCH($A105,input_data!$C:$C,0),MATCH(G$4,input_data!$1:$1,0)),"")</f>
        <v>44.847957360000002</v>
      </c>
      <c r="H105" s="150">
        <f>_xlfn.IFNA(INDEX(input_data!$1:$1048576,MATCH($A105,input_data!$C:$C,0),MATCH(H$4,input_data!$1:$1,0)),"")</f>
        <v>250171.55600000001</v>
      </c>
      <c r="I105" s="38">
        <f>_xlfn.IFNA(INDEX(input_data!$1:$1048576,MATCH($A105,input_data!$C:$C,0),MATCH(I$4,input_data!$1:$1,0)),"")</f>
        <v>179.26881089</v>
      </c>
      <c r="J105" s="149">
        <f>_xlfn.IFNA(INDEX(input_data!$1:$1048576,MATCH($A105,input_data!$C:$C,0),MATCH(J$4,input_data!$1:$1,0)),"")</f>
        <v>19.233344979999998</v>
      </c>
      <c r="K105" s="151">
        <f>_xlfn.IFNA(INDEX(input_data!$1:$1048576,MATCH($A105,input_data!$C:$C,0),MATCH(K$4,input_data!$1:$1,0)),"")</f>
        <v>7.0297615899999997</v>
      </c>
      <c r="L105" s="151">
        <f>_xlfn.IFNA(INDEX(input_data!$1:$1048576,MATCH($A105,input_data!$C:$C,0),MATCH(L$4,input_data!$1:$1,0)),"")</f>
        <v>12.20358339</v>
      </c>
      <c r="M105" s="151">
        <f>_xlfn.IFNA(INDEX(input_data!$1:$1048576,MATCH($A105,input_data!$C:$C,0),MATCH(M$4,input_data!$1:$1,0)),"")</f>
        <v>20.634003969999998</v>
      </c>
      <c r="N105" s="151">
        <f>_xlfn.IFNA(INDEX(input_data!$1:$1048576,MATCH($A105,input_data!$C:$C,0),MATCH(N$4,input_data!$1:$1,0)),"")</f>
        <v>1.7462353399999999</v>
      </c>
      <c r="O105" s="151">
        <f>_xlfn.IFNA(INDEX(input_data!$1:$1048576,MATCH($A105,input_data!$C:$C,0),MATCH(O$4,input_data!$1:$1,0)),"")</f>
        <v>0</v>
      </c>
      <c r="P105" s="151">
        <f>_xlfn.IFNA(INDEX(input_data!$1:$1048576,MATCH($A105,input_data!$C:$C,0),MATCH(P$4,input_data!$1:$1,0)),"")</f>
        <v>0</v>
      </c>
      <c r="Q105" s="151">
        <f>_xlfn.IFNA(INDEX(input_data!$1:$1048576,MATCH($A105,input_data!$C:$C,0),MATCH(Q$4,input_data!$1:$1,0)),"")</f>
        <v>3.3139172800000001</v>
      </c>
      <c r="R105" s="151">
        <f>_xlfn.IFNA(INDEX(input_data!$1:$1048576,MATCH($A105,input_data!$C:$C,0),MATCH(R$4,input_data!$1:$1,0)),"")</f>
        <v>0</v>
      </c>
      <c r="S105" s="151">
        <f>_xlfn.IFNA(INDEX(input_data!$1:$1048576,MATCH($A105,input_data!$C:$C,0),MATCH(S$4,input_data!$1:$1,0)),"")</f>
        <v>0.47137775999999998</v>
      </c>
      <c r="T105" s="151">
        <f>_xlfn.IFNA(INDEX(input_data!$1:$1048576,MATCH($A105,input_data!$C:$C,0),MATCH(T$4,input_data!$1:$1,0)),"")</f>
        <v>0</v>
      </c>
      <c r="U105" s="151">
        <f>_xlfn.IFNA(INDEX(input_data!$1:$1048576,MATCH($A105,input_data!$C:$C,0),MATCH(U$4,input_data!$1:$1,0)),"")</f>
        <v>0</v>
      </c>
      <c r="V105" s="151">
        <f>_xlfn.IFNA(INDEX(input_data!$1:$1048576,MATCH($A105,input_data!$C:$C,0),MATCH(V$4,input_data!$1:$1,0)),"")</f>
        <v>0</v>
      </c>
      <c r="W105" s="149">
        <f>_xlfn.IFNA(INDEX(input_data!$1:$1048576,MATCH($A105,input_data!$C:$C,0),MATCH(W$4,input_data!$1:$1,0)),"")</f>
        <v>45.398879319999999</v>
      </c>
      <c r="X105" s="150">
        <f>_xlfn.IFNA(INDEX(input_data!$1:$1048576,MATCH($A105,input_data!$C:$C,0),MATCH(X$4,input_data!$1:$1,0)),"")</f>
        <v>254109.27900000001</v>
      </c>
      <c r="Y105" s="150">
        <f>_xlfn.IFNA(INDEX(input_data!$1:$1048576,MATCH($A105,input_data!$C:$C,0),MATCH(Y$4,input_data!$1:$1,0)),"")</f>
        <v>178.65888054000001</v>
      </c>
      <c r="Z105" s="152">
        <f t="shared" si="3"/>
        <v>1.2284215211356919E-2</v>
      </c>
      <c r="AA105" s="43"/>
    </row>
    <row r="106" spans="1:27" x14ac:dyDescent="0.25">
      <c r="A106" s="42" t="s">
        <v>323</v>
      </c>
      <c r="B106" s="64" t="s">
        <v>990</v>
      </c>
      <c r="D106" s="42" t="s">
        <v>324</v>
      </c>
      <c r="E106" s="6" t="s">
        <v>876</v>
      </c>
      <c r="F106" s="6" t="s">
        <v>937</v>
      </c>
      <c r="G106" s="149">
        <f>_xlfn.IFNA(INDEX(input_data!$1:$1048576,MATCH($A106,input_data!$C:$C,0),MATCH(G$4,input_data!$1:$1,0)),"")</f>
        <v>573.73639429000002</v>
      </c>
      <c r="H106" s="150">
        <f>_xlfn.IFNA(INDEX(input_data!$1:$1048576,MATCH($A106,input_data!$C:$C,0),MATCH(H$4,input_data!$1:$1,0)),"")</f>
        <v>559272.473</v>
      </c>
      <c r="I106" s="38">
        <f>_xlfn.IFNA(INDEX(input_data!$1:$1048576,MATCH($A106,input_data!$C:$C,0),MATCH(I$4,input_data!$1:$1,0)),"")</f>
        <v>1025.86202968</v>
      </c>
      <c r="J106" s="149">
        <f>_xlfn.IFNA(INDEX(input_data!$1:$1048576,MATCH($A106,input_data!$C:$C,0),MATCH(J$4,input_data!$1:$1,0)),"")</f>
        <v>203.53366979</v>
      </c>
      <c r="K106" s="151">
        <f>_xlfn.IFNA(INDEX(input_data!$1:$1048576,MATCH($A106,input_data!$C:$C,0),MATCH(K$4,input_data!$1:$1,0)),"")</f>
        <v>89.623460379999997</v>
      </c>
      <c r="L106" s="151">
        <f>_xlfn.IFNA(INDEX(input_data!$1:$1048576,MATCH($A106,input_data!$C:$C,0),MATCH(L$4,input_data!$1:$1,0)),"")</f>
        <v>113.91020940999999</v>
      </c>
      <c r="M106" s="151">
        <f>_xlfn.IFNA(INDEX(input_data!$1:$1048576,MATCH($A106,input_data!$C:$C,0),MATCH(M$4,input_data!$1:$1,0)),"")</f>
        <v>445.90095114000002</v>
      </c>
      <c r="N106" s="151">
        <f>_xlfn.IFNA(INDEX(input_data!$1:$1048576,MATCH($A106,input_data!$C:$C,0),MATCH(N$4,input_data!$1:$1,0)),"")</f>
        <v>1.4412020000000001</v>
      </c>
      <c r="O106" s="151">
        <f>_xlfn.IFNA(INDEX(input_data!$1:$1048576,MATCH($A106,input_data!$C:$C,0),MATCH(O$4,input_data!$1:$1,0)),"")</f>
        <v>6.654973</v>
      </c>
      <c r="P106" s="151">
        <f>_xlfn.IFNA(INDEX(input_data!$1:$1048576,MATCH($A106,input_data!$C:$C,0),MATCH(P$4,input_data!$1:$1,0)),"")</f>
        <v>0</v>
      </c>
      <c r="Q106" s="151">
        <f>_xlfn.IFNA(INDEX(input_data!$1:$1048576,MATCH($A106,input_data!$C:$C,0),MATCH(Q$4,input_data!$1:$1,0)),"")</f>
        <v>0</v>
      </c>
      <c r="R106" s="151">
        <f>_xlfn.IFNA(INDEX(input_data!$1:$1048576,MATCH($A106,input_data!$C:$C,0),MATCH(R$4,input_data!$1:$1,0)),"")</f>
        <v>0</v>
      </c>
      <c r="S106" s="151">
        <f>_xlfn.IFNA(INDEX(input_data!$1:$1048576,MATCH($A106,input_data!$C:$C,0),MATCH(S$4,input_data!$1:$1,0)),"")</f>
        <v>0</v>
      </c>
      <c r="T106" s="151">
        <f>_xlfn.IFNA(INDEX(input_data!$1:$1048576,MATCH($A106,input_data!$C:$C,0),MATCH(T$4,input_data!$1:$1,0)),"")</f>
        <v>0</v>
      </c>
      <c r="U106" s="151">
        <f>_xlfn.IFNA(INDEX(input_data!$1:$1048576,MATCH($A106,input_data!$C:$C,0),MATCH(U$4,input_data!$1:$1,0)),"")</f>
        <v>0</v>
      </c>
      <c r="V106" s="151">
        <f>_xlfn.IFNA(INDEX(input_data!$1:$1048576,MATCH($A106,input_data!$C:$C,0),MATCH(V$4,input_data!$1:$1,0)),"")</f>
        <v>0</v>
      </c>
      <c r="W106" s="149">
        <f>_xlfn.IFNA(INDEX(input_data!$1:$1048576,MATCH($A106,input_data!$C:$C,0),MATCH(W$4,input_data!$1:$1,0)),"")</f>
        <v>657.53079592999995</v>
      </c>
      <c r="X106" s="150">
        <f>_xlfn.IFNA(INDEX(input_data!$1:$1048576,MATCH($A106,input_data!$C:$C,0),MATCH(X$4,input_data!$1:$1,0)),"")</f>
        <v>567956.09400000004</v>
      </c>
      <c r="Y106" s="150">
        <f>_xlfn.IFNA(INDEX(input_data!$1:$1048576,MATCH($A106,input_data!$C:$C,0),MATCH(Y$4,input_data!$1:$1,0)),"")</f>
        <v>1157.71413121</v>
      </c>
      <c r="Z106" s="152">
        <f t="shared" si="3"/>
        <v>0.14605035077772199</v>
      </c>
      <c r="AA106" s="43"/>
    </row>
    <row r="107" spans="1:27" x14ac:dyDescent="0.25">
      <c r="A107" s="42" t="s">
        <v>325</v>
      </c>
      <c r="B107" s="64" t="s">
        <v>991</v>
      </c>
      <c r="D107" s="42" t="s">
        <v>326</v>
      </c>
      <c r="E107" s="6" t="s">
        <v>876</v>
      </c>
      <c r="F107" s="6" t="s">
        <v>887</v>
      </c>
      <c r="G107" s="149">
        <f>_xlfn.IFNA(INDEX(input_data!$1:$1048576,MATCH($A107,input_data!$C:$C,0),MATCH(G$4,input_data!$1:$1,0)),"")</f>
        <v>50.087545980000002</v>
      </c>
      <c r="H107" s="150">
        <f>_xlfn.IFNA(INDEX(input_data!$1:$1048576,MATCH($A107,input_data!$C:$C,0),MATCH(H$4,input_data!$1:$1,0)),"")</f>
        <v>847318.424</v>
      </c>
      <c r="I107" s="38">
        <f>_xlfn.IFNA(INDEX(input_data!$1:$1048576,MATCH($A107,input_data!$C:$C,0),MATCH(I$4,input_data!$1:$1,0)),"")</f>
        <v>59.113014149999998</v>
      </c>
      <c r="J107" s="149">
        <f>_xlfn.IFNA(INDEX(input_data!$1:$1048576,MATCH($A107,input_data!$C:$C,0),MATCH(J$4,input_data!$1:$1,0)),"")</f>
        <v>16.86901525</v>
      </c>
      <c r="K107" s="151">
        <f>_xlfn.IFNA(INDEX(input_data!$1:$1048576,MATCH($A107,input_data!$C:$C,0),MATCH(K$4,input_data!$1:$1,0)),"")</f>
        <v>7.7500523599999998</v>
      </c>
      <c r="L107" s="151">
        <f>_xlfn.IFNA(INDEX(input_data!$1:$1048576,MATCH($A107,input_data!$C:$C,0),MATCH(L$4,input_data!$1:$1,0)),"")</f>
        <v>9.1189628900000006</v>
      </c>
      <c r="M107" s="151">
        <f>_xlfn.IFNA(INDEX(input_data!$1:$1048576,MATCH($A107,input_data!$C:$C,0),MATCH(M$4,input_data!$1:$1,0)),"")</f>
        <v>38.553735670000002</v>
      </c>
      <c r="N107" s="151">
        <f>_xlfn.IFNA(INDEX(input_data!$1:$1048576,MATCH($A107,input_data!$C:$C,0),MATCH(N$4,input_data!$1:$1,0)),"")</f>
        <v>0</v>
      </c>
      <c r="O107" s="151">
        <f>_xlfn.IFNA(INDEX(input_data!$1:$1048576,MATCH($A107,input_data!$C:$C,0),MATCH(O$4,input_data!$1:$1,0)),"")</f>
        <v>0</v>
      </c>
      <c r="P107" s="151">
        <f>_xlfn.IFNA(INDEX(input_data!$1:$1048576,MATCH($A107,input_data!$C:$C,0),MATCH(P$4,input_data!$1:$1,0)),"")</f>
        <v>0</v>
      </c>
      <c r="Q107" s="151">
        <f>_xlfn.IFNA(INDEX(input_data!$1:$1048576,MATCH($A107,input_data!$C:$C,0),MATCH(Q$4,input_data!$1:$1,0)),"")</f>
        <v>0</v>
      </c>
      <c r="R107" s="151">
        <f>_xlfn.IFNA(INDEX(input_data!$1:$1048576,MATCH($A107,input_data!$C:$C,0),MATCH(R$4,input_data!$1:$1,0)),"")</f>
        <v>0</v>
      </c>
      <c r="S107" s="151">
        <f>_xlfn.IFNA(INDEX(input_data!$1:$1048576,MATCH($A107,input_data!$C:$C,0),MATCH(S$4,input_data!$1:$1,0)),"")</f>
        <v>0</v>
      </c>
      <c r="T107" s="151">
        <f>_xlfn.IFNA(INDEX(input_data!$1:$1048576,MATCH($A107,input_data!$C:$C,0),MATCH(T$4,input_data!$1:$1,0)),"")</f>
        <v>0</v>
      </c>
      <c r="U107" s="151">
        <f>_xlfn.IFNA(INDEX(input_data!$1:$1048576,MATCH($A107,input_data!$C:$C,0),MATCH(U$4,input_data!$1:$1,0)),"")</f>
        <v>0</v>
      </c>
      <c r="V107" s="151">
        <f>_xlfn.IFNA(INDEX(input_data!$1:$1048576,MATCH($A107,input_data!$C:$C,0),MATCH(V$4,input_data!$1:$1,0)),"")</f>
        <v>0</v>
      </c>
      <c r="W107" s="149">
        <f>_xlfn.IFNA(INDEX(input_data!$1:$1048576,MATCH($A107,input_data!$C:$C,0),MATCH(W$4,input_data!$1:$1,0)),"")</f>
        <v>55.422750919999999</v>
      </c>
      <c r="X107" s="150">
        <f>_xlfn.IFNA(INDEX(input_data!$1:$1048576,MATCH($A107,input_data!$C:$C,0),MATCH(X$4,input_data!$1:$1,0)),"")</f>
        <v>857163.37600000005</v>
      </c>
      <c r="Y107" s="150">
        <f>_xlfn.IFNA(INDEX(input_data!$1:$1048576,MATCH($A107,input_data!$C:$C,0),MATCH(Y$4,input_data!$1:$1,0)),"")</f>
        <v>64.658328240000003</v>
      </c>
      <c r="Z107" s="152">
        <f t="shared" si="3"/>
        <v>0.10651759505507319</v>
      </c>
      <c r="AA107" s="43"/>
    </row>
    <row r="108" spans="1:27" x14ac:dyDescent="0.25">
      <c r="A108" s="42" t="s">
        <v>327</v>
      </c>
      <c r="B108" s="64" t="s">
        <v>992</v>
      </c>
      <c r="D108" s="42" t="s">
        <v>328</v>
      </c>
      <c r="E108" s="6" t="s">
        <v>876</v>
      </c>
      <c r="F108" s="6" t="s">
        <v>877</v>
      </c>
      <c r="G108" s="149">
        <f>_xlfn.IFNA(INDEX(input_data!$1:$1048576,MATCH($A108,input_data!$C:$C,0),MATCH(G$4,input_data!$1:$1,0)),"")</f>
        <v>17.974849500000001</v>
      </c>
      <c r="H108" s="150">
        <f>_xlfn.IFNA(INDEX(input_data!$1:$1048576,MATCH($A108,input_data!$C:$C,0),MATCH(H$4,input_data!$1:$1,0)),"")</f>
        <v>103895.43399999999</v>
      </c>
      <c r="I108" s="38">
        <f>_xlfn.IFNA(INDEX(input_data!$1:$1048576,MATCH($A108,input_data!$C:$C,0),MATCH(I$4,input_data!$1:$1,0)),"")</f>
        <v>173.00904198999999</v>
      </c>
      <c r="J108" s="149">
        <f>_xlfn.IFNA(INDEX(input_data!$1:$1048576,MATCH($A108,input_data!$C:$C,0),MATCH(J$4,input_data!$1:$1,0)),"")</f>
        <v>9.0440153599999995</v>
      </c>
      <c r="K108" s="151">
        <f>_xlfn.IFNA(INDEX(input_data!$1:$1048576,MATCH($A108,input_data!$C:$C,0),MATCH(K$4,input_data!$1:$1,0)),"")</f>
        <v>4.5303218599999999</v>
      </c>
      <c r="L108" s="151">
        <f>_xlfn.IFNA(INDEX(input_data!$1:$1048576,MATCH($A108,input_data!$C:$C,0),MATCH(L$4,input_data!$1:$1,0)),"")</f>
        <v>4.5136934999999996</v>
      </c>
      <c r="M108" s="151">
        <f>_xlfn.IFNA(INDEX(input_data!$1:$1048576,MATCH($A108,input_data!$C:$C,0),MATCH(M$4,input_data!$1:$1,0)),"")</f>
        <v>11.16316452</v>
      </c>
      <c r="N108" s="151">
        <f>_xlfn.IFNA(INDEX(input_data!$1:$1048576,MATCH($A108,input_data!$C:$C,0),MATCH(N$4,input_data!$1:$1,0)),"")</f>
        <v>1.7555403599999999</v>
      </c>
      <c r="O108" s="151">
        <f>_xlfn.IFNA(INDEX(input_data!$1:$1048576,MATCH($A108,input_data!$C:$C,0),MATCH(O$4,input_data!$1:$1,0)),"")</f>
        <v>0</v>
      </c>
      <c r="P108" s="151">
        <f>_xlfn.IFNA(INDEX(input_data!$1:$1048576,MATCH($A108,input_data!$C:$C,0),MATCH(P$4,input_data!$1:$1,0)),"")</f>
        <v>0</v>
      </c>
      <c r="Q108" s="151">
        <f>_xlfn.IFNA(INDEX(input_data!$1:$1048576,MATCH($A108,input_data!$C:$C,0),MATCH(Q$4,input_data!$1:$1,0)),"")</f>
        <v>0</v>
      </c>
      <c r="R108" s="151">
        <f>_xlfn.IFNA(INDEX(input_data!$1:$1048576,MATCH($A108,input_data!$C:$C,0),MATCH(R$4,input_data!$1:$1,0)),"")</f>
        <v>0</v>
      </c>
      <c r="S108" s="151">
        <f>_xlfn.IFNA(INDEX(input_data!$1:$1048576,MATCH($A108,input_data!$C:$C,0),MATCH(S$4,input_data!$1:$1,0)),"")</f>
        <v>0.38763682999999999</v>
      </c>
      <c r="T108" s="151">
        <f>_xlfn.IFNA(INDEX(input_data!$1:$1048576,MATCH($A108,input_data!$C:$C,0),MATCH(T$4,input_data!$1:$1,0)),"")</f>
        <v>0</v>
      </c>
      <c r="U108" s="151">
        <f>_xlfn.IFNA(INDEX(input_data!$1:$1048576,MATCH($A108,input_data!$C:$C,0),MATCH(U$4,input_data!$1:$1,0)),"")</f>
        <v>0</v>
      </c>
      <c r="V108" s="151">
        <f>_xlfn.IFNA(INDEX(input_data!$1:$1048576,MATCH($A108,input_data!$C:$C,0),MATCH(V$4,input_data!$1:$1,0)),"")</f>
        <v>0</v>
      </c>
      <c r="W108" s="149">
        <f>_xlfn.IFNA(INDEX(input_data!$1:$1048576,MATCH($A108,input_data!$C:$C,0),MATCH(W$4,input_data!$1:$1,0)),"")</f>
        <v>22.350357079999998</v>
      </c>
      <c r="X108" s="150">
        <f>_xlfn.IFNA(INDEX(input_data!$1:$1048576,MATCH($A108,input_data!$C:$C,0),MATCH(X$4,input_data!$1:$1,0)),"")</f>
        <v>104746.1</v>
      </c>
      <c r="Y108" s="150">
        <f>_xlfn.IFNA(INDEX(input_data!$1:$1048576,MATCH($A108,input_data!$C:$C,0),MATCH(Y$4,input_data!$1:$1,0)),"")</f>
        <v>213.37650833000001</v>
      </c>
      <c r="Z108" s="152">
        <f t="shared" si="3"/>
        <v>0.24342387845862068</v>
      </c>
      <c r="AA108" s="43"/>
    </row>
    <row r="109" spans="1:27" ht="14.65" customHeight="1" x14ac:dyDescent="0.25">
      <c r="A109" s="42" t="s">
        <v>329</v>
      </c>
      <c r="B109" s="64" t="s">
        <v>993</v>
      </c>
      <c r="D109" s="45" t="s">
        <v>1299</v>
      </c>
      <c r="E109" s="6" t="s">
        <v>876</v>
      </c>
      <c r="F109" s="6" t="s">
        <v>877</v>
      </c>
      <c r="G109" s="149">
        <f>_xlfn.IFNA(INDEX(input_data!$1:$1048576,MATCH($A109,input_data!$C:$C,0),MATCH(G$4,input_data!$1:$1,0)),"")</f>
        <v>15.552567659999999</v>
      </c>
      <c r="H109" s="150">
        <f>_xlfn.IFNA(INDEX(input_data!$1:$1048576,MATCH($A109,input_data!$C:$C,0),MATCH(H$4,input_data!$1:$1,0)),"")</f>
        <v>143437.351</v>
      </c>
      <c r="I109" s="38">
        <f>_xlfn.IFNA(INDEX(input_data!$1:$1048576,MATCH($A109,input_data!$C:$C,0),MATCH(I$4,input_data!$1:$1,0)),"")</f>
        <v>108.42759959999999</v>
      </c>
      <c r="J109" s="149">
        <f>_xlfn.IFNA(INDEX(input_data!$1:$1048576,MATCH($A109,input_data!$C:$C,0),MATCH(J$4,input_data!$1:$1,0)),"")</f>
        <v>7.8534499100000001</v>
      </c>
      <c r="K109" s="151">
        <f>_xlfn.IFNA(INDEX(input_data!$1:$1048576,MATCH($A109,input_data!$C:$C,0),MATCH(K$4,input_data!$1:$1,0)),"")</f>
        <v>3.4276420600000002</v>
      </c>
      <c r="L109" s="151">
        <f>_xlfn.IFNA(INDEX(input_data!$1:$1048576,MATCH($A109,input_data!$C:$C,0),MATCH(L$4,input_data!$1:$1,0)),"")</f>
        <v>4.42580785</v>
      </c>
      <c r="M109" s="151">
        <f>_xlfn.IFNA(INDEX(input_data!$1:$1048576,MATCH($A109,input_data!$C:$C,0),MATCH(M$4,input_data!$1:$1,0)),"")</f>
        <v>7.7662887600000001</v>
      </c>
      <c r="N109" s="151">
        <f>_xlfn.IFNA(INDEX(input_data!$1:$1048576,MATCH($A109,input_data!$C:$C,0),MATCH(N$4,input_data!$1:$1,0)),"")</f>
        <v>0.78423675000000004</v>
      </c>
      <c r="O109" s="151">
        <f>_xlfn.IFNA(INDEX(input_data!$1:$1048576,MATCH($A109,input_data!$C:$C,0),MATCH(O$4,input_data!$1:$1,0)),"")</f>
        <v>0</v>
      </c>
      <c r="P109" s="151">
        <f>_xlfn.IFNA(INDEX(input_data!$1:$1048576,MATCH($A109,input_data!$C:$C,0),MATCH(P$4,input_data!$1:$1,0)),"")</f>
        <v>0.21727258999999999</v>
      </c>
      <c r="Q109" s="151">
        <f>_xlfn.IFNA(INDEX(input_data!$1:$1048576,MATCH($A109,input_data!$C:$C,0),MATCH(Q$4,input_data!$1:$1,0)),"")</f>
        <v>0</v>
      </c>
      <c r="R109" s="151">
        <f>_xlfn.IFNA(INDEX(input_data!$1:$1048576,MATCH($A109,input_data!$C:$C,0),MATCH(R$4,input_data!$1:$1,0)),"")</f>
        <v>0</v>
      </c>
      <c r="S109" s="151">
        <f>_xlfn.IFNA(INDEX(input_data!$1:$1048576,MATCH($A109,input_data!$C:$C,0),MATCH(S$4,input_data!$1:$1,0)),"")</f>
        <v>0</v>
      </c>
      <c r="T109" s="151">
        <f>_xlfn.IFNA(INDEX(input_data!$1:$1048576,MATCH($A109,input_data!$C:$C,0),MATCH(T$4,input_data!$1:$1,0)),"")</f>
        <v>0</v>
      </c>
      <c r="U109" s="151">
        <f>_xlfn.IFNA(INDEX(input_data!$1:$1048576,MATCH($A109,input_data!$C:$C,0),MATCH(U$4,input_data!$1:$1,0)),"")</f>
        <v>0</v>
      </c>
      <c r="V109" s="151">
        <f>_xlfn.IFNA(INDEX(input_data!$1:$1048576,MATCH($A109,input_data!$C:$C,0),MATCH(V$4,input_data!$1:$1,0)),"")</f>
        <v>0</v>
      </c>
      <c r="W109" s="149">
        <f>_xlfn.IFNA(INDEX(input_data!$1:$1048576,MATCH($A109,input_data!$C:$C,0),MATCH(W$4,input_data!$1:$1,0)),"")</f>
        <v>16.621248009999999</v>
      </c>
      <c r="X109" s="150">
        <f>_xlfn.IFNA(INDEX(input_data!$1:$1048576,MATCH($A109,input_data!$C:$C,0),MATCH(X$4,input_data!$1:$1,0)),"")</f>
        <v>148905.20800000001</v>
      </c>
      <c r="Y109" s="150">
        <f>_xlfn.IFNA(INDEX(input_data!$1:$1048576,MATCH($A109,input_data!$C:$C,0),MATCH(Y$4,input_data!$1:$1,0)),"")</f>
        <v>111.62301331</v>
      </c>
      <c r="Z109" s="152">
        <f t="shared" si="3"/>
        <v>6.871407817427877E-2</v>
      </c>
      <c r="AA109" s="43"/>
    </row>
    <row r="110" spans="1:27" x14ac:dyDescent="0.25">
      <c r="A110" s="42" t="s">
        <v>331</v>
      </c>
      <c r="B110" s="64" t="s">
        <v>994</v>
      </c>
      <c r="D110" s="42" t="s">
        <v>332</v>
      </c>
      <c r="E110" s="6" t="s">
        <v>876</v>
      </c>
      <c r="F110" s="6" t="s">
        <v>877</v>
      </c>
      <c r="G110" s="149">
        <f>_xlfn.IFNA(INDEX(input_data!$1:$1048576,MATCH($A110,input_data!$C:$C,0),MATCH(G$4,input_data!$1:$1,0)),"")</f>
        <v>23.793661879999998</v>
      </c>
      <c r="H110" s="150">
        <f>_xlfn.IFNA(INDEX(input_data!$1:$1048576,MATCH($A110,input_data!$C:$C,0),MATCH(H$4,input_data!$1:$1,0)),"")</f>
        <v>142473.231</v>
      </c>
      <c r="I110" s="38">
        <f>_xlfn.IFNA(INDEX(input_data!$1:$1048576,MATCH($A110,input_data!$C:$C,0),MATCH(I$4,input_data!$1:$1,0)),"")</f>
        <v>167.00443802000001</v>
      </c>
      <c r="J110" s="149">
        <f>_xlfn.IFNA(INDEX(input_data!$1:$1048576,MATCH($A110,input_data!$C:$C,0),MATCH(J$4,input_data!$1:$1,0)),"")</f>
        <v>5.3422839299999998</v>
      </c>
      <c r="K110" s="151">
        <f>_xlfn.IFNA(INDEX(input_data!$1:$1048576,MATCH($A110,input_data!$C:$C,0),MATCH(K$4,input_data!$1:$1,0)),"")</f>
        <v>2.0821495400000001</v>
      </c>
      <c r="L110" s="151">
        <f>_xlfn.IFNA(INDEX(input_data!$1:$1048576,MATCH($A110,input_data!$C:$C,0),MATCH(L$4,input_data!$1:$1,0)),"")</f>
        <v>3.2601343900000002</v>
      </c>
      <c r="M110" s="151">
        <f>_xlfn.IFNA(INDEX(input_data!$1:$1048576,MATCH($A110,input_data!$C:$C,0),MATCH(M$4,input_data!$1:$1,0)),"")</f>
        <v>18.8018699</v>
      </c>
      <c r="N110" s="151">
        <f>_xlfn.IFNA(INDEX(input_data!$1:$1048576,MATCH($A110,input_data!$C:$C,0),MATCH(N$4,input_data!$1:$1,0)),"")</f>
        <v>1.04271991</v>
      </c>
      <c r="O110" s="151">
        <f>_xlfn.IFNA(INDEX(input_data!$1:$1048576,MATCH($A110,input_data!$C:$C,0),MATCH(O$4,input_data!$1:$1,0)),"")</f>
        <v>0</v>
      </c>
      <c r="P110" s="151">
        <f>_xlfn.IFNA(INDEX(input_data!$1:$1048576,MATCH($A110,input_data!$C:$C,0),MATCH(P$4,input_data!$1:$1,0)),"")</f>
        <v>0.16962795</v>
      </c>
      <c r="Q110" s="151">
        <f>_xlfn.IFNA(INDEX(input_data!$1:$1048576,MATCH($A110,input_data!$C:$C,0),MATCH(Q$4,input_data!$1:$1,0)),"")</f>
        <v>0</v>
      </c>
      <c r="R110" s="151">
        <f>_xlfn.IFNA(INDEX(input_data!$1:$1048576,MATCH($A110,input_data!$C:$C,0),MATCH(R$4,input_data!$1:$1,0)),"")</f>
        <v>0</v>
      </c>
      <c r="S110" s="151">
        <f>_xlfn.IFNA(INDEX(input_data!$1:$1048576,MATCH($A110,input_data!$C:$C,0),MATCH(S$4,input_data!$1:$1,0)),"")</f>
        <v>0</v>
      </c>
      <c r="T110" s="151">
        <f>_xlfn.IFNA(INDEX(input_data!$1:$1048576,MATCH($A110,input_data!$C:$C,0),MATCH(T$4,input_data!$1:$1,0)),"")</f>
        <v>0</v>
      </c>
      <c r="U110" s="151">
        <f>_xlfn.IFNA(INDEX(input_data!$1:$1048576,MATCH($A110,input_data!$C:$C,0),MATCH(U$4,input_data!$1:$1,0)),"")</f>
        <v>0</v>
      </c>
      <c r="V110" s="151">
        <f>_xlfn.IFNA(INDEX(input_data!$1:$1048576,MATCH($A110,input_data!$C:$C,0),MATCH(V$4,input_data!$1:$1,0)),"")</f>
        <v>0</v>
      </c>
      <c r="W110" s="149">
        <f>_xlfn.IFNA(INDEX(input_data!$1:$1048576,MATCH($A110,input_data!$C:$C,0),MATCH(W$4,input_data!$1:$1,0)),"")</f>
        <v>25.356501690000002</v>
      </c>
      <c r="X110" s="150">
        <f>_xlfn.IFNA(INDEX(input_data!$1:$1048576,MATCH($A110,input_data!$C:$C,0),MATCH(X$4,input_data!$1:$1,0)),"")</f>
        <v>143435.215</v>
      </c>
      <c r="Y110" s="150">
        <f>_xlfn.IFNA(INDEX(input_data!$1:$1048576,MATCH($A110,input_data!$C:$C,0),MATCH(Y$4,input_data!$1:$1,0)),"")</f>
        <v>176.78017</v>
      </c>
      <c r="Z110" s="152">
        <f t="shared" si="3"/>
        <v>6.5683030122978492E-2</v>
      </c>
      <c r="AA110" s="43"/>
    </row>
    <row r="111" spans="1:27" x14ac:dyDescent="0.25">
      <c r="A111" s="42" t="s">
        <v>333</v>
      </c>
      <c r="B111" s="64" t="s">
        <v>995</v>
      </c>
      <c r="D111" s="42" t="s">
        <v>334</v>
      </c>
      <c r="E111" s="6" t="s">
        <v>892</v>
      </c>
      <c r="F111" s="6" t="s">
        <v>893</v>
      </c>
      <c r="G111" s="149">
        <f>_xlfn.IFNA(INDEX(input_data!$1:$1048576,MATCH($A111,input_data!$C:$C,0),MATCH(G$4,input_data!$1:$1,0)),"")</f>
        <v>351.05323385000003</v>
      </c>
      <c r="H111" s="150">
        <f>_xlfn.IFNA(INDEX(input_data!$1:$1048576,MATCH($A111,input_data!$C:$C,0),MATCH(H$4,input_data!$1:$1,0)),"")</f>
        <v>332362.62</v>
      </c>
      <c r="I111" s="38">
        <f>_xlfn.IFNA(INDEX(input_data!$1:$1048576,MATCH($A111,input_data!$C:$C,0),MATCH(I$4,input_data!$1:$1,0)),"")</f>
        <v>1056.2356075</v>
      </c>
      <c r="J111" s="149">
        <f>_xlfn.IFNA(INDEX(input_data!$1:$1048576,MATCH($A111,input_data!$C:$C,0),MATCH(J$4,input_data!$1:$1,0)),"")</f>
        <v>271.28185200000001</v>
      </c>
      <c r="K111" s="151">
        <f>_xlfn.IFNA(INDEX(input_data!$1:$1048576,MATCH($A111,input_data!$C:$C,0),MATCH(K$4,input_data!$1:$1,0)),"")</f>
        <v>144.56679095000001</v>
      </c>
      <c r="L111" s="151">
        <f>_xlfn.IFNA(INDEX(input_data!$1:$1048576,MATCH($A111,input_data!$C:$C,0),MATCH(L$4,input_data!$1:$1,0)),"")</f>
        <v>126.71506105</v>
      </c>
      <c r="M111" s="151">
        <f>_xlfn.IFNA(INDEX(input_data!$1:$1048576,MATCH($A111,input_data!$C:$C,0),MATCH(M$4,input_data!$1:$1,0)),"")</f>
        <v>203.82030069000001</v>
      </c>
      <c r="N111" s="151">
        <f>_xlfn.IFNA(INDEX(input_data!$1:$1048576,MATCH($A111,input_data!$C:$C,0),MATCH(N$4,input_data!$1:$1,0)),"")</f>
        <v>9.1500193299999992</v>
      </c>
      <c r="O111" s="151">
        <f>_xlfn.IFNA(INDEX(input_data!$1:$1048576,MATCH($A111,input_data!$C:$C,0),MATCH(O$4,input_data!$1:$1,0)),"")</f>
        <v>8.9791699999999999</v>
      </c>
      <c r="P111" s="151">
        <f>_xlfn.IFNA(INDEX(input_data!$1:$1048576,MATCH($A111,input_data!$C:$C,0),MATCH(P$4,input_data!$1:$1,0)),"")</f>
        <v>0</v>
      </c>
      <c r="Q111" s="151">
        <f>_xlfn.IFNA(INDEX(input_data!$1:$1048576,MATCH($A111,input_data!$C:$C,0),MATCH(Q$4,input_data!$1:$1,0)),"")</f>
        <v>0</v>
      </c>
      <c r="R111" s="151">
        <f>_xlfn.IFNA(INDEX(input_data!$1:$1048576,MATCH($A111,input_data!$C:$C,0),MATCH(R$4,input_data!$1:$1,0)),"")</f>
        <v>0</v>
      </c>
      <c r="S111" s="151">
        <f>_xlfn.IFNA(INDEX(input_data!$1:$1048576,MATCH($A111,input_data!$C:$C,0),MATCH(S$4,input_data!$1:$1,0)),"")</f>
        <v>4.2933732400000002</v>
      </c>
      <c r="T111" s="151">
        <f>_xlfn.IFNA(INDEX(input_data!$1:$1048576,MATCH($A111,input_data!$C:$C,0),MATCH(T$4,input_data!$1:$1,0)),"")</f>
        <v>0</v>
      </c>
      <c r="U111" s="151">
        <f>_xlfn.IFNA(INDEX(input_data!$1:$1048576,MATCH($A111,input_data!$C:$C,0),MATCH(U$4,input_data!$1:$1,0)),"")</f>
        <v>0</v>
      </c>
      <c r="V111" s="151">
        <f>_xlfn.IFNA(INDEX(input_data!$1:$1048576,MATCH($A111,input_data!$C:$C,0),MATCH(V$4,input_data!$1:$1,0)),"")</f>
        <v>0</v>
      </c>
      <c r="W111" s="149">
        <f>_xlfn.IFNA(INDEX(input_data!$1:$1048576,MATCH($A111,input_data!$C:$C,0),MATCH(W$4,input_data!$1:$1,0)),"")</f>
        <v>497.52471524999999</v>
      </c>
      <c r="X111" s="150">
        <f>_xlfn.IFNA(INDEX(input_data!$1:$1048576,MATCH($A111,input_data!$C:$C,0),MATCH(X$4,input_data!$1:$1,0)),"")</f>
        <v>329223.22700000001</v>
      </c>
      <c r="Y111" s="150">
        <f>_xlfn.IFNA(INDEX(input_data!$1:$1048576,MATCH($A111,input_data!$C:$C,0),MATCH(Y$4,input_data!$1:$1,0)),"")</f>
        <v>1511.2078202499999</v>
      </c>
      <c r="Z111" s="152">
        <f t="shared" si="3"/>
        <v>0.41723438862433349</v>
      </c>
      <c r="AA111" s="43"/>
    </row>
    <row r="112" spans="1:27" x14ac:dyDescent="0.25">
      <c r="A112" s="42" t="s">
        <v>335</v>
      </c>
      <c r="B112" s="64" t="s">
        <v>996</v>
      </c>
      <c r="D112" s="42" t="s">
        <v>336</v>
      </c>
      <c r="E112" s="6" t="s">
        <v>889</v>
      </c>
      <c r="F112" s="6" t="s">
        <v>877</v>
      </c>
      <c r="G112" s="149">
        <f>_xlfn.IFNA(INDEX(input_data!$1:$1048576,MATCH($A112,input_data!$C:$C,0),MATCH(G$4,input_data!$1:$1,0)),"")</f>
        <v>18.891245680000001</v>
      </c>
      <c r="H112" s="150">
        <f>_xlfn.IFNA(INDEX(input_data!$1:$1048576,MATCH($A112,input_data!$C:$C,0),MATCH(H$4,input_data!$1:$1,0)),"")</f>
        <v>136422.83499999999</v>
      </c>
      <c r="I112" s="38">
        <f>_xlfn.IFNA(INDEX(input_data!$1:$1048576,MATCH($A112,input_data!$C:$C,0),MATCH(I$4,input_data!$1:$1,0)),"")</f>
        <v>138.47568611</v>
      </c>
      <c r="J112" s="149">
        <f>_xlfn.IFNA(INDEX(input_data!$1:$1048576,MATCH($A112,input_data!$C:$C,0),MATCH(J$4,input_data!$1:$1,0)),"")</f>
        <v>7.6242124499999999</v>
      </c>
      <c r="K112" s="151">
        <f>_xlfn.IFNA(INDEX(input_data!$1:$1048576,MATCH($A112,input_data!$C:$C,0),MATCH(K$4,input_data!$1:$1,0)),"")</f>
        <v>3.2005496199999999</v>
      </c>
      <c r="L112" s="151">
        <f>_xlfn.IFNA(INDEX(input_data!$1:$1048576,MATCH($A112,input_data!$C:$C,0),MATCH(L$4,input_data!$1:$1,0)),"")</f>
        <v>4.4236628199999997</v>
      </c>
      <c r="M112" s="151">
        <f>_xlfn.IFNA(INDEX(input_data!$1:$1048576,MATCH($A112,input_data!$C:$C,0),MATCH(M$4,input_data!$1:$1,0)),"")</f>
        <v>10.38759205</v>
      </c>
      <c r="N112" s="151">
        <f>_xlfn.IFNA(INDEX(input_data!$1:$1048576,MATCH($A112,input_data!$C:$C,0),MATCH(N$4,input_data!$1:$1,0)),"")</f>
        <v>1.0356604899999999</v>
      </c>
      <c r="O112" s="151">
        <f>_xlfn.IFNA(INDEX(input_data!$1:$1048576,MATCH($A112,input_data!$C:$C,0),MATCH(O$4,input_data!$1:$1,0)),"")</f>
        <v>0</v>
      </c>
      <c r="P112" s="151">
        <f>_xlfn.IFNA(INDEX(input_data!$1:$1048576,MATCH($A112,input_data!$C:$C,0),MATCH(P$4,input_data!$1:$1,0)),"")</f>
        <v>0.58934067000000001</v>
      </c>
      <c r="Q112" s="151">
        <f>_xlfn.IFNA(INDEX(input_data!$1:$1048576,MATCH($A112,input_data!$C:$C,0),MATCH(Q$4,input_data!$1:$1,0)),"")</f>
        <v>0</v>
      </c>
      <c r="R112" s="151">
        <f>_xlfn.IFNA(INDEX(input_data!$1:$1048576,MATCH($A112,input_data!$C:$C,0),MATCH(R$4,input_data!$1:$1,0)),"")</f>
        <v>0</v>
      </c>
      <c r="S112" s="151">
        <f>_xlfn.IFNA(INDEX(input_data!$1:$1048576,MATCH($A112,input_data!$C:$C,0),MATCH(S$4,input_data!$1:$1,0)),"")</f>
        <v>0</v>
      </c>
      <c r="T112" s="151">
        <f>_xlfn.IFNA(INDEX(input_data!$1:$1048576,MATCH($A112,input_data!$C:$C,0),MATCH(T$4,input_data!$1:$1,0)),"")</f>
        <v>0</v>
      </c>
      <c r="U112" s="151">
        <f>_xlfn.IFNA(INDEX(input_data!$1:$1048576,MATCH($A112,input_data!$C:$C,0),MATCH(U$4,input_data!$1:$1,0)),"")</f>
        <v>0</v>
      </c>
      <c r="V112" s="151">
        <f>_xlfn.IFNA(INDEX(input_data!$1:$1048576,MATCH($A112,input_data!$C:$C,0),MATCH(V$4,input_data!$1:$1,0)),"")</f>
        <v>0</v>
      </c>
      <c r="W112" s="149">
        <f>_xlfn.IFNA(INDEX(input_data!$1:$1048576,MATCH($A112,input_data!$C:$C,0),MATCH(W$4,input_data!$1:$1,0)),"")</f>
        <v>19.636805649999999</v>
      </c>
      <c r="X112" s="150">
        <f>_xlfn.IFNA(INDEX(input_data!$1:$1048576,MATCH($A112,input_data!$C:$C,0),MATCH(X$4,input_data!$1:$1,0)),"")</f>
        <v>137604.07199999999</v>
      </c>
      <c r="Y112" s="150">
        <f>_xlfn.IFNA(INDEX(input_data!$1:$1048576,MATCH($A112,input_data!$C:$C,0),MATCH(Y$4,input_data!$1:$1,0)),"")</f>
        <v>142.70512031999999</v>
      </c>
      <c r="Z112" s="152">
        <f t="shared" si="3"/>
        <v>3.9465897730043054E-2</v>
      </c>
      <c r="AA112" s="43"/>
    </row>
    <row r="113" spans="1:27" x14ac:dyDescent="0.25">
      <c r="A113" s="42" t="s">
        <v>337</v>
      </c>
      <c r="B113" s="64" t="s">
        <v>997</v>
      </c>
      <c r="D113" s="42" t="s">
        <v>338</v>
      </c>
      <c r="E113" s="6" t="s">
        <v>876</v>
      </c>
      <c r="F113" s="6" t="s">
        <v>877</v>
      </c>
      <c r="G113" s="149">
        <f>_xlfn.IFNA(INDEX(input_data!$1:$1048576,MATCH($A113,input_data!$C:$C,0),MATCH(G$4,input_data!$1:$1,0)),"")</f>
        <v>11.34999618</v>
      </c>
      <c r="H113" s="150">
        <f>_xlfn.IFNA(INDEX(input_data!$1:$1048576,MATCH($A113,input_data!$C:$C,0),MATCH(H$4,input_data!$1:$1,0)),"")</f>
        <v>82756.884000000005</v>
      </c>
      <c r="I113" s="38">
        <f>_xlfn.IFNA(INDEX(input_data!$1:$1048576,MATCH($A113,input_data!$C:$C,0),MATCH(I$4,input_data!$1:$1,0)),"")</f>
        <v>137.14866527999999</v>
      </c>
      <c r="J113" s="149">
        <f>_xlfn.IFNA(INDEX(input_data!$1:$1048576,MATCH($A113,input_data!$C:$C,0),MATCH(J$4,input_data!$1:$1,0)),"")</f>
        <v>4.2621810399999998</v>
      </c>
      <c r="K113" s="151">
        <f>_xlfn.IFNA(INDEX(input_data!$1:$1048576,MATCH($A113,input_data!$C:$C,0),MATCH(K$4,input_data!$1:$1,0)),"")</f>
        <v>2.2319369099999999</v>
      </c>
      <c r="L113" s="151">
        <f>_xlfn.IFNA(INDEX(input_data!$1:$1048576,MATCH($A113,input_data!$C:$C,0),MATCH(L$4,input_data!$1:$1,0)),"")</f>
        <v>2.0302441299999998</v>
      </c>
      <c r="M113" s="151">
        <f>_xlfn.IFNA(INDEX(input_data!$1:$1048576,MATCH($A113,input_data!$C:$C,0),MATCH(M$4,input_data!$1:$1,0)),"")</f>
        <v>8.4507477899999994</v>
      </c>
      <c r="N113" s="151">
        <f>_xlfn.IFNA(INDEX(input_data!$1:$1048576,MATCH($A113,input_data!$C:$C,0),MATCH(N$4,input_data!$1:$1,0)),"")</f>
        <v>0.49913180000000001</v>
      </c>
      <c r="O113" s="151">
        <f>_xlfn.IFNA(INDEX(input_data!$1:$1048576,MATCH($A113,input_data!$C:$C,0),MATCH(O$4,input_data!$1:$1,0)),"")</f>
        <v>0</v>
      </c>
      <c r="P113" s="151">
        <f>_xlfn.IFNA(INDEX(input_data!$1:$1048576,MATCH($A113,input_data!$C:$C,0),MATCH(P$4,input_data!$1:$1,0)),"")</f>
        <v>0</v>
      </c>
      <c r="Q113" s="151">
        <f>_xlfn.IFNA(INDEX(input_data!$1:$1048576,MATCH($A113,input_data!$C:$C,0),MATCH(Q$4,input_data!$1:$1,0)),"")</f>
        <v>0</v>
      </c>
      <c r="R113" s="151">
        <f>_xlfn.IFNA(INDEX(input_data!$1:$1048576,MATCH($A113,input_data!$C:$C,0),MATCH(R$4,input_data!$1:$1,0)),"")</f>
        <v>0</v>
      </c>
      <c r="S113" s="151">
        <f>_xlfn.IFNA(INDEX(input_data!$1:$1048576,MATCH($A113,input_data!$C:$C,0),MATCH(S$4,input_data!$1:$1,0)),"")</f>
        <v>0</v>
      </c>
      <c r="T113" s="151">
        <f>_xlfn.IFNA(INDEX(input_data!$1:$1048576,MATCH($A113,input_data!$C:$C,0),MATCH(T$4,input_data!$1:$1,0)),"")</f>
        <v>0</v>
      </c>
      <c r="U113" s="151">
        <f>_xlfn.IFNA(INDEX(input_data!$1:$1048576,MATCH($A113,input_data!$C:$C,0),MATCH(U$4,input_data!$1:$1,0)),"")</f>
        <v>0</v>
      </c>
      <c r="V113" s="151">
        <f>_xlfn.IFNA(INDEX(input_data!$1:$1048576,MATCH($A113,input_data!$C:$C,0),MATCH(V$4,input_data!$1:$1,0)),"")</f>
        <v>0</v>
      </c>
      <c r="W113" s="149">
        <f>_xlfn.IFNA(INDEX(input_data!$1:$1048576,MATCH($A113,input_data!$C:$C,0),MATCH(W$4,input_data!$1:$1,0)),"")</f>
        <v>13.21206063</v>
      </c>
      <c r="X113" s="150">
        <f>_xlfn.IFNA(INDEX(input_data!$1:$1048576,MATCH($A113,input_data!$C:$C,0),MATCH(X$4,input_data!$1:$1,0)),"")</f>
        <v>83415.638000000006</v>
      </c>
      <c r="Y113" s="150">
        <f>_xlfn.IFNA(INDEX(input_data!$1:$1048576,MATCH($A113,input_data!$C:$C,0),MATCH(Y$4,input_data!$1:$1,0)),"")</f>
        <v>158.38829444000001</v>
      </c>
      <c r="Z113" s="152">
        <f t="shared" si="3"/>
        <v>0.16405859706641768</v>
      </c>
      <c r="AA113" s="43"/>
    </row>
    <row r="114" spans="1:27" x14ac:dyDescent="0.25">
      <c r="A114" s="42" t="s">
        <v>339</v>
      </c>
      <c r="B114" s="64" t="s">
        <v>998</v>
      </c>
      <c r="D114" s="42" t="s">
        <v>340</v>
      </c>
      <c r="E114" s="6" t="s">
        <v>880</v>
      </c>
      <c r="F114" s="6" t="s">
        <v>877</v>
      </c>
      <c r="G114" s="149">
        <f>_xlfn.IFNA(INDEX(input_data!$1:$1048576,MATCH($A114,input_data!$C:$C,0),MATCH(G$4,input_data!$1:$1,0)),"")</f>
        <v>13.70576078</v>
      </c>
      <c r="H114" s="150">
        <f>_xlfn.IFNA(INDEX(input_data!$1:$1048576,MATCH($A114,input_data!$C:$C,0),MATCH(H$4,input_data!$1:$1,0)),"")</f>
        <v>113307.63499999999</v>
      </c>
      <c r="I114" s="38">
        <f>_xlfn.IFNA(INDEX(input_data!$1:$1048576,MATCH($A114,input_data!$C:$C,0),MATCH(I$4,input_data!$1:$1,0)),"")</f>
        <v>120.9606112</v>
      </c>
      <c r="J114" s="149">
        <f>_xlfn.IFNA(INDEX(input_data!$1:$1048576,MATCH($A114,input_data!$C:$C,0),MATCH(J$4,input_data!$1:$1,0)),"")</f>
        <v>7.00560399</v>
      </c>
      <c r="K114" s="151">
        <f>_xlfn.IFNA(INDEX(input_data!$1:$1048576,MATCH($A114,input_data!$C:$C,0),MATCH(K$4,input_data!$1:$1,0)),"")</f>
        <v>3.3387951600000001</v>
      </c>
      <c r="L114" s="151">
        <f>_xlfn.IFNA(INDEX(input_data!$1:$1048576,MATCH($A114,input_data!$C:$C,0),MATCH(L$4,input_data!$1:$1,0)),"")</f>
        <v>3.6668088299999999</v>
      </c>
      <c r="M114" s="151">
        <f>_xlfn.IFNA(INDEX(input_data!$1:$1048576,MATCH($A114,input_data!$C:$C,0),MATCH(M$4,input_data!$1:$1,0)),"")</f>
        <v>8.1572195399999998</v>
      </c>
      <c r="N114" s="151">
        <f>_xlfn.IFNA(INDEX(input_data!$1:$1048576,MATCH($A114,input_data!$C:$C,0),MATCH(N$4,input_data!$1:$1,0)),"")</f>
        <v>0.55468934000000003</v>
      </c>
      <c r="O114" s="151">
        <f>_xlfn.IFNA(INDEX(input_data!$1:$1048576,MATCH($A114,input_data!$C:$C,0),MATCH(O$4,input_data!$1:$1,0)),"")</f>
        <v>0</v>
      </c>
      <c r="P114" s="151">
        <f>_xlfn.IFNA(INDEX(input_data!$1:$1048576,MATCH($A114,input_data!$C:$C,0),MATCH(P$4,input_data!$1:$1,0)),"")</f>
        <v>0</v>
      </c>
      <c r="Q114" s="151">
        <f>_xlfn.IFNA(INDEX(input_data!$1:$1048576,MATCH($A114,input_data!$C:$C,0),MATCH(Q$4,input_data!$1:$1,0)),"")</f>
        <v>0</v>
      </c>
      <c r="R114" s="151">
        <f>_xlfn.IFNA(INDEX(input_data!$1:$1048576,MATCH($A114,input_data!$C:$C,0),MATCH(R$4,input_data!$1:$1,0)),"")</f>
        <v>0</v>
      </c>
      <c r="S114" s="151">
        <f>_xlfn.IFNA(INDEX(input_data!$1:$1048576,MATCH($A114,input_data!$C:$C,0),MATCH(S$4,input_data!$1:$1,0)),"")</f>
        <v>0.34836092000000002</v>
      </c>
      <c r="T114" s="151">
        <f>_xlfn.IFNA(INDEX(input_data!$1:$1048576,MATCH($A114,input_data!$C:$C,0),MATCH(T$4,input_data!$1:$1,0)),"")</f>
        <v>0</v>
      </c>
      <c r="U114" s="151">
        <f>_xlfn.IFNA(INDEX(input_data!$1:$1048576,MATCH($A114,input_data!$C:$C,0),MATCH(U$4,input_data!$1:$1,0)),"")</f>
        <v>0</v>
      </c>
      <c r="V114" s="151">
        <f>_xlfn.IFNA(INDEX(input_data!$1:$1048576,MATCH($A114,input_data!$C:$C,0),MATCH(V$4,input_data!$1:$1,0)),"")</f>
        <v>0</v>
      </c>
      <c r="W114" s="149">
        <f>_xlfn.IFNA(INDEX(input_data!$1:$1048576,MATCH($A114,input_data!$C:$C,0),MATCH(W$4,input_data!$1:$1,0)),"")</f>
        <v>16.065873790000001</v>
      </c>
      <c r="X114" s="150">
        <f>_xlfn.IFNA(INDEX(input_data!$1:$1048576,MATCH($A114,input_data!$C:$C,0),MATCH(X$4,input_data!$1:$1,0)),"")</f>
        <v>113734.484</v>
      </c>
      <c r="Y114" s="150">
        <f>_xlfn.IFNA(INDEX(input_data!$1:$1048576,MATCH($A114,input_data!$C:$C,0),MATCH(Y$4,input_data!$1:$1,0)),"")</f>
        <v>141.25771908999999</v>
      </c>
      <c r="Z114" s="152">
        <f t="shared" si="3"/>
        <v>0.17219861399040126</v>
      </c>
      <c r="AA114" s="43"/>
    </row>
    <row r="115" spans="1:27" x14ac:dyDescent="0.25">
      <c r="A115" s="42" t="s">
        <v>341</v>
      </c>
      <c r="B115" s="64" t="s">
        <v>999</v>
      </c>
      <c r="D115" s="42" t="s">
        <v>342</v>
      </c>
      <c r="E115" s="6" t="s">
        <v>889</v>
      </c>
      <c r="F115" s="6" t="s">
        <v>937</v>
      </c>
      <c r="G115" s="149">
        <f>_xlfn.IFNA(INDEX(input_data!$1:$1048576,MATCH($A115,input_data!$C:$C,0),MATCH(G$4,input_data!$1:$1,0)),"")</f>
        <v>1330.88466816</v>
      </c>
      <c r="H115" s="150">
        <f>_xlfn.IFNA(INDEX(input_data!$1:$1048576,MATCH($A115,input_data!$C:$C,0),MATCH(H$4,input_data!$1:$1,0)),"")</f>
        <v>1549576.2120000001</v>
      </c>
      <c r="I115" s="38">
        <f>_xlfn.IFNA(INDEX(input_data!$1:$1048576,MATCH($A115,input_data!$C:$C,0),MATCH(I$4,input_data!$1:$1,0)),"")</f>
        <v>858.87009483999998</v>
      </c>
      <c r="J115" s="149">
        <f>_xlfn.IFNA(INDEX(input_data!$1:$1048576,MATCH($A115,input_data!$C:$C,0),MATCH(J$4,input_data!$1:$1,0)),"")</f>
        <v>509.97778486999999</v>
      </c>
      <c r="K115" s="151">
        <f>_xlfn.IFNA(INDEX(input_data!$1:$1048576,MATCH($A115,input_data!$C:$C,0),MATCH(K$4,input_data!$1:$1,0)),"")</f>
        <v>232.18332580000001</v>
      </c>
      <c r="L115" s="151">
        <f>_xlfn.IFNA(INDEX(input_data!$1:$1048576,MATCH($A115,input_data!$C:$C,0),MATCH(L$4,input_data!$1:$1,0)),"")</f>
        <v>277.79445907000002</v>
      </c>
      <c r="M115" s="151">
        <f>_xlfn.IFNA(INDEX(input_data!$1:$1048576,MATCH($A115,input_data!$C:$C,0),MATCH(M$4,input_data!$1:$1,0)),"")</f>
        <v>1009.8722923399999</v>
      </c>
      <c r="N115" s="151">
        <f>_xlfn.IFNA(INDEX(input_data!$1:$1048576,MATCH($A115,input_data!$C:$C,0),MATCH(N$4,input_data!$1:$1,0)),"")</f>
        <v>3.8088090000000001</v>
      </c>
      <c r="O115" s="151">
        <f>_xlfn.IFNA(INDEX(input_data!$1:$1048576,MATCH($A115,input_data!$C:$C,0),MATCH(O$4,input_data!$1:$1,0)),"")</f>
        <v>17.951885000000001</v>
      </c>
      <c r="P115" s="151">
        <f>_xlfn.IFNA(INDEX(input_data!$1:$1048576,MATCH($A115,input_data!$C:$C,0),MATCH(P$4,input_data!$1:$1,0)),"")</f>
        <v>0</v>
      </c>
      <c r="Q115" s="151">
        <f>_xlfn.IFNA(INDEX(input_data!$1:$1048576,MATCH($A115,input_data!$C:$C,0),MATCH(Q$4,input_data!$1:$1,0)),"")</f>
        <v>0</v>
      </c>
      <c r="R115" s="151">
        <f>_xlfn.IFNA(INDEX(input_data!$1:$1048576,MATCH($A115,input_data!$C:$C,0),MATCH(R$4,input_data!$1:$1,0)),"")</f>
        <v>0</v>
      </c>
      <c r="S115" s="151">
        <f>_xlfn.IFNA(INDEX(input_data!$1:$1048576,MATCH($A115,input_data!$C:$C,0),MATCH(S$4,input_data!$1:$1,0)),"")</f>
        <v>0</v>
      </c>
      <c r="T115" s="151">
        <f>_xlfn.IFNA(INDEX(input_data!$1:$1048576,MATCH($A115,input_data!$C:$C,0),MATCH(T$4,input_data!$1:$1,0)),"")</f>
        <v>0</v>
      </c>
      <c r="U115" s="151">
        <f>_xlfn.IFNA(INDEX(input_data!$1:$1048576,MATCH($A115,input_data!$C:$C,0),MATCH(U$4,input_data!$1:$1,0)),"")</f>
        <v>0</v>
      </c>
      <c r="V115" s="151">
        <f>_xlfn.IFNA(INDEX(input_data!$1:$1048576,MATCH($A115,input_data!$C:$C,0),MATCH(V$4,input_data!$1:$1,0)),"")</f>
        <v>0</v>
      </c>
      <c r="W115" s="149">
        <f>_xlfn.IFNA(INDEX(input_data!$1:$1048576,MATCH($A115,input_data!$C:$C,0),MATCH(W$4,input_data!$1:$1,0)),"")</f>
        <v>1541.6107712099999</v>
      </c>
      <c r="X115" s="150">
        <f>_xlfn.IFNA(INDEX(input_data!$1:$1048576,MATCH($A115,input_data!$C:$C,0),MATCH(X$4,input_data!$1:$1,0)),"")</f>
        <v>1578573.571</v>
      </c>
      <c r="Y115" s="150">
        <f>_xlfn.IFNA(INDEX(input_data!$1:$1048576,MATCH($A115,input_data!$C:$C,0),MATCH(Y$4,input_data!$1:$1,0)),"")</f>
        <v>976.58468348999997</v>
      </c>
      <c r="Z115" s="152">
        <f t="shared" si="3"/>
        <v>0.15833535999880222</v>
      </c>
      <c r="AA115" s="43"/>
    </row>
    <row r="116" spans="1:27" x14ac:dyDescent="0.25">
      <c r="A116" s="42" t="s">
        <v>343</v>
      </c>
      <c r="B116" s="64" t="s">
        <v>1000</v>
      </c>
      <c r="D116" s="42" t="s">
        <v>344</v>
      </c>
      <c r="E116" s="6" t="s">
        <v>889</v>
      </c>
      <c r="F116" s="6" t="s">
        <v>887</v>
      </c>
      <c r="G116" s="149">
        <f>_xlfn.IFNA(INDEX(input_data!$1:$1048576,MATCH($A116,input_data!$C:$C,0),MATCH(G$4,input_data!$1:$1,0)),"")</f>
        <v>93.947015710000002</v>
      </c>
      <c r="H116" s="150">
        <f>_xlfn.IFNA(INDEX(input_data!$1:$1048576,MATCH($A116,input_data!$C:$C,0),MATCH(H$4,input_data!$1:$1,0)),"")</f>
        <v>1912702.9140000001</v>
      </c>
      <c r="I116" s="38">
        <f>_xlfn.IFNA(INDEX(input_data!$1:$1048576,MATCH($A116,input_data!$C:$C,0),MATCH(I$4,input_data!$1:$1,0)),"")</f>
        <v>49.11741129</v>
      </c>
      <c r="J116" s="149">
        <f>_xlfn.IFNA(INDEX(input_data!$1:$1048576,MATCH($A116,input_data!$C:$C,0),MATCH(J$4,input_data!$1:$1,0)),"")</f>
        <v>35.839499670000002</v>
      </c>
      <c r="K116" s="151">
        <f>_xlfn.IFNA(INDEX(input_data!$1:$1048576,MATCH($A116,input_data!$C:$C,0),MATCH(K$4,input_data!$1:$1,0)),"")</f>
        <v>16.028252770000002</v>
      </c>
      <c r="L116" s="151">
        <f>_xlfn.IFNA(INDEX(input_data!$1:$1048576,MATCH($A116,input_data!$C:$C,0),MATCH(L$4,input_data!$1:$1,0)),"")</f>
        <v>19.8112469</v>
      </c>
      <c r="M116" s="151">
        <f>_xlfn.IFNA(INDEX(input_data!$1:$1048576,MATCH($A116,input_data!$C:$C,0),MATCH(M$4,input_data!$1:$1,0)),"")</f>
        <v>68.078663370000001</v>
      </c>
      <c r="N116" s="151">
        <f>_xlfn.IFNA(INDEX(input_data!$1:$1048576,MATCH($A116,input_data!$C:$C,0),MATCH(N$4,input_data!$1:$1,0)),"")</f>
        <v>0</v>
      </c>
      <c r="O116" s="151">
        <f>_xlfn.IFNA(INDEX(input_data!$1:$1048576,MATCH($A116,input_data!$C:$C,0),MATCH(O$4,input_data!$1:$1,0)),"")</f>
        <v>0</v>
      </c>
      <c r="P116" s="151">
        <f>_xlfn.IFNA(INDEX(input_data!$1:$1048576,MATCH($A116,input_data!$C:$C,0),MATCH(P$4,input_data!$1:$1,0)),"")</f>
        <v>0</v>
      </c>
      <c r="Q116" s="151">
        <f>_xlfn.IFNA(INDEX(input_data!$1:$1048576,MATCH($A116,input_data!$C:$C,0),MATCH(Q$4,input_data!$1:$1,0)),"")</f>
        <v>0</v>
      </c>
      <c r="R116" s="151">
        <f>_xlfn.IFNA(INDEX(input_data!$1:$1048576,MATCH($A116,input_data!$C:$C,0),MATCH(R$4,input_data!$1:$1,0)),"")</f>
        <v>0</v>
      </c>
      <c r="S116" s="151">
        <f>_xlfn.IFNA(INDEX(input_data!$1:$1048576,MATCH($A116,input_data!$C:$C,0),MATCH(S$4,input_data!$1:$1,0)),"")</f>
        <v>0</v>
      </c>
      <c r="T116" s="151">
        <f>_xlfn.IFNA(INDEX(input_data!$1:$1048576,MATCH($A116,input_data!$C:$C,0),MATCH(T$4,input_data!$1:$1,0)),"")</f>
        <v>0</v>
      </c>
      <c r="U116" s="151">
        <f>_xlfn.IFNA(INDEX(input_data!$1:$1048576,MATCH($A116,input_data!$C:$C,0),MATCH(U$4,input_data!$1:$1,0)),"")</f>
        <v>0</v>
      </c>
      <c r="V116" s="151">
        <f>_xlfn.IFNA(INDEX(input_data!$1:$1048576,MATCH($A116,input_data!$C:$C,0),MATCH(V$4,input_data!$1:$1,0)),"")</f>
        <v>0</v>
      </c>
      <c r="W116" s="149">
        <f>_xlfn.IFNA(INDEX(input_data!$1:$1048576,MATCH($A116,input_data!$C:$C,0),MATCH(W$4,input_data!$1:$1,0)),"")</f>
        <v>103.91816304</v>
      </c>
      <c r="X116" s="150">
        <f>_xlfn.IFNA(INDEX(input_data!$1:$1048576,MATCH($A116,input_data!$C:$C,0),MATCH(X$4,input_data!$1:$1,0)),"")</f>
        <v>1945186.8459999999</v>
      </c>
      <c r="Y116" s="150">
        <f>_xlfn.IFNA(INDEX(input_data!$1:$1048576,MATCH($A116,input_data!$C:$C,0),MATCH(Y$4,input_data!$1:$1,0)),"")</f>
        <v>53.423229370000001</v>
      </c>
      <c r="Z116" s="152">
        <f t="shared" si="3"/>
        <v>0.10613586024679478</v>
      </c>
      <c r="AA116" s="43"/>
    </row>
    <row r="117" spans="1:27" x14ac:dyDescent="0.25">
      <c r="A117" s="42" t="s">
        <v>345</v>
      </c>
      <c r="B117" s="64" t="s">
        <v>1001</v>
      </c>
      <c r="D117" s="42" t="s">
        <v>346</v>
      </c>
      <c r="E117" s="6" t="s">
        <v>886</v>
      </c>
      <c r="F117" s="6" t="s">
        <v>877</v>
      </c>
      <c r="G117" s="149">
        <f>_xlfn.IFNA(INDEX(input_data!$1:$1048576,MATCH($A117,input_data!$C:$C,0),MATCH(G$4,input_data!$1:$1,0)),"")</f>
        <v>21.901376150000001</v>
      </c>
      <c r="H117" s="150">
        <f>_xlfn.IFNA(INDEX(input_data!$1:$1048576,MATCH($A117,input_data!$C:$C,0),MATCH(H$4,input_data!$1:$1,0)),"")</f>
        <v>140651.47399999999</v>
      </c>
      <c r="I117" s="38">
        <f>_xlfn.IFNA(INDEX(input_data!$1:$1048576,MATCH($A117,input_data!$C:$C,0),MATCH(I$4,input_data!$1:$1,0)),"")</f>
        <v>155.71380468000001</v>
      </c>
      <c r="J117" s="149">
        <f>_xlfn.IFNA(INDEX(input_data!$1:$1048576,MATCH($A117,input_data!$C:$C,0),MATCH(J$4,input_data!$1:$1,0)),"")</f>
        <v>12.20016755</v>
      </c>
      <c r="K117" s="151">
        <f>_xlfn.IFNA(INDEX(input_data!$1:$1048576,MATCH($A117,input_data!$C:$C,0),MATCH(K$4,input_data!$1:$1,0)),"")</f>
        <v>5.5763788200000004</v>
      </c>
      <c r="L117" s="151">
        <f>_xlfn.IFNA(INDEX(input_data!$1:$1048576,MATCH($A117,input_data!$C:$C,0),MATCH(L$4,input_data!$1:$1,0)),"")</f>
        <v>6.6237887300000002</v>
      </c>
      <c r="M117" s="151">
        <f>_xlfn.IFNA(INDEX(input_data!$1:$1048576,MATCH($A117,input_data!$C:$C,0),MATCH(M$4,input_data!$1:$1,0)),"")</f>
        <v>8.10907731</v>
      </c>
      <c r="N117" s="151">
        <f>_xlfn.IFNA(INDEX(input_data!$1:$1048576,MATCH($A117,input_data!$C:$C,0),MATCH(N$4,input_data!$1:$1,0)),"")</f>
        <v>2.5762338100000002</v>
      </c>
      <c r="O117" s="151">
        <f>_xlfn.IFNA(INDEX(input_data!$1:$1048576,MATCH($A117,input_data!$C:$C,0),MATCH(O$4,input_data!$1:$1,0)),"")</f>
        <v>0</v>
      </c>
      <c r="P117" s="151">
        <f>_xlfn.IFNA(INDEX(input_data!$1:$1048576,MATCH($A117,input_data!$C:$C,0),MATCH(P$4,input_data!$1:$1,0)),"")</f>
        <v>0</v>
      </c>
      <c r="Q117" s="151">
        <f>_xlfn.IFNA(INDEX(input_data!$1:$1048576,MATCH($A117,input_data!$C:$C,0),MATCH(Q$4,input_data!$1:$1,0)),"")</f>
        <v>0</v>
      </c>
      <c r="R117" s="151">
        <f>_xlfn.IFNA(INDEX(input_data!$1:$1048576,MATCH($A117,input_data!$C:$C,0),MATCH(R$4,input_data!$1:$1,0)),"")</f>
        <v>0</v>
      </c>
      <c r="S117" s="151">
        <f>_xlfn.IFNA(INDEX(input_data!$1:$1048576,MATCH($A117,input_data!$C:$C,0),MATCH(S$4,input_data!$1:$1,0)),"")</f>
        <v>0.27104855</v>
      </c>
      <c r="T117" s="151">
        <f>_xlfn.IFNA(INDEX(input_data!$1:$1048576,MATCH($A117,input_data!$C:$C,0),MATCH(T$4,input_data!$1:$1,0)),"")</f>
        <v>0</v>
      </c>
      <c r="U117" s="151">
        <f>_xlfn.IFNA(INDEX(input_data!$1:$1048576,MATCH($A117,input_data!$C:$C,0),MATCH(U$4,input_data!$1:$1,0)),"")</f>
        <v>0</v>
      </c>
      <c r="V117" s="151">
        <f>_xlfn.IFNA(INDEX(input_data!$1:$1048576,MATCH($A117,input_data!$C:$C,0),MATCH(V$4,input_data!$1:$1,0)),"")</f>
        <v>0</v>
      </c>
      <c r="W117" s="149">
        <f>_xlfn.IFNA(INDEX(input_data!$1:$1048576,MATCH($A117,input_data!$C:$C,0),MATCH(W$4,input_data!$1:$1,0)),"")</f>
        <v>23.15652721</v>
      </c>
      <c r="X117" s="150">
        <f>_xlfn.IFNA(INDEX(input_data!$1:$1048576,MATCH($A117,input_data!$C:$C,0),MATCH(X$4,input_data!$1:$1,0)),"")</f>
        <v>142136.07999999999</v>
      </c>
      <c r="Y117" s="150">
        <f>_xlfn.IFNA(INDEX(input_data!$1:$1048576,MATCH($A117,input_data!$C:$C,0),MATCH(Y$4,input_data!$1:$1,0)),"")</f>
        <v>162.91800938</v>
      </c>
      <c r="Z117" s="152">
        <f t="shared" si="3"/>
        <v>5.7309232598153459E-2</v>
      </c>
      <c r="AA117" s="43"/>
    </row>
    <row r="118" spans="1:27" x14ac:dyDescent="0.25">
      <c r="A118" s="42" t="s">
        <v>347</v>
      </c>
      <c r="B118" s="64" t="s">
        <v>1002</v>
      </c>
      <c r="D118" s="42" t="s">
        <v>348</v>
      </c>
      <c r="E118" s="6" t="s">
        <v>876</v>
      </c>
      <c r="F118" s="6" t="s">
        <v>877</v>
      </c>
      <c r="G118" s="149">
        <f>_xlfn.IFNA(INDEX(input_data!$1:$1048576,MATCH($A118,input_data!$C:$C,0),MATCH(G$4,input_data!$1:$1,0)),"")</f>
        <v>12.732599629999999</v>
      </c>
      <c r="H118" s="150">
        <f>_xlfn.IFNA(INDEX(input_data!$1:$1048576,MATCH($A118,input_data!$C:$C,0),MATCH(H$4,input_data!$1:$1,0)),"")</f>
        <v>114595.461</v>
      </c>
      <c r="I118" s="38">
        <f>_xlfn.IFNA(INDEX(input_data!$1:$1048576,MATCH($A118,input_data!$C:$C,0),MATCH(I$4,input_data!$1:$1,0)),"")</f>
        <v>111.10910955999999</v>
      </c>
      <c r="J118" s="149">
        <f>_xlfn.IFNA(INDEX(input_data!$1:$1048576,MATCH($A118,input_data!$C:$C,0),MATCH(J$4,input_data!$1:$1,0)),"")</f>
        <v>4.4463972900000002</v>
      </c>
      <c r="K118" s="151">
        <f>_xlfn.IFNA(INDEX(input_data!$1:$1048576,MATCH($A118,input_data!$C:$C,0),MATCH(K$4,input_data!$1:$1,0)),"")</f>
        <v>2.2099583200000001</v>
      </c>
      <c r="L118" s="151">
        <f>_xlfn.IFNA(INDEX(input_data!$1:$1048576,MATCH($A118,input_data!$C:$C,0),MATCH(L$4,input_data!$1:$1,0)),"")</f>
        <v>2.23643897</v>
      </c>
      <c r="M118" s="151">
        <f>_xlfn.IFNA(INDEX(input_data!$1:$1048576,MATCH($A118,input_data!$C:$C,0),MATCH(M$4,input_data!$1:$1,0)),"")</f>
        <v>9.1376834299999992</v>
      </c>
      <c r="N118" s="151">
        <f>_xlfn.IFNA(INDEX(input_data!$1:$1048576,MATCH($A118,input_data!$C:$C,0),MATCH(N$4,input_data!$1:$1,0)),"")</f>
        <v>0.65696863999999999</v>
      </c>
      <c r="O118" s="151">
        <f>_xlfn.IFNA(INDEX(input_data!$1:$1048576,MATCH($A118,input_data!$C:$C,0),MATCH(O$4,input_data!$1:$1,0)),"")</f>
        <v>0</v>
      </c>
      <c r="P118" s="151">
        <f>_xlfn.IFNA(INDEX(input_data!$1:$1048576,MATCH($A118,input_data!$C:$C,0),MATCH(P$4,input_data!$1:$1,0)),"")</f>
        <v>0</v>
      </c>
      <c r="Q118" s="151">
        <f>_xlfn.IFNA(INDEX(input_data!$1:$1048576,MATCH($A118,input_data!$C:$C,0),MATCH(Q$4,input_data!$1:$1,0)),"")</f>
        <v>0</v>
      </c>
      <c r="R118" s="151">
        <f>_xlfn.IFNA(INDEX(input_data!$1:$1048576,MATCH($A118,input_data!$C:$C,0),MATCH(R$4,input_data!$1:$1,0)),"")</f>
        <v>0</v>
      </c>
      <c r="S118" s="151">
        <f>_xlfn.IFNA(INDEX(input_data!$1:$1048576,MATCH($A118,input_data!$C:$C,0),MATCH(S$4,input_data!$1:$1,0)),"")</f>
        <v>0</v>
      </c>
      <c r="T118" s="151">
        <f>_xlfn.IFNA(INDEX(input_data!$1:$1048576,MATCH($A118,input_data!$C:$C,0),MATCH(T$4,input_data!$1:$1,0)),"")</f>
        <v>0</v>
      </c>
      <c r="U118" s="151">
        <f>_xlfn.IFNA(INDEX(input_data!$1:$1048576,MATCH($A118,input_data!$C:$C,0),MATCH(U$4,input_data!$1:$1,0)),"")</f>
        <v>0</v>
      </c>
      <c r="V118" s="151">
        <f>_xlfn.IFNA(INDEX(input_data!$1:$1048576,MATCH($A118,input_data!$C:$C,0),MATCH(V$4,input_data!$1:$1,0)),"")</f>
        <v>0</v>
      </c>
      <c r="W118" s="149">
        <f>_xlfn.IFNA(INDEX(input_data!$1:$1048576,MATCH($A118,input_data!$C:$C,0),MATCH(W$4,input_data!$1:$1,0)),"")</f>
        <v>14.24104936</v>
      </c>
      <c r="X118" s="150">
        <f>_xlfn.IFNA(INDEX(input_data!$1:$1048576,MATCH($A118,input_data!$C:$C,0),MATCH(X$4,input_data!$1:$1,0)),"")</f>
        <v>114502.02800000001</v>
      </c>
      <c r="Y118" s="150">
        <f>_xlfn.IFNA(INDEX(input_data!$1:$1048576,MATCH($A118,input_data!$C:$C,0),MATCH(Y$4,input_data!$1:$1,0)),"")</f>
        <v>124.37377410000001</v>
      </c>
      <c r="Z118" s="152">
        <f t="shared" si="3"/>
        <v>0.11847146488811733</v>
      </c>
      <c r="AA118" s="43"/>
    </row>
    <row r="119" spans="1:27" x14ac:dyDescent="0.25">
      <c r="A119" s="42" t="s">
        <v>349</v>
      </c>
      <c r="B119" s="64" t="s">
        <v>1003</v>
      </c>
      <c r="D119" s="42" t="s">
        <v>350</v>
      </c>
      <c r="E119" s="6" t="s">
        <v>889</v>
      </c>
      <c r="F119" s="6" t="s">
        <v>877</v>
      </c>
      <c r="G119" s="149">
        <f>_xlfn.IFNA(INDEX(input_data!$1:$1048576,MATCH($A119,input_data!$C:$C,0),MATCH(G$4,input_data!$1:$1,0)),"")</f>
        <v>16.246668639999999</v>
      </c>
      <c r="H119" s="150">
        <f>_xlfn.IFNA(INDEX(input_data!$1:$1048576,MATCH($A119,input_data!$C:$C,0),MATCH(H$4,input_data!$1:$1,0)),"")</f>
        <v>104491.886</v>
      </c>
      <c r="I119" s="38">
        <f>_xlfn.IFNA(INDEX(input_data!$1:$1048576,MATCH($A119,input_data!$C:$C,0),MATCH(I$4,input_data!$1:$1,0)),"")</f>
        <v>155.48258586</v>
      </c>
      <c r="J119" s="149">
        <f>_xlfn.IFNA(INDEX(input_data!$1:$1048576,MATCH($A119,input_data!$C:$C,0),MATCH(J$4,input_data!$1:$1,0)),"")</f>
        <v>7.8967535800000004</v>
      </c>
      <c r="K119" s="151">
        <f>_xlfn.IFNA(INDEX(input_data!$1:$1048576,MATCH($A119,input_data!$C:$C,0),MATCH(K$4,input_data!$1:$1,0)),"")</f>
        <v>3.8253234100000002</v>
      </c>
      <c r="L119" s="151">
        <f>_xlfn.IFNA(INDEX(input_data!$1:$1048576,MATCH($A119,input_data!$C:$C,0),MATCH(L$4,input_data!$1:$1,0)),"")</f>
        <v>4.0714301800000001</v>
      </c>
      <c r="M119" s="151">
        <f>_xlfn.IFNA(INDEX(input_data!$1:$1048576,MATCH($A119,input_data!$C:$C,0),MATCH(M$4,input_data!$1:$1,0)),"")</f>
        <v>8.9764645499999993</v>
      </c>
      <c r="N119" s="151">
        <f>_xlfn.IFNA(INDEX(input_data!$1:$1048576,MATCH($A119,input_data!$C:$C,0),MATCH(N$4,input_data!$1:$1,0)),"")</f>
        <v>0.92586318999999995</v>
      </c>
      <c r="O119" s="151">
        <f>_xlfn.IFNA(INDEX(input_data!$1:$1048576,MATCH($A119,input_data!$C:$C,0),MATCH(O$4,input_data!$1:$1,0)),"")</f>
        <v>0</v>
      </c>
      <c r="P119" s="151">
        <f>_xlfn.IFNA(INDEX(input_data!$1:$1048576,MATCH($A119,input_data!$C:$C,0),MATCH(P$4,input_data!$1:$1,0)),"")</f>
        <v>0</v>
      </c>
      <c r="Q119" s="151">
        <f>_xlfn.IFNA(INDEX(input_data!$1:$1048576,MATCH($A119,input_data!$C:$C,0),MATCH(Q$4,input_data!$1:$1,0)),"")</f>
        <v>0</v>
      </c>
      <c r="R119" s="151">
        <f>_xlfn.IFNA(INDEX(input_data!$1:$1048576,MATCH($A119,input_data!$C:$C,0),MATCH(R$4,input_data!$1:$1,0)),"")</f>
        <v>0</v>
      </c>
      <c r="S119" s="151">
        <f>_xlfn.IFNA(INDEX(input_data!$1:$1048576,MATCH($A119,input_data!$C:$C,0),MATCH(S$4,input_data!$1:$1,0)),"")</f>
        <v>0.43514895999999997</v>
      </c>
      <c r="T119" s="151">
        <f>_xlfn.IFNA(INDEX(input_data!$1:$1048576,MATCH($A119,input_data!$C:$C,0),MATCH(T$4,input_data!$1:$1,0)),"")</f>
        <v>0</v>
      </c>
      <c r="U119" s="151">
        <f>_xlfn.IFNA(INDEX(input_data!$1:$1048576,MATCH($A119,input_data!$C:$C,0),MATCH(U$4,input_data!$1:$1,0)),"")</f>
        <v>0</v>
      </c>
      <c r="V119" s="151">
        <f>_xlfn.IFNA(INDEX(input_data!$1:$1048576,MATCH($A119,input_data!$C:$C,0),MATCH(V$4,input_data!$1:$1,0)),"")</f>
        <v>0</v>
      </c>
      <c r="W119" s="149">
        <f>_xlfn.IFNA(INDEX(input_data!$1:$1048576,MATCH($A119,input_data!$C:$C,0),MATCH(W$4,input_data!$1:$1,0)),"")</f>
        <v>18.234230279999998</v>
      </c>
      <c r="X119" s="150">
        <f>_xlfn.IFNA(INDEX(input_data!$1:$1048576,MATCH($A119,input_data!$C:$C,0),MATCH(X$4,input_data!$1:$1,0)),"")</f>
        <v>105620.098</v>
      </c>
      <c r="Y119" s="150">
        <f>_xlfn.IFNA(INDEX(input_data!$1:$1048576,MATCH($A119,input_data!$C:$C,0),MATCH(Y$4,input_data!$1:$1,0)),"")</f>
        <v>172.63977808999999</v>
      </c>
      <c r="Z119" s="152">
        <f t="shared" si="3"/>
        <v>0.12233656536248527</v>
      </c>
      <c r="AA119" s="43"/>
    </row>
    <row r="120" spans="1:27" x14ac:dyDescent="0.25">
      <c r="A120" s="42" t="s">
        <v>351</v>
      </c>
      <c r="B120" s="64" t="s">
        <v>1004</v>
      </c>
      <c r="D120" s="42" t="s">
        <v>352</v>
      </c>
      <c r="E120" s="6" t="s">
        <v>876</v>
      </c>
      <c r="F120" s="6" t="s">
        <v>877</v>
      </c>
      <c r="G120" s="149">
        <f>_xlfn.IFNA(INDEX(input_data!$1:$1048576,MATCH($A120,input_data!$C:$C,0),MATCH(G$4,input_data!$1:$1,0)),"")</f>
        <v>22.93066937</v>
      </c>
      <c r="H120" s="150">
        <f>_xlfn.IFNA(INDEX(input_data!$1:$1048576,MATCH($A120,input_data!$C:$C,0),MATCH(H$4,input_data!$1:$1,0)),"")</f>
        <v>112119.90300000001</v>
      </c>
      <c r="I120" s="38">
        <f>_xlfn.IFNA(INDEX(input_data!$1:$1048576,MATCH($A120,input_data!$C:$C,0),MATCH(I$4,input_data!$1:$1,0)),"")</f>
        <v>204.51916883000001</v>
      </c>
      <c r="J120" s="149">
        <f>_xlfn.IFNA(INDEX(input_data!$1:$1048576,MATCH($A120,input_data!$C:$C,0),MATCH(J$4,input_data!$1:$1,0)),"")</f>
        <v>8.3965413899999994</v>
      </c>
      <c r="K120" s="151">
        <f>_xlfn.IFNA(INDEX(input_data!$1:$1048576,MATCH($A120,input_data!$C:$C,0),MATCH(K$4,input_data!$1:$1,0)),"")</f>
        <v>3.4530647700000001</v>
      </c>
      <c r="L120" s="151">
        <f>_xlfn.IFNA(INDEX(input_data!$1:$1048576,MATCH($A120,input_data!$C:$C,0),MATCH(L$4,input_data!$1:$1,0)),"")</f>
        <v>4.9434766100000003</v>
      </c>
      <c r="M120" s="151">
        <f>_xlfn.IFNA(INDEX(input_data!$1:$1048576,MATCH($A120,input_data!$C:$C,0),MATCH(M$4,input_data!$1:$1,0)),"")</f>
        <v>13.89176249</v>
      </c>
      <c r="N120" s="151">
        <f>_xlfn.IFNA(INDEX(input_data!$1:$1048576,MATCH($A120,input_data!$C:$C,0),MATCH(N$4,input_data!$1:$1,0)),"")</f>
        <v>1.1540220800000001</v>
      </c>
      <c r="O120" s="151">
        <f>_xlfn.IFNA(INDEX(input_data!$1:$1048576,MATCH($A120,input_data!$C:$C,0),MATCH(O$4,input_data!$1:$1,0)),"")</f>
        <v>0</v>
      </c>
      <c r="P120" s="151">
        <f>_xlfn.IFNA(INDEX(input_data!$1:$1048576,MATCH($A120,input_data!$C:$C,0),MATCH(P$4,input_data!$1:$1,0)),"")</f>
        <v>0.51969072999999999</v>
      </c>
      <c r="Q120" s="151">
        <f>_xlfn.IFNA(INDEX(input_data!$1:$1048576,MATCH($A120,input_data!$C:$C,0),MATCH(Q$4,input_data!$1:$1,0)),"")</f>
        <v>0</v>
      </c>
      <c r="R120" s="151">
        <f>_xlfn.IFNA(INDEX(input_data!$1:$1048576,MATCH($A120,input_data!$C:$C,0),MATCH(R$4,input_data!$1:$1,0)),"")</f>
        <v>0</v>
      </c>
      <c r="S120" s="151">
        <f>_xlfn.IFNA(INDEX(input_data!$1:$1048576,MATCH($A120,input_data!$C:$C,0),MATCH(S$4,input_data!$1:$1,0)),"")</f>
        <v>0.47852370999999999</v>
      </c>
      <c r="T120" s="151">
        <f>_xlfn.IFNA(INDEX(input_data!$1:$1048576,MATCH($A120,input_data!$C:$C,0),MATCH(T$4,input_data!$1:$1,0)),"")</f>
        <v>0</v>
      </c>
      <c r="U120" s="151">
        <f>_xlfn.IFNA(INDEX(input_data!$1:$1048576,MATCH($A120,input_data!$C:$C,0),MATCH(U$4,input_data!$1:$1,0)),"")</f>
        <v>0</v>
      </c>
      <c r="V120" s="151">
        <f>_xlfn.IFNA(INDEX(input_data!$1:$1048576,MATCH($A120,input_data!$C:$C,0),MATCH(V$4,input_data!$1:$1,0)),"")</f>
        <v>0</v>
      </c>
      <c r="W120" s="149">
        <f>_xlfn.IFNA(INDEX(input_data!$1:$1048576,MATCH($A120,input_data!$C:$C,0),MATCH(W$4,input_data!$1:$1,0)),"")</f>
        <v>24.440540389999999</v>
      </c>
      <c r="X120" s="150">
        <f>_xlfn.IFNA(INDEX(input_data!$1:$1048576,MATCH($A120,input_data!$C:$C,0),MATCH(X$4,input_data!$1:$1,0)),"")</f>
        <v>113951.984</v>
      </c>
      <c r="Y120" s="150">
        <f>_xlfn.IFNA(INDEX(input_data!$1:$1048576,MATCH($A120,input_data!$C:$C,0),MATCH(Y$4,input_data!$1:$1,0)),"")</f>
        <v>214.48104309000001</v>
      </c>
      <c r="Z120" s="152">
        <f t="shared" si="3"/>
        <v>6.5845047767133735E-2</v>
      </c>
      <c r="AA120" s="43"/>
    </row>
    <row r="121" spans="1:27" x14ac:dyDescent="0.25">
      <c r="A121" s="42" t="s">
        <v>353</v>
      </c>
      <c r="B121" s="64" t="s">
        <v>1005</v>
      </c>
      <c r="D121" s="42" t="s">
        <v>354</v>
      </c>
      <c r="E121" s="6" t="s">
        <v>886</v>
      </c>
      <c r="F121" s="6" t="s">
        <v>877</v>
      </c>
      <c r="G121" s="149">
        <f>_xlfn.IFNA(INDEX(input_data!$1:$1048576,MATCH($A121,input_data!$C:$C,0),MATCH(G$4,input_data!$1:$1,0)),"")</f>
        <v>13.130332989999999</v>
      </c>
      <c r="H121" s="150">
        <f>_xlfn.IFNA(INDEX(input_data!$1:$1048576,MATCH($A121,input_data!$C:$C,0),MATCH(H$4,input_data!$1:$1,0)),"")</f>
        <v>89121.657000000007</v>
      </c>
      <c r="I121" s="38">
        <f>_xlfn.IFNA(INDEX(input_data!$1:$1048576,MATCH($A121,input_data!$C:$C,0),MATCH(I$4,input_data!$1:$1,0)),"")</f>
        <v>147.33044057000001</v>
      </c>
      <c r="J121" s="149">
        <f>_xlfn.IFNA(INDEX(input_data!$1:$1048576,MATCH($A121,input_data!$C:$C,0),MATCH(J$4,input_data!$1:$1,0)),"")</f>
        <v>5.4104239400000003</v>
      </c>
      <c r="K121" s="151">
        <f>_xlfn.IFNA(INDEX(input_data!$1:$1048576,MATCH($A121,input_data!$C:$C,0),MATCH(K$4,input_data!$1:$1,0)),"")</f>
        <v>2.2626526999999999</v>
      </c>
      <c r="L121" s="151">
        <f>_xlfn.IFNA(INDEX(input_data!$1:$1048576,MATCH($A121,input_data!$C:$C,0),MATCH(L$4,input_data!$1:$1,0)),"")</f>
        <v>3.14777124</v>
      </c>
      <c r="M121" s="151">
        <f>_xlfn.IFNA(INDEX(input_data!$1:$1048576,MATCH($A121,input_data!$C:$C,0),MATCH(M$4,input_data!$1:$1,0)),"")</f>
        <v>7.3904284200000001</v>
      </c>
      <c r="N121" s="151">
        <f>_xlfn.IFNA(INDEX(input_data!$1:$1048576,MATCH($A121,input_data!$C:$C,0),MATCH(N$4,input_data!$1:$1,0)),"")</f>
        <v>0.54630840000000003</v>
      </c>
      <c r="O121" s="151">
        <f>_xlfn.IFNA(INDEX(input_data!$1:$1048576,MATCH($A121,input_data!$C:$C,0),MATCH(O$4,input_data!$1:$1,0)),"")</f>
        <v>0</v>
      </c>
      <c r="P121" s="151">
        <f>_xlfn.IFNA(INDEX(input_data!$1:$1048576,MATCH($A121,input_data!$C:$C,0),MATCH(P$4,input_data!$1:$1,0)),"")</f>
        <v>0.34452005000000002</v>
      </c>
      <c r="Q121" s="151">
        <f>_xlfn.IFNA(INDEX(input_data!$1:$1048576,MATCH($A121,input_data!$C:$C,0),MATCH(Q$4,input_data!$1:$1,0)),"")</f>
        <v>0</v>
      </c>
      <c r="R121" s="151">
        <f>_xlfn.IFNA(INDEX(input_data!$1:$1048576,MATCH($A121,input_data!$C:$C,0),MATCH(R$4,input_data!$1:$1,0)),"")</f>
        <v>0</v>
      </c>
      <c r="S121" s="151">
        <f>_xlfn.IFNA(INDEX(input_data!$1:$1048576,MATCH($A121,input_data!$C:$C,0),MATCH(S$4,input_data!$1:$1,0)),"")</f>
        <v>0.13595784999999999</v>
      </c>
      <c r="T121" s="151">
        <f>_xlfn.IFNA(INDEX(input_data!$1:$1048576,MATCH($A121,input_data!$C:$C,0),MATCH(T$4,input_data!$1:$1,0)),"")</f>
        <v>0</v>
      </c>
      <c r="U121" s="151">
        <f>_xlfn.IFNA(INDEX(input_data!$1:$1048576,MATCH($A121,input_data!$C:$C,0),MATCH(U$4,input_data!$1:$1,0)),"")</f>
        <v>0</v>
      </c>
      <c r="V121" s="151">
        <f>_xlfn.IFNA(INDEX(input_data!$1:$1048576,MATCH($A121,input_data!$C:$C,0),MATCH(V$4,input_data!$1:$1,0)),"")</f>
        <v>0</v>
      </c>
      <c r="W121" s="149">
        <f>_xlfn.IFNA(INDEX(input_data!$1:$1048576,MATCH($A121,input_data!$C:$C,0),MATCH(W$4,input_data!$1:$1,0)),"")</f>
        <v>13.82763866</v>
      </c>
      <c r="X121" s="150">
        <f>_xlfn.IFNA(INDEX(input_data!$1:$1048576,MATCH($A121,input_data!$C:$C,0),MATCH(X$4,input_data!$1:$1,0)),"")</f>
        <v>90725.748000000007</v>
      </c>
      <c r="Y121" s="150">
        <f>_xlfn.IFNA(INDEX(input_data!$1:$1048576,MATCH($A121,input_data!$C:$C,0),MATCH(Y$4,input_data!$1:$1,0)),"")</f>
        <v>152.41140428</v>
      </c>
      <c r="Z121" s="152">
        <f t="shared" si="3"/>
        <v>5.3106472663797977E-2</v>
      </c>
      <c r="AA121" s="43"/>
    </row>
    <row r="122" spans="1:27" x14ac:dyDescent="0.25">
      <c r="A122" s="42" t="s">
        <v>355</v>
      </c>
      <c r="B122" s="64" t="s">
        <v>1006</v>
      </c>
      <c r="D122" s="42" t="s">
        <v>356</v>
      </c>
      <c r="E122" s="6" t="s">
        <v>911</v>
      </c>
      <c r="F122" s="6" t="s">
        <v>877</v>
      </c>
      <c r="G122" s="149">
        <f>_xlfn.IFNA(INDEX(input_data!$1:$1048576,MATCH($A122,input_data!$C:$C,0),MATCH(G$4,input_data!$1:$1,0)),"")</f>
        <v>13.05404583</v>
      </c>
      <c r="H122" s="150">
        <f>_xlfn.IFNA(INDEX(input_data!$1:$1048576,MATCH($A122,input_data!$C:$C,0),MATCH(H$4,input_data!$1:$1,0)),"")</f>
        <v>85084.990999999995</v>
      </c>
      <c r="I122" s="38">
        <f>_xlfn.IFNA(INDEX(input_data!$1:$1048576,MATCH($A122,input_data!$C:$C,0),MATCH(I$4,input_data!$1:$1,0)),"")</f>
        <v>153.42360242000001</v>
      </c>
      <c r="J122" s="149">
        <f>_xlfn.IFNA(INDEX(input_data!$1:$1048576,MATCH($A122,input_data!$C:$C,0),MATCH(J$4,input_data!$1:$1,0)),"")</f>
        <v>4.8044576000000001</v>
      </c>
      <c r="K122" s="151">
        <f>_xlfn.IFNA(INDEX(input_data!$1:$1048576,MATCH($A122,input_data!$C:$C,0),MATCH(K$4,input_data!$1:$1,0)),"")</f>
        <v>2.0383938599999998</v>
      </c>
      <c r="L122" s="151">
        <f>_xlfn.IFNA(INDEX(input_data!$1:$1048576,MATCH($A122,input_data!$C:$C,0),MATCH(L$4,input_data!$1:$1,0)),"")</f>
        <v>2.7660637499999998</v>
      </c>
      <c r="M122" s="151">
        <f>_xlfn.IFNA(INDEX(input_data!$1:$1048576,MATCH($A122,input_data!$C:$C,0),MATCH(M$4,input_data!$1:$1,0)),"")</f>
        <v>8.2619535299999995</v>
      </c>
      <c r="N122" s="151">
        <f>_xlfn.IFNA(INDEX(input_data!$1:$1048576,MATCH($A122,input_data!$C:$C,0),MATCH(N$4,input_data!$1:$1,0)),"")</f>
        <v>0.31527393999999997</v>
      </c>
      <c r="O122" s="151">
        <f>_xlfn.IFNA(INDEX(input_data!$1:$1048576,MATCH($A122,input_data!$C:$C,0),MATCH(O$4,input_data!$1:$1,0)),"")</f>
        <v>0</v>
      </c>
      <c r="P122" s="151">
        <f>_xlfn.IFNA(INDEX(input_data!$1:$1048576,MATCH($A122,input_data!$C:$C,0),MATCH(P$4,input_data!$1:$1,0)),"")</f>
        <v>8.6776229999999996E-2</v>
      </c>
      <c r="Q122" s="151">
        <f>_xlfn.IFNA(INDEX(input_data!$1:$1048576,MATCH($A122,input_data!$C:$C,0),MATCH(Q$4,input_data!$1:$1,0)),"")</f>
        <v>0</v>
      </c>
      <c r="R122" s="151">
        <f>_xlfn.IFNA(INDEX(input_data!$1:$1048576,MATCH($A122,input_data!$C:$C,0),MATCH(R$4,input_data!$1:$1,0)),"")</f>
        <v>0</v>
      </c>
      <c r="S122" s="151">
        <f>_xlfn.IFNA(INDEX(input_data!$1:$1048576,MATCH($A122,input_data!$C:$C,0),MATCH(S$4,input_data!$1:$1,0)),"")</f>
        <v>0</v>
      </c>
      <c r="T122" s="151">
        <f>_xlfn.IFNA(INDEX(input_data!$1:$1048576,MATCH($A122,input_data!$C:$C,0),MATCH(T$4,input_data!$1:$1,0)),"")</f>
        <v>0</v>
      </c>
      <c r="U122" s="151">
        <f>_xlfn.IFNA(INDEX(input_data!$1:$1048576,MATCH($A122,input_data!$C:$C,0),MATCH(U$4,input_data!$1:$1,0)),"")</f>
        <v>0</v>
      </c>
      <c r="V122" s="151">
        <f>_xlfn.IFNA(INDEX(input_data!$1:$1048576,MATCH($A122,input_data!$C:$C,0),MATCH(V$4,input_data!$1:$1,0)),"")</f>
        <v>0</v>
      </c>
      <c r="W122" s="149">
        <f>_xlfn.IFNA(INDEX(input_data!$1:$1048576,MATCH($A122,input_data!$C:$C,0),MATCH(W$4,input_data!$1:$1,0)),"")</f>
        <v>13.4684613</v>
      </c>
      <c r="X122" s="150">
        <f>_xlfn.IFNA(INDEX(input_data!$1:$1048576,MATCH($A122,input_data!$C:$C,0),MATCH(X$4,input_data!$1:$1,0)),"")</f>
        <v>87605.510999999999</v>
      </c>
      <c r="Y122" s="150">
        <f>_xlfn.IFNA(INDEX(input_data!$1:$1048576,MATCH($A122,input_data!$C:$C,0),MATCH(Y$4,input_data!$1:$1,0)),"")</f>
        <v>153.73988632999999</v>
      </c>
      <c r="Z122" s="152">
        <f t="shared" si="3"/>
        <v>3.1746132608759137E-2</v>
      </c>
      <c r="AA122" s="43"/>
    </row>
    <row r="123" spans="1:27" x14ac:dyDescent="0.25">
      <c r="A123" s="42" t="s">
        <v>357</v>
      </c>
      <c r="B123" s="64" t="s">
        <v>1007</v>
      </c>
      <c r="D123" s="42" t="s">
        <v>358</v>
      </c>
      <c r="E123" s="6" t="s">
        <v>956</v>
      </c>
      <c r="F123" s="6" t="s">
        <v>897</v>
      </c>
      <c r="G123" s="149">
        <f>_xlfn.IFNA(INDEX(input_data!$1:$1048576,MATCH($A123,input_data!$C:$C,0),MATCH(G$4,input_data!$1:$1,0)),"")</f>
        <v>263.00700060000003</v>
      </c>
      <c r="H123" s="150">
        <f>_xlfn.IFNA(INDEX(input_data!$1:$1048576,MATCH($A123,input_data!$C:$C,0),MATCH(H$4,input_data!$1:$1,0)),"")</f>
        <v>199485.66200000001</v>
      </c>
      <c r="I123" s="38">
        <f>_xlfn.IFNA(INDEX(input_data!$1:$1048576,MATCH($A123,input_data!$C:$C,0),MATCH(I$4,input_data!$1:$1,0)),"")</f>
        <v>1318.42558489</v>
      </c>
      <c r="J123" s="149">
        <f>_xlfn.IFNA(INDEX(input_data!$1:$1048576,MATCH($A123,input_data!$C:$C,0),MATCH(J$4,input_data!$1:$1,0)),"")</f>
        <v>145.73430432000001</v>
      </c>
      <c r="K123" s="151">
        <f>_xlfn.IFNA(INDEX(input_data!$1:$1048576,MATCH($A123,input_data!$C:$C,0),MATCH(K$4,input_data!$1:$1,0)),"")</f>
        <v>65.066648000000001</v>
      </c>
      <c r="L123" s="151">
        <f>_xlfn.IFNA(INDEX(input_data!$1:$1048576,MATCH($A123,input_data!$C:$C,0),MATCH(L$4,input_data!$1:$1,0)),"")</f>
        <v>80.66765633</v>
      </c>
      <c r="M123" s="151">
        <f>_xlfn.IFNA(INDEX(input_data!$1:$1048576,MATCH($A123,input_data!$C:$C,0),MATCH(M$4,input_data!$1:$1,0)),"")</f>
        <v>139.46627457</v>
      </c>
      <c r="N123" s="151">
        <f>_xlfn.IFNA(INDEX(input_data!$1:$1048576,MATCH($A123,input_data!$C:$C,0),MATCH(N$4,input_data!$1:$1,0)),"")</f>
        <v>2.48311145</v>
      </c>
      <c r="O123" s="151">
        <f>_xlfn.IFNA(INDEX(input_data!$1:$1048576,MATCH($A123,input_data!$C:$C,0),MATCH(O$4,input_data!$1:$1,0)),"")</f>
        <v>3.2090459999999998</v>
      </c>
      <c r="P123" s="151">
        <f>_xlfn.IFNA(INDEX(input_data!$1:$1048576,MATCH($A123,input_data!$C:$C,0),MATCH(P$4,input_data!$1:$1,0)),"")</f>
        <v>0</v>
      </c>
      <c r="Q123" s="151">
        <f>_xlfn.IFNA(INDEX(input_data!$1:$1048576,MATCH($A123,input_data!$C:$C,0),MATCH(Q$4,input_data!$1:$1,0)),"")</f>
        <v>0</v>
      </c>
      <c r="R123" s="151">
        <f>_xlfn.IFNA(INDEX(input_data!$1:$1048576,MATCH($A123,input_data!$C:$C,0),MATCH(R$4,input_data!$1:$1,0)),"")</f>
        <v>0</v>
      </c>
      <c r="S123" s="151">
        <f>_xlfn.IFNA(INDEX(input_data!$1:$1048576,MATCH($A123,input_data!$C:$C,0),MATCH(S$4,input_data!$1:$1,0)),"")</f>
        <v>6.1203403700000001</v>
      </c>
      <c r="T123" s="151">
        <f>_xlfn.IFNA(INDEX(input_data!$1:$1048576,MATCH($A123,input_data!$C:$C,0),MATCH(T$4,input_data!$1:$1,0)),"")</f>
        <v>7.2491198399999996</v>
      </c>
      <c r="U123" s="151">
        <f>_xlfn.IFNA(INDEX(input_data!$1:$1048576,MATCH($A123,input_data!$C:$C,0),MATCH(U$4,input_data!$1:$1,0)),"")</f>
        <v>4.5235653899999999</v>
      </c>
      <c r="V123" s="151">
        <f>_xlfn.IFNA(INDEX(input_data!$1:$1048576,MATCH($A123,input_data!$C:$C,0),MATCH(V$4,input_data!$1:$1,0)),"")</f>
        <v>0</v>
      </c>
      <c r="W123" s="149">
        <f>_xlfn.IFNA(INDEX(input_data!$1:$1048576,MATCH($A123,input_data!$C:$C,0),MATCH(W$4,input_data!$1:$1,0)),"")</f>
        <v>308.78576194999999</v>
      </c>
      <c r="X123" s="150">
        <f>_xlfn.IFNA(INDEX(input_data!$1:$1048576,MATCH($A123,input_data!$C:$C,0),MATCH(X$4,input_data!$1:$1,0)),"")</f>
        <v>199713.636</v>
      </c>
      <c r="Y123" s="150">
        <f>_xlfn.IFNA(INDEX(input_data!$1:$1048576,MATCH($A123,input_data!$C:$C,0),MATCH(Y$4,input_data!$1:$1,0)),"")</f>
        <v>1546.1426076600001</v>
      </c>
      <c r="Z123" s="152">
        <f t="shared" si="3"/>
        <v>0.17405909822006449</v>
      </c>
      <c r="AA123" s="43"/>
    </row>
    <row r="124" spans="1:27" x14ac:dyDescent="0.25">
      <c r="A124" s="42" t="s">
        <v>359</v>
      </c>
      <c r="B124" s="64" t="s">
        <v>1008</v>
      </c>
      <c r="D124" s="42" t="s">
        <v>360</v>
      </c>
      <c r="E124" s="6" t="s">
        <v>880</v>
      </c>
      <c r="F124" s="6" t="s">
        <v>877</v>
      </c>
      <c r="G124" s="149">
        <f>_xlfn.IFNA(INDEX(input_data!$1:$1048576,MATCH($A124,input_data!$C:$C,0),MATCH(G$4,input_data!$1:$1,0)),"")</f>
        <v>15.06001051</v>
      </c>
      <c r="H124" s="150">
        <f>_xlfn.IFNA(INDEX(input_data!$1:$1048576,MATCH($A124,input_data!$C:$C,0),MATCH(H$4,input_data!$1:$1,0)),"")</f>
        <v>118925.213</v>
      </c>
      <c r="I124" s="38">
        <f>_xlfn.IFNA(INDEX(input_data!$1:$1048576,MATCH($A124,input_data!$C:$C,0),MATCH(I$4,input_data!$1:$1,0)),"")</f>
        <v>126.63429505000001</v>
      </c>
      <c r="J124" s="149">
        <f>_xlfn.IFNA(INDEX(input_data!$1:$1048576,MATCH($A124,input_data!$C:$C,0),MATCH(J$4,input_data!$1:$1,0)),"")</f>
        <v>6.7874129300000003</v>
      </c>
      <c r="K124" s="151">
        <f>_xlfn.IFNA(INDEX(input_data!$1:$1048576,MATCH($A124,input_data!$C:$C,0),MATCH(K$4,input_data!$1:$1,0)),"")</f>
        <v>3.0317321599999998</v>
      </c>
      <c r="L124" s="151">
        <f>_xlfn.IFNA(INDEX(input_data!$1:$1048576,MATCH($A124,input_data!$C:$C,0),MATCH(L$4,input_data!$1:$1,0)),"")</f>
        <v>3.7556807700000001</v>
      </c>
      <c r="M124" s="151">
        <f>_xlfn.IFNA(INDEX(input_data!$1:$1048576,MATCH($A124,input_data!$C:$C,0),MATCH(M$4,input_data!$1:$1,0)),"")</f>
        <v>8.4291480100000005</v>
      </c>
      <c r="N124" s="151">
        <f>_xlfn.IFNA(INDEX(input_data!$1:$1048576,MATCH($A124,input_data!$C:$C,0),MATCH(N$4,input_data!$1:$1,0)),"")</f>
        <v>0.71232704999999996</v>
      </c>
      <c r="O124" s="151">
        <f>_xlfn.IFNA(INDEX(input_data!$1:$1048576,MATCH($A124,input_data!$C:$C,0),MATCH(O$4,input_data!$1:$1,0)),"")</f>
        <v>0</v>
      </c>
      <c r="P124" s="151">
        <f>_xlfn.IFNA(INDEX(input_data!$1:$1048576,MATCH($A124,input_data!$C:$C,0),MATCH(P$4,input_data!$1:$1,0)),"")</f>
        <v>0</v>
      </c>
      <c r="Q124" s="151">
        <f>_xlfn.IFNA(INDEX(input_data!$1:$1048576,MATCH($A124,input_data!$C:$C,0),MATCH(Q$4,input_data!$1:$1,0)),"")</f>
        <v>0</v>
      </c>
      <c r="R124" s="151">
        <f>_xlfn.IFNA(INDEX(input_data!$1:$1048576,MATCH($A124,input_data!$C:$C,0),MATCH(R$4,input_data!$1:$1,0)),"")</f>
        <v>0</v>
      </c>
      <c r="S124" s="151">
        <f>_xlfn.IFNA(INDEX(input_data!$1:$1048576,MATCH($A124,input_data!$C:$C,0),MATCH(S$4,input_data!$1:$1,0)),"")</f>
        <v>4.9094690000000003E-2</v>
      </c>
      <c r="T124" s="151">
        <f>_xlfn.IFNA(INDEX(input_data!$1:$1048576,MATCH($A124,input_data!$C:$C,0),MATCH(T$4,input_data!$1:$1,0)),"")</f>
        <v>0</v>
      </c>
      <c r="U124" s="151">
        <f>_xlfn.IFNA(INDEX(input_data!$1:$1048576,MATCH($A124,input_data!$C:$C,0),MATCH(U$4,input_data!$1:$1,0)),"")</f>
        <v>0</v>
      </c>
      <c r="V124" s="151">
        <f>_xlfn.IFNA(INDEX(input_data!$1:$1048576,MATCH($A124,input_data!$C:$C,0),MATCH(V$4,input_data!$1:$1,0)),"")</f>
        <v>0</v>
      </c>
      <c r="W124" s="149">
        <f>_xlfn.IFNA(INDEX(input_data!$1:$1048576,MATCH($A124,input_data!$C:$C,0),MATCH(W$4,input_data!$1:$1,0)),"")</f>
        <v>15.97798268</v>
      </c>
      <c r="X124" s="150">
        <f>_xlfn.IFNA(INDEX(input_data!$1:$1048576,MATCH($A124,input_data!$C:$C,0),MATCH(X$4,input_data!$1:$1,0)),"")</f>
        <v>120482.88099999999</v>
      </c>
      <c r="Y124" s="150">
        <f>_xlfn.IFNA(INDEX(input_data!$1:$1048576,MATCH($A124,input_data!$C:$C,0),MATCH(Y$4,input_data!$1:$1,0)),"")</f>
        <v>132.61620698999999</v>
      </c>
      <c r="Z124" s="152">
        <f t="shared" si="3"/>
        <v>6.0954284818756088E-2</v>
      </c>
      <c r="AA124" s="43"/>
    </row>
    <row r="125" spans="1:27" x14ac:dyDescent="0.25">
      <c r="A125" s="42" t="s">
        <v>361</v>
      </c>
      <c r="B125" s="64" t="s">
        <v>1009</v>
      </c>
      <c r="D125" s="42" t="s">
        <v>362</v>
      </c>
      <c r="E125" s="6" t="s">
        <v>886</v>
      </c>
      <c r="F125" s="6" t="s">
        <v>877</v>
      </c>
      <c r="G125" s="149">
        <f>_xlfn.IFNA(INDEX(input_data!$1:$1048576,MATCH($A125,input_data!$C:$C,0),MATCH(G$4,input_data!$1:$1,0)),"")</f>
        <v>20.7825053</v>
      </c>
      <c r="H125" s="150">
        <f>_xlfn.IFNA(INDEX(input_data!$1:$1048576,MATCH($A125,input_data!$C:$C,0),MATCH(H$4,input_data!$1:$1,0)),"")</f>
        <v>135354.405</v>
      </c>
      <c r="I125" s="38">
        <f>_xlfn.IFNA(INDEX(input_data!$1:$1048576,MATCH($A125,input_data!$C:$C,0),MATCH(I$4,input_data!$1:$1,0)),"")</f>
        <v>153.54140337999999</v>
      </c>
      <c r="J125" s="149">
        <f>_xlfn.IFNA(INDEX(input_data!$1:$1048576,MATCH($A125,input_data!$C:$C,0),MATCH(J$4,input_data!$1:$1,0)),"")</f>
        <v>10.952442080000001</v>
      </c>
      <c r="K125" s="151">
        <f>_xlfn.IFNA(INDEX(input_data!$1:$1048576,MATCH($A125,input_data!$C:$C,0),MATCH(K$4,input_data!$1:$1,0)),"")</f>
        <v>5.3203613499999998</v>
      </c>
      <c r="L125" s="151">
        <f>_xlfn.IFNA(INDEX(input_data!$1:$1048576,MATCH($A125,input_data!$C:$C,0),MATCH(L$4,input_data!$1:$1,0)),"")</f>
        <v>5.6320807300000002</v>
      </c>
      <c r="M125" s="151">
        <f>_xlfn.IFNA(INDEX(input_data!$1:$1048576,MATCH($A125,input_data!$C:$C,0),MATCH(M$4,input_data!$1:$1,0)),"")</f>
        <v>10.2387655</v>
      </c>
      <c r="N125" s="151">
        <f>_xlfn.IFNA(INDEX(input_data!$1:$1048576,MATCH($A125,input_data!$C:$C,0),MATCH(N$4,input_data!$1:$1,0)),"")</f>
        <v>1.8721661599999999</v>
      </c>
      <c r="O125" s="151">
        <f>_xlfn.IFNA(INDEX(input_data!$1:$1048576,MATCH($A125,input_data!$C:$C,0),MATCH(O$4,input_data!$1:$1,0)),"")</f>
        <v>0</v>
      </c>
      <c r="P125" s="151">
        <f>_xlfn.IFNA(INDEX(input_data!$1:$1048576,MATCH($A125,input_data!$C:$C,0),MATCH(P$4,input_data!$1:$1,0)),"")</f>
        <v>0</v>
      </c>
      <c r="Q125" s="151">
        <f>_xlfn.IFNA(INDEX(input_data!$1:$1048576,MATCH($A125,input_data!$C:$C,0),MATCH(Q$4,input_data!$1:$1,0)),"")</f>
        <v>0</v>
      </c>
      <c r="R125" s="151">
        <f>_xlfn.IFNA(INDEX(input_data!$1:$1048576,MATCH($A125,input_data!$C:$C,0),MATCH(R$4,input_data!$1:$1,0)),"")</f>
        <v>0</v>
      </c>
      <c r="S125" s="151">
        <f>_xlfn.IFNA(INDEX(input_data!$1:$1048576,MATCH($A125,input_data!$C:$C,0),MATCH(S$4,input_data!$1:$1,0)),"")</f>
        <v>0.44991491</v>
      </c>
      <c r="T125" s="151">
        <f>_xlfn.IFNA(INDEX(input_data!$1:$1048576,MATCH($A125,input_data!$C:$C,0),MATCH(T$4,input_data!$1:$1,0)),"")</f>
        <v>0</v>
      </c>
      <c r="U125" s="151">
        <f>_xlfn.IFNA(INDEX(input_data!$1:$1048576,MATCH($A125,input_data!$C:$C,0),MATCH(U$4,input_data!$1:$1,0)),"")</f>
        <v>0</v>
      </c>
      <c r="V125" s="151">
        <f>_xlfn.IFNA(INDEX(input_data!$1:$1048576,MATCH($A125,input_data!$C:$C,0),MATCH(V$4,input_data!$1:$1,0)),"")</f>
        <v>0</v>
      </c>
      <c r="W125" s="149">
        <f>_xlfn.IFNA(INDEX(input_data!$1:$1048576,MATCH($A125,input_data!$C:$C,0),MATCH(W$4,input_data!$1:$1,0)),"")</f>
        <v>23.513288660000001</v>
      </c>
      <c r="X125" s="150">
        <f>_xlfn.IFNA(INDEX(input_data!$1:$1048576,MATCH($A125,input_data!$C:$C,0),MATCH(X$4,input_data!$1:$1,0)),"")</f>
        <v>136591.97899999999</v>
      </c>
      <c r="Y125" s="150">
        <f>_xlfn.IFNA(INDEX(input_data!$1:$1048576,MATCH($A125,input_data!$C:$C,0),MATCH(Y$4,input_data!$1:$1,0)),"")</f>
        <v>172.14252865</v>
      </c>
      <c r="Z125" s="152">
        <f t="shared" si="3"/>
        <v>0.13139817941006382</v>
      </c>
      <c r="AA125" s="43"/>
    </row>
    <row r="126" spans="1:27" x14ac:dyDescent="0.25">
      <c r="A126" s="42" t="s">
        <v>363</v>
      </c>
      <c r="B126" s="64" t="s">
        <v>1010</v>
      </c>
      <c r="D126" s="42" t="s">
        <v>364</v>
      </c>
      <c r="E126" s="6" t="s">
        <v>886</v>
      </c>
      <c r="F126" s="6" t="s">
        <v>937</v>
      </c>
      <c r="G126" s="149">
        <f>_xlfn.IFNA(INDEX(input_data!$1:$1048576,MATCH($A126,input_data!$C:$C,0),MATCH(G$4,input_data!$1:$1,0)),"")</f>
        <v>594.74803494000003</v>
      </c>
      <c r="H126" s="150">
        <f>_xlfn.IFNA(INDEX(input_data!$1:$1048576,MATCH($A126,input_data!$C:$C,0),MATCH(H$4,input_data!$1:$1,0)),"")</f>
        <v>666064.18799999997</v>
      </c>
      <c r="I126" s="38">
        <f>_xlfn.IFNA(INDEX(input_data!$1:$1048576,MATCH($A126,input_data!$C:$C,0),MATCH(I$4,input_data!$1:$1,0)),"")</f>
        <v>892.92900842999995</v>
      </c>
      <c r="J126" s="149">
        <f>_xlfn.IFNA(INDEX(input_data!$1:$1048576,MATCH($A126,input_data!$C:$C,0),MATCH(J$4,input_data!$1:$1,0)),"")</f>
        <v>197.30131377000001</v>
      </c>
      <c r="K126" s="151">
        <f>_xlfn.IFNA(INDEX(input_data!$1:$1048576,MATCH($A126,input_data!$C:$C,0),MATCH(K$4,input_data!$1:$1,0)),"")</f>
        <v>83.755820200000002</v>
      </c>
      <c r="L126" s="151">
        <f>_xlfn.IFNA(INDEX(input_data!$1:$1048576,MATCH($A126,input_data!$C:$C,0),MATCH(L$4,input_data!$1:$1,0)),"")</f>
        <v>113.54549357</v>
      </c>
      <c r="M126" s="151">
        <f>_xlfn.IFNA(INDEX(input_data!$1:$1048576,MATCH($A126,input_data!$C:$C,0),MATCH(M$4,input_data!$1:$1,0)),"")</f>
        <v>470.55454225</v>
      </c>
      <c r="N126" s="151">
        <f>_xlfn.IFNA(INDEX(input_data!$1:$1048576,MATCH($A126,input_data!$C:$C,0),MATCH(N$4,input_data!$1:$1,0)),"")</f>
        <v>1.5241610000000001</v>
      </c>
      <c r="O126" s="151">
        <f>_xlfn.IFNA(INDEX(input_data!$1:$1048576,MATCH($A126,input_data!$C:$C,0),MATCH(O$4,input_data!$1:$1,0)),"")</f>
        <v>6.4529259999999997</v>
      </c>
      <c r="P126" s="151">
        <f>_xlfn.IFNA(INDEX(input_data!$1:$1048576,MATCH($A126,input_data!$C:$C,0),MATCH(P$4,input_data!$1:$1,0)),"")</f>
        <v>0</v>
      </c>
      <c r="Q126" s="151">
        <f>_xlfn.IFNA(INDEX(input_data!$1:$1048576,MATCH($A126,input_data!$C:$C,0),MATCH(Q$4,input_data!$1:$1,0)),"")</f>
        <v>0</v>
      </c>
      <c r="R126" s="151">
        <f>_xlfn.IFNA(INDEX(input_data!$1:$1048576,MATCH($A126,input_data!$C:$C,0),MATCH(R$4,input_data!$1:$1,0)),"")</f>
        <v>0</v>
      </c>
      <c r="S126" s="151">
        <f>_xlfn.IFNA(INDEX(input_data!$1:$1048576,MATCH($A126,input_data!$C:$C,0),MATCH(S$4,input_data!$1:$1,0)),"")</f>
        <v>0</v>
      </c>
      <c r="T126" s="151">
        <f>_xlfn.IFNA(INDEX(input_data!$1:$1048576,MATCH($A126,input_data!$C:$C,0),MATCH(T$4,input_data!$1:$1,0)),"")</f>
        <v>0</v>
      </c>
      <c r="U126" s="151">
        <f>_xlfn.IFNA(INDEX(input_data!$1:$1048576,MATCH($A126,input_data!$C:$C,0),MATCH(U$4,input_data!$1:$1,0)),"")</f>
        <v>0</v>
      </c>
      <c r="V126" s="151">
        <f>_xlfn.IFNA(INDEX(input_data!$1:$1048576,MATCH($A126,input_data!$C:$C,0),MATCH(V$4,input_data!$1:$1,0)),"")</f>
        <v>0</v>
      </c>
      <c r="W126" s="149">
        <f>_xlfn.IFNA(INDEX(input_data!$1:$1048576,MATCH($A126,input_data!$C:$C,0),MATCH(W$4,input_data!$1:$1,0)),"")</f>
        <v>675.83294302000002</v>
      </c>
      <c r="X126" s="150">
        <f>_xlfn.IFNA(INDEX(input_data!$1:$1048576,MATCH($A126,input_data!$C:$C,0),MATCH(X$4,input_data!$1:$1,0)),"")</f>
        <v>680615.13100000005</v>
      </c>
      <c r="Y126" s="150">
        <f>_xlfn.IFNA(INDEX(input_data!$1:$1048576,MATCH($A126,input_data!$C:$C,0),MATCH(Y$4,input_data!$1:$1,0)),"")</f>
        <v>992.97372661999998</v>
      </c>
      <c r="Z126" s="152">
        <f t="shared" si="3"/>
        <v>0.13633489026690104</v>
      </c>
      <c r="AA126" s="43"/>
    </row>
    <row r="127" spans="1:27" x14ac:dyDescent="0.25">
      <c r="A127" s="42" t="s">
        <v>365</v>
      </c>
      <c r="B127" s="64" t="s">
        <v>1011</v>
      </c>
      <c r="D127" s="42" t="s">
        <v>366</v>
      </c>
      <c r="E127" s="6" t="s">
        <v>876</v>
      </c>
      <c r="F127" s="6" t="s">
        <v>877</v>
      </c>
      <c r="G127" s="149">
        <f>_xlfn.IFNA(INDEX(input_data!$1:$1048576,MATCH($A127,input_data!$C:$C,0),MATCH(G$4,input_data!$1:$1,0)),"")</f>
        <v>12.549368400000001</v>
      </c>
      <c r="H127" s="150">
        <f>_xlfn.IFNA(INDEX(input_data!$1:$1048576,MATCH($A127,input_data!$C:$C,0),MATCH(H$4,input_data!$1:$1,0)),"")</f>
        <v>81999.490000000005</v>
      </c>
      <c r="I127" s="38">
        <f>_xlfn.IFNA(INDEX(input_data!$1:$1048576,MATCH($A127,input_data!$C:$C,0),MATCH(I$4,input_data!$1:$1,0)),"")</f>
        <v>153.04202985000001</v>
      </c>
      <c r="J127" s="149">
        <f>_xlfn.IFNA(INDEX(input_data!$1:$1048576,MATCH($A127,input_data!$C:$C,0),MATCH(J$4,input_data!$1:$1,0)),"")</f>
        <v>5.69748213</v>
      </c>
      <c r="K127" s="151">
        <f>_xlfn.IFNA(INDEX(input_data!$1:$1048576,MATCH($A127,input_data!$C:$C,0),MATCH(K$4,input_data!$1:$1,0)),"")</f>
        <v>2.6484561000000002</v>
      </c>
      <c r="L127" s="151">
        <f>_xlfn.IFNA(INDEX(input_data!$1:$1048576,MATCH($A127,input_data!$C:$C,0),MATCH(L$4,input_data!$1:$1,0)),"")</f>
        <v>3.0490260400000002</v>
      </c>
      <c r="M127" s="151">
        <f>_xlfn.IFNA(INDEX(input_data!$1:$1048576,MATCH($A127,input_data!$C:$C,0),MATCH(M$4,input_data!$1:$1,0)),"")</f>
        <v>7.6089317799999998</v>
      </c>
      <c r="N127" s="151">
        <f>_xlfn.IFNA(INDEX(input_data!$1:$1048576,MATCH($A127,input_data!$C:$C,0),MATCH(N$4,input_data!$1:$1,0)),"")</f>
        <v>0.83527395000000004</v>
      </c>
      <c r="O127" s="151">
        <f>_xlfn.IFNA(INDEX(input_data!$1:$1048576,MATCH($A127,input_data!$C:$C,0),MATCH(O$4,input_data!$1:$1,0)),"")</f>
        <v>0</v>
      </c>
      <c r="P127" s="151">
        <f>_xlfn.IFNA(INDEX(input_data!$1:$1048576,MATCH($A127,input_data!$C:$C,0),MATCH(P$4,input_data!$1:$1,0)),"")</f>
        <v>0</v>
      </c>
      <c r="Q127" s="151">
        <f>_xlfn.IFNA(INDEX(input_data!$1:$1048576,MATCH($A127,input_data!$C:$C,0),MATCH(Q$4,input_data!$1:$1,0)),"")</f>
        <v>0</v>
      </c>
      <c r="R127" s="151">
        <f>_xlfn.IFNA(INDEX(input_data!$1:$1048576,MATCH($A127,input_data!$C:$C,0),MATCH(R$4,input_data!$1:$1,0)),"")</f>
        <v>0</v>
      </c>
      <c r="S127" s="151">
        <f>_xlfn.IFNA(INDEX(input_data!$1:$1048576,MATCH($A127,input_data!$C:$C,0),MATCH(S$4,input_data!$1:$1,0)),"")</f>
        <v>0.27506455000000002</v>
      </c>
      <c r="T127" s="151">
        <f>_xlfn.IFNA(INDEX(input_data!$1:$1048576,MATCH($A127,input_data!$C:$C,0),MATCH(T$4,input_data!$1:$1,0)),"")</f>
        <v>0</v>
      </c>
      <c r="U127" s="151">
        <f>_xlfn.IFNA(INDEX(input_data!$1:$1048576,MATCH($A127,input_data!$C:$C,0),MATCH(U$4,input_data!$1:$1,0)),"")</f>
        <v>0</v>
      </c>
      <c r="V127" s="151">
        <f>_xlfn.IFNA(INDEX(input_data!$1:$1048576,MATCH($A127,input_data!$C:$C,0),MATCH(V$4,input_data!$1:$1,0)),"")</f>
        <v>0</v>
      </c>
      <c r="W127" s="149">
        <f>_xlfn.IFNA(INDEX(input_data!$1:$1048576,MATCH($A127,input_data!$C:$C,0),MATCH(W$4,input_data!$1:$1,0)),"")</f>
        <v>14.416752410000001</v>
      </c>
      <c r="X127" s="150">
        <f>_xlfn.IFNA(INDEX(input_data!$1:$1048576,MATCH($A127,input_data!$C:$C,0),MATCH(X$4,input_data!$1:$1,0)),"")</f>
        <v>81396.134999999995</v>
      </c>
      <c r="Y127" s="150">
        <f>_xlfn.IFNA(INDEX(input_data!$1:$1048576,MATCH($A127,input_data!$C:$C,0),MATCH(Y$4,input_data!$1:$1,0)),"")</f>
        <v>177.11839035</v>
      </c>
      <c r="Z127" s="152">
        <f t="shared" si="3"/>
        <v>0.14880302740973006</v>
      </c>
      <c r="AA127" s="43"/>
    </row>
    <row r="128" spans="1:27" x14ac:dyDescent="0.25">
      <c r="A128" s="42" t="s">
        <v>367</v>
      </c>
      <c r="B128" s="64" t="s">
        <v>1012</v>
      </c>
      <c r="D128" s="42" t="s">
        <v>368</v>
      </c>
      <c r="E128" s="6" t="s">
        <v>876</v>
      </c>
      <c r="F128" s="6" t="s">
        <v>877</v>
      </c>
      <c r="G128" s="149">
        <f>_xlfn.IFNA(INDEX(input_data!$1:$1048576,MATCH($A128,input_data!$C:$C,0),MATCH(G$4,input_data!$1:$1,0)),"")</f>
        <v>16.591220830000001</v>
      </c>
      <c r="H128" s="150">
        <f>_xlfn.IFNA(INDEX(input_data!$1:$1048576,MATCH($A128,input_data!$C:$C,0),MATCH(H$4,input_data!$1:$1,0)),"")</f>
        <v>108284.94100000001</v>
      </c>
      <c r="I128" s="38">
        <f>_xlfn.IFNA(INDEX(input_data!$1:$1048576,MATCH($A128,input_data!$C:$C,0),MATCH(I$4,input_data!$1:$1,0)),"")</f>
        <v>153.21817303</v>
      </c>
      <c r="J128" s="149">
        <f>_xlfn.IFNA(INDEX(input_data!$1:$1048576,MATCH($A128,input_data!$C:$C,0),MATCH(J$4,input_data!$1:$1,0)),"")</f>
        <v>8.6500872799999993</v>
      </c>
      <c r="K128" s="151">
        <f>_xlfn.IFNA(INDEX(input_data!$1:$1048576,MATCH($A128,input_data!$C:$C,0),MATCH(K$4,input_data!$1:$1,0)),"")</f>
        <v>4.3756706400000001</v>
      </c>
      <c r="L128" s="151">
        <f>_xlfn.IFNA(INDEX(input_data!$1:$1048576,MATCH($A128,input_data!$C:$C,0),MATCH(L$4,input_data!$1:$1,0)),"")</f>
        <v>4.2744166400000001</v>
      </c>
      <c r="M128" s="151">
        <f>_xlfn.IFNA(INDEX(input_data!$1:$1048576,MATCH($A128,input_data!$C:$C,0),MATCH(M$4,input_data!$1:$1,0)),"")</f>
        <v>9.0785033199999994</v>
      </c>
      <c r="N128" s="151">
        <f>_xlfn.IFNA(INDEX(input_data!$1:$1048576,MATCH($A128,input_data!$C:$C,0),MATCH(N$4,input_data!$1:$1,0)),"")</f>
        <v>1.35636818</v>
      </c>
      <c r="O128" s="151">
        <f>_xlfn.IFNA(INDEX(input_data!$1:$1048576,MATCH($A128,input_data!$C:$C,0),MATCH(O$4,input_data!$1:$1,0)),"")</f>
        <v>0</v>
      </c>
      <c r="P128" s="151">
        <f>_xlfn.IFNA(INDEX(input_data!$1:$1048576,MATCH($A128,input_data!$C:$C,0),MATCH(P$4,input_data!$1:$1,0)),"")</f>
        <v>0</v>
      </c>
      <c r="Q128" s="151">
        <f>_xlfn.IFNA(INDEX(input_data!$1:$1048576,MATCH($A128,input_data!$C:$C,0),MATCH(Q$4,input_data!$1:$1,0)),"")</f>
        <v>0</v>
      </c>
      <c r="R128" s="151">
        <f>_xlfn.IFNA(INDEX(input_data!$1:$1048576,MATCH($A128,input_data!$C:$C,0),MATCH(R$4,input_data!$1:$1,0)),"")</f>
        <v>0</v>
      </c>
      <c r="S128" s="151">
        <f>_xlfn.IFNA(INDEX(input_data!$1:$1048576,MATCH($A128,input_data!$C:$C,0),MATCH(S$4,input_data!$1:$1,0)),"")</f>
        <v>0.39770369</v>
      </c>
      <c r="T128" s="151">
        <f>_xlfn.IFNA(INDEX(input_data!$1:$1048576,MATCH($A128,input_data!$C:$C,0),MATCH(T$4,input_data!$1:$1,0)),"")</f>
        <v>0</v>
      </c>
      <c r="U128" s="151">
        <f>_xlfn.IFNA(INDEX(input_data!$1:$1048576,MATCH($A128,input_data!$C:$C,0),MATCH(U$4,input_data!$1:$1,0)),"")</f>
        <v>0</v>
      </c>
      <c r="V128" s="151">
        <f>_xlfn.IFNA(INDEX(input_data!$1:$1048576,MATCH($A128,input_data!$C:$C,0),MATCH(V$4,input_data!$1:$1,0)),"")</f>
        <v>0</v>
      </c>
      <c r="W128" s="149">
        <f>_xlfn.IFNA(INDEX(input_data!$1:$1048576,MATCH($A128,input_data!$C:$C,0),MATCH(W$4,input_data!$1:$1,0)),"")</f>
        <v>19.482662470000001</v>
      </c>
      <c r="X128" s="150">
        <f>_xlfn.IFNA(INDEX(input_data!$1:$1048576,MATCH($A128,input_data!$C:$C,0),MATCH(X$4,input_data!$1:$1,0)),"")</f>
        <v>108898.461</v>
      </c>
      <c r="Y128" s="150">
        <f>_xlfn.IFNA(INDEX(input_data!$1:$1048576,MATCH($A128,input_data!$C:$C,0),MATCH(Y$4,input_data!$1:$1,0)),"")</f>
        <v>178.90668328999999</v>
      </c>
      <c r="Z128" s="152">
        <f t="shared" si="3"/>
        <v>0.17427539959999439</v>
      </c>
      <c r="AA128" s="43"/>
    </row>
    <row r="129" spans="1:27" x14ac:dyDescent="0.25">
      <c r="A129" s="42" t="s">
        <v>369</v>
      </c>
      <c r="B129" s="64" t="s">
        <v>1013</v>
      </c>
      <c r="D129" s="42" t="s">
        <v>370</v>
      </c>
      <c r="E129" s="6" t="s">
        <v>889</v>
      </c>
      <c r="F129" s="6" t="s">
        <v>877</v>
      </c>
      <c r="G129" s="149">
        <f>_xlfn.IFNA(INDEX(input_data!$1:$1048576,MATCH($A129,input_data!$C:$C,0),MATCH(G$4,input_data!$1:$1,0)),"")</f>
        <v>15.70213034</v>
      </c>
      <c r="H129" s="150">
        <f>_xlfn.IFNA(INDEX(input_data!$1:$1048576,MATCH($A129,input_data!$C:$C,0),MATCH(H$4,input_data!$1:$1,0)),"")</f>
        <v>100841.05</v>
      </c>
      <c r="I129" s="38">
        <f>_xlfn.IFNA(INDEX(input_data!$1:$1048576,MATCH($A129,input_data!$C:$C,0),MATCH(I$4,input_data!$1:$1,0)),"")</f>
        <v>155.71169026999999</v>
      </c>
      <c r="J129" s="149">
        <f>_xlfn.IFNA(INDEX(input_data!$1:$1048576,MATCH($A129,input_data!$C:$C,0),MATCH(J$4,input_data!$1:$1,0)),"")</f>
        <v>9.4195855099999992</v>
      </c>
      <c r="K129" s="151">
        <f>_xlfn.IFNA(INDEX(input_data!$1:$1048576,MATCH($A129,input_data!$C:$C,0),MATCH(K$4,input_data!$1:$1,0)),"")</f>
        <v>4.3092151599999999</v>
      </c>
      <c r="L129" s="151">
        <f>_xlfn.IFNA(INDEX(input_data!$1:$1048576,MATCH($A129,input_data!$C:$C,0),MATCH(L$4,input_data!$1:$1,0)),"")</f>
        <v>5.1103703500000002</v>
      </c>
      <c r="M129" s="151">
        <f>_xlfn.IFNA(INDEX(input_data!$1:$1048576,MATCH($A129,input_data!$C:$C,0),MATCH(M$4,input_data!$1:$1,0)),"")</f>
        <v>6.73568327</v>
      </c>
      <c r="N129" s="151">
        <f>_xlfn.IFNA(INDEX(input_data!$1:$1048576,MATCH($A129,input_data!$C:$C,0),MATCH(N$4,input_data!$1:$1,0)),"")</f>
        <v>1.2799377700000001</v>
      </c>
      <c r="O129" s="151">
        <f>_xlfn.IFNA(INDEX(input_data!$1:$1048576,MATCH($A129,input_data!$C:$C,0),MATCH(O$4,input_data!$1:$1,0)),"")</f>
        <v>0</v>
      </c>
      <c r="P129" s="151">
        <f>_xlfn.IFNA(INDEX(input_data!$1:$1048576,MATCH($A129,input_data!$C:$C,0),MATCH(P$4,input_data!$1:$1,0)),"")</f>
        <v>0</v>
      </c>
      <c r="Q129" s="151">
        <f>_xlfn.IFNA(INDEX(input_data!$1:$1048576,MATCH($A129,input_data!$C:$C,0),MATCH(Q$4,input_data!$1:$1,0)),"")</f>
        <v>0</v>
      </c>
      <c r="R129" s="151">
        <f>_xlfn.IFNA(INDEX(input_data!$1:$1048576,MATCH($A129,input_data!$C:$C,0),MATCH(R$4,input_data!$1:$1,0)),"")</f>
        <v>0</v>
      </c>
      <c r="S129" s="151">
        <f>_xlfn.IFNA(INDEX(input_data!$1:$1048576,MATCH($A129,input_data!$C:$C,0),MATCH(S$4,input_data!$1:$1,0)),"")</f>
        <v>0.41751069000000002</v>
      </c>
      <c r="T129" s="151">
        <f>_xlfn.IFNA(INDEX(input_data!$1:$1048576,MATCH($A129,input_data!$C:$C,0),MATCH(T$4,input_data!$1:$1,0)),"")</f>
        <v>0</v>
      </c>
      <c r="U129" s="151">
        <f>_xlfn.IFNA(INDEX(input_data!$1:$1048576,MATCH($A129,input_data!$C:$C,0),MATCH(U$4,input_data!$1:$1,0)),"")</f>
        <v>0</v>
      </c>
      <c r="V129" s="151">
        <f>_xlfn.IFNA(INDEX(input_data!$1:$1048576,MATCH($A129,input_data!$C:$C,0),MATCH(V$4,input_data!$1:$1,0)),"")</f>
        <v>0</v>
      </c>
      <c r="W129" s="149">
        <f>_xlfn.IFNA(INDEX(input_data!$1:$1048576,MATCH($A129,input_data!$C:$C,0),MATCH(W$4,input_data!$1:$1,0)),"")</f>
        <v>17.85271724</v>
      </c>
      <c r="X129" s="150">
        <f>_xlfn.IFNA(INDEX(input_data!$1:$1048576,MATCH($A129,input_data!$C:$C,0),MATCH(X$4,input_data!$1:$1,0)),"")</f>
        <v>101299.72199999999</v>
      </c>
      <c r="Y129" s="150">
        <f>_xlfn.IFNA(INDEX(input_data!$1:$1048576,MATCH($A129,input_data!$C:$C,0),MATCH(Y$4,input_data!$1:$1,0)),"")</f>
        <v>176.23658675999999</v>
      </c>
      <c r="Z129" s="152">
        <f t="shared" si="3"/>
        <v>0.13696147296150896</v>
      </c>
      <c r="AA129" s="43"/>
    </row>
    <row r="130" spans="1:27" x14ac:dyDescent="0.25">
      <c r="A130" s="42" t="s">
        <v>371</v>
      </c>
      <c r="B130" s="64" t="s">
        <v>30</v>
      </c>
      <c r="D130" s="42" t="s">
        <v>372</v>
      </c>
      <c r="E130" s="6" t="s">
        <v>892</v>
      </c>
      <c r="F130" s="6" t="s">
        <v>1014</v>
      </c>
      <c r="G130" s="149">
        <f>_xlfn.IFNA(INDEX(input_data!$1:$1048576,MATCH($A130,input_data!$C:$C,0),MATCH(G$4,input_data!$1:$1,0)),"")</f>
        <v>3273.73680719</v>
      </c>
      <c r="H130" s="150">
        <f>_xlfn.IFNA(INDEX(input_data!$1:$1048576,MATCH($A130,input_data!$C:$C,0),MATCH(H$4,input_data!$1:$1,0)),"")</f>
        <v>9222987.8729999997</v>
      </c>
      <c r="I130" s="38">
        <f>_xlfn.IFNA(INDEX(input_data!$1:$1048576,MATCH($A130,input_data!$C:$C,0),MATCH(I$4,input_data!$1:$1,0)),"")</f>
        <v>354.95404008999998</v>
      </c>
      <c r="J130" s="149">
        <f>_xlfn.IFNA(INDEX(input_data!$1:$1048576,MATCH($A130,input_data!$C:$C,0),MATCH(J$4,input_data!$1:$1,0)),"")</f>
        <v>1865.0859857099999</v>
      </c>
      <c r="K130" s="151">
        <f>_xlfn.IFNA(INDEX(input_data!$1:$1048576,MATCH($A130,input_data!$C:$C,0),MATCH(K$4,input_data!$1:$1,0)),"")</f>
        <v>1396.90082942</v>
      </c>
      <c r="L130" s="151">
        <f>_xlfn.IFNA(INDEX(input_data!$1:$1048576,MATCH($A130,input_data!$C:$C,0),MATCH(L$4,input_data!$1:$1,0)),"")</f>
        <v>468.18515630000002</v>
      </c>
      <c r="M130" s="151">
        <f>_xlfn.IFNA(INDEX(input_data!$1:$1048576,MATCH($A130,input_data!$C:$C,0),MATCH(M$4,input_data!$1:$1,0)),"")</f>
        <v>1771.4262921899999</v>
      </c>
      <c r="N130" s="151">
        <f>_xlfn.IFNA(INDEX(input_data!$1:$1048576,MATCH($A130,input_data!$C:$C,0),MATCH(N$4,input_data!$1:$1,0)),"")</f>
        <v>66.632958610000003</v>
      </c>
      <c r="O130" s="151">
        <f>_xlfn.IFNA(INDEX(input_data!$1:$1048576,MATCH($A130,input_data!$C:$C,0),MATCH(O$4,input_data!$1:$1,0)),"")</f>
        <v>0</v>
      </c>
      <c r="P130" s="151">
        <f>_xlfn.IFNA(INDEX(input_data!$1:$1048576,MATCH($A130,input_data!$C:$C,0),MATCH(P$4,input_data!$1:$1,0)),"")</f>
        <v>0</v>
      </c>
      <c r="Q130" s="151">
        <f>_xlfn.IFNA(INDEX(input_data!$1:$1048576,MATCH($A130,input_data!$C:$C,0),MATCH(Q$4,input_data!$1:$1,0)),"")</f>
        <v>0</v>
      </c>
      <c r="R130" s="151">
        <f>_xlfn.IFNA(INDEX(input_data!$1:$1048576,MATCH($A130,input_data!$C:$C,0),MATCH(R$4,input_data!$1:$1,0)),"")</f>
        <v>0</v>
      </c>
      <c r="S130" s="151">
        <f>_xlfn.IFNA(INDEX(input_data!$1:$1048576,MATCH($A130,input_data!$C:$C,0),MATCH(S$4,input_data!$1:$1,0)),"")</f>
        <v>0</v>
      </c>
      <c r="T130" s="151">
        <f>_xlfn.IFNA(INDEX(input_data!$1:$1048576,MATCH($A130,input_data!$C:$C,0),MATCH(T$4,input_data!$1:$1,0)),"")</f>
        <v>0</v>
      </c>
      <c r="U130" s="151">
        <f>_xlfn.IFNA(INDEX(input_data!$1:$1048576,MATCH($A130,input_data!$C:$C,0),MATCH(U$4,input_data!$1:$1,0)),"")</f>
        <v>0</v>
      </c>
      <c r="V130" s="151">
        <f>_xlfn.IFNA(INDEX(input_data!$1:$1048576,MATCH($A130,input_data!$C:$C,0),MATCH(V$4,input_data!$1:$1,0)),"")</f>
        <v>0</v>
      </c>
      <c r="W130" s="149">
        <f>_xlfn.IFNA(INDEX(input_data!$1:$1048576,MATCH($A130,input_data!$C:$C,0),MATCH(W$4,input_data!$1:$1,0)),"")</f>
        <v>3703.1452365099999</v>
      </c>
      <c r="X130" s="150">
        <f>_xlfn.IFNA(INDEX(input_data!$1:$1048576,MATCH($A130,input_data!$C:$C,0),MATCH(X$4,input_data!$1:$1,0)),"")</f>
        <v>9279475.1970000006</v>
      </c>
      <c r="Y130" s="150">
        <f>_xlfn.IFNA(INDEX(input_data!$1:$1048576,MATCH($A130,input_data!$C:$C,0),MATCH(Y$4,input_data!$1:$1,0)),"")</f>
        <v>399.06839102999999</v>
      </c>
      <c r="Z130" s="152">
        <f t="shared" si="3"/>
        <v>0.13116767003899166</v>
      </c>
      <c r="AA130" s="43"/>
    </row>
    <row r="131" spans="1:27" x14ac:dyDescent="0.25">
      <c r="A131" s="42" t="s">
        <v>375</v>
      </c>
      <c r="B131" s="64" t="s">
        <v>1017</v>
      </c>
      <c r="D131" s="42" t="s">
        <v>376</v>
      </c>
      <c r="E131" s="6" t="s">
        <v>892</v>
      </c>
      <c r="F131" s="6" t="s">
        <v>893</v>
      </c>
      <c r="G131" s="149">
        <f>_xlfn.IFNA(INDEX(input_data!$1:$1048576,MATCH($A131,input_data!$C:$C,0),MATCH(G$4,input_data!$1:$1,0)),"")</f>
        <v>342.26083485999999</v>
      </c>
      <c r="H131" s="150">
        <f>_xlfn.IFNA(INDEX(input_data!$1:$1048576,MATCH($A131,input_data!$C:$C,0),MATCH(H$4,input_data!$1:$1,0)),"")</f>
        <v>303707.03499999997</v>
      </c>
      <c r="I131" s="38">
        <f>_xlfn.IFNA(INDEX(input_data!$1:$1048576,MATCH($A131,input_data!$C:$C,0),MATCH(I$4,input_data!$1:$1,0)),"")</f>
        <v>1126.9440461199999</v>
      </c>
      <c r="J131" s="149">
        <f>_xlfn.IFNA(INDEX(input_data!$1:$1048576,MATCH($A131,input_data!$C:$C,0),MATCH(J$4,input_data!$1:$1,0)),"")</f>
        <v>212.88529252000001</v>
      </c>
      <c r="K131" s="151">
        <f>_xlfn.IFNA(INDEX(input_data!$1:$1048576,MATCH($A131,input_data!$C:$C,0),MATCH(K$4,input_data!$1:$1,0)),"")</f>
        <v>95.129717150000005</v>
      </c>
      <c r="L131" s="151">
        <f>_xlfn.IFNA(INDEX(input_data!$1:$1048576,MATCH($A131,input_data!$C:$C,0),MATCH(L$4,input_data!$1:$1,0)),"")</f>
        <v>117.75557535999999</v>
      </c>
      <c r="M131" s="151">
        <f>_xlfn.IFNA(INDEX(input_data!$1:$1048576,MATCH($A131,input_data!$C:$C,0),MATCH(M$4,input_data!$1:$1,0)),"")</f>
        <v>160.19828297999999</v>
      </c>
      <c r="N131" s="151">
        <f>_xlfn.IFNA(INDEX(input_data!$1:$1048576,MATCH($A131,input_data!$C:$C,0),MATCH(N$4,input_data!$1:$1,0)),"")</f>
        <v>7.5279654499999999</v>
      </c>
      <c r="O131" s="151">
        <f>_xlfn.IFNA(INDEX(input_data!$1:$1048576,MATCH($A131,input_data!$C:$C,0),MATCH(O$4,input_data!$1:$1,0)),"")</f>
        <v>4.8506499999999999</v>
      </c>
      <c r="P131" s="151">
        <f>_xlfn.IFNA(INDEX(input_data!$1:$1048576,MATCH($A131,input_data!$C:$C,0),MATCH(P$4,input_data!$1:$1,0)),"")</f>
        <v>0</v>
      </c>
      <c r="Q131" s="151">
        <f>_xlfn.IFNA(INDEX(input_data!$1:$1048576,MATCH($A131,input_data!$C:$C,0),MATCH(Q$4,input_data!$1:$1,0)),"")</f>
        <v>0</v>
      </c>
      <c r="R131" s="151">
        <f>_xlfn.IFNA(INDEX(input_data!$1:$1048576,MATCH($A131,input_data!$C:$C,0),MATCH(R$4,input_data!$1:$1,0)),"")</f>
        <v>0</v>
      </c>
      <c r="S131" s="151">
        <f>_xlfn.IFNA(INDEX(input_data!$1:$1048576,MATCH($A131,input_data!$C:$C,0),MATCH(S$4,input_data!$1:$1,0)),"")</f>
        <v>3.8087708400000002</v>
      </c>
      <c r="T131" s="151">
        <f>_xlfn.IFNA(INDEX(input_data!$1:$1048576,MATCH($A131,input_data!$C:$C,0),MATCH(T$4,input_data!$1:$1,0)),"")</f>
        <v>11.08119625</v>
      </c>
      <c r="U131" s="151">
        <f>_xlfn.IFNA(INDEX(input_data!$1:$1048576,MATCH($A131,input_data!$C:$C,0),MATCH(U$4,input_data!$1:$1,0)),"")</f>
        <v>2.8150761100000001</v>
      </c>
      <c r="V131" s="151">
        <f>_xlfn.IFNA(INDEX(input_data!$1:$1048576,MATCH($A131,input_data!$C:$C,0),MATCH(V$4,input_data!$1:$1,0)),"")</f>
        <v>0</v>
      </c>
      <c r="W131" s="149">
        <f>_xlfn.IFNA(INDEX(input_data!$1:$1048576,MATCH($A131,input_data!$C:$C,0),MATCH(W$4,input_data!$1:$1,0)),"")</f>
        <v>403.16723416000002</v>
      </c>
      <c r="X131" s="150">
        <f>_xlfn.IFNA(INDEX(input_data!$1:$1048576,MATCH($A131,input_data!$C:$C,0),MATCH(X$4,input_data!$1:$1,0)),"")</f>
        <v>308043.69400000002</v>
      </c>
      <c r="Y131" s="150">
        <f>_xlfn.IFNA(INDEX(input_data!$1:$1048576,MATCH($A131,input_data!$C:$C,0),MATCH(Y$4,input_data!$1:$1,0)),"")</f>
        <v>1308.7988555300001</v>
      </c>
      <c r="Z131" s="152">
        <f t="shared" si="3"/>
        <v>0.17795316640571368</v>
      </c>
      <c r="AA131" s="43"/>
    </row>
    <row r="132" spans="1:27" x14ac:dyDescent="0.25">
      <c r="A132" s="42" t="s">
        <v>377</v>
      </c>
      <c r="B132" s="64" t="s">
        <v>1018</v>
      </c>
      <c r="D132" s="42" t="s">
        <v>378</v>
      </c>
      <c r="E132" s="6" t="s">
        <v>876</v>
      </c>
      <c r="F132" s="6" t="s">
        <v>877</v>
      </c>
      <c r="G132" s="149">
        <f>_xlfn.IFNA(INDEX(input_data!$1:$1048576,MATCH($A132,input_data!$C:$C,0),MATCH(G$4,input_data!$1:$1,0)),"")</f>
        <v>18.01733553</v>
      </c>
      <c r="H132" s="150">
        <f>_xlfn.IFNA(INDEX(input_data!$1:$1048576,MATCH($A132,input_data!$C:$C,0),MATCH(H$4,input_data!$1:$1,0)),"")</f>
        <v>151456.277</v>
      </c>
      <c r="I132" s="38">
        <f>_xlfn.IFNA(INDEX(input_data!$1:$1048576,MATCH($A132,input_data!$C:$C,0),MATCH(I$4,input_data!$1:$1,0)),"")</f>
        <v>118.96063922</v>
      </c>
      <c r="J132" s="149">
        <f>_xlfn.IFNA(INDEX(input_data!$1:$1048576,MATCH($A132,input_data!$C:$C,0),MATCH(J$4,input_data!$1:$1,0)),"")</f>
        <v>7.5794580700000003</v>
      </c>
      <c r="K132" s="151">
        <f>_xlfn.IFNA(INDEX(input_data!$1:$1048576,MATCH($A132,input_data!$C:$C,0),MATCH(K$4,input_data!$1:$1,0)),"")</f>
        <v>3.7860200499999999</v>
      </c>
      <c r="L132" s="151">
        <f>_xlfn.IFNA(INDEX(input_data!$1:$1048576,MATCH($A132,input_data!$C:$C,0),MATCH(L$4,input_data!$1:$1,0)),"")</f>
        <v>3.79343801</v>
      </c>
      <c r="M132" s="151">
        <f>_xlfn.IFNA(INDEX(input_data!$1:$1048576,MATCH($A132,input_data!$C:$C,0),MATCH(M$4,input_data!$1:$1,0)),"")</f>
        <v>13.521611119999999</v>
      </c>
      <c r="N132" s="151">
        <f>_xlfn.IFNA(INDEX(input_data!$1:$1048576,MATCH($A132,input_data!$C:$C,0),MATCH(N$4,input_data!$1:$1,0)),"")</f>
        <v>1.1523971900000001</v>
      </c>
      <c r="O132" s="151">
        <f>_xlfn.IFNA(INDEX(input_data!$1:$1048576,MATCH($A132,input_data!$C:$C,0),MATCH(O$4,input_data!$1:$1,0)),"")</f>
        <v>0</v>
      </c>
      <c r="P132" s="151">
        <f>_xlfn.IFNA(INDEX(input_data!$1:$1048576,MATCH($A132,input_data!$C:$C,0),MATCH(P$4,input_data!$1:$1,0)),"")</f>
        <v>0</v>
      </c>
      <c r="Q132" s="151">
        <f>_xlfn.IFNA(INDEX(input_data!$1:$1048576,MATCH($A132,input_data!$C:$C,0),MATCH(Q$4,input_data!$1:$1,0)),"")</f>
        <v>0</v>
      </c>
      <c r="R132" s="151">
        <f>_xlfn.IFNA(INDEX(input_data!$1:$1048576,MATCH($A132,input_data!$C:$C,0),MATCH(R$4,input_data!$1:$1,0)),"")</f>
        <v>0</v>
      </c>
      <c r="S132" s="151">
        <f>_xlfn.IFNA(INDEX(input_data!$1:$1048576,MATCH($A132,input_data!$C:$C,0),MATCH(S$4,input_data!$1:$1,0)),"")</f>
        <v>0</v>
      </c>
      <c r="T132" s="151">
        <f>_xlfn.IFNA(INDEX(input_data!$1:$1048576,MATCH($A132,input_data!$C:$C,0),MATCH(T$4,input_data!$1:$1,0)),"")</f>
        <v>0</v>
      </c>
      <c r="U132" s="151">
        <f>_xlfn.IFNA(INDEX(input_data!$1:$1048576,MATCH($A132,input_data!$C:$C,0),MATCH(U$4,input_data!$1:$1,0)),"")</f>
        <v>0</v>
      </c>
      <c r="V132" s="151">
        <f>_xlfn.IFNA(INDEX(input_data!$1:$1048576,MATCH($A132,input_data!$C:$C,0),MATCH(V$4,input_data!$1:$1,0)),"")</f>
        <v>0</v>
      </c>
      <c r="W132" s="149">
        <f>_xlfn.IFNA(INDEX(input_data!$1:$1048576,MATCH($A132,input_data!$C:$C,0),MATCH(W$4,input_data!$1:$1,0)),"")</f>
        <v>22.253466379999999</v>
      </c>
      <c r="X132" s="150">
        <f>_xlfn.IFNA(INDEX(input_data!$1:$1048576,MATCH($A132,input_data!$C:$C,0),MATCH(X$4,input_data!$1:$1,0)),"")</f>
        <v>152415.516</v>
      </c>
      <c r="Y132" s="150">
        <f>_xlfn.IFNA(INDEX(input_data!$1:$1048576,MATCH($A132,input_data!$C:$C,0),MATCH(Y$4,input_data!$1:$1,0)),"")</f>
        <v>146.00525568</v>
      </c>
      <c r="Z132" s="152">
        <f t="shared" si="3"/>
        <v>0.2351141678494344</v>
      </c>
      <c r="AA132" s="43"/>
    </row>
    <row r="133" spans="1:27" x14ac:dyDescent="0.25">
      <c r="A133" s="42" t="s">
        <v>379</v>
      </c>
      <c r="B133" s="64" t="s">
        <v>1019</v>
      </c>
      <c r="D133" s="42" t="s">
        <v>380</v>
      </c>
      <c r="E133" s="6" t="s">
        <v>892</v>
      </c>
      <c r="F133" s="6" t="s">
        <v>893</v>
      </c>
      <c r="G133" s="149">
        <f>_xlfn.IFNA(INDEX(input_data!$1:$1048576,MATCH($A133,input_data!$C:$C,0),MATCH(G$4,input_data!$1:$1,0)),"")</f>
        <v>391.28576688999999</v>
      </c>
      <c r="H133" s="150">
        <f>_xlfn.IFNA(INDEX(input_data!$1:$1048576,MATCH($A133,input_data!$C:$C,0),MATCH(H$4,input_data!$1:$1,0)),"")</f>
        <v>273275.27899999998</v>
      </c>
      <c r="I133" s="38">
        <f>_xlfn.IFNA(INDEX(input_data!$1:$1048576,MATCH($A133,input_data!$C:$C,0),MATCH(I$4,input_data!$1:$1,0)),"")</f>
        <v>1431.83740702</v>
      </c>
      <c r="J133" s="149">
        <f>_xlfn.IFNA(INDEX(input_data!$1:$1048576,MATCH($A133,input_data!$C:$C,0),MATCH(J$4,input_data!$1:$1,0)),"")</f>
        <v>310.38607603999998</v>
      </c>
      <c r="K133" s="151">
        <f>_xlfn.IFNA(INDEX(input_data!$1:$1048576,MATCH($A133,input_data!$C:$C,0),MATCH(K$4,input_data!$1:$1,0)),"")</f>
        <v>147.39126214000001</v>
      </c>
      <c r="L133" s="151">
        <f>_xlfn.IFNA(INDEX(input_data!$1:$1048576,MATCH($A133,input_data!$C:$C,0),MATCH(L$4,input_data!$1:$1,0)),"")</f>
        <v>162.9948139</v>
      </c>
      <c r="M133" s="151">
        <f>_xlfn.IFNA(INDEX(input_data!$1:$1048576,MATCH($A133,input_data!$C:$C,0),MATCH(M$4,input_data!$1:$1,0)),"")</f>
        <v>134.00613021999999</v>
      </c>
      <c r="N133" s="151">
        <f>_xlfn.IFNA(INDEX(input_data!$1:$1048576,MATCH($A133,input_data!$C:$C,0),MATCH(N$4,input_data!$1:$1,0)),"")</f>
        <v>7.3043578599999996</v>
      </c>
      <c r="O133" s="151">
        <f>_xlfn.IFNA(INDEX(input_data!$1:$1048576,MATCH($A133,input_data!$C:$C,0),MATCH(O$4,input_data!$1:$1,0)),"")</f>
        <v>7.7922890000000002</v>
      </c>
      <c r="P133" s="151">
        <f>_xlfn.IFNA(INDEX(input_data!$1:$1048576,MATCH($A133,input_data!$C:$C,0),MATCH(P$4,input_data!$1:$1,0)),"")</f>
        <v>0</v>
      </c>
      <c r="Q133" s="151">
        <f>_xlfn.IFNA(INDEX(input_data!$1:$1048576,MATCH($A133,input_data!$C:$C,0),MATCH(Q$4,input_data!$1:$1,0)),"")</f>
        <v>0</v>
      </c>
      <c r="R133" s="151">
        <f>_xlfn.IFNA(INDEX(input_data!$1:$1048576,MATCH($A133,input_data!$C:$C,0),MATCH(R$4,input_data!$1:$1,0)),"")</f>
        <v>0</v>
      </c>
      <c r="S133" s="151">
        <f>_xlfn.IFNA(INDEX(input_data!$1:$1048576,MATCH($A133,input_data!$C:$C,0),MATCH(S$4,input_data!$1:$1,0)),"")</f>
        <v>9.6984042299999995</v>
      </c>
      <c r="T133" s="151">
        <f>_xlfn.IFNA(INDEX(input_data!$1:$1048576,MATCH($A133,input_data!$C:$C,0),MATCH(T$4,input_data!$1:$1,0)),"")</f>
        <v>0</v>
      </c>
      <c r="U133" s="151">
        <f>_xlfn.IFNA(INDEX(input_data!$1:$1048576,MATCH($A133,input_data!$C:$C,0),MATCH(U$4,input_data!$1:$1,0)),"")</f>
        <v>3.4090909100000002</v>
      </c>
      <c r="V133" s="151">
        <f>_xlfn.IFNA(INDEX(input_data!$1:$1048576,MATCH($A133,input_data!$C:$C,0),MATCH(V$4,input_data!$1:$1,0)),"")</f>
        <v>0</v>
      </c>
      <c r="W133" s="149">
        <f>_xlfn.IFNA(INDEX(input_data!$1:$1048576,MATCH($A133,input_data!$C:$C,0),MATCH(W$4,input_data!$1:$1,0)),"")</f>
        <v>472.59634826000001</v>
      </c>
      <c r="X133" s="150">
        <f>_xlfn.IFNA(INDEX(input_data!$1:$1048576,MATCH($A133,input_data!$C:$C,0),MATCH(X$4,input_data!$1:$1,0)),"")</f>
        <v>277797.071</v>
      </c>
      <c r="Y133" s="150">
        <f>_xlfn.IFNA(INDEX(input_data!$1:$1048576,MATCH($A133,input_data!$C:$C,0),MATCH(Y$4,input_data!$1:$1,0)),"")</f>
        <v>1701.2286938899999</v>
      </c>
      <c r="Z133" s="152">
        <f t="shared" si="3"/>
        <v>0.20780357541821459</v>
      </c>
      <c r="AA133" s="43"/>
    </row>
    <row r="134" spans="1:27" x14ac:dyDescent="0.25">
      <c r="A134" s="42" t="s">
        <v>381</v>
      </c>
      <c r="B134" s="64" t="s">
        <v>1020</v>
      </c>
      <c r="D134" s="42" t="s">
        <v>382</v>
      </c>
      <c r="E134" s="6" t="s">
        <v>911</v>
      </c>
      <c r="F134" s="6" t="s">
        <v>902</v>
      </c>
      <c r="G134" s="149">
        <f>_xlfn.IFNA(INDEX(input_data!$1:$1048576,MATCH($A134,input_data!$C:$C,0),MATCH(G$4,input_data!$1:$1,0)),"")</f>
        <v>169.22864071000001</v>
      </c>
      <c r="H134" s="150">
        <f>_xlfn.IFNA(INDEX(input_data!$1:$1048576,MATCH($A134,input_data!$C:$C,0),MATCH(H$4,input_data!$1:$1,0)),"")</f>
        <v>130509.44500000001</v>
      </c>
      <c r="I134" s="38">
        <f>_xlfn.IFNA(INDEX(input_data!$1:$1048576,MATCH($A134,input_data!$C:$C,0),MATCH(I$4,input_data!$1:$1,0)),"")</f>
        <v>1296.67734552</v>
      </c>
      <c r="J134" s="149">
        <f>_xlfn.IFNA(INDEX(input_data!$1:$1048576,MATCH($A134,input_data!$C:$C,0),MATCH(J$4,input_data!$1:$1,0)),"")</f>
        <v>112.60883158999999</v>
      </c>
      <c r="K134" s="151">
        <f>_xlfn.IFNA(INDEX(input_data!$1:$1048576,MATCH($A134,input_data!$C:$C,0),MATCH(K$4,input_data!$1:$1,0)),"")</f>
        <v>52.36749554</v>
      </c>
      <c r="L134" s="151">
        <f>_xlfn.IFNA(INDEX(input_data!$1:$1048576,MATCH($A134,input_data!$C:$C,0),MATCH(L$4,input_data!$1:$1,0)),"")</f>
        <v>60.241336050000001</v>
      </c>
      <c r="M134" s="151">
        <f>_xlfn.IFNA(INDEX(input_data!$1:$1048576,MATCH($A134,input_data!$C:$C,0),MATCH(M$4,input_data!$1:$1,0)),"")</f>
        <v>77.050838999999996</v>
      </c>
      <c r="N134" s="151">
        <f>_xlfn.IFNA(INDEX(input_data!$1:$1048576,MATCH($A134,input_data!$C:$C,0),MATCH(N$4,input_data!$1:$1,0)),"")</f>
        <v>1.25710152</v>
      </c>
      <c r="O134" s="151">
        <f>_xlfn.IFNA(INDEX(input_data!$1:$1048576,MATCH($A134,input_data!$C:$C,0),MATCH(O$4,input_data!$1:$1,0)),"")</f>
        <v>2.8162379999999998</v>
      </c>
      <c r="P134" s="151">
        <f>_xlfn.IFNA(INDEX(input_data!$1:$1048576,MATCH($A134,input_data!$C:$C,0),MATCH(P$4,input_data!$1:$1,0)),"")</f>
        <v>0</v>
      </c>
      <c r="Q134" s="151">
        <f>_xlfn.IFNA(INDEX(input_data!$1:$1048576,MATCH($A134,input_data!$C:$C,0),MATCH(Q$4,input_data!$1:$1,0)),"")</f>
        <v>0</v>
      </c>
      <c r="R134" s="151">
        <f>_xlfn.IFNA(INDEX(input_data!$1:$1048576,MATCH($A134,input_data!$C:$C,0),MATCH(R$4,input_data!$1:$1,0)),"")</f>
        <v>0</v>
      </c>
      <c r="S134" s="151">
        <f>_xlfn.IFNA(INDEX(input_data!$1:$1048576,MATCH($A134,input_data!$C:$C,0),MATCH(S$4,input_data!$1:$1,0)),"")</f>
        <v>4.4870513499999998</v>
      </c>
      <c r="T134" s="151">
        <f>_xlfn.IFNA(INDEX(input_data!$1:$1048576,MATCH($A134,input_data!$C:$C,0),MATCH(T$4,input_data!$1:$1,0)),"")</f>
        <v>0</v>
      </c>
      <c r="U134" s="151">
        <f>_xlfn.IFNA(INDEX(input_data!$1:$1048576,MATCH($A134,input_data!$C:$C,0),MATCH(U$4,input_data!$1:$1,0)),"")</f>
        <v>3.31639566</v>
      </c>
      <c r="V134" s="151">
        <f>_xlfn.IFNA(INDEX(input_data!$1:$1048576,MATCH($A134,input_data!$C:$C,0),MATCH(V$4,input_data!$1:$1,0)),"")</f>
        <v>0</v>
      </c>
      <c r="W134" s="149">
        <f>_xlfn.IFNA(INDEX(input_data!$1:$1048576,MATCH($A134,input_data!$C:$C,0),MATCH(W$4,input_data!$1:$1,0)),"")</f>
        <v>201.53645710999999</v>
      </c>
      <c r="X134" s="150">
        <f>_xlfn.IFNA(INDEX(input_data!$1:$1048576,MATCH($A134,input_data!$C:$C,0),MATCH(X$4,input_data!$1:$1,0)),"")</f>
        <v>131819.29399999999</v>
      </c>
      <c r="Y134" s="150">
        <f>_xlfn.IFNA(INDEX(input_data!$1:$1048576,MATCH($A134,input_data!$C:$C,0),MATCH(Y$4,input_data!$1:$1,0)),"")</f>
        <v>1528.8843612799999</v>
      </c>
      <c r="Z134" s="152">
        <f t="shared" si="3"/>
        <v>0.19091222540376318</v>
      </c>
      <c r="AA134" s="43"/>
    </row>
    <row r="135" spans="1:27" x14ac:dyDescent="0.25">
      <c r="A135" s="42" t="s">
        <v>383</v>
      </c>
      <c r="B135" s="64" t="s">
        <v>1021</v>
      </c>
      <c r="D135" s="42" t="s">
        <v>384</v>
      </c>
      <c r="E135" s="6" t="s">
        <v>892</v>
      </c>
      <c r="F135" s="6" t="s">
        <v>893</v>
      </c>
      <c r="G135" s="149">
        <f>_xlfn.IFNA(INDEX(input_data!$1:$1048576,MATCH($A135,input_data!$C:$C,0),MATCH(G$4,input_data!$1:$1,0)),"")</f>
        <v>224.02214185</v>
      </c>
      <c r="H135" s="150">
        <f>_xlfn.IFNA(INDEX(input_data!$1:$1048576,MATCH($A135,input_data!$C:$C,0),MATCH(H$4,input_data!$1:$1,0)),"")</f>
        <v>195328.72099999999</v>
      </c>
      <c r="I135" s="38">
        <f>_xlfn.IFNA(INDEX(input_data!$1:$1048576,MATCH($A135,input_data!$C:$C,0),MATCH(I$4,input_data!$1:$1,0)),"")</f>
        <v>1146.89811465</v>
      </c>
      <c r="J135" s="149">
        <f>_xlfn.IFNA(INDEX(input_data!$1:$1048576,MATCH($A135,input_data!$C:$C,0),MATCH(J$4,input_data!$1:$1,0)),"")</f>
        <v>100.14826413</v>
      </c>
      <c r="K135" s="151">
        <f>_xlfn.IFNA(INDEX(input_data!$1:$1048576,MATCH($A135,input_data!$C:$C,0),MATCH(K$4,input_data!$1:$1,0)),"")</f>
        <v>33.415456290000002</v>
      </c>
      <c r="L135" s="151">
        <f>_xlfn.IFNA(INDEX(input_data!$1:$1048576,MATCH($A135,input_data!$C:$C,0),MATCH(L$4,input_data!$1:$1,0)),"")</f>
        <v>66.73280785</v>
      </c>
      <c r="M135" s="151">
        <f>_xlfn.IFNA(INDEX(input_data!$1:$1048576,MATCH($A135,input_data!$C:$C,0),MATCH(M$4,input_data!$1:$1,0)),"")</f>
        <v>111.56707063</v>
      </c>
      <c r="N135" s="151">
        <f>_xlfn.IFNA(INDEX(input_data!$1:$1048576,MATCH($A135,input_data!$C:$C,0),MATCH(N$4,input_data!$1:$1,0)),"")</f>
        <v>4.7212828</v>
      </c>
      <c r="O135" s="151">
        <f>_xlfn.IFNA(INDEX(input_data!$1:$1048576,MATCH($A135,input_data!$C:$C,0),MATCH(O$4,input_data!$1:$1,0)),"")</f>
        <v>2.38686</v>
      </c>
      <c r="P135" s="151">
        <f>_xlfn.IFNA(INDEX(input_data!$1:$1048576,MATCH($A135,input_data!$C:$C,0),MATCH(P$4,input_data!$1:$1,0)),"")</f>
        <v>0</v>
      </c>
      <c r="Q135" s="151">
        <f>_xlfn.IFNA(INDEX(input_data!$1:$1048576,MATCH($A135,input_data!$C:$C,0),MATCH(Q$4,input_data!$1:$1,0)),"")</f>
        <v>11.84963954</v>
      </c>
      <c r="R135" s="151">
        <f>_xlfn.IFNA(INDEX(input_data!$1:$1048576,MATCH($A135,input_data!$C:$C,0),MATCH(R$4,input_data!$1:$1,0)),"")</f>
        <v>0</v>
      </c>
      <c r="S135" s="151">
        <f>_xlfn.IFNA(INDEX(input_data!$1:$1048576,MATCH($A135,input_data!$C:$C,0),MATCH(S$4,input_data!$1:$1,0)),"")</f>
        <v>0</v>
      </c>
      <c r="T135" s="151">
        <f>_xlfn.IFNA(INDEX(input_data!$1:$1048576,MATCH($A135,input_data!$C:$C,0),MATCH(T$4,input_data!$1:$1,0)),"")</f>
        <v>0</v>
      </c>
      <c r="U135" s="151">
        <f>_xlfn.IFNA(INDEX(input_data!$1:$1048576,MATCH($A135,input_data!$C:$C,0),MATCH(U$4,input_data!$1:$1,0)),"")</f>
        <v>0</v>
      </c>
      <c r="V135" s="151">
        <f>_xlfn.IFNA(INDEX(input_data!$1:$1048576,MATCH($A135,input_data!$C:$C,0),MATCH(V$4,input_data!$1:$1,0)),"")</f>
        <v>0</v>
      </c>
      <c r="W135" s="149">
        <f>_xlfn.IFNA(INDEX(input_data!$1:$1048576,MATCH($A135,input_data!$C:$C,0),MATCH(W$4,input_data!$1:$1,0)),"")</f>
        <v>230.67311710000001</v>
      </c>
      <c r="X135" s="150">
        <f>_xlfn.IFNA(INDEX(input_data!$1:$1048576,MATCH($A135,input_data!$C:$C,0),MATCH(X$4,input_data!$1:$1,0)),"")</f>
        <v>196529.084</v>
      </c>
      <c r="Y135" s="150">
        <f>_xlfn.IFNA(INDEX(input_data!$1:$1048576,MATCH($A135,input_data!$C:$C,0),MATCH(Y$4,input_data!$1:$1,0)),"")</f>
        <v>1173.7352681</v>
      </c>
      <c r="Z135" s="152">
        <f t="shared" ref="Z135:Z198" si="4">IFERROR(W135/G135-1,0)</f>
        <v>2.9688919117885071E-2</v>
      </c>
      <c r="AA135" s="43"/>
    </row>
    <row r="136" spans="1:27" x14ac:dyDescent="0.25">
      <c r="A136" s="42" t="s">
        <v>385</v>
      </c>
      <c r="B136" s="64" t="s">
        <v>1022</v>
      </c>
      <c r="D136" s="42" t="s">
        <v>386</v>
      </c>
      <c r="E136" s="6" t="s">
        <v>876</v>
      </c>
      <c r="F136" s="6" t="s">
        <v>937</v>
      </c>
      <c r="G136" s="149">
        <f>_xlfn.IFNA(INDEX(input_data!$1:$1048576,MATCH($A136,input_data!$C:$C,0),MATCH(G$4,input_data!$1:$1,0)),"")</f>
        <v>1148.0888228399999</v>
      </c>
      <c r="H136" s="150">
        <f>_xlfn.IFNA(INDEX(input_data!$1:$1048576,MATCH($A136,input_data!$C:$C,0),MATCH(H$4,input_data!$1:$1,0)),"")</f>
        <v>1439866.7720000001</v>
      </c>
      <c r="I136" s="38">
        <f>_xlfn.IFNA(INDEX(input_data!$1:$1048576,MATCH($A136,input_data!$C:$C,0),MATCH(I$4,input_data!$1:$1,0)),"")</f>
        <v>797.35767583999996</v>
      </c>
      <c r="J136" s="149">
        <f>_xlfn.IFNA(INDEX(input_data!$1:$1048576,MATCH($A136,input_data!$C:$C,0),MATCH(J$4,input_data!$1:$1,0)),"")</f>
        <v>316.53123262000003</v>
      </c>
      <c r="K136" s="151">
        <f>_xlfn.IFNA(INDEX(input_data!$1:$1048576,MATCH($A136,input_data!$C:$C,0),MATCH(K$4,input_data!$1:$1,0)),"")</f>
        <v>135.27920846000001</v>
      </c>
      <c r="L136" s="151">
        <f>_xlfn.IFNA(INDEX(input_data!$1:$1048576,MATCH($A136,input_data!$C:$C,0),MATCH(L$4,input_data!$1:$1,0)),"")</f>
        <v>181.25202417</v>
      </c>
      <c r="M136" s="151">
        <f>_xlfn.IFNA(INDEX(input_data!$1:$1048576,MATCH($A136,input_data!$C:$C,0),MATCH(M$4,input_data!$1:$1,0)),"")</f>
        <v>985.08739148999996</v>
      </c>
      <c r="N136" s="151">
        <f>_xlfn.IFNA(INDEX(input_data!$1:$1048576,MATCH($A136,input_data!$C:$C,0),MATCH(N$4,input_data!$1:$1,0)),"")</f>
        <v>3.098849</v>
      </c>
      <c r="O136" s="151">
        <f>_xlfn.IFNA(INDEX(input_data!$1:$1048576,MATCH($A136,input_data!$C:$C,0),MATCH(O$4,input_data!$1:$1,0)),"")</f>
        <v>13.030715000000001</v>
      </c>
      <c r="P136" s="151">
        <f>_xlfn.IFNA(INDEX(input_data!$1:$1048576,MATCH($A136,input_data!$C:$C,0),MATCH(P$4,input_data!$1:$1,0)),"")</f>
        <v>0</v>
      </c>
      <c r="Q136" s="151">
        <f>_xlfn.IFNA(INDEX(input_data!$1:$1048576,MATCH($A136,input_data!$C:$C,0),MATCH(Q$4,input_data!$1:$1,0)),"")</f>
        <v>0</v>
      </c>
      <c r="R136" s="151">
        <f>_xlfn.IFNA(INDEX(input_data!$1:$1048576,MATCH($A136,input_data!$C:$C,0),MATCH(R$4,input_data!$1:$1,0)),"")</f>
        <v>0</v>
      </c>
      <c r="S136" s="151">
        <f>_xlfn.IFNA(INDEX(input_data!$1:$1048576,MATCH($A136,input_data!$C:$C,0),MATCH(S$4,input_data!$1:$1,0)),"")</f>
        <v>0</v>
      </c>
      <c r="T136" s="151">
        <f>_xlfn.IFNA(INDEX(input_data!$1:$1048576,MATCH($A136,input_data!$C:$C,0),MATCH(T$4,input_data!$1:$1,0)),"")</f>
        <v>0</v>
      </c>
      <c r="U136" s="151">
        <f>_xlfn.IFNA(INDEX(input_data!$1:$1048576,MATCH($A136,input_data!$C:$C,0),MATCH(U$4,input_data!$1:$1,0)),"")</f>
        <v>0</v>
      </c>
      <c r="V136" s="151">
        <f>_xlfn.IFNA(INDEX(input_data!$1:$1048576,MATCH($A136,input_data!$C:$C,0),MATCH(V$4,input_data!$1:$1,0)),"")</f>
        <v>0</v>
      </c>
      <c r="W136" s="149">
        <f>_xlfn.IFNA(INDEX(input_data!$1:$1048576,MATCH($A136,input_data!$C:$C,0),MATCH(W$4,input_data!$1:$1,0)),"")</f>
        <v>1317.74818811</v>
      </c>
      <c r="X136" s="150">
        <f>_xlfn.IFNA(INDEX(input_data!$1:$1048576,MATCH($A136,input_data!$C:$C,0),MATCH(X$4,input_data!$1:$1,0)),"")</f>
        <v>1462716.6259999999</v>
      </c>
      <c r="Y136" s="150">
        <f>_xlfn.IFNA(INDEX(input_data!$1:$1048576,MATCH($A136,input_data!$C:$C,0),MATCH(Y$4,input_data!$1:$1,0)),"")</f>
        <v>900.89096185000005</v>
      </c>
      <c r="Z136" s="152">
        <f t="shared" si="4"/>
        <v>0.14777546988944446</v>
      </c>
      <c r="AA136" s="43"/>
    </row>
    <row r="137" spans="1:27" x14ac:dyDescent="0.25">
      <c r="A137" s="42" t="s">
        <v>387</v>
      </c>
      <c r="B137" s="64" t="s">
        <v>1023</v>
      </c>
      <c r="D137" s="42" t="s">
        <v>388</v>
      </c>
      <c r="E137" s="6" t="s">
        <v>876</v>
      </c>
      <c r="F137" s="6" t="s">
        <v>887</v>
      </c>
      <c r="G137" s="149">
        <f>_xlfn.IFNA(INDEX(input_data!$1:$1048576,MATCH($A137,input_data!$C:$C,0),MATCH(G$4,input_data!$1:$1,0)),"")</f>
        <v>97.459916219999997</v>
      </c>
      <c r="H137" s="150">
        <f>_xlfn.IFNA(INDEX(input_data!$1:$1048576,MATCH($A137,input_data!$C:$C,0),MATCH(H$4,input_data!$1:$1,0)),"")</f>
        <v>2062159.0859999999</v>
      </c>
      <c r="I137" s="38">
        <f>_xlfn.IFNA(INDEX(input_data!$1:$1048576,MATCH($A137,input_data!$C:$C,0),MATCH(I$4,input_data!$1:$1,0)),"")</f>
        <v>47.261104580000001</v>
      </c>
      <c r="J137" s="149">
        <f>_xlfn.IFNA(INDEX(input_data!$1:$1048576,MATCH($A137,input_data!$C:$C,0),MATCH(J$4,input_data!$1:$1,0)),"")</f>
        <v>35.838860779999997</v>
      </c>
      <c r="K137" s="151">
        <f>_xlfn.IFNA(INDEX(input_data!$1:$1048576,MATCH($A137,input_data!$C:$C,0),MATCH(K$4,input_data!$1:$1,0)),"")</f>
        <v>16.188277679999999</v>
      </c>
      <c r="L137" s="151">
        <f>_xlfn.IFNA(INDEX(input_data!$1:$1048576,MATCH($A137,input_data!$C:$C,0),MATCH(L$4,input_data!$1:$1,0)),"")</f>
        <v>19.650583099999999</v>
      </c>
      <c r="M137" s="151">
        <f>_xlfn.IFNA(INDEX(input_data!$1:$1048576,MATCH($A137,input_data!$C:$C,0),MATCH(M$4,input_data!$1:$1,0)),"")</f>
        <v>72.867949949999996</v>
      </c>
      <c r="N137" s="151">
        <f>_xlfn.IFNA(INDEX(input_data!$1:$1048576,MATCH($A137,input_data!$C:$C,0),MATCH(N$4,input_data!$1:$1,0)),"")</f>
        <v>0</v>
      </c>
      <c r="O137" s="151">
        <f>_xlfn.IFNA(INDEX(input_data!$1:$1048576,MATCH($A137,input_data!$C:$C,0),MATCH(O$4,input_data!$1:$1,0)),"")</f>
        <v>0</v>
      </c>
      <c r="P137" s="151">
        <f>_xlfn.IFNA(INDEX(input_data!$1:$1048576,MATCH($A137,input_data!$C:$C,0),MATCH(P$4,input_data!$1:$1,0)),"")</f>
        <v>0</v>
      </c>
      <c r="Q137" s="151">
        <f>_xlfn.IFNA(INDEX(input_data!$1:$1048576,MATCH($A137,input_data!$C:$C,0),MATCH(Q$4,input_data!$1:$1,0)),"")</f>
        <v>0</v>
      </c>
      <c r="R137" s="151">
        <f>_xlfn.IFNA(INDEX(input_data!$1:$1048576,MATCH($A137,input_data!$C:$C,0),MATCH(R$4,input_data!$1:$1,0)),"")</f>
        <v>0</v>
      </c>
      <c r="S137" s="151">
        <f>_xlfn.IFNA(INDEX(input_data!$1:$1048576,MATCH($A137,input_data!$C:$C,0),MATCH(S$4,input_data!$1:$1,0)),"")</f>
        <v>0</v>
      </c>
      <c r="T137" s="151">
        <f>_xlfn.IFNA(INDEX(input_data!$1:$1048576,MATCH($A137,input_data!$C:$C,0),MATCH(T$4,input_data!$1:$1,0)),"")</f>
        <v>0</v>
      </c>
      <c r="U137" s="151">
        <f>_xlfn.IFNA(INDEX(input_data!$1:$1048576,MATCH($A137,input_data!$C:$C,0),MATCH(U$4,input_data!$1:$1,0)),"")</f>
        <v>0</v>
      </c>
      <c r="V137" s="151">
        <f>_xlfn.IFNA(INDEX(input_data!$1:$1048576,MATCH($A137,input_data!$C:$C,0),MATCH(V$4,input_data!$1:$1,0)),"")</f>
        <v>0</v>
      </c>
      <c r="W137" s="149">
        <f>_xlfn.IFNA(INDEX(input_data!$1:$1048576,MATCH($A137,input_data!$C:$C,0),MATCH(W$4,input_data!$1:$1,0)),"")</f>
        <v>108.70681071999999</v>
      </c>
      <c r="X137" s="150">
        <f>_xlfn.IFNA(INDEX(input_data!$1:$1048576,MATCH($A137,input_data!$C:$C,0),MATCH(X$4,input_data!$1:$1,0)),"")</f>
        <v>2088978.5549999999</v>
      </c>
      <c r="Y137" s="150">
        <f>_xlfn.IFNA(INDEX(input_data!$1:$1048576,MATCH($A137,input_data!$C:$C,0),MATCH(Y$4,input_data!$1:$1,0)),"")</f>
        <v>52.038260739999998</v>
      </c>
      <c r="Z137" s="152">
        <f t="shared" si="4"/>
        <v>0.11540020693853204</v>
      </c>
      <c r="AA137" s="43"/>
    </row>
    <row r="138" spans="1:27" x14ac:dyDescent="0.25">
      <c r="A138" s="42" t="s">
        <v>389</v>
      </c>
      <c r="B138" s="64" t="s">
        <v>1024</v>
      </c>
      <c r="D138" s="42" t="s">
        <v>390</v>
      </c>
      <c r="E138" s="6" t="s">
        <v>880</v>
      </c>
      <c r="F138" s="6" t="s">
        <v>877</v>
      </c>
      <c r="G138" s="149">
        <f>_xlfn.IFNA(INDEX(input_data!$1:$1048576,MATCH($A138,input_data!$C:$C,0),MATCH(G$4,input_data!$1:$1,0)),"")</f>
        <v>23.556632440000001</v>
      </c>
      <c r="H138" s="150">
        <f>_xlfn.IFNA(INDEX(input_data!$1:$1048576,MATCH($A138,input_data!$C:$C,0),MATCH(H$4,input_data!$1:$1,0)),"")</f>
        <v>103642.925</v>
      </c>
      <c r="I138" s="38">
        <f>_xlfn.IFNA(INDEX(input_data!$1:$1048576,MATCH($A138,input_data!$C:$C,0),MATCH(I$4,input_data!$1:$1,0)),"")</f>
        <v>227.28644951999999</v>
      </c>
      <c r="J138" s="149">
        <f>_xlfn.IFNA(INDEX(input_data!$1:$1048576,MATCH($A138,input_data!$C:$C,0),MATCH(J$4,input_data!$1:$1,0)),"")</f>
        <v>7.6219966899999996</v>
      </c>
      <c r="K138" s="151">
        <f>_xlfn.IFNA(INDEX(input_data!$1:$1048576,MATCH($A138,input_data!$C:$C,0),MATCH(K$4,input_data!$1:$1,0)),"")</f>
        <v>2.0841253800000001</v>
      </c>
      <c r="L138" s="151">
        <f>_xlfn.IFNA(INDEX(input_data!$1:$1048576,MATCH($A138,input_data!$C:$C,0),MATCH(L$4,input_data!$1:$1,0)),"")</f>
        <v>5.5378713199999998</v>
      </c>
      <c r="M138" s="151">
        <f>_xlfn.IFNA(INDEX(input_data!$1:$1048576,MATCH($A138,input_data!$C:$C,0),MATCH(M$4,input_data!$1:$1,0)),"")</f>
        <v>8.0288170599999997</v>
      </c>
      <c r="N138" s="151">
        <f>_xlfn.IFNA(INDEX(input_data!$1:$1048576,MATCH($A138,input_data!$C:$C,0),MATCH(N$4,input_data!$1:$1,0)),"")</f>
        <v>0.42294198999999999</v>
      </c>
      <c r="O138" s="151">
        <f>_xlfn.IFNA(INDEX(input_data!$1:$1048576,MATCH($A138,input_data!$C:$C,0),MATCH(O$4,input_data!$1:$1,0)),"")</f>
        <v>0</v>
      </c>
      <c r="P138" s="151">
        <f>_xlfn.IFNA(INDEX(input_data!$1:$1048576,MATCH($A138,input_data!$C:$C,0),MATCH(P$4,input_data!$1:$1,0)),"")</f>
        <v>0</v>
      </c>
      <c r="Q138" s="151">
        <f>_xlfn.IFNA(INDEX(input_data!$1:$1048576,MATCH($A138,input_data!$C:$C,0),MATCH(Q$4,input_data!$1:$1,0)),"")</f>
        <v>4.1426689799999998</v>
      </c>
      <c r="R138" s="151">
        <f>_xlfn.IFNA(INDEX(input_data!$1:$1048576,MATCH($A138,input_data!$C:$C,0),MATCH(R$4,input_data!$1:$1,0)),"")</f>
        <v>0</v>
      </c>
      <c r="S138" s="151">
        <f>_xlfn.IFNA(INDEX(input_data!$1:$1048576,MATCH($A138,input_data!$C:$C,0),MATCH(S$4,input_data!$1:$1,0)),"")</f>
        <v>0</v>
      </c>
      <c r="T138" s="151">
        <f>_xlfn.IFNA(INDEX(input_data!$1:$1048576,MATCH($A138,input_data!$C:$C,0),MATCH(T$4,input_data!$1:$1,0)),"")</f>
        <v>0</v>
      </c>
      <c r="U138" s="151">
        <f>_xlfn.IFNA(INDEX(input_data!$1:$1048576,MATCH($A138,input_data!$C:$C,0),MATCH(U$4,input_data!$1:$1,0)),"")</f>
        <v>0</v>
      </c>
      <c r="V138" s="151">
        <f>_xlfn.IFNA(INDEX(input_data!$1:$1048576,MATCH($A138,input_data!$C:$C,0),MATCH(V$4,input_data!$1:$1,0)),"")</f>
        <v>0</v>
      </c>
      <c r="W138" s="149">
        <f>_xlfn.IFNA(INDEX(input_data!$1:$1048576,MATCH($A138,input_data!$C:$C,0),MATCH(W$4,input_data!$1:$1,0)),"")</f>
        <v>20.21642473</v>
      </c>
      <c r="X138" s="150">
        <f>_xlfn.IFNA(INDEX(input_data!$1:$1048576,MATCH($A138,input_data!$C:$C,0),MATCH(X$4,input_data!$1:$1,0)),"")</f>
        <v>108108.375</v>
      </c>
      <c r="Y138" s="150">
        <f>_xlfn.IFNA(INDEX(input_data!$1:$1048576,MATCH($A138,input_data!$C:$C,0),MATCH(Y$4,input_data!$1:$1,0)),"")</f>
        <v>187.00146712</v>
      </c>
      <c r="Z138" s="152">
        <f t="shared" si="4"/>
        <v>-0.14179478830463943</v>
      </c>
      <c r="AA138" s="43"/>
    </row>
    <row r="139" spans="1:27" x14ac:dyDescent="0.25">
      <c r="A139" s="42" t="s">
        <v>391</v>
      </c>
      <c r="B139" s="64" t="s">
        <v>1025</v>
      </c>
      <c r="D139" s="42" t="s">
        <v>392</v>
      </c>
      <c r="E139" s="6" t="s">
        <v>892</v>
      </c>
      <c r="F139" s="6" t="s">
        <v>893</v>
      </c>
      <c r="G139" s="149">
        <f>_xlfn.IFNA(INDEX(input_data!$1:$1048576,MATCH($A139,input_data!$C:$C,0),MATCH(G$4,input_data!$1:$1,0)),"")</f>
        <v>331.76760881000001</v>
      </c>
      <c r="H139" s="150">
        <f>_xlfn.IFNA(INDEX(input_data!$1:$1048576,MATCH($A139,input_data!$C:$C,0),MATCH(H$4,input_data!$1:$1,0)),"")</f>
        <v>270508.85600000003</v>
      </c>
      <c r="I139" s="38">
        <f>_xlfn.IFNA(INDEX(input_data!$1:$1048576,MATCH($A139,input_data!$C:$C,0),MATCH(I$4,input_data!$1:$1,0)),"")</f>
        <v>1226.45747618</v>
      </c>
      <c r="J139" s="149">
        <f>_xlfn.IFNA(INDEX(input_data!$1:$1048576,MATCH($A139,input_data!$C:$C,0),MATCH(J$4,input_data!$1:$1,0)),"")</f>
        <v>210.18862393000001</v>
      </c>
      <c r="K139" s="151">
        <f>_xlfn.IFNA(INDEX(input_data!$1:$1048576,MATCH($A139,input_data!$C:$C,0),MATCH(K$4,input_data!$1:$1,0)),"")</f>
        <v>99.059524260000003</v>
      </c>
      <c r="L139" s="151">
        <f>_xlfn.IFNA(INDEX(input_data!$1:$1048576,MATCH($A139,input_data!$C:$C,0),MATCH(L$4,input_data!$1:$1,0)),"")</f>
        <v>111.12909967</v>
      </c>
      <c r="M139" s="151">
        <f>_xlfn.IFNA(INDEX(input_data!$1:$1048576,MATCH($A139,input_data!$C:$C,0),MATCH(M$4,input_data!$1:$1,0)),"")</f>
        <v>162.44907456000001</v>
      </c>
      <c r="N139" s="151">
        <f>_xlfn.IFNA(INDEX(input_data!$1:$1048576,MATCH($A139,input_data!$C:$C,0),MATCH(N$4,input_data!$1:$1,0)),"")</f>
        <v>8.1866932000000006</v>
      </c>
      <c r="O139" s="151">
        <f>_xlfn.IFNA(INDEX(input_data!$1:$1048576,MATCH($A139,input_data!$C:$C,0),MATCH(O$4,input_data!$1:$1,0)),"")</f>
        <v>5.3798769999999996</v>
      </c>
      <c r="P139" s="151">
        <f>_xlfn.IFNA(INDEX(input_data!$1:$1048576,MATCH($A139,input_data!$C:$C,0),MATCH(P$4,input_data!$1:$1,0)),"")</f>
        <v>0</v>
      </c>
      <c r="Q139" s="151">
        <f>_xlfn.IFNA(INDEX(input_data!$1:$1048576,MATCH($A139,input_data!$C:$C,0),MATCH(Q$4,input_data!$1:$1,0)),"")</f>
        <v>0</v>
      </c>
      <c r="R139" s="151">
        <f>_xlfn.IFNA(INDEX(input_data!$1:$1048576,MATCH($A139,input_data!$C:$C,0),MATCH(R$4,input_data!$1:$1,0)),"")</f>
        <v>0</v>
      </c>
      <c r="S139" s="151">
        <f>_xlfn.IFNA(INDEX(input_data!$1:$1048576,MATCH($A139,input_data!$C:$C,0),MATCH(S$4,input_data!$1:$1,0)),"")</f>
        <v>5.35779038</v>
      </c>
      <c r="T139" s="151">
        <f>_xlfn.IFNA(INDEX(input_data!$1:$1048576,MATCH($A139,input_data!$C:$C,0),MATCH(T$4,input_data!$1:$1,0)),"")</f>
        <v>0</v>
      </c>
      <c r="U139" s="151">
        <f>_xlfn.IFNA(INDEX(input_data!$1:$1048576,MATCH($A139,input_data!$C:$C,0),MATCH(U$4,input_data!$1:$1,0)),"")</f>
        <v>3.9599619800000001</v>
      </c>
      <c r="V139" s="151">
        <f>_xlfn.IFNA(INDEX(input_data!$1:$1048576,MATCH($A139,input_data!$C:$C,0),MATCH(V$4,input_data!$1:$1,0)),"")</f>
        <v>0</v>
      </c>
      <c r="W139" s="149">
        <f>_xlfn.IFNA(INDEX(input_data!$1:$1048576,MATCH($A139,input_data!$C:$C,0),MATCH(W$4,input_data!$1:$1,0)),"")</f>
        <v>395.52202104999998</v>
      </c>
      <c r="X139" s="150">
        <f>_xlfn.IFNA(INDEX(input_data!$1:$1048576,MATCH($A139,input_data!$C:$C,0),MATCH(X$4,input_data!$1:$1,0)),"")</f>
        <v>268855.52</v>
      </c>
      <c r="Y139" s="150">
        <f>_xlfn.IFNA(INDEX(input_data!$1:$1048576,MATCH($A139,input_data!$C:$C,0),MATCH(Y$4,input_data!$1:$1,0)),"")</f>
        <v>1471.1322313400001</v>
      </c>
      <c r="Z139" s="152">
        <f t="shared" si="4"/>
        <v>0.19216587318055955</v>
      </c>
      <c r="AA139" s="43"/>
    </row>
    <row r="140" spans="1:27" x14ac:dyDescent="0.25">
      <c r="A140" s="42" t="s">
        <v>393</v>
      </c>
      <c r="B140" s="64" t="s">
        <v>1026</v>
      </c>
      <c r="D140" s="42" t="s">
        <v>394</v>
      </c>
      <c r="E140" s="6" t="s">
        <v>889</v>
      </c>
      <c r="F140" s="6" t="s">
        <v>877</v>
      </c>
      <c r="G140" s="149">
        <f>_xlfn.IFNA(INDEX(input_data!$1:$1048576,MATCH($A140,input_data!$C:$C,0),MATCH(G$4,input_data!$1:$1,0)),"")</f>
        <v>14.737320349999999</v>
      </c>
      <c r="H140" s="150">
        <f>_xlfn.IFNA(INDEX(input_data!$1:$1048576,MATCH($A140,input_data!$C:$C,0),MATCH(H$4,input_data!$1:$1,0)),"")</f>
        <v>96316.141000000003</v>
      </c>
      <c r="I140" s="38">
        <f>_xlfn.IFNA(INDEX(input_data!$1:$1048576,MATCH($A140,input_data!$C:$C,0),MATCH(I$4,input_data!$1:$1,0)),"")</f>
        <v>153.00987137999999</v>
      </c>
      <c r="J140" s="149">
        <f>_xlfn.IFNA(INDEX(input_data!$1:$1048576,MATCH($A140,input_data!$C:$C,0),MATCH(J$4,input_data!$1:$1,0)),"")</f>
        <v>8.1169420700000003</v>
      </c>
      <c r="K140" s="151">
        <f>_xlfn.IFNA(INDEX(input_data!$1:$1048576,MATCH($A140,input_data!$C:$C,0),MATCH(K$4,input_data!$1:$1,0)),"")</f>
        <v>4.4214217400000004</v>
      </c>
      <c r="L140" s="151">
        <f>_xlfn.IFNA(INDEX(input_data!$1:$1048576,MATCH($A140,input_data!$C:$C,0),MATCH(L$4,input_data!$1:$1,0)),"")</f>
        <v>3.6955203299999999</v>
      </c>
      <c r="M140" s="151">
        <f>_xlfn.IFNA(INDEX(input_data!$1:$1048576,MATCH($A140,input_data!$C:$C,0),MATCH(M$4,input_data!$1:$1,0)),"")</f>
        <v>9.2872141599999996</v>
      </c>
      <c r="N140" s="151">
        <f>_xlfn.IFNA(INDEX(input_data!$1:$1048576,MATCH($A140,input_data!$C:$C,0),MATCH(N$4,input_data!$1:$1,0)),"")</f>
        <v>1.2018253400000001</v>
      </c>
      <c r="O140" s="151">
        <f>_xlfn.IFNA(INDEX(input_data!$1:$1048576,MATCH($A140,input_data!$C:$C,0),MATCH(O$4,input_data!$1:$1,0)),"")</f>
        <v>0</v>
      </c>
      <c r="P140" s="151">
        <f>_xlfn.IFNA(INDEX(input_data!$1:$1048576,MATCH($A140,input_data!$C:$C,0),MATCH(P$4,input_data!$1:$1,0)),"")</f>
        <v>0</v>
      </c>
      <c r="Q140" s="151">
        <f>_xlfn.IFNA(INDEX(input_data!$1:$1048576,MATCH($A140,input_data!$C:$C,0),MATCH(Q$4,input_data!$1:$1,0)),"")</f>
        <v>0</v>
      </c>
      <c r="R140" s="151">
        <f>_xlfn.IFNA(INDEX(input_data!$1:$1048576,MATCH($A140,input_data!$C:$C,0),MATCH(R$4,input_data!$1:$1,0)),"")</f>
        <v>0</v>
      </c>
      <c r="S140" s="151">
        <f>_xlfn.IFNA(INDEX(input_data!$1:$1048576,MATCH($A140,input_data!$C:$C,0),MATCH(S$4,input_data!$1:$1,0)),"")</f>
        <v>0.40596164000000001</v>
      </c>
      <c r="T140" s="151">
        <f>_xlfn.IFNA(INDEX(input_data!$1:$1048576,MATCH($A140,input_data!$C:$C,0),MATCH(T$4,input_data!$1:$1,0)),"")</f>
        <v>0</v>
      </c>
      <c r="U140" s="151">
        <f>_xlfn.IFNA(INDEX(input_data!$1:$1048576,MATCH($A140,input_data!$C:$C,0),MATCH(U$4,input_data!$1:$1,0)),"")</f>
        <v>0</v>
      </c>
      <c r="V140" s="151">
        <f>_xlfn.IFNA(INDEX(input_data!$1:$1048576,MATCH($A140,input_data!$C:$C,0),MATCH(V$4,input_data!$1:$1,0)),"")</f>
        <v>0</v>
      </c>
      <c r="W140" s="149">
        <f>_xlfn.IFNA(INDEX(input_data!$1:$1048576,MATCH($A140,input_data!$C:$C,0),MATCH(W$4,input_data!$1:$1,0)),"")</f>
        <v>19.011943209999998</v>
      </c>
      <c r="X140" s="150">
        <f>_xlfn.IFNA(INDEX(input_data!$1:$1048576,MATCH($A140,input_data!$C:$C,0),MATCH(X$4,input_data!$1:$1,0)),"")</f>
        <v>97432.611999999994</v>
      </c>
      <c r="Y140" s="150">
        <f>_xlfn.IFNA(INDEX(input_data!$1:$1048576,MATCH($A140,input_data!$C:$C,0),MATCH(Y$4,input_data!$1:$1,0)),"")</f>
        <v>195.12915459999999</v>
      </c>
      <c r="Z140" s="152">
        <f t="shared" si="4"/>
        <v>0.29005428113666532</v>
      </c>
      <c r="AA140" s="43"/>
    </row>
    <row r="141" spans="1:27" x14ac:dyDescent="0.25">
      <c r="A141" s="42" t="s">
        <v>395</v>
      </c>
      <c r="B141" s="64" t="s">
        <v>1027</v>
      </c>
      <c r="D141" s="42" t="s">
        <v>396</v>
      </c>
      <c r="E141" s="6" t="s">
        <v>892</v>
      </c>
      <c r="F141" s="6" t="s">
        <v>893</v>
      </c>
      <c r="G141" s="149">
        <f>_xlfn.IFNA(INDEX(input_data!$1:$1048576,MATCH($A141,input_data!$C:$C,0),MATCH(G$4,input_data!$1:$1,0)),"")</f>
        <v>251.95860587000001</v>
      </c>
      <c r="H141" s="150">
        <f>_xlfn.IFNA(INDEX(input_data!$1:$1048576,MATCH($A141,input_data!$C:$C,0),MATCH(H$4,input_data!$1:$1,0)),"")</f>
        <v>271046.88500000001</v>
      </c>
      <c r="I141" s="38">
        <f>_xlfn.IFNA(INDEX(input_data!$1:$1048576,MATCH($A141,input_data!$C:$C,0),MATCH(I$4,input_data!$1:$1,0)),"")</f>
        <v>929.57572955000001</v>
      </c>
      <c r="J141" s="149">
        <f>_xlfn.IFNA(INDEX(input_data!$1:$1048576,MATCH($A141,input_data!$C:$C,0),MATCH(J$4,input_data!$1:$1,0)),"")</f>
        <v>108.30056193</v>
      </c>
      <c r="K141" s="151">
        <f>_xlfn.IFNA(INDEX(input_data!$1:$1048576,MATCH($A141,input_data!$C:$C,0),MATCH(K$4,input_data!$1:$1,0)),"")</f>
        <v>53.45028026</v>
      </c>
      <c r="L141" s="151">
        <f>_xlfn.IFNA(INDEX(input_data!$1:$1048576,MATCH($A141,input_data!$C:$C,0),MATCH(L$4,input_data!$1:$1,0)),"")</f>
        <v>54.850281670000001</v>
      </c>
      <c r="M141" s="151">
        <f>_xlfn.IFNA(INDEX(input_data!$1:$1048576,MATCH($A141,input_data!$C:$C,0),MATCH(M$4,input_data!$1:$1,0)),"")</f>
        <v>194.57828039</v>
      </c>
      <c r="N141" s="151">
        <f>_xlfn.IFNA(INDEX(input_data!$1:$1048576,MATCH($A141,input_data!$C:$C,0),MATCH(N$4,input_data!$1:$1,0)),"")</f>
        <v>3.1535312100000001</v>
      </c>
      <c r="O141" s="151">
        <f>_xlfn.IFNA(INDEX(input_data!$1:$1048576,MATCH($A141,input_data!$C:$C,0),MATCH(O$4,input_data!$1:$1,0)),"")</f>
        <v>3.712879</v>
      </c>
      <c r="P141" s="151">
        <f>_xlfn.IFNA(INDEX(input_data!$1:$1048576,MATCH($A141,input_data!$C:$C,0),MATCH(P$4,input_data!$1:$1,0)),"")</f>
        <v>0</v>
      </c>
      <c r="Q141" s="151">
        <f>_xlfn.IFNA(INDEX(input_data!$1:$1048576,MATCH($A141,input_data!$C:$C,0),MATCH(Q$4,input_data!$1:$1,0)),"")</f>
        <v>0</v>
      </c>
      <c r="R141" s="151">
        <f>_xlfn.IFNA(INDEX(input_data!$1:$1048576,MATCH($A141,input_data!$C:$C,0),MATCH(R$4,input_data!$1:$1,0)),"")</f>
        <v>0</v>
      </c>
      <c r="S141" s="151">
        <f>_xlfn.IFNA(INDEX(input_data!$1:$1048576,MATCH($A141,input_data!$C:$C,0),MATCH(S$4,input_data!$1:$1,0)),"")</f>
        <v>0</v>
      </c>
      <c r="T141" s="151">
        <f>_xlfn.IFNA(INDEX(input_data!$1:$1048576,MATCH($A141,input_data!$C:$C,0),MATCH(T$4,input_data!$1:$1,0)),"")</f>
        <v>0</v>
      </c>
      <c r="U141" s="151">
        <f>_xlfn.IFNA(INDEX(input_data!$1:$1048576,MATCH($A141,input_data!$C:$C,0),MATCH(U$4,input_data!$1:$1,0)),"")</f>
        <v>0</v>
      </c>
      <c r="V141" s="151">
        <f>_xlfn.IFNA(INDEX(input_data!$1:$1048576,MATCH($A141,input_data!$C:$C,0),MATCH(V$4,input_data!$1:$1,0)),"")</f>
        <v>0</v>
      </c>
      <c r="W141" s="149">
        <f>_xlfn.IFNA(INDEX(input_data!$1:$1048576,MATCH($A141,input_data!$C:$C,0),MATCH(W$4,input_data!$1:$1,0)),"")</f>
        <v>309.74525252000001</v>
      </c>
      <c r="X141" s="150">
        <f>_xlfn.IFNA(INDEX(input_data!$1:$1048576,MATCH($A141,input_data!$C:$C,0),MATCH(X$4,input_data!$1:$1,0)),"")</f>
        <v>271551.14299999998</v>
      </c>
      <c r="Y141" s="150">
        <f>_xlfn.IFNA(INDEX(input_data!$1:$1048576,MATCH($A141,input_data!$C:$C,0),MATCH(Y$4,input_data!$1:$1,0)),"")</f>
        <v>1140.65162495</v>
      </c>
      <c r="Z141" s="152">
        <f t="shared" si="4"/>
        <v>0.22934976342826507</v>
      </c>
      <c r="AA141" s="43"/>
    </row>
    <row r="142" spans="1:27" x14ac:dyDescent="0.25">
      <c r="A142" s="42" t="s">
        <v>397</v>
      </c>
      <c r="B142" s="64" t="s">
        <v>1028</v>
      </c>
      <c r="D142" s="42" t="s">
        <v>398</v>
      </c>
      <c r="E142" s="6" t="s">
        <v>876</v>
      </c>
      <c r="F142" s="6" t="s">
        <v>877</v>
      </c>
      <c r="G142" s="149">
        <f>_xlfn.IFNA(INDEX(input_data!$1:$1048576,MATCH($A142,input_data!$C:$C,0),MATCH(G$4,input_data!$1:$1,0)),"")</f>
        <v>13.56629079</v>
      </c>
      <c r="H142" s="150">
        <f>_xlfn.IFNA(INDEX(input_data!$1:$1048576,MATCH($A142,input_data!$C:$C,0),MATCH(H$4,input_data!$1:$1,0)),"")</f>
        <v>102399.738</v>
      </c>
      <c r="I142" s="38">
        <f>_xlfn.IFNA(INDEX(input_data!$1:$1048576,MATCH($A142,input_data!$C:$C,0),MATCH(I$4,input_data!$1:$1,0)),"")</f>
        <v>132.48364751</v>
      </c>
      <c r="J142" s="149">
        <f>_xlfn.IFNA(INDEX(input_data!$1:$1048576,MATCH($A142,input_data!$C:$C,0),MATCH(J$4,input_data!$1:$1,0)),"")</f>
        <v>3.30140185</v>
      </c>
      <c r="K142" s="151">
        <f>_xlfn.IFNA(INDEX(input_data!$1:$1048576,MATCH($A142,input_data!$C:$C,0),MATCH(K$4,input_data!$1:$1,0)),"")</f>
        <v>1.20847108</v>
      </c>
      <c r="L142" s="151">
        <f>_xlfn.IFNA(INDEX(input_data!$1:$1048576,MATCH($A142,input_data!$C:$C,0),MATCH(L$4,input_data!$1:$1,0)),"")</f>
        <v>2.0929307599999998</v>
      </c>
      <c r="M142" s="151">
        <f>_xlfn.IFNA(INDEX(input_data!$1:$1048576,MATCH($A142,input_data!$C:$C,0),MATCH(M$4,input_data!$1:$1,0)),"")</f>
        <v>9.5523210299999999</v>
      </c>
      <c r="N142" s="151">
        <f>_xlfn.IFNA(INDEX(input_data!$1:$1048576,MATCH($A142,input_data!$C:$C,0),MATCH(N$4,input_data!$1:$1,0)),"")</f>
        <v>0.49219816999999999</v>
      </c>
      <c r="O142" s="151">
        <f>_xlfn.IFNA(INDEX(input_data!$1:$1048576,MATCH($A142,input_data!$C:$C,0),MATCH(O$4,input_data!$1:$1,0)),"")</f>
        <v>0</v>
      </c>
      <c r="P142" s="151">
        <f>_xlfn.IFNA(INDEX(input_data!$1:$1048576,MATCH($A142,input_data!$C:$C,0),MATCH(P$4,input_data!$1:$1,0)),"")</f>
        <v>0.55778740000000004</v>
      </c>
      <c r="Q142" s="151">
        <f>_xlfn.IFNA(INDEX(input_data!$1:$1048576,MATCH($A142,input_data!$C:$C,0),MATCH(Q$4,input_data!$1:$1,0)),"")</f>
        <v>0</v>
      </c>
      <c r="R142" s="151">
        <f>_xlfn.IFNA(INDEX(input_data!$1:$1048576,MATCH($A142,input_data!$C:$C,0),MATCH(R$4,input_data!$1:$1,0)),"")</f>
        <v>0</v>
      </c>
      <c r="S142" s="151">
        <f>_xlfn.IFNA(INDEX(input_data!$1:$1048576,MATCH($A142,input_data!$C:$C,0),MATCH(S$4,input_data!$1:$1,0)),"")</f>
        <v>0</v>
      </c>
      <c r="T142" s="151">
        <f>_xlfn.IFNA(INDEX(input_data!$1:$1048576,MATCH($A142,input_data!$C:$C,0),MATCH(T$4,input_data!$1:$1,0)),"")</f>
        <v>0</v>
      </c>
      <c r="U142" s="151">
        <f>_xlfn.IFNA(INDEX(input_data!$1:$1048576,MATCH($A142,input_data!$C:$C,0),MATCH(U$4,input_data!$1:$1,0)),"")</f>
        <v>0</v>
      </c>
      <c r="V142" s="151">
        <f>_xlfn.IFNA(INDEX(input_data!$1:$1048576,MATCH($A142,input_data!$C:$C,0),MATCH(V$4,input_data!$1:$1,0)),"")</f>
        <v>0</v>
      </c>
      <c r="W142" s="149">
        <f>_xlfn.IFNA(INDEX(input_data!$1:$1048576,MATCH($A142,input_data!$C:$C,0),MATCH(W$4,input_data!$1:$1,0)),"")</f>
        <v>13.90370845</v>
      </c>
      <c r="X142" s="150">
        <f>_xlfn.IFNA(INDEX(input_data!$1:$1048576,MATCH($A142,input_data!$C:$C,0),MATCH(X$4,input_data!$1:$1,0)),"")</f>
        <v>104086.383</v>
      </c>
      <c r="Y142" s="150">
        <f>_xlfn.IFNA(INDEX(input_data!$1:$1048576,MATCH($A142,input_data!$C:$C,0),MATCH(Y$4,input_data!$1:$1,0)),"")</f>
        <v>133.57855319999999</v>
      </c>
      <c r="Z142" s="152">
        <f t="shared" si="4"/>
        <v>2.4871769684364775E-2</v>
      </c>
      <c r="AA142" s="43"/>
    </row>
    <row r="143" spans="1:27" x14ac:dyDescent="0.25">
      <c r="A143" s="42" t="s">
        <v>399</v>
      </c>
      <c r="B143" s="64" t="s">
        <v>1029</v>
      </c>
      <c r="D143" s="42" t="s">
        <v>400</v>
      </c>
      <c r="E143" s="6" t="s">
        <v>956</v>
      </c>
      <c r="F143" s="6" t="s">
        <v>902</v>
      </c>
      <c r="G143" s="149">
        <f>_xlfn.IFNA(INDEX(input_data!$1:$1048576,MATCH($A143,input_data!$C:$C,0),MATCH(G$4,input_data!$1:$1,0)),"")</f>
        <v>120.41072456000001</v>
      </c>
      <c r="H143" s="150">
        <f>_xlfn.IFNA(INDEX(input_data!$1:$1048576,MATCH($A143,input_data!$C:$C,0),MATCH(H$4,input_data!$1:$1,0)),"")</f>
        <v>94613.409</v>
      </c>
      <c r="I143" s="38">
        <f>_xlfn.IFNA(INDEX(input_data!$1:$1048576,MATCH($A143,input_data!$C:$C,0),MATCH(I$4,input_data!$1:$1,0)),"")</f>
        <v>1272.66024795</v>
      </c>
      <c r="J143" s="149">
        <f>_xlfn.IFNA(INDEX(input_data!$1:$1048576,MATCH($A143,input_data!$C:$C,0),MATCH(J$4,input_data!$1:$1,0)),"")</f>
        <v>81.780435170000004</v>
      </c>
      <c r="K143" s="151">
        <f>_xlfn.IFNA(INDEX(input_data!$1:$1048576,MATCH($A143,input_data!$C:$C,0),MATCH(K$4,input_data!$1:$1,0)),"")</f>
        <v>39.894205309999997</v>
      </c>
      <c r="L143" s="151">
        <f>_xlfn.IFNA(INDEX(input_data!$1:$1048576,MATCH($A143,input_data!$C:$C,0),MATCH(L$4,input_data!$1:$1,0)),"")</f>
        <v>41.886229849999999</v>
      </c>
      <c r="M143" s="151">
        <f>_xlfn.IFNA(INDEX(input_data!$1:$1048576,MATCH($A143,input_data!$C:$C,0),MATCH(M$4,input_data!$1:$1,0)),"")</f>
        <v>63.294835929999998</v>
      </c>
      <c r="N143" s="151">
        <f>_xlfn.IFNA(INDEX(input_data!$1:$1048576,MATCH($A143,input_data!$C:$C,0),MATCH(N$4,input_data!$1:$1,0)),"")</f>
        <v>1.25027307</v>
      </c>
      <c r="O143" s="151">
        <f>_xlfn.IFNA(INDEX(input_data!$1:$1048576,MATCH($A143,input_data!$C:$C,0),MATCH(O$4,input_data!$1:$1,0)),"")</f>
        <v>2.2156380000000002</v>
      </c>
      <c r="P143" s="151">
        <f>_xlfn.IFNA(INDEX(input_data!$1:$1048576,MATCH($A143,input_data!$C:$C,0),MATCH(P$4,input_data!$1:$1,0)),"")</f>
        <v>0</v>
      </c>
      <c r="Q143" s="151">
        <f>_xlfn.IFNA(INDEX(input_data!$1:$1048576,MATCH($A143,input_data!$C:$C,0),MATCH(Q$4,input_data!$1:$1,0)),"")</f>
        <v>0</v>
      </c>
      <c r="R143" s="151">
        <f>_xlfn.IFNA(INDEX(input_data!$1:$1048576,MATCH($A143,input_data!$C:$C,0),MATCH(R$4,input_data!$1:$1,0)),"")</f>
        <v>0</v>
      </c>
      <c r="S143" s="151">
        <f>_xlfn.IFNA(INDEX(input_data!$1:$1048576,MATCH($A143,input_data!$C:$C,0),MATCH(S$4,input_data!$1:$1,0)),"")</f>
        <v>3.6102110999999999</v>
      </c>
      <c r="T143" s="151">
        <f>_xlfn.IFNA(INDEX(input_data!$1:$1048576,MATCH($A143,input_data!$C:$C,0),MATCH(T$4,input_data!$1:$1,0)),"")</f>
        <v>0</v>
      </c>
      <c r="U143" s="151">
        <f>_xlfn.IFNA(INDEX(input_data!$1:$1048576,MATCH($A143,input_data!$C:$C,0),MATCH(U$4,input_data!$1:$1,0)),"")</f>
        <v>0</v>
      </c>
      <c r="V143" s="151">
        <f>_xlfn.IFNA(INDEX(input_data!$1:$1048576,MATCH($A143,input_data!$C:$C,0),MATCH(V$4,input_data!$1:$1,0)),"")</f>
        <v>0</v>
      </c>
      <c r="W143" s="149">
        <f>_xlfn.IFNA(INDEX(input_data!$1:$1048576,MATCH($A143,input_data!$C:$C,0),MATCH(W$4,input_data!$1:$1,0)),"")</f>
        <v>152.15139327</v>
      </c>
      <c r="X143" s="150">
        <f>_xlfn.IFNA(INDEX(input_data!$1:$1048576,MATCH($A143,input_data!$C:$C,0),MATCH(X$4,input_data!$1:$1,0)),"")</f>
        <v>95335.493000000002</v>
      </c>
      <c r="Y143" s="150">
        <f>_xlfn.IFNA(INDEX(input_data!$1:$1048576,MATCH($A143,input_data!$C:$C,0),MATCH(Y$4,input_data!$1:$1,0)),"")</f>
        <v>1595.9574811499999</v>
      </c>
      <c r="Z143" s="152">
        <f t="shared" si="4"/>
        <v>0.26360333621432352</v>
      </c>
      <c r="AA143" s="43"/>
    </row>
    <row r="144" spans="1:27" x14ac:dyDescent="0.25">
      <c r="A144" s="42" t="s">
        <v>401</v>
      </c>
      <c r="B144" s="64" t="s">
        <v>1030</v>
      </c>
      <c r="D144" s="42" t="s">
        <v>402</v>
      </c>
      <c r="E144" s="6" t="s">
        <v>876</v>
      </c>
      <c r="F144" s="6" t="s">
        <v>877</v>
      </c>
      <c r="G144" s="149">
        <f>_xlfn.IFNA(INDEX(input_data!$1:$1048576,MATCH($A144,input_data!$C:$C,0),MATCH(G$4,input_data!$1:$1,0)),"")</f>
        <v>19.62494834</v>
      </c>
      <c r="H144" s="150">
        <f>_xlfn.IFNA(INDEX(input_data!$1:$1048576,MATCH($A144,input_data!$C:$C,0),MATCH(H$4,input_data!$1:$1,0)),"")</f>
        <v>91027.778999999995</v>
      </c>
      <c r="I144" s="38">
        <f>_xlfn.IFNA(INDEX(input_data!$1:$1048576,MATCH($A144,input_data!$C:$C,0),MATCH(I$4,input_data!$1:$1,0)),"")</f>
        <v>215.59296029999999</v>
      </c>
      <c r="J144" s="149">
        <f>_xlfn.IFNA(INDEX(input_data!$1:$1048576,MATCH($A144,input_data!$C:$C,0),MATCH(J$4,input_data!$1:$1,0)),"")</f>
        <v>10.26569553</v>
      </c>
      <c r="K144" s="151">
        <f>_xlfn.IFNA(INDEX(input_data!$1:$1048576,MATCH($A144,input_data!$C:$C,0),MATCH(K$4,input_data!$1:$1,0)),"")</f>
        <v>5.1739050899999999</v>
      </c>
      <c r="L144" s="151">
        <f>_xlfn.IFNA(INDEX(input_data!$1:$1048576,MATCH($A144,input_data!$C:$C,0),MATCH(L$4,input_data!$1:$1,0)),"")</f>
        <v>5.0917904399999996</v>
      </c>
      <c r="M144" s="151">
        <f>_xlfn.IFNA(INDEX(input_data!$1:$1048576,MATCH($A144,input_data!$C:$C,0),MATCH(M$4,input_data!$1:$1,0)),"")</f>
        <v>9.1670276099999999</v>
      </c>
      <c r="N144" s="151">
        <f>_xlfn.IFNA(INDEX(input_data!$1:$1048576,MATCH($A144,input_data!$C:$C,0),MATCH(N$4,input_data!$1:$1,0)),"")</f>
        <v>2.0084585399999999</v>
      </c>
      <c r="O144" s="151">
        <f>_xlfn.IFNA(INDEX(input_data!$1:$1048576,MATCH($A144,input_data!$C:$C,0),MATCH(O$4,input_data!$1:$1,0)),"")</f>
        <v>0</v>
      </c>
      <c r="P144" s="151">
        <f>_xlfn.IFNA(INDEX(input_data!$1:$1048576,MATCH($A144,input_data!$C:$C,0),MATCH(P$4,input_data!$1:$1,0)),"")</f>
        <v>0</v>
      </c>
      <c r="Q144" s="151">
        <f>_xlfn.IFNA(INDEX(input_data!$1:$1048576,MATCH($A144,input_data!$C:$C,0),MATCH(Q$4,input_data!$1:$1,0)),"")</f>
        <v>0</v>
      </c>
      <c r="R144" s="151">
        <f>_xlfn.IFNA(INDEX(input_data!$1:$1048576,MATCH($A144,input_data!$C:$C,0),MATCH(R$4,input_data!$1:$1,0)),"")</f>
        <v>0</v>
      </c>
      <c r="S144" s="151">
        <f>_xlfn.IFNA(INDEX(input_data!$1:$1048576,MATCH($A144,input_data!$C:$C,0),MATCH(S$4,input_data!$1:$1,0)),"")</f>
        <v>0.44497248</v>
      </c>
      <c r="T144" s="151">
        <f>_xlfn.IFNA(INDEX(input_data!$1:$1048576,MATCH($A144,input_data!$C:$C,0),MATCH(T$4,input_data!$1:$1,0)),"")</f>
        <v>0</v>
      </c>
      <c r="U144" s="151">
        <f>_xlfn.IFNA(INDEX(input_data!$1:$1048576,MATCH($A144,input_data!$C:$C,0),MATCH(U$4,input_data!$1:$1,0)),"")</f>
        <v>0</v>
      </c>
      <c r="V144" s="151">
        <f>_xlfn.IFNA(INDEX(input_data!$1:$1048576,MATCH($A144,input_data!$C:$C,0),MATCH(V$4,input_data!$1:$1,0)),"")</f>
        <v>0</v>
      </c>
      <c r="W144" s="149">
        <f>_xlfn.IFNA(INDEX(input_data!$1:$1048576,MATCH($A144,input_data!$C:$C,0),MATCH(W$4,input_data!$1:$1,0)),"")</f>
        <v>21.886154170000001</v>
      </c>
      <c r="X144" s="150">
        <f>_xlfn.IFNA(INDEX(input_data!$1:$1048576,MATCH($A144,input_data!$C:$C,0),MATCH(X$4,input_data!$1:$1,0)),"")</f>
        <v>90975.69</v>
      </c>
      <c r="Y144" s="150">
        <f>_xlfn.IFNA(INDEX(input_data!$1:$1048576,MATCH($A144,input_data!$C:$C,0),MATCH(Y$4,input_data!$1:$1,0)),"")</f>
        <v>240.57145564000001</v>
      </c>
      <c r="Z144" s="152">
        <f t="shared" si="4"/>
        <v>0.11522098253839275</v>
      </c>
      <c r="AA144" s="43"/>
    </row>
    <row r="145" spans="1:27" x14ac:dyDescent="0.25">
      <c r="A145" s="42" t="s">
        <v>403</v>
      </c>
      <c r="B145" s="64" t="s">
        <v>1031</v>
      </c>
      <c r="D145" s="42" t="s">
        <v>404</v>
      </c>
      <c r="E145" s="6" t="s">
        <v>876</v>
      </c>
      <c r="F145" s="6" t="s">
        <v>877</v>
      </c>
      <c r="G145" s="149">
        <f>_xlfn.IFNA(INDEX(input_data!$1:$1048576,MATCH($A145,input_data!$C:$C,0),MATCH(G$4,input_data!$1:$1,0)),"")</f>
        <v>17.78072616</v>
      </c>
      <c r="H145" s="150">
        <f>_xlfn.IFNA(INDEX(input_data!$1:$1048576,MATCH($A145,input_data!$C:$C,0),MATCH(H$4,input_data!$1:$1,0)),"")</f>
        <v>126143.204</v>
      </c>
      <c r="I145" s="38">
        <f>_xlfn.IFNA(INDEX(input_data!$1:$1048576,MATCH($A145,input_data!$C:$C,0),MATCH(I$4,input_data!$1:$1,0)),"")</f>
        <v>140.95667143</v>
      </c>
      <c r="J145" s="149">
        <f>_xlfn.IFNA(INDEX(input_data!$1:$1048576,MATCH($A145,input_data!$C:$C,0),MATCH(J$4,input_data!$1:$1,0)),"")</f>
        <v>8.53451293</v>
      </c>
      <c r="K145" s="151">
        <f>_xlfn.IFNA(INDEX(input_data!$1:$1048576,MATCH($A145,input_data!$C:$C,0),MATCH(K$4,input_data!$1:$1,0)),"")</f>
        <v>4.0807927199999998</v>
      </c>
      <c r="L145" s="151">
        <f>_xlfn.IFNA(INDEX(input_data!$1:$1048576,MATCH($A145,input_data!$C:$C,0),MATCH(L$4,input_data!$1:$1,0)),"")</f>
        <v>4.4537202100000002</v>
      </c>
      <c r="M145" s="151">
        <f>_xlfn.IFNA(INDEX(input_data!$1:$1048576,MATCH($A145,input_data!$C:$C,0),MATCH(M$4,input_data!$1:$1,0)),"")</f>
        <v>11.197263510000001</v>
      </c>
      <c r="N145" s="151">
        <f>_xlfn.IFNA(INDEX(input_data!$1:$1048576,MATCH($A145,input_data!$C:$C,0),MATCH(N$4,input_data!$1:$1,0)),"")</f>
        <v>1.13936657</v>
      </c>
      <c r="O145" s="151">
        <f>_xlfn.IFNA(INDEX(input_data!$1:$1048576,MATCH($A145,input_data!$C:$C,0),MATCH(O$4,input_data!$1:$1,0)),"")</f>
        <v>0</v>
      </c>
      <c r="P145" s="151">
        <f>_xlfn.IFNA(INDEX(input_data!$1:$1048576,MATCH($A145,input_data!$C:$C,0),MATCH(P$4,input_data!$1:$1,0)),"")</f>
        <v>0</v>
      </c>
      <c r="Q145" s="151">
        <f>_xlfn.IFNA(INDEX(input_data!$1:$1048576,MATCH($A145,input_data!$C:$C,0),MATCH(Q$4,input_data!$1:$1,0)),"")</f>
        <v>0</v>
      </c>
      <c r="R145" s="151">
        <f>_xlfn.IFNA(INDEX(input_data!$1:$1048576,MATCH($A145,input_data!$C:$C,0),MATCH(R$4,input_data!$1:$1,0)),"")</f>
        <v>0</v>
      </c>
      <c r="S145" s="151">
        <f>_xlfn.IFNA(INDEX(input_data!$1:$1048576,MATCH($A145,input_data!$C:$C,0),MATCH(S$4,input_data!$1:$1,0)),"")</f>
        <v>0.46184075000000002</v>
      </c>
      <c r="T145" s="151">
        <f>_xlfn.IFNA(INDEX(input_data!$1:$1048576,MATCH($A145,input_data!$C:$C,0),MATCH(T$4,input_data!$1:$1,0)),"")</f>
        <v>0</v>
      </c>
      <c r="U145" s="151">
        <f>_xlfn.IFNA(INDEX(input_data!$1:$1048576,MATCH($A145,input_data!$C:$C,0),MATCH(U$4,input_data!$1:$1,0)),"")</f>
        <v>0</v>
      </c>
      <c r="V145" s="151">
        <f>_xlfn.IFNA(INDEX(input_data!$1:$1048576,MATCH($A145,input_data!$C:$C,0),MATCH(V$4,input_data!$1:$1,0)),"")</f>
        <v>0</v>
      </c>
      <c r="W145" s="149">
        <f>_xlfn.IFNA(INDEX(input_data!$1:$1048576,MATCH($A145,input_data!$C:$C,0),MATCH(W$4,input_data!$1:$1,0)),"")</f>
        <v>21.332983760000001</v>
      </c>
      <c r="X145" s="150">
        <f>_xlfn.IFNA(INDEX(input_data!$1:$1048576,MATCH($A145,input_data!$C:$C,0),MATCH(X$4,input_data!$1:$1,0)),"")</f>
        <v>127729.417</v>
      </c>
      <c r="Y145" s="150">
        <f>_xlfn.IFNA(INDEX(input_data!$1:$1048576,MATCH($A145,input_data!$C:$C,0),MATCH(Y$4,input_data!$1:$1,0)),"")</f>
        <v>167.01699783000001</v>
      </c>
      <c r="Z145" s="152">
        <f t="shared" si="4"/>
        <v>0.19978135696118282</v>
      </c>
      <c r="AA145" s="43"/>
    </row>
    <row r="146" spans="1:27" x14ac:dyDescent="0.25">
      <c r="A146" s="42" t="s">
        <v>405</v>
      </c>
      <c r="B146" s="64" t="s">
        <v>1032</v>
      </c>
      <c r="D146" s="42" t="s">
        <v>406</v>
      </c>
      <c r="E146" s="6" t="s">
        <v>892</v>
      </c>
      <c r="F146" s="6" t="s">
        <v>893</v>
      </c>
      <c r="G146" s="149">
        <f>_xlfn.IFNA(INDEX(input_data!$1:$1048576,MATCH($A146,input_data!$C:$C,0),MATCH(G$4,input_data!$1:$1,0)),"")</f>
        <v>246.96262931000001</v>
      </c>
      <c r="H146" s="150">
        <f>_xlfn.IFNA(INDEX(input_data!$1:$1048576,MATCH($A146,input_data!$C:$C,0),MATCH(H$4,input_data!$1:$1,0)),"")</f>
        <v>270199.59100000001</v>
      </c>
      <c r="I146" s="38">
        <f>_xlfn.IFNA(INDEX(input_data!$1:$1048576,MATCH($A146,input_data!$C:$C,0),MATCH(I$4,input_data!$1:$1,0)),"")</f>
        <v>914.00075177999997</v>
      </c>
      <c r="J146" s="149">
        <f>_xlfn.IFNA(INDEX(input_data!$1:$1048576,MATCH($A146,input_data!$C:$C,0),MATCH(J$4,input_data!$1:$1,0)),"")</f>
        <v>117.29043192</v>
      </c>
      <c r="K146" s="151">
        <f>_xlfn.IFNA(INDEX(input_data!$1:$1048576,MATCH($A146,input_data!$C:$C,0),MATCH(K$4,input_data!$1:$1,0)),"")</f>
        <v>59.566780369999996</v>
      </c>
      <c r="L146" s="151">
        <f>_xlfn.IFNA(INDEX(input_data!$1:$1048576,MATCH($A146,input_data!$C:$C,0),MATCH(L$4,input_data!$1:$1,0)),"")</f>
        <v>57.723651539999999</v>
      </c>
      <c r="M146" s="151">
        <f>_xlfn.IFNA(INDEX(input_data!$1:$1048576,MATCH($A146,input_data!$C:$C,0),MATCH(M$4,input_data!$1:$1,0)),"")</f>
        <v>183.15476839999999</v>
      </c>
      <c r="N146" s="151">
        <f>_xlfn.IFNA(INDEX(input_data!$1:$1048576,MATCH($A146,input_data!$C:$C,0),MATCH(N$4,input_data!$1:$1,0)),"")</f>
        <v>3.7410402199999999</v>
      </c>
      <c r="O146" s="151">
        <f>_xlfn.IFNA(INDEX(input_data!$1:$1048576,MATCH($A146,input_data!$C:$C,0),MATCH(O$4,input_data!$1:$1,0)),"")</f>
        <v>3.621623</v>
      </c>
      <c r="P146" s="151">
        <f>_xlfn.IFNA(INDEX(input_data!$1:$1048576,MATCH($A146,input_data!$C:$C,0),MATCH(P$4,input_data!$1:$1,0)),"")</f>
        <v>0</v>
      </c>
      <c r="Q146" s="151">
        <f>_xlfn.IFNA(INDEX(input_data!$1:$1048576,MATCH($A146,input_data!$C:$C,0),MATCH(Q$4,input_data!$1:$1,0)),"")</f>
        <v>0</v>
      </c>
      <c r="R146" s="151">
        <f>_xlfn.IFNA(INDEX(input_data!$1:$1048576,MATCH($A146,input_data!$C:$C,0),MATCH(R$4,input_data!$1:$1,0)),"")</f>
        <v>0</v>
      </c>
      <c r="S146" s="151">
        <f>_xlfn.IFNA(INDEX(input_data!$1:$1048576,MATCH($A146,input_data!$C:$C,0),MATCH(S$4,input_data!$1:$1,0)),"")</f>
        <v>0</v>
      </c>
      <c r="T146" s="151">
        <f>_xlfn.IFNA(INDEX(input_data!$1:$1048576,MATCH($A146,input_data!$C:$C,0),MATCH(T$4,input_data!$1:$1,0)),"")</f>
        <v>0</v>
      </c>
      <c r="U146" s="151">
        <f>_xlfn.IFNA(INDEX(input_data!$1:$1048576,MATCH($A146,input_data!$C:$C,0),MATCH(U$4,input_data!$1:$1,0)),"")</f>
        <v>0</v>
      </c>
      <c r="V146" s="151">
        <f>_xlfn.IFNA(INDEX(input_data!$1:$1048576,MATCH($A146,input_data!$C:$C,0),MATCH(V$4,input_data!$1:$1,0)),"")</f>
        <v>0</v>
      </c>
      <c r="W146" s="149">
        <f>_xlfn.IFNA(INDEX(input_data!$1:$1048576,MATCH($A146,input_data!$C:$C,0),MATCH(W$4,input_data!$1:$1,0)),"")</f>
        <v>307.80786354000003</v>
      </c>
      <c r="X146" s="150">
        <f>_xlfn.IFNA(INDEX(input_data!$1:$1048576,MATCH($A146,input_data!$C:$C,0),MATCH(X$4,input_data!$1:$1,0)),"")</f>
        <v>274612.39399999997</v>
      </c>
      <c r="Y146" s="150">
        <f>_xlfn.IFNA(INDEX(input_data!$1:$1048576,MATCH($A146,input_data!$C:$C,0),MATCH(Y$4,input_data!$1:$1,0)),"")</f>
        <v>1120.88117749</v>
      </c>
      <c r="Z146" s="152">
        <f t="shared" si="4"/>
        <v>0.24637425670433721</v>
      </c>
      <c r="AA146" s="43"/>
    </row>
    <row r="147" spans="1:27" x14ac:dyDescent="0.25">
      <c r="A147" s="42" t="s">
        <v>407</v>
      </c>
      <c r="B147" s="64" t="s">
        <v>1033</v>
      </c>
      <c r="D147" s="42" t="s">
        <v>408</v>
      </c>
      <c r="E147" s="6" t="s">
        <v>908</v>
      </c>
      <c r="F147" s="6" t="s">
        <v>887</v>
      </c>
      <c r="G147" s="149">
        <f>_xlfn.IFNA(INDEX(input_data!$1:$1048576,MATCH($A147,input_data!$C:$C,0),MATCH(G$4,input_data!$1:$1,0)),"")</f>
        <v>41.415766509999997</v>
      </c>
      <c r="H147" s="150">
        <f>_xlfn.IFNA(INDEX(input_data!$1:$1048576,MATCH($A147,input_data!$C:$C,0),MATCH(H$4,input_data!$1:$1,0)),"")</f>
        <v>810435.55799999996</v>
      </c>
      <c r="I147" s="38">
        <f>_xlfn.IFNA(INDEX(input_data!$1:$1048576,MATCH($A147,input_data!$C:$C,0),MATCH(I$4,input_data!$1:$1,0)),"")</f>
        <v>51.103096479999998</v>
      </c>
      <c r="J147" s="149">
        <f>_xlfn.IFNA(INDEX(input_data!$1:$1048576,MATCH($A147,input_data!$C:$C,0),MATCH(J$4,input_data!$1:$1,0)),"")</f>
        <v>9.95005469</v>
      </c>
      <c r="K147" s="151">
        <f>_xlfn.IFNA(INDEX(input_data!$1:$1048576,MATCH($A147,input_data!$C:$C,0),MATCH(K$4,input_data!$1:$1,0)),"")</f>
        <v>3.9630120899999999</v>
      </c>
      <c r="L147" s="151">
        <f>_xlfn.IFNA(INDEX(input_data!$1:$1048576,MATCH($A147,input_data!$C:$C,0),MATCH(L$4,input_data!$1:$1,0)),"")</f>
        <v>5.9870425999999997</v>
      </c>
      <c r="M147" s="151">
        <f>_xlfn.IFNA(INDEX(input_data!$1:$1048576,MATCH($A147,input_data!$C:$C,0),MATCH(M$4,input_data!$1:$1,0)),"")</f>
        <v>33.753046220000002</v>
      </c>
      <c r="N147" s="151">
        <f>_xlfn.IFNA(INDEX(input_data!$1:$1048576,MATCH($A147,input_data!$C:$C,0),MATCH(N$4,input_data!$1:$1,0)),"")</f>
        <v>0</v>
      </c>
      <c r="O147" s="151">
        <f>_xlfn.IFNA(INDEX(input_data!$1:$1048576,MATCH($A147,input_data!$C:$C,0),MATCH(O$4,input_data!$1:$1,0)),"")</f>
        <v>0</v>
      </c>
      <c r="P147" s="151">
        <f>_xlfn.IFNA(INDEX(input_data!$1:$1048576,MATCH($A147,input_data!$C:$C,0),MATCH(P$4,input_data!$1:$1,0)),"")</f>
        <v>0</v>
      </c>
      <c r="Q147" s="151">
        <f>_xlfn.IFNA(INDEX(input_data!$1:$1048576,MATCH($A147,input_data!$C:$C,0),MATCH(Q$4,input_data!$1:$1,0)),"")</f>
        <v>0</v>
      </c>
      <c r="R147" s="151">
        <f>_xlfn.IFNA(INDEX(input_data!$1:$1048576,MATCH($A147,input_data!$C:$C,0),MATCH(R$4,input_data!$1:$1,0)),"")</f>
        <v>1.4477836399999999</v>
      </c>
      <c r="S147" s="151">
        <f>_xlfn.IFNA(INDEX(input_data!$1:$1048576,MATCH($A147,input_data!$C:$C,0),MATCH(S$4,input_data!$1:$1,0)),"")</f>
        <v>0</v>
      </c>
      <c r="T147" s="151">
        <f>_xlfn.IFNA(INDEX(input_data!$1:$1048576,MATCH($A147,input_data!$C:$C,0),MATCH(T$4,input_data!$1:$1,0)),"")</f>
        <v>0</v>
      </c>
      <c r="U147" s="151">
        <f>_xlfn.IFNA(INDEX(input_data!$1:$1048576,MATCH($A147,input_data!$C:$C,0),MATCH(U$4,input_data!$1:$1,0)),"")</f>
        <v>0</v>
      </c>
      <c r="V147" s="151">
        <f>_xlfn.IFNA(INDEX(input_data!$1:$1048576,MATCH($A147,input_data!$C:$C,0),MATCH(V$4,input_data!$1:$1,0)),"")</f>
        <v>0</v>
      </c>
      <c r="W147" s="149">
        <f>_xlfn.IFNA(INDEX(input_data!$1:$1048576,MATCH($A147,input_data!$C:$C,0),MATCH(W$4,input_data!$1:$1,0)),"")</f>
        <v>45.150884550000001</v>
      </c>
      <c r="X147" s="150">
        <f>_xlfn.IFNA(INDEX(input_data!$1:$1048576,MATCH($A147,input_data!$C:$C,0),MATCH(X$4,input_data!$1:$1,0)),"")</f>
        <v>823074.71900000004</v>
      </c>
      <c r="Y147" s="150">
        <f>_xlfn.IFNA(INDEX(input_data!$1:$1048576,MATCH($A147,input_data!$C:$C,0),MATCH(Y$4,input_data!$1:$1,0)),"")</f>
        <v>54.856361769999999</v>
      </c>
      <c r="Z147" s="152">
        <f t="shared" si="4"/>
        <v>9.0185896694635392E-2</v>
      </c>
      <c r="AA147" s="43"/>
    </row>
    <row r="148" spans="1:27" x14ac:dyDescent="0.25">
      <c r="A148" s="42" t="s">
        <v>409</v>
      </c>
      <c r="B148" s="64" t="s">
        <v>1034</v>
      </c>
      <c r="D148" s="42" t="s">
        <v>410</v>
      </c>
      <c r="E148" s="6" t="s">
        <v>908</v>
      </c>
      <c r="F148" s="6" t="s">
        <v>902</v>
      </c>
      <c r="G148" s="149">
        <f>_xlfn.IFNA(INDEX(input_data!$1:$1048576,MATCH($A148,input_data!$C:$C,0),MATCH(G$4,input_data!$1:$1,0)),"")</f>
        <v>225.29116371999999</v>
      </c>
      <c r="H148" s="150">
        <f>_xlfn.IFNA(INDEX(input_data!$1:$1048576,MATCH($A148,input_data!$C:$C,0),MATCH(H$4,input_data!$1:$1,0)),"")</f>
        <v>191728.18799999999</v>
      </c>
      <c r="I148" s="38">
        <f>_xlfn.IFNA(INDEX(input_data!$1:$1048576,MATCH($A148,input_data!$C:$C,0),MATCH(I$4,input_data!$1:$1,0)),"")</f>
        <v>1175.0549883599999</v>
      </c>
      <c r="J148" s="149">
        <f>_xlfn.IFNA(INDEX(input_data!$1:$1048576,MATCH($A148,input_data!$C:$C,0),MATCH(J$4,input_data!$1:$1,0)),"")</f>
        <v>74.413931120000001</v>
      </c>
      <c r="K148" s="151">
        <f>_xlfn.IFNA(INDEX(input_data!$1:$1048576,MATCH($A148,input_data!$C:$C,0),MATCH(K$4,input_data!$1:$1,0)),"")</f>
        <v>30.84099032</v>
      </c>
      <c r="L148" s="151">
        <f>_xlfn.IFNA(INDEX(input_data!$1:$1048576,MATCH($A148,input_data!$C:$C,0),MATCH(L$4,input_data!$1:$1,0)),"")</f>
        <v>43.572940799999998</v>
      </c>
      <c r="M148" s="151">
        <f>_xlfn.IFNA(INDEX(input_data!$1:$1048576,MATCH($A148,input_data!$C:$C,0),MATCH(M$4,input_data!$1:$1,0)),"")</f>
        <v>163.17848584999999</v>
      </c>
      <c r="N148" s="151">
        <f>_xlfn.IFNA(INDEX(input_data!$1:$1048576,MATCH($A148,input_data!$C:$C,0),MATCH(N$4,input_data!$1:$1,0)),"")</f>
        <v>1.8619668300000001</v>
      </c>
      <c r="O148" s="151">
        <f>_xlfn.IFNA(INDEX(input_data!$1:$1048576,MATCH($A148,input_data!$C:$C,0),MATCH(O$4,input_data!$1:$1,0)),"")</f>
        <v>1.8177570000000001</v>
      </c>
      <c r="P148" s="151">
        <f>_xlfn.IFNA(INDEX(input_data!$1:$1048576,MATCH($A148,input_data!$C:$C,0),MATCH(P$4,input_data!$1:$1,0)),"")</f>
        <v>0</v>
      </c>
      <c r="Q148" s="151">
        <f>_xlfn.IFNA(INDEX(input_data!$1:$1048576,MATCH($A148,input_data!$C:$C,0),MATCH(Q$4,input_data!$1:$1,0)),"")</f>
        <v>0</v>
      </c>
      <c r="R148" s="151">
        <f>_xlfn.IFNA(INDEX(input_data!$1:$1048576,MATCH($A148,input_data!$C:$C,0),MATCH(R$4,input_data!$1:$1,0)),"")</f>
        <v>0</v>
      </c>
      <c r="S148" s="151">
        <f>_xlfn.IFNA(INDEX(input_data!$1:$1048576,MATCH($A148,input_data!$C:$C,0),MATCH(S$4,input_data!$1:$1,0)),"")</f>
        <v>0</v>
      </c>
      <c r="T148" s="151">
        <f>_xlfn.IFNA(INDEX(input_data!$1:$1048576,MATCH($A148,input_data!$C:$C,0),MATCH(T$4,input_data!$1:$1,0)),"")</f>
        <v>0</v>
      </c>
      <c r="U148" s="151">
        <f>_xlfn.IFNA(INDEX(input_data!$1:$1048576,MATCH($A148,input_data!$C:$C,0),MATCH(U$4,input_data!$1:$1,0)),"")</f>
        <v>0</v>
      </c>
      <c r="V148" s="151">
        <f>_xlfn.IFNA(INDEX(input_data!$1:$1048576,MATCH($A148,input_data!$C:$C,0),MATCH(V$4,input_data!$1:$1,0)),"")</f>
        <v>0</v>
      </c>
      <c r="W148" s="149">
        <f>_xlfn.IFNA(INDEX(input_data!$1:$1048576,MATCH($A148,input_data!$C:$C,0),MATCH(W$4,input_data!$1:$1,0)),"")</f>
        <v>241.27214081</v>
      </c>
      <c r="X148" s="150">
        <f>_xlfn.IFNA(INDEX(input_data!$1:$1048576,MATCH($A148,input_data!$C:$C,0),MATCH(X$4,input_data!$1:$1,0)),"")</f>
        <v>194120.49</v>
      </c>
      <c r="Y148" s="150">
        <f>_xlfn.IFNA(INDEX(input_data!$1:$1048576,MATCH($A148,input_data!$C:$C,0),MATCH(Y$4,input_data!$1:$1,0)),"")</f>
        <v>1242.8988861800001</v>
      </c>
      <c r="Z148" s="152">
        <f t="shared" si="4"/>
        <v>7.0934770925422219E-2</v>
      </c>
      <c r="AA148" s="43"/>
    </row>
    <row r="149" spans="1:27" x14ac:dyDescent="0.25">
      <c r="A149" s="42" t="s">
        <v>411</v>
      </c>
      <c r="B149" s="64" t="s">
        <v>1035</v>
      </c>
      <c r="D149" s="42" t="s">
        <v>412</v>
      </c>
      <c r="E149" s="6" t="s">
        <v>889</v>
      </c>
      <c r="F149" s="6" t="s">
        <v>937</v>
      </c>
      <c r="G149" s="149">
        <f>_xlfn.IFNA(INDEX(input_data!$1:$1048576,MATCH($A149,input_data!$C:$C,0),MATCH(G$4,input_data!$1:$1,0)),"")</f>
        <v>1090.8173953099999</v>
      </c>
      <c r="H149" s="150">
        <f>_xlfn.IFNA(INDEX(input_data!$1:$1048576,MATCH($A149,input_data!$C:$C,0),MATCH(H$4,input_data!$1:$1,0)),"")</f>
        <v>1225778.084</v>
      </c>
      <c r="I149" s="38">
        <f>_xlfn.IFNA(INDEX(input_data!$1:$1048576,MATCH($A149,input_data!$C:$C,0),MATCH(I$4,input_data!$1:$1,0)),"")</f>
        <v>889.89794282000003</v>
      </c>
      <c r="J149" s="149">
        <f>_xlfn.IFNA(INDEX(input_data!$1:$1048576,MATCH($A149,input_data!$C:$C,0),MATCH(J$4,input_data!$1:$1,0)),"")</f>
        <v>287.50436738000002</v>
      </c>
      <c r="K149" s="151">
        <f>_xlfn.IFNA(INDEX(input_data!$1:$1048576,MATCH($A149,input_data!$C:$C,0),MATCH(K$4,input_data!$1:$1,0)),"")</f>
        <v>121.91054877000001</v>
      </c>
      <c r="L149" s="151">
        <f>_xlfn.IFNA(INDEX(input_data!$1:$1048576,MATCH($A149,input_data!$C:$C,0),MATCH(L$4,input_data!$1:$1,0)),"")</f>
        <v>165.59381861</v>
      </c>
      <c r="M149" s="151">
        <f>_xlfn.IFNA(INDEX(input_data!$1:$1048576,MATCH($A149,input_data!$C:$C,0),MATCH(M$4,input_data!$1:$1,0)),"")</f>
        <v>934.76784864000001</v>
      </c>
      <c r="N149" s="151">
        <f>_xlfn.IFNA(INDEX(input_data!$1:$1048576,MATCH($A149,input_data!$C:$C,0),MATCH(N$4,input_data!$1:$1,0)),"")</f>
        <v>2.7361719999999998</v>
      </c>
      <c r="O149" s="151">
        <f>_xlfn.IFNA(INDEX(input_data!$1:$1048576,MATCH($A149,input_data!$C:$C,0),MATCH(O$4,input_data!$1:$1,0)),"")</f>
        <v>13.115004000000001</v>
      </c>
      <c r="P149" s="151">
        <f>_xlfn.IFNA(INDEX(input_data!$1:$1048576,MATCH($A149,input_data!$C:$C,0),MATCH(P$4,input_data!$1:$1,0)),"")</f>
        <v>0</v>
      </c>
      <c r="Q149" s="151">
        <f>_xlfn.IFNA(INDEX(input_data!$1:$1048576,MATCH($A149,input_data!$C:$C,0),MATCH(Q$4,input_data!$1:$1,0)),"")</f>
        <v>0</v>
      </c>
      <c r="R149" s="151">
        <f>_xlfn.IFNA(INDEX(input_data!$1:$1048576,MATCH($A149,input_data!$C:$C,0),MATCH(R$4,input_data!$1:$1,0)),"")</f>
        <v>0</v>
      </c>
      <c r="S149" s="151">
        <f>_xlfn.IFNA(INDEX(input_data!$1:$1048576,MATCH($A149,input_data!$C:$C,0),MATCH(S$4,input_data!$1:$1,0)),"")</f>
        <v>0</v>
      </c>
      <c r="T149" s="151">
        <f>_xlfn.IFNA(INDEX(input_data!$1:$1048576,MATCH($A149,input_data!$C:$C,0),MATCH(T$4,input_data!$1:$1,0)),"")</f>
        <v>0</v>
      </c>
      <c r="U149" s="151">
        <f>_xlfn.IFNA(INDEX(input_data!$1:$1048576,MATCH($A149,input_data!$C:$C,0),MATCH(U$4,input_data!$1:$1,0)),"")</f>
        <v>0</v>
      </c>
      <c r="V149" s="151">
        <f>_xlfn.IFNA(INDEX(input_data!$1:$1048576,MATCH($A149,input_data!$C:$C,0),MATCH(V$4,input_data!$1:$1,0)),"")</f>
        <v>0</v>
      </c>
      <c r="W149" s="149">
        <f>_xlfn.IFNA(INDEX(input_data!$1:$1048576,MATCH($A149,input_data!$C:$C,0),MATCH(W$4,input_data!$1:$1,0)),"")</f>
        <v>1238.12339202</v>
      </c>
      <c r="X149" s="150">
        <f>_xlfn.IFNA(INDEX(input_data!$1:$1048576,MATCH($A149,input_data!$C:$C,0),MATCH(X$4,input_data!$1:$1,0)),"")</f>
        <v>1237165.868</v>
      </c>
      <c r="Y149" s="150">
        <f>_xlfn.IFNA(INDEX(input_data!$1:$1048576,MATCH($A149,input_data!$C:$C,0),MATCH(Y$4,input_data!$1:$1,0)),"")</f>
        <v>1000.77396576</v>
      </c>
      <c r="Z149" s="152">
        <f t="shared" si="4"/>
        <v>0.13504184783204431</v>
      </c>
      <c r="AA149" s="43"/>
    </row>
    <row r="150" spans="1:27" x14ac:dyDescent="0.25">
      <c r="A150" s="42" t="s">
        <v>413</v>
      </c>
      <c r="B150" s="64" t="s">
        <v>1036</v>
      </c>
      <c r="D150" s="42" t="s">
        <v>414</v>
      </c>
      <c r="E150" s="6" t="s">
        <v>889</v>
      </c>
      <c r="F150" s="6" t="s">
        <v>877</v>
      </c>
      <c r="G150" s="149">
        <f>_xlfn.IFNA(INDEX(input_data!$1:$1048576,MATCH($A150,input_data!$C:$C,0),MATCH(G$4,input_data!$1:$1,0)),"")</f>
        <v>15.76994382</v>
      </c>
      <c r="H150" s="150">
        <f>_xlfn.IFNA(INDEX(input_data!$1:$1048576,MATCH($A150,input_data!$C:$C,0),MATCH(H$4,input_data!$1:$1,0)),"")</f>
        <v>109860.083</v>
      </c>
      <c r="I150" s="38">
        <f>_xlfn.IFNA(INDEX(input_data!$1:$1048576,MATCH($A150,input_data!$C:$C,0),MATCH(I$4,input_data!$1:$1,0)),"")</f>
        <v>143.54571186999999</v>
      </c>
      <c r="J150" s="149">
        <f>_xlfn.IFNA(INDEX(input_data!$1:$1048576,MATCH($A150,input_data!$C:$C,0),MATCH(J$4,input_data!$1:$1,0)),"")</f>
        <v>7.4160807599999998</v>
      </c>
      <c r="K150" s="151">
        <f>_xlfn.IFNA(INDEX(input_data!$1:$1048576,MATCH($A150,input_data!$C:$C,0),MATCH(K$4,input_data!$1:$1,0)),"")</f>
        <v>3.0375742200000002</v>
      </c>
      <c r="L150" s="151">
        <f>_xlfn.IFNA(INDEX(input_data!$1:$1048576,MATCH($A150,input_data!$C:$C,0),MATCH(L$4,input_data!$1:$1,0)),"")</f>
        <v>4.3785065400000001</v>
      </c>
      <c r="M150" s="151">
        <f>_xlfn.IFNA(INDEX(input_data!$1:$1048576,MATCH($A150,input_data!$C:$C,0),MATCH(M$4,input_data!$1:$1,0)),"")</f>
        <v>9.8214717799999995</v>
      </c>
      <c r="N150" s="151">
        <f>_xlfn.IFNA(INDEX(input_data!$1:$1048576,MATCH($A150,input_data!$C:$C,0),MATCH(N$4,input_data!$1:$1,0)),"")</f>
        <v>1.0349226600000001</v>
      </c>
      <c r="O150" s="151">
        <f>_xlfn.IFNA(INDEX(input_data!$1:$1048576,MATCH($A150,input_data!$C:$C,0),MATCH(O$4,input_data!$1:$1,0)),"")</f>
        <v>0</v>
      </c>
      <c r="P150" s="151">
        <f>_xlfn.IFNA(INDEX(input_data!$1:$1048576,MATCH($A150,input_data!$C:$C,0),MATCH(P$4,input_data!$1:$1,0)),"")</f>
        <v>0.91076272999999996</v>
      </c>
      <c r="Q150" s="151">
        <f>_xlfn.IFNA(INDEX(input_data!$1:$1048576,MATCH($A150,input_data!$C:$C,0),MATCH(Q$4,input_data!$1:$1,0)),"")</f>
        <v>0</v>
      </c>
      <c r="R150" s="151">
        <f>_xlfn.IFNA(INDEX(input_data!$1:$1048576,MATCH($A150,input_data!$C:$C,0),MATCH(R$4,input_data!$1:$1,0)),"")</f>
        <v>0</v>
      </c>
      <c r="S150" s="151">
        <f>_xlfn.IFNA(INDEX(input_data!$1:$1048576,MATCH($A150,input_data!$C:$C,0),MATCH(S$4,input_data!$1:$1,0)),"")</f>
        <v>0</v>
      </c>
      <c r="T150" s="151">
        <f>_xlfn.IFNA(INDEX(input_data!$1:$1048576,MATCH($A150,input_data!$C:$C,0),MATCH(T$4,input_data!$1:$1,0)),"")</f>
        <v>0</v>
      </c>
      <c r="U150" s="151">
        <f>_xlfn.IFNA(INDEX(input_data!$1:$1048576,MATCH($A150,input_data!$C:$C,0),MATCH(U$4,input_data!$1:$1,0)),"")</f>
        <v>0</v>
      </c>
      <c r="V150" s="151">
        <f>_xlfn.IFNA(INDEX(input_data!$1:$1048576,MATCH($A150,input_data!$C:$C,0),MATCH(V$4,input_data!$1:$1,0)),"")</f>
        <v>0</v>
      </c>
      <c r="W150" s="149">
        <f>_xlfn.IFNA(INDEX(input_data!$1:$1048576,MATCH($A150,input_data!$C:$C,0),MATCH(W$4,input_data!$1:$1,0)),"")</f>
        <v>19.183237930000001</v>
      </c>
      <c r="X150" s="150">
        <f>_xlfn.IFNA(INDEX(input_data!$1:$1048576,MATCH($A150,input_data!$C:$C,0),MATCH(X$4,input_data!$1:$1,0)),"")</f>
        <v>110965.39200000001</v>
      </c>
      <c r="Y150" s="150">
        <f>_xlfn.IFNA(INDEX(input_data!$1:$1048576,MATCH($A150,input_data!$C:$C,0),MATCH(Y$4,input_data!$1:$1,0)),"")</f>
        <v>172.87586325000001</v>
      </c>
      <c r="Z150" s="152">
        <f t="shared" si="4"/>
        <v>0.21644301013115474</v>
      </c>
      <c r="AA150" s="43"/>
    </row>
    <row r="151" spans="1:27" x14ac:dyDescent="0.25">
      <c r="A151" s="42" t="s">
        <v>415</v>
      </c>
      <c r="B151" s="64" t="s">
        <v>1037</v>
      </c>
      <c r="D151" s="42" t="s">
        <v>416</v>
      </c>
      <c r="E151" s="6" t="s">
        <v>880</v>
      </c>
      <c r="F151" s="6" t="s">
        <v>877</v>
      </c>
      <c r="G151" s="149">
        <f>_xlfn.IFNA(INDEX(input_data!$1:$1048576,MATCH($A151,input_data!$C:$C,0),MATCH(G$4,input_data!$1:$1,0)),"")</f>
        <v>15.22017638</v>
      </c>
      <c r="H151" s="150">
        <f>_xlfn.IFNA(INDEX(input_data!$1:$1048576,MATCH($A151,input_data!$C:$C,0),MATCH(H$4,input_data!$1:$1,0)),"")</f>
        <v>91807.828999999998</v>
      </c>
      <c r="I151" s="38">
        <f>_xlfn.IFNA(INDEX(input_data!$1:$1048576,MATCH($A151,input_data!$C:$C,0),MATCH(I$4,input_data!$1:$1,0)),"")</f>
        <v>165.78298981</v>
      </c>
      <c r="J151" s="149">
        <f>_xlfn.IFNA(INDEX(input_data!$1:$1048576,MATCH($A151,input_data!$C:$C,0),MATCH(J$4,input_data!$1:$1,0)),"")</f>
        <v>5.7510908599999997</v>
      </c>
      <c r="K151" s="151">
        <f>_xlfn.IFNA(INDEX(input_data!$1:$1048576,MATCH($A151,input_data!$C:$C,0),MATCH(K$4,input_data!$1:$1,0)),"")</f>
        <v>2.2835826699999999</v>
      </c>
      <c r="L151" s="151">
        <f>_xlfn.IFNA(INDEX(input_data!$1:$1048576,MATCH($A151,input_data!$C:$C,0),MATCH(L$4,input_data!$1:$1,0)),"")</f>
        <v>3.4675081900000002</v>
      </c>
      <c r="M151" s="151">
        <f>_xlfn.IFNA(INDEX(input_data!$1:$1048576,MATCH($A151,input_data!$C:$C,0),MATCH(M$4,input_data!$1:$1,0)),"")</f>
        <v>8.0619300500000008</v>
      </c>
      <c r="N151" s="151">
        <f>_xlfn.IFNA(INDEX(input_data!$1:$1048576,MATCH($A151,input_data!$C:$C,0),MATCH(N$4,input_data!$1:$1,0)),"")</f>
        <v>0.58668922999999995</v>
      </c>
      <c r="O151" s="151">
        <f>_xlfn.IFNA(INDEX(input_data!$1:$1048576,MATCH($A151,input_data!$C:$C,0),MATCH(O$4,input_data!$1:$1,0)),"")</f>
        <v>0</v>
      </c>
      <c r="P151" s="151">
        <f>_xlfn.IFNA(INDEX(input_data!$1:$1048576,MATCH($A151,input_data!$C:$C,0),MATCH(P$4,input_data!$1:$1,0)),"")</f>
        <v>0</v>
      </c>
      <c r="Q151" s="151">
        <f>_xlfn.IFNA(INDEX(input_data!$1:$1048576,MATCH($A151,input_data!$C:$C,0),MATCH(Q$4,input_data!$1:$1,0)),"")</f>
        <v>0.13288468000000001</v>
      </c>
      <c r="R151" s="151">
        <f>_xlfn.IFNA(INDEX(input_data!$1:$1048576,MATCH($A151,input_data!$C:$C,0),MATCH(R$4,input_data!$1:$1,0)),"")</f>
        <v>0</v>
      </c>
      <c r="S151" s="151">
        <f>_xlfn.IFNA(INDEX(input_data!$1:$1048576,MATCH($A151,input_data!$C:$C,0),MATCH(S$4,input_data!$1:$1,0)),"")</f>
        <v>2.8165079999999999E-2</v>
      </c>
      <c r="T151" s="151">
        <f>_xlfn.IFNA(INDEX(input_data!$1:$1048576,MATCH($A151,input_data!$C:$C,0),MATCH(T$4,input_data!$1:$1,0)),"")</f>
        <v>0</v>
      </c>
      <c r="U151" s="151">
        <f>_xlfn.IFNA(INDEX(input_data!$1:$1048576,MATCH($A151,input_data!$C:$C,0),MATCH(U$4,input_data!$1:$1,0)),"")</f>
        <v>0</v>
      </c>
      <c r="V151" s="151">
        <f>_xlfn.IFNA(INDEX(input_data!$1:$1048576,MATCH($A151,input_data!$C:$C,0),MATCH(V$4,input_data!$1:$1,0)),"")</f>
        <v>0</v>
      </c>
      <c r="W151" s="149">
        <f>_xlfn.IFNA(INDEX(input_data!$1:$1048576,MATCH($A151,input_data!$C:$C,0),MATCH(W$4,input_data!$1:$1,0)),"")</f>
        <v>14.56075989</v>
      </c>
      <c r="X151" s="150">
        <f>_xlfn.IFNA(INDEX(input_data!$1:$1048576,MATCH($A151,input_data!$C:$C,0),MATCH(X$4,input_data!$1:$1,0)),"")</f>
        <v>92837.159</v>
      </c>
      <c r="Y151" s="150">
        <f>_xlfn.IFNA(INDEX(input_data!$1:$1048576,MATCH($A151,input_data!$C:$C,0),MATCH(Y$4,input_data!$1:$1,0)),"")</f>
        <v>156.84193755999999</v>
      </c>
      <c r="Z151" s="152">
        <f t="shared" si="4"/>
        <v>-4.3325154291017465E-2</v>
      </c>
      <c r="AA151" s="43"/>
    </row>
    <row r="152" spans="1:27" x14ac:dyDescent="0.25">
      <c r="A152" s="42" t="s">
        <v>417</v>
      </c>
      <c r="B152" s="64" t="s">
        <v>1038</v>
      </c>
      <c r="D152" s="42" t="s">
        <v>418</v>
      </c>
      <c r="E152" s="6" t="s">
        <v>892</v>
      </c>
      <c r="F152" s="6" t="s">
        <v>893</v>
      </c>
      <c r="G152" s="149">
        <f>_xlfn.IFNA(INDEX(input_data!$1:$1048576,MATCH($A152,input_data!$C:$C,0),MATCH(G$4,input_data!$1:$1,0)),"")</f>
        <v>268.85940416</v>
      </c>
      <c r="H152" s="150">
        <f>_xlfn.IFNA(INDEX(input_data!$1:$1048576,MATCH($A152,input_data!$C:$C,0),MATCH(H$4,input_data!$1:$1,0)),"")</f>
        <v>324174.11200000002</v>
      </c>
      <c r="I152" s="38">
        <f>_xlfn.IFNA(INDEX(input_data!$1:$1048576,MATCH($A152,input_data!$C:$C,0),MATCH(I$4,input_data!$1:$1,0)),"")</f>
        <v>829.36728815000004</v>
      </c>
      <c r="J152" s="149">
        <f>_xlfn.IFNA(INDEX(input_data!$1:$1048576,MATCH($A152,input_data!$C:$C,0),MATCH(J$4,input_data!$1:$1,0)),"")</f>
        <v>177.71268651</v>
      </c>
      <c r="K152" s="151">
        <f>_xlfn.IFNA(INDEX(input_data!$1:$1048576,MATCH($A152,input_data!$C:$C,0),MATCH(K$4,input_data!$1:$1,0)),"")</f>
        <v>93.326261369999997</v>
      </c>
      <c r="L152" s="151">
        <f>_xlfn.IFNA(INDEX(input_data!$1:$1048576,MATCH($A152,input_data!$C:$C,0),MATCH(L$4,input_data!$1:$1,0)),"")</f>
        <v>84.38642514</v>
      </c>
      <c r="M152" s="151">
        <f>_xlfn.IFNA(INDEX(input_data!$1:$1048576,MATCH($A152,input_data!$C:$C,0),MATCH(M$4,input_data!$1:$1,0)),"")</f>
        <v>172.69124298</v>
      </c>
      <c r="N152" s="151">
        <f>_xlfn.IFNA(INDEX(input_data!$1:$1048576,MATCH($A152,input_data!$C:$C,0),MATCH(N$4,input_data!$1:$1,0)),"")</f>
        <v>6.3155093999999998</v>
      </c>
      <c r="O152" s="151">
        <f>_xlfn.IFNA(INDEX(input_data!$1:$1048576,MATCH($A152,input_data!$C:$C,0),MATCH(O$4,input_data!$1:$1,0)),"")</f>
        <v>5.1953699999999996</v>
      </c>
      <c r="P152" s="151">
        <f>_xlfn.IFNA(INDEX(input_data!$1:$1048576,MATCH($A152,input_data!$C:$C,0),MATCH(P$4,input_data!$1:$1,0)),"")</f>
        <v>0</v>
      </c>
      <c r="Q152" s="151">
        <f>_xlfn.IFNA(INDEX(input_data!$1:$1048576,MATCH($A152,input_data!$C:$C,0),MATCH(Q$4,input_data!$1:$1,0)),"")</f>
        <v>0</v>
      </c>
      <c r="R152" s="151">
        <f>_xlfn.IFNA(INDEX(input_data!$1:$1048576,MATCH($A152,input_data!$C:$C,0),MATCH(R$4,input_data!$1:$1,0)),"")</f>
        <v>0</v>
      </c>
      <c r="S152" s="151">
        <f>_xlfn.IFNA(INDEX(input_data!$1:$1048576,MATCH($A152,input_data!$C:$C,0),MATCH(S$4,input_data!$1:$1,0)),"")</f>
        <v>0</v>
      </c>
      <c r="T152" s="151">
        <f>_xlfn.IFNA(INDEX(input_data!$1:$1048576,MATCH($A152,input_data!$C:$C,0),MATCH(T$4,input_data!$1:$1,0)),"")</f>
        <v>0</v>
      </c>
      <c r="U152" s="151">
        <f>_xlfn.IFNA(INDEX(input_data!$1:$1048576,MATCH($A152,input_data!$C:$C,0),MATCH(U$4,input_data!$1:$1,0)),"")</f>
        <v>0</v>
      </c>
      <c r="V152" s="151">
        <f>_xlfn.IFNA(INDEX(input_data!$1:$1048576,MATCH($A152,input_data!$C:$C,0),MATCH(V$4,input_data!$1:$1,0)),"")</f>
        <v>0</v>
      </c>
      <c r="W152" s="149">
        <f>_xlfn.IFNA(INDEX(input_data!$1:$1048576,MATCH($A152,input_data!$C:$C,0),MATCH(W$4,input_data!$1:$1,0)),"")</f>
        <v>361.91480890000003</v>
      </c>
      <c r="X152" s="150">
        <f>_xlfn.IFNA(INDEX(input_data!$1:$1048576,MATCH($A152,input_data!$C:$C,0),MATCH(X$4,input_data!$1:$1,0)),"")</f>
        <v>327752.15299999999</v>
      </c>
      <c r="Y152" s="150">
        <f>_xlfn.IFNA(INDEX(input_data!$1:$1048576,MATCH($A152,input_data!$C:$C,0),MATCH(Y$4,input_data!$1:$1,0)),"")</f>
        <v>1104.23320055</v>
      </c>
      <c r="Z152" s="152">
        <f t="shared" si="4"/>
        <v>0.34611177180405472</v>
      </c>
      <c r="AA152" s="43"/>
    </row>
    <row r="153" spans="1:27" x14ac:dyDescent="0.25">
      <c r="A153" s="42" t="s">
        <v>419</v>
      </c>
      <c r="B153" s="64" t="s">
        <v>1039</v>
      </c>
      <c r="D153" s="42" t="s">
        <v>420</v>
      </c>
      <c r="E153" s="6" t="s">
        <v>880</v>
      </c>
      <c r="F153" s="6" t="s">
        <v>877</v>
      </c>
      <c r="G153" s="149">
        <f>_xlfn.IFNA(INDEX(input_data!$1:$1048576,MATCH($A153,input_data!$C:$C,0),MATCH(G$4,input_data!$1:$1,0)),"")</f>
        <v>16.266873220000001</v>
      </c>
      <c r="H153" s="150">
        <f>_xlfn.IFNA(INDEX(input_data!$1:$1048576,MATCH($A153,input_data!$C:$C,0),MATCH(H$4,input_data!$1:$1,0)),"")</f>
        <v>116075.326</v>
      </c>
      <c r="I153" s="38">
        <f>_xlfn.IFNA(INDEX(input_data!$1:$1048576,MATCH($A153,input_data!$C:$C,0),MATCH(I$4,input_data!$1:$1,0)),"")</f>
        <v>140.14066367999999</v>
      </c>
      <c r="J153" s="149">
        <f>_xlfn.IFNA(INDEX(input_data!$1:$1048576,MATCH($A153,input_data!$C:$C,0),MATCH(J$4,input_data!$1:$1,0)),"")</f>
        <v>7.4176999099999996</v>
      </c>
      <c r="K153" s="151">
        <f>_xlfn.IFNA(INDEX(input_data!$1:$1048576,MATCH($A153,input_data!$C:$C,0),MATCH(K$4,input_data!$1:$1,0)),"")</f>
        <v>2.7973446700000002</v>
      </c>
      <c r="L153" s="151">
        <f>_xlfn.IFNA(INDEX(input_data!$1:$1048576,MATCH($A153,input_data!$C:$C,0),MATCH(L$4,input_data!$1:$1,0)),"")</f>
        <v>4.6203552500000002</v>
      </c>
      <c r="M153" s="151">
        <f>_xlfn.IFNA(INDEX(input_data!$1:$1048576,MATCH($A153,input_data!$C:$C,0),MATCH(M$4,input_data!$1:$1,0)),"")</f>
        <v>6.9405510699999997</v>
      </c>
      <c r="N153" s="151">
        <f>_xlfn.IFNA(INDEX(input_data!$1:$1048576,MATCH($A153,input_data!$C:$C,0),MATCH(N$4,input_data!$1:$1,0)),"")</f>
        <v>0.71914670999999997</v>
      </c>
      <c r="O153" s="151">
        <f>_xlfn.IFNA(INDEX(input_data!$1:$1048576,MATCH($A153,input_data!$C:$C,0),MATCH(O$4,input_data!$1:$1,0)),"")</f>
        <v>0</v>
      </c>
      <c r="P153" s="151">
        <f>_xlfn.IFNA(INDEX(input_data!$1:$1048576,MATCH($A153,input_data!$C:$C,0),MATCH(P$4,input_data!$1:$1,0)),"")</f>
        <v>0</v>
      </c>
      <c r="Q153" s="151">
        <f>_xlfn.IFNA(INDEX(input_data!$1:$1048576,MATCH($A153,input_data!$C:$C,0),MATCH(Q$4,input_data!$1:$1,0)),"")</f>
        <v>1.2772914500000001</v>
      </c>
      <c r="R153" s="151">
        <f>_xlfn.IFNA(INDEX(input_data!$1:$1048576,MATCH($A153,input_data!$C:$C,0),MATCH(R$4,input_data!$1:$1,0)),"")</f>
        <v>0</v>
      </c>
      <c r="S153" s="151">
        <f>_xlfn.IFNA(INDEX(input_data!$1:$1048576,MATCH($A153,input_data!$C:$C,0),MATCH(S$4,input_data!$1:$1,0)),"")</f>
        <v>0</v>
      </c>
      <c r="T153" s="151">
        <f>_xlfn.IFNA(INDEX(input_data!$1:$1048576,MATCH($A153,input_data!$C:$C,0),MATCH(T$4,input_data!$1:$1,0)),"")</f>
        <v>0</v>
      </c>
      <c r="U153" s="151">
        <f>_xlfn.IFNA(INDEX(input_data!$1:$1048576,MATCH($A153,input_data!$C:$C,0),MATCH(U$4,input_data!$1:$1,0)),"")</f>
        <v>0</v>
      </c>
      <c r="V153" s="151">
        <f>_xlfn.IFNA(INDEX(input_data!$1:$1048576,MATCH($A153,input_data!$C:$C,0),MATCH(V$4,input_data!$1:$1,0)),"")</f>
        <v>0</v>
      </c>
      <c r="W153" s="149">
        <f>_xlfn.IFNA(INDEX(input_data!$1:$1048576,MATCH($A153,input_data!$C:$C,0),MATCH(W$4,input_data!$1:$1,0)),"")</f>
        <v>16.354689140000001</v>
      </c>
      <c r="X153" s="150">
        <f>_xlfn.IFNA(INDEX(input_data!$1:$1048576,MATCH($A153,input_data!$C:$C,0),MATCH(X$4,input_data!$1:$1,0)),"")</f>
        <v>118560.87</v>
      </c>
      <c r="Y153" s="150">
        <f>_xlfn.IFNA(INDEX(input_data!$1:$1048576,MATCH($A153,input_data!$C:$C,0),MATCH(Y$4,input_data!$1:$1,0)),"")</f>
        <v>137.94339683000001</v>
      </c>
      <c r="Z153" s="152">
        <f t="shared" si="4"/>
        <v>5.3984511228644116E-3</v>
      </c>
      <c r="AA153" s="43"/>
    </row>
    <row r="154" spans="1:27" x14ac:dyDescent="0.25">
      <c r="A154" s="42" t="s">
        <v>421</v>
      </c>
      <c r="B154" s="64" t="s">
        <v>1040</v>
      </c>
      <c r="D154" s="42" t="s">
        <v>422</v>
      </c>
      <c r="E154" s="6" t="s">
        <v>876</v>
      </c>
      <c r="F154" s="6" t="s">
        <v>877</v>
      </c>
      <c r="G154" s="149">
        <f>_xlfn.IFNA(INDEX(input_data!$1:$1048576,MATCH($A154,input_data!$C:$C,0),MATCH(G$4,input_data!$1:$1,0)),"")</f>
        <v>23.757766889999999</v>
      </c>
      <c r="H154" s="150">
        <f>_xlfn.IFNA(INDEX(input_data!$1:$1048576,MATCH($A154,input_data!$C:$C,0),MATCH(H$4,input_data!$1:$1,0)),"")</f>
        <v>152600.617</v>
      </c>
      <c r="I154" s="38">
        <f>_xlfn.IFNA(INDEX(input_data!$1:$1048576,MATCH($A154,input_data!$C:$C,0),MATCH(I$4,input_data!$1:$1,0)),"")</f>
        <v>155.6859163</v>
      </c>
      <c r="J154" s="149">
        <f>_xlfn.IFNA(INDEX(input_data!$1:$1048576,MATCH($A154,input_data!$C:$C,0),MATCH(J$4,input_data!$1:$1,0)),"")</f>
        <v>7.8708169799999999</v>
      </c>
      <c r="K154" s="151">
        <f>_xlfn.IFNA(INDEX(input_data!$1:$1048576,MATCH($A154,input_data!$C:$C,0),MATCH(K$4,input_data!$1:$1,0)),"")</f>
        <v>2.8371801099999998</v>
      </c>
      <c r="L154" s="151">
        <f>_xlfn.IFNA(INDEX(input_data!$1:$1048576,MATCH($A154,input_data!$C:$C,0),MATCH(L$4,input_data!$1:$1,0)),"")</f>
        <v>5.0336368699999996</v>
      </c>
      <c r="M154" s="151">
        <f>_xlfn.IFNA(INDEX(input_data!$1:$1048576,MATCH($A154,input_data!$C:$C,0),MATCH(M$4,input_data!$1:$1,0)),"")</f>
        <v>12.89205114</v>
      </c>
      <c r="N154" s="151">
        <f>_xlfn.IFNA(INDEX(input_data!$1:$1048576,MATCH($A154,input_data!$C:$C,0),MATCH(N$4,input_data!$1:$1,0)),"")</f>
        <v>0.90028030999999997</v>
      </c>
      <c r="O154" s="151">
        <f>_xlfn.IFNA(INDEX(input_data!$1:$1048576,MATCH($A154,input_data!$C:$C,0),MATCH(O$4,input_data!$1:$1,0)),"")</f>
        <v>0</v>
      </c>
      <c r="P154" s="151">
        <f>_xlfn.IFNA(INDEX(input_data!$1:$1048576,MATCH($A154,input_data!$C:$C,0),MATCH(P$4,input_data!$1:$1,0)),"")</f>
        <v>0</v>
      </c>
      <c r="Q154" s="151">
        <f>_xlfn.IFNA(INDEX(input_data!$1:$1048576,MATCH($A154,input_data!$C:$C,0),MATCH(Q$4,input_data!$1:$1,0)),"")</f>
        <v>1.2166283600000001</v>
      </c>
      <c r="R154" s="151">
        <f>_xlfn.IFNA(INDEX(input_data!$1:$1048576,MATCH($A154,input_data!$C:$C,0),MATCH(R$4,input_data!$1:$1,0)),"")</f>
        <v>0</v>
      </c>
      <c r="S154" s="151">
        <f>_xlfn.IFNA(INDEX(input_data!$1:$1048576,MATCH($A154,input_data!$C:$C,0),MATCH(S$4,input_data!$1:$1,0)),"")</f>
        <v>0</v>
      </c>
      <c r="T154" s="151">
        <f>_xlfn.IFNA(INDEX(input_data!$1:$1048576,MATCH($A154,input_data!$C:$C,0),MATCH(T$4,input_data!$1:$1,0)),"")</f>
        <v>0</v>
      </c>
      <c r="U154" s="151">
        <f>_xlfn.IFNA(INDEX(input_data!$1:$1048576,MATCH($A154,input_data!$C:$C,0),MATCH(U$4,input_data!$1:$1,0)),"")</f>
        <v>0</v>
      </c>
      <c r="V154" s="151">
        <f>_xlfn.IFNA(INDEX(input_data!$1:$1048576,MATCH($A154,input_data!$C:$C,0),MATCH(V$4,input_data!$1:$1,0)),"")</f>
        <v>0</v>
      </c>
      <c r="W154" s="149">
        <f>_xlfn.IFNA(INDEX(input_data!$1:$1048576,MATCH($A154,input_data!$C:$C,0),MATCH(W$4,input_data!$1:$1,0)),"")</f>
        <v>22.879776790000001</v>
      </c>
      <c r="X154" s="150">
        <f>_xlfn.IFNA(INDEX(input_data!$1:$1048576,MATCH($A154,input_data!$C:$C,0),MATCH(X$4,input_data!$1:$1,0)),"")</f>
        <v>157272.27900000001</v>
      </c>
      <c r="Y154" s="150">
        <f>_xlfn.IFNA(INDEX(input_data!$1:$1048576,MATCH($A154,input_data!$C:$C,0),MATCH(Y$4,input_data!$1:$1,0)),"")</f>
        <v>145.4787642</v>
      </c>
      <c r="Z154" s="152">
        <f t="shared" si="4"/>
        <v>-3.6955918629269724E-2</v>
      </c>
      <c r="AA154" s="43"/>
    </row>
    <row r="155" spans="1:27" x14ac:dyDescent="0.25">
      <c r="A155" s="42" t="s">
        <v>423</v>
      </c>
      <c r="B155" s="64" t="s">
        <v>1041</v>
      </c>
      <c r="D155" s="42" t="s">
        <v>424</v>
      </c>
      <c r="E155" s="6" t="s">
        <v>892</v>
      </c>
      <c r="F155" s="6" t="s">
        <v>893</v>
      </c>
      <c r="G155" s="149">
        <f>_xlfn.IFNA(INDEX(input_data!$1:$1048576,MATCH($A155,input_data!$C:$C,0),MATCH(G$4,input_data!$1:$1,0)),"")</f>
        <v>256.99614989000003</v>
      </c>
      <c r="H155" s="150">
        <f>_xlfn.IFNA(INDEX(input_data!$1:$1048576,MATCH($A155,input_data!$C:$C,0),MATCH(H$4,input_data!$1:$1,0)),"")</f>
        <v>303030.19500000001</v>
      </c>
      <c r="I155" s="38">
        <f>_xlfn.IFNA(INDEX(input_data!$1:$1048576,MATCH($A155,input_data!$C:$C,0),MATCH(I$4,input_data!$1:$1,0)),"")</f>
        <v>848.08759697000005</v>
      </c>
      <c r="J155" s="149">
        <f>_xlfn.IFNA(INDEX(input_data!$1:$1048576,MATCH($A155,input_data!$C:$C,0),MATCH(J$4,input_data!$1:$1,0)),"")</f>
        <v>172.01235661000001</v>
      </c>
      <c r="K155" s="151">
        <f>_xlfn.IFNA(INDEX(input_data!$1:$1048576,MATCH($A155,input_data!$C:$C,0),MATCH(K$4,input_data!$1:$1,0)),"")</f>
        <v>89.540797459999993</v>
      </c>
      <c r="L155" s="151">
        <f>_xlfn.IFNA(INDEX(input_data!$1:$1048576,MATCH($A155,input_data!$C:$C,0),MATCH(L$4,input_data!$1:$1,0)),"")</f>
        <v>82.471559139999997</v>
      </c>
      <c r="M155" s="151">
        <f>_xlfn.IFNA(INDEX(input_data!$1:$1048576,MATCH($A155,input_data!$C:$C,0),MATCH(M$4,input_data!$1:$1,0)),"")</f>
        <v>173.15976732999999</v>
      </c>
      <c r="N155" s="151">
        <f>_xlfn.IFNA(INDEX(input_data!$1:$1048576,MATCH($A155,input_data!$C:$C,0),MATCH(N$4,input_data!$1:$1,0)),"")</f>
        <v>5.6987078799999997</v>
      </c>
      <c r="O155" s="151">
        <f>_xlfn.IFNA(INDEX(input_data!$1:$1048576,MATCH($A155,input_data!$C:$C,0),MATCH(O$4,input_data!$1:$1,0)),"")</f>
        <v>5.0376989999999999</v>
      </c>
      <c r="P155" s="151">
        <f>_xlfn.IFNA(INDEX(input_data!$1:$1048576,MATCH($A155,input_data!$C:$C,0),MATCH(P$4,input_data!$1:$1,0)),"")</f>
        <v>0</v>
      </c>
      <c r="Q155" s="151">
        <f>_xlfn.IFNA(INDEX(input_data!$1:$1048576,MATCH($A155,input_data!$C:$C,0),MATCH(Q$4,input_data!$1:$1,0)),"")</f>
        <v>0</v>
      </c>
      <c r="R155" s="151">
        <f>_xlfn.IFNA(INDEX(input_data!$1:$1048576,MATCH($A155,input_data!$C:$C,0),MATCH(R$4,input_data!$1:$1,0)),"")</f>
        <v>0</v>
      </c>
      <c r="S155" s="151">
        <f>_xlfn.IFNA(INDEX(input_data!$1:$1048576,MATCH($A155,input_data!$C:$C,0),MATCH(S$4,input_data!$1:$1,0)),"")</f>
        <v>1.0428818200000001</v>
      </c>
      <c r="T155" s="151">
        <f>_xlfn.IFNA(INDEX(input_data!$1:$1048576,MATCH($A155,input_data!$C:$C,0),MATCH(T$4,input_data!$1:$1,0)),"")</f>
        <v>0</v>
      </c>
      <c r="U155" s="151">
        <f>_xlfn.IFNA(INDEX(input_data!$1:$1048576,MATCH($A155,input_data!$C:$C,0),MATCH(U$4,input_data!$1:$1,0)),"")</f>
        <v>0</v>
      </c>
      <c r="V155" s="151">
        <f>_xlfn.IFNA(INDEX(input_data!$1:$1048576,MATCH($A155,input_data!$C:$C,0),MATCH(V$4,input_data!$1:$1,0)),"")</f>
        <v>0</v>
      </c>
      <c r="W155" s="149">
        <f>_xlfn.IFNA(INDEX(input_data!$1:$1048576,MATCH($A155,input_data!$C:$C,0),MATCH(W$4,input_data!$1:$1,0)),"")</f>
        <v>356.95141262999999</v>
      </c>
      <c r="X155" s="150">
        <f>_xlfn.IFNA(INDEX(input_data!$1:$1048576,MATCH($A155,input_data!$C:$C,0),MATCH(X$4,input_data!$1:$1,0)),"")</f>
        <v>302472.17200000002</v>
      </c>
      <c r="Y155" s="150">
        <f>_xlfn.IFNA(INDEX(input_data!$1:$1048576,MATCH($A155,input_data!$C:$C,0),MATCH(Y$4,input_data!$1:$1,0)),"")</f>
        <v>1180.1132324800001</v>
      </c>
      <c r="Z155" s="152">
        <f t="shared" si="4"/>
        <v>0.38893681007588254</v>
      </c>
      <c r="AA155" s="43"/>
    </row>
    <row r="156" spans="1:27" x14ac:dyDescent="0.25">
      <c r="A156" s="42" t="s">
        <v>425</v>
      </c>
      <c r="B156" s="64" t="s">
        <v>1042</v>
      </c>
      <c r="D156" s="42" t="s">
        <v>426</v>
      </c>
      <c r="E156" s="6" t="s">
        <v>896</v>
      </c>
      <c r="F156" s="6" t="s">
        <v>887</v>
      </c>
      <c r="G156" s="149">
        <f>_xlfn.IFNA(INDEX(input_data!$1:$1048576,MATCH($A156,input_data!$C:$C,0),MATCH(G$4,input_data!$1:$1,0)),"")</f>
        <v>57.722982379999998</v>
      </c>
      <c r="H156" s="150">
        <f>_xlfn.IFNA(INDEX(input_data!$1:$1048576,MATCH($A156,input_data!$C:$C,0),MATCH(H$4,input_data!$1:$1,0)),"")</f>
        <v>953930.96499999997</v>
      </c>
      <c r="I156" s="38">
        <f>_xlfn.IFNA(INDEX(input_data!$1:$1048576,MATCH($A156,input_data!$C:$C,0),MATCH(I$4,input_data!$1:$1,0)),"")</f>
        <v>60.510649620000002</v>
      </c>
      <c r="J156" s="149">
        <f>_xlfn.IFNA(INDEX(input_data!$1:$1048576,MATCH($A156,input_data!$C:$C,0),MATCH(J$4,input_data!$1:$1,0)),"")</f>
        <v>27.118430100000001</v>
      </c>
      <c r="K156" s="151">
        <f>_xlfn.IFNA(INDEX(input_data!$1:$1048576,MATCH($A156,input_data!$C:$C,0),MATCH(K$4,input_data!$1:$1,0)),"")</f>
        <v>11.945624949999999</v>
      </c>
      <c r="L156" s="151">
        <f>_xlfn.IFNA(INDEX(input_data!$1:$1048576,MATCH($A156,input_data!$C:$C,0),MATCH(L$4,input_data!$1:$1,0)),"")</f>
        <v>15.172805159999999</v>
      </c>
      <c r="M156" s="151">
        <f>_xlfn.IFNA(INDEX(input_data!$1:$1048576,MATCH($A156,input_data!$C:$C,0),MATCH(M$4,input_data!$1:$1,0)),"")</f>
        <v>34.482877010000003</v>
      </c>
      <c r="N156" s="151">
        <f>_xlfn.IFNA(INDEX(input_data!$1:$1048576,MATCH($A156,input_data!$C:$C,0),MATCH(N$4,input_data!$1:$1,0)),"")</f>
        <v>0</v>
      </c>
      <c r="O156" s="151">
        <f>_xlfn.IFNA(INDEX(input_data!$1:$1048576,MATCH($A156,input_data!$C:$C,0),MATCH(O$4,input_data!$1:$1,0)),"")</f>
        <v>0</v>
      </c>
      <c r="P156" s="151">
        <f>_xlfn.IFNA(INDEX(input_data!$1:$1048576,MATCH($A156,input_data!$C:$C,0),MATCH(P$4,input_data!$1:$1,0)),"")</f>
        <v>0</v>
      </c>
      <c r="Q156" s="151">
        <f>_xlfn.IFNA(INDEX(input_data!$1:$1048576,MATCH($A156,input_data!$C:$C,0),MATCH(Q$4,input_data!$1:$1,0)),"")</f>
        <v>0</v>
      </c>
      <c r="R156" s="151">
        <f>_xlfn.IFNA(INDEX(input_data!$1:$1048576,MATCH($A156,input_data!$C:$C,0),MATCH(R$4,input_data!$1:$1,0)),"")</f>
        <v>1.8330481300000001</v>
      </c>
      <c r="S156" s="151">
        <f>_xlfn.IFNA(INDEX(input_data!$1:$1048576,MATCH($A156,input_data!$C:$C,0),MATCH(S$4,input_data!$1:$1,0)),"")</f>
        <v>0</v>
      </c>
      <c r="T156" s="151">
        <f>_xlfn.IFNA(INDEX(input_data!$1:$1048576,MATCH($A156,input_data!$C:$C,0),MATCH(T$4,input_data!$1:$1,0)),"")</f>
        <v>0</v>
      </c>
      <c r="U156" s="151">
        <f>_xlfn.IFNA(INDEX(input_data!$1:$1048576,MATCH($A156,input_data!$C:$C,0),MATCH(U$4,input_data!$1:$1,0)),"")</f>
        <v>0</v>
      </c>
      <c r="V156" s="151">
        <f>_xlfn.IFNA(INDEX(input_data!$1:$1048576,MATCH($A156,input_data!$C:$C,0),MATCH(V$4,input_data!$1:$1,0)),"")</f>
        <v>0</v>
      </c>
      <c r="W156" s="149">
        <f>_xlfn.IFNA(INDEX(input_data!$1:$1048576,MATCH($A156,input_data!$C:$C,0),MATCH(W$4,input_data!$1:$1,0)),"")</f>
        <v>63.434355250000003</v>
      </c>
      <c r="X156" s="150">
        <f>_xlfn.IFNA(INDEX(input_data!$1:$1048576,MATCH($A156,input_data!$C:$C,0),MATCH(X$4,input_data!$1:$1,0)),"")</f>
        <v>960084.03399999999</v>
      </c>
      <c r="Y156" s="150">
        <f>_xlfn.IFNA(INDEX(input_data!$1:$1048576,MATCH($A156,input_data!$C:$C,0),MATCH(Y$4,input_data!$1:$1,0)),"")</f>
        <v>66.07166977</v>
      </c>
      <c r="Z156" s="152">
        <f t="shared" si="4"/>
        <v>9.8944521480215375E-2</v>
      </c>
      <c r="AA156" s="43"/>
    </row>
    <row r="157" spans="1:27" x14ac:dyDescent="0.25">
      <c r="A157" s="42" t="s">
        <v>427</v>
      </c>
      <c r="B157" s="64" t="s">
        <v>1043</v>
      </c>
      <c r="D157" s="42" t="s">
        <v>428</v>
      </c>
      <c r="E157" s="6" t="s">
        <v>889</v>
      </c>
      <c r="F157" s="6" t="s">
        <v>877</v>
      </c>
      <c r="G157" s="149">
        <f>_xlfn.IFNA(INDEX(input_data!$1:$1048576,MATCH($A157,input_data!$C:$C,0),MATCH(G$4,input_data!$1:$1,0)),"")</f>
        <v>24.57746358</v>
      </c>
      <c r="H157" s="150">
        <f>_xlfn.IFNA(INDEX(input_data!$1:$1048576,MATCH($A157,input_data!$C:$C,0),MATCH(H$4,input_data!$1:$1,0)),"")</f>
        <v>187922.19500000001</v>
      </c>
      <c r="I157" s="38">
        <f>_xlfn.IFNA(INDEX(input_data!$1:$1048576,MATCH($A157,input_data!$C:$C,0),MATCH(I$4,input_data!$1:$1,0)),"")</f>
        <v>130.78531559999999</v>
      </c>
      <c r="J157" s="149">
        <f>_xlfn.IFNA(INDEX(input_data!$1:$1048576,MATCH($A157,input_data!$C:$C,0),MATCH(J$4,input_data!$1:$1,0)),"")</f>
        <v>11.158885789999999</v>
      </c>
      <c r="K157" s="151">
        <f>_xlfn.IFNA(INDEX(input_data!$1:$1048576,MATCH($A157,input_data!$C:$C,0),MATCH(K$4,input_data!$1:$1,0)),"")</f>
        <v>4.7128181500000004</v>
      </c>
      <c r="L157" s="151">
        <f>_xlfn.IFNA(INDEX(input_data!$1:$1048576,MATCH($A157,input_data!$C:$C,0),MATCH(L$4,input_data!$1:$1,0)),"")</f>
        <v>6.4460676399999999</v>
      </c>
      <c r="M157" s="151">
        <f>_xlfn.IFNA(INDEX(input_data!$1:$1048576,MATCH($A157,input_data!$C:$C,0),MATCH(M$4,input_data!$1:$1,0)),"")</f>
        <v>12.026958069999999</v>
      </c>
      <c r="N157" s="151">
        <f>_xlfn.IFNA(INDEX(input_data!$1:$1048576,MATCH($A157,input_data!$C:$C,0),MATCH(N$4,input_data!$1:$1,0)),"")</f>
        <v>1.15520153</v>
      </c>
      <c r="O157" s="151">
        <f>_xlfn.IFNA(INDEX(input_data!$1:$1048576,MATCH($A157,input_data!$C:$C,0),MATCH(O$4,input_data!$1:$1,0)),"")</f>
        <v>0</v>
      </c>
      <c r="P157" s="151">
        <f>_xlfn.IFNA(INDEX(input_data!$1:$1048576,MATCH($A157,input_data!$C:$C,0),MATCH(P$4,input_data!$1:$1,0)),"")</f>
        <v>0.89125067999999996</v>
      </c>
      <c r="Q157" s="151">
        <f>_xlfn.IFNA(INDEX(input_data!$1:$1048576,MATCH($A157,input_data!$C:$C,0),MATCH(Q$4,input_data!$1:$1,0)),"")</f>
        <v>0</v>
      </c>
      <c r="R157" s="151">
        <f>_xlfn.IFNA(INDEX(input_data!$1:$1048576,MATCH($A157,input_data!$C:$C,0),MATCH(R$4,input_data!$1:$1,0)),"")</f>
        <v>0</v>
      </c>
      <c r="S157" s="151">
        <f>_xlfn.IFNA(INDEX(input_data!$1:$1048576,MATCH($A157,input_data!$C:$C,0),MATCH(S$4,input_data!$1:$1,0)),"")</f>
        <v>0</v>
      </c>
      <c r="T157" s="151">
        <f>_xlfn.IFNA(INDEX(input_data!$1:$1048576,MATCH($A157,input_data!$C:$C,0),MATCH(T$4,input_data!$1:$1,0)),"")</f>
        <v>0</v>
      </c>
      <c r="U157" s="151">
        <f>_xlfn.IFNA(INDEX(input_data!$1:$1048576,MATCH($A157,input_data!$C:$C,0),MATCH(U$4,input_data!$1:$1,0)),"")</f>
        <v>0</v>
      </c>
      <c r="V157" s="151">
        <f>_xlfn.IFNA(INDEX(input_data!$1:$1048576,MATCH($A157,input_data!$C:$C,0),MATCH(V$4,input_data!$1:$1,0)),"")</f>
        <v>0</v>
      </c>
      <c r="W157" s="149">
        <f>_xlfn.IFNA(INDEX(input_data!$1:$1048576,MATCH($A157,input_data!$C:$C,0),MATCH(W$4,input_data!$1:$1,0)),"")</f>
        <v>25.23229607</v>
      </c>
      <c r="X157" s="150">
        <f>_xlfn.IFNA(INDEX(input_data!$1:$1048576,MATCH($A157,input_data!$C:$C,0),MATCH(X$4,input_data!$1:$1,0)),"")</f>
        <v>192322.27499999999</v>
      </c>
      <c r="Y157" s="150">
        <f>_xlfn.IFNA(INDEX(input_data!$1:$1048576,MATCH($A157,input_data!$C:$C,0),MATCH(Y$4,input_data!$1:$1,0)),"")</f>
        <v>131.19799083999999</v>
      </c>
      <c r="Z157" s="152">
        <f t="shared" si="4"/>
        <v>2.664361551665051E-2</v>
      </c>
      <c r="AA157" s="43"/>
    </row>
    <row r="158" spans="1:27" x14ac:dyDescent="0.25">
      <c r="A158" s="42" t="s">
        <v>429</v>
      </c>
      <c r="B158" s="64" t="s">
        <v>1044</v>
      </c>
      <c r="D158" s="42" t="s">
        <v>430</v>
      </c>
      <c r="E158" s="6" t="s">
        <v>911</v>
      </c>
      <c r="F158" s="6" t="s">
        <v>877</v>
      </c>
      <c r="G158" s="149">
        <f>_xlfn.IFNA(INDEX(input_data!$1:$1048576,MATCH($A158,input_data!$C:$C,0),MATCH(G$4,input_data!$1:$1,0)),"")</f>
        <v>15.634785470000001</v>
      </c>
      <c r="H158" s="150">
        <f>_xlfn.IFNA(INDEX(input_data!$1:$1048576,MATCH($A158,input_data!$C:$C,0),MATCH(H$4,input_data!$1:$1,0)),"")</f>
        <v>83822.179000000004</v>
      </c>
      <c r="I158" s="38">
        <f>_xlfn.IFNA(INDEX(input_data!$1:$1048576,MATCH($A158,input_data!$C:$C,0),MATCH(I$4,input_data!$1:$1,0)),"")</f>
        <v>186.52325263</v>
      </c>
      <c r="J158" s="149">
        <f>_xlfn.IFNA(INDEX(input_data!$1:$1048576,MATCH($A158,input_data!$C:$C,0),MATCH(J$4,input_data!$1:$1,0)),"")</f>
        <v>8.3560621200000007</v>
      </c>
      <c r="K158" s="151">
        <f>_xlfn.IFNA(INDEX(input_data!$1:$1048576,MATCH($A158,input_data!$C:$C,0),MATCH(K$4,input_data!$1:$1,0)),"")</f>
        <v>3.5135867200000002</v>
      </c>
      <c r="L158" s="151">
        <f>_xlfn.IFNA(INDEX(input_data!$1:$1048576,MATCH($A158,input_data!$C:$C,0),MATCH(L$4,input_data!$1:$1,0)),"")</f>
        <v>4.8424753999999997</v>
      </c>
      <c r="M158" s="151">
        <f>_xlfn.IFNA(INDEX(input_data!$1:$1048576,MATCH($A158,input_data!$C:$C,0),MATCH(M$4,input_data!$1:$1,0)),"")</f>
        <v>6.8021397500000003</v>
      </c>
      <c r="N158" s="151">
        <f>_xlfn.IFNA(INDEX(input_data!$1:$1048576,MATCH($A158,input_data!$C:$C,0),MATCH(N$4,input_data!$1:$1,0)),"")</f>
        <v>0.72977488000000001</v>
      </c>
      <c r="O158" s="151">
        <f>_xlfn.IFNA(INDEX(input_data!$1:$1048576,MATCH($A158,input_data!$C:$C,0),MATCH(O$4,input_data!$1:$1,0)),"")</f>
        <v>0</v>
      </c>
      <c r="P158" s="151">
        <f>_xlfn.IFNA(INDEX(input_data!$1:$1048576,MATCH($A158,input_data!$C:$C,0),MATCH(P$4,input_data!$1:$1,0)),"")</f>
        <v>0</v>
      </c>
      <c r="Q158" s="151">
        <f>_xlfn.IFNA(INDEX(input_data!$1:$1048576,MATCH($A158,input_data!$C:$C,0),MATCH(Q$4,input_data!$1:$1,0)),"")</f>
        <v>0</v>
      </c>
      <c r="R158" s="151">
        <f>_xlfn.IFNA(INDEX(input_data!$1:$1048576,MATCH($A158,input_data!$C:$C,0),MATCH(R$4,input_data!$1:$1,0)),"")</f>
        <v>0</v>
      </c>
      <c r="S158" s="151">
        <f>_xlfn.IFNA(INDEX(input_data!$1:$1048576,MATCH($A158,input_data!$C:$C,0),MATCH(S$4,input_data!$1:$1,0)),"")</f>
        <v>0.39006751000000001</v>
      </c>
      <c r="T158" s="151">
        <f>_xlfn.IFNA(INDEX(input_data!$1:$1048576,MATCH($A158,input_data!$C:$C,0),MATCH(T$4,input_data!$1:$1,0)),"")</f>
        <v>0</v>
      </c>
      <c r="U158" s="151">
        <f>_xlfn.IFNA(INDEX(input_data!$1:$1048576,MATCH($A158,input_data!$C:$C,0),MATCH(U$4,input_data!$1:$1,0)),"")</f>
        <v>0</v>
      </c>
      <c r="V158" s="151">
        <f>_xlfn.IFNA(INDEX(input_data!$1:$1048576,MATCH($A158,input_data!$C:$C,0),MATCH(V$4,input_data!$1:$1,0)),"")</f>
        <v>0</v>
      </c>
      <c r="W158" s="149">
        <f>_xlfn.IFNA(INDEX(input_data!$1:$1048576,MATCH($A158,input_data!$C:$C,0),MATCH(W$4,input_data!$1:$1,0)),"")</f>
        <v>16.278044250000001</v>
      </c>
      <c r="X158" s="150">
        <f>_xlfn.IFNA(INDEX(input_data!$1:$1048576,MATCH($A158,input_data!$C:$C,0),MATCH(X$4,input_data!$1:$1,0)),"")</f>
        <v>84339.57</v>
      </c>
      <c r="Y158" s="150">
        <f>_xlfn.IFNA(INDEX(input_data!$1:$1048576,MATCH($A158,input_data!$C:$C,0),MATCH(Y$4,input_data!$1:$1,0)),"")</f>
        <v>193.00601429</v>
      </c>
      <c r="Z158" s="152">
        <f t="shared" si="4"/>
        <v>4.1142795418221967E-2</v>
      </c>
      <c r="AA158" s="43"/>
    </row>
    <row r="159" spans="1:27" x14ac:dyDescent="0.25">
      <c r="A159" s="42" t="s">
        <v>431</v>
      </c>
      <c r="B159" s="64" t="s">
        <v>1045</v>
      </c>
      <c r="D159" s="42" t="s">
        <v>432</v>
      </c>
      <c r="E159" s="6" t="s">
        <v>889</v>
      </c>
      <c r="F159" s="6" t="s">
        <v>877</v>
      </c>
      <c r="G159" s="149">
        <f>_xlfn.IFNA(INDEX(input_data!$1:$1048576,MATCH($A159,input_data!$C:$C,0),MATCH(G$4,input_data!$1:$1,0)),"")</f>
        <v>27.031748539999999</v>
      </c>
      <c r="H159" s="150">
        <f>_xlfn.IFNA(INDEX(input_data!$1:$1048576,MATCH($A159,input_data!$C:$C,0),MATCH(H$4,input_data!$1:$1,0)),"")</f>
        <v>140178.266</v>
      </c>
      <c r="I159" s="38">
        <f>_xlfn.IFNA(INDEX(input_data!$1:$1048576,MATCH($A159,input_data!$C:$C,0),MATCH(I$4,input_data!$1:$1,0)),"")</f>
        <v>192.83837152000001</v>
      </c>
      <c r="J159" s="149">
        <f>_xlfn.IFNA(INDEX(input_data!$1:$1048576,MATCH($A159,input_data!$C:$C,0),MATCH(J$4,input_data!$1:$1,0)),"")</f>
        <v>10.763667099999999</v>
      </c>
      <c r="K159" s="151">
        <f>_xlfn.IFNA(INDEX(input_data!$1:$1048576,MATCH($A159,input_data!$C:$C,0),MATCH(K$4,input_data!$1:$1,0)),"")</f>
        <v>5.2831655700000004</v>
      </c>
      <c r="L159" s="151">
        <f>_xlfn.IFNA(INDEX(input_data!$1:$1048576,MATCH($A159,input_data!$C:$C,0),MATCH(L$4,input_data!$1:$1,0)),"")</f>
        <v>5.4805015299999997</v>
      </c>
      <c r="M159" s="151">
        <f>_xlfn.IFNA(INDEX(input_data!$1:$1048576,MATCH($A159,input_data!$C:$C,0),MATCH(M$4,input_data!$1:$1,0)),"")</f>
        <v>18.331813180000001</v>
      </c>
      <c r="N159" s="151">
        <f>_xlfn.IFNA(INDEX(input_data!$1:$1048576,MATCH($A159,input_data!$C:$C,0),MATCH(N$4,input_data!$1:$1,0)),"")</f>
        <v>1.78769416</v>
      </c>
      <c r="O159" s="151">
        <f>_xlfn.IFNA(INDEX(input_data!$1:$1048576,MATCH($A159,input_data!$C:$C,0),MATCH(O$4,input_data!$1:$1,0)),"")</f>
        <v>0</v>
      </c>
      <c r="P159" s="151">
        <f>_xlfn.IFNA(INDEX(input_data!$1:$1048576,MATCH($A159,input_data!$C:$C,0),MATCH(P$4,input_data!$1:$1,0)),"")</f>
        <v>0</v>
      </c>
      <c r="Q159" s="151">
        <f>_xlfn.IFNA(INDEX(input_data!$1:$1048576,MATCH($A159,input_data!$C:$C,0),MATCH(Q$4,input_data!$1:$1,0)),"")</f>
        <v>0</v>
      </c>
      <c r="R159" s="151">
        <f>_xlfn.IFNA(INDEX(input_data!$1:$1048576,MATCH($A159,input_data!$C:$C,0),MATCH(R$4,input_data!$1:$1,0)),"")</f>
        <v>0</v>
      </c>
      <c r="S159" s="151">
        <f>_xlfn.IFNA(INDEX(input_data!$1:$1048576,MATCH($A159,input_data!$C:$C,0),MATCH(S$4,input_data!$1:$1,0)),"")</f>
        <v>0.68758441999999997</v>
      </c>
      <c r="T159" s="151">
        <f>_xlfn.IFNA(INDEX(input_data!$1:$1048576,MATCH($A159,input_data!$C:$C,0),MATCH(T$4,input_data!$1:$1,0)),"")</f>
        <v>0</v>
      </c>
      <c r="U159" s="151">
        <f>_xlfn.IFNA(INDEX(input_data!$1:$1048576,MATCH($A159,input_data!$C:$C,0),MATCH(U$4,input_data!$1:$1,0)),"")</f>
        <v>0</v>
      </c>
      <c r="V159" s="151">
        <f>_xlfn.IFNA(INDEX(input_data!$1:$1048576,MATCH($A159,input_data!$C:$C,0),MATCH(V$4,input_data!$1:$1,0)),"")</f>
        <v>0</v>
      </c>
      <c r="W159" s="149">
        <f>_xlfn.IFNA(INDEX(input_data!$1:$1048576,MATCH($A159,input_data!$C:$C,0),MATCH(W$4,input_data!$1:$1,0)),"")</f>
        <v>31.570758860000002</v>
      </c>
      <c r="X159" s="150">
        <f>_xlfn.IFNA(INDEX(input_data!$1:$1048576,MATCH($A159,input_data!$C:$C,0),MATCH(X$4,input_data!$1:$1,0)),"")</f>
        <v>138938.04300000001</v>
      </c>
      <c r="Y159" s="150">
        <f>_xlfn.IFNA(INDEX(input_data!$1:$1048576,MATCH($A159,input_data!$C:$C,0),MATCH(Y$4,input_data!$1:$1,0)),"")</f>
        <v>227.22904525999999</v>
      </c>
      <c r="Z159" s="152">
        <f t="shared" si="4"/>
        <v>0.16791404793084097</v>
      </c>
      <c r="AA159" s="43"/>
    </row>
    <row r="160" spans="1:27" ht="15" customHeight="1" x14ac:dyDescent="0.25">
      <c r="A160" s="42" t="s">
        <v>433</v>
      </c>
      <c r="B160" s="64" t="s">
        <v>1046</v>
      </c>
      <c r="C160" s="58"/>
      <c r="D160" s="42" t="s">
        <v>434</v>
      </c>
      <c r="E160" s="6" t="s">
        <v>876</v>
      </c>
      <c r="F160" s="6" t="s">
        <v>902</v>
      </c>
      <c r="G160" s="149">
        <f>_xlfn.IFNA(INDEX(input_data!$1:$1048576,MATCH($A160,input_data!$C:$C,0),MATCH(G$4,input_data!$1:$1,0)),"")</f>
        <v>186.73855807999999</v>
      </c>
      <c r="H160" s="150">
        <f>_xlfn.IFNA(INDEX(input_data!$1:$1048576,MATCH($A160,input_data!$C:$C,0),MATCH(H$4,input_data!$1:$1,0)),"")</f>
        <v>141986.24400000001</v>
      </c>
      <c r="I160" s="38">
        <f>_xlfn.IFNA(INDEX(input_data!$1:$1048576,MATCH($A160,input_data!$C:$C,0),MATCH(I$4,input_data!$1:$1,0)),"")</f>
        <v>1315.1876746800001</v>
      </c>
      <c r="J160" s="149">
        <f>_xlfn.IFNA(INDEX(input_data!$1:$1048576,MATCH($A160,input_data!$C:$C,0),MATCH(J$4,input_data!$1:$1,0)),"")</f>
        <v>77.70302667</v>
      </c>
      <c r="K160" s="151">
        <f>_xlfn.IFNA(INDEX(input_data!$1:$1048576,MATCH($A160,input_data!$C:$C,0),MATCH(K$4,input_data!$1:$1,0)),"")</f>
        <v>33.093876610000002</v>
      </c>
      <c r="L160" s="151">
        <f>_xlfn.IFNA(INDEX(input_data!$1:$1048576,MATCH($A160,input_data!$C:$C,0),MATCH(L$4,input_data!$1:$1,0)),"")</f>
        <v>44.609150059999997</v>
      </c>
      <c r="M160" s="151">
        <f>_xlfn.IFNA(INDEX(input_data!$1:$1048576,MATCH($A160,input_data!$C:$C,0),MATCH(M$4,input_data!$1:$1,0)),"")</f>
        <v>132.63559512</v>
      </c>
      <c r="N160" s="151">
        <f>_xlfn.IFNA(INDEX(input_data!$1:$1048576,MATCH($A160,input_data!$C:$C,0),MATCH(N$4,input_data!$1:$1,0)),"")</f>
        <v>1.48702168</v>
      </c>
      <c r="O160" s="151">
        <f>_xlfn.IFNA(INDEX(input_data!$1:$1048576,MATCH($A160,input_data!$C:$C,0),MATCH(O$4,input_data!$1:$1,0)),"")</f>
        <v>1.650255</v>
      </c>
      <c r="P160" s="151">
        <f>_xlfn.IFNA(INDEX(input_data!$1:$1048576,MATCH($A160,input_data!$C:$C,0),MATCH(P$4,input_data!$1:$1,0)),"")</f>
        <v>0</v>
      </c>
      <c r="Q160" s="151">
        <f>_xlfn.IFNA(INDEX(input_data!$1:$1048576,MATCH($A160,input_data!$C:$C,0),MATCH(Q$4,input_data!$1:$1,0)),"")</f>
        <v>0</v>
      </c>
      <c r="R160" s="151">
        <f>_xlfn.IFNA(INDEX(input_data!$1:$1048576,MATCH($A160,input_data!$C:$C,0),MATCH(R$4,input_data!$1:$1,0)),"")</f>
        <v>0</v>
      </c>
      <c r="S160" s="151">
        <f>_xlfn.IFNA(INDEX(input_data!$1:$1048576,MATCH($A160,input_data!$C:$C,0),MATCH(S$4,input_data!$1:$1,0)),"")</f>
        <v>0</v>
      </c>
      <c r="T160" s="151">
        <f>_xlfn.IFNA(INDEX(input_data!$1:$1048576,MATCH($A160,input_data!$C:$C,0),MATCH(T$4,input_data!$1:$1,0)),"")</f>
        <v>0</v>
      </c>
      <c r="U160" s="151">
        <f>_xlfn.IFNA(INDEX(input_data!$1:$1048576,MATCH($A160,input_data!$C:$C,0),MATCH(U$4,input_data!$1:$1,0)),"")</f>
        <v>0</v>
      </c>
      <c r="V160" s="151">
        <f>_xlfn.IFNA(INDEX(input_data!$1:$1048576,MATCH($A160,input_data!$C:$C,0),MATCH(V$4,input_data!$1:$1,0)),"")</f>
        <v>0</v>
      </c>
      <c r="W160" s="149">
        <f>_xlfn.IFNA(INDEX(input_data!$1:$1048576,MATCH($A160,input_data!$C:$C,0),MATCH(W$4,input_data!$1:$1,0)),"")</f>
        <v>213.47589847</v>
      </c>
      <c r="X160" s="150">
        <f>_xlfn.IFNA(INDEX(input_data!$1:$1048576,MATCH($A160,input_data!$C:$C,0),MATCH(X$4,input_data!$1:$1,0)),"")</f>
        <v>143144.18599999999</v>
      </c>
      <c r="Y160" s="150">
        <f>_xlfn.IFNA(INDEX(input_data!$1:$1048576,MATCH($A160,input_data!$C:$C,0),MATCH(Y$4,input_data!$1:$1,0)),"")</f>
        <v>1491.3347473700001</v>
      </c>
      <c r="Z160" s="152">
        <f t="shared" si="4"/>
        <v>0.14318060857332715</v>
      </c>
      <c r="AA160" s="43"/>
    </row>
    <row r="161" spans="1:27" x14ac:dyDescent="0.25">
      <c r="A161" s="42" t="s">
        <v>435</v>
      </c>
      <c r="B161" s="64" t="s">
        <v>1047</v>
      </c>
      <c r="D161" s="42" t="s">
        <v>436</v>
      </c>
      <c r="E161" s="6" t="s">
        <v>886</v>
      </c>
      <c r="F161" s="6" t="s">
        <v>902</v>
      </c>
      <c r="G161" s="149">
        <f>_xlfn.IFNA(INDEX(input_data!$1:$1048576,MATCH($A161,input_data!$C:$C,0),MATCH(G$4,input_data!$1:$1,0)),"")</f>
        <v>7.0586148499999997</v>
      </c>
      <c r="H161" s="150">
        <f>_xlfn.IFNA(INDEX(input_data!$1:$1048576,MATCH($A161,input_data!$C:$C,0),MATCH(H$4,input_data!$1:$1,0)),"")</f>
        <v>2226.6469999999999</v>
      </c>
      <c r="I161" s="38">
        <f>_xlfn.IFNA(INDEX(input_data!$1:$1048576,MATCH($A161,input_data!$C:$C,0),MATCH(I$4,input_data!$1:$1,0)),"")</f>
        <v>3170.0646087800001</v>
      </c>
      <c r="J161" s="149">
        <f>_xlfn.IFNA(INDEX(input_data!$1:$1048576,MATCH($A161,input_data!$C:$C,0),MATCH(J$4,input_data!$1:$1,0)),"")</f>
        <v>5.5952465399999998</v>
      </c>
      <c r="K161" s="151">
        <f>_xlfn.IFNA(INDEX(input_data!$1:$1048576,MATCH($A161,input_data!$C:$C,0),MATCH(K$4,input_data!$1:$1,0)),"")</f>
        <v>2.5802700199999999</v>
      </c>
      <c r="L161" s="151">
        <f>_xlfn.IFNA(INDEX(input_data!$1:$1048576,MATCH($A161,input_data!$C:$C,0),MATCH(L$4,input_data!$1:$1,0)),"")</f>
        <v>3.0149765199999998</v>
      </c>
      <c r="M161" s="151">
        <f>_xlfn.IFNA(INDEX(input_data!$1:$1048576,MATCH($A161,input_data!$C:$C,0),MATCH(M$4,input_data!$1:$1,0)),"")</f>
        <v>2.8146452200000001</v>
      </c>
      <c r="N161" s="151">
        <f>_xlfn.IFNA(INDEX(input_data!$1:$1048576,MATCH($A161,input_data!$C:$C,0),MATCH(N$4,input_data!$1:$1,0)),"")</f>
        <v>6.5592650000000002E-2</v>
      </c>
      <c r="O161" s="151">
        <f>_xlfn.IFNA(INDEX(input_data!$1:$1048576,MATCH($A161,input_data!$C:$C,0),MATCH(O$4,input_data!$1:$1,0)),"")</f>
        <v>0.03</v>
      </c>
      <c r="P161" s="151">
        <f>_xlfn.IFNA(INDEX(input_data!$1:$1048576,MATCH($A161,input_data!$C:$C,0),MATCH(P$4,input_data!$1:$1,0)),"")</f>
        <v>0</v>
      </c>
      <c r="Q161" s="151">
        <f>_xlfn.IFNA(INDEX(input_data!$1:$1048576,MATCH($A161,input_data!$C:$C,0),MATCH(Q$4,input_data!$1:$1,0)),"")</f>
        <v>0</v>
      </c>
      <c r="R161" s="151">
        <f>_xlfn.IFNA(INDEX(input_data!$1:$1048576,MATCH($A161,input_data!$C:$C,0),MATCH(R$4,input_data!$1:$1,0)),"")</f>
        <v>0</v>
      </c>
      <c r="S161" s="151">
        <f>_xlfn.IFNA(INDEX(input_data!$1:$1048576,MATCH($A161,input_data!$C:$C,0),MATCH(S$4,input_data!$1:$1,0)),"")</f>
        <v>0</v>
      </c>
      <c r="T161" s="151">
        <f>_xlfn.IFNA(INDEX(input_data!$1:$1048576,MATCH($A161,input_data!$C:$C,0),MATCH(T$4,input_data!$1:$1,0)),"")</f>
        <v>0</v>
      </c>
      <c r="U161" s="151">
        <f>_xlfn.IFNA(INDEX(input_data!$1:$1048576,MATCH($A161,input_data!$C:$C,0),MATCH(U$4,input_data!$1:$1,0)),"")</f>
        <v>0</v>
      </c>
      <c r="V161" s="151">
        <f>_xlfn.IFNA(INDEX(input_data!$1:$1048576,MATCH($A161,input_data!$C:$C,0),MATCH(V$4,input_data!$1:$1,0)),"")</f>
        <v>0</v>
      </c>
      <c r="W161" s="149">
        <f>_xlfn.IFNA(INDEX(input_data!$1:$1048576,MATCH($A161,input_data!$C:$C,0),MATCH(W$4,input_data!$1:$1,0)),"")</f>
        <v>8.5054844099999993</v>
      </c>
      <c r="X161" s="150">
        <f>_xlfn.IFNA(INDEX(input_data!$1:$1048576,MATCH($A161,input_data!$C:$C,0),MATCH(X$4,input_data!$1:$1,0)),"")</f>
        <v>2200.5749999999998</v>
      </c>
      <c r="Y161" s="150">
        <f>_xlfn.IFNA(INDEX(input_data!$1:$1048576,MATCH($A161,input_data!$C:$C,0),MATCH(Y$4,input_data!$1:$1,0)),"")</f>
        <v>3865.11907496</v>
      </c>
      <c r="Z161" s="152">
        <f t="shared" si="4"/>
        <v>0.20497924745107743</v>
      </c>
      <c r="AA161" s="43"/>
    </row>
    <row r="162" spans="1:27" x14ac:dyDescent="0.25">
      <c r="A162" s="42" t="s">
        <v>437</v>
      </c>
      <c r="B162" s="64" t="s">
        <v>1048</v>
      </c>
      <c r="D162" s="42" t="s">
        <v>438</v>
      </c>
      <c r="E162" s="6" t="s">
        <v>892</v>
      </c>
      <c r="F162" s="6" t="s">
        <v>893</v>
      </c>
      <c r="G162" s="149">
        <f>_xlfn.IFNA(INDEX(input_data!$1:$1048576,MATCH($A162,input_data!$C:$C,0),MATCH(G$4,input_data!$1:$1,0)),"")</f>
        <v>337.43374784000002</v>
      </c>
      <c r="H162" s="150">
        <f>_xlfn.IFNA(INDEX(input_data!$1:$1048576,MATCH($A162,input_data!$C:$C,0),MATCH(H$4,input_data!$1:$1,0)),"")</f>
        <v>236847.253</v>
      </c>
      <c r="I162" s="38">
        <f>_xlfn.IFNA(INDEX(input_data!$1:$1048576,MATCH($A162,input_data!$C:$C,0),MATCH(I$4,input_data!$1:$1,0)),"")</f>
        <v>1424.6893031699999</v>
      </c>
      <c r="J162" s="149">
        <f>_xlfn.IFNA(INDEX(input_data!$1:$1048576,MATCH($A162,input_data!$C:$C,0),MATCH(J$4,input_data!$1:$1,0)),"")</f>
        <v>190.33490481000001</v>
      </c>
      <c r="K162" s="151">
        <f>_xlfn.IFNA(INDEX(input_data!$1:$1048576,MATCH($A162,input_data!$C:$C,0),MATCH(K$4,input_data!$1:$1,0)),"")</f>
        <v>78.7765323</v>
      </c>
      <c r="L162" s="151">
        <f>_xlfn.IFNA(INDEX(input_data!$1:$1048576,MATCH($A162,input_data!$C:$C,0),MATCH(L$4,input_data!$1:$1,0)),"")</f>
        <v>111.55837251</v>
      </c>
      <c r="M162" s="151">
        <f>_xlfn.IFNA(INDEX(input_data!$1:$1048576,MATCH($A162,input_data!$C:$C,0),MATCH(M$4,input_data!$1:$1,0)),"")</f>
        <v>143.0331788</v>
      </c>
      <c r="N162" s="151">
        <f>_xlfn.IFNA(INDEX(input_data!$1:$1048576,MATCH($A162,input_data!$C:$C,0),MATCH(N$4,input_data!$1:$1,0)),"")</f>
        <v>6.7572980500000002</v>
      </c>
      <c r="O162" s="151">
        <f>_xlfn.IFNA(INDEX(input_data!$1:$1048576,MATCH($A162,input_data!$C:$C,0),MATCH(O$4,input_data!$1:$1,0)),"")</f>
        <v>4.3655049999999997</v>
      </c>
      <c r="P162" s="151">
        <f>_xlfn.IFNA(INDEX(input_data!$1:$1048576,MATCH($A162,input_data!$C:$C,0),MATCH(P$4,input_data!$1:$1,0)),"")</f>
        <v>17.2926541</v>
      </c>
      <c r="Q162" s="151">
        <f>_xlfn.IFNA(INDEX(input_data!$1:$1048576,MATCH($A162,input_data!$C:$C,0),MATCH(Q$4,input_data!$1:$1,0)),"")</f>
        <v>0</v>
      </c>
      <c r="R162" s="151">
        <f>_xlfn.IFNA(INDEX(input_data!$1:$1048576,MATCH($A162,input_data!$C:$C,0),MATCH(R$4,input_data!$1:$1,0)),"")</f>
        <v>0</v>
      </c>
      <c r="S162" s="151">
        <f>_xlfn.IFNA(INDEX(input_data!$1:$1048576,MATCH($A162,input_data!$C:$C,0),MATCH(S$4,input_data!$1:$1,0)),"")</f>
        <v>1.58135245</v>
      </c>
      <c r="T162" s="151">
        <f>_xlfn.IFNA(INDEX(input_data!$1:$1048576,MATCH($A162,input_data!$C:$C,0),MATCH(T$4,input_data!$1:$1,0)),"")</f>
        <v>11.66666667</v>
      </c>
      <c r="U162" s="151">
        <f>_xlfn.IFNA(INDEX(input_data!$1:$1048576,MATCH($A162,input_data!$C:$C,0),MATCH(U$4,input_data!$1:$1,0)),"")</f>
        <v>1.16878324</v>
      </c>
      <c r="V162" s="151">
        <f>_xlfn.IFNA(INDEX(input_data!$1:$1048576,MATCH($A162,input_data!$C:$C,0),MATCH(V$4,input_data!$1:$1,0)),"")</f>
        <v>0</v>
      </c>
      <c r="W162" s="149">
        <f>_xlfn.IFNA(INDEX(input_data!$1:$1048576,MATCH($A162,input_data!$C:$C,0),MATCH(W$4,input_data!$1:$1,0)),"")</f>
        <v>376.20034312000001</v>
      </c>
      <c r="X162" s="150">
        <f>_xlfn.IFNA(INDEX(input_data!$1:$1048576,MATCH($A162,input_data!$C:$C,0),MATCH(X$4,input_data!$1:$1,0)),"")</f>
        <v>240829.041</v>
      </c>
      <c r="Y162" s="150">
        <f>_xlfn.IFNA(INDEX(input_data!$1:$1048576,MATCH($A162,input_data!$C:$C,0),MATCH(Y$4,input_data!$1:$1,0)),"")</f>
        <v>1562.1053904400001</v>
      </c>
      <c r="Z162" s="152">
        <f t="shared" si="4"/>
        <v>0.11488653855210074</v>
      </c>
      <c r="AA162" s="43"/>
    </row>
    <row r="163" spans="1:27" x14ac:dyDescent="0.25">
      <c r="A163" s="42" t="s">
        <v>439</v>
      </c>
      <c r="B163" s="64" t="s">
        <v>1049</v>
      </c>
      <c r="D163" s="42" t="s">
        <v>440</v>
      </c>
      <c r="E163" s="6" t="s">
        <v>892</v>
      </c>
      <c r="F163" s="6" t="s">
        <v>893</v>
      </c>
      <c r="G163" s="149">
        <f>_xlfn.IFNA(INDEX(input_data!$1:$1048576,MATCH($A163,input_data!$C:$C,0),MATCH(G$4,input_data!$1:$1,0)),"")</f>
        <v>222.11384138</v>
      </c>
      <c r="H163" s="150">
        <f>_xlfn.IFNA(INDEX(input_data!$1:$1048576,MATCH($A163,input_data!$C:$C,0),MATCH(H$4,input_data!$1:$1,0)),"")</f>
        <v>156049.50700000001</v>
      </c>
      <c r="I163" s="38">
        <f>_xlfn.IFNA(INDEX(input_data!$1:$1048576,MATCH($A163,input_data!$C:$C,0),MATCH(I$4,input_data!$1:$1,0)),"")</f>
        <v>1423.3549701500001</v>
      </c>
      <c r="J163" s="149">
        <f>_xlfn.IFNA(INDEX(input_data!$1:$1048576,MATCH($A163,input_data!$C:$C,0),MATCH(J$4,input_data!$1:$1,0)),"")</f>
        <v>51.14888431</v>
      </c>
      <c r="K163" s="151">
        <f>_xlfn.IFNA(INDEX(input_data!$1:$1048576,MATCH($A163,input_data!$C:$C,0),MATCH(K$4,input_data!$1:$1,0)),"")</f>
        <v>6.8193398900000002</v>
      </c>
      <c r="L163" s="151">
        <f>_xlfn.IFNA(INDEX(input_data!$1:$1048576,MATCH($A163,input_data!$C:$C,0),MATCH(L$4,input_data!$1:$1,0)),"")</f>
        <v>44.329544409999997</v>
      </c>
      <c r="M163" s="151">
        <f>_xlfn.IFNA(INDEX(input_data!$1:$1048576,MATCH($A163,input_data!$C:$C,0),MATCH(M$4,input_data!$1:$1,0)),"")</f>
        <v>135.61431923999999</v>
      </c>
      <c r="N163" s="151">
        <f>_xlfn.IFNA(INDEX(input_data!$1:$1048576,MATCH($A163,input_data!$C:$C,0),MATCH(N$4,input_data!$1:$1,0)),"")</f>
        <v>5.5177705799999996</v>
      </c>
      <c r="O163" s="151">
        <f>_xlfn.IFNA(INDEX(input_data!$1:$1048576,MATCH($A163,input_data!$C:$C,0),MATCH(O$4,input_data!$1:$1,0)),"")</f>
        <v>1.3484529999999999</v>
      </c>
      <c r="P163" s="151">
        <f>_xlfn.IFNA(INDEX(input_data!$1:$1048576,MATCH($A163,input_data!$C:$C,0),MATCH(P$4,input_data!$1:$1,0)),"")</f>
        <v>0</v>
      </c>
      <c r="Q163" s="151">
        <f>_xlfn.IFNA(INDEX(input_data!$1:$1048576,MATCH($A163,input_data!$C:$C,0),MATCH(Q$4,input_data!$1:$1,0)),"")</f>
        <v>33.66837305</v>
      </c>
      <c r="R163" s="151">
        <f>_xlfn.IFNA(INDEX(input_data!$1:$1048576,MATCH($A163,input_data!$C:$C,0),MATCH(R$4,input_data!$1:$1,0)),"")</f>
        <v>0</v>
      </c>
      <c r="S163" s="151">
        <f>_xlfn.IFNA(INDEX(input_data!$1:$1048576,MATCH($A163,input_data!$C:$C,0),MATCH(S$4,input_data!$1:$1,0)),"")</f>
        <v>0</v>
      </c>
      <c r="T163" s="151">
        <f>_xlfn.IFNA(INDEX(input_data!$1:$1048576,MATCH($A163,input_data!$C:$C,0),MATCH(T$4,input_data!$1:$1,0)),"")</f>
        <v>0</v>
      </c>
      <c r="U163" s="151">
        <f>_xlfn.IFNA(INDEX(input_data!$1:$1048576,MATCH($A163,input_data!$C:$C,0),MATCH(U$4,input_data!$1:$1,0)),"")</f>
        <v>0</v>
      </c>
      <c r="V163" s="151">
        <f>_xlfn.IFNA(INDEX(input_data!$1:$1048576,MATCH($A163,input_data!$C:$C,0),MATCH(V$4,input_data!$1:$1,0)),"")</f>
        <v>0</v>
      </c>
      <c r="W163" s="149">
        <f>_xlfn.IFNA(INDEX(input_data!$1:$1048576,MATCH($A163,input_data!$C:$C,0),MATCH(W$4,input_data!$1:$1,0)),"")</f>
        <v>227.29780016999999</v>
      </c>
      <c r="X163" s="150">
        <f>_xlfn.IFNA(INDEX(input_data!$1:$1048576,MATCH($A163,input_data!$C:$C,0),MATCH(X$4,input_data!$1:$1,0)),"")</f>
        <v>156439.26199999999</v>
      </c>
      <c r="Y163" s="150">
        <f>_xlfn.IFNA(INDEX(input_data!$1:$1048576,MATCH($A163,input_data!$C:$C,0),MATCH(Y$4,input_data!$1:$1,0)),"")</f>
        <v>1452.9460013299999</v>
      </c>
      <c r="Z163" s="152">
        <f t="shared" si="4"/>
        <v>2.3339197403421164E-2</v>
      </c>
      <c r="AA163" s="43"/>
    </row>
    <row r="164" spans="1:27" x14ac:dyDescent="0.25">
      <c r="A164" s="42" t="s">
        <v>441</v>
      </c>
      <c r="B164" s="64" t="s">
        <v>1050</v>
      </c>
      <c r="D164" s="42" t="s">
        <v>442</v>
      </c>
      <c r="E164" s="6" t="s">
        <v>876</v>
      </c>
      <c r="F164" s="6" t="s">
        <v>937</v>
      </c>
      <c r="G164" s="149">
        <f>_xlfn.IFNA(INDEX(input_data!$1:$1048576,MATCH($A164,input_data!$C:$C,0),MATCH(G$4,input_data!$1:$1,0)),"")</f>
        <v>1441.1738053500001</v>
      </c>
      <c r="H164" s="150">
        <f>_xlfn.IFNA(INDEX(input_data!$1:$1048576,MATCH($A164,input_data!$C:$C,0),MATCH(H$4,input_data!$1:$1,0)),"")</f>
        <v>1630886.112</v>
      </c>
      <c r="I164" s="38">
        <f>_xlfn.IFNA(INDEX(input_data!$1:$1048576,MATCH($A164,input_data!$C:$C,0),MATCH(I$4,input_data!$1:$1,0)),"")</f>
        <v>883.67531904999998</v>
      </c>
      <c r="J164" s="149">
        <f>_xlfn.IFNA(INDEX(input_data!$1:$1048576,MATCH($A164,input_data!$C:$C,0),MATCH(J$4,input_data!$1:$1,0)),"")</f>
        <v>616.45428549999997</v>
      </c>
      <c r="K164" s="151">
        <f>_xlfn.IFNA(INDEX(input_data!$1:$1048576,MATCH($A164,input_data!$C:$C,0),MATCH(K$4,input_data!$1:$1,0)),"")</f>
        <v>301.32192212000001</v>
      </c>
      <c r="L164" s="151">
        <f>_xlfn.IFNA(INDEX(input_data!$1:$1048576,MATCH($A164,input_data!$C:$C,0),MATCH(L$4,input_data!$1:$1,0)),"")</f>
        <v>315.13236337000001</v>
      </c>
      <c r="M164" s="151">
        <f>_xlfn.IFNA(INDEX(input_data!$1:$1048576,MATCH($A164,input_data!$C:$C,0),MATCH(M$4,input_data!$1:$1,0)),"")</f>
        <v>1134.7114045799999</v>
      </c>
      <c r="N164" s="151">
        <f>_xlfn.IFNA(INDEX(input_data!$1:$1048576,MATCH($A164,input_data!$C:$C,0),MATCH(N$4,input_data!$1:$1,0)),"")</f>
        <v>4.2593699999999997</v>
      </c>
      <c r="O164" s="151">
        <f>_xlfn.IFNA(INDEX(input_data!$1:$1048576,MATCH($A164,input_data!$C:$C,0),MATCH(O$4,input_data!$1:$1,0)),"")</f>
        <v>21.712472999999999</v>
      </c>
      <c r="P164" s="151">
        <f>_xlfn.IFNA(INDEX(input_data!$1:$1048576,MATCH($A164,input_data!$C:$C,0),MATCH(P$4,input_data!$1:$1,0)),"")</f>
        <v>0</v>
      </c>
      <c r="Q164" s="151">
        <f>_xlfn.IFNA(INDEX(input_data!$1:$1048576,MATCH($A164,input_data!$C:$C,0),MATCH(Q$4,input_data!$1:$1,0)),"")</f>
        <v>0</v>
      </c>
      <c r="R164" s="151">
        <f>_xlfn.IFNA(INDEX(input_data!$1:$1048576,MATCH($A164,input_data!$C:$C,0),MATCH(R$4,input_data!$1:$1,0)),"")</f>
        <v>0</v>
      </c>
      <c r="S164" s="151">
        <f>_xlfn.IFNA(INDEX(input_data!$1:$1048576,MATCH($A164,input_data!$C:$C,0),MATCH(S$4,input_data!$1:$1,0)),"")</f>
        <v>0</v>
      </c>
      <c r="T164" s="151">
        <f>_xlfn.IFNA(INDEX(input_data!$1:$1048576,MATCH($A164,input_data!$C:$C,0),MATCH(T$4,input_data!$1:$1,0)),"")</f>
        <v>0</v>
      </c>
      <c r="U164" s="151">
        <f>_xlfn.IFNA(INDEX(input_data!$1:$1048576,MATCH($A164,input_data!$C:$C,0),MATCH(U$4,input_data!$1:$1,0)),"")</f>
        <v>0</v>
      </c>
      <c r="V164" s="151">
        <f>_xlfn.IFNA(INDEX(input_data!$1:$1048576,MATCH($A164,input_data!$C:$C,0),MATCH(V$4,input_data!$1:$1,0)),"")</f>
        <v>0</v>
      </c>
      <c r="W164" s="149">
        <f>_xlfn.IFNA(INDEX(input_data!$1:$1048576,MATCH($A164,input_data!$C:$C,0),MATCH(W$4,input_data!$1:$1,0)),"")</f>
        <v>1777.13753307</v>
      </c>
      <c r="X164" s="150">
        <f>_xlfn.IFNA(INDEX(input_data!$1:$1048576,MATCH($A164,input_data!$C:$C,0),MATCH(X$4,input_data!$1:$1,0)),"")</f>
        <v>1664059.1680000001</v>
      </c>
      <c r="Y164" s="150">
        <f>_xlfn.IFNA(INDEX(input_data!$1:$1048576,MATCH($A164,input_data!$C:$C,0),MATCH(Y$4,input_data!$1:$1,0)),"")</f>
        <v>1067.95333198</v>
      </c>
      <c r="Z164" s="152">
        <f t="shared" si="4"/>
        <v>0.2331181197387977</v>
      </c>
      <c r="AA164" s="43"/>
    </row>
    <row r="165" spans="1:27" x14ac:dyDescent="0.25">
      <c r="A165" s="42" t="s">
        <v>443</v>
      </c>
      <c r="B165" s="64" t="s">
        <v>1051</v>
      </c>
      <c r="D165" s="42" t="s">
        <v>444</v>
      </c>
      <c r="E165" s="6" t="s">
        <v>876</v>
      </c>
      <c r="F165" s="6" t="s">
        <v>887</v>
      </c>
      <c r="G165" s="149">
        <f>_xlfn.IFNA(INDEX(input_data!$1:$1048576,MATCH($A165,input_data!$C:$C,0),MATCH(G$4,input_data!$1:$1,0)),"")</f>
        <v>95.059744050000006</v>
      </c>
      <c r="H165" s="150">
        <f>_xlfn.IFNA(INDEX(input_data!$1:$1048576,MATCH($A165,input_data!$C:$C,0),MATCH(H$4,input_data!$1:$1,0)),"")</f>
        <v>1918506.65</v>
      </c>
      <c r="I165" s="38">
        <f>_xlfn.IFNA(INDEX(input_data!$1:$1048576,MATCH($A165,input_data!$C:$C,0),MATCH(I$4,input_data!$1:$1,0)),"")</f>
        <v>49.548821760000003</v>
      </c>
      <c r="J165" s="149">
        <f>_xlfn.IFNA(INDEX(input_data!$1:$1048576,MATCH($A165,input_data!$C:$C,0),MATCH(J$4,input_data!$1:$1,0)),"")</f>
        <v>33.011151589999997</v>
      </c>
      <c r="K165" s="151">
        <f>_xlfn.IFNA(INDEX(input_data!$1:$1048576,MATCH($A165,input_data!$C:$C,0),MATCH(K$4,input_data!$1:$1,0)),"")</f>
        <v>15.00288263</v>
      </c>
      <c r="L165" s="151">
        <f>_xlfn.IFNA(INDEX(input_data!$1:$1048576,MATCH($A165,input_data!$C:$C,0),MATCH(L$4,input_data!$1:$1,0)),"")</f>
        <v>18.00826897</v>
      </c>
      <c r="M165" s="151">
        <f>_xlfn.IFNA(INDEX(input_data!$1:$1048576,MATCH($A165,input_data!$C:$C,0),MATCH(M$4,input_data!$1:$1,0)),"")</f>
        <v>73.747985060000005</v>
      </c>
      <c r="N165" s="151">
        <f>_xlfn.IFNA(INDEX(input_data!$1:$1048576,MATCH($A165,input_data!$C:$C,0),MATCH(N$4,input_data!$1:$1,0)),"")</f>
        <v>0</v>
      </c>
      <c r="O165" s="151">
        <f>_xlfn.IFNA(INDEX(input_data!$1:$1048576,MATCH($A165,input_data!$C:$C,0),MATCH(O$4,input_data!$1:$1,0)),"")</f>
        <v>0</v>
      </c>
      <c r="P165" s="151">
        <f>_xlfn.IFNA(INDEX(input_data!$1:$1048576,MATCH($A165,input_data!$C:$C,0),MATCH(P$4,input_data!$1:$1,0)),"")</f>
        <v>0</v>
      </c>
      <c r="Q165" s="151">
        <f>_xlfn.IFNA(INDEX(input_data!$1:$1048576,MATCH($A165,input_data!$C:$C,0),MATCH(Q$4,input_data!$1:$1,0)),"")</f>
        <v>0</v>
      </c>
      <c r="R165" s="151">
        <f>_xlfn.IFNA(INDEX(input_data!$1:$1048576,MATCH($A165,input_data!$C:$C,0),MATCH(R$4,input_data!$1:$1,0)),"")</f>
        <v>0</v>
      </c>
      <c r="S165" s="151">
        <f>_xlfn.IFNA(INDEX(input_data!$1:$1048576,MATCH($A165,input_data!$C:$C,0),MATCH(S$4,input_data!$1:$1,0)),"")</f>
        <v>0</v>
      </c>
      <c r="T165" s="151">
        <f>_xlfn.IFNA(INDEX(input_data!$1:$1048576,MATCH($A165,input_data!$C:$C,0),MATCH(T$4,input_data!$1:$1,0)),"")</f>
        <v>0</v>
      </c>
      <c r="U165" s="151">
        <f>_xlfn.IFNA(INDEX(input_data!$1:$1048576,MATCH($A165,input_data!$C:$C,0),MATCH(U$4,input_data!$1:$1,0)),"")</f>
        <v>0</v>
      </c>
      <c r="V165" s="151">
        <f>_xlfn.IFNA(INDEX(input_data!$1:$1048576,MATCH($A165,input_data!$C:$C,0),MATCH(V$4,input_data!$1:$1,0)),"")</f>
        <v>0</v>
      </c>
      <c r="W165" s="149">
        <f>_xlfn.IFNA(INDEX(input_data!$1:$1048576,MATCH($A165,input_data!$C:$C,0),MATCH(W$4,input_data!$1:$1,0)),"")</f>
        <v>106.75913665</v>
      </c>
      <c r="X165" s="150">
        <f>_xlfn.IFNA(INDEX(input_data!$1:$1048576,MATCH($A165,input_data!$C:$C,0),MATCH(X$4,input_data!$1:$1,0)),"")</f>
        <v>1954795.5390000001</v>
      </c>
      <c r="Y165" s="150">
        <f>_xlfn.IFNA(INDEX(input_data!$1:$1048576,MATCH($A165,input_data!$C:$C,0),MATCH(Y$4,input_data!$1:$1,0)),"")</f>
        <v>54.61396577</v>
      </c>
      <c r="Z165" s="152">
        <f t="shared" si="4"/>
        <v>0.12307410162861676</v>
      </c>
      <c r="AA165" s="43"/>
    </row>
    <row r="166" spans="1:27" x14ac:dyDescent="0.25">
      <c r="A166" s="42" t="s">
        <v>445</v>
      </c>
      <c r="B166" s="64" t="s">
        <v>1052</v>
      </c>
      <c r="D166" s="42" t="s">
        <v>446</v>
      </c>
      <c r="E166" s="6" t="s">
        <v>889</v>
      </c>
      <c r="F166" s="6" t="s">
        <v>877</v>
      </c>
      <c r="G166" s="149">
        <f>_xlfn.IFNA(INDEX(input_data!$1:$1048576,MATCH($A166,input_data!$C:$C,0),MATCH(G$4,input_data!$1:$1,0)),"")</f>
        <v>22.948513340000002</v>
      </c>
      <c r="H166" s="150">
        <f>_xlfn.IFNA(INDEX(input_data!$1:$1048576,MATCH($A166,input_data!$C:$C,0),MATCH(H$4,input_data!$1:$1,0)),"")</f>
        <v>157637.141</v>
      </c>
      <c r="I166" s="38">
        <f>_xlfn.IFNA(INDEX(input_data!$1:$1048576,MATCH($A166,input_data!$C:$C,0),MATCH(I$4,input_data!$1:$1,0)),"")</f>
        <v>145.57808645</v>
      </c>
      <c r="J166" s="149">
        <f>_xlfn.IFNA(INDEX(input_data!$1:$1048576,MATCH($A166,input_data!$C:$C,0),MATCH(J$4,input_data!$1:$1,0)),"")</f>
        <v>12.055824790000001</v>
      </c>
      <c r="K166" s="151">
        <f>_xlfn.IFNA(INDEX(input_data!$1:$1048576,MATCH($A166,input_data!$C:$C,0),MATCH(K$4,input_data!$1:$1,0)),"")</f>
        <v>5.20323241</v>
      </c>
      <c r="L166" s="151">
        <f>_xlfn.IFNA(INDEX(input_data!$1:$1048576,MATCH($A166,input_data!$C:$C,0),MATCH(L$4,input_data!$1:$1,0)),"")</f>
        <v>6.8525923799999999</v>
      </c>
      <c r="M166" s="151">
        <f>_xlfn.IFNA(INDEX(input_data!$1:$1048576,MATCH($A166,input_data!$C:$C,0),MATCH(M$4,input_data!$1:$1,0)),"")</f>
        <v>10.610939139999999</v>
      </c>
      <c r="N166" s="151">
        <f>_xlfn.IFNA(INDEX(input_data!$1:$1048576,MATCH($A166,input_data!$C:$C,0),MATCH(N$4,input_data!$1:$1,0)),"")</f>
        <v>1.0238045499999999</v>
      </c>
      <c r="O166" s="151">
        <f>_xlfn.IFNA(INDEX(input_data!$1:$1048576,MATCH($A166,input_data!$C:$C,0),MATCH(O$4,input_data!$1:$1,0)),"")</f>
        <v>0</v>
      </c>
      <c r="P166" s="151">
        <f>_xlfn.IFNA(INDEX(input_data!$1:$1048576,MATCH($A166,input_data!$C:$C,0),MATCH(P$4,input_data!$1:$1,0)),"")</f>
        <v>0.52936077999999998</v>
      </c>
      <c r="Q166" s="151">
        <f>_xlfn.IFNA(INDEX(input_data!$1:$1048576,MATCH($A166,input_data!$C:$C,0),MATCH(Q$4,input_data!$1:$1,0)),"")</f>
        <v>0</v>
      </c>
      <c r="R166" s="151">
        <f>_xlfn.IFNA(INDEX(input_data!$1:$1048576,MATCH($A166,input_data!$C:$C,0),MATCH(R$4,input_data!$1:$1,0)),"")</f>
        <v>0</v>
      </c>
      <c r="S166" s="151">
        <f>_xlfn.IFNA(INDEX(input_data!$1:$1048576,MATCH($A166,input_data!$C:$C,0),MATCH(S$4,input_data!$1:$1,0)),"")</f>
        <v>0.55232992000000003</v>
      </c>
      <c r="T166" s="151">
        <f>_xlfn.IFNA(INDEX(input_data!$1:$1048576,MATCH($A166,input_data!$C:$C,0),MATCH(T$4,input_data!$1:$1,0)),"")</f>
        <v>0</v>
      </c>
      <c r="U166" s="151">
        <f>_xlfn.IFNA(INDEX(input_data!$1:$1048576,MATCH($A166,input_data!$C:$C,0),MATCH(U$4,input_data!$1:$1,0)),"")</f>
        <v>0</v>
      </c>
      <c r="V166" s="151">
        <f>_xlfn.IFNA(INDEX(input_data!$1:$1048576,MATCH($A166,input_data!$C:$C,0),MATCH(V$4,input_data!$1:$1,0)),"")</f>
        <v>0</v>
      </c>
      <c r="W166" s="149">
        <f>_xlfn.IFNA(INDEX(input_data!$1:$1048576,MATCH($A166,input_data!$C:$C,0),MATCH(W$4,input_data!$1:$1,0)),"")</f>
        <v>24.772259179999999</v>
      </c>
      <c r="X166" s="150">
        <f>_xlfn.IFNA(INDEX(input_data!$1:$1048576,MATCH($A166,input_data!$C:$C,0),MATCH(X$4,input_data!$1:$1,0)),"")</f>
        <v>159283.66099999999</v>
      </c>
      <c r="Y166" s="150">
        <f>_xlfn.IFNA(INDEX(input_data!$1:$1048576,MATCH($A166,input_data!$C:$C,0),MATCH(Y$4,input_data!$1:$1,0)),"")</f>
        <v>155.52291441</v>
      </c>
      <c r="Z166" s="152">
        <f t="shared" si="4"/>
        <v>7.9471197675413219E-2</v>
      </c>
      <c r="AA166" s="43"/>
    </row>
    <row r="167" spans="1:27" x14ac:dyDescent="0.25">
      <c r="A167" s="42" t="s">
        <v>447</v>
      </c>
      <c r="B167" s="64" t="s">
        <v>1053</v>
      </c>
      <c r="D167" s="42" t="s">
        <v>448</v>
      </c>
      <c r="E167" s="6" t="s">
        <v>896</v>
      </c>
      <c r="F167" s="6" t="s">
        <v>902</v>
      </c>
      <c r="G167" s="149">
        <f>_xlfn.IFNA(INDEX(input_data!$1:$1048576,MATCH($A167,input_data!$C:$C,0),MATCH(G$4,input_data!$1:$1,0)),"")</f>
        <v>326.86654176000002</v>
      </c>
      <c r="H167" s="150">
        <f>_xlfn.IFNA(INDEX(input_data!$1:$1048576,MATCH($A167,input_data!$C:$C,0),MATCH(H$4,input_data!$1:$1,0)),"")</f>
        <v>272994.18099999998</v>
      </c>
      <c r="I167" s="38">
        <f>_xlfn.IFNA(INDEX(input_data!$1:$1048576,MATCH($A167,input_data!$C:$C,0),MATCH(I$4,input_data!$1:$1,0)),"")</f>
        <v>1197.3388610699999</v>
      </c>
      <c r="J167" s="149">
        <f>_xlfn.IFNA(INDEX(input_data!$1:$1048576,MATCH($A167,input_data!$C:$C,0),MATCH(J$4,input_data!$1:$1,0)),"")</f>
        <v>242.51486087000001</v>
      </c>
      <c r="K167" s="151">
        <f>_xlfn.IFNA(INDEX(input_data!$1:$1048576,MATCH($A167,input_data!$C:$C,0),MATCH(K$4,input_data!$1:$1,0)),"")</f>
        <v>116.54887493</v>
      </c>
      <c r="L167" s="151">
        <f>_xlfn.IFNA(INDEX(input_data!$1:$1048576,MATCH($A167,input_data!$C:$C,0),MATCH(L$4,input_data!$1:$1,0)),"")</f>
        <v>125.96598595</v>
      </c>
      <c r="M167" s="151">
        <f>_xlfn.IFNA(INDEX(input_data!$1:$1048576,MATCH($A167,input_data!$C:$C,0),MATCH(M$4,input_data!$1:$1,0)),"")</f>
        <v>135.56653931</v>
      </c>
      <c r="N167" s="151">
        <f>_xlfn.IFNA(INDEX(input_data!$1:$1048576,MATCH($A167,input_data!$C:$C,0),MATCH(N$4,input_data!$1:$1,0)),"")</f>
        <v>4.5669439199999999</v>
      </c>
      <c r="O167" s="151">
        <f>_xlfn.IFNA(INDEX(input_data!$1:$1048576,MATCH($A167,input_data!$C:$C,0),MATCH(O$4,input_data!$1:$1,0)),"")</f>
        <v>6.511444</v>
      </c>
      <c r="P167" s="151">
        <f>_xlfn.IFNA(INDEX(input_data!$1:$1048576,MATCH($A167,input_data!$C:$C,0),MATCH(P$4,input_data!$1:$1,0)),"")</f>
        <v>0</v>
      </c>
      <c r="Q167" s="151">
        <f>_xlfn.IFNA(INDEX(input_data!$1:$1048576,MATCH($A167,input_data!$C:$C,0),MATCH(Q$4,input_data!$1:$1,0)),"")</f>
        <v>0</v>
      </c>
      <c r="R167" s="151">
        <f>_xlfn.IFNA(INDEX(input_data!$1:$1048576,MATCH($A167,input_data!$C:$C,0),MATCH(R$4,input_data!$1:$1,0)),"")</f>
        <v>0</v>
      </c>
      <c r="S167" s="151">
        <f>_xlfn.IFNA(INDEX(input_data!$1:$1048576,MATCH($A167,input_data!$C:$C,0),MATCH(S$4,input_data!$1:$1,0)),"")</f>
        <v>9.3809838499999998</v>
      </c>
      <c r="T167" s="151">
        <f>_xlfn.IFNA(INDEX(input_data!$1:$1048576,MATCH($A167,input_data!$C:$C,0),MATCH(T$4,input_data!$1:$1,0)),"")</f>
        <v>0</v>
      </c>
      <c r="U167" s="151">
        <f>_xlfn.IFNA(INDEX(input_data!$1:$1048576,MATCH($A167,input_data!$C:$C,0),MATCH(U$4,input_data!$1:$1,0)),"")</f>
        <v>4.3684965199999999</v>
      </c>
      <c r="V167" s="151">
        <f>_xlfn.IFNA(INDEX(input_data!$1:$1048576,MATCH($A167,input_data!$C:$C,0),MATCH(V$4,input_data!$1:$1,0)),"")</f>
        <v>0</v>
      </c>
      <c r="W167" s="149">
        <f>_xlfn.IFNA(INDEX(input_data!$1:$1048576,MATCH($A167,input_data!$C:$C,0),MATCH(W$4,input_data!$1:$1,0)),"")</f>
        <v>402.90926846999997</v>
      </c>
      <c r="X167" s="150">
        <f>_xlfn.IFNA(INDEX(input_data!$1:$1048576,MATCH($A167,input_data!$C:$C,0),MATCH(X$4,input_data!$1:$1,0)),"")</f>
        <v>272525.62099999998</v>
      </c>
      <c r="Y167" s="150">
        <f>_xlfn.IFNA(INDEX(input_data!$1:$1048576,MATCH($A167,input_data!$C:$C,0),MATCH(Y$4,input_data!$1:$1,0)),"")</f>
        <v>1478.4271181399999</v>
      </c>
      <c r="Z167" s="152">
        <f t="shared" si="4"/>
        <v>0.23264151265085409</v>
      </c>
      <c r="AA167" s="43"/>
    </row>
    <row r="168" spans="1:27" x14ac:dyDescent="0.25">
      <c r="A168" s="42" t="s">
        <v>449</v>
      </c>
      <c r="B168" s="64" t="s">
        <v>1054</v>
      </c>
      <c r="D168" s="42" t="s">
        <v>450</v>
      </c>
      <c r="E168" s="6" t="s">
        <v>892</v>
      </c>
      <c r="F168" s="6" t="s">
        <v>893</v>
      </c>
      <c r="G168" s="149">
        <f>_xlfn.IFNA(INDEX(input_data!$1:$1048576,MATCH($A168,input_data!$C:$C,0),MATCH(G$4,input_data!$1:$1,0)),"")</f>
        <v>173.03239099999999</v>
      </c>
      <c r="H168" s="150">
        <f>_xlfn.IFNA(INDEX(input_data!$1:$1048576,MATCH($A168,input_data!$C:$C,0),MATCH(H$4,input_data!$1:$1,0)),"")</f>
        <v>174852.17800000001</v>
      </c>
      <c r="I168" s="38">
        <f>_xlfn.IFNA(INDEX(input_data!$1:$1048576,MATCH($A168,input_data!$C:$C,0),MATCH(I$4,input_data!$1:$1,0)),"")</f>
        <v>989.59242587000006</v>
      </c>
      <c r="J168" s="149">
        <f>_xlfn.IFNA(INDEX(input_data!$1:$1048576,MATCH($A168,input_data!$C:$C,0),MATCH(J$4,input_data!$1:$1,0)),"")</f>
        <v>48.533461619999997</v>
      </c>
      <c r="K168" s="151">
        <f>_xlfn.IFNA(INDEX(input_data!$1:$1048576,MATCH($A168,input_data!$C:$C,0),MATCH(K$4,input_data!$1:$1,0)),"")</f>
        <v>21.995520989999999</v>
      </c>
      <c r="L168" s="151">
        <f>_xlfn.IFNA(INDEX(input_data!$1:$1048576,MATCH($A168,input_data!$C:$C,0),MATCH(L$4,input_data!$1:$1,0)),"")</f>
        <v>26.537940630000001</v>
      </c>
      <c r="M168" s="151">
        <f>_xlfn.IFNA(INDEX(input_data!$1:$1048576,MATCH($A168,input_data!$C:$C,0),MATCH(M$4,input_data!$1:$1,0)),"")</f>
        <v>153.25517930000001</v>
      </c>
      <c r="N168" s="151">
        <f>_xlfn.IFNA(INDEX(input_data!$1:$1048576,MATCH($A168,input_data!$C:$C,0),MATCH(N$4,input_data!$1:$1,0)),"")</f>
        <v>2.5912878400000001</v>
      </c>
      <c r="O168" s="151">
        <f>_xlfn.IFNA(INDEX(input_data!$1:$1048576,MATCH($A168,input_data!$C:$C,0),MATCH(O$4,input_data!$1:$1,0)),"")</f>
        <v>1.6190290000000001</v>
      </c>
      <c r="P168" s="151">
        <f>_xlfn.IFNA(INDEX(input_data!$1:$1048576,MATCH($A168,input_data!$C:$C,0),MATCH(P$4,input_data!$1:$1,0)),"")</f>
        <v>0</v>
      </c>
      <c r="Q168" s="151">
        <f>_xlfn.IFNA(INDEX(input_data!$1:$1048576,MATCH($A168,input_data!$C:$C,0),MATCH(Q$4,input_data!$1:$1,0)),"")</f>
        <v>0</v>
      </c>
      <c r="R168" s="151">
        <f>_xlfn.IFNA(INDEX(input_data!$1:$1048576,MATCH($A168,input_data!$C:$C,0),MATCH(R$4,input_data!$1:$1,0)),"")</f>
        <v>0</v>
      </c>
      <c r="S168" s="151">
        <f>_xlfn.IFNA(INDEX(input_data!$1:$1048576,MATCH($A168,input_data!$C:$C,0),MATCH(S$4,input_data!$1:$1,0)),"")</f>
        <v>0</v>
      </c>
      <c r="T168" s="151">
        <f>_xlfn.IFNA(INDEX(input_data!$1:$1048576,MATCH($A168,input_data!$C:$C,0),MATCH(T$4,input_data!$1:$1,0)),"")</f>
        <v>0</v>
      </c>
      <c r="U168" s="151">
        <f>_xlfn.IFNA(INDEX(input_data!$1:$1048576,MATCH($A168,input_data!$C:$C,0),MATCH(U$4,input_data!$1:$1,0)),"")</f>
        <v>0</v>
      </c>
      <c r="V168" s="151">
        <f>_xlfn.IFNA(INDEX(input_data!$1:$1048576,MATCH($A168,input_data!$C:$C,0),MATCH(V$4,input_data!$1:$1,0)),"")</f>
        <v>0</v>
      </c>
      <c r="W168" s="149">
        <f>_xlfn.IFNA(INDEX(input_data!$1:$1048576,MATCH($A168,input_data!$C:$C,0),MATCH(W$4,input_data!$1:$1,0)),"")</f>
        <v>205.99895776</v>
      </c>
      <c r="X168" s="150">
        <f>_xlfn.IFNA(INDEX(input_data!$1:$1048576,MATCH($A168,input_data!$C:$C,0),MATCH(X$4,input_data!$1:$1,0)),"")</f>
        <v>175800.503</v>
      </c>
      <c r="Y168" s="150">
        <f>_xlfn.IFNA(INDEX(input_data!$1:$1048576,MATCH($A168,input_data!$C:$C,0),MATCH(Y$4,input_data!$1:$1,0)),"")</f>
        <v>1171.7768393399999</v>
      </c>
      <c r="Z168" s="152">
        <f t="shared" si="4"/>
        <v>0.19052251760192118</v>
      </c>
      <c r="AA168" s="43"/>
    </row>
    <row r="169" spans="1:27" x14ac:dyDescent="0.25">
      <c r="A169" s="42" t="s">
        <v>451</v>
      </c>
      <c r="B169" s="64" t="s">
        <v>1055</v>
      </c>
      <c r="D169" s="42" t="s">
        <v>452</v>
      </c>
      <c r="E169" s="6" t="s">
        <v>896</v>
      </c>
      <c r="F169" s="6" t="s">
        <v>897</v>
      </c>
      <c r="G169" s="149">
        <f>_xlfn.IFNA(INDEX(input_data!$1:$1048576,MATCH($A169,input_data!$C:$C,0),MATCH(G$4,input_data!$1:$1,0)),"")</f>
        <v>445.32072740000001</v>
      </c>
      <c r="H169" s="150">
        <f>_xlfn.IFNA(INDEX(input_data!$1:$1048576,MATCH($A169,input_data!$C:$C,0),MATCH(H$4,input_data!$1:$1,0)),"")</f>
        <v>444976.52399999998</v>
      </c>
      <c r="I169" s="38">
        <f>_xlfn.IFNA(INDEX(input_data!$1:$1048576,MATCH($A169,input_data!$C:$C,0),MATCH(I$4,input_data!$1:$1,0)),"")</f>
        <v>1000.7735315899999</v>
      </c>
      <c r="J169" s="149">
        <f>_xlfn.IFNA(INDEX(input_data!$1:$1048576,MATCH($A169,input_data!$C:$C,0),MATCH(J$4,input_data!$1:$1,0)),"")</f>
        <v>248.01363712</v>
      </c>
      <c r="K169" s="151">
        <f>_xlfn.IFNA(INDEX(input_data!$1:$1048576,MATCH($A169,input_data!$C:$C,0),MATCH(K$4,input_data!$1:$1,0)),"")</f>
        <v>121.23950772000001</v>
      </c>
      <c r="L169" s="151">
        <f>_xlfn.IFNA(INDEX(input_data!$1:$1048576,MATCH($A169,input_data!$C:$C,0),MATCH(L$4,input_data!$1:$1,0)),"")</f>
        <v>126.77412941</v>
      </c>
      <c r="M169" s="151">
        <f>_xlfn.IFNA(INDEX(input_data!$1:$1048576,MATCH($A169,input_data!$C:$C,0),MATCH(M$4,input_data!$1:$1,0)),"")</f>
        <v>289.79511403999999</v>
      </c>
      <c r="N169" s="151">
        <f>_xlfn.IFNA(INDEX(input_data!$1:$1048576,MATCH($A169,input_data!$C:$C,0),MATCH(N$4,input_data!$1:$1,0)),"")</f>
        <v>3.8781608400000001</v>
      </c>
      <c r="O169" s="151">
        <f>_xlfn.IFNA(INDEX(input_data!$1:$1048576,MATCH($A169,input_data!$C:$C,0),MATCH(O$4,input_data!$1:$1,0)),"")</f>
        <v>7.4269759999999998</v>
      </c>
      <c r="P169" s="151">
        <f>_xlfn.IFNA(INDEX(input_data!$1:$1048576,MATCH($A169,input_data!$C:$C,0),MATCH(P$4,input_data!$1:$1,0)),"")</f>
        <v>0</v>
      </c>
      <c r="Q169" s="151">
        <f>_xlfn.IFNA(INDEX(input_data!$1:$1048576,MATCH($A169,input_data!$C:$C,0),MATCH(Q$4,input_data!$1:$1,0)),"")</f>
        <v>0</v>
      </c>
      <c r="R169" s="151">
        <f>_xlfn.IFNA(INDEX(input_data!$1:$1048576,MATCH($A169,input_data!$C:$C,0),MATCH(R$4,input_data!$1:$1,0)),"")</f>
        <v>0</v>
      </c>
      <c r="S169" s="151">
        <f>_xlfn.IFNA(INDEX(input_data!$1:$1048576,MATCH($A169,input_data!$C:$C,0),MATCH(S$4,input_data!$1:$1,0)),"")</f>
        <v>8.3955136400000008</v>
      </c>
      <c r="T169" s="151">
        <f>_xlfn.IFNA(INDEX(input_data!$1:$1048576,MATCH($A169,input_data!$C:$C,0),MATCH(T$4,input_data!$1:$1,0)),"")</f>
        <v>0</v>
      </c>
      <c r="U169" s="151">
        <f>_xlfn.IFNA(INDEX(input_data!$1:$1048576,MATCH($A169,input_data!$C:$C,0),MATCH(U$4,input_data!$1:$1,0)),"")</f>
        <v>0</v>
      </c>
      <c r="V169" s="151">
        <f>_xlfn.IFNA(INDEX(input_data!$1:$1048576,MATCH($A169,input_data!$C:$C,0),MATCH(V$4,input_data!$1:$1,0)),"")</f>
        <v>0</v>
      </c>
      <c r="W169" s="149">
        <f>_xlfn.IFNA(INDEX(input_data!$1:$1048576,MATCH($A169,input_data!$C:$C,0),MATCH(W$4,input_data!$1:$1,0)),"")</f>
        <v>557.50940165999998</v>
      </c>
      <c r="X169" s="150">
        <f>_xlfn.IFNA(INDEX(input_data!$1:$1048576,MATCH($A169,input_data!$C:$C,0),MATCH(X$4,input_data!$1:$1,0)),"")</f>
        <v>448556.58899999998</v>
      </c>
      <c r="Y169" s="150">
        <f>_xlfn.IFNA(INDEX(input_data!$1:$1048576,MATCH($A169,input_data!$C:$C,0),MATCH(Y$4,input_data!$1:$1,0)),"")</f>
        <v>1242.89647132</v>
      </c>
      <c r="Z169" s="152">
        <f t="shared" si="4"/>
        <v>0.25192780698758899</v>
      </c>
      <c r="AA169" s="43"/>
    </row>
    <row r="170" spans="1:27" x14ac:dyDescent="0.25">
      <c r="A170" s="42" t="s">
        <v>453</v>
      </c>
      <c r="B170" s="64" t="s">
        <v>1056</v>
      </c>
      <c r="D170" s="42" t="s">
        <v>454</v>
      </c>
      <c r="E170" s="6" t="s">
        <v>911</v>
      </c>
      <c r="F170" s="6" t="s">
        <v>897</v>
      </c>
      <c r="G170" s="149">
        <f>_xlfn.IFNA(INDEX(input_data!$1:$1048576,MATCH($A170,input_data!$C:$C,0),MATCH(G$4,input_data!$1:$1,0)),"")</f>
        <v>242.47340788</v>
      </c>
      <c r="H170" s="150">
        <f>_xlfn.IFNA(INDEX(input_data!$1:$1048576,MATCH($A170,input_data!$C:$C,0),MATCH(H$4,input_data!$1:$1,0)),"")</f>
        <v>160670.64000000001</v>
      </c>
      <c r="I170" s="38">
        <f>_xlfn.IFNA(INDEX(input_data!$1:$1048576,MATCH($A170,input_data!$C:$C,0),MATCH(I$4,input_data!$1:$1,0)),"")</f>
        <v>1509.1332671499999</v>
      </c>
      <c r="J170" s="149">
        <f>_xlfn.IFNA(INDEX(input_data!$1:$1048576,MATCH($A170,input_data!$C:$C,0),MATCH(J$4,input_data!$1:$1,0)),"")</f>
        <v>175.19204833000001</v>
      </c>
      <c r="K170" s="151">
        <f>_xlfn.IFNA(INDEX(input_data!$1:$1048576,MATCH($A170,input_data!$C:$C,0),MATCH(K$4,input_data!$1:$1,0)),"")</f>
        <v>79.504888129999998</v>
      </c>
      <c r="L170" s="151">
        <f>_xlfn.IFNA(INDEX(input_data!$1:$1048576,MATCH($A170,input_data!$C:$C,0),MATCH(L$4,input_data!$1:$1,0)),"")</f>
        <v>95.687160199999994</v>
      </c>
      <c r="M170" s="151">
        <f>_xlfn.IFNA(INDEX(input_data!$1:$1048576,MATCH($A170,input_data!$C:$C,0),MATCH(M$4,input_data!$1:$1,0)),"")</f>
        <v>87.257541259999996</v>
      </c>
      <c r="N170" s="151">
        <f>_xlfn.IFNA(INDEX(input_data!$1:$1048576,MATCH($A170,input_data!$C:$C,0),MATCH(N$4,input_data!$1:$1,0)),"")</f>
        <v>2.0188913799999999</v>
      </c>
      <c r="O170" s="151">
        <f>_xlfn.IFNA(INDEX(input_data!$1:$1048576,MATCH($A170,input_data!$C:$C,0),MATCH(O$4,input_data!$1:$1,0)),"")</f>
        <v>3.8422909999999999</v>
      </c>
      <c r="P170" s="151">
        <f>_xlfn.IFNA(INDEX(input_data!$1:$1048576,MATCH($A170,input_data!$C:$C,0),MATCH(P$4,input_data!$1:$1,0)),"")</f>
        <v>0</v>
      </c>
      <c r="Q170" s="151">
        <f>_xlfn.IFNA(INDEX(input_data!$1:$1048576,MATCH($A170,input_data!$C:$C,0),MATCH(Q$4,input_data!$1:$1,0)),"")</f>
        <v>0</v>
      </c>
      <c r="R170" s="151">
        <f>_xlfn.IFNA(INDEX(input_data!$1:$1048576,MATCH($A170,input_data!$C:$C,0),MATCH(R$4,input_data!$1:$1,0)),"")</f>
        <v>0</v>
      </c>
      <c r="S170" s="151">
        <f>_xlfn.IFNA(INDEX(input_data!$1:$1048576,MATCH($A170,input_data!$C:$C,0),MATCH(S$4,input_data!$1:$1,0)),"")</f>
        <v>6.7654748800000002</v>
      </c>
      <c r="T170" s="151">
        <f>_xlfn.IFNA(INDEX(input_data!$1:$1048576,MATCH($A170,input_data!$C:$C,0),MATCH(T$4,input_data!$1:$1,0)),"")</f>
        <v>8.3475065500000003</v>
      </c>
      <c r="U170" s="151">
        <f>_xlfn.IFNA(INDEX(input_data!$1:$1048576,MATCH($A170,input_data!$C:$C,0),MATCH(U$4,input_data!$1:$1,0)),"")</f>
        <v>5.0003866099999996</v>
      </c>
      <c r="V170" s="151">
        <f>_xlfn.IFNA(INDEX(input_data!$1:$1048576,MATCH($A170,input_data!$C:$C,0),MATCH(V$4,input_data!$1:$1,0)),"")</f>
        <v>0</v>
      </c>
      <c r="W170" s="149">
        <f>_xlfn.IFNA(INDEX(input_data!$1:$1048576,MATCH($A170,input_data!$C:$C,0),MATCH(W$4,input_data!$1:$1,0)),"")</f>
        <v>288.42414002999999</v>
      </c>
      <c r="X170" s="150">
        <f>_xlfn.IFNA(INDEX(input_data!$1:$1048576,MATCH($A170,input_data!$C:$C,0),MATCH(X$4,input_data!$1:$1,0)),"")</f>
        <v>165307.18299999999</v>
      </c>
      <c r="Y170" s="150">
        <f>_xlfn.IFNA(INDEX(input_data!$1:$1048576,MATCH($A170,input_data!$C:$C,0),MATCH(Y$4,input_data!$1:$1,0)),"")</f>
        <v>1744.7768136699999</v>
      </c>
      <c r="Z170" s="152">
        <f t="shared" si="4"/>
        <v>0.18950833640586673</v>
      </c>
      <c r="AA170" s="43"/>
    </row>
    <row r="171" spans="1:27" x14ac:dyDescent="0.25">
      <c r="A171" s="42" t="s">
        <v>455</v>
      </c>
      <c r="B171" s="64" t="s">
        <v>1057</v>
      </c>
      <c r="D171" s="42" t="s">
        <v>456</v>
      </c>
      <c r="E171" s="6" t="s">
        <v>892</v>
      </c>
      <c r="F171" s="6" t="s">
        <v>893</v>
      </c>
      <c r="G171" s="149">
        <f>_xlfn.IFNA(INDEX(input_data!$1:$1048576,MATCH($A171,input_data!$C:$C,0),MATCH(G$4,input_data!$1:$1,0)),"")</f>
        <v>429.10508691000001</v>
      </c>
      <c r="H171" s="150">
        <f>_xlfn.IFNA(INDEX(input_data!$1:$1048576,MATCH($A171,input_data!$C:$C,0),MATCH(H$4,input_data!$1:$1,0)),"")</f>
        <v>328231.56599999999</v>
      </c>
      <c r="I171" s="38">
        <f>_xlfn.IFNA(INDEX(input_data!$1:$1048576,MATCH($A171,input_data!$C:$C,0),MATCH(I$4,input_data!$1:$1,0)),"")</f>
        <v>1307.32425324</v>
      </c>
      <c r="J171" s="149">
        <f>_xlfn.IFNA(INDEX(input_data!$1:$1048576,MATCH($A171,input_data!$C:$C,0),MATCH(J$4,input_data!$1:$1,0)),"")</f>
        <v>237.74975047999999</v>
      </c>
      <c r="K171" s="151">
        <f>_xlfn.IFNA(INDEX(input_data!$1:$1048576,MATCH($A171,input_data!$C:$C,0),MATCH(K$4,input_data!$1:$1,0)),"")</f>
        <v>99.492863900000003</v>
      </c>
      <c r="L171" s="151">
        <f>_xlfn.IFNA(INDEX(input_data!$1:$1048576,MATCH($A171,input_data!$C:$C,0),MATCH(L$4,input_data!$1:$1,0)),"")</f>
        <v>138.25688658000001</v>
      </c>
      <c r="M171" s="151">
        <f>_xlfn.IFNA(INDEX(input_data!$1:$1048576,MATCH($A171,input_data!$C:$C,0),MATCH(M$4,input_data!$1:$1,0)),"")</f>
        <v>197.23559012000001</v>
      </c>
      <c r="N171" s="151">
        <f>_xlfn.IFNA(INDEX(input_data!$1:$1048576,MATCH($A171,input_data!$C:$C,0),MATCH(N$4,input_data!$1:$1,0)),"")</f>
        <v>8.6590595399999994</v>
      </c>
      <c r="O171" s="151">
        <f>_xlfn.IFNA(INDEX(input_data!$1:$1048576,MATCH($A171,input_data!$C:$C,0),MATCH(O$4,input_data!$1:$1,0)),"")</f>
        <v>4.8443149999999999</v>
      </c>
      <c r="P171" s="151">
        <f>_xlfn.IFNA(INDEX(input_data!$1:$1048576,MATCH($A171,input_data!$C:$C,0),MATCH(P$4,input_data!$1:$1,0)),"")</f>
        <v>14.81608327</v>
      </c>
      <c r="Q171" s="151">
        <f>_xlfn.IFNA(INDEX(input_data!$1:$1048576,MATCH($A171,input_data!$C:$C,0),MATCH(Q$4,input_data!$1:$1,0)),"")</f>
        <v>0</v>
      </c>
      <c r="R171" s="151">
        <f>_xlfn.IFNA(INDEX(input_data!$1:$1048576,MATCH($A171,input_data!$C:$C,0),MATCH(R$4,input_data!$1:$1,0)),"")</f>
        <v>0</v>
      </c>
      <c r="S171" s="151">
        <f>_xlfn.IFNA(INDEX(input_data!$1:$1048576,MATCH($A171,input_data!$C:$C,0),MATCH(S$4,input_data!$1:$1,0)),"")</f>
        <v>1.2809189999999999</v>
      </c>
      <c r="T171" s="151">
        <f>_xlfn.IFNA(INDEX(input_data!$1:$1048576,MATCH($A171,input_data!$C:$C,0),MATCH(T$4,input_data!$1:$1,0)),"")</f>
        <v>11.66666667</v>
      </c>
      <c r="U171" s="151">
        <f>_xlfn.IFNA(INDEX(input_data!$1:$1048576,MATCH($A171,input_data!$C:$C,0),MATCH(U$4,input_data!$1:$1,0)),"")</f>
        <v>0.94673180000000001</v>
      </c>
      <c r="V171" s="151">
        <f>_xlfn.IFNA(INDEX(input_data!$1:$1048576,MATCH($A171,input_data!$C:$C,0),MATCH(V$4,input_data!$1:$1,0)),"")</f>
        <v>0</v>
      </c>
      <c r="W171" s="149">
        <f>_xlfn.IFNA(INDEX(input_data!$1:$1048576,MATCH($A171,input_data!$C:$C,0),MATCH(W$4,input_data!$1:$1,0)),"")</f>
        <v>477.19911587000001</v>
      </c>
      <c r="X171" s="150">
        <f>_xlfn.IFNA(INDEX(input_data!$1:$1048576,MATCH($A171,input_data!$C:$C,0),MATCH(X$4,input_data!$1:$1,0)),"")</f>
        <v>329282.71600000001</v>
      </c>
      <c r="Y171" s="150">
        <f>_xlfn.IFNA(INDEX(input_data!$1:$1048576,MATCH($A171,input_data!$C:$C,0),MATCH(Y$4,input_data!$1:$1,0)),"")</f>
        <v>1449.2079076099999</v>
      </c>
      <c r="Z171" s="152">
        <f t="shared" si="4"/>
        <v>0.11207983877871674</v>
      </c>
      <c r="AA171" s="43"/>
    </row>
    <row r="172" spans="1:27" x14ac:dyDescent="0.25">
      <c r="A172" s="42" t="s">
        <v>457</v>
      </c>
      <c r="B172" s="64" t="s">
        <v>1058</v>
      </c>
      <c r="D172" s="42" t="s">
        <v>458</v>
      </c>
      <c r="E172" s="6" t="s">
        <v>911</v>
      </c>
      <c r="F172" s="6" t="s">
        <v>937</v>
      </c>
      <c r="G172" s="149">
        <f>_xlfn.IFNA(INDEX(input_data!$1:$1048576,MATCH($A172,input_data!$C:$C,0),MATCH(G$4,input_data!$1:$1,0)),"")</f>
        <v>1171.97035899</v>
      </c>
      <c r="H172" s="150">
        <f>_xlfn.IFNA(INDEX(input_data!$1:$1048576,MATCH($A172,input_data!$C:$C,0),MATCH(H$4,input_data!$1:$1,0)),"")</f>
        <v>1282656.4639999999</v>
      </c>
      <c r="I172" s="38">
        <f>_xlfn.IFNA(INDEX(input_data!$1:$1048576,MATCH($A172,input_data!$C:$C,0),MATCH(I$4,input_data!$1:$1,0)),"")</f>
        <v>913.70557268000005</v>
      </c>
      <c r="J172" s="149">
        <f>_xlfn.IFNA(INDEX(input_data!$1:$1048576,MATCH($A172,input_data!$C:$C,0),MATCH(J$4,input_data!$1:$1,0)),"")</f>
        <v>603.37020376999999</v>
      </c>
      <c r="K172" s="151">
        <f>_xlfn.IFNA(INDEX(input_data!$1:$1048576,MATCH($A172,input_data!$C:$C,0),MATCH(K$4,input_data!$1:$1,0)),"")</f>
        <v>286.49212942000003</v>
      </c>
      <c r="L172" s="151">
        <f>_xlfn.IFNA(INDEX(input_data!$1:$1048576,MATCH($A172,input_data!$C:$C,0),MATCH(L$4,input_data!$1:$1,0)),"")</f>
        <v>316.87807436000003</v>
      </c>
      <c r="M172" s="151">
        <f>_xlfn.IFNA(INDEX(input_data!$1:$1048576,MATCH($A172,input_data!$C:$C,0),MATCH(M$4,input_data!$1:$1,0)),"")</f>
        <v>778.86133777999999</v>
      </c>
      <c r="N172" s="151">
        <f>_xlfn.IFNA(INDEX(input_data!$1:$1048576,MATCH($A172,input_data!$C:$C,0),MATCH(N$4,input_data!$1:$1,0)),"")</f>
        <v>3.4361999999999999</v>
      </c>
      <c r="O172" s="151">
        <f>_xlfn.IFNA(INDEX(input_data!$1:$1048576,MATCH($A172,input_data!$C:$C,0),MATCH(O$4,input_data!$1:$1,0)),"")</f>
        <v>17.674554000000001</v>
      </c>
      <c r="P172" s="151">
        <f>_xlfn.IFNA(INDEX(input_data!$1:$1048576,MATCH($A172,input_data!$C:$C,0),MATCH(P$4,input_data!$1:$1,0)),"")</f>
        <v>0</v>
      </c>
      <c r="Q172" s="151">
        <f>_xlfn.IFNA(INDEX(input_data!$1:$1048576,MATCH($A172,input_data!$C:$C,0),MATCH(Q$4,input_data!$1:$1,0)),"")</f>
        <v>0</v>
      </c>
      <c r="R172" s="151">
        <f>_xlfn.IFNA(INDEX(input_data!$1:$1048576,MATCH($A172,input_data!$C:$C,0),MATCH(R$4,input_data!$1:$1,0)),"")</f>
        <v>0</v>
      </c>
      <c r="S172" s="151">
        <f>_xlfn.IFNA(INDEX(input_data!$1:$1048576,MATCH($A172,input_data!$C:$C,0),MATCH(S$4,input_data!$1:$1,0)),"")</f>
        <v>4.9653394500000001</v>
      </c>
      <c r="T172" s="151">
        <f>_xlfn.IFNA(INDEX(input_data!$1:$1048576,MATCH($A172,input_data!$C:$C,0),MATCH(T$4,input_data!$1:$1,0)),"")</f>
        <v>0</v>
      </c>
      <c r="U172" s="151">
        <f>_xlfn.IFNA(INDEX(input_data!$1:$1048576,MATCH($A172,input_data!$C:$C,0),MATCH(U$4,input_data!$1:$1,0)),"")</f>
        <v>0</v>
      </c>
      <c r="V172" s="151">
        <f>_xlfn.IFNA(INDEX(input_data!$1:$1048576,MATCH($A172,input_data!$C:$C,0),MATCH(V$4,input_data!$1:$1,0)),"")</f>
        <v>0</v>
      </c>
      <c r="W172" s="149">
        <f>_xlfn.IFNA(INDEX(input_data!$1:$1048576,MATCH($A172,input_data!$C:$C,0),MATCH(W$4,input_data!$1:$1,0)),"")</f>
        <v>1408.3076349999999</v>
      </c>
      <c r="X172" s="150">
        <f>_xlfn.IFNA(INDEX(input_data!$1:$1048576,MATCH($A172,input_data!$C:$C,0),MATCH(X$4,input_data!$1:$1,0)),"")</f>
        <v>1305721.7690000001</v>
      </c>
      <c r="Y172" s="150">
        <f>_xlfn.IFNA(INDEX(input_data!$1:$1048576,MATCH($A172,input_data!$C:$C,0),MATCH(Y$4,input_data!$1:$1,0)),"")</f>
        <v>1078.56640552</v>
      </c>
      <c r="Z172" s="152">
        <f t="shared" si="4"/>
        <v>0.20165806600576008</v>
      </c>
      <c r="AA172" s="43"/>
    </row>
    <row r="173" spans="1:27" x14ac:dyDescent="0.25">
      <c r="A173" s="42" t="s">
        <v>459</v>
      </c>
      <c r="B173" s="64" t="s">
        <v>1059</v>
      </c>
      <c r="D173" s="42" t="s">
        <v>460</v>
      </c>
      <c r="E173" s="6" t="s">
        <v>911</v>
      </c>
      <c r="F173" s="6" t="s">
        <v>887</v>
      </c>
      <c r="G173" s="149">
        <f>_xlfn.IFNA(INDEX(input_data!$1:$1048576,MATCH($A173,input_data!$C:$C,0),MATCH(G$4,input_data!$1:$1,0)),"")</f>
        <v>74.948927769999997</v>
      </c>
      <c r="H173" s="150">
        <f>_xlfn.IFNA(INDEX(input_data!$1:$1048576,MATCH($A173,input_data!$C:$C,0),MATCH(H$4,input_data!$1:$1,0)),"")</f>
        <v>1582194.162</v>
      </c>
      <c r="I173" s="38">
        <f>_xlfn.IFNA(INDEX(input_data!$1:$1048576,MATCH($A173,input_data!$C:$C,0),MATCH(I$4,input_data!$1:$1,0)),"")</f>
        <v>47.370246690000002</v>
      </c>
      <c r="J173" s="149">
        <f>_xlfn.IFNA(INDEX(input_data!$1:$1048576,MATCH($A173,input_data!$C:$C,0),MATCH(J$4,input_data!$1:$1,0)),"")</f>
        <v>34.798329670000001</v>
      </c>
      <c r="K173" s="151">
        <f>_xlfn.IFNA(INDEX(input_data!$1:$1048576,MATCH($A173,input_data!$C:$C,0),MATCH(K$4,input_data!$1:$1,0)),"")</f>
        <v>15.87288144</v>
      </c>
      <c r="L173" s="151">
        <f>_xlfn.IFNA(INDEX(input_data!$1:$1048576,MATCH($A173,input_data!$C:$C,0),MATCH(L$4,input_data!$1:$1,0)),"")</f>
        <v>18.925448230000001</v>
      </c>
      <c r="M173" s="151">
        <f>_xlfn.IFNA(INDEX(input_data!$1:$1048576,MATCH($A173,input_data!$C:$C,0),MATCH(M$4,input_data!$1:$1,0)),"")</f>
        <v>48.58264037</v>
      </c>
      <c r="N173" s="151">
        <f>_xlfn.IFNA(INDEX(input_data!$1:$1048576,MATCH($A173,input_data!$C:$C,0),MATCH(N$4,input_data!$1:$1,0)),"")</f>
        <v>0</v>
      </c>
      <c r="O173" s="151">
        <f>_xlfn.IFNA(INDEX(input_data!$1:$1048576,MATCH($A173,input_data!$C:$C,0),MATCH(O$4,input_data!$1:$1,0)),"")</f>
        <v>0</v>
      </c>
      <c r="P173" s="151">
        <f>_xlfn.IFNA(INDEX(input_data!$1:$1048576,MATCH($A173,input_data!$C:$C,0),MATCH(P$4,input_data!$1:$1,0)),"")</f>
        <v>0</v>
      </c>
      <c r="Q173" s="151">
        <f>_xlfn.IFNA(INDEX(input_data!$1:$1048576,MATCH($A173,input_data!$C:$C,0),MATCH(Q$4,input_data!$1:$1,0)),"")</f>
        <v>0</v>
      </c>
      <c r="R173" s="151">
        <f>_xlfn.IFNA(INDEX(input_data!$1:$1048576,MATCH($A173,input_data!$C:$C,0),MATCH(R$4,input_data!$1:$1,0)),"")</f>
        <v>0</v>
      </c>
      <c r="S173" s="151">
        <f>_xlfn.IFNA(INDEX(input_data!$1:$1048576,MATCH($A173,input_data!$C:$C,0),MATCH(S$4,input_data!$1:$1,0)),"")</f>
        <v>0</v>
      </c>
      <c r="T173" s="151">
        <f>_xlfn.IFNA(INDEX(input_data!$1:$1048576,MATCH($A173,input_data!$C:$C,0),MATCH(T$4,input_data!$1:$1,0)),"")</f>
        <v>0</v>
      </c>
      <c r="U173" s="151">
        <f>_xlfn.IFNA(INDEX(input_data!$1:$1048576,MATCH($A173,input_data!$C:$C,0),MATCH(U$4,input_data!$1:$1,0)),"")</f>
        <v>0</v>
      </c>
      <c r="V173" s="151">
        <f>_xlfn.IFNA(INDEX(input_data!$1:$1048576,MATCH($A173,input_data!$C:$C,0),MATCH(V$4,input_data!$1:$1,0)),"")</f>
        <v>0</v>
      </c>
      <c r="W173" s="149">
        <f>_xlfn.IFNA(INDEX(input_data!$1:$1048576,MATCH($A173,input_data!$C:$C,0),MATCH(W$4,input_data!$1:$1,0)),"")</f>
        <v>83.38097003</v>
      </c>
      <c r="X173" s="150">
        <f>_xlfn.IFNA(INDEX(input_data!$1:$1048576,MATCH($A173,input_data!$C:$C,0),MATCH(X$4,input_data!$1:$1,0)),"")</f>
        <v>1605199.9550000001</v>
      </c>
      <c r="Y173" s="150">
        <f>_xlfn.IFNA(INDEX(input_data!$1:$1048576,MATCH($A173,input_data!$C:$C,0),MATCH(Y$4,input_data!$1:$1,0)),"")</f>
        <v>51.944288790000002</v>
      </c>
      <c r="Z173" s="152">
        <f t="shared" si="4"/>
        <v>0.11250384109397649</v>
      </c>
      <c r="AA173" s="43"/>
    </row>
    <row r="174" spans="1:27" x14ac:dyDescent="0.25">
      <c r="A174" s="42" t="s">
        <v>461</v>
      </c>
      <c r="B174" s="64" t="s">
        <v>1060</v>
      </c>
      <c r="D174" s="42" t="s">
        <v>462</v>
      </c>
      <c r="E174" s="6" t="s">
        <v>911</v>
      </c>
      <c r="F174" s="6" t="s">
        <v>877</v>
      </c>
      <c r="G174" s="149">
        <f>_xlfn.IFNA(INDEX(input_data!$1:$1048576,MATCH($A174,input_data!$C:$C,0),MATCH(G$4,input_data!$1:$1,0)),"")</f>
        <v>22.498770499999999</v>
      </c>
      <c r="H174" s="150">
        <f>_xlfn.IFNA(INDEX(input_data!$1:$1048576,MATCH($A174,input_data!$C:$C,0),MATCH(H$4,input_data!$1:$1,0)),"")</f>
        <v>149485.24600000001</v>
      </c>
      <c r="I174" s="38">
        <f>_xlfn.IFNA(INDEX(input_data!$1:$1048576,MATCH($A174,input_data!$C:$C,0),MATCH(I$4,input_data!$1:$1,0)),"")</f>
        <v>150.50830167999999</v>
      </c>
      <c r="J174" s="149">
        <f>_xlfn.IFNA(INDEX(input_data!$1:$1048576,MATCH($A174,input_data!$C:$C,0),MATCH(J$4,input_data!$1:$1,0)),"")</f>
        <v>11.269327759999999</v>
      </c>
      <c r="K174" s="151">
        <f>_xlfn.IFNA(INDEX(input_data!$1:$1048576,MATCH($A174,input_data!$C:$C,0),MATCH(K$4,input_data!$1:$1,0)),"")</f>
        <v>5.2830399300000002</v>
      </c>
      <c r="L174" s="151">
        <f>_xlfn.IFNA(INDEX(input_data!$1:$1048576,MATCH($A174,input_data!$C:$C,0),MATCH(L$4,input_data!$1:$1,0)),"")</f>
        <v>5.9862878300000002</v>
      </c>
      <c r="M174" s="151">
        <f>_xlfn.IFNA(INDEX(input_data!$1:$1048576,MATCH($A174,input_data!$C:$C,0),MATCH(M$4,input_data!$1:$1,0)),"")</f>
        <v>12.574043319999999</v>
      </c>
      <c r="N174" s="151">
        <f>_xlfn.IFNA(INDEX(input_data!$1:$1048576,MATCH($A174,input_data!$C:$C,0),MATCH(N$4,input_data!$1:$1,0)),"")</f>
        <v>1.10645291</v>
      </c>
      <c r="O174" s="151">
        <f>_xlfn.IFNA(INDEX(input_data!$1:$1048576,MATCH($A174,input_data!$C:$C,0),MATCH(O$4,input_data!$1:$1,0)),"")</f>
        <v>0</v>
      </c>
      <c r="P174" s="151">
        <f>_xlfn.IFNA(INDEX(input_data!$1:$1048576,MATCH($A174,input_data!$C:$C,0),MATCH(P$4,input_data!$1:$1,0)),"")</f>
        <v>0</v>
      </c>
      <c r="Q174" s="151">
        <f>_xlfn.IFNA(INDEX(input_data!$1:$1048576,MATCH($A174,input_data!$C:$C,0),MATCH(Q$4,input_data!$1:$1,0)),"")</f>
        <v>0</v>
      </c>
      <c r="R174" s="151">
        <f>_xlfn.IFNA(INDEX(input_data!$1:$1048576,MATCH($A174,input_data!$C:$C,0),MATCH(R$4,input_data!$1:$1,0)),"")</f>
        <v>0</v>
      </c>
      <c r="S174" s="151">
        <f>_xlfn.IFNA(INDEX(input_data!$1:$1048576,MATCH($A174,input_data!$C:$C,0),MATCH(S$4,input_data!$1:$1,0)),"")</f>
        <v>0.60263042</v>
      </c>
      <c r="T174" s="151">
        <f>_xlfn.IFNA(INDEX(input_data!$1:$1048576,MATCH($A174,input_data!$C:$C,0),MATCH(T$4,input_data!$1:$1,0)),"")</f>
        <v>0</v>
      </c>
      <c r="U174" s="151">
        <f>_xlfn.IFNA(INDEX(input_data!$1:$1048576,MATCH($A174,input_data!$C:$C,0),MATCH(U$4,input_data!$1:$1,0)),"")</f>
        <v>0</v>
      </c>
      <c r="V174" s="151">
        <f>_xlfn.IFNA(INDEX(input_data!$1:$1048576,MATCH($A174,input_data!$C:$C,0),MATCH(V$4,input_data!$1:$1,0)),"")</f>
        <v>0</v>
      </c>
      <c r="W174" s="149">
        <f>_xlfn.IFNA(INDEX(input_data!$1:$1048576,MATCH($A174,input_data!$C:$C,0),MATCH(W$4,input_data!$1:$1,0)),"")</f>
        <v>25.552454409999999</v>
      </c>
      <c r="X174" s="150">
        <f>_xlfn.IFNA(INDEX(input_data!$1:$1048576,MATCH($A174,input_data!$C:$C,0),MATCH(X$4,input_data!$1:$1,0)),"")</f>
        <v>151250.36199999999</v>
      </c>
      <c r="Y174" s="150">
        <f>_xlfn.IFNA(INDEX(input_data!$1:$1048576,MATCH($A174,input_data!$C:$C,0),MATCH(Y$4,input_data!$1:$1,0)),"")</f>
        <v>168.94144297</v>
      </c>
      <c r="Z174" s="152">
        <f t="shared" si="4"/>
        <v>0.13572670159909417</v>
      </c>
      <c r="AA174" s="43"/>
    </row>
    <row r="175" spans="1:27" x14ac:dyDescent="0.25">
      <c r="A175" s="42" t="s">
        <v>463</v>
      </c>
      <c r="B175" s="64" t="s">
        <v>1061</v>
      </c>
      <c r="D175" s="42" t="s">
        <v>464</v>
      </c>
      <c r="E175" s="6" t="s">
        <v>896</v>
      </c>
      <c r="F175" s="6" t="s">
        <v>897</v>
      </c>
      <c r="G175" s="149">
        <f>_xlfn.IFNA(INDEX(input_data!$1:$1048576,MATCH($A175,input_data!$C:$C,0),MATCH(G$4,input_data!$1:$1,0)),"")</f>
        <v>829.04121588999999</v>
      </c>
      <c r="H175" s="150">
        <f>_xlfn.IFNA(INDEX(input_data!$1:$1048576,MATCH($A175,input_data!$C:$C,0),MATCH(H$4,input_data!$1:$1,0)),"")</f>
        <v>851597.63800000004</v>
      </c>
      <c r="I175" s="38">
        <f>_xlfn.IFNA(INDEX(input_data!$1:$1048576,MATCH($A175,input_data!$C:$C,0),MATCH(I$4,input_data!$1:$1,0)),"")</f>
        <v>973.51281744000005</v>
      </c>
      <c r="J175" s="149">
        <f>_xlfn.IFNA(INDEX(input_data!$1:$1048576,MATCH($A175,input_data!$C:$C,0),MATCH(J$4,input_data!$1:$1,0)),"")</f>
        <v>518.24841761000005</v>
      </c>
      <c r="K175" s="151">
        <f>_xlfn.IFNA(INDEX(input_data!$1:$1048576,MATCH($A175,input_data!$C:$C,0),MATCH(K$4,input_data!$1:$1,0)),"")</f>
        <v>258.51730278000002</v>
      </c>
      <c r="L175" s="151">
        <f>_xlfn.IFNA(INDEX(input_data!$1:$1048576,MATCH($A175,input_data!$C:$C,0),MATCH(L$4,input_data!$1:$1,0)),"")</f>
        <v>259.73111483000002</v>
      </c>
      <c r="M175" s="151">
        <f>_xlfn.IFNA(INDEX(input_data!$1:$1048576,MATCH($A175,input_data!$C:$C,0),MATCH(M$4,input_data!$1:$1,0)),"")</f>
        <v>502.85012762999997</v>
      </c>
      <c r="N175" s="151">
        <f>_xlfn.IFNA(INDEX(input_data!$1:$1048576,MATCH($A175,input_data!$C:$C,0),MATCH(N$4,input_data!$1:$1,0)),"")</f>
        <v>11.36655816</v>
      </c>
      <c r="O175" s="151">
        <f>_xlfn.IFNA(INDEX(input_data!$1:$1048576,MATCH($A175,input_data!$C:$C,0),MATCH(O$4,input_data!$1:$1,0)),"")</f>
        <v>14.707345999999999</v>
      </c>
      <c r="P175" s="151">
        <f>_xlfn.IFNA(INDEX(input_data!$1:$1048576,MATCH($A175,input_data!$C:$C,0),MATCH(P$4,input_data!$1:$1,0)),"")</f>
        <v>0</v>
      </c>
      <c r="Q175" s="151">
        <f>_xlfn.IFNA(INDEX(input_data!$1:$1048576,MATCH($A175,input_data!$C:$C,0),MATCH(Q$4,input_data!$1:$1,0)),"")</f>
        <v>0</v>
      </c>
      <c r="R175" s="151">
        <f>_xlfn.IFNA(INDEX(input_data!$1:$1048576,MATCH($A175,input_data!$C:$C,0),MATCH(R$4,input_data!$1:$1,0)),"")</f>
        <v>0</v>
      </c>
      <c r="S175" s="151">
        <f>_xlfn.IFNA(INDEX(input_data!$1:$1048576,MATCH($A175,input_data!$C:$C,0),MATCH(S$4,input_data!$1:$1,0)),"")</f>
        <v>20.523552080000002</v>
      </c>
      <c r="T175" s="151">
        <f>_xlfn.IFNA(INDEX(input_data!$1:$1048576,MATCH($A175,input_data!$C:$C,0),MATCH(T$4,input_data!$1:$1,0)),"")</f>
        <v>0</v>
      </c>
      <c r="U175" s="151">
        <f>_xlfn.IFNA(INDEX(input_data!$1:$1048576,MATCH($A175,input_data!$C:$C,0),MATCH(U$4,input_data!$1:$1,0)),"")</f>
        <v>0</v>
      </c>
      <c r="V175" s="151">
        <f>_xlfn.IFNA(INDEX(input_data!$1:$1048576,MATCH($A175,input_data!$C:$C,0),MATCH(V$4,input_data!$1:$1,0)),"")</f>
        <v>0</v>
      </c>
      <c r="W175" s="149">
        <f>_xlfn.IFNA(INDEX(input_data!$1:$1048576,MATCH($A175,input_data!$C:$C,0),MATCH(W$4,input_data!$1:$1,0)),"")</f>
        <v>1067.6960014900001</v>
      </c>
      <c r="X175" s="150">
        <f>_xlfn.IFNA(INDEX(input_data!$1:$1048576,MATCH($A175,input_data!$C:$C,0),MATCH(X$4,input_data!$1:$1,0)),"")</f>
        <v>865164.24399999995</v>
      </c>
      <c r="Y175" s="150">
        <f>_xlfn.IFNA(INDEX(input_data!$1:$1048576,MATCH($A175,input_data!$C:$C,0),MATCH(Y$4,input_data!$1:$1,0)),"")</f>
        <v>1234.09631049</v>
      </c>
      <c r="Z175" s="152">
        <f t="shared" si="4"/>
        <v>0.28786842080438335</v>
      </c>
      <c r="AA175" s="43"/>
    </row>
    <row r="176" spans="1:27" x14ac:dyDescent="0.25">
      <c r="A176" s="42" t="s">
        <v>465</v>
      </c>
      <c r="B176" s="64" t="s">
        <v>1062</v>
      </c>
      <c r="D176" s="42" t="s">
        <v>466</v>
      </c>
      <c r="E176" s="6" t="s">
        <v>880</v>
      </c>
      <c r="F176" s="6" t="s">
        <v>902</v>
      </c>
      <c r="G176" s="149">
        <f>_xlfn.IFNA(INDEX(input_data!$1:$1048576,MATCH($A176,input_data!$C:$C,0),MATCH(G$4,input_data!$1:$1,0)),"")</f>
        <v>407.83918713999998</v>
      </c>
      <c r="H176" s="150">
        <f>_xlfn.IFNA(INDEX(input_data!$1:$1048576,MATCH($A176,input_data!$C:$C,0),MATCH(H$4,input_data!$1:$1,0)),"")</f>
        <v>390887.01500000001</v>
      </c>
      <c r="I176" s="38">
        <f>_xlfn.IFNA(INDEX(input_data!$1:$1048576,MATCH($A176,input_data!$C:$C,0),MATCH(I$4,input_data!$1:$1,0)),"")</f>
        <v>1043.3684708999999</v>
      </c>
      <c r="J176" s="149">
        <f>_xlfn.IFNA(INDEX(input_data!$1:$1048576,MATCH($A176,input_data!$C:$C,0),MATCH(J$4,input_data!$1:$1,0)),"")</f>
        <v>302.07396444</v>
      </c>
      <c r="K176" s="151">
        <f>_xlfn.IFNA(INDEX(input_data!$1:$1048576,MATCH($A176,input_data!$C:$C,0),MATCH(K$4,input_data!$1:$1,0)),"")</f>
        <v>148.40146225999999</v>
      </c>
      <c r="L176" s="151">
        <f>_xlfn.IFNA(INDEX(input_data!$1:$1048576,MATCH($A176,input_data!$C:$C,0),MATCH(L$4,input_data!$1:$1,0)),"")</f>
        <v>153.67250218000001</v>
      </c>
      <c r="M176" s="151">
        <f>_xlfn.IFNA(INDEX(input_data!$1:$1048576,MATCH($A176,input_data!$C:$C,0),MATCH(M$4,input_data!$1:$1,0)),"")</f>
        <v>193.47466324000001</v>
      </c>
      <c r="N176" s="151">
        <f>_xlfn.IFNA(INDEX(input_data!$1:$1048576,MATCH($A176,input_data!$C:$C,0),MATCH(N$4,input_data!$1:$1,0)),"")</f>
        <v>7.5103593699999998</v>
      </c>
      <c r="O176" s="151">
        <f>_xlfn.IFNA(INDEX(input_data!$1:$1048576,MATCH($A176,input_data!$C:$C,0),MATCH(O$4,input_data!$1:$1,0)),"")</f>
        <v>7.3370249999999997</v>
      </c>
      <c r="P176" s="151">
        <f>_xlfn.IFNA(INDEX(input_data!$1:$1048576,MATCH($A176,input_data!$C:$C,0),MATCH(P$4,input_data!$1:$1,0)),"")</f>
        <v>0</v>
      </c>
      <c r="Q176" s="151">
        <f>_xlfn.IFNA(INDEX(input_data!$1:$1048576,MATCH($A176,input_data!$C:$C,0),MATCH(Q$4,input_data!$1:$1,0)),"")</f>
        <v>0</v>
      </c>
      <c r="R176" s="151">
        <f>_xlfn.IFNA(INDEX(input_data!$1:$1048576,MATCH($A176,input_data!$C:$C,0),MATCH(R$4,input_data!$1:$1,0)),"")</f>
        <v>0</v>
      </c>
      <c r="S176" s="151">
        <f>_xlfn.IFNA(INDEX(input_data!$1:$1048576,MATCH($A176,input_data!$C:$C,0),MATCH(S$4,input_data!$1:$1,0)),"")</f>
        <v>11.66288481</v>
      </c>
      <c r="T176" s="151">
        <f>_xlfn.IFNA(INDEX(input_data!$1:$1048576,MATCH($A176,input_data!$C:$C,0),MATCH(T$4,input_data!$1:$1,0)),"")</f>
        <v>0</v>
      </c>
      <c r="U176" s="151">
        <f>_xlfn.IFNA(INDEX(input_data!$1:$1048576,MATCH($A176,input_data!$C:$C,0),MATCH(U$4,input_data!$1:$1,0)),"")</f>
        <v>0</v>
      </c>
      <c r="V176" s="151">
        <f>_xlfn.IFNA(INDEX(input_data!$1:$1048576,MATCH($A176,input_data!$C:$C,0),MATCH(V$4,input_data!$1:$1,0)),"")</f>
        <v>0</v>
      </c>
      <c r="W176" s="149">
        <f>_xlfn.IFNA(INDEX(input_data!$1:$1048576,MATCH($A176,input_data!$C:$C,0),MATCH(W$4,input_data!$1:$1,0)),"")</f>
        <v>522.05889686</v>
      </c>
      <c r="X176" s="150">
        <f>_xlfn.IFNA(INDEX(input_data!$1:$1048576,MATCH($A176,input_data!$C:$C,0),MATCH(X$4,input_data!$1:$1,0)),"")</f>
        <v>391653.16600000003</v>
      </c>
      <c r="Y176" s="150">
        <f>_xlfn.IFNA(INDEX(input_data!$1:$1048576,MATCH($A176,input_data!$C:$C,0),MATCH(Y$4,input_data!$1:$1,0)),"")</f>
        <v>1332.9622793399999</v>
      </c>
      <c r="Z176" s="152">
        <f t="shared" si="4"/>
        <v>0.28006065459519358</v>
      </c>
      <c r="AA176" s="43"/>
    </row>
    <row r="177" spans="1:27" x14ac:dyDescent="0.25">
      <c r="A177" s="42" t="s">
        <v>467</v>
      </c>
      <c r="B177" s="64" t="s">
        <v>1063</v>
      </c>
      <c r="D177" s="42" t="s">
        <v>468</v>
      </c>
      <c r="E177" s="6" t="s">
        <v>880</v>
      </c>
      <c r="F177" s="6" t="s">
        <v>937</v>
      </c>
      <c r="G177" s="149">
        <f>_xlfn.IFNA(INDEX(input_data!$1:$1048576,MATCH($A177,input_data!$C:$C,0),MATCH(G$4,input_data!$1:$1,0)),"")</f>
        <v>577.78696059000004</v>
      </c>
      <c r="H177" s="150">
        <f>_xlfn.IFNA(INDEX(input_data!$1:$1048576,MATCH($A177,input_data!$C:$C,0),MATCH(H$4,input_data!$1:$1,0)),"")</f>
        <v>742532.42200000002</v>
      </c>
      <c r="I177" s="38">
        <f>_xlfn.IFNA(INDEX(input_data!$1:$1048576,MATCH($A177,input_data!$C:$C,0),MATCH(I$4,input_data!$1:$1,0)),"")</f>
        <v>778.13027885999998</v>
      </c>
      <c r="J177" s="149">
        <f>_xlfn.IFNA(INDEX(input_data!$1:$1048576,MATCH($A177,input_data!$C:$C,0),MATCH(J$4,input_data!$1:$1,0)),"")</f>
        <v>199.25607718000001</v>
      </c>
      <c r="K177" s="151">
        <f>_xlfn.IFNA(INDEX(input_data!$1:$1048576,MATCH($A177,input_data!$C:$C,0),MATCH(K$4,input_data!$1:$1,0)),"")</f>
        <v>92.628532250000006</v>
      </c>
      <c r="L177" s="151">
        <f>_xlfn.IFNA(INDEX(input_data!$1:$1048576,MATCH($A177,input_data!$C:$C,0),MATCH(L$4,input_data!$1:$1,0)),"")</f>
        <v>106.62754493</v>
      </c>
      <c r="M177" s="151">
        <f>_xlfn.IFNA(INDEX(input_data!$1:$1048576,MATCH($A177,input_data!$C:$C,0),MATCH(M$4,input_data!$1:$1,0)),"")</f>
        <v>477.81277039000003</v>
      </c>
      <c r="N177" s="151">
        <f>_xlfn.IFNA(INDEX(input_data!$1:$1048576,MATCH($A177,input_data!$C:$C,0),MATCH(N$4,input_data!$1:$1,0)),"")</f>
        <v>1.579277</v>
      </c>
      <c r="O177" s="151">
        <f>_xlfn.IFNA(INDEX(input_data!$1:$1048576,MATCH($A177,input_data!$C:$C,0),MATCH(O$4,input_data!$1:$1,0)),"")</f>
        <v>6.5714160000000001</v>
      </c>
      <c r="P177" s="151">
        <f>_xlfn.IFNA(INDEX(input_data!$1:$1048576,MATCH($A177,input_data!$C:$C,0),MATCH(P$4,input_data!$1:$1,0)),"")</f>
        <v>0</v>
      </c>
      <c r="Q177" s="151">
        <f>_xlfn.IFNA(INDEX(input_data!$1:$1048576,MATCH($A177,input_data!$C:$C,0),MATCH(Q$4,input_data!$1:$1,0)),"")</f>
        <v>0</v>
      </c>
      <c r="R177" s="151">
        <f>_xlfn.IFNA(INDEX(input_data!$1:$1048576,MATCH($A177,input_data!$C:$C,0),MATCH(R$4,input_data!$1:$1,0)),"")</f>
        <v>0</v>
      </c>
      <c r="S177" s="151">
        <f>_xlfn.IFNA(INDEX(input_data!$1:$1048576,MATCH($A177,input_data!$C:$C,0),MATCH(S$4,input_data!$1:$1,0)),"")</f>
        <v>0</v>
      </c>
      <c r="T177" s="151">
        <f>_xlfn.IFNA(INDEX(input_data!$1:$1048576,MATCH($A177,input_data!$C:$C,0),MATCH(T$4,input_data!$1:$1,0)),"")</f>
        <v>0</v>
      </c>
      <c r="U177" s="151">
        <f>_xlfn.IFNA(INDEX(input_data!$1:$1048576,MATCH($A177,input_data!$C:$C,0),MATCH(U$4,input_data!$1:$1,0)),"")</f>
        <v>0</v>
      </c>
      <c r="V177" s="151">
        <f>_xlfn.IFNA(INDEX(input_data!$1:$1048576,MATCH($A177,input_data!$C:$C,0),MATCH(V$4,input_data!$1:$1,0)),"")</f>
        <v>0</v>
      </c>
      <c r="W177" s="149">
        <f>_xlfn.IFNA(INDEX(input_data!$1:$1048576,MATCH($A177,input_data!$C:$C,0),MATCH(W$4,input_data!$1:$1,0)),"")</f>
        <v>685.21954057000005</v>
      </c>
      <c r="X177" s="150">
        <f>_xlfn.IFNA(INDEX(input_data!$1:$1048576,MATCH($A177,input_data!$C:$C,0),MATCH(X$4,input_data!$1:$1,0)),"")</f>
        <v>764753.17500000005</v>
      </c>
      <c r="Y177" s="150">
        <f>_xlfn.IFNA(INDEX(input_data!$1:$1048576,MATCH($A177,input_data!$C:$C,0),MATCH(Y$4,input_data!$1:$1,0)),"")</f>
        <v>896.00090979000004</v>
      </c>
      <c r="Z177" s="152">
        <f t="shared" si="4"/>
        <v>0.18593804863698637</v>
      </c>
      <c r="AA177" s="43"/>
    </row>
    <row r="178" spans="1:27" x14ac:dyDescent="0.25">
      <c r="A178" s="42" t="s">
        <v>469</v>
      </c>
      <c r="B178" s="64" t="s">
        <v>1064</v>
      </c>
      <c r="D178" s="42" t="s">
        <v>470</v>
      </c>
      <c r="E178" s="6" t="s">
        <v>880</v>
      </c>
      <c r="F178" s="6" t="s">
        <v>887</v>
      </c>
      <c r="G178" s="149">
        <f>_xlfn.IFNA(INDEX(input_data!$1:$1048576,MATCH($A178,input_data!$C:$C,0),MATCH(G$4,input_data!$1:$1,0)),"")</f>
        <v>49.645908579999997</v>
      </c>
      <c r="H178" s="150">
        <f>_xlfn.IFNA(INDEX(input_data!$1:$1048576,MATCH($A178,input_data!$C:$C,0),MATCH(H$4,input_data!$1:$1,0)),"")</f>
        <v>1174867.825</v>
      </c>
      <c r="I178" s="38">
        <f>_xlfn.IFNA(INDEX(input_data!$1:$1048576,MATCH($A178,input_data!$C:$C,0),MATCH(I$4,input_data!$1:$1,0)),"")</f>
        <v>42.256590510000002</v>
      </c>
      <c r="J178" s="149">
        <f>_xlfn.IFNA(INDEX(input_data!$1:$1048576,MATCH($A178,input_data!$C:$C,0),MATCH(J$4,input_data!$1:$1,0)),"")</f>
        <v>24.252643249999998</v>
      </c>
      <c r="K178" s="151">
        <f>_xlfn.IFNA(INDEX(input_data!$1:$1048576,MATCH($A178,input_data!$C:$C,0),MATCH(K$4,input_data!$1:$1,0)),"")</f>
        <v>11.90615534</v>
      </c>
      <c r="L178" s="151">
        <f>_xlfn.IFNA(INDEX(input_data!$1:$1048576,MATCH($A178,input_data!$C:$C,0),MATCH(L$4,input_data!$1:$1,0)),"")</f>
        <v>12.34648791</v>
      </c>
      <c r="M178" s="151">
        <f>_xlfn.IFNA(INDEX(input_data!$1:$1048576,MATCH($A178,input_data!$C:$C,0),MATCH(M$4,input_data!$1:$1,0)),"")</f>
        <v>34.910404579999998</v>
      </c>
      <c r="N178" s="151">
        <f>_xlfn.IFNA(INDEX(input_data!$1:$1048576,MATCH($A178,input_data!$C:$C,0),MATCH(N$4,input_data!$1:$1,0)),"")</f>
        <v>0</v>
      </c>
      <c r="O178" s="151">
        <f>_xlfn.IFNA(INDEX(input_data!$1:$1048576,MATCH($A178,input_data!$C:$C,0),MATCH(O$4,input_data!$1:$1,0)),"")</f>
        <v>0</v>
      </c>
      <c r="P178" s="151">
        <f>_xlfn.IFNA(INDEX(input_data!$1:$1048576,MATCH($A178,input_data!$C:$C,0),MATCH(P$4,input_data!$1:$1,0)),"")</f>
        <v>0</v>
      </c>
      <c r="Q178" s="151">
        <f>_xlfn.IFNA(INDEX(input_data!$1:$1048576,MATCH($A178,input_data!$C:$C,0),MATCH(Q$4,input_data!$1:$1,0)),"")</f>
        <v>0</v>
      </c>
      <c r="R178" s="151">
        <f>_xlfn.IFNA(INDEX(input_data!$1:$1048576,MATCH($A178,input_data!$C:$C,0),MATCH(R$4,input_data!$1:$1,0)),"")</f>
        <v>0</v>
      </c>
      <c r="S178" s="151">
        <f>_xlfn.IFNA(INDEX(input_data!$1:$1048576,MATCH($A178,input_data!$C:$C,0),MATCH(S$4,input_data!$1:$1,0)),"")</f>
        <v>0</v>
      </c>
      <c r="T178" s="151">
        <f>_xlfn.IFNA(INDEX(input_data!$1:$1048576,MATCH($A178,input_data!$C:$C,0),MATCH(T$4,input_data!$1:$1,0)),"")</f>
        <v>0</v>
      </c>
      <c r="U178" s="151">
        <f>_xlfn.IFNA(INDEX(input_data!$1:$1048576,MATCH($A178,input_data!$C:$C,0),MATCH(U$4,input_data!$1:$1,0)),"")</f>
        <v>0</v>
      </c>
      <c r="V178" s="151">
        <f>_xlfn.IFNA(INDEX(input_data!$1:$1048576,MATCH($A178,input_data!$C:$C,0),MATCH(V$4,input_data!$1:$1,0)),"")</f>
        <v>0</v>
      </c>
      <c r="W178" s="149">
        <f>_xlfn.IFNA(INDEX(input_data!$1:$1048576,MATCH($A178,input_data!$C:$C,0),MATCH(W$4,input_data!$1:$1,0)),"")</f>
        <v>59.163047820000003</v>
      </c>
      <c r="X178" s="150">
        <f>_xlfn.IFNA(INDEX(input_data!$1:$1048576,MATCH($A178,input_data!$C:$C,0),MATCH(X$4,input_data!$1:$1,0)),"")</f>
        <v>1198277.649</v>
      </c>
      <c r="Y178" s="150">
        <f>_xlfn.IFNA(INDEX(input_data!$1:$1048576,MATCH($A178,input_data!$C:$C,0),MATCH(Y$4,input_data!$1:$1,0)),"")</f>
        <v>49.373405130000002</v>
      </c>
      <c r="Z178" s="152">
        <f t="shared" si="4"/>
        <v>0.1917003739525478</v>
      </c>
      <c r="AA178" s="43"/>
    </row>
    <row r="179" spans="1:27" x14ac:dyDescent="0.25">
      <c r="A179" s="42" t="s">
        <v>471</v>
      </c>
      <c r="B179" s="64" t="s">
        <v>1065</v>
      </c>
      <c r="D179" s="42" t="s">
        <v>472</v>
      </c>
      <c r="E179" s="6" t="s">
        <v>876</v>
      </c>
      <c r="F179" s="6" t="s">
        <v>877</v>
      </c>
      <c r="G179" s="149">
        <f>_xlfn.IFNA(INDEX(input_data!$1:$1048576,MATCH($A179,input_data!$C:$C,0),MATCH(G$4,input_data!$1:$1,0)),"")</f>
        <v>15.59377415</v>
      </c>
      <c r="H179" s="150">
        <f>_xlfn.IFNA(INDEX(input_data!$1:$1048576,MATCH($A179,input_data!$C:$C,0),MATCH(H$4,input_data!$1:$1,0)),"")</f>
        <v>101945.333</v>
      </c>
      <c r="I179" s="38">
        <f>_xlfn.IFNA(INDEX(input_data!$1:$1048576,MATCH($A179,input_data!$C:$C,0),MATCH(I$4,input_data!$1:$1,0)),"")</f>
        <v>152.96211890000001</v>
      </c>
      <c r="J179" s="149">
        <f>_xlfn.IFNA(INDEX(input_data!$1:$1048576,MATCH($A179,input_data!$C:$C,0),MATCH(J$4,input_data!$1:$1,0)),"")</f>
        <v>5.6382270999999999</v>
      </c>
      <c r="K179" s="151">
        <f>_xlfn.IFNA(INDEX(input_data!$1:$1048576,MATCH($A179,input_data!$C:$C,0),MATCH(K$4,input_data!$1:$1,0)),"")</f>
        <v>2.4613764599999999</v>
      </c>
      <c r="L179" s="151">
        <f>_xlfn.IFNA(INDEX(input_data!$1:$1048576,MATCH($A179,input_data!$C:$C,0),MATCH(L$4,input_data!$1:$1,0)),"")</f>
        <v>3.1768506400000001</v>
      </c>
      <c r="M179" s="151">
        <f>_xlfn.IFNA(INDEX(input_data!$1:$1048576,MATCH($A179,input_data!$C:$C,0),MATCH(M$4,input_data!$1:$1,0)),"")</f>
        <v>10.00340132</v>
      </c>
      <c r="N179" s="151">
        <f>_xlfn.IFNA(INDEX(input_data!$1:$1048576,MATCH($A179,input_data!$C:$C,0),MATCH(N$4,input_data!$1:$1,0)),"")</f>
        <v>0.88749480000000003</v>
      </c>
      <c r="O179" s="151">
        <f>_xlfn.IFNA(INDEX(input_data!$1:$1048576,MATCH($A179,input_data!$C:$C,0),MATCH(O$4,input_data!$1:$1,0)),"")</f>
        <v>0</v>
      </c>
      <c r="P179" s="151">
        <f>_xlfn.IFNA(INDEX(input_data!$1:$1048576,MATCH($A179,input_data!$C:$C,0),MATCH(P$4,input_data!$1:$1,0)),"")</f>
        <v>0</v>
      </c>
      <c r="Q179" s="151">
        <f>_xlfn.IFNA(INDEX(input_data!$1:$1048576,MATCH($A179,input_data!$C:$C,0),MATCH(Q$4,input_data!$1:$1,0)),"")</f>
        <v>0</v>
      </c>
      <c r="R179" s="151">
        <f>_xlfn.IFNA(INDEX(input_data!$1:$1048576,MATCH($A179,input_data!$C:$C,0),MATCH(R$4,input_data!$1:$1,0)),"")</f>
        <v>0</v>
      </c>
      <c r="S179" s="151">
        <f>_xlfn.IFNA(INDEX(input_data!$1:$1048576,MATCH($A179,input_data!$C:$C,0),MATCH(S$4,input_data!$1:$1,0)),"")</f>
        <v>0</v>
      </c>
      <c r="T179" s="151">
        <f>_xlfn.IFNA(INDEX(input_data!$1:$1048576,MATCH($A179,input_data!$C:$C,0),MATCH(T$4,input_data!$1:$1,0)),"")</f>
        <v>0</v>
      </c>
      <c r="U179" s="151">
        <f>_xlfn.IFNA(INDEX(input_data!$1:$1048576,MATCH($A179,input_data!$C:$C,0),MATCH(U$4,input_data!$1:$1,0)),"")</f>
        <v>0</v>
      </c>
      <c r="V179" s="151">
        <f>_xlfn.IFNA(INDEX(input_data!$1:$1048576,MATCH($A179,input_data!$C:$C,0),MATCH(V$4,input_data!$1:$1,0)),"")</f>
        <v>0</v>
      </c>
      <c r="W179" s="149">
        <f>_xlfn.IFNA(INDEX(input_data!$1:$1048576,MATCH($A179,input_data!$C:$C,0),MATCH(W$4,input_data!$1:$1,0)),"")</f>
        <v>16.529123210000002</v>
      </c>
      <c r="X179" s="150">
        <f>_xlfn.IFNA(INDEX(input_data!$1:$1048576,MATCH($A179,input_data!$C:$C,0),MATCH(X$4,input_data!$1:$1,0)),"")</f>
        <v>103479.40300000001</v>
      </c>
      <c r="Y179" s="150">
        <f>_xlfn.IFNA(INDEX(input_data!$1:$1048576,MATCH($A179,input_data!$C:$C,0),MATCH(Y$4,input_data!$1:$1,0)),"")</f>
        <v>159.73346126999999</v>
      </c>
      <c r="Z179" s="152">
        <f t="shared" si="4"/>
        <v>5.9982211554603149E-2</v>
      </c>
      <c r="AA179" s="43"/>
    </row>
    <row r="180" spans="1:27" x14ac:dyDescent="0.25">
      <c r="A180" s="42" t="s">
        <v>473</v>
      </c>
      <c r="B180" s="64" t="s">
        <v>1066</v>
      </c>
      <c r="D180" s="42" t="s">
        <v>474</v>
      </c>
      <c r="E180" s="6" t="s">
        <v>892</v>
      </c>
      <c r="F180" s="6" t="s">
        <v>893</v>
      </c>
      <c r="G180" s="149">
        <f>_xlfn.IFNA(INDEX(input_data!$1:$1048576,MATCH($A180,input_data!$C:$C,0),MATCH(G$4,input_data!$1:$1,0)),"")</f>
        <v>370.82606462000001</v>
      </c>
      <c r="H180" s="150">
        <f>_xlfn.IFNA(INDEX(input_data!$1:$1048576,MATCH($A180,input_data!$C:$C,0),MATCH(H$4,input_data!$1:$1,0)),"")</f>
        <v>306859.32900000003</v>
      </c>
      <c r="I180" s="38">
        <f>_xlfn.IFNA(INDEX(input_data!$1:$1048576,MATCH($A180,input_data!$C:$C,0),MATCH(I$4,input_data!$1:$1,0)),"")</f>
        <v>1208.45621942</v>
      </c>
      <c r="J180" s="149">
        <f>_xlfn.IFNA(INDEX(input_data!$1:$1048576,MATCH($A180,input_data!$C:$C,0),MATCH(J$4,input_data!$1:$1,0)),"")</f>
        <v>228.46831953</v>
      </c>
      <c r="K180" s="151">
        <f>_xlfn.IFNA(INDEX(input_data!$1:$1048576,MATCH($A180,input_data!$C:$C,0),MATCH(K$4,input_data!$1:$1,0)),"")</f>
        <v>103.52625533</v>
      </c>
      <c r="L180" s="151">
        <f>_xlfn.IFNA(INDEX(input_data!$1:$1048576,MATCH($A180,input_data!$C:$C,0),MATCH(L$4,input_data!$1:$1,0)),"")</f>
        <v>124.9420642</v>
      </c>
      <c r="M180" s="151">
        <f>_xlfn.IFNA(INDEX(input_data!$1:$1048576,MATCH($A180,input_data!$C:$C,0),MATCH(M$4,input_data!$1:$1,0)),"")</f>
        <v>171.60723870999999</v>
      </c>
      <c r="N180" s="151">
        <f>_xlfn.IFNA(INDEX(input_data!$1:$1048576,MATCH($A180,input_data!$C:$C,0),MATCH(N$4,input_data!$1:$1,0)),"")</f>
        <v>7.4165267500000001</v>
      </c>
      <c r="O180" s="151">
        <f>_xlfn.IFNA(INDEX(input_data!$1:$1048576,MATCH($A180,input_data!$C:$C,0),MATCH(O$4,input_data!$1:$1,0)),"")</f>
        <v>4.8989890000000003</v>
      </c>
      <c r="P180" s="151">
        <f>_xlfn.IFNA(INDEX(input_data!$1:$1048576,MATCH($A180,input_data!$C:$C,0),MATCH(P$4,input_data!$1:$1,0)),"")</f>
        <v>0</v>
      </c>
      <c r="Q180" s="151">
        <f>_xlfn.IFNA(INDEX(input_data!$1:$1048576,MATCH($A180,input_data!$C:$C,0),MATCH(Q$4,input_data!$1:$1,0)),"")</f>
        <v>0</v>
      </c>
      <c r="R180" s="151">
        <f>_xlfn.IFNA(INDEX(input_data!$1:$1048576,MATCH($A180,input_data!$C:$C,0),MATCH(R$4,input_data!$1:$1,0)),"")</f>
        <v>0</v>
      </c>
      <c r="S180" s="151">
        <f>_xlfn.IFNA(INDEX(input_data!$1:$1048576,MATCH($A180,input_data!$C:$C,0),MATCH(S$4,input_data!$1:$1,0)),"")</f>
        <v>5.2787367700000001</v>
      </c>
      <c r="T180" s="151">
        <f>_xlfn.IFNA(INDEX(input_data!$1:$1048576,MATCH($A180,input_data!$C:$C,0),MATCH(T$4,input_data!$1:$1,0)),"")</f>
        <v>8.51547214</v>
      </c>
      <c r="U180" s="151">
        <f>_xlfn.IFNA(INDEX(input_data!$1:$1048576,MATCH($A180,input_data!$C:$C,0),MATCH(U$4,input_data!$1:$1,0)),"")</f>
        <v>3.90153317</v>
      </c>
      <c r="V180" s="151">
        <f>_xlfn.IFNA(INDEX(input_data!$1:$1048576,MATCH($A180,input_data!$C:$C,0),MATCH(V$4,input_data!$1:$1,0)),"")</f>
        <v>0</v>
      </c>
      <c r="W180" s="149">
        <f>_xlfn.IFNA(INDEX(input_data!$1:$1048576,MATCH($A180,input_data!$C:$C,0),MATCH(W$4,input_data!$1:$1,0)),"")</f>
        <v>430.08681608000001</v>
      </c>
      <c r="X180" s="150">
        <f>_xlfn.IFNA(INDEX(input_data!$1:$1048576,MATCH($A180,input_data!$C:$C,0),MATCH(X$4,input_data!$1:$1,0)),"")</f>
        <v>308267.62599999999</v>
      </c>
      <c r="Y180" s="150">
        <f>_xlfn.IFNA(INDEX(input_data!$1:$1048576,MATCH($A180,input_data!$C:$C,0),MATCH(Y$4,input_data!$1:$1,0)),"")</f>
        <v>1395.1734785199999</v>
      </c>
      <c r="Z180" s="152">
        <f t="shared" si="4"/>
        <v>0.15980740598891496</v>
      </c>
      <c r="AA180" s="43"/>
    </row>
    <row r="181" spans="1:27" x14ac:dyDescent="0.25">
      <c r="A181" s="42" t="s">
        <v>475</v>
      </c>
      <c r="B181" s="64" t="s">
        <v>1067</v>
      </c>
      <c r="D181" s="42" t="s">
        <v>476</v>
      </c>
      <c r="E181" s="6" t="s">
        <v>908</v>
      </c>
      <c r="F181" s="6" t="s">
        <v>877</v>
      </c>
      <c r="G181" s="149">
        <f>_xlfn.IFNA(INDEX(input_data!$1:$1048576,MATCH($A181,input_data!$C:$C,0),MATCH(G$4,input_data!$1:$1,0)),"")</f>
        <v>15.00674922</v>
      </c>
      <c r="H181" s="150">
        <f>_xlfn.IFNA(INDEX(input_data!$1:$1048576,MATCH($A181,input_data!$C:$C,0),MATCH(H$4,input_data!$1:$1,0)),"")</f>
        <v>110549</v>
      </c>
      <c r="I181" s="38">
        <f>_xlfn.IFNA(INDEX(input_data!$1:$1048576,MATCH($A181,input_data!$C:$C,0),MATCH(I$4,input_data!$1:$1,0)),"")</f>
        <v>135.74748955000001</v>
      </c>
      <c r="J181" s="149">
        <f>_xlfn.IFNA(INDEX(input_data!$1:$1048576,MATCH($A181,input_data!$C:$C,0),MATCH(J$4,input_data!$1:$1,0)),"")</f>
        <v>5.9917428399999997</v>
      </c>
      <c r="K181" s="151">
        <f>_xlfn.IFNA(INDEX(input_data!$1:$1048576,MATCH($A181,input_data!$C:$C,0),MATCH(K$4,input_data!$1:$1,0)),"")</f>
        <v>2.45005614</v>
      </c>
      <c r="L181" s="151">
        <f>_xlfn.IFNA(INDEX(input_data!$1:$1048576,MATCH($A181,input_data!$C:$C,0),MATCH(L$4,input_data!$1:$1,0)),"")</f>
        <v>3.5416867000000001</v>
      </c>
      <c r="M181" s="151">
        <f>_xlfn.IFNA(INDEX(input_data!$1:$1048576,MATCH($A181,input_data!$C:$C,0),MATCH(M$4,input_data!$1:$1,0)),"")</f>
        <v>9.0051994799999999</v>
      </c>
      <c r="N181" s="151">
        <f>_xlfn.IFNA(INDEX(input_data!$1:$1048576,MATCH($A181,input_data!$C:$C,0),MATCH(N$4,input_data!$1:$1,0)),"")</f>
        <v>0.68819034000000001</v>
      </c>
      <c r="O181" s="151">
        <f>_xlfn.IFNA(INDEX(input_data!$1:$1048576,MATCH($A181,input_data!$C:$C,0),MATCH(O$4,input_data!$1:$1,0)),"")</f>
        <v>0</v>
      </c>
      <c r="P181" s="151">
        <f>_xlfn.IFNA(INDEX(input_data!$1:$1048576,MATCH($A181,input_data!$C:$C,0),MATCH(P$4,input_data!$1:$1,0)),"")</f>
        <v>0.54404512999999999</v>
      </c>
      <c r="Q181" s="151">
        <f>_xlfn.IFNA(INDEX(input_data!$1:$1048576,MATCH($A181,input_data!$C:$C,0),MATCH(Q$4,input_data!$1:$1,0)),"")</f>
        <v>0</v>
      </c>
      <c r="R181" s="151">
        <f>_xlfn.IFNA(INDEX(input_data!$1:$1048576,MATCH($A181,input_data!$C:$C,0),MATCH(R$4,input_data!$1:$1,0)),"")</f>
        <v>0</v>
      </c>
      <c r="S181" s="151">
        <f>_xlfn.IFNA(INDEX(input_data!$1:$1048576,MATCH($A181,input_data!$C:$C,0),MATCH(S$4,input_data!$1:$1,0)),"")</f>
        <v>0</v>
      </c>
      <c r="T181" s="151">
        <f>_xlfn.IFNA(INDEX(input_data!$1:$1048576,MATCH($A181,input_data!$C:$C,0),MATCH(T$4,input_data!$1:$1,0)),"")</f>
        <v>0</v>
      </c>
      <c r="U181" s="151">
        <f>_xlfn.IFNA(INDEX(input_data!$1:$1048576,MATCH($A181,input_data!$C:$C,0),MATCH(U$4,input_data!$1:$1,0)),"")</f>
        <v>0</v>
      </c>
      <c r="V181" s="151">
        <f>_xlfn.IFNA(INDEX(input_data!$1:$1048576,MATCH($A181,input_data!$C:$C,0),MATCH(V$4,input_data!$1:$1,0)),"")</f>
        <v>0</v>
      </c>
      <c r="W181" s="149">
        <f>_xlfn.IFNA(INDEX(input_data!$1:$1048576,MATCH($A181,input_data!$C:$C,0),MATCH(W$4,input_data!$1:$1,0)),"")</f>
        <v>16.229177790000001</v>
      </c>
      <c r="X181" s="150">
        <f>_xlfn.IFNA(INDEX(input_data!$1:$1048576,MATCH($A181,input_data!$C:$C,0),MATCH(X$4,input_data!$1:$1,0)),"")</f>
        <v>113528.008</v>
      </c>
      <c r="Y181" s="150">
        <f>_xlfn.IFNA(INDEX(input_data!$1:$1048576,MATCH($A181,input_data!$C:$C,0),MATCH(Y$4,input_data!$1:$1,0)),"")</f>
        <v>142.95307450999999</v>
      </c>
      <c r="Z181" s="152">
        <f t="shared" si="4"/>
        <v>8.1458585872204115E-2</v>
      </c>
      <c r="AA181" s="43"/>
    </row>
    <row r="182" spans="1:27" x14ac:dyDescent="0.25">
      <c r="A182" s="42" t="s">
        <v>477</v>
      </c>
      <c r="B182" s="64" t="s">
        <v>1068</v>
      </c>
      <c r="D182" s="42" t="s">
        <v>478</v>
      </c>
      <c r="E182" s="6" t="s">
        <v>880</v>
      </c>
      <c r="F182" s="6" t="s">
        <v>877</v>
      </c>
      <c r="G182" s="149">
        <f>_xlfn.IFNA(INDEX(input_data!$1:$1048576,MATCH($A182,input_data!$C:$C,0),MATCH(G$4,input_data!$1:$1,0)),"")</f>
        <v>17.24694453</v>
      </c>
      <c r="H182" s="150">
        <f>_xlfn.IFNA(INDEX(input_data!$1:$1048576,MATCH($A182,input_data!$C:$C,0),MATCH(H$4,input_data!$1:$1,0)),"")</f>
        <v>105432.51</v>
      </c>
      <c r="I182" s="38">
        <f>_xlfn.IFNA(INDEX(input_data!$1:$1048576,MATCH($A182,input_data!$C:$C,0),MATCH(I$4,input_data!$1:$1,0)),"")</f>
        <v>163.58279365999999</v>
      </c>
      <c r="J182" s="149">
        <f>_xlfn.IFNA(INDEX(input_data!$1:$1048576,MATCH($A182,input_data!$C:$C,0),MATCH(J$4,input_data!$1:$1,0)),"")</f>
        <v>9.5414906199999994</v>
      </c>
      <c r="K182" s="151">
        <f>_xlfn.IFNA(INDEX(input_data!$1:$1048576,MATCH($A182,input_data!$C:$C,0),MATCH(K$4,input_data!$1:$1,0)),"")</f>
        <v>4.79530514</v>
      </c>
      <c r="L182" s="151">
        <f>_xlfn.IFNA(INDEX(input_data!$1:$1048576,MATCH($A182,input_data!$C:$C,0),MATCH(L$4,input_data!$1:$1,0)),"")</f>
        <v>4.7461854800000003</v>
      </c>
      <c r="M182" s="151">
        <f>_xlfn.IFNA(INDEX(input_data!$1:$1048576,MATCH($A182,input_data!$C:$C,0),MATCH(M$4,input_data!$1:$1,0)),"")</f>
        <v>8.9076928199999994</v>
      </c>
      <c r="N182" s="151">
        <f>_xlfn.IFNA(INDEX(input_data!$1:$1048576,MATCH($A182,input_data!$C:$C,0),MATCH(N$4,input_data!$1:$1,0)),"")</f>
        <v>1.3778030299999999</v>
      </c>
      <c r="O182" s="151">
        <f>_xlfn.IFNA(INDEX(input_data!$1:$1048576,MATCH($A182,input_data!$C:$C,0),MATCH(O$4,input_data!$1:$1,0)),"")</f>
        <v>0</v>
      </c>
      <c r="P182" s="151">
        <f>_xlfn.IFNA(INDEX(input_data!$1:$1048576,MATCH($A182,input_data!$C:$C,0),MATCH(P$4,input_data!$1:$1,0)),"")</f>
        <v>0</v>
      </c>
      <c r="Q182" s="151">
        <f>_xlfn.IFNA(INDEX(input_data!$1:$1048576,MATCH($A182,input_data!$C:$C,0),MATCH(Q$4,input_data!$1:$1,0)),"")</f>
        <v>0</v>
      </c>
      <c r="R182" s="151">
        <f>_xlfn.IFNA(INDEX(input_data!$1:$1048576,MATCH($A182,input_data!$C:$C,0),MATCH(R$4,input_data!$1:$1,0)),"")</f>
        <v>0</v>
      </c>
      <c r="S182" s="151">
        <f>_xlfn.IFNA(INDEX(input_data!$1:$1048576,MATCH($A182,input_data!$C:$C,0),MATCH(S$4,input_data!$1:$1,0)),"")</f>
        <v>0.41439984000000002</v>
      </c>
      <c r="T182" s="151">
        <f>_xlfn.IFNA(INDEX(input_data!$1:$1048576,MATCH($A182,input_data!$C:$C,0),MATCH(T$4,input_data!$1:$1,0)),"")</f>
        <v>0</v>
      </c>
      <c r="U182" s="151">
        <f>_xlfn.IFNA(INDEX(input_data!$1:$1048576,MATCH($A182,input_data!$C:$C,0),MATCH(U$4,input_data!$1:$1,0)),"")</f>
        <v>0</v>
      </c>
      <c r="V182" s="151">
        <f>_xlfn.IFNA(INDEX(input_data!$1:$1048576,MATCH($A182,input_data!$C:$C,0),MATCH(V$4,input_data!$1:$1,0)),"")</f>
        <v>0</v>
      </c>
      <c r="W182" s="149">
        <f>_xlfn.IFNA(INDEX(input_data!$1:$1048576,MATCH($A182,input_data!$C:$C,0),MATCH(W$4,input_data!$1:$1,0)),"")</f>
        <v>20.241386309999999</v>
      </c>
      <c r="X182" s="150">
        <f>_xlfn.IFNA(INDEX(input_data!$1:$1048576,MATCH($A182,input_data!$C:$C,0),MATCH(X$4,input_data!$1:$1,0)),"")</f>
        <v>105516.35400000001</v>
      </c>
      <c r="Y182" s="150">
        <f>_xlfn.IFNA(INDEX(input_data!$1:$1048576,MATCH($A182,input_data!$C:$C,0),MATCH(Y$4,input_data!$1:$1,0)),"")</f>
        <v>191.83174498</v>
      </c>
      <c r="Z182" s="152">
        <f t="shared" si="4"/>
        <v>0.17362158119030013</v>
      </c>
      <c r="AA182" s="43"/>
    </row>
    <row r="183" spans="1:27" x14ac:dyDescent="0.25">
      <c r="A183" s="42" t="s">
        <v>479</v>
      </c>
      <c r="B183" s="64" t="s">
        <v>1069</v>
      </c>
      <c r="D183" s="42" t="s">
        <v>480</v>
      </c>
      <c r="E183" s="6" t="s">
        <v>880</v>
      </c>
      <c r="F183" s="6" t="s">
        <v>937</v>
      </c>
      <c r="G183" s="149">
        <f>_xlfn.IFNA(INDEX(input_data!$1:$1048576,MATCH($A183,input_data!$C:$C,0),MATCH(G$4,input_data!$1:$1,0)),"")</f>
        <v>717.52054687999998</v>
      </c>
      <c r="H183" s="150">
        <f>_xlfn.IFNA(INDEX(input_data!$1:$1048576,MATCH($A183,input_data!$C:$C,0),MATCH(H$4,input_data!$1:$1,0)),"")</f>
        <v>790734.91700000002</v>
      </c>
      <c r="I183" s="38">
        <f>_xlfn.IFNA(INDEX(input_data!$1:$1048576,MATCH($A183,input_data!$C:$C,0),MATCH(I$4,input_data!$1:$1,0)),"")</f>
        <v>907.40971651999996</v>
      </c>
      <c r="J183" s="149">
        <f>_xlfn.IFNA(INDEX(input_data!$1:$1048576,MATCH($A183,input_data!$C:$C,0),MATCH(J$4,input_data!$1:$1,0)),"")</f>
        <v>400.19828797999998</v>
      </c>
      <c r="K183" s="151">
        <f>_xlfn.IFNA(INDEX(input_data!$1:$1048576,MATCH($A183,input_data!$C:$C,0),MATCH(K$4,input_data!$1:$1,0)),"")</f>
        <v>197.58185415</v>
      </c>
      <c r="L183" s="151">
        <f>_xlfn.IFNA(INDEX(input_data!$1:$1048576,MATCH($A183,input_data!$C:$C,0),MATCH(L$4,input_data!$1:$1,0)),"")</f>
        <v>202.61643383000001</v>
      </c>
      <c r="M183" s="151">
        <f>_xlfn.IFNA(INDEX(input_data!$1:$1048576,MATCH($A183,input_data!$C:$C,0),MATCH(M$4,input_data!$1:$1,0)),"")</f>
        <v>457.89477952999999</v>
      </c>
      <c r="N183" s="151">
        <f>_xlfn.IFNA(INDEX(input_data!$1:$1048576,MATCH($A183,input_data!$C:$C,0),MATCH(N$4,input_data!$1:$1,0)),"")</f>
        <v>2.054316</v>
      </c>
      <c r="O183" s="151">
        <f>_xlfn.IFNA(INDEX(input_data!$1:$1048576,MATCH($A183,input_data!$C:$C,0),MATCH(O$4,input_data!$1:$1,0)),"")</f>
        <v>10.057442999999999</v>
      </c>
      <c r="P183" s="151">
        <f>_xlfn.IFNA(INDEX(input_data!$1:$1048576,MATCH($A183,input_data!$C:$C,0),MATCH(P$4,input_data!$1:$1,0)),"")</f>
        <v>0</v>
      </c>
      <c r="Q183" s="151">
        <f>_xlfn.IFNA(INDEX(input_data!$1:$1048576,MATCH($A183,input_data!$C:$C,0),MATCH(Q$4,input_data!$1:$1,0)),"")</f>
        <v>0</v>
      </c>
      <c r="R183" s="151">
        <f>_xlfn.IFNA(INDEX(input_data!$1:$1048576,MATCH($A183,input_data!$C:$C,0),MATCH(R$4,input_data!$1:$1,0)),"")</f>
        <v>0</v>
      </c>
      <c r="S183" s="151">
        <f>_xlfn.IFNA(INDEX(input_data!$1:$1048576,MATCH($A183,input_data!$C:$C,0),MATCH(S$4,input_data!$1:$1,0)),"")</f>
        <v>0</v>
      </c>
      <c r="T183" s="151">
        <f>_xlfn.IFNA(INDEX(input_data!$1:$1048576,MATCH($A183,input_data!$C:$C,0),MATCH(T$4,input_data!$1:$1,0)),"")</f>
        <v>0</v>
      </c>
      <c r="U183" s="151">
        <f>_xlfn.IFNA(INDEX(input_data!$1:$1048576,MATCH($A183,input_data!$C:$C,0),MATCH(U$4,input_data!$1:$1,0)),"")</f>
        <v>0</v>
      </c>
      <c r="V183" s="151">
        <f>_xlfn.IFNA(INDEX(input_data!$1:$1048576,MATCH($A183,input_data!$C:$C,0),MATCH(V$4,input_data!$1:$1,0)),"")</f>
        <v>0</v>
      </c>
      <c r="W183" s="149">
        <f>_xlfn.IFNA(INDEX(input_data!$1:$1048576,MATCH($A183,input_data!$C:$C,0),MATCH(W$4,input_data!$1:$1,0)),"")</f>
        <v>870.20482650999998</v>
      </c>
      <c r="X183" s="150">
        <f>_xlfn.IFNA(INDEX(input_data!$1:$1048576,MATCH($A183,input_data!$C:$C,0),MATCH(X$4,input_data!$1:$1,0)),"")</f>
        <v>803225.20200000005</v>
      </c>
      <c r="Y183" s="150">
        <f>_xlfn.IFNA(INDEX(input_data!$1:$1048576,MATCH($A183,input_data!$C:$C,0),MATCH(Y$4,input_data!$1:$1,0)),"")</f>
        <v>1083.3883502900001</v>
      </c>
      <c r="Z183" s="152">
        <f t="shared" si="4"/>
        <v>0.21279429598764543</v>
      </c>
      <c r="AA183" s="43"/>
    </row>
    <row r="184" spans="1:27" x14ac:dyDescent="0.25">
      <c r="A184" s="42" t="s">
        <v>481</v>
      </c>
      <c r="B184" s="64" t="s">
        <v>1070</v>
      </c>
      <c r="D184" s="42" t="s">
        <v>482</v>
      </c>
      <c r="E184" s="6" t="s">
        <v>911</v>
      </c>
      <c r="F184" s="6" t="s">
        <v>897</v>
      </c>
      <c r="G184" s="149">
        <f>_xlfn.IFNA(INDEX(input_data!$1:$1048576,MATCH($A184,input_data!$C:$C,0),MATCH(G$4,input_data!$1:$1,0)),"")</f>
        <v>723.36166997999999</v>
      </c>
      <c r="H184" s="150">
        <f>_xlfn.IFNA(INDEX(input_data!$1:$1048576,MATCH($A184,input_data!$C:$C,0),MATCH(H$4,input_data!$1:$1,0)),"")</f>
        <v>518296.19699999999</v>
      </c>
      <c r="I184" s="38">
        <f>_xlfn.IFNA(INDEX(input_data!$1:$1048576,MATCH($A184,input_data!$C:$C,0),MATCH(I$4,input_data!$1:$1,0)),"")</f>
        <v>1395.65305354</v>
      </c>
      <c r="J184" s="149">
        <f>_xlfn.IFNA(INDEX(input_data!$1:$1048576,MATCH($A184,input_data!$C:$C,0),MATCH(J$4,input_data!$1:$1,0)),"")</f>
        <v>527.91007006999996</v>
      </c>
      <c r="K184" s="151">
        <f>_xlfn.IFNA(INDEX(input_data!$1:$1048576,MATCH($A184,input_data!$C:$C,0),MATCH(K$4,input_data!$1:$1,0)),"")</f>
        <v>249.66551805</v>
      </c>
      <c r="L184" s="151">
        <f>_xlfn.IFNA(INDEX(input_data!$1:$1048576,MATCH($A184,input_data!$C:$C,0),MATCH(L$4,input_data!$1:$1,0)),"")</f>
        <v>278.24455202000001</v>
      </c>
      <c r="M184" s="151">
        <f>_xlfn.IFNA(INDEX(input_data!$1:$1048576,MATCH($A184,input_data!$C:$C,0),MATCH(M$4,input_data!$1:$1,0)),"")</f>
        <v>301.85296782</v>
      </c>
      <c r="N184" s="151">
        <f>_xlfn.IFNA(INDEX(input_data!$1:$1048576,MATCH($A184,input_data!$C:$C,0),MATCH(N$4,input_data!$1:$1,0)),"")</f>
        <v>9.0509341299999999</v>
      </c>
      <c r="O184" s="151">
        <f>_xlfn.IFNA(INDEX(input_data!$1:$1048576,MATCH($A184,input_data!$C:$C,0),MATCH(O$4,input_data!$1:$1,0)),"")</f>
        <v>11.944269</v>
      </c>
      <c r="P184" s="151">
        <f>_xlfn.IFNA(INDEX(input_data!$1:$1048576,MATCH($A184,input_data!$C:$C,0),MATCH(P$4,input_data!$1:$1,0)),"")</f>
        <v>0</v>
      </c>
      <c r="Q184" s="151">
        <f>_xlfn.IFNA(INDEX(input_data!$1:$1048576,MATCH($A184,input_data!$C:$C,0),MATCH(Q$4,input_data!$1:$1,0)),"")</f>
        <v>0</v>
      </c>
      <c r="R184" s="151">
        <f>_xlfn.IFNA(INDEX(input_data!$1:$1048576,MATCH($A184,input_data!$C:$C,0),MATCH(R$4,input_data!$1:$1,0)),"")</f>
        <v>0</v>
      </c>
      <c r="S184" s="151">
        <f>_xlfn.IFNA(INDEX(input_data!$1:$1048576,MATCH($A184,input_data!$C:$C,0),MATCH(S$4,input_data!$1:$1,0)),"")</f>
        <v>20.044121990000001</v>
      </c>
      <c r="T184" s="151">
        <f>_xlfn.IFNA(INDEX(input_data!$1:$1048576,MATCH($A184,input_data!$C:$C,0),MATCH(T$4,input_data!$1:$1,0)),"")</f>
        <v>0</v>
      </c>
      <c r="U184" s="151">
        <f>_xlfn.IFNA(INDEX(input_data!$1:$1048576,MATCH($A184,input_data!$C:$C,0),MATCH(U$4,input_data!$1:$1,0)),"")</f>
        <v>3.4090909100000002</v>
      </c>
      <c r="V184" s="151">
        <f>_xlfn.IFNA(INDEX(input_data!$1:$1048576,MATCH($A184,input_data!$C:$C,0),MATCH(V$4,input_data!$1:$1,0)),"")</f>
        <v>0</v>
      </c>
      <c r="W184" s="149">
        <f>_xlfn.IFNA(INDEX(input_data!$1:$1048576,MATCH($A184,input_data!$C:$C,0),MATCH(W$4,input_data!$1:$1,0)),"")</f>
        <v>874.21145391000005</v>
      </c>
      <c r="X184" s="150">
        <f>_xlfn.IFNA(INDEX(input_data!$1:$1048576,MATCH($A184,input_data!$C:$C,0),MATCH(X$4,input_data!$1:$1,0)),"")</f>
        <v>527471.54799999995</v>
      </c>
      <c r="Y184" s="150">
        <f>_xlfn.IFNA(INDEX(input_data!$1:$1048576,MATCH($A184,input_data!$C:$C,0),MATCH(Y$4,input_data!$1:$1,0)),"")</f>
        <v>1657.3622922899999</v>
      </c>
      <c r="Z184" s="152">
        <f t="shared" si="4"/>
        <v>0.20853991881290979</v>
      </c>
      <c r="AA184" s="43"/>
    </row>
    <row r="185" spans="1:27" x14ac:dyDescent="0.25">
      <c r="A185" s="42" t="s">
        <v>483</v>
      </c>
      <c r="B185" s="64" t="s">
        <v>1071</v>
      </c>
      <c r="D185" s="42" t="s">
        <v>484</v>
      </c>
      <c r="E185" s="6" t="s">
        <v>889</v>
      </c>
      <c r="F185" s="6" t="s">
        <v>902</v>
      </c>
      <c r="G185" s="149">
        <f>_xlfn.IFNA(INDEX(input_data!$1:$1048576,MATCH($A185,input_data!$C:$C,0),MATCH(G$4,input_data!$1:$1,0)),"")</f>
        <v>219.26121451</v>
      </c>
      <c r="H185" s="150">
        <f>_xlfn.IFNA(INDEX(input_data!$1:$1048576,MATCH($A185,input_data!$C:$C,0),MATCH(H$4,input_data!$1:$1,0)),"")</f>
        <v>235901.375</v>
      </c>
      <c r="I185" s="38">
        <f>_xlfn.IFNA(INDEX(input_data!$1:$1048576,MATCH($A185,input_data!$C:$C,0),MATCH(I$4,input_data!$1:$1,0)),"")</f>
        <v>929.46136710999997</v>
      </c>
      <c r="J185" s="149">
        <f>_xlfn.IFNA(INDEX(input_data!$1:$1048576,MATCH($A185,input_data!$C:$C,0),MATCH(J$4,input_data!$1:$1,0)),"")</f>
        <v>175.18648601999999</v>
      </c>
      <c r="K185" s="151">
        <f>_xlfn.IFNA(INDEX(input_data!$1:$1048576,MATCH($A185,input_data!$C:$C,0),MATCH(K$4,input_data!$1:$1,0)),"")</f>
        <v>94.401479519999995</v>
      </c>
      <c r="L185" s="151">
        <f>_xlfn.IFNA(INDEX(input_data!$1:$1048576,MATCH($A185,input_data!$C:$C,0),MATCH(L$4,input_data!$1:$1,0)),"")</f>
        <v>80.785006499999994</v>
      </c>
      <c r="M185" s="151">
        <f>_xlfn.IFNA(INDEX(input_data!$1:$1048576,MATCH($A185,input_data!$C:$C,0),MATCH(M$4,input_data!$1:$1,0)),"")</f>
        <v>128.86448805000001</v>
      </c>
      <c r="N185" s="151">
        <f>_xlfn.IFNA(INDEX(input_data!$1:$1048576,MATCH($A185,input_data!$C:$C,0),MATCH(N$4,input_data!$1:$1,0)),"")</f>
        <v>5.5552163600000002</v>
      </c>
      <c r="O185" s="151">
        <f>_xlfn.IFNA(INDEX(input_data!$1:$1048576,MATCH($A185,input_data!$C:$C,0),MATCH(O$4,input_data!$1:$1,0)),"")</f>
        <v>5.8530129999999998</v>
      </c>
      <c r="P185" s="151">
        <f>_xlfn.IFNA(INDEX(input_data!$1:$1048576,MATCH($A185,input_data!$C:$C,0),MATCH(P$4,input_data!$1:$1,0)),"")</f>
        <v>0</v>
      </c>
      <c r="Q185" s="151">
        <f>_xlfn.IFNA(INDEX(input_data!$1:$1048576,MATCH($A185,input_data!$C:$C,0),MATCH(Q$4,input_data!$1:$1,0)),"")</f>
        <v>0</v>
      </c>
      <c r="R185" s="151">
        <f>_xlfn.IFNA(INDEX(input_data!$1:$1048576,MATCH($A185,input_data!$C:$C,0),MATCH(R$4,input_data!$1:$1,0)),"")</f>
        <v>0</v>
      </c>
      <c r="S185" s="151">
        <f>_xlfn.IFNA(INDEX(input_data!$1:$1048576,MATCH($A185,input_data!$C:$C,0),MATCH(S$4,input_data!$1:$1,0)),"")</f>
        <v>6.26703162</v>
      </c>
      <c r="T185" s="151">
        <f>_xlfn.IFNA(INDEX(input_data!$1:$1048576,MATCH($A185,input_data!$C:$C,0),MATCH(T$4,input_data!$1:$1,0)),"")</f>
        <v>0</v>
      </c>
      <c r="U185" s="151">
        <f>_xlfn.IFNA(INDEX(input_data!$1:$1048576,MATCH($A185,input_data!$C:$C,0),MATCH(U$4,input_data!$1:$1,0)),"")</f>
        <v>0</v>
      </c>
      <c r="V185" s="151">
        <f>_xlfn.IFNA(INDEX(input_data!$1:$1048576,MATCH($A185,input_data!$C:$C,0),MATCH(V$4,input_data!$1:$1,0)),"")</f>
        <v>0</v>
      </c>
      <c r="W185" s="149">
        <f>_xlfn.IFNA(INDEX(input_data!$1:$1048576,MATCH($A185,input_data!$C:$C,0),MATCH(W$4,input_data!$1:$1,0)),"")</f>
        <v>321.72623505000001</v>
      </c>
      <c r="X185" s="150">
        <f>_xlfn.IFNA(INDEX(input_data!$1:$1048576,MATCH($A185,input_data!$C:$C,0),MATCH(X$4,input_data!$1:$1,0)),"")</f>
        <v>235153.97</v>
      </c>
      <c r="Y185" s="150">
        <f>_xlfn.IFNA(INDEX(input_data!$1:$1048576,MATCH($A185,input_data!$C:$C,0),MATCH(Y$4,input_data!$1:$1,0)),"")</f>
        <v>1368.1514075600001</v>
      </c>
      <c r="Z185" s="152">
        <f t="shared" si="4"/>
        <v>0.46731940607456046</v>
      </c>
      <c r="AA185" s="43"/>
    </row>
    <row r="186" spans="1:27" x14ac:dyDescent="0.25">
      <c r="A186" s="42" t="s">
        <v>485</v>
      </c>
      <c r="B186" s="64" t="s">
        <v>1072</v>
      </c>
      <c r="D186" s="42" t="s">
        <v>486</v>
      </c>
      <c r="E186" s="6" t="s">
        <v>876</v>
      </c>
      <c r="F186" s="6" t="s">
        <v>877</v>
      </c>
      <c r="G186" s="149">
        <f>_xlfn.IFNA(INDEX(input_data!$1:$1048576,MATCH($A186,input_data!$C:$C,0),MATCH(G$4,input_data!$1:$1,0)),"")</f>
        <v>35.911279469999997</v>
      </c>
      <c r="H186" s="150">
        <f>_xlfn.IFNA(INDEX(input_data!$1:$1048576,MATCH($A186,input_data!$C:$C,0),MATCH(H$4,input_data!$1:$1,0)),"")</f>
        <v>187553.02600000001</v>
      </c>
      <c r="I186" s="38">
        <f>_xlfn.IFNA(INDEX(input_data!$1:$1048576,MATCH($A186,input_data!$C:$C,0),MATCH(I$4,input_data!$1:$1,0)),"")</f>
        <v>191.47267434</v>
      </c>
      <c r="J186" s="149">
        <f>_xlfn.IFNA(INDEX(input_data!$1:$1048576,MATCH($A186,input_data!$C:$C,0),MATCH(J$4,input_data!$1:$1,0)),"")</f>
        <v>13.82941432</v>
      </c>
      <c r="K186" s="151">
        <f>_xlfn.IFNA(INDEX(input_data!$1:$1048576,MATCH($A186,input_data!$C:$C,0),MATCH(K$4,input_data!$1:$1,0)),"")</f>
        <v>6.3285383800000004</v>
      </c>
      <c r="L186" s="151">
        <f>_xlfn.IFNA(INDEX(input_data!$1:$1048576,MATCH($A186,input_data!$C:$C,0),MATCH(L$4,input_data!$1:$1,0)),"")</f>
        <v>7.5008759400000002</v>
      </c>
      <c r="M186" s="151">
        <f>_xlfn.IFNA(INDEX(input_data!$1:$1048576,MATCH($A186,input_data!$C:$C,0),MATCH(M$4,input_data!$1:$1,0)),"")</f>
        <v>22.55493912</v>
      </c>
      <c r="N186" s="151">
        <f>_xlfn.IFNA(INDEX(input_data!$1:$1048576,MATCH($A186,input_data!$C:$C,0),MATCH(N$4,input_data!$1:$1,0)),"")</f>
        <v>1.5740999600000001</v>
      </c>
      <c r="O186" s="151">
        <f>_xlfn.IFNA(INDEX(input_data!$1:$1048576,MATCH($A186,input_data!$C:$C,0),MATCH(O$4,input_data!$1:$1,0)),"")</f>
        <v>0</v>
      </c>
      <c r="P186" s="151">
        <f>_xlfn.IFNA(INDEX(input_data!$1:$1048576,MATCH($A186,input_data!$C:$C,0),MATCH(P$4,input_data!$1:$1,0)),"")</f>
        <v>0</v>
      </c>
      <c r="Q186" s="151">
        <f>_xlfn.IFNA(INDEX(input_data!$1:$1048576,MATCH($A186,input_data!$C:$C,0),MATCH(Q$4,input_data!$1:$1,0)),"")</f>
        <v>0</v>
      </c>
      <c r="R186" s="151">
        <f>_xlfn.IFNA(INDEX(input_data!$1:$1048576,MATCH($A186,input_data!$C:$C,0),MATCH(R$4,input_data!$1:$1,0)),"")</f>
        <v>0</v>
      </c>
      <c r="S186" s="151">
        <f>_xlfn.IFNA(INDEX(input_data!$1:$1048576,MATCH($A186,input_data!$C:$C,0),MATCH(S$4,input_data!$1:$1,0)),"")</f>
        <v>6.280007E-2</v>
      </c>
      <c r="T186" s="151">
        <f>_xlfn.IFNA(INDEX(input_data!$1:$1048576,MATCH($A186,input_data!$C:$C,0),MATCH(T$4,input_data!$1:$1,0)),"")</f>
        <v>0</v>
      </c>
      <c r="U186" s="151">
        <f>_xlfn.IFNA(INDEX(input_data!$1:$1048576,MATCH($A186,input_data!$C:$C,0),MATCH(U$4,input_data!$1:$1,0)),"")</f>
        <v>0</v>
      </c>
      <c r="V186" s="151">
        <f>_xlfn.IFNA(INDEX(input_data!$1:$1048576,MATCH($A186,input_data!$C:$C,0),MATCH(V$4,input_data!$1:$1,0)),"")</f>
        <v>0</v>
      </c>
      <c r="W186" s="149">
        <f>_xlfn.IFNA(INDEX(input_data!$1:$1048576,MATCH($A186,input_data!$C:$C,0),MATCH(W$4,input_data!$1:$1,0)),"")</f>
        <v>38.021253459999997</v>
      </c>
      <c r="X186" s="150">
        <f>_xlfn.IFNA(INDEX(input_data!$1:$1048576,MATCH($A186,input_data!$C:$C,0),MATCH(X$4,input_data!$1:$1,0)),"")</f>
        <v>194465.52900000001</v>
      </c>
      <c r="Y186" s="150">
        <f>_xlfn.IFNA(INDEX(input_data!$1:$1048576,MATCH($A186,input_data!$C:$C,0),MATCH(Y$4,input_data!$1:$1,0)),"")</f>
        <v>195.51667413000001</v>
      </c>
      <c r="Z186" s="152">
        <f t="shared" si="4"/>
        <v>5.8755188373687872E-2</v>
      </c>
      <c r="AA186" s="43"/>
    </row>
    <row r="187" spans="1:27" x14ac:dyDescent="0.25">
      <c r="A187" s="42" t="s">
        <v>487</v>
      </c>
      <c r="B187" s="64" t="s">
        <v>1073</v>
      </c>
      <c r="D187" s="42" t="s">
        <v>488</v>
      </c>
      <c r="E187" s="6" t="s">
        <v>889</v>
      </c>
      <c r="F187" s="6" t="s">
        <v>877</v>
      </c>
      <c r="G187" s="149">
        <f>_xlfn.IFNA(INDEX(input_data!$1:$1048576,MATCH($A187,input_data!$C:$C,0),MATCH(G$4,input_data!$1:$1,0)),"")</f>
        <v>10.85618541</v>
      </c>
      <c r="H187" s="150">
        <f>_xlfn.IFNA(INDEX(input_data!$1:$1048576,MATCH($A187,input_data!$C:$C,0),MATCH(H$4,input_data!$1:$1,0)),"")</f>
        <v>68938.206999999995</v>
      </c>
      <c r="I187" s="38">
        <f>_xlfn.IFNA(INDEX(input_data!$1:$1048576,MATCH($A187,input_data!$C:$C,0),MATCH(I$4,input_data!$1:$1,0)),"")</f>
        <v>157.47704909999999</v>
      </c>
      <c r="J187" s="149">
        <f>_xlfn.IFNA(INDEX(input_data!$1:$1048576,MATCH($A187,input_data!$C:$C,0),MATCH(J$4,input_data!$1:$1,0)),"")</f>
        <v>3.9448375200000001</v>
      </c>
      <c r="K187" s="151">
        <f>_xlfn.IFNA(INDEX(input_data!$1:$1048576,MATCH($A187,input_data!$C:$C,0),MATCH(K$4,input_data!$1:$1,0)),"")</f>
        <v>1.60582797</v>
      </c>
      <c r="L187" s="151">
        <f>_xlfn.IFNA(INDEX(input_data!$1:$1048576,MATCH($A187,input_data!$C:$C,0),MATCH(L$4,input_data!$1:$1,0)),"")</f>
        <v>2.3390095500000001</v>
      </c>
      <c r="M187" s="151">
        <f>_xlfn.IFNA(INDEX(input_data!$1:$1048576,MATCH($A187,input_data!$C:$C,0),MATCH(M$4,input_data!$1:$1,0)),"")</f>
        <v>6.8560426999999997</v>
      </c>
      <c r="N187" s="151">
        <f>_xlfn.IFNA(INDEX(input_data!$1:$1048576,MATCH($A187,input_data!$C:$C,0),MATCH(N$4,input_data!$1:$1,0)),"")</f>
        <v>0.37789010000000001</v>
      </c>
      <c r="O187" s="151">
        <f>_xlfn.IFNA(INDEX(input_data!$1:$1048576,MATCH($A187,input_data!$C:$C,0),MATCH(O$4,input_data!$1:$1,0)),"")</f>
        <v>0</v>
      </c>
      <c r="P187" s="151">
        <f>_xlfn.IFNA(INDEX(input_data!$1:$1048576,MATCH($A187,input_data!$C:$C,0),MATCH(P$4,input_data!$1:$1,0)),"")</f>
        <v>0.28258854999999999</v>
      </c>
      <c r="Q187" s="151">
        <f>_xlfn.IFNA(INDEX(input_data!$1:$1048576,MATCH($A187,input_data!$C:$C,0),MATCH(Q$4,input_data!$1:$1,0)),"")</f>
        <v>0</v>
      </c>
      <c r="R187" s="151">
        <f>_xlfn.IFNA(INDEX(input_data!$1:$1048576,MATCH($A187,input_data!$C:$C,0),MATCH(R$4,input_data!$1:$1,0)),"")</f>
        <v>0</v>
      </c>
      <c r="S187" s="151">
        <f>_xlfn.IFNA(INDEX(input_data!$1:$1048576,MATCH($A187,input_data!$C:$C,0),MATCH(S$4,input_data!$1:$1,0)),"")</f>
        <v>0</v>
      </c>
      <c r="T187" s="151">
        <f>_xlfn.IFNA(INDEX(input_data!$1:$1048576,MATCH($A187,input_data!$C:$C,0),MATCH(T$4,input_data!$1:$1,0)),"")</f>
        <v>0</v>
      </c>
      <c r="U187" s="151">
        <f>_xlfn.IFNA(INDEX(input_data!$1:$1048576,MATCH($A187,input_data!$C:$C,0),MATCH(U$4,input_data!$1:$1,0)),"")</f>
        <v>0</v>
      </c>
      <c r="V187" s="151">
        <f>_xlfn.IFNA(INDEX(input_data!$1:$1048576,MATCH($A187,input_data!$C:$C,0),MATCH(V$4,input_data!$1:$1,0)),"")</f>
        <v>0</v>
      </c>
      <c r="W187" s="149">
        <f>_xlfn.IFNA(INDEX(input_data!$1:$1048576,MATCH($A187,input_data!$C:$C,0),MATCH(W$4,input_data!$1:$1,0)),"")</f>
        <v>11.461358880000001</v>
      </c>
      <c r="X187" s="150">
        <f>_xlfn.IFNA(INDEX(input_data!$1:$1048576,MATCH($A187,input_data!$C:$C,0),MATCH(X$4,input_data!$1:$1,0)),"")</f>
        <v>70931.538</v>
      </c>
      <c r="Y187" s="150">
        <f>_xlfn.IFNA(INDEX(input_data!$1:$1048576,MATCH($A187,input_data!$C:$C,0),MATCH(Y$4,input_data!$1:$1,0)),"")</f>
        <v>161.58339720999999</v>
      </c>
      <c r="Z187" s="152">
        <f t="shared" si="4"/>
        <v>5.5744577597445444E-2</v>
      </c>
      <c r="AA187" s="43"/>
    </row>
    <row r="188" spans="1:27" x14ac:dyDescent="0.25">
      <c r="A188" s="42" t="s">
        <v>489</v>
      </c>
      <c r="B188" s="64" t="s">
        <v>1074</v>
      </c>
      <c r="D188" s="42" t="s">
        <v>490</v>
      </c>
      <c r="E188" s="6" t="s">
        <v>908</v>
      </c>
      <c r="F188" s="6" t="s">
        <v>877</v>
      </c>
      <c r="G188" s="149">
        <f>_xlfn.IFNA(INDEX(input_data!$1:$1048576,MATCH($A188,input_data!$C:$C,0),MATCH(G$4,input_data!$1:$1,0)),"")</f>
        <v>12.338438999999999</v>
      </c>
      <c r="H188" s="150">
        <f>_xlfn.IFNA(INDEX(input_data!$1:$1048576,MATCH($A188,input_data!$C:$C,0),MATCH(H$4,input_data!$1:$1,0)),"")</f>
        <v>82723.077999999994</v>
      </c>
      <c r="I188" s="38">
        <f>_xlfn.IFNA(INDEX(input_data!$1:$1048576,MATCH($A188,input_data!$C:$C,0),MATCH(I$4,input_data!$1:$1,0)),"")</f>
        <v>149.15352887</v>
      </c>
      <c r="J188" s="149">
        <f>_xlfn.IFNA(INDEX(input_data!$1:$1048576,MATCH($A188,input_data!$C:$C,0),MATCH(J$4,input_data!$1:$1,0)),"")</f>
        <v>4.4676915199999998</v>
      </c>
      <c r="K188" s="151">
        <f>_xlfn.IFNA(INDEX(input_data!$1:$1048576,MATCH($A188,input_data!$C:$C,0),MATCH(K$4,input_data!$1:$1,0)),"")</f>
        <v>1.68931283</v>
      </c>
      <c r="L188" s="151">
        <f>_xlfn.IFNA(INDEX(input_data!$1:$1048576,MATCH($A188,input_data!$C:$C,0),MATCH(L$4,input_data!$1:$1,0)),"")</f>
        <v>2.7783786899999998</v>
      </c>
      <c r="M188" s="151">
        <f>_xlfn.IFNA(INDEX(input_data!$1:$1048576,MATCH($A188,input_data!$C:$C,0),MATCH(M$4,input_data!$1:$1,0)),"")</f>
        <v>6.7339178899999999</v>
      </c>
      <c r="N188" s="151">
        <f>_xlfn.IFNA(INDEX(input_data!$1:$1048576,MATCH($A188,input_data!$C:$C,0),MATCH(N$4,input_data!$1:$1,0)),"")</f>
        <v>0.50750930000000005</v>
      </c>
      <c r="O188" s="151">
        <f>_xlfn.IFNA(INDEX(input_data!$1:$1048576,MATCH($A188,input_data!$C:$C,0),MATCH(O$4,input_data!$1:$1,0)),"")</f>
        <v>0</v>
      </c>
      <c r="P188" s="151">
        <f>_xlfn.IFNA(INDEX(input_data!$1:$1048576,MATCH($A188,input_data!$C:$C,0),MATCH(P$4,input_data!$1:$1,0)),"")</f>
        <v>0</v>
      </c>
      <c r="Q188" s="151">
        <f>_xlfn.IFNA(INDEX(input_data!$1:$1048576,MATCH($A188,input_data!$C:$C,0),MATCH(Q$4,input_data!$1:$1,0)),"")</f>
        <v>0.34835797000000002</v>
      </c>
      <c r="R188" s="151">
        <f>_xlfn.IFNA(INDEX(input_data!$1:$1048576,MATCH($A188,input_data!$C:$C,0),MATCH(R$4,input_data!$1:$1,0)),"")</f>
        <v>0</v>
      </c>
      <c r="S188" s="151">
        <f>_xlfn.IFNA(INDEX(input_data!$1:$1048576,MATCH($A188,input_data!$C:$C,0),MATCH(S$4,input_data!$1:$1,0)),"")</f>
        <v>0</v>
      </c>
      <c r="T188" s="151">
        <f>_xlfn.IFNA(INDEX(input_data!$1:$1048576,MATCH($A188,input_data!$C:$C,0),MATCH(T$4,input_data!$1:$1,0)),"")</f>
        <v>0</v>
      </c>
      <c r="U188" s="151">
        <f>_xlfn.IFNA(INDEX(input_data!$1:$1048576,MATCH($A188,input_data!$C:$C,0),MATCH(U$4,input_data!$1:$1,0)),"")</f>
        <v>0</v>
      </c>
      <c r="V188" s="151">
        <f>_xlfn.IFNA(INDEX(input_data!$1:$1048576,MATCH($A188,input_data!$C:$C,0),MATCH(V$4,input_data!$1:$1,0)),"")</f>
        <v>0</v>
      </c>
      <c r="W188" s="149">
        <f>_xlfn.IFNA(INDEX(input_data!$1:$1048576,MATCH($A188,input_data!$C:$C,0),MATCH(W$4,input_data!$1:$1,0)),"")</f>
        <v>12.057476680000001</v>
      </c>
      <c r="X188" s="150">
        <f>_xlfn.IFNA(INDEX(input_data!$1:$1048576,MATCH($A188,input_data!$C:$C,0),MATCH(X$4,input_data!$1:$1,0)),"")</f>
        <v>85063.152000000002</v>
      </c>
      <c r="Y188" s="150">
        <f>_xlfn.IFNA(INDEX(input_data!$1:$1048576,MATCH($A188,input_data!$C:$C,0),MATCH(Y$4,input_data!$1:$1,0)),"")</f>
        <v>141.7473536</v>
      </c>
      <c r="Z188" s="152">
        <f t="shared" si="4"/>
        <v>-2.2771301945083922E-2</v>
      </c>
      <c r="AA188" s="43"/>
    </row>
    <row r="189" spans="1:27" x14ac:dyDescent="0.25">
      <c r="A189" s="42" t="s">
        <v>491</v>
      </c>
      <c r="B189" s="64" t="s">
        <v>1075</v>
      </c>
      <c r="D189" s="42" t="s">
        <v>492</v>
      </c>
      <c r="E189" s="6" t="s">
        <v>911</v>
      </c>
      <c r="F189" s="6" t="s">
        <v>897</v>
      </c>
      <c r="G189" s="149">
        <f>_xlfn.IFNA(INDEX(input_data!$1:$1048576,MATCH($A189,input_data!$C:$C,0),MATCH(G$4,input_data!$1:$1,0)),"")</f>
        <v>705.30435121999994</v>
      </c>
      <c r="H189" s="150">
        <f>_xlfn.IFNA(INDEX(input_data!$1:$1048576,MATCH($A189,input_data!$C:$C,0),MATCH(H$4,input_data!$1:$1,0)),"")</f>
        <v>601431.27300000004</v>
      </c>
      <c r="I189" s="38">
        <f>_xlfn.IFNA(INDEX(input_data!$1:$1048576,MATCH($A189,input_data!$C:$C,0),MATCH(I$4,input_data!$1:$1,0)),"")</f>
        <v>1172.7098055599999</v>
      </c>
      <c r="J189" s="149">
        <f>_xlfn.IFNA(INDEX(input_data!$1:$1048576,MATCH($A189,input_data!$C:$C,0),MATCH(J$4,input_data!$1:$1,0)),"")</f>
        <v>608.39389696000001</v>
      </c>
      <c r="K189" s="151">
        <f>_xlfn.IFNA(INDEX(input_data!$1:$1048576,MATCH($A189,input_data!$C:$C,0),MATCH(K$4,input_data!$1:$1,0)),"")</f>
        <v>308.33179663999999</v>
      </c>
      <c r="L189" s="151">
        <f>_xlfn.IFNA(INDEX(input_data!$1:$1048576,MATCH($A189,input_data!$C:$C,0),MATCH(L$4,input_data!$1:$1,0)),"")</f>
        <v>300.06210032000001</v>
      </c>
      <c r="M189" s="151">
        <f>_xlfn.IFNA(INDEX(input_data!$1:$1048576,MATCH($A189,input_data!$C:$C,0),MATCH(M$4,input_data!$1:$1,0)),"")</f>
        <v>300.51788923999999</v>
      </c>
      <c r="N189" s="151">
        <f>_xlfn.IFNA(INDEX(input_data!$1:$1048576,MATCH($A189,input_data!$C:$C,0),MATCH(N$4,input_data!$1:$1,0)),"")</f>
        <v>12.293890790000001</v>
      </c>
      <c r="O189" s="151">
        <f>_xlfn.IFNA(INDEX(input_data!$1:$1048576,MATCH($A189,input_data!$C:$C,0),MATCH(O$4,input_data!$1:$1,0)),"")</f>
        <v>15.421408</v>
      </c>
      <c r="P189" s="151">
        <f>_xlfn.IFNA(INDEX(input_data!$1:$1048576,MATCH($A189,input_data!$C:$C,0),MATCH(P$4,input_data!$1:$1,0)),"")</f>
        <v>0</v>
      </c>
      <c r="Q189" s="151">
        <f>_xlfn.IFNA(INDEX(input_data!$1:$1048576,MATCH($A189,input_data!$C:$C,0),MATCH(Q$4,input_data!$1:$1,0)),"")</f>
        <v>0</v>
      </c>
      <c r="R189" s="151">
        <f>_xlfn.IFNA(INDEX(input_data!$1:$1048576,MATCH($A189,input_data!$C:$C,0),MATCH(R$4,input_data!$1:$1,0)),"")</f>
        <v>0</v>
      </c>
      <c r="S189" s="151">
        <f>_xlfn.IFNA(INDEX(input_data!$1:$1048576,MATCH($A189,input_data!$C:$C,0),MATCH(S$4,input_data!$1:$1,0)),"")</f>
        <v>19.658010900000001</v>
      </c>
      <c r="T189" s="151">
        <f>_xlfn.IFNA(INDEX(input_data!$1:$1048576,MATCH($A189,input_data!$C:$C,0),MATCH(T$4,input_data!$1:$1,0)),"")</f>
        <v>0</v>
      </c>
      <c r="U189" s="151">
        <f>_xlfn.IFNA(INDEX(input_data!$1:$1048576,MATCH($A189,input_data!$C:$C,0),MATCH(U$4,input_data!$1:$1,0)),"")</f>
        <v>0</v>
      </c>
      <c r="V189" s="151">
        <f>_xlfn.IFNA(INDEX(input_data!$1:$1048576,MATCH($A189,input_data!$C:$C,0),MATCH(V$4,input_data!$1:$1,0)),"")</f>
        <v>0</v>
      </c>
      <c r="W189" s="149">
        <f>_xlfn.IFNA(INDEX(input_data!$1:$1048576,MATCH($A189,input_data!$C:$C,0),MATCH(W$4,input_data!$1:$1,0)),"")</f>
        <v>956.28509587999997</v>
      </c>
      <c r="X189" s="150">
        <f>_xlfn.IFNA(INDEX(input_data!$1:$1048576,MATCH($A189,input_data!$C:$C,0),MATCH(X$4,input_data!$1:$1,0)),"")</f>
        <v>610426.04599999997</v>
      </c>
      <c r="Y189" s="150">
        <f>_xlfn.IFNA(INDEX(input_data!$1:$1048576,MATCH($A189,input_data!$C:$C,0),MATCH(Y$4,input_data!$1:$1,0)),"")</f>
        <v>1566.5863246700001</v>
      </c>
      <c r="Z189" s="152">
        <f t="shared" si="4"/>
        <v>0.35584743554447984</v>
      </c>
      <c r="AA189" s="43"/>
    </row>
    <row r="190" spans="1:27" x14ac:dyDescent="0.25">
      <c r="A190" s="42" t="s">
        <v>493</v>
      </c>
      <c r="B190" s="64" t="s">
        <v>1076</v>
      </c>
      <c r="D190" s="42" t="s">
        <v>494</v>
      </c>
      <c r="E190" s="6" t="s">
        <v>880</v>
      </c>
      <c r="F190" s="6" t="s">
        <v>877</v>
      </c>
      <c r="G190" s="149">
        <f>_xlfn.IFNA(INDEX(input_data!$1:$1048576,MATCH($A190,input_data!$C:$C,0),MATCH(G$4,input_data!$1:$1,0)),"")</f>
        <v>14.923212489999999</v>
      </c>
      <c r="H190" s="150">
        <f>_xlfn.IFNA(INDEX(input_data!$1:$1048576,MATCH($A190,input_data!$C:$C,0),MATCH(H$4,input_data!$1:$1,0)),"")</f>
        <v>112512.872</v>
      </c>
      <c r="I190" s="38">
        <f>_xlfn.IFNA(INDEX(input_data!$1:$1048576,MATCH($A190,input_data!$C:$C,0),MATCH(I$4,input_data!$1:$1,0)),"")</f>
        <v>132.63560179000001</v>
      </c>
      <c r="J190" s="149">
        <f>_xlfn.IFNA(INDEX(input_data!$1:$1048576,MATCH($A190,input_data!$C:$C,0),MATCH(J$4,input_data!$1:$1,0)),"")</f>
        <v>8.57410256</v>
      </c>
      <c r="K190" s="151">
        <f>_xlfn.IFNA(INDEX(input_data!$1:$1048576,MATCH($A190,input_data!$C:$C,0),MATCH(K$4,input_data!$1:$1,0)),"")</f>
        <v>4.1795586800000004</v>
      </c>
      <c r="L190" s="151">
        <f>_xlfn.IFNA(INDEX(input_data!$1:$1048576,MATCH($A190,input_data!$C:$C,0),MATCH(L$4,input_data!$1:$1,0)),"")</f>
        <v>4.3945438799999996</v>
      </c>
      <c r="M190" s="151">
        <f>_xlfn.IFNA(INDEX(input_data!$1:$1048576,MATCH($A190,input_data!$C:$C,0),MATCH(M$4,input_data!$1:$1,0)),"")</f>
        <v>7.0595333900000004</v>
      </c>
      <c r="N190" s="151">
        <f>_xlfn.IFNA(INDEX(input_data!$1:$1048576,MATCH($A190,input_data!$C:$C,0),MATCH(N$4,input_data!$1:$1,0)),"")</f>
        <v>1.11355739</v>
      </c>
      <c r="O190" s="151">
        <f>_xlfn.IFNA(INDEX(input_data!$1:$1048576,MATCH($A190,input_data!$C:$C,0),MATCH(O$4,input_data!$1:$1,0)),"")</f>
        <v>0</v>
      </c>
      <c r="P190" s="151">
        <f>_xlfn.IFNA(INDEX(input_data!$1:$1048576,MATCH($A190,input_data!$C:$C,0),MATCH(P$4,input_data!$1:$1,0)),"")</f>
        <v>0</v>
      </c>
      <c r="Q190" s="151">
        <f>_xlfn.IFNA(INDEX(input_data!$1:$1048576,MATCH($A190,input_data!$C:$C,0),MATCH(Q$4,input_data!$1:$1,0)),"")</f>
        <v>0</v>
      </c>
      <c r="R190" s="151">
        <f>_xlfn.IFNA(INDEX(input_data!$1:$1048576,MATCH($A190,input_data!$C:$C,0),MATCH(R$4,input_data!$1:$1,0)),"")</f>
        <v>0</v>
      </c>
      <c r="S190" s="151">
        <f>_xlfn.IFNA(INDEX(input_data!$1:$1048576,MATCH($A190,input_data!$C:$C,0),MATCH(S$4,input_data!$1:$1,0)),"")</f>
        <v>0.37503086000000002</v>
      </c>
      <c r="T190" s="151">
        <f>_xlfn.IFNA(INDEX(input_data!$1:$1048576,MATCH($A190,input_data!$C:$C,0),MATCH(T$4,input_data!$1:$1,0)),"")</f>
        <v>0</v>
      </c>
      <c r="U190" s="151">
        <f>_xlfn.IFNA(INDEX(input_data!$1:$1048576,MATCH($A190,input_data!$C:$C,0),MATCH(U$4,input_data!$1:$1,0)),"")</f>
        <v>0</v>
      </c>
      <c r="V190" s="151">
        <f>_xlfn.IFNA(INDEX(input_data!$1:$1048576,MATCH($A190,input_data!$C:$C,0),MATCH(V$4,input_data!$1:$1,0)),"")</f>
        <v>0</v>
      </c>
      <c r="W190" s="149">
        <f>_xlfn.IFNA(INDEX(input_data!$1:$1048576,MATCH($A190,input_data!$C:$C,0),MATCH(W$4,input_data!$1:$1,0)),"")</f>
        <v>17.122224200000002</v>
      </c>
      <c r="X190" s="150">
        <f>_xlfn.IFNA(INDEX(input_data!$1:$1048576,MATCH($A190,input_data!$C:$C,0),MATCH(X$4,input_data!$1:$1,0)),"")</f>
        <v>113507.393</v>
      </c>
      <c r="Y190" s="150">
        <f>_xlfn.IFNA(INDEX(input_data!$1:$1048576,MATCH($A190,input_data!$C:$C,0),MATCH(Y$4,input_data!$1:$1,0)),"")</f>
        <v>150.84677526999999</v>
      </c>
      <c r="Z190" s="152">
        <f t="shared" si="4"/>
        <v>0.14735511616373165</v>
      </c>
      <c r="AA190" s="43"/>
    </row>
    <row r="191" spans="1:27" x14ac:dyDescent="0.25">
      <c r="A191" s="42" t="s">
        <v>495</v>
      </c>
      <c r="B191" s="64" t="s">
        <v>1077</v>
      </c>
      <c r="D191" s="42" t="s">
        <v>496</v>
      </c>
      <c r="E191" s="6" t="s">
        <v>876</v>
      </c>
      <c r="F191" s="6" t="s">
        <v>902</v>
      </c>
      <c r="G191" s="149">
        <f>_xlfn.IFNA(INDEX(input_data!$1:$1048576,MATCH($A191,input_data!$C:$C,0),MATCH(G$4,input_data!$1:$1,0)),"")</f>
        <v>278.92933077999999</v>
      </c>
      <c r="H191" s="150">
        <f>_xlfn.IFNA(INDEX(input_data!$1:$1048576,MATCH($A191,input_data!$C:$C,0),MATCH(H$4,input_data!$1:$1,0)),"")</f>
        <v>287620.538</v>
      </c>
      <c r="I191" s="38">
        <f>_xlfn.IFNA(INDEX(input_data!$1:$1048576,MATCH($A191,input_data!$C:$C,0),MATCH(I$4,input_data!$1:$1,0)),"")</f>
        <v>969.78238313999998</v>
      </c>
      <c r="J191" s="149">
        <f>_xlfn.IFNA(INDEX(input_data!$1:$1048576,MATCH($A191,input_data!$C:$C,0),MATCH(J$4,input_data!$1:$1,0)),"")</f>
        <v>144.14165301</v>
      </c>
      <c r="K191" s="151">
        <f>_xlfn.IFNA(INDEX(input_data!$1:$1048576,MATCH($A191,input_data!$C:$C,0),MATCH(K$4,input_data!$1:$1,0)),"")</f>
        <v>70.934792999999999</v>
      </c>
      <c r="L191" s="151">
        <f>_xlfn.IFNA(INDEX(input_data!$1:$1048576,MATCH($A191,input_data!$C:$C,0),MATCH(L$4,input_data!$1:$1,0)),"")</f>
        <v>73.20686001</v>
      </c>
      <c r="M191" s="151">
        <f>_xlfn.IFNA(INDEX(input_data!$1:$1048576,MATCH($A191,input_data!$C:$C,0),MATCH(M$4,input_data!$1:$1,0)),"")</f>
        <v>191.54641616999999</v>
      </c>
      <c r="N191" s="151">
        <f>_xlfn.IFNA(INDEX(input_data!$1:$1048576,MATCH($A191,input_data!$C:$C,0),MATCH(N$4,input_data!$1:$1,0)),"")</f>
        <v>4.0193930299999998</v>
      </c>
      <c r="O191" s="151">
        <f>_xlfn.IFNA(INDEX(input_data!$1:$1048576,MATCH($A191,input_data!$C:$C,0),MATCH(O$4,input_data!$1:$1,0)),"")</f>
        <v>4.6777870000000004</v>
      </c>
      <c r="P191" s="151">
        <f>_xlfn.IFNA(INDEX(input_data!$1:$1048576,MATCH($A191,input_data!$C:$C,0),MATCH(P$4,input_data!$1:$1,0)),"")</f>
        <v>0</v>
      </c>
      <c r="Q191" s="151">
        <f>_xlfn.IFNA(INDEX(input_data!$1:$1048576,MATCH($A191,input_data!$C:$C,0),MATCH(Q$4,input_data!$1:$1,0)),"")</f>
        <v>0</v>
      </c>
      <c r="R191" s="151">
        <f>_xlfn.IFNA(INDEX(input_data!$1:$1048576,MATCH($A191,input_data!$C:$C,0),MATCH(R$4,input_data!$1:$1,0)),"")</f>
        <v>0</v>
      </c>
      <c r="S191" s="151">
        <f>_xlfn.IFNA(INDEX(input_data!$1:$1048576,MATCH($A191,input_data!$C:$C,0),MATCH(S$4,input_data!$1:$1,0)),"")</f>
        <v>2.6749957800000002</v>
      </c>
      <c r="T191" s="151">
        <f>_xlfn.IFNA(INDEX(input_data!$1:$1048576,MATCH($A191,input_data!$C:$C,0),MATCH(T$4,input_data!$1:$1,0)),"")</f>
        <v>0</v>
      </c>
      <c r="U191" s="151">
        <f>_xlfn.IFNA(INDEX(input_data!$1:$1048576,MATCH($A191,input_data!$C:$C,0),MATCH(U$4,input_data!$1:$1,0)),"")</f>
        <v>0</v>
      </c>
      <c r="V191" s="151">
        <f>_xlfn.IFNA(INDEX(input_data!$1:$1048576,MATCH($A191,input_data!$C:$C,0),MATCH(V$4,input_data!$1:$1,0)),"")</f>
        <v>0</v>
      </c>
      <c r="W191" s="149">
        <f>_xlfn.IFNA(INDEX(input_data!$1:$1048576,MATCH($A191,input_data!$C:$C,0),MATCH(W$4,input_data!$1:$1,0)),"")</f>
        <v>347.06024497999999</v>
      </c>
      <c r="X191" s="150">
        <f>_xlfn.IFNA(INDEX(input_data!$1:$1048576,MATCH($A191,input_data!$C:$C,0),MATCH(X$4,input_data!$1:$1,0)),"")</f>
        <v>290736.37099999998</v>
      </c>
      <c r="Y191" s="150">
        <f>_xlfn.IFNA(INDEX(input_data!$1:$1048576,MATCH($A191,input_data!$C:$C,0),MATCH(Y$4,input_data!$1:$1,0)),"")</f>
        <v>1193.72833812</v>
      </c>
      <c r="Z191" s="152">
        <f t="shared" si="4"/>
        <v>0.24425869452121884</v>
      </c>
      <c r="AA191" s="43"/>
    </row>
    <row r="192" spans="1:27" x14ac:dyDescent="0.25">
      <c r="A192" s="42" t="s">
        <v>497</v>
      </c>
      <c r="B192" s="64" t="s">
        <v>1078</v>
      </c>
      <c r="D192" s="42" t="s">
        <v>498</v>
      </c>
      <c r="E192" s="6" t="s">
        <v>880</v>
      </c>
      <c r="F192" s="6" t="s">
        <v>877</v>
      </c>
      <c r="G192" s="149">
        <f>_xlfn.IFNA(INDEX(input_data!$1:$1048576,MATCH($A192,input_data!$C:$C,0),MATCH(G$4,input_data!$1:$1,0)),"")</f>
        <v>8.8888256899999991</v>
      </c>
      <c r="H192" s="150">
        <f>_xlfn.IFNA(INDEX(input_data!$1:$1048576,MATCH($A192,input_data!$C:$C,0),MATCH(H$4,input_data!$1:$1,0)),"")</f>
        <v>52996.031000000003</v>
      </c>
      <c r="I192" s="38">
        <f>_xlfn.IFNA(INDEX(input_data!$1:$1048576,MATCH($A192,input_data!$C:$C,0),MATCH(I$4,input_data!$1:$1,0)),"")</f>
        <v>167.72625274999999</v>
      </c>
      <c r="J192" s="149">
        <f>_xlfn.IFNA(INDEX(input_data!$1:$1048576,MATCH($A192,input_data!$C:$C,0),MATCH(J$4,input_data!$1:$1,0)),"")</f>
        <v>2.9967400400000002</v>
      </c>
      <c r="K192" s="151">
        <f>_xlfn.IFNA(INDEX(input_data!$1:$1048576,MATCH($A192,input_data!$C:$C,0),MATCH(K$4,input_data!$1:$1,0)),"")</f>
        <v>1.1072267099999999</v>
      </c>
      <c r="L192" s="151">
        <f>_xlfn.IFNA(INDEX(input_data!$1:$1048576,MATCH($A192,input_data!$C:$C,0),MATCH(L$4,input_data!$1:$1,0)),"")</f>
        <v>1.88951333</v>
      </c>
      <c r="M192" s="151">
        <f>_xlfn.IFNA(INDEX(input_data!$1:$1048576,MATCH($A192,input_data!$C:$C,0),MATCH(M$4,input_data!$1:$1,0)),"")</f>
        <v>5.3424463800000002</v>
      </c>
      <c r="N192" s="151">
        <f>_xlfn.IFNA(INDEX(input_data!$1:$1048576,MATCH($A192,input_data!$C:$C,0),MATCH(N$4,input_data!$1:$1,0)),"")</f>
        <v>0.33231669000000003</v>
      </c>
      <c r="O192" s="151">
        <f>_xlfn.IFNA(INDEX(input_data!$1:$1048576,MATCH($A192,input_data!$C:$C,0),MATCH(O$4,input_data!$1:$1,0)),"")</f>
        <v>0</v>
      </c>
      <c r="P192" s="151">
        <f>_xlfn.IFNA(INDEX(input_data!$1:$1048576,MATCH($A192,input_data!$C:$C,0),MATCH(P$4,input_data!$1:$1,0)),"")</f>
        <v>0</v>
      </c>
      <c r="Q192" s="151">
        <f>_xlfn.IFNA(INDEX(input_data!$1:$1048576,MATCH($A192,input_data!$C:$C,0),MATCH(Q$4,input_data!$1:$1,0)),"")</f>
        <v>0.22602805000000001</v>
      </c>
      <c r="R192" s="151">
        <f>_xlfn.IFNA(INDEX(input_data!$1:$1048576,MATCH($A192,input_data!$C:$C,0),MATCH(R$4,input_data!$1:$1,0)),"")</f>
        <v>0</v>
      </c>
      <c r="S192" s="151">
        <f>_xlfn.IFNA(INDEX(input_data!$1:$1048576,MATCH($A192,input_data!$C:$C,0),MATCH(S$4,input_data!$1:$1,0)),"")</f>
        <v>0</v>
      </c>
      <c r="T192" s="151">
        <f>_xlfn.IFNA(INDEX(input_data!$1:$1048576,MATCH($A192,input_data!$C:$C,0),MATCH(T$4,input_data!$1:$1,0)),"")</f>
        <v>0</v>
      </c>
      <c r="U192" s="151">
        <f>_xlfn.IFNA(INDEX(input_data!$1:$1048576,MATCH($A192,input_data!$C:$C,0),MATCH(U$4,input_data!$1:$1,0)),"")</f>
        <v>0</v>
      </c>
      <c r="V192" s="151">
        <f>_xlfn.IFNA(INDEX(input_data!$1:$1048576,MATCH($A192,input_data!$C:$C,0),MATCH(V$4,input_data!$1:$1,0)),"")</f>
        <v>0</v>
      </c>
      <c r="W192" s="149">
        <f>_xlfn.IFNA(INDEX(input_data!$1:$1048576,MATCH($A192,input_data!$C:$C,0),MATCH(W$4,input_data!$1:$1,0)),"")</f>
        <v>8.8975311500000007</v>
      </c>
      <c r="X192" s="150">
        <f>_xlfn.IFNA(INDEX(input_data!$1:$1048576,MATCH($A192,input_data!$C:$C,0),MATCH(X$4,input_data!$1:$1,0)),"")</f>
        <v>53828.654999999999</v>
      </c>
      <c r="Y192" s="150">
        <f>_xlfn.IFNA(INDEX(input_data!$1:$1048576,MATCH($A192,input_data!$C:$C,0),MATCH(Y$4,input_data!$1:$1,0)),"")</f>
        <v>165.29358117999999</v>
      </c>
      <c r="Z192" s="152">
        <f t="shared" si="4"/>
        <v>9.7937121320712528E-4</v>
      </c>
      <c r="AA192" s="43"/>
    </row>
    <row r="193" spans="1:27" x14ac:dyDescent="0.25">
      <c r="A193" s="42" t="s">
        <v>499</v>
      </c>
      <c r="B193" s="64" t="s">
        <v>1079</v>
      </c>
      <c r="D193" s="42" t="s">
        <v>500</v>
      </c>
      <c r="E193" s="6" t="s">
        <v>911</v>
      </c>
      <c r="F193" s="6" t="s">
        <v>887</v>
      </c>
      <c r="G193" s="149">
        <f>_xlfn.IFNA(INDEX(input_data!$1:$1048576,MATCH($A193,input_data!$C:$C,0),MATCH(G$4,input_data!$1:$1,0)),"")</f>
        <v>80.031837670000002</v>
      </c>
      <c r="H193" s="150">
        <f>_xlfn.IFNA(INDEX(input_data!$1:$1048576,MATCH($A193,input_data!$C:$C,0),MATCH(H$4,input_data!$1:$1,0)),"")</f>
        <v>1474127.7560000001</v>
      </c>
      <c r="I193" s="38">
        <f>_xlfn.IFNA(INDEX(input_data!$1:$1048576,MATCH($A193,input_data!$C:$C,0),MATCH(I$4,input_data!$1:$1,0)),"")</f>
        <v>54.290978070000001</v>
      </c>
      <c r="J193" s="149">
        <f>_xlfn.IFNA(INDEX(input_data!$1:$1048576,MATCH($A193,input_data!$C:$C,0),MATCH(J$4,input_data!$1:$1,0)),"")</f>
        <v>44.25107379</v>
      </c>
      <c r="K193" s="151">
        <f>_xlfn.IFNA(INDEX(input_data!$1:$1048576,MATCH($A193,input_data!$C:$C,0),MATCH(K$4,input_data!$1:$1,0)),"")</f>
        <v>20.382941710000001</v>
      </c>
      <c r="L193" s="151">
        <f>_xlfn.IFNA(INDEX(input_data!$1:$1048576,MATCH($A193,input_data!$C:$C,0),MATCH(L$4,input_data!$1:$1,0)),"")</f>
        <v>23.868132079999999</v>
      </c>
      <c r="M193" s="151">
        <f>_xlfn.IFNA(INDEX(input_data!$1:$1048576,MATCH($A193,input_data!$C:$C,0),MATCH(M$4,input_data!$1:$1,0)),"")</f>
        <v>43.838591119999997</v>
      </c>
      <c r="N193" s="151">
        <f>_xlfn.IFNA(INDEX(input_data!$1:$1048576,MATCH($A193,input_data!$C:$C,0),MATCH(N$4,input_data!$1:$1,0)),"")</f>
        <v>0</v>
      </c>
      <c r="O193" s="151">
        <f>_xlfn.IFNA(INDEX(input_data!$1:$1048576,MATCH($A193,input_data!$C:$C,0),MATCH(O$4,input_data!$1:$1,0)),"")</f>
        <v>0</v>
      </c>
      <c r="P193" s="151">
        <f>_xlfn.IFNA(INDEX(input_data!$1:$1048576,MATCH($A193,input_data!$C:$C,0),MATCH(P$4,input_data!$1:$1,0)),"")</f>
        <v>0</v>
      </c>
      <c r="Q193" s="151">
        <f>_xlfn.IFNA(INDEX(input_data!$1:$1048576,MATCH($A193,input_data!$C:$C,0),MATCH(Q$4,input_data!$1:$1,0)),"")</f>
        <v>0</v>
      </c>
      <c r="R193" s="151">
        <f>_xlfn.IFNA(INDEX(input_data!$1:$1048576,MATCH($A193,input_data!$C:$C,0),MATCH(R$4,input_data!$1:$1,0)),"")</f>
        <v>0</v>
      </c>
      <c r="S193" s="151">
        <f>_xlfn.IFNA(INDEX(input_data!$1:$1048576,MATCH($A193,input_data!$C:$C,0),MATCH(S$4,input_data!$1:$1,0)),"")</f>
        <v>0</v>
      </c>
      <c r="T193" s="151">
        <f>_xlfn.IFNA(INDEX(input_data!$1:$1048576,MATCH($A193,input_data!$C:$C,0),MATCH(T$4,input_data!$1:$1,0)),"")</f>
        <v>0</v>
      </c>
      <c r="U193" s="151">
        <f>_xlfn.IFNA(INDEX(input_data!$1:$1048576,MATCH($A193,input_data!$C:$C,0),MATCH(U$4,input_data!$1:$1,0)),"")</f>
        <v>0</v>
      </c>
      <c r="V193" s="151">
        <f>_xlfn.IFNA(INDEX(input_data!$1:$1048576,MATCH($A193,input_data!$C:$C,0),MATCH(V$4,input_data!$1:$1,0)),"")</f>
        <v>0</v>
      </c>
      <c r="W193" s="149">
        <f>_xlfn.IFNA(INDEX(input_data!$1:$1048576,MATCH($A193,input_data!$C:$C,0),MATCH(W$4,input_data!$1:$1,0)),"")</f>
        <v>88.089664909999996</v>
      </c>
      <c r="X193" s="150">
        <f>_xlfn.IFNA(INDEX(input_data!$1:$1048576,MATCH($A193,input_data!$C:$C,0),MATCH(X$4,input_data!$1:$1,0)),"")</f>
        <v>1495194.6939999999</v>
      </c>
      <c r="Y193" s="150">
        <f>_xlfn.IFNA(INDEX(input_data!$1:$1048576,MATCH($A193,input_data!$C:$C,0),MATCH(Y$4,input_data!$1:$1,0)),"")</f>
        <v>58.915180249999999</v>
      </c>
      <c r="Z193" s="152">
        <f t="shared" si="4"/>
        <v>0.10068277168925333</v>
      </c>
      <c r="AA193" s="43"/>
    </row>
    <row r="194" spans="1:27" x14ac:dyDescent="0.25">
      <c r="A194" s="42" t="s">
        <v>501</v>
      </c>
      <c r="B194" s="64" t="s">
        <v>1080</v>
      </c>
      <c r="D194" s="42" t="s">
        <v>502</v>
      </c>
      <c r="E194" s="6" t="s">
        <v>892</v>
      </c>
      <c r="F194" s="6" t="s">
        <v>893</v>
      </c>
      <c r="G194" s="149">
        <f>_xlfn.IFNA(INDEX(input_data!$1:$1048576,MATCH($A194,input_data!$C:$C,0),MATCH(G$4,input_data!$1:$1,0)),"")</f>
        <v>202.07259719999999</v>
      </c>
      <c r="H194" s="150">
        <f>_xlfn.IFNA(INDEX(input_data!$1:$1048576,MATCH($A194,input_data!$C:$C,0),MATCH(H$4,input_data!$1:$1,0)),"")</f>
        <v>219929.59299999999</v>
      </c>
      <c r="I194" s="38">
        <f>_xlfn.IFNA(INDEX(input_data!$1:$1048576,MATCH($A194,input_data!$C:$C,0),MATCH(I$4,input_data!$1:$1,0)),"")</f>
        <v>918.80585256999996</v>
      </c>
      <c r="J194" s="149">
        <f>_xlfn.IFNA(INDEX(input_data!$1:$1048576,MATCH($A194,input_data!$C:$C,0),MATCH(J$4,input_data!$1:$1,0)),"")</f>
        <v>76.391186520000005</v>
      </c>
      <c r="K194" s="151">
        <f>_xlfn.IFNA(INDEX(input_data!$1:$1048576,MATCH($A194,input_data!$C:$C,0),MATCH(K$4,input_data!$1:$1,0)),"")</f>
        <v>32.362199689999997</v>
      </c>
      <c r="L194" s="151">
        <f>_xlfn.IFNA(INDEX(input_data!$1:$1048576,MATCH($A194,input_data!$C:$C,0),MATCH(L$4,input_data!$1:$1,0)),"")</f>
        <v>44.028986830000001</v>
      </c>
      <c r="M194" s="151">
        <f>_xlfn.IFNA(INDEX(input_data!$1:$1048576,MATCH($A194,input_data!$C:$C,0),MATCH(M$4,input_data!$1:$1,0)),"")</f>
        <v>144.22401323</v>
      </c>
      <c r="N194" s="151">
        <f>_xlfn.IFNA(INDEX(input_data!$1:$1048576,MATCH($A194,input_data!$C:$C,0),MATCH(N$4,input_data!$1:$1,0)),"")</f>
        <v>2.63129898</v>
      </c>
      <c r="O194" s="151">
        <f>_xlfn.IFNA(INDEX(input_data!$1:$1048576,MATCH($A194,input_data!$C:$C,0),MATCH(O$4,input_data!$1:$1,0)),"")</f>
        <v>2.6868259999999999</v>
      </c>
      <c r="P194" s="151">
        <f>_xlfn.IFNA(INDEX(input_data!$1:$1048576,MATCH($A194,input_data!$C:$C,0),MATCH(P$4,input_data!$1:$1,0)),"")</f>
        <v>0</v>
      </c>
      <c r="Q194" s="151">
        <f>_xlfn.IFNA(INDEX(input_data!$1:$1048576,MATCH($A194,input_data!$C:$C,0),MATCH(Q$4,input_data!$1:$1,0)),"")</f>
        <v>0</v>
      </c>
      <c r="R194" s="151">
        <f>_xlfn.IFNA(INDEX(input_data!$1:$1048576,MATCH($A194,input_data!$C:$C,0),MATCH(R$4,input_data!$1:$1,0)),"")</f>
        <v>0</v>
      </c>
      <c r="S194" s="151">
        <f>_xlfn.IFNA(INDEX(input_data!$1:$1048576,MATCH($A194,input_data!$C:$C,0),MATCH(S$4,input_data!$1:$1,0)),"")</f>
        <v>0</v>
      </c>
      <c r="T194" s="151">
        <f>_xlfn.IFNA(INDEX(input_data!$1:$1048576,MATCH($A194,input_data!$C:$C,0),MATCH(T$4,input_data!$1:$1,0)),"")</f>
        <v>0</v>
      </c>
      <c r="U194" s="151">
        <f>_xlfn.IFNA(INDEX(input_data!$1:$1048576,MATCH($A194,input_data!$C:$C,0),MATCH(U$4,input_data!$1:$1,0)),"")</f>
        <v>0</v>
      </c>
      <c r="V194" s="151">
        <f>_xlfn.IFNA(INDEX(input_data!$1:$1048576,MATCH($A194,input_data!$C:$C,0),MATCH(V$4,input_data!$1:$1,0)),"")</f>
        <v>0</v>
      </c>
      <c r="W194" s="149">
        <f>_xlfn.IFNA(INDEX(input_data!$1:$1048576,MATCH($A194,input_data!$C:$C,0),MATCH(W$4,input_data!$1:$1,0)),"")</f>
        <v>225.93332472</v>
      </c>
      <c r="X194" s="150">
        <f>_xlfn.IFNA(INDEX(input_data!$1:$1048576,MATCH($A194,input_data!$C:$C,0),MATCH(X$4,input_data!$1:$1,0)),"")</f>
        <v>219794.073</v>
      </c>
      <c r="Y194" s="150">
        <f>_xlfn.IFNA(INDEX(input_data!$1:$1048576,MATCH($A194,input_data!$C:$C,0),MATCH(Y$4,input_data!$1:$1,0)),"")</f>
        <v>1027.93183473</v>
      </c>
      <c r="Z194" s="152">
        <f t="shared" si="4"/>
        <v>0.11807997645709478</v>
      </c>
      <c r="AA194" s="43"/>
    </row>
    <row r="195" spans="1:27" x14ac:dyDescent="0.25">
      <c r="A195" s="42" t="s">
        <v>503</v>
      </c>
      <c r="B195" s="64" t="s">
        <v>1081</v>
      </c>
      <c r="D195" s="42" t="s">
        <v>504</v>
      </c>
      <c r="E195" s="6" t="s">
        <v>886</v>
      </c>
      <c r="F195" s="6" t="s">
        <v>877</v>
      </c>
      <c r="G195" s="149">
        <f>_xlfn.IFNA(INDEX(input_data!$1:$1048576,MATCH($A195,input_data!$C:$C,0),MATCH(G$4,input_data!$1:$1,0)),"")</f>
        <v>14.37671557</v>
      </c>
      <c r="H195" s="150">
        <f>_xlfn.IFNA(INDEX(input_data!$1:$1048576,MATCH($A195,input_data!$C:$C,0),MATCH(H$4,input_data!$1:$1,0)),"")</f>
        <v>85770.28</v>
      </c>
      <c r="I195" s="38">
        <f>_xlfn.IFNA(INDEX(input_data!$1:$1048576,MATCH($A195,input_data!$C:$C,0),MATCH(I$4,input_data!$1:$1,0)),"")</f>
        <v>167.61884846999999</v>
      </c>
      <c r="J195" s="149">
        <f>_xlfn.IFNA(INDEX(input_data!$1:$1048576,MATCH($A195,input_data!$C:$C,0),MATCH(J$4,input_data!$1:$1,0)),"")</f>
        <v>5.7867422599999996</v>
      </c>
      <c r="K195" s="151">
        <f>_xlfn.IFNA(INDEX(input_data!$1:$1048576,MATCH($A195,input_data!$C:$C,0),MATCH(K$4,input_data!$1:$1,0)),"")</f>
        <v>2.3572217000000002</v>
      </c>
      <c r="L195" s="151">
        <f>_xlfn.IFNA(INDEX(input_data!$1:$1048576,MATCH($A195,input_data!$C:$C,0),MATCH(L$4,input_data!$1:$1,0)),"")</f>
        <v>3.4295205499999999</v>
      </c>
      <c r="M195" s="151">
        <f>_xlfn.IFNA(INDEX(input_data!$1:$1048576,MATCH($A195,input_data!$C:$C,0),MATCH(M$4,input_data!$1:$1,0)),"")</f>
        <v>8.0822846399999992</v>
      </c>
      <c r="N195" s="151">
        <f>_xlfn.IFNA(INDEX(input_data!$1:$1048576,MATCH($A195,input_data!$C:$C,0),MATCH(N$4,input_data!$1:$1,0)),"")</f>
        <v>0.55529980000000001</v>
      </c>
      <c r="O195" s="151">
        <f>_xlfn.IFNA(INDEX(input_data!$1:$1048576,MATCH($A195,input_data!$C:$C,0),MATCH(O$4,input_data!$1:$1,0)),"")</f>
        <v>0</v>
      </c>
      <c r="P195" s="151">
        <f>_xlfn.IFNA(INDEX(input_data!$1:$1048576,MATCH($A195,input_data!$C:$C,0),MATCH(P$4,input_data!$1:$1,0)),"")</f>
        <v>0</v>
      </c>
      <c r="Q195" s="151">
        <f>_xlfn.IFNA(INDEX(input_data!$1:$1048576,MATCH($A195,input_data!$C:$C,0),MATCH(Q$4,input_data!$1:$1,0)),"")</f>
        <v>0</v>
      </c>
      <c r="R195" s="151">
        <f>_xlfn.IFNA(INDEX(input_data!$1:$1048576,MATCH($A195,input_data!$C:$C,0),MATCH(R$4,input_data!$1:$1,0)),"")</f>
        <v>0</v>
      </c>
      <c r="S195" s="151">
        <f>_xlfn.IFNA(INDEX(input_data!$1:$1048576,MATCH($A195,input_data!$C:$C,0),MATCH(S$4,input_data!$1:$1,0)),"")</f>
        <v>5.7495440000000002E-2</v>
      </c>
      <c r="T195" s="151">
        <f>_xlfn.IFNA(INDEX(input_data!$1:$1048576,MATCH($A195,input_data!$C:$C,0),MATCH(T$4,input_data!$1:$1,0)),"")</f>
        <v>0</v>
      </c>
      <c r="U195" s="151">
        <f>_xlfn.IFNA(INDEX(input_data!$1:$1048576,MATCH($A195,input_data!$C:$C,0),MATCH(U$4,input_data!$1:$1,0)),"")</f>
        <v>0</v>
      </c>
      <c r="V195" s="151">
        <f>_xlfn.IFNA(INDEX(input_data!$1:$1048576,MATCH($A195,input_data!$C:$C,0),MATCH(V$4,input_data!$1:$1,0)),"")</f>
        <v>0</v>
      </c>
      <c r="W195" s="149">
        <f>_xlfn.IFNA(INDEX(input_data!$1:$1048576,MATCH($A195,input_data!$C:$C,0),MATCH(W$4,input_data!$1:$1,0)),"")</f>
        <v>14.481822129999999</v>
      </c>
      <c r="X195" s="150">
        <f>_xlfn.IFNA(INDEX(input_data!$1:$1048576,MATCH($A195,input_data!$C:$C,0),MATCH(X$4,input_data!$1:$1,0)),"")</f>
        <v>88087.383000000002</v>
      </c>
      <c r="Y195" s="150">
        <f>_xlfn.IFNA(INDEX(input_data!$1:$1048576,MATCH($A195,input_data!$C:$C,0),MATCH(Y$4,input_data!$1:$1,0)),"")</f>
        <v>164.40291035999999</v>
      </c>
      <c r="Z195" s="152">
        <f t="shared" si="4"/>
        <v>7.3108881850125762E-3</v>
      </c>
      <c r="AA195" s="43"/>
    </row>
    <row r="196" spans="1:27" x14ac:dyDescent="0.25">
      <c r="A196" s="42" t="s">
        <v>505</v>
      </c>
      <c r="B196" s="64" t="s">
        <v>1082</v>
      </c>
      <c r="D196" s="42" t="s">
        <v>506</v>
      </c>
      <c r="E196" s="6" t="s">
        <v>889</v>
      </c>
      <c r="F196" s="6" t="s">
        <v>877</v>
      </c>
      <c r="G196" s="149">
        <f>_xlfn.IFNA(INDEX(input_data!$1:$1048576,MATCH($A196,input_data!$C:$C,0),MATCH(G$4,input_data!$1:$1,0)),"")</f>
        <v>17.916206460000001</v>
      </c>
      <c r="H196" s="150">
        <f>_xlfn.IFNA(INDEX(input_data!$1:$1048576,MATCH($A196,input_data!$C:$C,0),MATCH(H$4,input_data!$1:$1,0)),"")</f>
        <v>108601.11</v>
      </c>
      <c r="I196" s="38">
        <f>_xlfn.IFNA(INDEX(input_data!$1:$1048576,MATCH($A196,input_data!$C:$C,0),MATCH(I$4,input_data!$1:$1,0)),"")</f>
        <v>164.97259065</v>
      </c>
      <c r="J196" s="149">
        <f>_xlfn.IFNA(INDEX(input_data!$1:$1048576,MATCH($A196,input_data!$C:$C,0),MATCH(J$4,input_data!$1:$1,0)),"")</f>
        <v>6.77192127</v>
      </c>
      <c r="K196" s="151">
        <f>_xlfn.IFNA(INDEX(input_data!$1:$1048576,MATCH($A196,input_data!$C:$C,0),MATCH(K$4,input_data!$1:$1,0)),"")</f>
        <v>2.3387230799999998</v>
      </c>
      <c r="L196" s="151">
        <f>_xlfn.IFNA(INDEX(input_data!$1:$1048576,MATCH($A196,input_data!$C:$C,0),MATCH(L$4,input_data!$1:$1,0)),"")</f>
        <v>4.4331981999999996</v>
      </c>
      <c r="M196" s="151">
        <f>_xlfn.IFNA(INDEX(input_data!$1:$1048576,MATCH($A196,input_data!$C:$C,0),MATCH(M$4,input_data!$1:$1,0)),"")</f>
        <v>8.5228178099999994</v>
      </c>
      <c r="N196" s="151">
        <f>_xlfn.IFNA(INDEX(input_data!$1:$1048576,MATCH($A196,input_data!$C:$C,0),MATCH(N$4,input_data!$1:$1,0)),"")</f>
        <v>0.61348055000000001</v>
      </c>
      <c r="O196" s="151">
        <f>_xlfn.IFNA(INDEX(input_data!$1:$1048576,MATCH($A196,input_data!$C:$C,0),MATCH(O$4,input_data!$1:$1,0)),"")</f>
        <v>0</v>
      </c>
      <c r="P196" s="151">
        <f>_xlfn.IFNA(INDEX(input_data!$1:$1048576,MATCH($A196,input_data!$C:$C,0),MATCH(P$4,input_data!$1:$1,0)),"")</f>
        <v>0</v>
      </c>
      <c r="Q196" s="151">
        <f>_xlfn.IFNA(INDEX(input_data!$1:$1048576,MATCH($A196,input_data!$C:$C,0),MATCH(Q$4,input_data!$1:$1,0)),"")</f>
        <v>1.3737730800000001</v>
      </c>
      <c r="R196" s="151">
        <f>_xlfn.IFNA(INDEX(input_data!$1:$1048576,MATCH($A196,input_data!$C:$C,0),MATCH(R$4,input_data!$1:$1,0)),"")</f>
        <v>0</v>
      </c>
      <c r="S196" s="151">
        <f>_xlfn.IFNA(INDEX(input_data!$1:$1048576,MATCH($A196,input_data!$C:$C,0),MATCH(S$4,input_data!$1:$1,0)),"")</f>
        <v>0</v>
      </c>
      <c r="T196" s="151">
        <f>_xlfn.IFNA(INDEX(input_data!$1:$1048576,MATCH($A196,input_data!$C:$C,0),MATCH(T$4,input_data!$1:$1,0)),"")</f>
        <v>0</v>
      </c>
      <c r="U196" s="151">
        <f>_xlfn.IFNA(INDEX(input_data!$1:$1048576,MATCH($A196,input_data!$C:$C,0),MATCH(U$4,input_data!$1:$1,0)),"")</f>
        <v>0</v>
      </c>
      <c r="V196" s="151">
        <f>_xlfn.IFNA(INDEX(input_data!$1:$1048576,MATCH($A196,input_data!$C:$C,0),MATCH(V$4,input_data!$1:$1,0)),"")</f>
        <v>0</v>
      </c>
      <c r="W196" s="149">
        <f>_xlfn.IFNA(INDEX(input_data!$1:$1048576,MATCH($A196,input_data!$C:$C,0),MATCH(W$4,input_data!$1:$1,0)),"")</f>
        <v>17.281992720000002</v>
      </c>
      <c r="X196" s="150">
        <f>_xlfn.IFNA(INDEX(input_data!$1:$1048576,MATCH($A196,input_data!$C:$C,0),MATCH(X$4,input_data!$1:$1,0)),"")</f>
        <v>112653.533</v>
      </c>
      <c r="Y196" s="150">
        <f>_xlfn.IFNA(INDEX(input_data!$1:$1048576,MATCH($A196,input_data!$C:$C,0),MATCH(Y$4,input_data!$1:$1,0)),"")</f>
        <v>153.40835086000001</v>
      </c>
      <c r="Z196" s="152">
        <f t="shared" si="4"/>
        <v>-3.5398885440171446E-2</v>
      </c>
      <c r="AA196" s="43"/>
    </row>
    <row r="197" spans="1:27" x14ac:dyDescent="0.25">
      <c r="A197" s="42" t="s">
        <v>507</v>
      </c>
      <c r="B197" s="64" t="s">
        <v>1083</v>
      </c>
      <c r="D197" s="42" t="s">
        <v>508</v>
      </c>
      <c r="E197" s="6" t="s">
        <v>876</v>
      </c>
      <c r="F197" s="6" t="s">
        <v>877</v>
      </c>
      <c r="G197" s="149">
        <f>_xlfn.IFNA(INDEX(input_data!$1:$1048576,MATCH($A197,input_data!$C:$C,0),MATCH(G$4,input_data!$1:$1,0)),"")</f>
        <v>23.073343099999999</v>
      </c>
      <c r="H197" s="150">
        <f>_xlfn.IFNA(INDEX(input_data!$1:$1048576,MATCH($A197,input_data!$C:$C,0),MATCH(H$4,input_data!$1:$1,0)),"")</f>
        <v>158593.44099999999</v>
      </c>
      <c r="I197" s="38">
        <f>_xlfn.IFNA(INDEX(input_data!$1:$1048576,MATCH($A197,input_data!$C:$C,0),MATCH(I$4,input_data!$1:$1,0)),"")</f>
        <v>145.48737294</v>
      </c>
      <c r="J197" s="149">
        <f>_xlfn.IFNA(INDEX(input_data!$1:$1048576,MATCH($A197,input_data!$C:$C,0),MATCH(J$4,input_data!$1:$1,0)),"")</f>
        <v>7.2983913300000003</v>
      </c>
      <c r="K197" s="151">
        <f>_xlfn.IFNA(INDEX(input_data!$1:$1048576,MATCH($A197,input_data!$C:$C,0),MATCH(K$4,input_data!$1:$1,0)),"")</f>
        <v>2.6245562800000002</v>
      </c>
      <c r="L197" s="151">
        <f>_xlfn.IFNA(INDEX(input_data!$1:$1048576,MATCH($A197,input_data!$C:$C,0),MATCH(L$4,input_data!$1:$1,0)),"")</f>
        <v>4.6738350500000001</v>
      </c>
      <c r="M197" s="151">
        <f>_xlfn.IFNA(INDEX(input_data!$1:$1048576,MATCH($A197,input_data!$C:$C,0),MATCH(M$4,input_data!$1:$1,0)),"")</f>
        <v>14.42166003</v>
      </c>
      <c r="N197" s="151">
        <f>_xlfn.IFNA(INDEX(input_data!$1:$1048576,MATCH($A197,input_data!$C:$C,0),MATCH(N$4,input_data!$1:$1,0)),"")</f>
        <v>0.92832844999999997</v>
      </c>
      <c r="O197" s="151">
        <f>_xlfn.IFNA(INDEX(input_data!$1:$1048576,MATCH($A197,input_data!$C:$C,0),MATCH(O$4,input_data!$1:$1,0)),"")</f>
        <v>0</v>
      </c>
      <c r="P197" s="151">
        <f>_xlfn.IFNA(INDEX(input_data!$1:$1048576,MATCH($A197,input_data!$C:$C,0),MATCH(P$4,input_data!$1:$1,0)),"")</f>
        <v>0</v>
      </c>
      <c r="Q197" s="151">
        <f>_xlfn.IFNA(INDEX(input_data!$1:$1048576,MATCH($A197,input_data!$C:$C,0),MATCH(Q$4,input_data!$1:$1,0)),"")</f>
        <v>0.63295904999999997</v>
      </c>
      <c r="R197" s="151">
        <f>_xlfn.IFNA(INDEX(input_data!$1:$1048576,MATCH($A197,input_data!$C:$C,0),MATCH(R$4,input_data!$1:$1,0)),"")</f>
        <v>0</v>
      </c>
      <c r="S197" s="151">
        <f>_xlfn.IFNA(INDEX(input_data!$1:$1048576,MATCH($A197,input_data!$C:$C,0),MATCH(S$4,input_data!$1:$1,0)),"")</f>
        <v>0</v>
      </c>
      <c r="T197" s="151">
        <f>_xlfn.IFNA(INDEX(input_data!$1:$1048576,MATCH($A197,input_data!$C:$C,0),MATCH(T$4,input_data!$1:$1,0)),"")</f>
        <v>0</v>
      </c>
      <c r="U197" s="151">
        <f>_xlfn.IFNA(INDEX(input_data!$1:$1048576,MATCH($A197,input_data!$C:$C,0),MATCH(U$4,input_data!$1:$1,0)),"")</f>
        <v>0</v>
      </c>
      <c r="V197" s="151">
        <f>_xlfn.IFNA(INDEX(input_data!$1:$1048576,MATCH($A197,input_data!$C:$C,0),MATCH(V$4,input_data!$1:$1,0)),"")</f>
        <v>0</v>
      </c>
      <c r="W197" s="149">
        <f>_xlfn.IFNA(INDEX(input_data!$1:$1048576,MATCH($A197,input_data!$C:$C,0),MATCH(W$4,input_data!$1:$1,0)),"")</f>
        <v>23.281338860000002</v>
      </c>
      <c r="X197" s="150">
        <f>_xlfn.IFNA(INDEX(input_data!$1:$1048576,MATCH($A197,input_data!$C:$C,0),MATCH(X$4,input_data!$1:$1,0)),"")</f>
        <v>162378.122</v>
      </c>
      <c r="Y197" s="150">
        <f>_xlfn.IFNA(INDEX(input_data!$1:$1048576,MATCH($A197,input_data!$C:$C,0),MATCH(Y$4,input_data!$1:$1,0)),"")</f>
        <v>143.37731324000001</v>
      </c>
      <c r="Z197" s="152">
        <f t="shared" si="4"/>
        <v>9.0145480478727169E-3</v>
      </c>
      <c r="AA197" s="43"/>
    </row>
    <row r="198" spans="1:27" x14ac:dyDescent="0.25">
      <c r="A198" s="42" t="s">
        <v>509</v>
      </c>
      <c r="B198" s="64" t="s">
        <v>1084</v>
      </c>
      <c r="D198" s="42" t="s">
        <v>510</v>
      </c>
      <c r="E198" s="6" t="s">
        <v>956</v>
      </c>
      <c r="F198" s="6" t="s">
        <v>902</v>
      </c>
      <c r="G198" s="149">
        <f>_xlfn.IFNA(INDEX(input_data!$1:$1048576,MATCH($A198,input_data!$C:$C,0),MATCH(G$4,input_data!$1:$1,0)),"")</f>
        <v>184.52149685000001</v>
      </c>
      <c r="H198" s="150">
        <f>_xlfn.IFNA(INDEX(input_data!$1:$1048576,MATCH($A198,input_data!$C:$C,0),MATCH(H$4,input_data!$1:$1,0)),"")</f>
        <v>154453.198</v>
      </c>
      <c r="I198" s="38">
        <f>_xlfn.IFNA(INDEX(input_data!$1:$1048576,MATCH($A198,input_data!$C:$C,0),MATCH(I$4,input_data!$1:$1,0)),"")</f>
        <v>1194.6757933399999</v>
      </c>
      <c r="J198" s="149">
        <f>_xlfn.IFNA(INDEX(input_data!$1:$1048576,MATCH($A198,input_data!$C:$C,0),MATCH(J$4,input_data!$1:$1,0)),"")</f>
        <v>144.07589751</v>
      </c>
      <c r="K198" s="151">
        <f>_xlfn.IFNA(INDEX(input_data!$1:$1048576,MATCH($A198,input_data!$C:$C,0),MATCH(K$4,input_data!$1:$1,0)),"")</f>
        <v>72.858607120000002</v>
      </c>
      <c r="L198" s="151">
        <f>_xlfn.IFNA(INDEX(input_data!$1:$1048576,MATCH($A198,input_data!$C:$C,0),MATCH(L$4,input_data!$1:$1,0)),"")</f>
        <v>71.217290399999996</v>
      </c>
      <c r="M198" s="151">
        <f>_xlfn.IFNA(INDEX(input_data!$1:$1048576,MATCH($A198,input_data!$C:$C,0),MATCH(M$4,input_data!$1:$1,0)),"")</f>
        <v>85.928095089999999</v>
      </c>
      <c r="N198" s="151">
        <f>_xlfn.IFNA(INDEX(input_data!$1:$1048576,MATCH($A198,input_data!$C:$C,0),MATCH(N$4,input_data!$1:$1,0)),"")</f>
        <v>2.0613055500000002</v>
      </c>
      <c r="O198" s="151">
        <f>_xlfn.IFNA(INDEX(input_data!$1:$1048576,MATCH($A198,input_data!$C:$C,0),MATCH(O$4,input_data!$1:$1,0)),"")</f>
        <v>4.2431989999999997</v>
      </c>
      <c r="P198" s="151">
        <f>_xlfn.IFNA(INDEX(input_data!$1:$1048576,MATCH($A198,input_data!$C:$C,0),MATCH(P$4,input_data!$1:$1,0)),"")</f>
        <v>0</v>
      </c>
      <c r="Q198" s="151">
        <f>_xlfn.IFNA(INDEX(input_data!$1:$1048576,MATCH($A198,input_data!$C:$C,0),MATCH(Q$4,input_data!$1:$1,0)),"")</f>
        <v>0</v>
      </c>
      <c r="R198" s="151">
        <f>_xlfn.IFNA(INDEX(input_data!$1:$1048576,MATCH($A198,input_data!$C:$C,0),MATCH(R$4,input_data!$1:$1,0)),"")</f>
        <v>0</v>
      </c>
      <c r="S198" s="151">
        <f>_xlfn.IFNA(INDEX(input_data!$1:$1048576,MATCH($A198,input_data!$C:$C,0),MATCH(S$4,input_data!$1:$1,0)),"")</f>
        <v>5.4102939299999999</v>
      </c>
      <c r="T198" s="151">
        <f>_xlfn.IFNA(INDEX(input_data!$1:$1048576,MATCH($A198,input_data!$C:$C,0),MATCH(T$4,input_data!$1:$1,0)),"")</f>
        <v>0</v>
      </c>
      <c r="U198" s="151">
        <f>_xlfn.IFNA(INDEX(input_data!$1:$1048576,MATCH($A198,input_data!$C:$C,0),MATCH(U$4,input_data!$1:$1,0)),"")</f>
        <v>0</v>
      </c>
      <c r="V198" s="151">
        <f>_xlfn.IFNA(INDEX(input_data!$1:$1048576,MATCH($A198,input_data!$C:$C,0),MATCH(V$4,input_data!$1:$1,0)),"")</f>
        <v>0</v>
      </c>
      <c r="W198" s="149">
        <f>_xlfn.IFNA(INDEX(input_data!$1:$1048576,MATCH($A198,input_data!$C:$C,0),MATCH(W$4,input_data!$1:$1,0)),"")</f>
        <v>241.71879107999999</v>
      </c>
      <c r="X198" s="150">
        <f>_xlfn.IFNA(INDEX(input_data!$1:$1048576,MATCH($A198,input_data!$C:$C,0),MATCH(X$4,input_data!$1:$1,0)),"")</f>
        <v>155758.70199999999</v>
      </c>
      <c r="Y198" s="150">
        <f>_xlfn.IFNA(INDEX(input_data!$1:$1048576,MATCH($A198,input_data!$C:$C,0),MATCH(Y$4,input_data!$1:$1,0)),"")</f>
        <v>1551.87984987</v>
      </c>
      <c r="Z198" s="152">
        <f t="shared" si="4"/>
        <v>0.30997631824164329</v>
      </c>
      <c r="AA198" s="43"/>
    </row>
    <row r="199" spans="1:27" x14ac:dyDescent="0.25">
      <c r="A199" s="42" t="s">
        <v>511</v>
      </c>
      <c r="B199" s="64" t="s">
        <v>1085</v>
      </c>
      <c r="D199" s="42" t="s">
        <v>512</v>
      </c>
      <c r="E199" s="6" t="s">
        <v>876</v>
      </c>
      <c r="F199" s="6" t="s">
        <v>902</v>
      </c>
      <c r="G199" s="149">
        <f>_xlfn.IFNA(INDEX(input_data!$1:$1048576,MATCH($A199,input_data!$C:$C,0),MATCH(G$4,input_data!$1:$1,0)),"")</f>
        <v>290.84387655</v>
      </c>
      <c r="H199" s="150">
        <f>_xlfn.IFNA(INDEX(input_data!$1:$1048576,MATCH($A199,input_data!$C:$C,0),MATCH(H$4,input_data!$1:$1,0)),"")</f>
        <v>301162.97499999998</v>
      </c>
      <c r="I199" s="38">
        <f>_xlfn.IFNA(INDEX(input_data!$1:$1048576,MATCH($A199,input_data!$C:$C,0),MATCH(I$4,input_data!$1:$1,0)),"")</f>
        <v>965.73583306</v>
      </c>
      <c r="J199" s="149">
        <f>_xlfn.IFNA(INDEX(input_data!$1:$1048576,MATCH($A199,input_data!$C:$C,0),MATCH(J$4,input_data!$1:$1,0)),"")</f>
        <v>143.43389551000001</v>
      </c>
      <c r="K199" s="151">
        <f>_xlfn.IFNA(INDEX(input_data!$1:$1048576,MATCH($A199,input_data!$C:$C,0),MATCH(K$4,input_data!$1:$1,0)),"")</f>
        <v>69.253704279999994</v>
      </c>
      <c r="L199" s="151">
        <f>_xlfn.IFNA(INDEX(input_data!$1:$1048576,MATCH($A199,input_data!$C:$C,0),MATCH(L$4,input_data!$1:$1,0)),"")</f>
        <v>74.180191230000005</v>
      </c>
      <c r="M199" s="151">
        <f>_xlfn.IFNA(INDEX(input_data!$1:$1048576,MATCH($A199,input_data!$C:$C,0),MATCH(M$4,input_data!$1:$1,0)),"")</f>
        <v>207.80105578999999</v>
      </c>
      <c r="N199" s="151">
        <f>_xlfn.IFNA(INDEX(input_data!$1:$1048576,MATCH($A199,input_data!$C:$C,0),MATCH(N$4,input_data!$1:$1,0)),"")</f>
        <v>6.3568659199999997</v>
      </c>
      <c r="O199" s="151">
        <f>_xlfn.IFNA(INDEX(input_data!$1:$1048576,MATCH($A199,input_data!$C:$C,0),MATCH(O$4,input_data!$1:$1,0)),"")</f>
        <v>4.2410430000000003</v>
      </c>
      <c r="P199" s="151">
        <f>_xlfn.IFNA(INDEX(input_data!$1:$1048576,MATCH($A199,input_data!$C:$C,0),MATCH(P$4,input_data!$1:$1,0)),"")</f>
        <v>0</v>
      </c>
      <c r="Q199" s="151">
        <f>_xlfn.IFNA(INDEX(input_data!$1:$1048576,MATCH($A199,input_data!$C:$C,0),MATCH(Q$4,input_data!$1:$1,0)),"")</f>
        <v>0</v>
      </c>
      <c r="R199" s="151">
        <f>_xlfn.IFNA(INDEX(input_data!$1:$1048576,MATCH($A199,input_data!$C:$C,0),MATCH(R$4,input_data!$1:$1,0)),"")</f>
        <v>0</v>
      </c>
      <c r="S199" s="151">
        <f>_xlfn.IFNA(INDEX(input_data!$1:$1048576,MATCH($A199,input_data!$C:$C,0),MATCH(S$4,input_data!$1:$1,0)),"")</f>
        <v>0</v>
      </c>
      <c r="T199" s="151">
        <f>_xlfn.IFNA(INDEX(input_data!$1:$1048576,MATCH($A199,input_data!$C:$C,0),MATCH(T$4,input_data!$1:$1,0)),"")</f>
        <v>0</v>
      </c>
      <c r="U199" s="151">
        <f>_xlfn.IFNA(INDEX(input_data!$1:$1048576,MATCH($A199,input_data!$C:$C,0),MATCH(U$4,input_data!$1:$1,0)),"")</f>
        <v>0</v>
      </c>
      <c r="V199" s="151">
        <f>_xlfn.IFNA(INDEX(input_data!$1:$1048576,MATCH($A199,input_data!$C:$C,0),MATCH(V$4,input_data!$1:$1,0)),"")</f>
        <v>0</v>
      </c>
      <c r="W199" s="149">
        <f>_xlfn.IFNA(INDEX(input_data!$1:$1048576,MATCH($A199,input_data!$C:$C,0),MATCH(W$4,input_data!$1:$1,0)),"")</f>
        <v>361.83286021999999</v>
      </c>
      <c r="X199" s="150">
        <f>_xlfn.IFNA(INDEX(input_data!$1:$1048576,MATCH($A199,input_data!$C:$C,0),MATCH(X$4,input_data!$1:$1,0)),"")</f>
        <v>306799.50599999999</v>
      </c>
      <c r="Y199" s="150">
        <f>_xlfn.IFNA(INDEX(input_data!$1:$1048576,MATCH($A199,input_data!$C:$C,0),MATCH(Y$4,input_data!$1:$1,0)),"")</f>
        <v>1179.3788879900001</v>
      </c>
      <c r="Z199" s="152">
        <f t="shared" ref="Z199:Z262" si="5">IFERROR(W199/G199-1,0)</f>
        <v>0.24407934769703155</v>
      </c>
      <c r="AA199" s="43"/>
    </row>
    <row r="200" spans="1:27" x14ac:dyDescent="0.25">
      <c r="A200" s="42" t="s">
        <v>513</v>
      </c>
      <c r="B200" s="64" t="s">
        <v>1086</v>
      </c>
      <c r="D200" s="42" t="s">
        <v>514</v>
      </c>
      <c r="E200" s="6" t="s">
        <v>876</v>
      </c>
      <c r="F200" s="6" t="s">
        <v>877</v>
      </c>
      <c r="G200" s="149">
        <f>_xlfn.IFNA(INDEX(input_data!$1:$1048576,MATCH($A200,input_data!$C:$C,0),MATCH(G$4,input_data!$1:$1,0)),"")</f>
        <v>12.26796908</v>
      </c>
      <c r="H200" s="150">
        <f>_xlfn.IFNA(INDEX(input_data!$1:$1048576,MATCH($A200,input_data!$C:$C,0),MATCH(H$4,input_data!$1:$1,0)),"")</f>
        <v>88428.201000000001</v>
      </c>
      <c r="I200" s="38">
        <f>_xlfn.IFNA(INDEX(input_data!$1:$1048576,MATCH($A200,input_data!$C:$C,0),MATCH(I$4,input_data!$1:$1,0)),"")</f>
        <v>138.73367250000001</v>
      </c>
      <c r="J200" s="149">
        <f>_xlfn.IFNA(INDEX(input_data!$1:$1048576,MATCH($A200,input_data!$C:$C,0),MATCH(J$4,input_data!$1:$1,0)),"")</f>
        <v>2.6980686899999999</v>
      </c>
      <c r="K200" s="151">
        <f>_xlfn.IFNA(INDEX(input_data!$1:$1048576,MATCH($A200,input_data!$C:$C,0),MATCH(K$4,input_data!$1:$1,0)),"")</f>
        <v>1.2150588200000001</v>
      </c>
      <c r="L200" s="151">
        <f>_xlfn.IFNA(INDEX(input_data!$1:$1048576,MATCH($A200,input_data!$C:$C,0),MATCH(L$4,input_data!$1:$1,0)),"")</f>
        <v>1.4830098700000001</v>
      </c>
      <c r="M200" s="151">
        <f>_xlfn.IFNA(INDEX(input_data!$1:$1048576,MATCH($A200,input_data!$C:$C,0),MATCH(M$4,input_data!$1:$1,0)),"")</f>
        <v>9.6880181899999993</v>
      </c>
      <c r="N200" s="151">
        <f>_xlfn.IFNA(INDEX(input_data!$1:$1048576,MATCH($A200,input_data!$C:$C,0),MATCH(N$4,input_data!$1:$1,0)),"")</f>
        <v>0.61923081999999996</v>
      </c>
      <c r="O200" s="151">
        <f>_xlfn.IFNA(INDEX(input_data!$1:$1048576,MATCH($A200,input_data!$C:$C,0),MATCH(O$4,input_data!$1:$1,0)),"")</f>
        <v>0</v>
      </c>
      <c r="P200" s="151">
        <f>_xlfn.IFNA(INDEX(input_data!$1:$1048576,MATCH($A200,input_data!$C:$C,0),MATCH(P$4,input_data!$1:$1,0)),"")</f>
        <v>0</v>
      </c>
      <c r="Q200" s="151">
        <f>_xlfn.IFNA(INDEX(input_data!$1:$1048576,MATCH($A200,input_data!$C:$C,0),MATCH(Q$4,input_data!$1:$1,0)),"")</f>
        <v>0</v>
      </c>
      <c r="R200" s="151">
        <f>_xlfn.IFNA(INDEX(input_data!$1:$1048576,MATCH($A200,input_data!$C:$C,0),MATCH(R$4,input_data!$1:$1,0)),"")</f>
        <v>0</v>
      </c>
      <c r="S200" s="151">
        <f>_xlfn.IFNA(INDEX(input_data!$1:$1048576,MATCH($A200,input_data!$C:$C,0),MATCH(S$4,input_data!$1:$1,0)),"")</f>
        <v>0</v>
      </c>
      <c r="T200" s="151">
        <f>_xlfn.IFNA(INDEX(input_data!$1:$1048576,MATCH($A200,input_data!$C:$C,0),MATCH(T$4,input_data!$1:$1,0)),"")</f>
        <v>0</v>
      </c>
      <c r="U200" s="151">
        <f>_xlfn.IFNA(INDEX(input_data!$1:$1048576,MATCH($A200,input_data!$C:$C,0),MATCH(U$4,input_data!$1:$1,0)),"")</f>
        <v>0</v>
      </c>
      <c r="V200" s="151">
        <f>_xlfn.IFNA(INDEX(input_data!$1:$1048576,MATCH($A200,input_data!$C:$C,0),MATCH(V$4,input_data!$1:$1,0)),"")</f>
        <v>0</v>
      </c>
      <c r="W200" s="149">
        <f>_xlfn.IFNA(INDEX(input_data!$1:$1048576,MATCH($A200,input_data!$C:$C,0),MATCH(W$4,input_data!$1:$1,0)),"")</f>
        <v>13.005317700000001</v>
      </c>
      <c r="X200" s="150">
        <f>_xlfn.IFNA(INDEX(input_data!$1:$1048576,MATCH($A200,input_data!$C:$C,0),MATCH(X$4,input_data!$1:$1,0)),"")</f>
        <v>88995.036999999997</v>
      </c>
      <c r="Y200" s="150">
        <f>_xlfn.IFNA(INDEX(input_data!$1:$1048576,MATCH($A200,input_data!$C:$C,0),MATCH(Y$4,input_data!$1:$1,0)),"")</f>
        <v>146.13531431999999</v>
      </c>
      <c r="Z200" s="152">
        <f t="shared" si="5"/>
        <v>6.0103560352305685E-2</v>
      </c>
      <c r="AA200" s="43"/>
    </row>
    <row r="201" spans="1:27" x14ac:dyDescent="0.25">
      <c r="A201" s="42" t="s">
        <v>515</v>
      </c>
      <c r="B201" s="64" t="s">
        <v>1087</v>
      </c>
      <c r="D201" s="42" t="s">
        <v>516</v>
      </c>
      <c r="E201" s="6" t="s">
        <v>876</v>
      </c>
      <c r="F201" s="6" t="s">
        <v>877</v>
      </c>
      <c r="G201" s="149">
        <f>_xlfn.IFNA(INDEX(input_data!$1:$1048576,MATCH($A201,input_data!$C:$C,0),MATCH(G$4,input_data!$1:$1,0)),"")</f>
        <v>25.498540940000002</v>
      </c>
      <c r="H201" s="150">
        <f>_xlfn.IFNA(INDEX(input_data!$1:$1048576,MATCH($A201,input_data!$C:$C,0),MATCH(H$4,input_data!$1:$1,0)),"")</f>
        <v>176723.00200000001</v>
      </c>
      <c r="I201" s="38">
        <f>_xlfn.IFNA(INDEX(input_data!$1:$1048576,MATCH($A201,input_data!$C:$C,0),MATCH(I$4,input_data!$1:$1,0)),"")</f>
        <v>144.28535421000001</v>
      </c>
      <c r="J201" s="149">
        <f>_xlfn.IFNA(INDEX(input_data!$1:$1048576,MATCH($A201,input_data!$C:$C,0),MATCH(J$4,input_data!$1:$1,0)),"")</f>
        <v>9.5746315699999993</v>
      </c>
      <c r="K201" s="151">
        <f>_xlfn.IFNA(INDEX(input_data!$1:$1048576,MATCH($A201,input_data!$C:$C,0),MATCH(K$4,input_data!$1:$1,0)),"")</f>
        <v>4.2524703300000004</v>
      </c>
      <c r="L201" s="151">
        <f>_xlfn.IFNA(INDEX(input_data!$1:$1048576,MATCH($A201,input_data!$C:$C,0),MATCH(L$4,input_data!$1:$1,0)),"")</f>
        <v>5.3221612299999999</v>
      </c>
      <c r="M201" s="151">
        <f>_xlfn.IFNA(INDEX(input_data!$1:$1048576,MATCH($A201,input_data!$C:$C,0),MATCH(M$4,input_data!$1:$1,0)),"")</f>
        <v>16.21466204</v>
      </c>
      <c r="N201" s="151">
        <f>_xlfn.IFNA(INDEX(input_data!$1:$1048576,MATCH($A201,input_data!$C:$C,0),MATCH(N$4,input_data!$1:$1,0)),"")</f>
        <v>1.16431157</v>
      </c>
      <c r="O201" s="151">
        <f>_xlfn.IFNA(INDEX(input_data!$1:$1048576,MATCH($A201,input_data!$C:$C,0),MATCH(O$4,input_data!$1:$1,0)),"")</f>
        <v>0</v>
      </c>
      <c r="P201" s="151">
        <f>_xlfn.IFNA(INDEX(input_data!$1:$1048576,MATCH($A201,input_data!$C:$C,0),MATCH(P$4,input_data!$1:$1,0)),"")</f>
        <v>0</v>
      </c>
      <c r="Q201" s="151">
        <f>_xlfn.IFNA(INDEX(input_data!$1:$1048576,MATCH($A201,input_data!$C:$C,0),MATCH(Q$4,input_data!$1:$1,0)),"")</f>
        <v>0</v>
      </c>
      <c r="R201" s="151">
        <f>_xlfn.IFNA(INDEX(input_data!$1:$1048576,MATCH($A201,input_data!$C:$C,0),MATCH(R$4,input_data!$1:$1,0)),"")</f>
        <v>0</v>
      </c>
      <c r="S201" s="151">
        <f>_xlfn.IFNA(INDEX(input_data!$1:$1048576,MATCH($A201,input_data!$C:$C,0),MATCH(S$4,input_data!$1:$1,0)),"")</f>
        <v>0</v>
      </c>
      <c r="T201" s="151">
        <f>_xlfn.IFNA(INDEX(input_data!$1:$1048576,MATCH($A201,input_data!$C:$C,0),MATCH(T$4,input_data!$1:$1,0)),"")</f>
        <v>0</v>
      </c>
      <c r="U201" s="151">
        <f>_xlfn.IFNA(INDEX(input_data!$1:$1048576,MATCH($A201,input_data!$C:$C,0),MATCH(U$4,input_data!$1:$1,0)),"")</f>
        <v>0</v>
      </c>
      <c r="V201" s="151">
        <f>_xlfn.IFNA(INDEX(input_data!$1:$1048576,MATCH($A201,input_data!$C:$C,0),MATCH(V$4,input_data!$1:$1,0)),"")</f>
        <v>0</v>
      </c>
      <c r="W201" s="149">
        <f>_xlfn.IFNA(INDEX(input_data!$1:$1048576,MATCH($A201,input_data!$C:$C,0),MATCH(W$4,input_data!$1:$1,0)),"")</f>
        <v>26.953605169999999</v>
      </c>
      <c r="X201" s="150">
        <f>_xlfn.IFNA(INDEX(input_data!$1:$1048576,MATCH($A201,input_data!$C:$C,0),MATCH(X$4,input_data!$1:$1,0)),"")</f>
        <v>177481.05900000001</v>
      </c>
      <c r="Y201" s="150">
        <f>_xlfn.IFNA(INDEX(input_data!$1:$1048576,MATCH($A201,input_data!$C:$C,0),MATCH(Y$4,input_data!$1:$1,0)),"")</f>
        <v>151.86750248999999</v>
      </c>
      <c r="Z201" s="152">
        <f t="shared" si="5"/>
        <v>5.7064607477889551E-2</v>
      </c>
      <c r="AA201" s="43"/>
    </row>
    <row r="202" spans="1:27" x14ac:dyDescent="0.25">
      <c r="A202" s="42" t="s">
        <v>517</v>
      </c>
      <c r="B202" s="64" t="s">
        <v>1088</v>
      </c>
      <c r="D202" s="42" t="s">
        <v>518</v>
      </c>
      <c r="E202" s="6" t="s">
        <v>880</v>
      </c>
      <c r="F202" s="6" t="s">
        <v>877</v>
      </c>
      <c r="G202" s="149">
        <f>_xlfn.IFNA(INDEX(input_data!$1:$1048576,MATCH($A202,input_data!$C:$C,0),MATCH(G$4,input_data!$1:$1,0)),"")</f>
        <v>19.939492850000001</v>
      </c>
      <c r="H202" s="150">
        <f>_xlfn.IFNA(INDEX(input_data!$1:$1048576,MATCH($A202,input_data!$C:$C,0),MATCH(H$4,input_data!$1:$1,0)),"")</f>
        <v>127612.943</v>
      </c>
      <c r="I202" s="38">
        <f>_xlfn.IFNA(INDEX(input_data!$1:$1048576,MATCH($A202,input_data!$C:$C,0),MATCH(I$4,input_data!$1:$1,0)),"")</f>
        <v>156.24976885999999</v>
      </c>
      <c r="J202" s="149">
        <f>_xlfn.IFNA(INDEX(input_data!$1:$1048576,MATCH($A202,input_data!$C:$C,0),MATCH(J$4,input_data!$1:$1,0)),"")</f>
        <v>9.4667784299999997</v>
      </c>
      <c r="K202" s="151">
        <f>_xlfn.IFNA(INDEX(input_data!$1:$1048576,MATCH($A202,input_data!$C:$C,0),MATCH(K$4,input_data!$1:$1,0)),"")</f>
        <v>3.9618827599999999</v>
      </c>
      <c r="L202" s="151">
        <f>_xlfn.IFNA(INDEX(input_data!$1:$1048576,MATCH($A202,input_data!$C:$C,0),MATCH(L$4,input_data!$1:$1,0)),"")</f>
        <v>5.5048956799999997</v>
      </c>
      <c r="M202" s="151">
        <f>_xlfn.IFNA(INDEX(input_data!$1:$1048576,MATCH($A202,input_data!$C:$C,0),MATCH(M$4,input_data!$1:$1,0)),"")</f>
        <v>9.3011970300000009</v>
      </c>
      <c r="N202" s="151">
        <f>_xlfn.IFNA(INDEX(input_data!$1:$1048576,MATCH($A202,input_data!$C:$C,0),MATCH(N$4,input_data!$1:$1,0)),"")</f>
        <v>0.72856315000000005</v>
      </c>
      <c r="O202" s="151">
        <f>_xlfn.IFNA(INDEX(input_data!$1:$1048576,MATCH($A202,input_data!$C:$C,0),MATCH(O$4,input_data!$1:$1,0)),"")</f>
        <v>0</v>
      </c>
      <c r="P202" s="151">
        <f>_xlfn.IFNA(INDEX(input_data!$1:$1048576,MATCH($A202,input_data!$C:$C,0),MATCH(P$4,input_data!$1:$1,0)),"")</f>
        <v>0</v>
      </c>
      <c r="Q202" s="151">
        <f>_xlfn.IFNA(INDEX(input_data!$1:$1048576,MATCH($A202,input_data!$C:$C,0),MATCH(Q$4,input_data!$1:$1,0)),"")</f>
        <v>0</v>
      </c>
      <c r="R202" s="151">
        <f>_xlfn.IFNA(INDEX(input_data!$1:$1048576,MATCH($A202,input_data!$C:$C,0),MATCH(R$4,input_data!$1:$1,0)),"")</f>
        <v>0</v>
      </c>
      <c r="S202" s="151">
        <f>_xlfn.IFNA(INDEX(input_data!$1:$1048576,MATCH($A202,input_data!$C:$C,0),MATCH(S$4,input_data!$1:$1,0)),"")</f>
        <v>0.32092471</v>
      </c>
      <c r="T202" s="151">
        <f>_xlfn.IFNA(INDEX(input_data!$1:$1048576,MATCH($A202,input_data!$C:$C,0),MATCH(T$4,input_data!$1:$1,0)),"")</f>
        <v>0</v>
      </c>
      <c r="U202" s="151">
        <f>_xlfn.IFNA(INDEX(input_data!$1:$1048576,MATCH($A202,input_data!$C:$C,0),MATCH(U$4,input_data!$1:$1,0)),"")</f>
        <v>0</v>
      </c>
      <c r="V202" s="151">
        <f>_xlfn.IFNA(INDEX(input_data!$1:$1048576,MATCH($A202,input_data!$C:$C,0),MATCH(V$4,input_data!$1:$1,0)),"")</f>
        <v>0</v>
      </c>
      <c r="W202" s="149">
        <f>_xlfn.IFNA(INDEX(input_data!$1:$1048576,MATCH($A202,input_data!$C:$C,0),MATCH(W$4,input_data!$1:$1,0)),"")</f>
        <v>19.817463329999999</v>
      </c>
      <c r="X202" s="150">
        <f>_xlfn.IFNA(INDEX(input_data!$1:$1048576,MATCH($A202,input_data!$C:$C,0),MATCH(X$4,input_data!$1:$1,0)),"")</f>
        <v>130716.6</v>
      </c>
      <c r="Y202" s="150">
        <f>_xlfn.IFNA(INDEX(input_data!$1:$1048576,MATCH($A202,input_data!$C:$C,0),MATCH(Y$4,input_data!$1:$1,0)),"")</f>
        <v>151.60632489</v>
      </c>
      <c r="Z202" s="152">
        <f t="shared" si="5"/>
        <v>-6.119991161159466E-3</v>
      </c>
      <c r="AA202" s="43"/>
    </row>
    <row r="203" spans="1:27" x14ac:dyDescent="0.25">
      <c r="A203" s="42" t="s">
        <v>519</v>
      </c>
      <c r="B203" s="64" t="s">
        <v>1089</v>
      </c>
      <c r="D203" s="42" t="s">
        <v>520</v>
      </c>
      <c r="E203" s="6" t="s">
        <v>956</v>
      </c>
      <c r="F203" s="6" t="s">
        <v>897</v>
      </c>
      <c r="G203" s="149">
        <f>_xlfn.IFNA(INDEX(input_data!$1:$1048576,MATCH($A203,input_data!$C:$C,0),MATCH(G$4,input_data!$1:$1,0)),"")</f>
        <v>352.36418665999997</v>
      </c>
      <c r="H203" s="150">
        <f>_xlfn.IFNA(INDEX(input_data!$1:$1048576,MATCH($A203,input_data!$C:$C,0),MATCH(H$4,input_data!$1:$1,0)),"")</f>
        <v>321507.89500000002</v>
      </c>
      <c r="I203" s="38">
        <f>_xlfn.IFNA(INDEX(input_data!$1:$1048576,MATCH($A203,input_data!$C:$C,0),MATCH(I$4,input_data!$1:$1,0)),"")</f>
        <v>1095.97366702</v>
      </c>
      <c r="J203" s="149">
        <f>_xlfn.IFNA(INDEX(input_data!$1:$1048576,MATCH($A203,input_data!$C:$C,0),MATCH(J$4,input_data!$1:$1,0)),"")</f>
        <v>237.99858370000001</v>
      </c>
      <c r="K203" s="151">
        <f>_xlfn.IFNA(INDEX(input_data!$1:$1048576,MATCH($A203,input_data!$C:$C,0),MATCH(K$4,input_data!$1:$1,0)),"")</f>
        <v>113.71137157</v>
      </c>
      <c r="L203" s="151">
        <f>_xlfn.IFNA(INDEX(input_data!$1:$1048576,MATCH($A203,input_data!$C:$C,0),MATCH(L$4,input_data!$1:$1,0)),"")</f>
        <v>124.28721213</v>
      </c>
      <c r="M203" s="151">
        <f>_xlfn.IFNA(INDEX(input_data!$1:$1048576,MATCH($A203,input_data!$C:$C,0),MATCH(M$4,input_data!$1:$1,0)),"")</f>
        <v>169.78400334</v>
      </c>
      <c r="N203" s="151">
        <f>_xlfn.IFNA(INDEX(input_data!$1:$1048576,MATCH($A203,input_data!$C:$C,0),MATCH(N$4,input_data!$1:$1,0)),"")</f>
        <v>4.7334311299999996</v>
      </c>
      <c r="O203" s="151">
        <f>_xlfn.IFNA(INDEX(input_data!$1:$1048576,MATCH($A203,input_data!$C:$C,0),MATCH(O$4,input_data!$1:$1,0)),"")</f>
        <v>6.1288900000000002</v>
      </c>
      <c r="P203" s="151">
        <f>_xlfn.IFNA(INDEX(input_data!$1:$1048576,MATCH($A203,input_data!$C:$C,0),MATCH(P$4,input_data!$1:$1,0)),"")</f>
        <v>0</v>
      </c>
      <c r="Q203" s="151">
        <f>_xlfn.IFNA(INDEX(input_data!$1:$1048576,MATCH($A203,input_data!$C:$C,0),MATCH(Q$4,input_data!$1:$1,0)),"")</f>
        <v>0</v>
      </c>
      <c r="R203" s="151">
        <f>_xlfn.IFNA(INDEX(input_data!$1:$1048576,MATCH($A203,input_data!$C:$C,0),MATCH(R$4,input_data!$1:$1,0)),"")</f>
        <v>0</v>
      </c>
      <c r="S203" s="151">
        <f>_xlfn.IFNA(INDEX(input_data!$1:$1048576,MATCH($A203,input_data!$C:$C,0),MATCH(S$4,input_data!$1:$1,0)),"")</f>
        <v>10.64791615</v>
      </c>
      <c r="T203" s="151">
        <f>_xlfn.IFNA(INDEX(input_data!$1:$1048576,MATCH($A203,input_data!$C:$C,0),MATCH(T$4,input_data!$1:$1,0)),"")</f>
        <v>0</v>
      </c>
      <c r="U203" s="151">
        <f>_xlfn.IFNA(INDEX(input_data!$1:$1048576,MATCH($A203,input_data!$C:$C,0),MATCH(U$4,input_data!$1:$1,0)),"")</f>
        <v>3.7679411599999999</v>
      </c>
      <c r="V203" s="151">
        <f>_xlfn.IFNA(INDEX(input_data!$1:$1048576,MATCH($A203,input_data!$C:$C,0),MATCH(V$4,input_data!$1:$1,0)),"")</f>
        <v>0</v>
      </c>
      <c r="W203" s="149">
        <f>_xlfn.IFNA(INDEX(input_data!$1:$1048576,MATCH($A203,input_data!$C:$C,0),MATCH(W$4,input_data!$1:$1,0)),"")</f>
        <v>433.06076547999999</v>
      </c>
      <c r="X203" s="150">
        <f>_xlfn.IFNA(INDEX(input_data!$1:$1048576,MATCH($A203,input_data!$C:$C,0),MATCH(X$4,input_data!$1:$1,0)),"")</f>
        <v>326208.22600000002</v>
      </c>
      <c r="Y203" s="150">
        <f>_xlfn.IFNA(INDEX(input_data!$1:$1048576,MATCH($A203,input_data!$C:$C,0),MATCH(Y$4,input_data!$1:$1,0)),"")</f>
        <v>1327.55930405</v>
      </c>
      <c r="Z203" s="152">
        <f t="shared" si="5"/>
        <v>0.22901470091188636</v>
      </c>
      <c r="AA203" s="43"/>
    </row>
    <row r="204" spans="1:27" x14ac:dyDescent="0.25">
      <c r="A204" s="42" t="s">
        <v>521</v>
      </c>
      <c r="B204" s="64" t="s">
        <v>1090</v>
      </c>
      <c r="D204" s="42" t="s">
        <v>522</v>
      </c>
      <c r="E204" s="6" t="s">
        <v>908</v>
      </c>
      <c r="F204" s="6" t="s">
        <v>877</v>
      </c>
      <c r="G204" s="149">
        <f>_xlfn.IFNA(INDEX(input_data!$1:$1048576,MATCH($A204,input_data!$C:$C,0),MATCH(G$4,input_data!$1:$1,0)),"")</f>
        <v>17.785611599999999</v>
      </c>
      <c r="H204" s="150">
        <f>_xlfn.IFNA(INDEX(input_data!$1:$1048576,MATCH($A204,input_data!$C:$C,0),MATCH(H$4,input_data!$1:$1,0)),"")</f>
        <v>126312.489</v>
      </c>
      <c r="I204" s="38">
        <f>_xlfn.IFNA(INDEX(input_data!$1:$1048576,MATCH($A204,input_data!$C:$C,0),MATCH(I$4,input_data!$1:$1,0)),"")</f>
        <v>140.80643757000001</v>
      </c>
      <c r="J204" s="149">
        <f>_xlfn.IFNA(INDEX(input_data!$1:$1048576,MATCH($A204,input_data!$C:$C,0),MATCH(J$4,input_data!$1:$1,0)),"")</f>
        <v>8.4101400799999997</v>
      </c>
      <c r="K204" s="151">
        <f>_xlfn.IFNA(INDEX(input_data!$1:$1048576,MATCH($A204,input_data!$C:$C,0),MATCH(K$4,input_data!$1:$1,0)),"")</f>
        <v>3.7843794700000002</v>
      </c>
      <c r="L204" s="151">
        <f>_xlfn.IFNA(INDEX(input_data!$1:$1048576,MATCH($A204,input_data!$C:$C,0),MATCH(L$4,input_data!$1:$1,0)),"")</f>
        <v>4.6257606100000004</v>
      </c>
      <c r="M204" s="151">
        <f>_xlfn.IFNA(INDEX(input_data!$1:$1048576,MATCH($A204,input_data!$C:$C,0),MATCH(M$4,input_data!$1:$1,0)),"")</f>
        <v>9.7584259499999995</v>
      </c>
      <c r="N204" s="151">
        <f>_xlfn.IFNA(INDEX(input_data!$1:$1048576,MATCH($A204,input_data!$C:$C,0),MATCH(N$4,input_data!$1:$1,0)),"")</f>
        <v>0.88574885999999997</v>
      </c>
      <c r="O204" s="151">
        <f>_xlfn.IFNA(INDEX(input_data!$1:$1048576,MATCH($A204,input_data!$C:$C,0),MATCH(O$4,input_data!$1:$1,0)),"")</f>
        <v>0</v>
      </c>
      <c r="P204" s="151">
        <f>_xlfn.IFNA(INDEX(input_data!$1:$1048576,MATCH($A204,input_data!$C:$C,0),MATCH(P$4,input_data!$1:$1,0)),"")</f>
        <v>0</v>
      </c>
      <c r="Q204" s="151">
        <f>_xlfn.IFNA(INDEX(input_data!$1:$1048576,MATCH($A204,input_data!$C:$C,0),MATCH(Q$4,input_data!$1:$1,0)),"")</f>
        <v>0</v>
      </c>
      <c r="R204" s="151">
        <f>_xlfn.IFNA(INDEX(input_data!$1:$1048576,MATCH($A204,input_data!$C:$C,0),MATCH(R$4,input_data!$1:$1,0)),"")</f>
        <v>0</v>
      </c>
      <c r="S204" s="151">
        <f>_xlfn.IFNA(INDEX(input_data!$1:$1048576,MATCH($A204,input_data!$C:$C,0),MATCH(S$4,input_data!$1:$1,0)),"")</f>
        <v>0.3976732</v>
      </c>
      <c r="T204" s="151">
        <f>_xlfn.IFNA(INDEX(input_data!$1:$1048576,MATCH($A204,input_data!$C:$C,0),MATCH(T$4,input_data!$1:$1,0)),"")</f>
        <v>0</v>
      </c>
      <c r="U204" s="151">
        <f>_xlfn.IFNA(INDEX(input_data!$1:$1048576,MATCH($A204,input_data!$C:$C,0),MATCH(U$4,input_data!$1:$1,0)),"")</f>
        <v>0</v>
      </c>
      <c r="V204" s="151">
        <f>_xlfn.IFNA(INDEX(input_data!$1:$1048576,MATCH($A204,input_data!$C:$C,0),MATCH(V$4,input_data!$1:$1,0)),"")</f>
        <v>0</v>
      </c>
      <c r="W204" s="149">
        <f>_xlfn.IFNA(INDEX(input_data!$1:$1048576,MATCH($A204,input_data!$C:$C,0),MATCH(W$4,input_data!$1:$1,0)),"")</f>
        <v>19.451988100000001</v>
      </c>
      <c r="X204" s="150">
        <f>_xlfn.IFNA(INDEX(input_data!$1:$1048576,MATCH($A204,input_data!$C:$C,0),MATCH(X$4,input_data!$1:$1,0)),"")</f>
        <v>126875.28599999999</v>
      </c>
      <c r="Y204" s="150">
        <f>_xlfn.IFNA(INDEX(input_data!$1:$1048576,MATCH($A204,input_data!$C:$C,0),MATCH(Y$4,input_data!$1:$1,0)),"")</f>
        <v>153.31581672999999</v>
      </c>
      <c r="Z204" s="152">
        <f t="shared" si="5"/>
        <v>9.3692392338085462E-2</v>
      </c>
      <c r="AA204" s="43"/>
    </row>
    <row r="205" spans="1:27" x14ac:dyDescent="0.25">
      <c r="A205" s="42" t="s">
        <v>523</v>
      </c>
      <c r="B205" s="64" t="s">
        <v>1091</v>
      </c>
      <c r="D205" s="42" t="s">
        <v>524</v>
      </c>
      <c r="E205" s="6" t="s">
        <v>892</v>
      </c>
      <c r="F205" s="6" t="s">
        <v>893</v>
      </c>
      <c r="G205" s="149">
        <f>_xlfn.IFNA(INDEX(input_data!$1:$1048576,MATCH($A205,input_data!$C:$C,0),MATCH(G$4,input_data!$1:$1,0)),"")</f>
        <v>410.74592468999998</v>
      </c>
      <c r="H205" s="150">
        <f>_xlfn.IFNA(INDEX(input_data!$1:$1048576,MATCH($A205,input_data!$C:$C,0),MATCH(H$4,input_data!$1:$1,0)),"")</f>
        <v>384669.17499999999</v>
      </c>
      <c r="I205" s="38">
        <f>_xlfn.IFNA(INDEX(input_data!$1:$1048576,MATCH($A205,input_data!$C:$C,0),MATCH(I$4,input_data!$1:$1,0)),"")</f>
        <v>1067.79006841</v>
      </c>
      <c r="J205" s="149">
        <f>_xlfn.IFNA(INDEX(input_data!$1:$1048576,MATCH($A205,input_data!$C:$C,0),MATCH(J$4,input_data!$1:$1,0)),"")</f>
        <v>393.92334762000002</v>
      </c>
      <c r="K205" s="151">
        <f>_xlfn.IFNA(INDEX(input_data!$1:$1048576,MATCH($A205,input_data!$C:$C,0),MATCH(K$4,input_data!$1:$1,0)),"")</f>
        <v>202.18014785</v>
      </c>
      <c r="L205" s="151">
        <f>_xlfn.IFNA(INDEX(input_data!$1:$1048576,MATCH($A205,input_data!$C:$C,0),MATCH(L$4,input_data!$1:$1,0)),"")</f>
        <v>191.74319976999999</v>
      </c>
      <c r="M205" s="151">
        <f>_xlfn.IFNA(INDEX(input_data!$1:$1048576,MATCH($A205,input_data!$C:$C,0),MATCH(M$4,input_data!$1:$1,0)),"")</f>
        <v>149.65014896</v>
      </c>
      <c r="N205" s="151">
        <f>_xlfn.IFNA(INDEX(input_data!$1:$1048576,MATCH($A205,input_data!$C:$C,0),MATCH(N$4,input_data!$1:$1,0)),"")</f>
        <v>11.99619437</v>
      </c>
      <c r="O205" s="151">
        <f>_xlfn.IFNA(INDEX(input_data!$1:$1048576,MATCH($A205,input_data!$C:$C,0),MATCH(O$4,input_data!$1:$1,0)),"")</f>
        <v>9.3580570000000005</v>
      </c>
      <c r="P205" s="151">
        <f>_xlfn.IFNA(INDEX(input_data!$1:$1048576,MATCH($A205,input_data!$C:$C,0),MATCH(P$4,input_data!$1:$1,0)),"")</f>
        <v>0</v>
      </c>
      <c r="Q205" s="151">
        <f>_xlfn.IFNA(INDEX(input_data!$1:$1048576,MATCH($A205,input_data!$C:$C,0),MATCH(Q$4,input_data!$1:$1,0)),"")</f>
        <v>0</v>
      </c>
      <c r="R205" s="151">
        <f>_xlfn.IFNA(INDEX(input_data!$1:$1048576,MATCH($A205,input_data!$C:$C,0),MATCH(R$4,input_data!$1:$1,0)),"")</f>
        <v>0</v>
      </c>
      <c r="S205" s="151">
        <f>_xlfn.IFNA(INDEX(input_data!$1:$1048576,MATCH($A205,input_data!$C:$C,0),MATCH(S$4,input_data!$1:$1,0)),"")</f>
        <v>11.01220081</v>
      </c>
      <c r="T205" s="151">
        <f>_xlfn.IFNA(INDEX(input_data!$1:$1048576,MATCH($A205,input_data!$C:$C,0),MATCH(T$4,input_data!$1:$1,0)),"")</f>
        <v>0</v>
      </c>
      <c r="U205" s="151">
        <f>_xlfn.IFNA(INDEX(input_data!$1:$1048576,MATCH($A205,input_data!$C:$C,0),MATCH(U$4,input_data!$1:$1,0)),"")</f>
        <v>0</v>
      </c>
      <c r="V205" s="151">
        <f>_xlfn.IFNA(INDEX(input_data!$1:$1048576,MATCH($A205,input_data!$C:$C,0),MATCH(V$4,input_data!$1:$1,0)),"")</f>
        <v>0</v>
      </c>
      <c r="W205" s="149">
        <f>_xlfn.IFNA(INDEX(input_data!$1:$1048576,MATCH($A205,input_data!$C:$C,0),MATCH(W$4,input_data!$1:$1,0)),"")</f>
        <v>575.93994874999999</v>
      </c>
      <c r="X205" s="150">
        <f>_xlfn.IFNA(INDEX(input_data!$1:$1048576,MATCH($A205,input_data!$C:$C,0),MATCH(X$4,input_data!$1:$1,0)),"")</f>
        <v>385954.91</v>
      </c>
      <c r="Y205" s="150">
        <f>_xlfn.IFNA(INDEX(input_data!$1:$1048576,MATCH($A205,input_data!$C:$C,0),MATCH(Y$4,input_data!$1:$1,0)),"")</f>
        <v>1492.2467206199999</v>
      </c>
      <c r="Z205" s="152">
        <f t="shared" si="5"/>
        <v>0.40218055525365459</v>
      </c>
      <c r="AA205" s="43"/>
    </row>
    <row r="206" spans="1:27" x14ac:dyDescent="0.25">
      <c r="A206" s="42" t="s">
        <v>525</v>
      </c>
      <c r="B206" s="64" t="s">
        <v>1092</v>
      </c>
      <c r="D206" s="42" t="s">
        <v>526</v>
      </c>
      <c r="E206" s="6" t="s">
        <v>889</v>
      </c>
      <c r="F206" s="6" t="s">
        <v>937</v>
      </c>
      <c r="G206" s="149">
        <f>_xlfn.IFNA(INDEX(input_data!$1:$1048576,MATCH($A206,input_data!$C:$C,0),MATCH(G$4,input_data!$1:$1,0)),"")</f>
        <v>956.49897270999998</v>
      </c>
      <c r="H206" s="150">
        <f>_xlfn.IFNA(INDEX(input_data!$1:$1048576,MATCH($A206,input_data!$C:$C,0),MATCH(H$4,input_data!$1:$1,0)),"")</f>
        <v>946204.56299999997</v>
      </c>
      <c r="I206" s="38">
        <f>_xlfn.IFNA(INDEX(input_data!$1:$1048576,MATCH($A206,input_data!$C:$C,0),MATCH(I$4,input_data!$1:$1,0)),"")</f>
        <v>1010.87968724</v>
      </c>
      <c r="J206" s="149">
        <f>_xlfn.IFNA(INDEX(input_data!$1:$1048576,MATCH($A206,input_data!$C:$C,0),MATCH(J$4,input_data!$1:$1,0)),"")</f>
        <v>461.27464180999999</v>
      </c>
      <c r="K206" s="151">
        <f>_xlfn.IFNA(INDEX(input_data!$1:$1048576,MATCH($A206,input_data!$C:$C,0),MATCH(K$4,input_data!$1:$1,0)),"")</f>
        <v>213.2554901</v>
      </c>
      <c r="L206" s="151">
        <f>_xlfn.IFNA(INDEX(input_data!$1:$1048576,MATCH($A206,input_data!$C:$C,0),MATCH(L$4,input_data!$1:$1,0)),"")</f>
        <v>248.01915170999999</v>
      </c>
      <c r="M206" s="151">
        <f>_xlfn.IFNA(INDEX(input_data!$1:$1048576,MATCH($A206,input_data!$C:$C,0),MATCH(M$4,input_data!$1:$1,0)),"")</f>
        <v>651.08523922999996</v>
      </c>
      <c r="N206" s="151">
        <f>_xlfn.IFNA(INDEX(input_data!$1:$1048576,MATCH($A206,input_data!$C:$C,0),MATCH(N$4,input_data!$1:$1,0)),"")</f>
        <v>2.4555500000000001</v>
      </c>
      <c r="O206" s="151">
        <f>_xlfn.IFNA(INDEX(input_data!$1:$1048576,MATCH($A206,input_data!$C:$C,0),MATCH(O$4,input_data!$1:$1,0)),"")</f>
        <v>10.576101</v>
      </c>
      <c r="P206" s="151">
        <f>_xlfn.IFNA(INDEX(input_data!$1:$1048576,MATCH($A206,input_data!$C:$C,0),MATCH(P$4,input_data!$1:$1,0)),"")</f>
        <v>0</v>
      </c>
      <c r="Q206" s="151">
        <f>_xlfn.IFNA(INDEX(input_data!$1:$1048576,MATCH($A206,input_data!$C:$C,0),MATCH(Q$4,input_data!$1:$1,0)),"")</f>
        <v>0</v>
      </c>
      <c r="R206" s="151">
        <f>_xlfn.IFNA(INDEX(input_data!$1:$1048576,MATCH($A206,input_data!$C:$C,0),MATCH(R$4,input_data!$1:$1,0)),"")</f>
        <v>0</v>
      </c>
      <c r="S206" s="151">
        <f>_xlfn.IFNA(INDEX(input_data!$1:$1048576,MATCH($A206,input_data!$C:$C,0),MATCH(S$4,input_data!$1:$1,0)),"")</f>
        <v>0</v>
      </c>
      <c r="T206" s="151">
        <f>_xlfn.IFNA(INDEX(input_data!$1:$1048576,MATCH($A206,input_data!$C:$C,0),MATCH(T$4,input_data!$1:$1,0)),"")</f>
        <v>0</v>
      </c>
      <c r="U206" s="151">
        <f>_xlfn.IFNA(INDEX(input_data!$1:$1048576,MATCH($A206,input_data!$C:$C,0),MATCH(U$4,input_data!$1:$1,0)),"")</f>
        <v>0</v>
      </c>
      <c r="V206" s="151">
        <f>_xlfn.IFNA(INDEX(input_data!$1:$1048576,MATCH($A206,input_data!$C:$C,0),MATCH(V$4,input_data!$1:$1,0)),"")</f>
        <v>0</v>
      </c>
      <c r="W206" s="149">
        <f>_xlfn.IFNA(INDEX(input_data!$1:$1048576,MATCH($A206,input_data!$C:$C,0),MATCH(W$4,input_data!$1:$1,0)),"")</f>
        <v>1125.3915320399999</v>
      </c>
      <c r="X206" s="150">
        <f>_xlfn.IFNA(INDEX(input_data!$1:$1048576,MATCH($A206,input_data!$C:$C,0),MATCH(X$4,input_data!$1:$1,0)),"")</f>
        <v>965522.32499999995</v>
      </c>
      <c r="Y206" s="150">
        <f>_xlfn.IFNA(INDEX(input_data!$1:$1048576,MATCH($A206,input_data!$C:$C,0),MATCH(Y$4,input_data!$1:$1,0)),"")</f>
        <v>1165.5779497799999</v>
      </c>
      <c r="Z206" s="152">
        <f t="shared" si="5"/>
        <v>0.1765736965210587</v>
      </c>
      <c r="AA206" s="43"/>
    </row>
    <row r="207" spans="1:27" x14ac:dyDescent="0.25">
      <c r="A207" s="42" t="s">
        <v>527</v>
      </c>
      <c r="B207" s="64" t="s">
        <v>1093</v>
      </c>
      <c r="D207" s="42" t="s">
        <v>528</v>
      </c>
      <c r="E207" s="6" t="s">
        <v>886</v>
      </c>
      <c r="F207" s="6" t="s">
        <v>877</v>
      </c>
      <c r="G207" s="149">
        <f>_xlfn.IFNA(INDEX(input_data!$1:$1048576,MATCH($A207,input_data!$C:$C,0),MATCH(G$4,input_data!$1:$1,0)),"")</f>
        <v>17.96621382</v>
      </c>
      <c r="H207" s="150">
        <f>_xlfn.IFNA(INDEX(input_data!$1:$1048576,MATCH($A207,input_data!$C:$C,0),MATCH(H$4,input_data!$1:$1,0)),"")</f>
        <v>102789.325</v>
      </c>
      <c r="I207" s="38">
        <f>_xlfn.IFNA(INDEX(input_data!$1:$1048576,MATCH($A207,input_data!$C:$C,0),MATCH(I$4,input_data!$1:$1,0)),"")</f>
        <v>174.78676716999999</v>
      </c>
      <c r="J207" s="149">
        <f>_xlfn.IFNA(INDEX(input_data!$1:$1048576,MATCH($A207,input_data!$C:$C,0),MATCH(J$4,input_data!$1:$1,0)),"")</f>
        <v>7.89369136</v>
      </c>
      <c r="K207" s="151">
        <f>_xlfn.IFNA(INDEX(input_data!$1:$1048576,MATCH($A207,input_data!$C:$C,0),MATCH(K$4,input_data!$1:$1,0)),"")</f>
        <v>3.29427862</v>
      </c>
      <c r="L207" s="151">
        <f>_xlfn.IFNA(INDEX(input_data!$1:$1048576,MATCH($A207,input_data!$C:$C,0),MATCH(L$4,input_data!$1:$1,0)),"")</f>
        <v>4.5994127499999999</v>
      </c>
      <c r="M207" s="151">
        <f>_xlfn.IFNA(INDEX(input_data!$1:$1048576,MATCH($A207,input_data!$C:$C,0),MATCH(M$4,input_data!$1:$1,0)),"")</f>
        <v>9.0618568499999999</v>
      </c>
      <c r="N207" s="151">
        <f>_xlfn.IFNA(INDEX(input_data!$1:$1048576,MATCH($A207,input_data!$C:$C,0),MATCH(N$4,input_data!$1:$1,0)),"")</f>
        <v>1.00319431</v>
      </c>
      <c r="O207" s="151">
        <f>_xlfn.IFNA(INDEX(input_data!$1:$1048576,MATCH($A207,input_data!$C:$C,0),MATCH(O$4,input_data!$1:$1,0)),"")</f>
        <v>0</v>
      </c>
      <c r="P207" s="151">
        <f>_xlfn.IFNA(INDEX(input_data!$1:$1048576,MATCH($A207,input_data!$C:$C,0),MATCH(P$4,input_data!$1:$1,0)),"")</f>
        <v>0</v>
      </c>
      <c r="Q207" s="151">
        <f>_xlfn.IFNA(INDEX(input_data!$1:$1048576,MATCH($A207,input_data!$C:$C,0),MATCH(Q$4,input_data!$1:$1,0)),"")</f>
        <v>0</v>
      </c>
      <c r="R207" s="151">
        <f>_xlfn.IFNA(INDEX(input_data!$1:$1048576,MATCH($A207,input_data!$C:$C,0),MATCH(R$4,input_data!$1:$1,0)),"")</f>
        <v>0</v>
      </c>
      <c r="S207" s="151">
        <f>_xlfn.IFNA(INDEX(input_data!$1:$1048576,MATCH($A207,input_data!$C:$C,0),MATCH(S$4,input_data!$1:$1,0)),"")</f>
        <v>0.26692069000000002</v>
      </c>
      <c r="T207" s="151">
        <f>_xlfn.IFNA(INDEX(input_data!$1:$1048576,MATCH($A207,input_data!$C:$C,0),MATCH(T$4,input_data!$1:$1,0)),"")</f>
        <v>0</v>
      </c>
      <c r="U207" s="151">
        <f>_xlfn.IFNA(INDEX(input_data!$1:$1048576,MATCH($A207,input_data!$C:$C,0),MATCH(U$4,input_data!$1:$1,0)),"")</f>
        <v>0</v>
      </c>
      <c r="V207" s="151">
        <f>_xlfn.IFNA(INDEX(input_data!$1:$1048576,MATCH($A207,input_data!$C:$C,0),MATCH(V$4,input_data!$1:$1,0)),"")</f>
        <v>0</v>
      </c>
      <c r="W207" s="149">
        <f>_xlfn.IFNA(INDEX(input_data!$1:$1048576,MATCH($A207,input_data!$C:$C,0),MATCH(W$4,input_data!$1:$1,0)),"")</f>
        <v>18.225663220000001</v>
      </c>
      <c r="X207" s="150">
        <f>_xlfn.IFNA(INDEX(input_data!$1:$1048576,MATCH($A207,input_data!$C:$C,0),MATCH(X$4,input_data!$1:$1,0)),"")</f>
        <v>105706.057</v>
      </c>
      <c r="Y207" s="150">
        <f>_xlfn.IFNA(INDEX(input_data!$1:$1048576,MATCH($A207,input_data!$C:$C,0),MATCH(Y$4,input_data!$1:$1,0)),"")</f>
        <v>172.41834329</v>
      </c>
      <c r="Z207" s="152">
        <f t="shared" si="5"/>
        <v>1.4440961384483808E-2</v>
      </c>
      <c r="AA207" s="43"/>
    </row>
    <row r="208" spans="1:27" x14ac:dyDescent="0.25">
      <c r="A208" s="42" t="s">
        <v>529</v>
      </c>
      <c r="B208" s="64" t="s">
        <v>1094</v>
      </c>
      <c r="D208" s="42" t="s">
        <v>530</v>
      </c>
      <c r="E208" s="6" t="s">
        <v>880</v>
      </c>
      <c r="F208" s="6" t="s">
        <v>877</v>
      </c>
      <c r="G208" s="149">
        <f>_xlfn.IFNA(INDEX(input_data!$1:$1048576,MATCH($A208,input_data!$C:$C,0),MATCH(G$4,input_data!$1:$1,0)),"")</f>
        <v>14.75309287</v>
      </c>
      <c r="H208" s="150">
        <f>_xlfn.IFNA(INDEX(input_data!$1:$1048576,MATCH($A208,input_data!$C:$C,0),MATCH(H$4,input_data!$1:$1,0)),"")</f>
        <v>105503.789</v>
      </c>
      <c r="I208" s="38">
        <f>_xlfn.IFNA(INDEX(input_data!$1:$1048576,MATCH($A208,input_data!$C:$C,0),MATCH(I$4,input_data!$1:$1,0)),"")</f>
        <v>139.83472072000001</v>
      </c>
      <c r="J208" s="149">
        <f>_xlfn.IFNA(INDEX(input_data!$1:$1048576,MATCH($A208,input_data!$C:$C,0),MATCH(J$4,input_data!$1:$1,0)),"")</f>
        <v>6.8974152899999996</v>
      </c>
      <c r="K208" s="151">
        <f>_xlfn.IFNA(INDEX(input_data!$1:$1048576,MATCH($A208,input_data!$C:$C,0),MATCH(K$4,input_data!$1:$1,0)),"")</f>
        <v>3.02141876</v>
      </c>
      <c r="L208" s="151">
        <f>_xlfn.IFNA(INDEX(input_data!$1:$1048576,MATCH($A208,input_data!$C:$C,0),MATCH(L$4,input_data!$1:$1,0)),"")</f>
        <v>3.8759965300000001</v>
      </c>
      <c r="M208" s="151">
        <f>_xlfn.IFNA(INDEX(input_data!$1:$1048576,MATCH($A208,input_data!$C:$C,0),MATCH(M$4,input_data!$1:$1,0)),"")</f>
        <v>7.9028563199999997</v>
      </c>
      <c r="N208" s="151">
        <f>_xlfn.IFNA(INDEX(input_data!$1:$1048576,MATCH($A208,input_data!$C:$C,0),MATCH(N$4,input_data!$1:$1,0)),"")</f>
        <v>0.4614646</v>
      </c>
      <c r="O208" s="151">
        <f>_xlfn.IFNA(INDEX(input_data!$1:$1048576,MATCH($A208,input_data!$C:$C,0),MATCH(O$4,input_data!$1:$1,0)),"")</f>
        <v>0</v>
      </c>
      <c r="P208" s="151">
        <f>_xlfn.IFNA(INDEX(input_data!$1:$1048576,MATCH($A208,input_data!$C:$C,0),MATCH(P$4,input_data!$1:$1,0)),"")</f>
        <v>5.0203879999999999E-2</v>
      </c>
      <c r="Q208" s="151">
        <f>_xlfn.IFNA(INDEX(input_data!$1:$1048576,MATCH($A208,input_data!$C:$C,0),MATCH(Q$4,input_data!$1:$1,0)),"")</f>
        <v>0</v>
      </c>
      <c r="R208" s="151">
        <f>_xlfn.IFNA(INDEX(input_data!$1:$1048576,MATCH($A208,input_data!$C:$C,0),MATCH(R$4,input_data!$1:$1,0)),"")</f>
        <v>0</v>
      </c>
      <c r="S208" s="151">
        <f>_xlfn.IFNA(INDEX(input_data!$1:$1048576,MATCH($A208,input_data!$C:$C,0),MATCH(S$4,input_data!$1:$1,0)),"")</f>
        <v>0.20317874</v>
      </c>
      <c r="T208" s="151">
        <f>_xlfn.IFNA(INDEX(input_data!$1:$1048576,MATCH($A208,input_data!$C:$C,0),MATCH(T$4,input_data!$1:$1,0)),"")</f>
        <v>0</v>
      </c>
      <c r="U208" s="151">
        <f>_xlfn.IFNA(INDEX(input_data!$1:$1048576,MATCH($A208,input_data!$C:$C,0),MATCH(U$4,input_data!$1:$1,0)),"")</f>
        <v>0</v>
      </c>
      <c r="V208" s="151">
        <f>_xlfn.IFNA(INDEX(input_data!$1:$1048576,MATCH($A208,input_data!$C:$C,0),MATCH(V$4,input_data!$1:$1,0)),"")</f>
        <v>0</v>
      </c>
      <c r="W208" s="149">
        <f>_xlfn.IFNA(INDEX(input_data!$1:$1048576,MATCH($A208,input_data!$C:$C,0),MATCH(W$4,input_data!$1:$1,0)),"")</f>
        <v>15.51511882</v>
      </c>
      <c r="X208" s="150">
        <f>_xlfn.IFNA(INDEX(input_data!$1:$1048576,MATCH($A208,input_data!$C:$C,0),MATCH(X$4,input_data!$1:$1,0)),"")</f>
        <v>108049.177</v>
      </c>
      <c r="Y208" s="150">
        <f>_xlfn.IFNA(INDEX(input_data!$1:$1048576,MATCH($A208,input_data!$C:$C,0),MATCH(Y$4,input_data!$1:$1,0)),"")</f>
        <v>143.59312355</v>
      </c>
      <c r="Z208" s="152">
        <f t="shared" si="5"/>
        <v>5.1651945576073555E-2</v>
      </c>
      <c r="AA208" s="43"/>
    </row>
    <row r="209" spans="1:27" x14ac:dyDescent="0.25">
      <c r="A209" s="42" t="s">
        <v>531</v>
      </c>
      <c r="B209" s="64" t="s">
        <v>1095</v>
      </c>
      <c r="D209" s="42" t="s">
        <v>532</v>
      </c>
      <c r="E209" s="6" t="s">
        <v>896</v>
      </c>
      <c r="F209" s="6" t="s">
        <v>902</v>
      </c>
      <c r="G209" s="149">
        <f>_xlfn.IFNA(INDEX(input_data!$1:$1048576,MATCH($A209,input_data!$C:$C,0),MATCH(G$4,input_data!$1:$1,0)),"")</f>
        <v>187.38898792000001</v>
      </c>
      <c r="H209" s="150">
        <f>_xlfn.IFNA(INDEX(input_data!$1:$1048576,MATCH($A209,input_data!$C:$C,0),MATCH(H$4,input_data!$1:$1,0)),"")</f>
        <v>158195.27499999999</v>
      </c>
      <c r="I209" s="38">
        <f>_xlfn.IFNA(INDEX(input_data!$1:$1048576,MATCH($A209,input_data!$C:$C,0),MATCH(I$4,input_data!$1:$1,0)),"")</f>
        <v>1184.5422558800001</v>
      </c>
      <c r="J209" s="149">
        <f>_xlfn.IFNA(INDEX(input_data!$1:$1048576,MATCH($A209,input_data!$C:$C,0),MATCH(J$4,input_data!$1:$1,0)),"")</f>
        <v>115.7492439</v>
      </c>
      <c r="K209" s="151">
        <f>_xlfn.IFNA(INDEX(input_data!$1:$1048576,MATCH($A209,input_data!$C:$C,0),MATCH(K$4,input_data!$1:$1,0)),"")</f>
        <v>55.840514059999997</v>
      </c>
      <c r="L209" s="151">
        <f>_xlfn.IFNA(INDEX(input_data!$1:$1048576,MATCH($A209,input_data!$C:$C,0),MATCH(L$4,input_data!$1:$1,0)),"")</f>
        <v>59.908729829999999</v>
      </c>
      <c r="M209" s="151">
        <f>_xlfn.IFNA(INDEX(input_data!$1:$1048576,MATCH($A209,input_data!$C:$C,0),MATCH(M$4,input_data!$1:$1,0)),"")</f>
        <v>104.74587796</v>
      </c>
      <c r="N209" s="151">
        <f>_xlfn.IFNA(INDEX(input_data!$1:$1048576,MATCH($A209,input_data!$C:$C,0),MATCH(N$4,input_data!$1:$1,0)),"")</f>
        <v>1.8785779300000001</v>
      </c>
      <c r="O209" s="151">
        <f>_xlfn.IFNA(INDEX(input_data!$1:$1048576,MATCH($A209,input_data!$C:$C,0),MATCH(O$4,input_data!$1:$1,0)),"")</f>
        <v>3.192939</v>
      </c>
      <c r="P209" s="151">
        <f>_xlfn.IFNA(INDEX(input_data!$1:$1048576,MATCH($A209,input_data!$C:$C,0),MATCH(P$4,input_data!$1:$1,0)),"")</f>
        <v>0</v>
      </c>
      <c r="Q209" s="151">
        <f>_xlfn.IFNA(INDEX(input_data!$1:$1048576,MATCH($A209,input_data!$C:$C,0),MATCH(Q$4,input_data!$1:$1,0)),"")</f>
        <v>0</v>
      </c>
      <c r="R209" s="151">
        <f>_xlfn.IFNA(INDEX(input_data!$1:$1048576,MATCH($A209,input_data!$C:$C,0),MATCH(R$4,input_data!$1:$1,0)),"")</f>
        <v>0</v>
      </c>
      <c r="S209" s="151">
        <f>_xlfn.IFNA(INDEX(input_data!$1:$1048576,MATCH($A209,input_data!$C:$C,0),MATCH(S$4,input_data!$1:$1,0)),"")</f>
        <v>5.43187862</v>
      </c>
      <c r="T209" s="151">
        <f>_xlfn.IFNA(INDEX(input_data!$1:$1048576,MATCH($A209,input_data!$C:$C,0),MATCH(T$4,input_data!$1:$1,0)),"")</f>
        <v>0</v>
      </c>
      <c r="U209" s="151">
        <f>_xlfn.IFNA(INDEX(input_data!$1:$1048576,MATCH($A209,input_data!$C:$C,0),MATCH(U$4,input_data!$1:$1,0)),"")</f>
        <v>0</v>
      </c>
      <c r="V209" s="151">
        <f>_xlfn.IFNA(INDEX(input_data!$1:$1048576,MATCH($A209,input_data!$C:$C,0),MATCH(V$4,input_data!$1:$1,0)),"")</f>
        <v>0</v>
      </c>
      <c r="W209" s="149">
        <f>_xlfn.IFNA(INDEX(input_data!$1:$1048576,MATCH($A209,input_data!$C:$C,0),MATCH(W$4,input_data!$1:$1,0)),"")</f>
        <v>230.99851741000001</v>
      </c>
      <c r="X209" s="150">
        <f>_xlfn.IFNA(INDEX(input_data!$1:$1048576,MATCH($A209,input_data!$C:$C,0),MATCH(X$4,input_data!$1:$1,0)),"")</f>
        <v>157707.427</v>
      </c>
      <c r="Y209" s="150">
        <f>_xlfn.IFNA(INDEX(input_data!$1:$1048576,MATCH($A209,input_data!$C:$C,0),MATCH(Y$4,input_data!$1:$1,0)),"")</f>
        <v>1464.72821097</v>
      </c>
      <c r="Z209" s="152">
        <f t="shared" si="5"/>
        <v>0.23272194366414833</v>
      </c>
      <c r="AA209" s="43"/>
    </row>
    <row r="210" spans="1:27" x14ac:dyDescent="0.25">
      <c r="A210" s="42" t="s">
        <v>533</v>
      </c>
      <c r="B210" s="64" t="s">
        <v>1096</v>
      </c>
      <c r="D210" s="42" t="s">
        <v>534</v>
      </c>
      <c r="E210" s="6" t="s">
        <v>889</v>
      </c>
      <c r="F210" s="6" t="s">
        <v>877</v>
      </c>
      <c r="G210" s="149">
        <f>_xlfn.IFNA(INDEX(input_data!$1:$1048576,MATCH($A210,input_data!$C:$C,0),MATCH(G$4,input_data!$1:$1,0)),"")</f>
        <v>20.61114517</v>
      </c>
      <c r="H210" s="150">
        <f>_xlfn.IFNA(INDEX(input_data!$1:$1048576,MATCH($A210,input_data!$C:$C,0),MATCH(H$4,input_data!$1:$1,0)),"")</f>
        <v>135259.731</v>
      </c>
      <c r="I210" s="38">
        <f>_xlfn.IFNA(INDEX(input_data!$1:$1048576,MATCH($A210,input_data!$C:$C,0),MATCH(I$4,input_data!$1:$1,0)),"")</f>
        <v>152.38197665999999</v>
      </c>
      <c r="J210" s="149">
        <f>_xlfn.IFNA(INDEX(input_data!$1:$1048576,MATCH($A210,input_data!$C:$C,0),MATCH(J$4,input_data!$1:$1,0)),"")</f>
        <v>6.6885436399999998</v>
      </c>
      <c r="K210" s="151">
        <f>_xlfn.IFNA(INDEX(input_data!$1:$1048576,MATCH($A210,input_data!$C:$C,0),MATCH(K$4,input_data!$1:$1,0)),"")</f>
        <v>3.0960954100000002</v>
      </c>
      <c r="L210" s="151">
        <f>_xlfn.IFNA(INDEX(input_data!$1:$1048576,MATCH($A210,input_data!$C:$C,0),MATCH(L$4,input_data!$1:$1,0)),"")</f>
        <v>3.59244823</v>
      </c>
      <c r="M210" s="151">
        <f>_xlfn.IFNA(INDEX(input_data!$1:$1048576,MATCH($A210,input_data!$C:$C,0),MATCH(M$4,input_data!$1:$1,0)),"")</f>
        <v>14.65047524</v>
      </c>
      <c r="N210" s="151">
        <f>_xlfn.IFNA(INDEX(input_data!$1:$1048576,MATCH($A210,input_data!$C:$C,0),MATCH(N$4,input_data!$1:$1,0)),"")</f>
        <v>0.95968341999999995</v>
      </c>
      <c r="O210" s="151">
        <f>_xlfn.IFNA(INDEX(input_data!$1:$1048576,MATCH($A210,input_data!$C:$C,0),MATCH(O$4,input_data!$1:$1,0)),"")</f>
        <v>0</v>
      </c>
      <c r="P210" s="151">
        <f>_xlfn.IFNA(INDEX(input_data!$1:$1048576,MATCH($A210,input_data!$C:$C,0),MATCH(P$4,input_data!$1:$1,0)),"")</f>
        <v>0</v>
      </c>
      <c r="Q210" s="151">
        <f>_xlfn.IFNA(INDEX(input_data!$1:$1048576,MATCH($A210,input_data!$C:$C,0),MATCH(Q$4,input_data!$1:$1,0)),"")</f>
        <v>0</v>
      </c>
      <c r="R210" s="151">
        <f>_xlfn.IFNA(INDEX(input_data!$1:$1048576,MATCH($A210,input_data!$C:$C,0),MATCH(R$4,input_data!$1:$1,0)),"")</f>
        <v>0</v>
      </c>
      <c r="S210" s="151">
        <f>_xlfn.IFNA(INDEX(input_data!$1:$1048576,MATCH($A210,input_data!$C:$C,0),MATCH(S$4,input_data!$1:$1,0)),"")</f>
        <v>0</v>
      </c>
      <c r="T210" s="151">
        <f>_xlfn.IFNA(INDEX(input_data!$1:$1048576,MATCH($A210,input_data!$C:$C,0),MATCH(T$4,input_data!$1:$1,0)),"")</f>
        <v>0</v>
      </c>
      <c r="U210" s="151">
        <f>_xlfn.IFNA(INDEX(input_data!$1:$1048576,MATCH($A210,input_data!$C:$C,0),MATCH(U$4,input_data!$1:$1,0)),"")</f>
        <v>0</v>
      </c>
      <c r="V210" s="151">
        <f>_xlfn.IFNA(INDEX(input_data!$1:$1048576,MATCH($A210,input_data!$C:$C,0),MATCH(V$4,input_data!$1:$1,0)),"")</f>
        <v>0</v>
      </c>
      <c r="W210" s="149">
        <f>_xlfn.IFNA(INDEX(input_data!$1:$1048576,MATCH($A210,input_data!$C:$C,0),MATCH(W$4,input_data!$1:$1,0)),"")</f>
        <v>22.298702299999999</v>
      </c>
      <c r="X210" s="150">
        <f>_xlfn.IFNA(INDEX(input_data!$1:$1048576,MATCH($A210,input_data!$C:$C,0),MATCH(X$4,input_data!$1:$1,0)),"")</f>
        <v>136572.05600000001</v>
      </c>
      <c r="Y210" s="150">
        <f>_xlfn.IFNA(INDEX(input_data!$1:$1048576,MATCH($A210,input_data!$C:$C,0),MATCH(Y$4,input_data!$1:$1,0)),"")</f>
        <v>163.27426672999999</v>
      </c>
      <c r="Z210" s="152">
        <f t="shared" si="5"/>
        <v>8.1875951873662922E-2</v>
      </c>
      <c r="AA210" s="43"/>
    </row>
    <row r="211" spans="1:27" x14ac:dyDescent="0.25">
      <c r="A211" s="42" t="s">
        <v>535</v>
      </c>
      <c r="B211" s="64" t="s">
        <v>1097</v>
      </c>
      <c r="D211" s="42" t="s">
        <v>536</v>
      </c>
      <c r="E211" s="6" t="s">
        <v>880</v>
      </c>
      <c r="F211" s="6" t="s">
        <v>877</v>
      </c>
      <c r="G211" s="149">
        <f>_xlfn.IFNA(INDEX(input_data!$1:$1048576,MATCH($A211,input_data!$C:$C,0),MATCH(G$4,input_data!$1:$1,0)),"")</f>
        <v>16.890420089999999</v>
      </c>
      <c r="H211" s="150">
        <f>_xlfn.IFNA(INDEX(input_data!$1:$1048576,MATCH($A211,input_data!$C:$C,0),MATCH(H$4,input_data!$1:$1,0)),"")</f>
        <v>121556.485</v>
      </c>
      <c r="I211" s="38">
        <f>_xlfn.IFNA(INDEX(input_data!$1:$1048576,MATCH($A211,input_data!$C:$C,0),MATCH(I$4,input_data!$1:$1,0)),"")</f>
        <v>138.95120519</v>
      </c>
      <c r="J211" s="149">
        <f>_xlfn.IFNA(INDEX(input_data!$1:$1048576,MATCH($A211,input_data!$C:$C,0),MATCH(J$4,input_data!$1:$1,0)),"")</f>
        <v>7.6001627000000003</v>
      </c>
      <c r="K211" s="151">
        <f>_xlfn.IFNA(INDEX(input_data!$1:$1048576,MATCH($A211,input_data!$C:$C,0),MATCH(K$4,input_data!$1:$1,0)),"")</f>
        <v>3.11953156</v>
      </c>
      <c r="L211" s="151">
        <f>_xlfn.IFNA(INDEX(input_data!$1:$1048576,MATCH($A211,input_data!$C:$C,0),MATCH(L$4,input_data!$1:$1,0)),"")</f>
        <v>4.4806311399999998</v>
      </c>
      <c r="M211" s="151">
        <f>_xlfn.IFNA(INDEX(input_data!$1:$1048576,MATCH($A211,input_data!$C:$C,0),MATCH(M$4,input_data!$1:$1,0)),"")</f>
        <v>8.4971083000000007</v>
      </c>
      <c r="N211" s="151">
        <f>_xlfn.IFNA(INDEX(input_data!$1:$1048576,MATCH($A211,input_data!$C:$C,0),MATCH(N$4,input_data!$1:$1,0)),"")</f>
        <v>0.59835645000000004</v>
      </c>
      <c r="O211" s="151">
        <f>_xlfn.IFNA(INDEX(input_data!$1:$1048576,MATCH($A211,input_data!$C:$C,0),MATCH(O$4,input_data!$1:$1,0)),"")</f>
        <v>0</v>
      </c>
      <c r="P211" s="151">
        <f>_xlfn.IFNA(INDEX(input_data!$1:$1048576,MATCH($A211,input_data!$C:$C,0),MATCH(P$4,input_data!$1:$1,0)),"")</f>
        <v>0</v>
      </c>
      <c r="Q211" s="151">
        <f>_xlfn.IFNA(INDEX(input_data!$1:$1048576,MATCH($A211,input_data!$C:$C,0),MATCH(Q$4,input_data!$1:$1,0)),"")</f>
        <v>7.1339520000000003E-2</v>
      </c>
      <c r="R211" s="151">
        <f>_xlfn.IFNA(INDEX(input_data!$1:$1048576,MATCH($A211,input_data!$C:$C,0),MATCH(R$4,input_data!$1:$1,0)),"")</f>
        <v>0</v>
      </c>
      <c r="S211" s="151">
        <f>_xlfn.IFNA(INDEX(input_data!$1:$1048576,MATCH($A211,input_data!$C:$C,0),MATCH(S$4,input_data!$1:$1,0)),"")</f>
        <v>0</v>
      </c>
      <c r="T211" s="151">
        <f>_xlfn.IFNA(INDEX(input_data!$1:$1048576,MATCH($A211,input_data!$C:$C,0),MATCH(T$4,input_data!$1:$1,0)),"")</f>
        <v>0</v>
      </c>
      <c r="U211" s="151">
        <f>_xlfn.IFNA(INDEX(input_data!$1:$1048576,MATCH($A211,input_data!$C:$C,0),MATCH(U$4,input_data!$1:$1,0)),"")</f>
        <v>0</v>
      </c>
      <c r="V211" s="151">
        <f>_xlfn.IFNA(INDEX(input_data!$1:$1048576,MATCH($A211,input_data!$C:$C,0),MATCH(V$4,input_data!$1:$1,0)),"")</f>
        <v>0</v>
      </c>
      <c r="W211" s="149">
        <f>_xlfn.IFNA(INDEX(input_data!$1:$1048576,MATCH($A211,input_data!$C:$C,0),MATCH(W$4,input_data!$1:$1,0)),"")</f>
        <v>16.766966979999999</v>
      </c>
      <c r="X211" s="150">
        <f>_xlfn.IFNA(INDEX(input_data!$1:$1048576,MATCH($A211,input_data!$C:$C,0),MATCH(X$4,input_data!$1:$1,0)),"")</f>
        <v>123953.848</v>
      </c>
      <c r="Y211" s="150">
        <f>_xlfn.IFNA(INDEX(input_data!$1:$1048576,MATCH($A211,input_data!$C:$C,0),MATCH(Y$4,input_data!$1:$1,0)),"")</f>
        <v>135.26782141999999</v>
      </c>
      <c r="Z211" s="152">
        <f t="shared" si="5"/>
        <v>-7.3090609553927433E-3</v>
      </c>
      <c r="AA211" s="43"/>
    </row>
    <row r="212" spans="1:27" x14ac:dyDescent="0.25">
      <c r="A212" s="42" t="s">
        <v>537</v>
      </c>
      <c r="B212" s="64" t="s">
        <v>1098</v>
      </c>
      <c r="D212" s="42" t="s">
        <v>538</v>
      </c>
      <c r="E212" s="6" t="s">
        <v>896</v>
      </c>
      <c r="F212" s="6" t="s">
        <v>902</v>
      </c>
      <c r="G212" s="149">
        <f>_xlfn.IFNA(INDEX(input_data!$1:$1048576,MATCH($A212,input_data!$C:$C,0),MATCH(G$4,input_data!$1:$1,0)),"")</f>
        <v>177.82321894</v>
      </c>
      <c r="H212" s="150">
        <f>_xlfn.IFNA(INDEX(input_data!$1:$1048576,MATCH($A212,input_data!$C:$C,0),MATCH(H$4,input_data!$1:$1,0)),"")</f>
        <v>170990.22899999999</v>
      </c>
      <c r="I212" s="38">
        <f>_xlfn.IFNA(INDEX(input_data!$1:$1048576,MATCH($A212,input_data!$C:$C,0),MATCH(I$4,input_data!$1:$1,0)),"")</f>
        <v>1039.96128888</v>
      </c>
      <c r="J212" s="149">
        <f>_xlfn.IFNA(INDEX(input_data!$1:$1048576,MATCH($A212,input_data!$C:$C,0),MATCH(J$4,input_data!$1:$1,0)),"")</f>
        <v>101.05658074</v>
      </c>
      <c r="K212" s="151">
        <f>_xlfn.IFNA(INDEX(input_data!$1:$1048576,MATCH($A212,input_data!$C:$C,0),MATCH(K$4,input_data!$1:$1,0)),"")</f>
        <v>48.231483040000001</v>
      </c>
      <c r="L212" s="151">
        <f>_xlfn.IFNA(INDEX(input_data!$1:$1048576,MATCH($A212,input_data!$C:$C,0),MATCH(L$4,input_data!$1:$1,0)),"")</f>
        <v>52.825097710000001</v>
      </c>
      <c r="M212" s="151">
        <f>_xlfn.IFNA(INDEX(input_data!$1:$1048576,MATCH($A212,input_data!$C:$C,0),MATCH(M$4,input_data!$1:$1,0)),"")</f>
        <v>106.15142663</v>
      </c>
      <c r="N212" s="151">
        <f>_xlfn.IFNA(INDEX(input_data!$1:$1048576,MATCH($A212,input_data!$C:$C,0),MATCH(N$4,input_data!$1:$1,0)),"")</f>
        <v>1.56414034</v>
      </c>
      <c r="O212" s="151">
        <f>_xlfn.IFNA(INDEX(input_data!$1:$1048576,MATCH($A212,input_data!$C:$C,0),MATCH(O$4,input_data!$1:$1,0)),"")</f>
        <v>2.6169539999999998</v>
      </c>
      <c r="P212" s="151">
        <f>_xlfn.IFNA(INDEX(input_data!$1:$1048576,MATCH($A212,input_data!$C:$C,0),MATCH(P$4,input_data!$1:$1,0)),"")</f>
        <v>0</v>
      </c>
      <c r="Q212" s="151">
        <f>_xlfn.IFNA(INDEX(input_data!$1:$1048576,MATCH($A212,input_data!$C:$C,0),MATCH(Q$4,input_data!$1:$1,0)),"")</f>
        <v>0</v>
      </c>
      <c r="R212" s="151">
        <f>_xlfn.IFNA(INDEX(input_data!$1:$1048576,MATCH($A212,input_data!$C:$C,0),MATCH(R$4,input_data!$1:$1,0)),"")</f>
        <v>0</v>
      </c>
      <c r="S212" s="151">
        <f>_xlfn.IFNA(INDEX(input_data!$1:$1048576,MATCH($A212,input_data!$C:$C,0),MATCH(S$4,input_data!$1:$1,0)),"")</f>
        <v>1.1125623899999999</v>
      </c>
      <c r="T212" s="151">
        <f>_xlfn.IFNA(INDEX(input_data!$1:$1048576,MATCH($A212,input_data!$C:$C,0),MATCH(T$4,input_data!$1:$1,0)),"")</f>
        <v>0</v>
      </c>
      <c r="U212" s="151">
        <f>_xlfn.IFNA(INDEX(input_data!$1:$1048576,MATCH($A212,input_data!$C:$C,0),MATCH(U$4,input_data!$1:$1,0)),"")</f>
        <v>0.63670643000000005</v>
      </c>
      <c r="V212" s="151">
        <f>_xlfn.IFNA(INDEX(input_data!$1:$1048576,MATCH($A212,input_data!$C:$C,0),MATCH(V$4,input_data!$1:$1,0)),"")</f>
        <v>0</v>
      </c>
      <c r="W212" s="149">
        <f>_xlfn.IFNA(INDEX(input_data!$1:$1048576,MATCH($A212,input_data!$C:$C,0),MATCH(W$4,input_data!$1:$1,0)),"")</f>
        <v>213.13837053</v>
      </c>
      <c r="X212" s="150">
        <f>_xlfn.IFNA(INDEX(input_data!$1:$1048576,MATCH($A212,input_data!$C:$C,0),MATCH(X$4,input_data!$1:$1,0)),"")</f>
        <v>170830.50599999999</v>
      </c>
      <c r="Y212" s="150">
        <f>_xlfn.IFNA(INDEX(input_data!$1:$1048576,MATCH($A212,input_data!$C:$C,0),MATCH(Y$4,input_data!$1:$1,0)),"")</f>
        <v>1247.6598911900001</v>
      </c>
      <c r="Z212" s="152">
        <f t="shared" si="5"/>
        <v>0.19859696501116542</v>
      </c>
      <c r="AA212" s="43"/>
    </row>
    <row r="213" spans="1:27" x14ac:dyDescent="0.25">
      <c r="A213" s="42" t="s">
        <v>539</v>
      </c>
      <c r="B213" s="64" t="s">
        <v>1099</v>
      </c>
      <c r="D213" s="42" t="s">
        <v>540</v>
      </c>
      <c r="E213" s="6" t="s">
        <v>889</v>
      </c>
      <c r="F213" s="6" t="s">
        <v>877</v>
      </c>
      <c r="G213" s="149">
        <f>_xlfn.IFNA(INDEX(input_data!$1:$1048576,MATCH($A213,input_data!$C:$C,0),MATCH(G$4,input_data!$1:$1,0)),"")</f>
        <v>17.482567589999999</v>
      </c>
      <c r="H213" s="150">
        <f>_xlfn.IFNA(INDEX(input_data!$1:$1048576,MATCH($A213,input_data!$C:$C,0),MATCH(H$4,input_data!$1:$1,0)),"")</f>
        <v>104498.27499999999</v>
      </c>
      <c r="I213" s="38">
        <f>_xlfn.IFNA(INDEX(input_data!$1:$1048576,MATCH($A213,input_data!$C:$C,0),MATCH(I$4,input_data!$1:$1,0)),"")</f>
        <v>167.30005912999999</v>
      </c>
      <c r="J213" s="149">
        <f>_xlfn.IFNA(INDEX(input_data!$1:$1048576,MATCH($A213,input_data!$C:$C,0),MATCH(J$4,input_data!$1:$1,0)),"")</f>
        <v>7.1076790000000001</v>
      </c>
      <c r="K213" s="151">
        <f>_xlfn.IFNA(INDEX(input_data!$1:$1048576,MATCH($A213,input_data!$C:$C,0),MATCH(K$4,input_data!$1:$1,0)),"")</f>
        <v>2.6934516799999999</v>
      </c>
      <c r="L213" s="151">
        <f>_xlfn.IFNA(INDEX(input_data!$1:$1048576,MATCH($A213,input_data!$C:$C,0),MATCH(L$4,input_data!$1:$1,0)),"")</f>
        <v>4.4142273200000002</v>
      </c>
      <c r="M213" s="151">
        <f>_xlfn.IFNA(INDEX(input_data!$1:$1048576,MATCH($A213,input_data!$C:$C,0),MATCH(M$4,input_data!$1:$1,0)),"")</f>
        <v>8.6895729500000005</v>
      </c>
      <c r="N213" s="151">
        <f>_xlfn.IFNA(INDEX(input_data!$1:$1048576,MATCH($A213,input_data!$C:$C,0),MATCH(N$4,input_data!$1:$1,0)),"")</f>
        <v>0.67341174000000004</v>
      </c>
      <c r="O213" s="151">
        <f>_xlfn.IFNA(INDEX(input_data!$1:$1048576,MATCH($A213,input_data!$C:$C,0),MATCH(O$4,input_data!$1:$1,0)),"")</f>
        <v>0</v>
      </c>
      <c r="P213" s="151">
        <f>_xlfn.IFNA(INDEX(input_data!$1:$1048576,MATCH($A213,input_data!$C:$C,0),MATCH(P$4,input_data!$1:$1,0)),"")</f>
        <v>0</v>
      </c>
      <c r="Q213" s="151">
        <f>_xlfn.IFNA(INDEX(input_data!$1:$1048576,MATCH($A213,input_data!$C:$C,0),MATCH(Q$4,input_data!$1:$1,0)),"")</f>
        <v>0.70554371999999999</v>
      </c>
      <c r="R213" s="151">
        <f>_xlfn.IFNA(INDEX(input_data!$1:$1048576,MATCH($A213,input_data!$C:$C,0),MATCH(R$4,input_data!$1:$1,0)),"")</f>
        <v>0</v>
      </c>
      <c r="S213" s="151">
        <f>_xlfn.IFNA(INDEX(input_data!$1:$1048576,MATCH($A213,input_data!$C:$C,0),MATCH(S$4,input_data!$1:$1,0)),"")</f>
        <v>0.19458353</v>
      </c>
      <c r="T213" s="151">
        <f>_xlfn.IFNA(INDEX(input_data!$1:$1048576,MATCH($A213,input_data!$C:$C,0),MATCH(T$4,input_data!$1:$1,0)),"")</f>
        <v>0</v>
      </c>
      <c r="U213" s="151">
        <f>_xlfn.IFNA(INDEX(input_data!$1:$1048576,MATCH($A213,input_data!$C:$C,0),MATCH(U$4,input_data!$1:$1,0)),"")</f>
        <v>0</v>
      </c>
      <c r="V213" s="151">
        <f>_xlfn.IFNA(INDEX(input_data!$1:$1048576,MATCH($A213,input_data!$C:$C,0),MATCH(V$4,input_data!$1:$1,0)),"")</f>
        <v>0</v>
      </c>
      <c r="W213" s="149">
        <f>_xlfn.IFNA(INDEX(input_data!$1:$1048576,MATCH($A213,input_data!$C:$C,0),MATCH(W$4,input_data!$1:$1,0)),"")</f>
        <v>17.370790939999999</v>
      </c>
      <c r="X213" s="150">
        <f>_xlfn.IFNA(INDEX(input_data!$1:$1048576,MATCH($A213,input_data!$C:$C,0),MATCH(X$4,input_data!$1:$1,0)),"")</f>
        <v>106275.174</v>
      </c>
      <c r="Y213" s="150">
        <f>_xlfn.IFNA(INDEX(input_data!$1:$1048576,MATCH($A213,input_data!$C:$C,0),MATCH(Y$4,input_data!$1:$1,0)),"")</f>
        <v>163.45107037</v>
      </c>
      <c r="Z213" s="152">
        <f t="shared" si="5"/>
        <v>-6.3936060549787399E-3</v>
      </c>
      <c r="AA213" s="43"/>
    </row>
    <row r="214" spans="1:27" x14ac:dyDescent="0.25">
      <c r="A214" s="42" t="s">
        <v>541</v>
      </c>
      <c r="B214" s="64" t="s">
        <v>1100</v>
      </c>
      <c r="D214" s="42" t="s">
        <v>542</v>
      </c>
      <c r="E214" s="6" t="s">
        <v>880</v>
      </c>
      <c r="F214" s="6" t="s">
        <v>902</v>
      </c>
      <c r="G214" s="149">
        <f>_xlfn.IFNA(INDEX(input_data!$1:$1048576,MATCH($A214,input_data!$C:$C,0),MATCH(G$4,input_data!$1:$1,0)),"")</f>
        <v>377.65206701</v>
      </c>
      <c r="H214" s="150">
        <f>_xlfn.IFNA(INDEX(input_data!$1:$1048576,MATCH($A214,input_data!$C:$C,0),MATCH(H$4,input_data!$1:$1,0)),"")</f>
        <v>371237.80300000001</v>
      </c>
      <c r="I214" s="38">
        <f>_xlfn.IFNA(INDEX(input_data!$1:$1048576,MATCH($A214,input_data!$C:$C,0),MATCH(I$4,input_data!$1:$1,0)),"")</f>
        <v>1017.27804647</v>
      </c>
      <c r="J214" s="149">
        <f>_xlfn.IFNA(INDEX(input_data!$1:$1048576,MATCH($A214,input_data!$C:$C,0),MATCH(J$4,input_data!$1:$1,0)),"")</f>
        <v>187.52661053</v>
      </c>
      <c r="K214" s="151">
        <f>_xlfn.IFNA(INDEX(input_data!$1:$1048576,MATCH($A214,input_data!$C:$C,0),MATCH(K$4,input_data!$1:$1,0)),"")</f>
        <v>88.133264789999998</v>
      </c>
      <c r="L214" s="151">
        <f>_xlfn.IFNA(INDEX(input_data!$1:$1048576,MATCH($A214,input_data!$C:$C,0),MATCH(L$4,input_data!$1:$1,0)),"")</f>
        <v>99.393345740000001</v>
      </c>
      <c r="M214" s="151">
        <f>_xlfn.IFNA(INDEX(input_data!$1:$1048576,MATCH($A214,input_data!$C:$C,0),MATCH(M$4,input_data!$1:$1,0)),"")</f>
        <v>242.80576146999999</v>
      </c>
      <c r="N214" s="151">
        <f>_xlfn.IFNA(INDEX(input_data!$1:$1048576,MATCH($A214,input_data!$C:$C,0),MATCH(N$4,input_data!$1:$1,0)),"")</f>
        <v>3.57599439</v>
      </c>
      <c r="O214" s="151">
        <f>_xlfn.IFNA(INDEX(input_data!$1:$1048576,MATCH($A214,input_data!$C:$C,0),MATCH(O$4,input_data!$1:$1,0)),"")</f>
        <v>4.9269410000000002</v>
      </c>
      <c r="P214" s="151">
        <f>_xlfn.IFNA(INDEX(input_data!$1:$1048576,MATCH($A214,input_data!$C:$C,0),MATCH(P$4,input_data!$1:$1,0)),"")</f>
        <v>0</v>
      </c>
      <c r="Q214" s="151">
        <f>_xlfn.IFNA(INDEX(input_data!$1:$1048576,MATCH($A214,input_data!$C:$C,0),MATCH(Q$4,input_data!$1:$1,0)),"")</f>
        <v>0</v>
      </c>
      <c r="R214" s="151">
        <f>_xlfn.IFNA(INDEX(input_data!$1:$1048576,MATCH($A214,input_data!$C:$C,0),MATCH(R$4,input_data!$1:$1,0)),"")</f>
        <v>0</v>
      </c>
      <c r="S214" s="151">
        <f>_xlfn.IFNA(INDEX(input_data!$1:$1048576,MATCH($A214,input_data!$C:$C,0),MATCH(S$4,input_data!$1:$1,0)),"")</f>
        <v>0</v>
      </c>
      <c r="T214" s="151">
        <f>_xlfn.IFNA(INDEX(input_data!$1:$1048576,MATCH($A214,input_data!$C:$C,0),MATCH(T$4,input_data!$1:$1,0)),"")</f>
        <v>0</v>
      </c>
      <c r="U214" s="151">
        <f>_xlfn.IFNA(INDEX(input_data!$1:$1048576,MATCH($A214,input_data!$C:$C,0),MATCH(U$4,input_data!$1:$1,0)),"")</f>
        <v>0</v>
      </c>
      <c r="V214" s="151">
        <f>_xlfn.IFNA(INDEX(input_data!$1:$1048576,MATCH($A214,input_data!$C:$C,0),MATCH(V$4,input_data!$1:$1,0)),"")</f>
        <v>0</v>
      </c>
      <c r="W214" s="149">
        <f>_xlfn.IFNA(INDEX(input_data!$1:$1048576,MATCH($A214,input_data!$C:$C,0),MATCH(W$4,input_data!$1:$1,0)),"")</f>
        <v>438.83530739000003</v>
      </c>
      <c r="X214" s="150">
        <f>_xlfn.IFNA(INDEX(input_data!$1:$1048576,MATCH($A214,input_data!$C:$C,0),MATCH(X$4,input_data!$1:$1,0)),"")</f>
        <v>377801.78200000001</v>
      </c>
      <c r="Y214" s="150">
        <f>_xlfn.IFNA(INDEX(input_data!$1:$1048576,MATCH($A214,input_data!$C:$C,0),MATCH(Y$4,input_data!$1:$1,0)),"")</f>
        <v>1161.5490669999999</v>
      </c>
      <c r="Z214" s="152">
        <f t="shared" si="5"/>
        <v>0.16200954721209015</v>
      </c>
      <c r="AA214" s="43"/>
    </row>
    <row r="215" spans="1:27" ht="14.1" customHeight="1" x14ac:dyDescent="0.25">
      <c r="A215" s="42" t="s">
        <v>543</v>
      </c>
      <c r="B215" s="64" t="s">
        <v>1101</v>
      </c>
      <c r="D215" s="42" t="s">
        <v>544</v>
      </c>
      <c r="E215" s="6" t="s">
        <v>886</v>
      </c>
      <c r="F215" s="6" t="s">
        <v>902</v>
      </c>
      <c r="G215" s="149">
        <f>_xlfn.IFNA(INDEX(input_data!$1:$1048576,MATCH($A215,input_data!$C:$C,0),MATCH(G$4,input_data!$1:$1,0)),"")</f>
        <v>225.05532084000001</v>
      </c>
      <c r="H215" s="150">
        <f>_xlfn.IFNA(INDEX(input_data!$1:$1048576,MATCH($A215,input_data!$C:$C,0),MATCH(H$4,input_data!$1:$1,0)),"")</f>
        <v>222719.288</v>
      </c>
      <c r="I215" s="38">
        <f>_xlfn.IFNA(INDEX(input_data!$1:$1048576,MATCH($A215,input_data!$C:$C,0),MATCH(I$4,input_data!$1:$1,0)),"")</f>
        <v>1010.48868671</v>
      </c>
      <c r="J215" s="149">
        <f>_xlfn.IFNA(INDEX(input_data!$1:$1048576,MATCH($A215,input_data!$C:$C,0),MATCH(J$4,input_data!$1:$1,0)),"")</f>
        <v>77.151031259999996</v>
      </c>
      <c r="K215" s="151">
        <f>_xlfn.IFNA(INDEX(input_data!$1:$1048576,MATCH($A215,input_data!$C:$C,0),MATCH(K$4,input_data!$1:$1,0)),"")</f>
        <v>32.066929520000002</v>
      </c>
      <c r="L215" s="151">
        <f>_xlfn.IFNA(INDEX(input_data!$1:$1048576,MATCH($A215,input_data!$C:$C,0),MATCH(L$4,input_data!$1:$1,0)),"")</f>
        <v>45.084101740000001</v>
      </c>
      <c r="M215" s="151">
        <f>_xlfn.IFNA(INDEX(input_data!$1:$1048576,MATCH($A215,input_data!$C:$C,0),MATCH(M$4,input_data!$1:$1,0)),"")</f>
        <v>167.79569021</v>
      </c>
      <c r="N215" s="151">
        <f>_xlfn.IFNA(INDEX(input_data!$1:$1048576,MATCH($A215,input_data!$C:$C,0),MATCH(N$4,input_data!$1:$1,0)),"")</f>
        <v>2.37604383</v>
      </c>
      <c r="O215" s="151">
        <f>_xlfn.IFNA(INDEX(input_data!$1:$1048576,MATCH($A215,input_data!$C:$C,0),MATCH(O$4,input_data!$1:$1,0)),"")</f>
        <v>2.0820110000000001</v>
      </c>
      <c r="P215" s="151">
        <f>_xlfn.IFNA(INDEX(input_data!$1:$1048576,MATCH($A215,input_data!$C:$C,0),MATCH(P$4,input_data!$1:$1,0)),"")</f>
        <v>0</v>
      </c>
      <c r="Q215" s="151">
        <f>_xlfn.IFNA(INDEX(input_data!$1:$1048576,MATCH($A215,input_data!$C:$C,0),MATCH(Q$4,input_data!$1:$1,0)),"")</f>
        <v>0</v>
      </c>
      <c r="R215" s="151">
        <f>_xlfn.IFNA(INDEX(input_data!$1:$1048576,MATCH($A215,input_data!$C:$C,0),MATCH(R$4,input_data!$1:$1,0)),"")</f>
        <v>0</v>
      </c>
      <c r="S215" s="151">
        <f>_xlfn.IFNA(INDEX(input_data!$1:$1048576,MATCH($A215,input_data!$C:$C,0),MATCH(S$4,input_data!$1:$1,0)),"")</f>
        <v>0</v>
      </c>
      <c r="T215" s="151">
        <f>_xlfn.IFNA(INDEX(input_data!$1:$1048576,MATCH($A215,input_data!$C:$C,0),MATCH(T$4,input_data!$1:$1,0)),"")</f>
        <v>0</v>
      </c>
      <c r="U215" s="151">
        <f>_xlfn.IFNA(INDEX(input_data!$1:$1048576,MATCH($A215,input_data!$C:$C,0),MATCH(U$4,input_data!$1:$1,0)),"")</f>
        <v>0</v>
      </c>
      <c r="V215" s="151">
        <f>_xlfn.IFNA(INDEX(input_data!$1:$1048576,MATCH($A215,input_data!$C:$C,0),MATCH(V$4,input_data!$1:$1,0)),"")</f>
        <v>0</v>
      </c>
      <c r="W215" s="149">
        <f>_xlfn.IFNA(INDEX(input_data!$1:$1048576,MATCH($A215,input_data!$C:$C,0),MATCH(W$4,input_data!$1:$1,0)),"")</f>
        <v>249.40477630000001</v>
      </c>
      <c r="X215" s="150">
        <f>_xlfn.IFNA(INDEX(input_data!$1:$1048576,MATCH($A215,input_data!$C:$C,0),MATCH(X$4,input_data!$1:$1,0)),"")</f>
        <v>226768.318</v>
      </c>
      <c r="Y215" s="150">
        <f>_xlfn.IFNA(INDEX(input_data!$1:$1048576,MATCH($A215,input_data!$C:$C,0),MATCH(Y$4,input_data!$1:$1,0)),"")</f>
        <v>1099.82196144</v>
      </c>
      <c r="Z215" s="152">
        <f t="shared" si="5"/>
        <v>0.10819320053895076</v>
      </c>
      <c r="AA215" s="43"/>
    </row>
    <row r="216" spans="1:27" ht="14.1" customHeight="1" x14ac:dyDescent="0.25">
      <c r="A216" s="42" t="s">
        <v>545</v>
      </c>
      <c r="B216" s="64" t="s">
        <v>1102</v>
      </c>
      <c r="D216" s="42" t="s">
        <v>546</v>
      </c>
      <c r="E216" s="6" t="s">
        <v>956</v>
      </c>
      <c r="F216" s="6" t="s">
        <v>897</v>
      </c>
      <c r="G216" s="149">
        <f>_xlfn.IFNA(INDEX(input_data!$1:$1048576,MATCH($A216,input_data!$C:$C,0),MATCH(G$4,input_data!$1:$1,0)),"")</f>
        <v>251.92921680000001</v>
      </c>
      <c r="H216" s="150">
        <f>_xlfn.IFNA(INDEX(input_data!$1:$1048576,MATCH($A216,input_data!$C:$C,0),MATCH(H$4,input_data!$1:$1,0)),"")</f>
        <v>213802.61199999999</v>
      </c>
      <c r="I216" s="38">
        <f>_xlfn.IFNA(INDEX(input_data!$1:$1048576,MATCH($A216,input_data!$C:$C,0),MATCH(I$4,input_data!$1:$1,0)),"")</f>
        <v>1178.3261880699999</v>
      </c>
      <c r="J216" s="149">
        <f>_xlfn.IFNA(INDEX(input_data!$1:$1048576,MATCH($A216,input_data!$C:$C,0),MATCH(J$4,input_data!$1:$1,0)),"")</f>
        <v>128.83525324999999</v>
      </c>
      <c r="K216" s="151">
        <f>_xlfn.IFNA(INDEX(input_data!$1:$1048576,MATCH($A216,input_data!$C:$C,0),MATCH(K$4,input_data!$1:$1,0)),"")</f>
        <v>58.048427439999998</v>
      </c>
      <c r="L216" s="151">
        <f>_xlfn.IFNA(INDEX(input_data!$1:$1048576,MATCH($A216,input_data!$C:$C,0),MATCH(L$4,input_data!$1:$1,0)),"")</f>
        <v>70.786825809999996</v>
      </c>
      <c r="M216" s="151">
        <f>_xlfn.IFNA(INDEX(input_data!$1:$1048576,MATCH($A216,input_data!$C:$C,0),MATCH(M$4,input_data!$1:$1,0)),"")</f>
        <v>150.84265295</v>
      </c>
      <c r="N216" s="151">
        <f>_xlfn.IFNA(INDEX(input_data!$1:$1048576,MATCH($A216,input_data!$C:$C,0),MATCH(N$4,input_data!$1:$1,0)),"")</f>
        <v>1.74186259</v>
      </c>
      <c r="O216" s="151">
        <f>_xlfn.IFNA(INDEX(input_data!$1:$1048576,MATCH($A216,input_data!$C:$C,0),MATCH(O$4,input_data!$1:$1,0)),"")</f>
        <v>2.9655</v>
      </c>
      <c r="P216" s="151">
        <f>_xlfn.IFNA(INDEX(input_data!$1:$1048576,MATCH($A216,input_data!$C:$C,0),MATCH(P$4,input_data!$1:$1,0)),"")</f>
        <v>0</v>
      </c>
      <c r="Q216" s="151">
        <f>_xlfn.IFNA(INDEX(input_data!$1:$1048576,MATCH($A216,input_data!$C:$C,0),MATCH(Q$4,input_data!$1:$1,0)),"")</f>
        <v>0</v>
      </c>
      <c r="R216" s="151">
        <f>_xlfn.IFNA(INDEX(input_data!$1:$1048576,MATCH($A216,input_data!$C:$C,0),MATCH(R$4,input_data!$1:$1,0)),"")</f>
        <v>0</v>
      </c>
      <c r="S216" s="151">
        <f>_xlfn.IFNA(INDEX(input_data!$1:$1048576,MATCH($A216,input_data!$C:$C,0),MATCH(S$4,input_data!$1:$1,0)),"")</f>
        <v>1.59733006</v>
      </c>
      <c r="T216" s="151">
        <f>_xlfn.IFNA(INDEX(input_data!$1:$1048576,MATCH($A216,input_data!$C:$C,0),MATCH(T$4,input_data!$1:$1,0)),"")</f>
        <v>0</v>
      </c>
      <c r="U216" s="151">
        <f>_xlfn.IFNA(INDEX(input_data!$1:$1048576,MATCH($A216,input_data!$C:$C,0),MATCH(U$4,input_data!$1:$1,0)),"")</f>
        <v>1.18059235</v>
      </c>
      <c r="V216" s="151">
        <f>_xlfn.IFNA(INDEX(input_data!$1:$1048576,MATCH($A216,input_data!$C:$C,0),MATCH(V$4,input_data!$1:$1,0)),"")</f>
        <v>0</v>
      </c>
      <c r="W216" s="149">
        <f>_xlfn.IFNA(INDEX(input_data!$1:$1048576,MATCH($A216,input_data!$C:$C,0),MATCH(W$4,input_data!$1:$1,0)),"")</f>
        <v>287.16319120999998</v>
      </c>
      <c r="X216" s="150">
        <f>_xlfn.IFNA(INDEX(input_data!$1:$1048576,MATCH($A216,input_data!$C:$C,0),MATCH(X$4,input_data!$1:$1,0)),"")</f>
        <v>217698.38399999999</v>
      </c>
      <c r="Y216" s="150">
        <f>_xlfn.IFNA(INDEX(input_data!$1:$1048576,MATCH($A216,input_data!$C:$C,0),MATCH(Y$4,input_data!$1:$1,0)),"")</f>
        <v>1319.0873810400001</v>
      </c>
      <c r="Z216" s="152">
        <f t="shared" si="5"/>
        <v>0.13985664250276808</v>
      </c>
      <c r="AA216" s="43"/>
    </row>
    <row r="217" spans="1:27" ht="14.1" customHeight="1" x14ac:dyDescent="0.25">
      <c r="A217" s="42" t="s">
        <v>547</v>
      </c>
      <c r="B217" s="64" t="s">
        <v>1103</v>
      </c>
      <c r="D217" s="42" t="s">
        <v>548</v>
      </c>
      <c r="E217" s="6" t="s">
        <v>908</v>
      </c>
      <c r="F217" s="6" t="s">
        <v>877</v>
      </c>
      <c r="G217" s="149">
        <f>_xlfn.IFNA(INDEX(input_data!$1:$1048576,MATCH($A217,input_data!$C:$C,0),MATCH(G$4,input_data!$1:$1,0)),"")</f>
        <v>15.963878579999999</v>
      </c>
      <c r="H217" s="150">
        <f>_xlfn.IFNA(INDEX(input_data!$1:$1048576,MATCH($A217,input_data!$C:$C,0),MATCH(H$4,input_data!$1:$1,0)),"")</f>
        <v>67157.012000000002</v>
      </c>
      <c r="I217" s="38">
        <f>_xlfn.IFNA(INDEX(input_data!$1:$1048576,MATCH($A217,input_data!$C:$C,0),MATCH(I$4,input_data!$1:$1,0)),"")</f>
        <v>237.70978049000001</v>
      </c>
      <c r="J217" s="149">
        <f>_xlfn.IFNA(INDEX(input_data!$1:$1048576,MATCH($A217,input_data!$C:$C,0),MATCH(J$4,input_data!$1:$1,0)),"")</f>
        <v>7.7366605799999997</v>
      </c>
      <c r="K217" s="151">
        <f>_xlfn.IFNA(INDEX(input_data!$1:$1048576,MATCH($A217,input_data!$C:$C,0),MATCH(K$4,input_data!$1:$1,0)),"")</f>
        <v>2.5638295900000001</v>
      </c>
      <c r="L217" s="151">
        <f>_xlfn.IFNA(INDEX(input_data!$1:$1048576,MATCH($A217,input_data!$C:$C,0),MATCH(L$4,input_data!$1:$1,0)),"")</f>
        <v>5.1728309899999996</v>
      </c>
      <c r="M217" s="151">
        <f>_xlfn.IFNA(INDEX(input_data!$1:$1048576,MATCH($A217,input_data!$C:$C,0),MATCH(M$4,input_data!$1:$1,0)),"")</f>
        <v>5.7536682399999997</v>
      </c>
      <c r="N217" s="151">
        <f>_xlfn.IFNA(INDEX(input_data!$1:$1048576,MATCH($A217,input_data!$C:$C,0),MATCH(N$4,input_data!$1:$1,0)),"")</f>
        <v>0.35422903</v>
      </c>
      <c r="O217" s="151">
        <f>_xlfn.IFNA(INDEX(input_data!$1:$1048576,MATCH($A217,input_data!$C:$C,0),MATCH(O$4,input_data!$1:$1,0)),"")</f>
        <v>0</v>
      </c>
      <c r="P217" s="151">
        <f>_xlfn.IFNA(INDEX(input_data!$1:$1048576,MATCH($A217,input_data!$C:$C,0),MATCH(P$4,input_data!$1:$1,0)),"")</f>
        <v>0</v>
      </c>
      <c r="Q217" s="151">
        <f>_xlfn.IFNA(INDEX(input_data!$1:$1048576,MATCH($A217,input_data!$C:$C,0),MATCH(Q$4,input_data!$1:$1,0)),"")</f>
        <v>2.8940478700000001</v>
      </c>
      <c r="R217" s="151">
        <f>_xlfn.IFNA(INDEX(input_data!$1:$1048576,MATCH($A217,input_data!$C:$C,0),MATCH(R$4,input_data!$1:$1,0)),"")</f>
        <v>0</v>
      </c>
      <c r="S217" s="151">
        <f>_xlfn.IFNA(INDEX(input_data!$1:$1048576,MATCH($A217,input_data!$C:$C,0),MATCH(S$4,input_data!$1:$1,0)),"")</f>
        <v>0.12781532000000001</v>
      </c>
      <c r="T217" s="151">
        <f>_xlfn.IFNA(INDEX(input_data!$1:$1048576,MATCH($A217,input_data!$C:$C,0),MATCH(T$4,input_data!$1:$1,0)),"")</f>
        <v>0</v>
      </c>
      <c r="U217" s="151">
        <f>_xlfn.IFNA(INDEX(input_data!$1:$1048576,MATCH($A217,input_data!$C:$C,0),MATCH(U$4,input_data!$1:$1,0)),"")</f>
        <v>0</v>
      </c>
      <c r="V217" s="151">
        <f>_xlfn.IFNA(INDEX(input_data!$1:$1048576,MATCH($A217,input_data!$C:$C,0),MATCH(V$4,input_data!$1:$1,0)),"")</f>
        <v>0</v>
      </c>
      <c r="W217" s="149">
        <f>_xlfn.IFNA(INDEX(input_data!$1:$1048576,MATCH($A217,input_data!$C:$C,0),MATCH(W$4,input_data!$1:$1,0)),"")</f>
        <v>16.866421039999999</v>
      </c>
      <c r="X217" s="150">
        <f>_xlfn.IFNA(INDEX(input_data!$1:$1048576,MATCH($A217,input_data!$C:$C,0),MATCH(X$4,input_data!$1:$1,0)),"")</f>
        <v>68893.528999999995</v>
      </c>
      <c r="Y217" s="150">
        <f>_xlfn.IFNA(INDEX(input_data!$1:$1048576,MATCH($A217,input_data!$C:$C,0),MATCH(Y$4,input_data!$1:$1,0)),"")</f>
        <v>244.81865399</v>
      </c>
      <c r="Z217" s="152">
        <f t="shared" si="5"/>
        <v>5.6536540006683067E-2</v>
      </c>
      <c r="AA217" s="43"/>
    </row>
    <row r="218" spans="1:27" ht="14.1" customHeight="1" x14ac:dyDescent="0.25">
      <c r="A218" s="42" t="s">
        <v>549</v>
      </c>
      <c r="B218" s="64" t="s">
        <v>1104</v>
      </c>
      <c r="D218" s="42" t="s">
        <v>550</v>
      </c>
      <c r="E218" s="6" t="s">
        <v>880</v>
      </c>
      <c r="F218" s="6" t="s">
        <v>877</v>
      </c>
      <c r="G218" s="149">
        <f>_xlfn.IFNA(INDEX(input_data!$1:$1048576,MATCH($A218,input_data!$C:$C,0),MATCH(G$4,input_data!$1:$1,0)),"")</f>
        <v>31.644021389999999</v>
      </c>
      <c r="H218" s="150">
        <f>_xlfn.IFNA(INDEX(input_data!$1:$1048576,MATCH($A218,input_data!$C:$C,0),MATCH(H$4,input_data!$1:$1,0)),"")</f>
        <v>111412.644</v>
      </c>
      <c r="I218" s="38">
        <f>_xlfn.IFNA(INDEX(input_data!$1:$1048576,MATCH($A218,input_data!$C:$C,0),MATCH(I$4,input_data!$1:$1,0)),"")</f>
        <v>284.02540551999999</v>
      </c>
      <c r="J218" s="149">
        <f>_xlfn.IFNA(INDEX(input_data!$1:$1048576,MATCH($A218,input_data!$C:$C,0),MATCH(J$4,input_data!$1:$1,0)),"")</f>
        <v>13.65770811</v>
      </c>
      <c r="K218" s="151">
        <f>_xlfn.IFNA(INDEX(input_data!$1:$1048576,MATCH($A218,input_data!$C:$C,0),MATCH(K$4,input_data!$1:$1,0)),"")</f>
        <v>3.7589423900000001</v>
      </c>
      <c r="L218" s="151">
        <f>_xlfn.IFNA(INDEX(input_data!$1:$1048576,MATCH($A218,input_data!$C:$C,0),MATCH(L$4,input_data!$1:$1,0)),"")</f>
        <v>9.8987657200000001</v>
      </c>
      <c r="M218" s="151">
        <f>_xlfn.IFNA(INDEX(input_data!$1:$1048576,MATCH($A218,input_data!$C:$C,0),MATCH(M$4,input_data!$1:$1,0)),"")</f>
        <v>7.6050804000000003</v>
      </c>
      <c r="N218" s="151">
        <f>_xlfn.IFNA(INDEX(input_data!$1:$1048576,MATCH($A218,input_data!$C:$C,0),MATCH(N$4,input_data!$1:$1,0)),"")</f>
        <v>0.48579531999999997</v>
      </c>
      <c r="O218" s="151">
        <f>_xlfn.IFNA(INDEX(input_data!$1:$1048576,MATCH($A218,input_data!$C:$C,0),MATCH(O$4,input_data!$1:$1,0)),"")</f>
        <v>0</v>
      </c>
      <c r="P218" s="151">
        <f>_xlfn.IFNA(INDEX(input_data!$1:$1048576,MATCH($A218,input_data!$C:$C,0),MATCH(P$4,input_data!$1:$1,0)),"")</f>
        <v>0</v>
      </c>
      <c r="Q218" s="151">
        <f>_xlfn.IFNA(INDEX(input_data!$1:$1048576,MATCH($A218,input_data!$C:$C,0),MATCH(Q$4,input_data!$1:$1,0)),"")</f>
        <v>8.58405679</v>
      </c>
      <c r="R218" s="151">
        <f>_xlfn.IFNA(INDEX(input_data!$1:$1048576,MATCH($A218,input_data!$C:$C,0),MATCH(R$4,input_data!$1:$1,0)),"")</f>
        <v>0</v>
      </c>
      <c r="S218" s="151">
        <f>_xlfn.IFNA(INDEX(input_data!$1:$1048576,MATCH($A218,input_data!$C:$C,0),MATCH(S$4,input_data!$1:$1,0)),"")</f>
        <v>1.1940279999999999E-2</v>
      </c>
      <c r="T218" s="151">
        <f>_xlfn.IFNA(INDEX(input_data!$1:$1048576,MATCH($A218,input_data!$C:$C,0),MATCH(T$4,input_data!$1:$1,0)),"")</f>
        <v>0</v>
      </c>
      <c r="U218" s="151">
        <f>_xlfn.IFNA(INDEX(input_data!$1:$1048576,MATCH($A218,input_data!$C:$C,0),MATCH(U$4,input_data!$1:$1,0)),"")</f>
        <v>0</v>
      </c>
      <c r="V218" s="151">
        <f>_xlfn.IFNA(INDEX(input_data!$1:$1048576,MATCH($A218,input_data!$C:$C,0),MATCH(V$4,input_data!$1:$1,0)),"")</f>
        <v>0</v>
      </c>
      <c r="W218" s="149">
        <f>_xlfn.IFNA(INDEX(input_data!$1:$1048576,MATCH($A218,input_data!$C:$C,0),MATCH(W$4,input_data!$1:$1,0)),"")</f>
        <v>30.344580910000001</v>
      </c>
      <c r="X218" s="150">
        <f>_xlfn.IFNA(INDEX(input_data!$1:$1048576,MATCH($A218,input_data!$C:$C,0),MATCH(X$4,input_data!$1:$1,0)),"")</f>
        <v>116632.10400000001</v>
      </c>
      <c r="Y218" s="150">
        <f>_xlfn.IFNA(INDEX(input_data!$1:$1048576,MATCH($A218,input_data!$C:$C,0),MATCH(Y$4,input_data!$1:$1,0)),"")</f>
        <v>260.17348458999999</v>
      </c>
      <c r="Z218" s="152">
        <f t="shared" si="5"/>
        <v>-4.106432820231376E-2</v>
      </c>
      <c r="AA218" s="43"/>
    </row>
    <row r="219" spans="1:27" ht="14.1" customHeight="1" x14ac:dyDescent="0.25">
      <c r="A219" s="42" t="s">
        <v>551</v>
      </c>
      <c r="B219" s="64" t="s">
        <v>1105</v>
      </c>
      <c r="C219" s="58"/>
      <c r="D219" s="42" t="s">
        <v>552</v>
      </c>
      <c r="E219" s="6" t="s">
        <v>896</v>
      </c>
      <c r="F219" s="6" t="s">
        <v>902</v>
      </c>
      <c r="G219" s="149">
        <f>_xlfn.IFNA(INDEX(input_data!$1:$1048576,MATCH($A219,input_data!$C:$C,0),MATCH(G$4,input_data!$1:$1,0)),"")</f>
        <v>681.35032748000003</v>
      </c>
      <c r="H219" s="150">
        <f>_xlfn.IFNA(INDEX(input_data!$1:$1048576,MATCH($A219,input_data!$C:$C,0),MATCH(H$4,input_data!$1:$1,0)),"")</f>
        <v>633615.33700000006</v>
      </c>
      <c r="I219" s="38">
        <f>_xlfn.IFNA(INDEX(input_data!$1:$1048576,MATCH($A219,input_data!$C:$C,0),MATCH(I$4,input_data!$1:$1,0)),"")</f>
        <v>1075.3374921499999</v>
      </c>
      <c r="J219" s="149">
        <f>_xlfn.IFNA(INDEX(input_data!$1:$1048576,MATCH($A219,input_data!$C:$C,0),MATCH(J$4,input_data!$1:$1,0)),"")</f>
        <v>210.17456222999999</v>
      </c>
      <c r="K219" s="151">
        <f>_xlfn.IFNA(INDEX(input_data!$1:$1048576,MATCH($A219,input_data!$C:$C,0),MATCH(K$4,input_data!$1:$1,0)),"")</f>
        <v>93.066180200000005</v>
      </c>
      <c r="L219" s="151">
        <f>_xlfn.IFNA(INDEX(input_data!$1:$1048576,MATCH($A219,input_data!$C:$C,0),MATCH(L$4,input_data!$1:$1,0)),"")</f>
        <v>117.10838201999999</v>
      </c>
      <c r="M219" s="151">
        <f>_xlfn.IFNA(INDEX(input_data!$1:$1048576,MATCH($A219,input_data!$C:$C,0),MATCH(M$4,input_data!$1:$1,0)),"")</f>
        <v>566.55572168000003</v>
      </c>
      <c r="N219" s="151">
        <f>_xlfn.IFNA(INDEX(input_data!$1:$1048576,MATCH($A219,input_data!$C:$C,0),MATCH(N$4,input_data!$1:$1,0)),"")</f>
        <v>5.5541861099999998</v>
      </c>
      <c r="O219" s="151">
        <f>_xlfn.IFNA(INDEX(input_data!$1:$1048576,MATCH($A219,input_data!$C:$C,0),MATCH(O$4,input_data!$1:$1,0)),"")</f>
        <v>5.292395</v>
      </c>
      <c r="P219" s="151">
        <f>_xlfn.IFNA(INDEX(input_data!$1:$1048576,MATCH($A219,input_data!$C:$C,0),MATCH(P$4,input_data!$1:$1,0)),"")</f>
        <v>0</v>
      </c>
      <c r="Q219" s="151">
        <f>_xlfn.IFNA(INDEX(input_data!$1:$1048576,MATCH($A219,input_data!$C:$C,0),MATCH(Q$4,input_data!$1:$1,0)),"")</f>
        <v>0</v>
      </c>
      <c r="R219" s="151">
        <f>_xlfn.IFNA(INDEX(input_data!$1:$1048576,MATCH($A219,input_data!$C:$C,0),MATCH(R$4,input_data!$1:$1,0)),"")</f>
        <v>0</v>
      </c>
      <c r="S219" s="151">
        <f>_xlfn.IFNA(INDEX(input_data!$1:$1048576,MATCH($A219,input_data!$C:$C,0),MATCH(S$4,input_data!$1:$1,0)),"")</f>
        <v>0</v>
      </c>
      <c r="T219" s="151">
        <f>_xlfn.IFNA(INDEX(input_data!$1:$1048576,MATCH($A219,input_data!$C:$C,0),MATCH(T$4,input_data!$1:$1,0)),"")</f>
        <v>0</v>
      </c>
      <c r="U219" s="151">
        <f>_xlfn.IFNA(INDEX(input_data!$1:$1048576,MATCH($A219,input_data!$C:$C,0),MATCH(U$4,input_data!$1:$1,0)),"")</f>
        <v>0</v>
      </c>
      <c r="V219" s="151">
        <f>_xlfn.IFNA(INDEX(input_data!$1:$1048576,MATCH($A219,input_data!$C:$C,0),MATCH(V$4,input_data!$1:$1,0)),"")</f>
        <v>0</v>
      </c>
      <c r="W219" s="149">
        <f>_xlfn.IFNA(INDEX(input_data!$1:$1048576,MATCH($A219,input_data!$C:$C,0),MATCH(W$4,input_data!$1:$1,0)),"")</f>
        <v>787.57686502000001</v>
      </c>
      <c r="X219" s="150">
        <f>_xlfn.IFNA(INDEX(input_data!$1:$1048576,MATCH($A219,input_data!$C:$C,0),MATCH(X$4,input_data!$1:$1,0)),"")</f>
        <v>644888.05900000001</v>
      </c>
      <c r="Y219" s="150">
        <f>_xlfn.IFNA(INDEX(input_data!$1:$1048576,MATCH($A219,input_data!$C:$C,0),MATCH(Y$4,input_data!$1:$1,0)),"")</f>
        <v>1221.2613554</v>
      </c>
      <c r="Z219" s="152">
        <f t="shared" si="5"/>
        <v>0.15590590222930234</v>
      </c>
      <c r="AA219" s="43"/>
    </row>
    <row r="220" spans="1:27" ht="14.1" customHeight="1" x14ac:dyDescent="0.25">
      <c r="A220" s="42" t="s">
        <v>555</v>
      </c>
      <c r="B220" s="64" t="s">
        <v>1107</v>
      </c>
      <c r="D220" s="42" t="s">
        <v>556</v>
      </c>
      <c r="E220" s="6" t="s">
        <v>880</v>
      </c>
      <c r="F220" s="6" t="s">
        <v>887</v>
      </c>
      <c r="G220" s="149">
        <f>_xlfn.IFNA(INDEX(input_data!$1:$1048576,MATCH($A220,input_data!$C:$C,0),MATCH(G$4,input_data!$1:$1,0)),"")</f>
        <v>32.891695110000001</v>
      </c>
      <c r="H220" s="150">
        <f>_xlfn.IFNA(INDEX(input_data!$1:$1048576,MATCH($A220,input_data!$C:$C,0),MATCH(H$4,input_data!$1:$1,0)),"")</f>
        <v>812642.06700000004</v>
      </c>
      <c r="I220" s="38">
        <f>_xlfn.IFNA(INDEX(input_data!$1:$1048576,MATCH($A220,input_data!$C:$C,0),MATCH(I$4,input_data!$1:$1,0)),"")</f>
        <v>40.47500917</v>
      </c>
      <c r="J220" s="149">
        <f>_xlfn.IFNA(INDEX(input_data!$1:$1048576,MATCH($A220,input_data!$C:$C,0),MATCH(J$4,input_data!$1:$1,0)),"")</f>
        <v>13.6166822</v>
      </c>
      <c r="K220" s="151">
        <f>_xlfn.IFNA(INDEX(input_data!$1:$1048576,MATCH($A220,input_data!$C:$C,0),MATCH(K$4,input_data!$1:$1,0)),"")</f>
        <v>6.4217460600000003</v>
      </c>
      <c r="L220" s="151">
        <f>_xlfn.IFNA(INDEX(input_data!$1:$1048576,MATCH($A220,input_data!$C:$C,0),MATCH(L$4,input_data!$1:$1,0)),"")</f>
        <v>7.1949361300000003</v>
      </c>
      <c r="M220" s="151">
        <f>_xlfn.IFNA(INDEX(input_data!$1:$1048576,MATCH($A220,input_data!$C:$C,0),MATCH(M$4,input_data!$1:$1,0)),"")</f>
        <v>24.514272850000001</v>
      </c>
      <c r="N220" s="151">
        <f>_xlfn.IFNA(INDEX(input_data!$1:$1048576,MATCH($A220,input_data!$C:$C,0),MATCH(N$4,input_data!$1:$1,0)),"")</f>
        <v>0</v>
      </c>
      <c r="O220" s="151">
        <f>_xlfn.IFNA(INDEX(input_data!$1:$1048576,MATCH($A220,input_data!$C:$C,0),MATCH(O$4,input_data!$1:$1,0)),"")</f>
        <v>0</v>
      </c>
      <c r="P220" s="151">
        <f>_xlfn.IFNA(INDEX(input_data!$1:$1048576,MATCH($A220,input_data!$C:$C,0),MATCH(P$4,input_data!$1:$1,0)),"")</f>
        <v>0</v>
      </c>
      <c r="Q220" s="151">
        <f>_xlfn.IFNA(INDEX(input_data!$1:$1048576,MATCH($A220,input_data!$C:$C,0),MATCH(Q$4,input_data!$1:$1,0)),"")</f>
        <v>0</v>
      </c>
      <c r="R220" s="151">
        <f>_xlfn.IFNA(INDEX(input_data!$1:$1048576,MATCH($A220,input_data!$C:$C,0),MATCH(R$4,input_data!$1:$1,0)),"")</f>
        <v>0</v>
      </c>
      <c r="S220" s="151">
        <f>_xlfn.IFNA(INDEX(input_data!$1:$1048576,MATCH($A220,input_data!$C:$C,0),MATCH(S$4,input_data!$1:$1,0)),"")</f>
        <v>0</v>
      </c>
      <c r="T220" s="151">
        <f>_xlfn.IFNA(INDEX(input_data!$1:$1048576,MATCH($A220,input_data!$C:$C,0),MATCH(T$4,input_data!$1:$1,0)),"")</f>
        <v>0</v>
      </c>
      <c r="U220" s="151">
        <f>_xlfn.IFNA(INDEX(input_data!$1:$1048576,MATCH($A220,input_data!$C:$C,0),MATCH(U$4,input_data!$1:$1,0)),"")</f>
        <v>0</v>
      </c>
      <c r="V220" s="151">
        <f>_xlfn.IFNA(INDEX(input_data!$1:$1048576,MATCH($A220,input_data!$C:$C,0),MATCH(V$4,input_data!$1:$1,0)),"")</f>
        <v>0</v>
      </c>
      <c r="W220" s="149">
        <f>_xlfn.IFNA(INDEX(input_data!$1:$1048576,MATCH($A220,input_data!$C:$C,0),MATCH(W$4,input_data!$1:$1,0)),"")</f>
        <v>38.130955040000003</v>
      </c>
      <c r="X220" s="150">
        <f>_xlfn.IFNA(INDEX(input_data!$1:$1048576,MATCH($A220,input_data!$C:$C,0),MATCH(X$4,input_data!$1:$1,0)),"")</f>
        <v>825642.22400000005</v>
      </c>
      <c r="Y220" s="150">
        <f>_xlfn.IFNA(INDEX(input_data!$1:$1048576,MATCH($A220,input_data!$C:$C,0),MATCH(Y$4,input_data!$1:$1,0)),"")</f>
        <v>46.183387840000002</v>
      </c>
      <c r="Z220" s="152">
        <f t="shared" si="5"/>
        <v>0.15928823104064094</v>
      </c>
      <c r="AA220" s="43"/>
    </row>
    <row r="221" spans="1:27" ht="14.1" customHeight="1" x14ac:dyDescent="0.25">
      <c r="A221" s="42" t="s">
        <v>557</v>
      </c>
      <c r="B221" s="64" t="s">
        <v>1108</v>
      </c>
      <c r="D221" s="42" t="s">
        <v>558</v>
      </c>
      <c r="E221" s="6" t="s">
        <v>956</v>
      </c>
      <c r="F221" s="6" t="s">
        <v>902</v>
      </c>
      <c r="G221" s="149">
        <f>_xlfn.IFNA(INDEX(input_data!$1:$1048576,MATCH($A221,input_data!$C:$C,0),MATCH(G$4,input_data!$1:$1,0)),"")</f>
        <v>405.12106325000002</v>
      </c>
      <c r="H221" s="150">
        <f>_xlfn.IFNA(INDEX(input_data!$1:$1048576,MATCH($A221,input_data!$C:$C,0),MATCH(H$4,input_data!$1:$1,0)),"")</f>
        <v>329033.95299999998</v>
      </c>
      <c r="I221" s="38">
        <f>_xlfn.IFNA(INDEX(input_data!$1:$1048576,MATCH($A221,input_data!$C:$C,0),MATCH(I$4,input_data!$1:$1,0)),"")</f>
        <v>1231.2439477999999</v>
      </c>
      <c r="J221" s="149">
        <f>_xlfn.IFNA(INDEX(input_data!$1:$1048576,MATCH($A221,input_data!$C:$C,0),MATCH(J$4,input_data!$1:$1,0)),"")</f>
        <v>185.370238</v>
      </c>
      <c r="K221" s="151">
        <f>_xlfn.IFNA(INDEX(input_data!$1:$1048576,MATCH($A221,input_data!$C:$C,0),MATCH(K$4,input_data!$1:$1,0)),"")</f>
        <v>86.321611529999998</v>
      </c>
      <c r="L221" s="151">
        <f>_xlfn.IFNA(INDEX(input_data!$1:$1048576,MATCH($A221,input_data!$C:$C,0),MATCH(L$4,input_data!$1:$1,0)),"")</f>
        <v>99.048626470000002</v>
      </c>
      <c r="M221" s="151">
        <f>_xlfn.IFNA(INDEX(input_data!$1:$1048576,MATCH($A221,input_data!$C:$C,0),MATCH(M$4,input_data!$1:$1,0)),"")</f>
        <v>292.9274423</v>
      </c>
      <c r="N221" s="151">
        <f>_xlfn.IFNA(INDEX(input_data!$1:$1048576,MATCH($A221,input_data!$C:$C,0),MATCH(N$4,input_data!$1:$1,0)),"")</f>
        <v>2.1894556199999999</v>
      </c>
      <c r="O221" s="151">
        <f>_xlfn.IFNA(INDEX(input_data!$1:$1048576,MATCH($A221,input_data!$C:$C,0),MATCH(O$4,input_data!$1:$1,0)),"")</f>
        <v>4.0208279999999998</v>
      </c>
      <c r="P221" s="151">
        <f>_xlfn.IFNA(INDEX(input_data!$1:$1048576,MATCH($A221,input_data!$C:$C,0),MATCH(P$4,input_data!$1:$1,0)),"")</f>
        <v>0</v>
      </c>
      <c r="Q221" s="151">
        <f>_xlfn.IFNA(INDEX(input_data!$1:$1048576,MATCH($A221,input_data!$C:$C,0),MATCH(Q$4,input_data!$1:$1,0)),"")</f>
        <v>0</v>
      </c>
      <c r="R221" s="151">
        <f>_xlfn.IFNA(INDEX(input_data!$1:$1048576,MATCH($A221,input_data!$C:$C,0),MATCH(R$4,input_data!$1:$1,0)),"")</f>
        <v>0</v>
      </c>
      <c r="S221" s="151">
        <f>_xlfn.IFNA(INDEX(input_data!$1:$1048576,MATCH($A221,input_data!$C:$C,0),MATCH(S$4,input_data!$1:$1,0)),"")</f>
        <v>0</v>
      </c>
      <c r="T221" s="151">
        <f>_xlfn.IFNA(INDEX(input_data!$1:$1048576,MATCH($A221,input_data!$C:$C,0),MATCH(T$4,input_data!$1:$1,0)),"")</f>
        <v>0</v>
      </c>
      <c r="U221" s="151">
        <f>_xlfn.IFNA(INDEX(input_data!$1:$1048576,MATCH($A221,input_data!$C:$C,0),MATCH(U$4,input_data!$1:$1,0)),"")</f>
        <v>0</v>
      </c>
      <c r="V221" s="151">
        <f>_xlfn.IFNA(INDEX(input_data!$1:$1048576,MATCH($A221,input_data!$C:$C,0),MATCH(V$4,input_data!$1:$1,0)),"")</f>
        <v>0</v>
      </c>
      <c r="W221" s="149">
        <f>_xlfn.IFNA(INDEX(input_data!$1:$1048576,MATCH($A221,input_data!$C:$C,0),MATCH(W$4,input_data!$1:$1,0)),"")</f>
        <v>484.50796391</v>
      </c>
      <c r="X221" s="150">
        <f>_xlfn.IFNA(INDEX(input_data!$1:$1048576,MATCH($A221,input_data!$C:$C,0),MATCH(X$4,input_data!$1:$1,0)),"")</f>
        <v>335312.35600000003</v>
      </c>
      <c r="Y221" s="150">
        <f>_xlfn.IFNA(INDEX(input_data!$1:$1048576,MATCH($A221,input_data!$C:$C,0),MATCH(Y$4,input_data!$1:$1,0)),"")</f>
        <v>1444.9451541000001</v>
      </c>
      <c r="Z221" s="152">
        <f t="shared" si="5"/>
        <v>0.19595846244857018</v>
      </c>
      <c r="AA221" s="43"/>
    </row>
    <row r="222" spans="1:27" ht="14.1" customHeight="1" x14ac:dyDescent="0.25">
      <c r="A222" s="42" t="s">
        <v>559</v>
      </c>
      <c r="B222" s="64" t="s">
        <v>1109</v>
      </c>
      <c r="D222" s="42" t="s">
        <v>560</v>
      </c>
      <c r="E222" s="6" t="s">
        <v>889</v>
      </c>
      <c r="F222" s="6" t="s">
        <v>877</v>
      </c>
      <c r="G222" s="149">
        <f>_xlfn.IFNA(INDEX(input_data!$1:$1048576,MATCH($A222,input_data!$C:$C,0),MATCH(G$4,input_data!$1:$1,0)),"")</f>
        <v>23.36818813</v>
      </c>
      <c r="H222" s="150">
        <f>_xlfn.IFNA(INDEX(input_data!$1:$1048576,MATCH($A222,input_data!$C:$C,0),MATCH(H$4,input_data!$1:$1,0)),"")</f>
        <v>149438.09899999999</v>
      </c>
      <c r="I222" s="38">
        <f>_xlfn.IFNA(INDEX(input_data!$1:$1048576,MATCH($A222,input_data!$C:$C,0),MATCH(I$4,input_data!$1:$1,0)),"")</f>
        <v>156.37369778999999</v>
      </c>
      <c r="J222" s="149">
        <f>_xlfn.IFNA(INDEX(input_data!$1:$1048576,MATCH($A222,input_data!$C:$C,0),MATCH(J$4,input_data!$1:$1,0)),"")</f>
        <v>13.040971109999999</v>
      </c>
      <c r="K222" s="151">
        <f>_xlfn.IFNA(INDEX(input_data!$1:$1048576,MATCH($A222,input_data!$C:$C,0),MATCH(K$4,input_data!$1:$1,0)),"")</f>
        <v>6.7281687100000003</v>
      </c>
      <c r="L222" s="151">
        <f>_xlfn.IFNA(INDEX(input_data!$1:$1048576,MATCH($A222,input_data!$C:$C,0),MATCH(L$4,input_data!$1:$1,0)),"")</f>
        <v>6.3128024099999998</v>
      </c>
      <c r="M222" s="151">
        <f>_xlfn.IFNA(INDEX(input_data!$1:$1048576,MATCH($A222,input_data!$C:$C,0),MATCH(M$4,input_data!$1:$1,0)),"")</f>
        <v>13.014196829999999</v>
      </c>
      <c r="N222" s="151">
        <f>_xlfn.IFNA(INDEX(input_data!$1:$1048576,MATCH($A222,input_data!$C:$C,0),MATCH(N$4,input_data!$1:$1,0)),"")</f>
        <v>2.0982911099999999</v>
      </c>
      <c r="O222" s="151">
        <f>_xlfn.IFNA(INDEX(input_data!$1:$1048576,MATCH($A222,input_data!$C:$C,0),MATCH(O$4,input_data!$1:$1,0)),"")</f>
        <v>0</v>
      </c>
      <c r="P222" s="151">
        <f>_xlfn.IFNA(INDEX(input_data!$1:$1048576,MATCH($A222,input_data!$C:$C,0),MATCH(P$4,input_data!$1:$1,0)),"")</f>
        <v>0</v>
      </c>
      <c r="Q222" s="151">
        <f>_xlfn.IFNA(INDEX(input_data!$1:$1048576,MATCH($A222,input_data!$C:$C,0),MATCH(Q$4,input_data!$1:$1,0)),"")</f>
        <v>0</v>
      </c>
      <c r="R222" s="151">
        <f>_xlfn.IFNA(INDEX(input_data!$1:$1048576,MATCH($A222,input_data!$C:$C,0),MATCH(R$4,input_data!$1:$1,0)),"")</f>
        <v>0</v>
      </c>
      <c r="S222" s="151">
        <f>_xlfn.IFNA(INDEX(input_data!$1:$1048576,MATCH($A222,input_data!$C:$C,0),MATCH(S$4,input_data!$1:$1,0)),"")</f>
        <v>0.62568014000000005</v>
      </c>
      <c r="T222" s="151">
        <f>_xlfn.IFNA(INDEX(input_data!$1:$1048576,MATCH($A222,input_data!$C:$C,0),MATCH(T$4,input_data!$1:$1,0)),"")</f>
        <v>0</v>
      </c>
      <c r="U222" s="151">
        <f>_xlfn.IFNA(INDEX(input_data!$1:$1048576,MATCH($A222,input_data!$C:$C,0),MATCH(U$4,input_data!$1:$1,0)),"")</f>
        <v>0</v>
      </c>
      <c r="V222" s="151">
        <f>_xlfn.IFNA(INDEX(input_data!$1:$1048576,MATCH($A222,input_data!$C:$C,0),MATCH(V$4,input_data!$1:$1,0)),"")</f>
        <v>0</v>
      </c>
      <c r="W222" s="149">
        <f>_xlfn.IFNA(INDEX(input_data!$1:$1048576,MATCH($A222,input_data!$C:$C,0),MATCH(W$4,input_data!$1:$1,0)),"")</f>
        <v>28.779139199999999</v>
      </c>
      <c r="X222" s="150">
        <f>_xlfn.IFNA(INDEX(input_data!$1:$1048576,MATCH($A222,input_data!$C:$C,0),MATCH(X$4,input_data!$1:$1,0)),"")</f>
        <v>149970.22200000001</v>
      </c>
      <c r="Y222" s="150">
        <f>_xlfn.IFNA(INDEX(input_data!$1:$1048576,MATCH($A222,input_data!$C:$C,0),MATCH(Y$4,input_data!$1:$1,0)),"")</f>
        <v>191.89902377999999</v>
      </c>
      <c r="Z222" s="152">
        <f t="shared" si="5"/>
        <v>0.23155201592430852</v>
      </c>
      <c r="AA222" s="43"/>
    </row>
    <row r="223" spans="1:27" x14ac:dyDescent="0.25">
      <c r="A223" s="42" t="s">
        <v>561</v>
      </c>
      <c r="B223" s="64" t="s">
        <v>1110</v>
      </c>
      <c r="D223" s="42" t="s">
        <v>562</v>
      </c>
      <c r="E223" s="6" t="s">
        <v>880</v>
      </c>
      <c r="F223" s="6" t="s">
        <v>902</v>
      </c>
      <c r="G223" s="149">
        <f>_xlfn.IFNA(INDEX(input_data!$1:$1048576,MATCH($A223,input_data!$C:$C,0),MATCH(G$4,input_data!$1:$1,0)),"")</f>
        <v>387.80141795999998</v>
      </c>
      <c r="H223" s="150">
        <f>_xlfn.IFNA(INDEX(input_data!$1:$1048576,MATCH($A223,input_data!$C:$C,0),MATCH(H$4,input_data!$1:$1,0)),"")</f>
        <v>342120.47399999999</v>
      </c>
      <c r="I223" s="38">
        <f>_xlfn.IFNA(INDEX(input_data!$1:$1048576,MATCH($A223,input_data!$C:$C,0),MATCH(I$4,input_data!$1:$1,0)),"")</f>
        <v>1133.52297636</v>
      </c>
      <c r="J223" s="149">
        <f>_xlfn.IFNA(INDEX(input_data!$1:$1048576,MATCH($A223,input_data!$C:$C,0),MATCH(J$4,input_data!$1:$1,0)),"")</f>
        <v>297.64418498999999</v>
      </c>
      <c r="K223" s="151">
        <f>_xlfn.IFNA(INDEX(input_data!$1:$1048576,MATCH($A223,input_data!$C:$C,0),MATCH(K$4,input_data!$1:$1,0)),"")</f>
        <v>149.84810873000001</v>
      </c>
      <c r="L223" s="151">
        <f>_xlfn.IFNA(INDEX(input_data!$1:$1048576,MATCH($A223,input_data!$C:$C,0),MATCH(L$4,input_data!$1:$1,0)),"")</f>
        <v>147.79607626000001</v>
      </c>
      <c r="M223" s="151">
        <f>_xlfn.IFNA(INDEX(input_data!$1:$1048576,MATCH($A223,input_data!$C:$C,0),MATCH(M$4,input_data!$1:$1,0)),"")</f>
        <v>183.41058593</v>
      </c>
      <c r="N223" s="151">
        <f>_xlfn.IFNA(INDEX(input_data!$1:$1048576,MATCH($A223,input_data!$C:$C,0),MATCH(N$4,input_data!$1:$1,0)),"")</f>
        <v>8.5450776800000003</v>
      </c>
      <c r="O223" s="151">
        <f>_xlfn.IFNA(INDEX(input_data!$1:$1048576,MATCH($A223,input_data!$C:$C,0),MATCH(O$4,input_data!$1:$1,0)),"")</f>
        <v>7.6534820000000003</v>
      </c>
      <c r="P223" s="151">
        <f>_xlfn.IFNA(INDEX(input_data!$1:$1048576,MATCH($A223,input_data!$C:$C,0),MATCH(P$4,input_data!$1:$1,0)),"")</f>
        <v>0</v>
      </c>
      <c r="Q223" s="151">
        <f>_xlfn.IFNA(INDEX(input_data!$1:$1048576,MATCH($A223,input_data!$C:$C,0),MATCH(Q$4,input_data!$1:$1,0)),"")</f>
        <v>0</v>
      </c>
      <c r="R223" s="151">
        <f>_xlfn.IFNA(INDEX(input_data!$1:$1048576,MATCH($A223,input_data!$C:$C,0),MATCH(R$4,input_data!$1:$1,0)),"")</f>
        <v>0</v>
      </c>
      <c r="S223" s="151">
        <f>_xlfn.IFNA(INDEX(input_data!$1:$1048576,MATCH($A223,input_data!$C:$C,0),MATCH(S$4,input_data!$1:$1,0)),"")</f>
        <v>11.11526473</v>
      </c>
      <c r="T223" s="151">
        <f>_xlfn.IFNA(INDEX(input_data!$1:$1048576,MATCH($A223,input_data!$C:$C,0),MATCH(T$4,input_data!$1:$1,0)),"")</f>
        <v>0</v>
      </c>
      <c r="U223" s="151">
        <f>_xlfn.IFNA(INDEX(input_data!$1:$1048576,MATCH($A223,input_data!$C:$C,0),MATCH(U$4,input_data!$1:$1,0)),"")</f>
        <v>0</v>
      </c>
      <c r="V223" s="151">
        <f>_xlfn.IFNA(INDEX(input_data!$1:$1048576,MATCH($A223,input_data!$C:$C,0),MATCH(V$4,input_data!$1:$1,0)),"")</f>
        <v>0</v>
      </c>
      <c r="W223" s="149">
        <f>_xlfn.IFNA(INDEX(input_data!$1:$1048576,MATCH($A223,input_data!$C:$C,0),MATCH(W$4,input_data!$1:$1,0)),"")</f>
        <v>508.36859533000001</v>
      </c>
      <c r="X223" s="150">
        <f>_xlfn.IFNA(INDEX(input_data!$1:$1048576,MATCH($A223,input_data!$C:$C,0),MATCH(X$4,input_data!$1:$1,0)),"")</f>
        <v>342054.42800000001</v>
      </c>
      <c r="Y223" s="150">
        <f>_xlfn.IFNA(INDEX(input_data!$1:$1048576,MATCH($A223,input_data!$C:$C,0),MATCH(Y$4,input_data!$1:$1,0)),"")</f>
        <v>1486.2213546</v>
      </c>
      <c r="Z223" s="152">
        <f t="shared" si="5"/>
        <v>0.31089926902339493</v>
      </c>
      <c r="AA223" s="43"/>
    </row>
    <row r="224" spans="1:27" x14ac:dyDescent="0.25">
      <c r="A224" s="42" t="s">
        <v>563</v>
      </c>
      <c r="B224" s="64" t="s">
        <v>1111</v>
      </c>
      <c r="D224" s="42" t="s">
        <v>564</v>
      </c>
      <c r="E224" s="6" t="s">
        <v>880</v>
      </c>
      <c r="F224" s="6" t="s">
        <v>937</v>
      </c>
      <c r="G224" s="149">
        <f>_xlfn.IFNA(INDEX(input_data!$1:$1048576,MATCH($A224,input_data!$C:$C,0),MATCH(G$4,input_data!$1:$1,0)),"")</f>
        <v>780.74421331999997</v>
      </c>
      <c r="H224" s="150">
        <f>_xlfn.IFNA(INDEX(input_data!$1:$1048576,MATCH($A224,input_data!$C:$C,0),MATCH(H$4,input_data!$1:$1,0)),"")</f>
        <v>850383.14599999995</v>
      </c>
      <c r="I224" s="38">
        <f>_xlfn.IFNA(INDEX(input_data!$1:$1048576,MATCH($A224,input_data!$C:$C,0),MATCH(I$4,input_data!$1:$1,0)),"")</f>
        <v>918.10875720000001</v>
      </c>
      <c r="J224" s="149">
        <f>_xlfn.IFNA(INDEX(input_data!$1:$1048576,MATCH($A224,input_data!$C:$C,0),MATCH(J$4,input_data!$1:$1,0)),"")</f>
        <v>358.87256530000002</v>
      </c>
      <c r="K224" s="151">
        <f>_xlfn.IFNA(INDEX(input_data!$1:$1048576,MATCH($A224,input_data!$C:$C,0),MATCH(K$4,input_data!$1:$1,0)),"")</f>
        <v>174.04348225000001</v>
      </c>
      <c r="L224" s="151">
        <f>_xlfn.IFNA(INDEX(input_data!$1:$1048576,MATCH($A224,input_data!$C:$C,0),MATCH(L$4,input_data!$1:$1,0)),"")</f>
        <v>184.82908305000001</v>
      </c>
      <c r="M224" s="151">
        <f>_xlfn.IFNA(INDEX(input_data!$1:$1048576,MATCH($A224,input_data!$C:$C,0),MATCH(M$4,input_data!$1:$1,0)),"")</f>
        <v>580.82605525999998</v>
      </c>
      <c r="N224" s="151">
        <f>_xlfn.IFNA(INDEX(input_data!$1:$1048576,MATCH($A224,input_data!$C:$C,0),MATCH(N$4,input_data!$1:$1,0)),"")</f>
        <v>2.0575100000000002</v>
      </c>
      <c r="O224" s="151">
        <f>_xlfn.IFNA(INDEX(input_data!$1:$1048576,MATCH($A224,input_data!$C:$C,0),MATCH(O$4,input_data!$1:$1,0)),"")</f>
        <v>10.916651</v>
      </c>
      <c r="P224" s="151">
        <f>_xlfn.IFNA(INDEX(input_data!$1:$1048576,MATCH($A224,input_data!$C:$C,0),MATCH(P$4,input_data!$1:$1,0)),"")</f>
        <v>0</v>
      </c>
      <c r="Q224" s="151">
        <f>_xlfn.IFNA(INDEX(input_data!$1:$1048576,MATCH($A224,input_data!$C:$C,0),MATCH(Q$4,input_data!$1:$1,0)),"")</f>
        <v>0</v>
      </c>
      <c r="R224" s="151">
        <f>_xlfn.IFNA(INDEX(input_data!$1:$1048576,MATCH($A224,input_data!$C:$C,0),MATCH(R$4,input_data!$1:$1,0)),"")</f>
        <v>0</v>
      </c>
      <c r="S224" s="151">
        <f>_xlfn.IFNA(INDEX(input_data!$1:$1048576,MATCH($A224,input_data!$C:$C,0),MATCH(S$4,input_data!$1:$1,0)),"")</f>
        <v>0</v>
      </c>
      <c r="T224" s="151">
        <f>_xlfn.IFNA(INDEX(input_data!$1:$1048576,MATCH($A224,input_data!$C:$C,0),MATCH(T$4,input_data!$1:$1,0)),"")</f>
        <v>0</v>
      </c>
      <c r="U224" s="151">
        <f>_xlfn.IFNA(INDEX(input_data!$1:$1048576,MATCH($A224,input_data!$C:$C,0),MATCH(U$4,input_data!$1:$1,0)),"")</f>
        <v>0</v>
      </c>
      <c r="V224" s="151">
        <f>_xlfn.IFNA(INDEX(input_data!$1:$1048576,MATCH($A224,input_data!$C:$C,0),MATCH(V$4,input_data!$1:$1,0)),"")</f>
        <v>0</v>
      </c>
      <c r="W224" s="149">
        <f>_xlfn.IFNA(INDEX(input_data!$1:$1048576,MATCH($A224,input_data!$C:$C,0),MATCH(W$4,input_data!$1:$1,0)),"")</f>
        <v>952.67278155999998</v>
      </c>
      <c r="X224" s="150">
        <f>_xlfn.IFNA(INDEX(input_data!$1:$1048576,MATCH($A224,input_data!$C:$C,0),MATCH(X$4,input_data!$1:$1,0)),"")</f>
        <v>866433.49100000004</v>
      </c>
      <c r="Y224" s="150">
        <f>_xlfn.IFNA(INDEX(input_data!$1:$1048576,MATCH($A224,input_data!$C:$C,0),MATCH(Y$4,input_data!$1:$1,0)),"")</f>
        <v>1099.5336531299999</v>
      </c>
      <c r="Z224" s="152">
        <f t="shared" si="5"/>
        <v>0.22021113356562583</v>
      </c>
      <c r="AA224" s="43"/>
    </row>
    <row r="225" spans="1:27" x14ac:dyDescent="0.25">
      <c r="A225" s="42" t="s">
        <v>565</v>
      </c>
      <c r="B225" s="64" t="s">
        <v>1112</v>
      </c>
      <c r="D225" s="42" t="s">
        <v>566</v>
      </c>
      <c r="E225" s="6" t="s">
        <v>880</v>
      </c>
      <c r="F225" s="6" t="s">
        <v>887</v>
      </c>
      <c r="G225" s="149">
        <f>_xlfn.IFNA(INDEX(input_data!$1:$1048576,MATCH($A225,input_data!$C:$C,0),MATCH(G$4,input_data!$1:$1,0)),"")</f>
        <v>55.60039871</v>
      </c>
      <c r="H225" s="150">
        <f>_xlfn.IFNA(INDEX(input_data!$1:$1048576,MATCH($A225,input_data!$C:$C,0),MATCH(H$4,input_data!$1:$1,0)),"")</f>
        <v>1192503.6200000001</v>
      </c>
      <c r="I225" s="38">
        <f>_xlfn.IFNA(INDEX(input_data!$1:$1048576,MATCH($A225,input_data!$C:$C,0),MATCH(I$4,input_data!$1:$1,0)),"")</f>
        <v>46.624930759999998</v>
      </c>
      <c r="J225" s="149">
        <f>_xlfn.IFNA(INDEX(input_data!$1:$1048576,MATCH($A225,input_data!$C:$C,0),MATCH(J$4,input_data!$1:$1,0)),"")</f>
        <v>25.282410219999999</v>
      </c>
      <c r="K225" s="151">
        <f>_xlfn.IFNA(INDEX(input_data!$1:$1048576,MATCH($A225,input_data!$C:$C,0),MATCH(K$4,input_data!$1:$1,0)),"")</f>
        <v>11.869971140000001</v>
      </c>
      <c r="L225" s="151">
        <f>_xlfn.IFNA(INDEX(input_data!$1:$1048576,MATCH($A225,input_data!$C:$C,0),MATCH(L$4,input_data!$1:$1,0)),"")</f>
        <v>13.41243908</v>
      </c>
      <c r="M225" s="151">
        <f>_xlfn.IFNA(INDEX(input_data!$1:$1048576,MATCH($A225,input_data!$C:$C,0),MATCH(M$4,input_data!$1:$1,0)),"")</f>
        <v>37.69440024</v>
      </c>
      <c r="N225" s="151">
        <f>_xlfn.IFNA(INDEX(input_data!$1:$1048576,MATCH($A225,input_data!$C:$C,0),MATCH(N$4,input_data!$1:$1,0)),"")</f>
        <v>0</v>
      </c>
      <c r="O225" s="151">
        <f>_xlfn.IFNA(INDEX(input_data!$1:$1048576,MATCH($A225,input_data!$C:$C,0),MATCH(O$4,input_data!$1:$1,0)),"")</f>
        <v>0</v>
      </c>
      <c r="P225" s="151">
        <f>_xlfn.IFNA(INDEX(input_data!$1:$1048576,MATCH($A225,input_data!$C:$C,0),MATCH(P$4,input_data!$1:$1,0)),"")</f>
        <v>0</v>
      </c>
      <c r="Q225" s="151">
        <f>_xlfn.IFNA(INDEX(input_data!$1:$1048576,MATCH($A225,input_data!$C:$C,0),MATCH(Q$4,input_data!$1:$1,0)),"")</f>
        <v>0</v>
      </c>
      <c r="R225" s="151">
        <f>_xlfn.IFNA(INDEX(input_data!$1:$1048576,MATCH($A225,input_data!$C:$C,0),MATCH(R$4,input_data!$1:$1,0)),"")</f>
        <v>0</v>
      </c>
      <c r="S225" s="151">
        <f>_xlfn.IFNA(INDEX(input_data!$1:$1048576,MATCH($A225,input_data!$C:$C,0),MATCH(S$4,input_data!$1:$1,0)),"")</f>
        <v>0</v>
      </c>
      <c r="T225" s="151">
        <f>_xlfn.IFNA(INDEX(input_data!$1:$1048576,MATCH($A225,input_data!$C:$C,0),MATCH(T$4,input_data!$1:$1,0)),"")</f>
        <v>0</v>
      </c>
      <c r="U225" s="151">
        <f>_xlfn.IFNA(INDEX(input_data!$1:$1048576,MATCH($A225,input_data!$C:$C,0),MATCH(U$4,input_data!$1:$1,0)),"")</f>
        <v>0</v>
      </c>
      <c r="V225" s="151">
        <f>_xlfn.IFNA(INDEX(input_data!$1:$1048576,MATCH($A225,input_data!$C:$C,0),MATCH(V$4,input_data!$1:$1,0)),"")</f>
        <v>0</v>
      </c>
      <c r="W225" s="149">
        <f>_xlfn.IFNA(INDEX(input_data!$1:$1048576,MATCH($A225,input_data!$C:$C,0),MATCH(W$4,input_data!$1:$1,0)),"")</f>
        <v>62.976810460000003</v>
      </c>
      <c r="X225" s="150">
        <f>_xlfn.IFNA(INDEX(input_data!$1:$1048576,MATCH($A225,input_data!$C:$C,0),MATCH(X$4,input_data!$1:$1,0)),"")</f>
        <v>1208487.919</v>
      </c>
      <c r="Y225" s="150">
        <f>_xlfn.IFNA(INDEX(input_data!$1:$1048576,MATCH($A225,input_data!$C:$C,0),MATCH(Y$4,input_data!$1:$1,0)),"")</f>
        <v>52.112072840000003</v>
      </c>
      <c r="Z225" s="152">
        <f t="shared" si="5"/>
        <v>0.13266832470885359</v>
      </c>
      <c r="AA225" s="43"/>
    </row>
    <row r="226" spans="1:27" x14ac:dyDescent="0.25">
      <c r="A226" s="42" t="s">
        <v>567</v>
      </c>
      <c r="B226" s="64" t="s">
        <v>1113</v>
      </c>
      <c r="D226" s="42" t="s">
        <v>568</v>
      </c>
      <c r="E226" s="6" t="s">
        <v>908</v>
      </c>
      <c r="F226" s="6" t="s">
        <v>877</v>
      </c>
      <c r="G226" s="149">
        <f>_xlfn.IFNA(INDEX(input_data!$1:$1048576,MATCH($A226,input_data!$C:$C,0),MATCH(G$4,input_data!$1:$1,0)),"")</f>
        <v>21.440925440000001</v>
      </c>
      <c r="H226" s="150">
        <f>_xlfn.IFNA(INDEX(input_data!$1:$1048576,MATCH($A226,input_data!$C:$C,0),MATCH(H$4,input_data!$1:$1,0)),"")</f>
        <v>137721.95499999999</v>
      </c>
      <c r="I226" s="38">
        <f>_xlfn.IFNA(INDEX(input_data!$1:$1048576,MATCH($A226,input_data!$C:$C,0),MATCH(I$4,input_data!$1:$1,0)),"")</f>
        <v>155.68269735999999</v>
      </c>
      <c r="J226" s="149">
        <f>_xlfn.IFNA(INDEX(input_data!$1:$1048576,MATCH($A226,input_data!$C:$C,0),MATCH(J$4,input_data!$1:$1,0)),"")</f>
        <v>10.71953162</v>
      </c>
      <c r="K226" s="151">
        <f>_xlfn.IFNA(INDEX(input_data!$1:$1048576,MATCH($A226,input_data!$C:$C,0),MATCH(K$4,input_data!$1:$1,0)),"")</f>
        <v>5.0258910600000002</v>
      </c>
      <c r="L226" s="151">
        <f>_xlfn.IFNA(INDEX(input_data!$1:$1048576,MATCH($A226,input_data!$C:$C,0),MATCH(L$4,input_data!$1:$1,0)),"")</f>
        <v>5.6936405600000004</v>
      </c>
      <c r="M226" s="151">
        <f>_xlfn.IFNA(INDEX(input_data!$1:$1048576,MATCH($A226,input_data!$C:$C,0),MATCH(M$4,input_data!$1:$1,0)),"")</f>
        <v>12.11447824</v>
      </c>
      <c r="N226" s="151">
        <f>_xlfn.IFNA(INDEX(input_data!$1:$1048576,MATCH($A226,input_data!$C:$C,0),MATCH(N$4,input_data!$1:$1,0)),"")</f>
        <v>1.09070226</v>
      </c>
      <c r="O226" s="151">
        <f>_xlfn.IFNA(INDEX(input_data!$1:$1048576,MATCH($A226,input_data!$C:$C,0),MATCH(O$4,input_data!$1:$1,0)),"")</f>
        <v>0</v>
      </c>
      <c r="P226" s="151">
        <f>_xlfn.IFNA(INDEX(input_data!$1:$1048576,MATCH($A226,input_data!$C:$C,0),MATCH(P$4,input_data!$1:$1,0)),"")</f>
        <v>0</v>
      </c>
      <c r="Q226" s="151">
        <f>_xlfn.IFNA(INDEX(input_data!$1:$1048576,MATCH($A226,input_data!$C:$C,0),MATCH(Q$4,input_data!$1:$1,0)),"")</f>
        <v>0</v>
      </c>
      <c r="R226" s="151">
        <f>_xlfn.IFNA(INDEX(input_data!$1:$1048576,MATCH($A226,input_data!$C:$C,0),MATCH(R$4,input_data!$1:$1,0)),"")</f>
        <v>0</v>
      </c>
      <c r="S226" s="151">
        <f>_xlfn.IFNA(INDEX(input_data!$1:$1048576,MATCH($A226,input_data!$C:$C,0),MATCH(S$4,input_data!$1:$1,0)),"")</f>
        <v>0.51424871999999999</v>
      </c>
      <c r="T226" s="151">
        <f>_xlfn.IFNA(INDEX(input_data!$1:$1048576,MATCH($A226,input_data!$C:$C,0),MATCH(T$4,input_data!$1:$1,0)),"")</f>
        <v>0</v>
      </c>
      <c r="U226" s="151">
        <f>_xlfn.IFNA(INDEX(input_data!$1:$1048576,MATCH($A226,input_data!$C:$C,0),MATCH(U$4,input_data!$1:$1,0)),"")</f>
        <v>0</v>
      </c>
      <c r="V226" s="151">
        <f>_xlfn.IFNA(INDEX(input_data!$1:$1048576,MATCH($A226,input_data!$C:$C,0),MATCH(V$4,input_data!$1:$1,0)),"")</f>
        <v>0</v>
      </c>
      <c r="W226" s="149">
        <f>_xlfn.IFNA(INDEX(input_data!$1:$1048576,MATCH($A226,input_data!$C:$C,0),MATCH(W$4,input_data!$1:$1,0)),"")</f>
        <v>24.438960829999999</v>
      </c>
      <c r="X226" s="150">
        <f>_xlfn.IFNA(INDEX(input_data!$1:$1048576,MATCH($A226,input_data!$C:$C,0),MATCH(X$4,input_data!$1:$1,0)),"")</f>
        <v>140397.16</v>
      </c>
      <c r="Y226" s="150">
        <f>_xlfn.IFNA(INDEX(input_data!$1:$1048576,MATCH($A226,input_data!$C:$C,0),MATCH(Y$4,input_data!$1:$1,0)),"")</f>
        <v>174.07019369</v>
      </c>
      <c r="Z226" s="152">
        <f t="shared" si="5"/>
        <v>0.13982770465713612</v>
      </c>
      <c r="AA226" s="43"/>
    </row>
    <row r="227" spans="1:27" x14ac:dyDescent="0.25">
      <c r="A227" s="42" t="s">
        <v>569</v>
      </c>
      <c r="B227" s="64" t="s">
        <v>1114</v>
      </c>
      <c r="D227" s="42" t="s">
        <v>570</v>
      </c>
      <c r="E227" s="6" t="s">
        <v>880</v>
      </c>
      <c r="F227" s="6" t="s">
        <v>877</v>
      </c>
      <c r="G227" s="149">
        <f>_xlfn.IFNA(INDEX(input_data!$1:$1048576,MATCH($A227,input_data!$C:$C,0),MATCH(G$4,input_data!$1:$1,0)),"")</f>
        <v>7.98876016</v>
      </c>
      <c r="H227" s="150">
        <f>_xlfn.IFNA(INDEX(input_data!$1:$1048576,MATCH($A227,input_data!$C:$C,0),MATCH(H$4,input_data!$1:$1,0)),"")</f>
        <v>60086.239999999998</v>
      </c>
      <c r="I227" s="38">
        <f>_xlfn.IFNA(INDEX(input_data!$1:$1048576,MATCH($A227,input_data!$C:$C,0),MATCH(I$4,input_data!$1:$1,0)),"")</f>
        <v>132.95490215999999</v>
      </c>
      <c r="J227" s="149">
        <f>_xlfn.IFNA(INDEX(input_data!$1:$1048576,MATCH($A227,input_data!$C:$C,0),MATCH(J$4,input_data!$1:$1,0)),"")</f>
        <v>3.5252787699999999</v>
      </c>
      <c r="K227" s="151">
        <f>_xlfn.IFNA(INDEX(input_data!$1:$1048576,MATCH($A227,input_data!$C:$C,0),MATCH(K$4,input_data!$1:$1,0)),"")</f>
        <v>1.7235348699999999</v>
      </c>
      <c r="L227" s="151">
        <f>_xlfn.IFNA(INDEX(input_data!$1:$1048576,MATCH($A227,input_data!$C:$C,0),MATCH(L$4,input_data!$1:$1,0)),"")</f>
        <v>1.8017439</v>
      </c>
      <c r="M227" s="151">
        <f>_xlfn.IFNA(INDEX(input_data!$1:$1048576,MATCH($A227,input_data!$C:$C,0),MATCH(M$4,input_data!$1:$1,0)),"")</f>
        <v>5.3110036000000003</v>
      </c>
      <c r="N227" s="151">
        <f>_xlfn.IFNA(INDEX(input_data!$1:$1048576,MATCH($A227,input_data!$C:$C,0),MATCH(N$4,input_data!$1:$1,0)),"")</f>
        <v>0.35973358999999999</v>
      </c>
      <c r="O227" s="151">
        <f>_xlfn.IFNA(INDEX(input_data!$1:$1048576,MATCH($A227,input_data!$C:$C,0),MATCH(O$4,input_data!$1:$1,0)),"")</f>
        <v>0</v>
      </c>
      <c r="P227" s="151">
        <f>_xlfn.IFNA(INDEX(input_data!$1:$1048576,MATCH($A227,input_data!$C:$C,0),MATCH(P$4,input_data!$1:$1,0)),"")</f>
        <v>0</v>
      </c>
      <c r="Q227" s="151">
        <f>_xlfn.IFNA(INDEX(input_data!$1:$1048576,MATCH($A227,input_data!$C:$C,0),MATCH(Q$4,input_data!$1:$1,0)),"")</f>
        <v>0</v>
      </c>
      <c r="R227" s="151">
        <f>_xlfn.IFNA(INDEX(input_data!$1:$1048576,MATCH($A227,input_data!$C:$C,0),MATCH(R$4,input_data!$1:$1,0)),"")</f>
        <v>0</v>
      </c>
      <c r="S227" s="151">
        <f>_xlfn.IFNA(INDEX(input_data!$1:$1048576,MATCH($A227,input_data!$C:$C,0),MATCH(S$4,input_data!$1:$1,0)),"")</f>
        <v>0</v>
      </c>
      <c r="T227" s="151">
        <f>_xlfn.IFNA(INDEX(input_data!$1:$1048576,MATCH($A227,input_data!$C:$C,0),MATCH(T$4,input_data!$1:$1,0)),"")</f>
        <v>0</v>
      </c>
      <c r="U227" s="151">
        <f>_xlfn.IFNA(INDEX(input_data!$1:$1048576,MATCH($A227,input_data!$C:$C,0),MATCH(U$4,input_data!$1:$1,0)),"")</f>
        <v>0</v>
      </c>
      <c r="V227" s="151">
        <f>_xlfn.IFNA(INDEX(input_data!$1:$1048576,MATCH($A227,input_data!$C:$C,0),MATCH(V$4,input_data!$1:$1,0)),"")</f>
        <v>0</v>
      </c>
      <c r="W227" s="149">
        <f>_xlfn.IFNA(INDEX(input_data!$1:$1048576,MATCH($A227,input_data!$C:$C,0),MATCH(W$4,input_data!$1:$1,0)),"")</f>
        <v>9.1960159600000004</v>
      </c>
      <c r="X227" s="150">
        <f>_xlfn.IFNA(INDEX(input_data!$1:$1048576,MATCH($A227,input_data!$C:$C,0),MATCH(X$4,input_data!$1:$1,0)),"")</f>
        <v>61098.758999999998</v>
      </c>
      <c r="Y227" s="150">
        <f>_xlfn.IFNA(INDEX(input_data!$1:$1048576,MATCH($A227,input_data!$C:$C,0),MATCH(Y$4,input_data!$1:$1,0)),"")</f>
        <v>150.51068326000001</v>
      </c>
      <c r="Z227" s="152">
        <f t="shared" si="5"/>
        <v>0.1511192945865083</v>
      </c>
      <c r="AA227" s="43"/>
    </row>
    <row r="228" spans="1:27" x14ac:dyDescent="0.25">
      <c r="A228" s="42" t="s">
        <v>571</v>
      </c>
      <c r="B228" s="64" t="s">
        <v>1115</v>
      </c>
      <c r="D228" s="42" t="s">
        <v>572</v>
      </c>
      <c r="E228" s="6" t="s">
        <v>911</v>
      </c>
      <c r="F228" s="6" t="s">
        <v>897</v>
      </c>
      <c r="G228" s="149">
        <f>_xlfn.IFNA(INDEX(input_data!$1:$1048576,MATCH($A228,input_data!$C:$C,0),MATCH(G$4,input_data!$1:$1,0)),"")</f>
        <v>281.58771919999998</v>
      </c>
      <c r="H228" s="150">
        <f>_xlfn.IFNA(INDEX(input_data!$1:$1048576,MATCH($A228,input_data!$C:$C,0),MATCH(H$4,input_data!$1:$1,0)),"")</f>
        <v>247337.109</v>
      </c>
      <c r="I228" s="38">
        <f>_xlfn.IFNA(INDEX(input_data!$1:$1048576,MATCH($A228,input_data!$C:$C,0),MATCH(I$4,input_data!$1:$1,0)),"")</f>
        <v>1138.47744212</v>
      </c>
      <c r="J228" s="149">
        <f>_xlfn.IFNA(INDEX(input_data!$1:$1048576,MATCH($A228,input_data!$C:$C,0),MATCH(J$4,input_data!$1:$1,0)),"")</f>
        <v>206.83763128000001</v>
      </c>
      <c r="K228" s="151">
        <f>_xlfn.IFNA(INDEX(input_data!$1:$1048576,MATCH($A228,input_data!$C:$C,0),MATCH(K$4,input_data!$1:$1,0)),"")</f>
        <v>103.58221913</v>
      </c>
      <c r="L228" s="151">
        <f>_xlfn.IFNA(INDEX(input_data!$1:$1048576,MATCH($A228,input_data!$C:$C,0),MATCH(L$4,input_data!$1:$1,0)),"")</f>
        <v>103.25541215</v>
      </c>
      <c r="M228" s="151">
        <f>_xlfn.IFNA(INDEX(input_data!$1:$1048576,MATCH($A228,input_data!$C:$C,0),MATCH(M$4,input_data!$1:$1,0)),"")</f>
        <v>137.40743763</v>
      </c>
      <c r="N228" s="151">
        <f>_xlfn.IFNA(INDEX(input_data!$1:$1048576,MATCH($A228,input_data!$C:$C,0),MATCH(N$4,input_data!$1:$1,0)),"")</f>
        <v>2.6649723399999998</v>
      </c>
      <c r="O228" s="151">
        <f>_xlfn.IFNA(INDEX(input_data!$1:$1048576,MATCH($A228,input_data!$C:$C,0),MATCH(O$4,input_data!$1:$1,0)),"")</f>
        <v>6.2195729999999996</v>
      </c>
      <c r="P228" s="151">
        <f>_xlfn.IFNA(INDEX(input_data!$1:$1048576,MATCH($A228,input_data!$C:$C,0),MATCH(P$4,input_data!$1:$1,0)),"")</f>
        <v>0</v>
      </c>
      <c r="Q228" s="151">
        <f>_xlfn.IFNA(INDEX(input_data!$1:$1048576,MATCH($A228,input_data!$C:$C,0),MATCH(Q$4,input_data!$1:$1,0)),"")</f>
        <v>0</v>
      </c>
      <c r="R228" s="151">
        <f>_xlfn.IFNA(INDEX(input_data!$1:$1048576,MATCH($A228,input_data!$C:$C,0),MATCH(R$4,input_data!$1:$1,0)),"")</f>
        <v>0</v>
      </c>
      <c r="S228" s="151">
        <f>_xlfn.IFNA(INDEX(input_data!$1:$1048576,MATCH($A228,input_data!$C:$C,0),MATCH(S$4,input_data!$1:$1,0)),"")</f>
        <v>8.0104866599999998</v>
      </c>
      <c r="T228" s="151">
        <f>_xlfn.IFNA(INDEX(input_data!$1:$1048576,MATCH($A228,input_data!$C:$C,0),MATCH(T$4,input_data!$1:$1,0)),"")</f>
        <v>0</v>
      </c>
      <c r="U228" s="151">
        <f>_xlfn.IFNA(INDEX(input_data!$1:$1048576,MATCH($A228,input_data!$C:$C,0),MATCH(U$4,input_data!$1:$1,0)),"")</f>
        <v>0</v>
      </c>
      <c r="V228" s="151">
        <f>_xlfn.IFNA(INDEX(input_data!$1:$1048576,MATCH($A228,input_data!$C:$C,0),MATCH(V$4,input_data!$1:$1,0)),"")</f>
        <v>0</v>
      </c>
      <c r="W228" s="149">
        <f>_xlfn.IFNA(INDEX(input_data!$1:$1048576,MATCH($A228,input_data!$C:$C,0),MATCH(W$4,input_data!$1:$1,0)),"")</f>
        <v>361.14010091</v>
      </c>
      <c r="X228" s="150">
        <f>_xlfn.IFNA(INDEX(input_data!$1:$1048576,MATCH($A228,input_data!$C:$C,0),MATCH(X$4,input_data!$1:$1,0)),"")</f>
        <v>248893.155</v>
      </c>
      <c r="Y228" s="150">
        <f>_xlfn.IFNA(INDEX(input_data!$1:$1048576,MATCH($A228,input_data!$C:$C,0),MATCH(Y$4,input_data!$1:$1,0)),"")</f>
        <v>1450.98446324</v>
      </c>
      <c r="Z228" s="152">
        <f t="shared" si="5"/>
        <v>0.28251367615040524</v>
      </c>
      <c r="AA228" s="43"/>
    </row>
    <row r="229" spans="1:27" x14ac:dyDescent="0.25">
      <c r="A229" s="42" t="s">
        <v>573</v>
      </c>
      <c r="B229" s="64" t="s">
        <v>1116</v>
      </c>
      <c r="D229" s="42" t="s">
        <v>574</v>
      </c>
      <c r="E229" s="6" t="s">
        <v>876</v>
      </c>
      <c r="F229" s="6" t="s">
        <v>877</v>
      </c>
      <c r="G229" s="149">
        <f>_xlfn.IFNA(INDEX(input_data!$1:$1048576,MATCH($A229,input_data!$C:$C,0),MATCH(G$4,input_data!$1:$1,0)),"")</f>
        <v>34.099016050000003</v>
      </c>
      <c r="H229" s="150">
        <f>_xlfn.IFNA(INDEX(input_data!$1:$1048576,MATCH($A229,input_data!$C:$C,0),MATCH(H$4,input_data!$1:$1,0)),"")</f>
        <v>171891.48</v>
      </c>
      <c r="I229" s="38">
        <f>_xlfn.IFNA(INDEX(input_data!$1:$1048576,MATCH($A229,input_data!$C:$C,0),MATCH(I$4,input_data!$1:$1,0)),"")</f>
        <v>198.37525423</v>
      </c>
      <c r="J229" s="149">
        <f>_xlfn.IFNA(INDEX(input_data!$1:$1048576,MATCH($A229,input_data!$C:$C,0),MATCH(J$4,input_data!$1:$1,0)),"")</f>
        <v>16.347971659999999</v>
      </c>
      <c r="K229" s="151">
        <f>_xlfn.IFNA(INDEX(input_data!$1:$1048576,MATCH($A229,input_data!$C:$C,0),MATCH(K$4,input_data!$1:$1,0)),"")</f>
        <v>8.0168476700000006</v>
      </c>
      <c r="L229" s="151">
        <f>_xlfn.IFNA(INDEX(input_data!$1:$1048576,MATCH($A229,input_data!$C:$C,0),MATCH(L$4,input_data!$1:$1,0)),"")</f>
        <v>8.33112399</v>
      </c>
      <c r="M229" s="151">
        <f>_xlfn.IFNA(INDEX(input_data!$1:$1048576,MATCH($A229,input_data!$C:$C,0),MATCH(M$4,input_data!$1:$1,0)),"")</f>
        <v>18.405171630000002</v>
      </c>
      <c r="N229" s="151">
        <f>_xlfn.IFNA(INDEX(input_data!$1:$1048576,MATCH($A229,input_data!$C:$C,0),MATCH(N$4,input_data!$1:$1,0)),"")</f>
        <v>4.3181455700000004</v>
      </c>
      <c r="O229" s="151">
        <f>_xlfn.IFNA(INDEX(input_data!$1:$1048576,MATCH($A229,input_data!$C:$C,0),MATCH(O$4,input_data!$1:$1,0)),"")</f>
        <v>0</v>
      </c>
      <c r="P229" s="151">
        <f>_xlfn.IFNA(INDEX(input_data!$1:$1048576,MATCH($A229,input_data!$C:$C,0),MATCH(P$4,input_data!$1:$1,0)),"")</f>
        <v>0</v>
      </c>
      <c r="Q229" s="151">
        <f>_xlfn.IFNA(INDEX(input_data!$1:$1048576,MATCH($A229,input_data!$C:$C,0),MATCH(Q$4,input_data!$1:$1,0)),"")</f>
        <v>0</v>
      </c>
      <c r="R229" s="151">
        <f>_xlfn.IFNA(INDEX(input_data!$1:$1048576,MATCH($A229,input_data!$C:$C,0),MATCH(R$4,input_data!$1:$1,0)),"")</f>
        <v>0</v>
      </c>
      <c r="S229" s="151">
        <f>_xlfn.IFNA(INDEX(input_data!$1:$1048576,MATCH($A229,input_data!$C:$C,0),MATCH(S$4,input_data!$1:$1,0)),"")</f>
        <v>0.39061203999999999</v>
      </c>
      <c r="T229" s="151">
        <f>_xlfn.IFNA(INDEX(input_data!$1:$1048576,MATCH($A229,input_data!$C:$C,0),MATCH(T$4,input_data!$1:$1,0)),"")</f>
        <v>0</v>
      </c>
      <c r="U229" s="151">
        <f>_xlfn.IFNA(INDEX(input_data!$1:$1048576,MATCH($A229,input_data!$C:$C,0),MATCH(U$4,input_data!$1:$1,0)),"")</f>
        <v>0</v>
      </c>
      <c r="V229" s="151">
        <f>_xlfn.IFNA(INDEX(input_data!$1:$1048576,MATCH($A229,input_data!$C:$C,0),MATCH(V$4,input_data!$1:$1,0)),"")</f>
        <v>0</v>
      </c>
      <c r="W229" s="149">
        <f>_xlfn.IFNA(INDEX(input_data!$1:$1048576,MATCH($A229,input_data!$C:$C,0),MATCH(W$4,input_data!$1:$1,0)),"")</f>
        <v>39.461900909999997</v>
      </c>
      <c r="X229" s="150">
        <f>_xlfn.IFNA(INDEX(input_data!$1:$1048576,MATCH($A229,input_data!$C:$C,0),MATCH(X$4,input_data!$1:$1,0)),"")</f>
        <v>169935.68799999999</v>
      </c>
      <c r="Y229" s="150">
        <f>_xlfn.IFNA(INDEX(input_data!$1:$1048576,MATCH($A229,input_data!$C:$C,0),MATCH(Y$4,input_data!$1:$1,0)),"")</f>
        <v>232.21667780999999</v>
      </c>
      <c r="Z229" s="152">
        <f t="shared" si="5"/>
        <v>0.1572738888458336</v>
      </c>
      <c r="AA229" s="43"/>
    </row>
    <row r="230" spans="1:27" x14ac:dyDescent="0.25">
      <c r="A230" s="42" t="s">
        <v>575</v>
      </c>
      <c r="B230" s="64" t="s">
        <v>1117</v>
      </c>
      <c r="D230" s="42" t="s">
        <v>576</v>
      </c>
      <c r="E230" s="6" t="s">
        <v>876</v>
      </c>
      <c r="F230" s="6" t="s">
        <v>937</v>
      </c>
      <c r="G230" s="149">
        <f>_xlfn.IFNA(INDEX(input_data!$1:$1048576,MATCH($A230,input_data!$C:$C,0),MATCH(G$4,input_data!$1:$1,0)),"")</f>
        <v>678.19065518000002</v>
      </c>
      <c r="H230" s="150">
        <f>_xlfn.IFNA(INDEX(input_data!$1:$1048576,MATCH($A230,input_data!$C:$C,0),MATCH(H$4,input_data!$1:$1,0)),"")</f>
        <v>766116.78</v>
      </c>
      <c r="I230" s="38">
        <f>_xlfn.IFNA(INDEX(input_data!$1:$1048576,MATCH($A230,input_data!$C:$C,0),MATCH(I$4,input_data!$1:$1,0)),"")</f>
        <v>885.23143322999999</v>
      </c>
      <c r="J230" s="149">
        <f>_xlfn.IFNA(INDEX(input_data!$1:$1048576,MATCH($A230,input_data!$C:$C,0),MATCH(J$4,input_data!$1:$1,0)),"")</f>
        <v>168.47432721000001</v>
      </c>
      <c r="K230" s="151">
        <f>_xlfn.IFNA(INDEX(input_data!$1:$1048576,MATCH($A230,input_data!$C:$C,0),MATCH(K$4,input_data!$1:$1,0)),"")</f>
        <v>71.102079689999997</v>
      </c>
      <c r="L230" s="151">
        <f>_xlfn.IFNA(INDEX(input_data!$1:$1048576,MATCH($A230,input_data!$C:$C,0),MATCH(L$4,input_data!$1:$1,0)),"")</f>
        <v>97.372247520000002</v>
      </c>
      <c r="M230" s="151">
        <f>_xlfn.IFNA(INDEX(input_data!$1:$1048576,MATCH($A230,input_data!$C:$C,0),MATCH(M$4,input_data!$1:$1,0)),"")</f>
        <v>609.97294828999998</v>
      </c>
      <c r="N230" s="151">
        <f>_xlfn.IFNA(INDEX(input_data!$1:$1048576,MATCH($A230,input_data!$C:$C,0),MATCH(N$4,input_data!$1:$1,0)),"")</f>
        <v>1.6257109999999999</v>
      </c>
      <c r="O230" s="151">
        <f>_xlfn.IFNA(INDEX(input_data!$1:$1048576,MATCH($A230,input_data!$C:$C,0),MATCH(O$4,input_data!$1:$1,0)),"")</f>
        <v>6.4070799999999997</v>
      </c>
      <c r="P230" s="151">
        <f>_xlfn.IFNA(INDEX(input_data!$1:$1048576,MATCH($A230,input_data!$C:$C,0),MATCH(P$4,input_data!$1:$1,0)),"")</f>
        <v>0</v>
      </c>
      <c r="Q230" s="151">
        <f>_xlfn.IFNA(INDEX(input_data!$1:$1048576,MATCH($A230,input_data!$C:$C,0),MATCH(Q$4,input_data!$1:$1,0)),"")</f>
        <v>0</v>
      </c>
      <c r="R230" s="151">
        <f>_xlfn.IFNA(INDEX(input_data!$1:$1048576,MATCH($A230,input_data!$C:$C,0),MATCH(R$4,input_data!$1:$1,0)),"")</f>
        <v>0</v>
      </c>
      <c r="S230" s="151">
        <f>_xlfn.IFNA(INDEX(input_data!$1:$1048576,MATCH($A230,input_data!$C:$C,0),MATCH(S$4,input_data!$1:$1,0)),"")</f>
        <v>0</v>
      </c>
      <c r="T230" s="151">
        <f>_xlfn.IFNA(INDEX(input_data!$1:$1048576,MATCH($A230,input_data!$C:$C,0),MATCH(T$4,input_data!$1:$1,0)),"")</f>
        <v>0</v>
      </c>
      <c r="U230" s="151">
        <f>_xlfn.IFNA(INDEX(input_data!$1:$1048576,MATCH($A230,input_data!$C:$C,0),MATCH(U$4,input_data!$1:$1,0)),"")</f>
        <v>0</v>
      </c>
      <c r="V230" s="151">
        <f>_xlfn.IFNA(INDEX(input_data!$1:$1048576,MATCH($A230,input_data!$C:$C,0),MATCH(V$4,input_data!$1:$1,0)),"")</f>
        <v>0</v>
      </c>
      <c r="W230" s="149">
        <f>_xlfn.IFNA(INDEX(input_data!$1:$1048576,MATCH($A230,input_data!$C:$C,0),MATCH(W$4,input_data!$1:$1,0)),"")</f>
        <v>786.48006650000002</v>
      </c>
      <c r="X230" s="150">
        <f>_xlfn.IFNA(INDEX(input_data!$1:$1048576,MATCH($A230,input_data!$C:$C,0),MATCH(X$4,input_data!$1:$1,0)),"")</f>
        <v>784512.451</v>
      </c>
      <c r="Y230" s="150">
        <f>_xlfn.IFNA(INDEX(input_data!$1:$1048576,MATCH($A230,input_data!$C:$C,0),MATCH(Y$4,input_data!$1:$1,0)),"")</f>
        <v>1002.50807428</v>
      </c>
      <c r="Z230" s="152">
        <f t="shared" si="5"/>
        <v>0.15967399505270197</v>
      </c>
      <c r="AA230" s="43"/>
    </row>
    <row r="231" spans="1:27" x14ac:dyDescent="0.25">
      <c r="A231" s="42" t="s">
        <v>577</v>
      </c>
      <c r="B231" s="64" t="s">
        <v>1118</v>
      </c>
      <c r="D231" s="42" t="s">
        <v>578</v>
      </c>
      <c r="E231" s="6" t="s">
        <v>911</v>
      </c>
      <c r="F231" s="6" t="s">
        <v>877</v>
      </c>
      <c r="G231" s="149">
        <f>_xlfn.IFNA(INDEX(input_data!$1:$1048576,MATCH($A231,input_data!$C:$C,0),MATCH(G$4,input_data!$1:$1,0)),"")</f>
        <v>17.38965825</v>
      </c>
      <c r="H231" s="150">
        <f>_xlfn.IFNA(INDEX(input_data!$1:$1048576,MATCH($A231,input_data!$C:$C,0),MATCH(H$4,input_data!$1:$1,0)),"")</f>
        <v>97674.051999999996</v>
      </c>
      <c r="I231" s="38">
        <f>_xlfn.IFNA(INDEX(input_data!$1:$1048576,MATCH($A231,input_data!$C:$C,0),MATCH(I$4,input_data!$1:$1,0)),"")</f>
        <v>178.03764551</v>
      </c>
      <c r="J231" s="149">
        <f>_xlfn.IFNA(INDEX(input_data!$1:$1048576,MATCH($A231,input_data!$C:$C,0),MATCH(J$4,input_data!$1:$1,0)),"")</f>
        <v>9.0449139200000008</v>
      </c>
      <c r="K231" s="151">
        <f>_xlfn.IFNA(INDEX(input_data!$1:$1048576,MATCH($A231,input_data!$C:$C,0),MATCH(K$4,input_data!$1:$1,0)),"")</f>
        <v>4.2710698499999999</v>
      </c>
      <c r="L231" s="151">
        <f>_xlfn.IFNA(INDEX(input_data!$1:$1048576,MATCH($A231,input_data!$C:$C,0),MATCH(L$4,input_data!$1:$1,0)),"")</f>
        <v>4.77384407</v>
      </c>
      <c r="M231" s="151">
        <f>_xlfn.IFNA(INDEX(input_data!$1:$1048576,MATCH($A231,input_data!$C:$C,0),MATCH(M$4,input_data!$1:$1,0)),"")</f>
        <v>8.4010686400000001</v>
      </c>
      <c r="N231" s="151">
        <f>_xlfn.IFNA(INDEX(input_data!$1:$1048576,MATCH($A231,input_data!$C:$C,0),MATCH(N$4,input_data!$1:$1,0)),"")</f>
        <v>0.54158205999999998</v>
      </c>
      <c r="O231" s="151">
        <f>_xlfn.IFNA(INDEX(input_data!$1:$1048576,MATCH($A231,input_data!$C:$C,0),MATCH(O$4,input_data!$1:$1,0)),"")</f>
        <v>0</v>
      </c>
      <c r="P231" s="151">
        <f>_xlfn.IFNA(INDEX(input_data!$1:$1048576,MATCH($A231,input_data!$C:$C,0),MATCH(P$4,input_data!$1:$1,0)),"")</f>
        <v>0</v>
      </c>
      <c r="Q231" s="151">
        <f>_xlfn.IFNA(INDEX(input_data!$1:$1048576,MATCH($A231,input_data!$C:$C,0),MATCH(Q$4,input_data!$1:$1,0)),"")</f>
        <v>0</v>
      </c>
      <c r="R231" s="151">
        <f>_xlfn.IFNA(INDEX(input_data!$1:$1048576,MATCH($A231,input_data!$C:$C,0),MATCH(R$4,input_data!$1:$1,0)),"")</f>
        <v>0</v>
      </c>
      <c r="S231" s="151">
        <f>_xlfn.IFNA(INDEX(input_data!$1:$1048576,MATCH($A231,input_data!$C:$C,0),MATCH(S$4,input_data!$1:$1,0)),"")</f>
        <v>0.45322498</v>
      </c>
      <c r="T231" s="151">
        <f>_xlfn.IFNA(INDEX(input_data!$1:$1048576,MATCH($A231,input_data!$C:$C,0),MATCH(T$4,input_data!$1:$1,0)),"")</f>
        <v>0</v>
      </c>
      <c r="U231" s="151">
        <f>_xlfn.IFNA(INDEX(input_data!$1:$1048576,MATCH($A231,input_data!$C:$C,0),MATCH(U$4,input_data!$1:$1,0)),"")</f>
        <v>0</v>
      </c>
      <c r="V231" s="151">
        <f>_xlfn.IFNA(INDEX(input_data!$1:$1048576,MATCH($A231,input_data!$C:$C,0),MATCH(V$4,input_data!$1:$1,0)),"")</f>
        <v>0</v>
      </c>
      <c r="W231" s="149">
        <f>_xlfn.IFNA(INDEX(input_data!$1:$1048576,MATCH($A231,input_data!$C:$C,0),MATCH(W$4,input_data!$1:$1,0)),"")</f>
        <v>18.440789599999999</v>
      </c>
      <c r="X231" s="150">
        <f>_xlfn.IFNA(INDEX(input_data!$1:$1048576,MATCH($A231,input_data!$C:$C,0),MATCH(X$4,input_data!$1:$1,0)),"")</f>
        <v>98024.142000000007</v>
      </c>
      <c r="Y231" s="150">
        <f>_xlfn.IFNA(INDEX(input_data!$1:$1048576,MATCH($A231,input_data!$C:$C,0),MATCH(Y$4,input_data!$1:$1,0)),"")</f>
        <v>188.12497839</v>
      </c>
      <c r="Z231" s="152">
        <f t="shared" si="5"/>
        <v>6.0445773855273943E-2</v>
      </c>
      <c r="AA231" s="43"/>
    </row>
    <row r="232" spans="1:27" x14ac:dyDescent="0.25">
      <c r="A232" s="42" t="s">
        <v>579</v>
      </c>
      <c r="B232" s="64" t="s">
        <v>1119</v>
      </c>
      <c r="D232" s="42" t="s">
        <v>580</v>
      </c>
      <c r="E232" s="6" t="s">
        <v>889</v>
      </c>
      <c r="F232" s="6" t="s">
        <v>902</v>
      </c>
      <c r="G232" s="149">
        <f>_xlfn.IFNA(INDEX(input_data!$1:$1048576,MATCH($A232,input_data!$C:$C,0),MATCH(G$4,input_data!$1:$1,0)),"")</f>
        <v>223.67409472</v>
      </c>
      <c r="H232" s="150">
        <f>_xlfn.IFNA(INDEX(input_data!$1:$1048576,MATCH($A232,input_data!$C:$C,0),MATCH(H$4,input_data!$1:$1,0)),"")</f>
        <v>223094.815</v>
      </c>
      <c r="I232" s="38">
        <f>_xlfn.IFNA(INDEX(input_data!$1:$1048576,MATCH($A232,input_data!$C:$C,0),MATCH(I$4,input_data!$1:$1,0)),"")</f>
        <v>1002.59656288</v>
      </c>
      <c r="J232" s="149">
        <f>_xlfn.IFNA(INDEX(input_data!$1:$1048576,MATCH($A232,input_data!$C:$C,0),MATCH(J$4,input_data!$1:$1,0)),"")</f>
        <v>155.61222480000001</v>
      </c>
      <c r="K232" s="151">
        <f>_xlfn.IFNA(INDEX(input_data!$1:$1048576,MATCH($A232,input_data!$C:$C,0),MATCH(K$4,input_data!$1:$1,0)),"")</f>
        <v>79.948493529999993</v>
      </c>
      <c r="L232" s="151">
        <f>_xlfn.IFNA(INDEX(input_data!$1:$1048576,MATCH($A232,input_data!$C:$C,0),MATCH(L$4,input_data!$1:$1,0)),"")</f>
        <v>75.66373127</v>
      </c>
      <c r="M232" s="151">
        <f>_xlfn.IFNA(INDEX(input_data!$1:$1048576,MATCH($A232,input_data!$C:$C,0),MATCH(M$4,input_data!$1:$1,0)),"")</f>
        <v>125.01462426000001</v>
      </c>
      <c r="N232" s="151">
        <f>_xlfn.IFNA(INDEX(input_data!$1:$1048576,MATCH($A232,input_data!$C:$C,0),MATCH(N$4,input_data!$1:$1,0)),"")</f>
        <v>3.64769641</v>
      </c>
      <c r="O232" s="151">
        <f>_xlfn.IFNA(INDEX(input_data!$1:$1048576,MATCH($A232,input_data!$C:$C,0),MATCH(O$4,input_data!$1:$1,0)),"")</f>
        <v>4.720675</v>
      </c>
      <c r="P232" s="151">
        <f>_xlfn.IFNA(INDEX(input_data!$1:$1048576,MATCH($A232,input_data!$C:$C,0),MATCH(P$4,input_data!$1:$1,0)),"")</f>
        <v>0</v>
      </c>
      <c r="Q232" s="151">
        <f>_xlfn.IFNA(INDEX(input_data!$1:$1048576,MATCH($A232,input_data!$C:$C,0),MATCH(Q$4,input_data!$1:$1,0)),"")</f>
        <v>0</v>
      </c>
      <c r="R232" s="151">
        <f>_xlfn.IFNA(INDEX(input_data!$1:$1048576,MATCH($A232,input_data!$C:$C,0),MATCH(R$4,input_data!$1:$1,0)),"")</f>
        <v>0</v>
      </c>
      <c r="S232" s="151">
        <f>_xlfn.IFNA(INDEX(input_data!$1:$1048576,MATCH($A232,input_data!$C:$C,0),MATCH(S$4,input_data!$1:$1,0)),"")</f>
        <v>6.0253166299999998</v>
      </c>
      <c r="T232" s="151">
        <f>_xlfn.IFNA(INDEX(input_data!$1:$1048576,MATCH($A232,input_data!$C:$C,0),MATCH(T$4,input_data!$1:$1,0)),"")</f>
        <v>0</v>
      </c>
      <c r="U232" s="151">
        <f>_xlfn.IFNA(INDEX(input_data!$1:$1048576,MATCH($A232,input_data!$C:$C,0),MATCH(U$4,input_data!$1:$1,0)),"")</f>
        <v>0</v>
      </c>
      <c r="V232" s="151">
        <f>_xlfn.IFNA(INDEX(input_data!$1:$1048576,MATCH($A232,input_data!$C:$C,0),MATCH(V$4,input_data!$1:$1,0)),"")</f>
        <v>0</v>
      </c>
      <c r="W232" s="149">
        <f>_xlfn.IFNA(INDEX(input_data!$1:$1048576,MATCH($A232,input_data!$C:$C,0),MATCH(W$4,input_data!$1:$1,0)),"")</f>
        <v>295.02053709</v>
      </c>
      <c r="X232" s="150">
        <f>_xlfn.IFNA(INDEX(input_data!$1:$1048576,MATCH($A232,input_data!$C:$C,0),MATCH(X$4,input_data!$1:$1,0)),"")</f>
        <v>224788.81200000001</v>
      </c>
      <c r="Y232" s="150">
        <f>_xlfn.IFNA(INDEX(input_data!$1:$1048576,MATCH($A232,input_data!$C:$C,0),MATCH(Y$4,input_data!$1:$1,0)),"")</f>
        <v>1312.43425538</v>
      </c>
      <c r="Z232" s="152">
        <f t="shared" si="5"/>
        <v>0.31897499108831973</v>
      </c>
      <c r="AA232" s="43"/>
    </row>
    <row r="233" spans="1:27" x14ac:dyDescent="0.25">
      <c r="A233" s="42" t="s">
        <v>581</v>
      </c>
      <c r="B233" s="64" t="s">
        <v>1120</v>
      </c>
      <c r="D233" s="42" t="s">
        <v>582</v>
      </c>
      <c r="E233" s="6" t="s">
        <v>886</v>
      </c>
      <c r="F233" s="6" t="s">
        <v>902</v>
      </c>
      <c r="G233" s="149">
        <f>_xlfn.IFNA(INDEX(input_data!$1:$1048576,MATCH($A233,input_data!$C:$C,0),MATCH(G$4,input_data!$1:$1,0)),"")</f>
        <v>291.51695717000001</v>
      </c>
      <c r="H233" s="150">
        <f>_xlfn.IFNA(INDEX(input_data!$1:$1048576,MATCH($A233,input_data!$C:$C,0),MATCH(H$4,input_data!$1:$1,0)),"")</f>
        <v>271600.14399999997</v>
      </c>
      <c r="I233" s="38">
        <f>_xlfn.IFNA(INDEX(input_data!$1:$1048576,MATCH($A233,input_data!$C:$C,0),MATCH(I$4,input_data!$1:$1,0)),"")</f>
        <v>1073.3313792900001</v>
      </c>
      <c r="J233" s="149">
        <f>_xlfn.IFNA(INDEX(input_data!$1:$1048576,MATCH($A233,input_data!$C:$C,0),MATCH(J$4,input_data!$1:$1,0)),"")</f>
        <v>165.44794117999999</v>
      </c>
      <c r="K233" s="151">
        <f>_xlfn.IFNA(INDEX(input_data!$1:$1048576,MATCH($A233,input_data!$C:$C,0),MATCH(K$4,input_data!$1:$1,0)),"")</f>
        <v>77.662346020000001</v>
      </c>
      <c r="L233" s="151">
        <f>_xlfn.IFNA(INDEX(input_data!$1:$1048576,MATCH($A233,input_data!$C:$C,0),MATCH(L$4,input_data!$1:$1,0)),"")</f>
        <v>87.78559516</v>
      </c>
      <c r="M233" s="151">
        <f>_xlfn.IFNA(INDEX(input_data!$1:$1048576,MATCH($A233,input_data!$C:$C,0),MATCH(M$4,input_data!$1:$1,0)),"")</f>
        <v>166.90835575</v>
      </c>
      <c r="N233" s="151">
        <f>_xlfn.IFNA(INDEX(input_data!$1:$1048576,MATCH($A233,input_data!$C:$C,0),MATCH(N$4,input_data!$1:$1,0)),"")</f>
        <v>3.8428314700000001</v>
      </c>
      <c r="O233" s="151">
        <f>_xlfn.IFNA(INDEX(input_data!$1:$1048576,MATCH($A233,input_data!$C:$C,0),MATCH(O$4,input_data!$1:$1,0)),"")</f>
        <v>3.9683160000000002</v>
      </c>
      <c r="P233" s="151">
        <f>_xlfn.IFNA(INDEX(input_data!$1:$1048576,MATCH($A233,input_data!$C:$C,0),MATCH(P$4,input_data!$1:$1,0)),"")</f>
        <v>0</v>
      </c>
      <c r="Q233" s="151">
        <f>_xlfn.IFNA(INDEX(input_data!$1:$1048576,MATCH($A233,input_data!$C:$C,0),MATCH(Q$4,input_data!$1:$1,0)),"")</f>
        <v>0</v>
      </c>
      <c r="R233" s="151">
        <f>_xlfn.IFNA(INDEX(input_data!$1:$1048576,MATCH($A233,input_data!$C:$C,0),MATCH(R$4,input_data!$1:$1,0)),"")</f>
        <v>0</v>
      </c>
      <c r="S233" s="151">
        <f>_xlfn.IFNA(INDEX(input_data!$1:$1048576,MATCH($A233,input_data!$C:$C,0),MATCH(S$4,input_data!$1:$1,0)),"")</f>
        <v>6.5921452299999999</v>
      </c>
      <c r="T233" s="151">
        <f>_xlfn.IFNA(INDEX(input_data!$1:$1048576,MATCH($A233,input_data!$C:$C,0),MATCH(T$4,input_data!$1:$1,0)),"")</f>
        <v>0</v>
      </c>
      <c r="U233" s="151">
        <f>_xlfn.IFNA(INDEX(input_data!$1:$1048576,MATCH($A233,input_data!$C:$C,0),MATCH(U$4,input_data!$1:$1,0)),"")</f>
        <v>4.8722780500000002</v>
      </c>
      <c r="V233" s="151">
        <f>_xlfn.IFNA(INDEX(input_data!$1:$1048576,MATCH($A233,input_data!$C:$C,0),MATCH(V$4,input_data!$1:$1,0)),"")</f>
        <v>0</v>
      </c>
      <c r="W233" s="149">
        <f>_xlfn.IFNA(INDEX(input_data!$1:$1048576,MATCH($A233,input_data!$C:$C,0),MATCH(W$4,input_data!$1:$1,0)),"")</f>
        <v>351.63186767000002</v>
      </c>
      <c r="X233" s="150">
        <f>_xlfn.IFNA(INDEX(input_data!$1:$1048576,MATCH($A233,input_data!$C:$C,0),MATCH(X$4,input_data!$1:$1,0)),"")</f>
        <v>273704.91700000002</v>
      </c>
      <c r="Y233" s="150">
        <f>_xlfn.IFNA(INDEX(input_data!$1:$1048576,MATCH($A233,input_data!$C:$C,0),MATCH(Y$4,input_data!$1:$1,0)),"")</f>
        <v>1284.71154821</v>
      </c>
      <c r="Z233" s="152">
        <f t="shared" si="5"/>
        <v>0.20621411215177998</v>
      </c>
      <c r="AA233" s="43"/>
    </row>
    <row r="234" spans="1:27" x14ac:dyDescent="0.25">
      <c r="A234" s="42" t="s">
        <v>583</v>
      </c>
      <c r="B234" s="64" t="s">
        <v>1121</v>
      </c>
      <c r="D234" s="42" t="s">
        <v>584</v>
      </c>
      <c r="E234" s="6" t="s">
        <v>876</v>
      </c>
      <c r="F234" s="6" t="s">
        <v>902</v>
      </c>
      <c r="G234" s="149">
        <f>_xlfn.IFNA(INDEX(input_data!$1:$1048576,MATCH($A234,input_data!$C:$C,0),MATCH(G$4,input_data!$1:$1,0)),"")</f>
        <v>221.85003885</v>
      </c>
      <c r="H234" s="150">
        <f>_xlfn.IFNA(INDEX(input_data!$1:$1048576,MATCH($A234,input_data!$C:$C,0),MATCH(H$4,input_data!$1:$1,0)),"")</f>
        <v>215316.79500000001</v>
      </c>
      <c r="I234" s="38">
        <f>_xlfn.IFNA(INDEX(input_data!$1:$1048576,MATCH($A234,input_data!$C:$C,0),MATCH(I$4,input_data!$1:$1,0)),"")</f>
        <v>1030.34247213</v>
      </c>
      <c r="J234" s="149">
        <f>_xlfn.IFNA(INDEX(input_data!$1:$1048576,MATCH($A234,input_data!$C:$C,0),MATCH(J$4,input_data!$1:$1,0)),"")</f>
        <v>137.21531303</v>
      </c>
      <c r="K234" s="151">
        <f>_xlfn.IFNA(INDEX(input_data!$1:$1048576,MATCH($A234,input_data!$C:$C,0),MATCH(K$4,input_data!$1:$1,0)),"")</f>
        <v>65.858188589999997</v>
      </c>
      <c r="L234" s="151">
        <f>_xlfn.IFNA(INDEX(input_data!$1:$1048576,MATCH($A234,input_data!$C:$C,0),MATCH(L$4,input_data!$1:$1,0)),"")</f>
        <v>71.357124440000007</v>
      </c>
      <c r="M234" s="151">
        <f>_xlfn.IFNA(INDEX(input_data!$1:$1048576,MATCH($A234,input_data!$C:$C,0),MATCH(M$4,input_data!$1:$1,0)),"")</f>
        <v>121.87762367000001</v>
      </c>
      <c r="N234" s="151">
        <f>_xlfn.IFNA(INDEX(input_data!$1:$1048576,MATCH($A234,input_data!$C:$C,0),MATCH(N$4,input_data!$1:$1,0)),"")</f>
        <v>3.97955806</v>
      </c>
      <c r="O234" s="151">
        <f>_xlfn.IFNA(INDEX(input_data!$1:$1048576,MATCH($A234,input_data!$C:$C,0),MATCH(O$4,input_data!$1:$1,0)),"")</f>
        <v>3.8134579999999998</v>
      </c>
      <c r="P234" s="151">
        <f>_xlfn.IFNA(INDEX(input_data!$1:$1048576,MATCH($A234,input_data!$C:$C,0),MATCH(P$4,input_data!$1:$1,0)),"")</f>
        <v>0</v>
      </c>
      <c r="Q234" s="151">
        <f>_xlfn.IFNA(INDEX(input_data!$1:$1048576,MATCH($A234,input_data!$C:$C,0),MATCH(Q$4,input_data!$1:$1,0)),"")</f>
        <v>0</v>
      </c>
      <c r="R234" s="151">
        <f>_xlfn.IFNA(INDEX(input_data!$1:$1048576,MATCH($A234,input_data!$C:$C,0),MATCH(R$4,input_data!$1:$1,0)),"")</f>
        <v>0</v>
      </c>
      <c r="S234" s="151">
        <f>_xlfn.IFNA(INDEX(input_data!$1:$1048576,MATCH($A234,input_data!$C:$C,0),MATCH(S$4,input_data!$1:$1,0)),"")</f>
        <v>5.0621739000000003</v>
      </c>
      <c r="T234" s="151">
        <f>_xlfn.IFNA(INDEX(input_data!$1:$1048576,MATCH($A234,input_data!$C:$C,0),MATCH(T$4,input_data!$1:$1,0)),"")</f>
        <v>0</v>
      </c>
      <c r="U234" s="151">
        <f>_xlfn.IFNA(INDEX(input_data!$1:$1048576,MATCH($A234,input_data!$C:$C,0),MATCH(U$4,input_data!$1:$1,0)),"")</f>
        <v>2.8970228800000002</v>
      </c>
      <c r="V234" s="151">
        <f>_xlfn.IFNA(INDEX(input_data!$1:$1048576,MATCH($A234,input_data!$C:$C,0),MATCH(V$4,input_data!$1:$1,0)),"")</f>
        <v>0</v>
      </c>
      <c r="W234" s="149">
        <f>_xlfn.IFNA(INDEX(input_data!$1:$1048576,MATCH($A234,input_data!$C:$C,0),MATCH(W$4,input_data!$1:$1,0)),"")</f>
        <v>274.84514952000001</v>
      </c>
      <c r="X234" s="150">
        <f>_xlfn.IFNA(INDEX(input_data!$1:$1048576,MATCH($A234,input_data!$C:$C,0),MATCH(X$4,input_data!$1:$1,0)),"")</f>
        <v>215678.022</v>
      </c>
      <c r="Y234" s="150">
        <f>_xlfn.IFNA(INDEX(input_data!$1:$1048576,MATCH($A234,input_data!$C:$C,0),MATCH(Y$4,input_data!$1:$1,0)),"")</f>
        <v>1274.33081487</v>
      </c>
      <c r="Z234" s="152">
        <f t="shared" si="5"/>
        <v>0.23887807703216901</v>
      </c>
      <c r="AA234" s="43"/>
    </row>
    <row r="235" spans="1:27" x14ac:dyDescent="0.25">
      <c r="A235" s="42" t="s">
        <v>585</v>
      </c>
      <c r="B235" s="64" t="s">
        <v>1122</v>
      </c>
      <c r="D235" s="42" t="s">
        <v>586</v>
      </c>
      <c r="E235" s="6" t="s">
        <v>911</v>
      </c>
      <c r="F235" s="6" t="s">
        <v>877</v>
      </c>
      <c r="G235" s="149">
        <f>_xlfn.IFNA(INDEX(input_data!$1:$1048576,MATCH($A235,input_data!$C:$C,0),MATCH(G$4,input_data!$1:$1,0)),"")</f>
        <v>26.817554879999999</v>
      </c>
      <c r="H235" s="150">
        <f>_xlfn.IFNA(INDEX(input_data!$1:$1048576,MATCH($A235,input_data!$C:$C,0),MATCH(H$4,input_data!$1:$1,0)),"")</f>
        <v>160442.99100000001</v>
      </c>
      <c r="I235" s="38">
        <f>_xlfn.IFNA(INDEX(input_data!$1:$1048576,MATCH($A235,input_data!$C:$C,0),MATCH(I$4,input_data!$1:$1,0)),"")</f>
        <v>167.14693932</v>
      </c>
      <c r="J235" s="149">
        <f>_xlfn.IFNA(INDEX(input_data!$1:$1048576,MATCH($A235,input_data!$C:$C,0),MATCH(J$4,input_data!$1:$1,0)),"")</f>
        <v>13.847734880000001</v>
      </c>
      <c r="K235" s="151">
        <f>_xlfn.IFNA(INDEX(input_data!$1:$1048576,MATCH($A235,input_data!$C:$C,0),MATCH(K$4,input_data!$1:$1,0)),"")</f>
        <v>7.1788090000000002</v>
      </c>
      <c r="L235" s="151">
        <f>_xlfn.IFNA(INDEX(input_data!$1:$1048576,MATCH($A235,input_data!$C:$C,0),MATCH(L$4,input_data!$1:$1,0)),"")</f>
        <v>6.6689258899999997</v>
      </c>
      <c r="M235" s="151">
        <f>_xlfn.IFNA(INDEX(input_data!$1:$1048576,MATCH($A235,input_data!$C:$C,0),MATCH(M$4,input_data!$1:$1,0)),"")</f>
        <v>18.130631050000002</v>
      </c>
      <c r="N235" s="151">
        <f>_xlfn.IFNA(INDEX(input_data!$1:$1048576,MATCH($A235,input_data!$C:$C,0),MATCH(N$4,input_data!$1:$1,0)),"")</f>
        <v>1.69577826</v>
      </c>
      <c r="O235" s="151">
        <f>_xlfn.IFNA(INDEX(input_data!$1:$1048576,MATCH($A235,input_data!$C:$C,0),MATCH(O$4,input_data!$1:$1,0)),"")</f>
        <v>0</v>
      </c>
      <c r="P235" s="151">
        <f>_xlfn.IFNA(INDEX(input_data!$1:$1048576,MATCH($A235,input_data!$C:$C,0),MATCH(P$4,input_data!$1:$1,0)),"")</f>
        <v>0</v>
      </c>
      <c r="Q235" s="151">
        <f>_xlfn.IFNA(INDEX(input_data!$1:$1048576,MATCH($A235,input_data!$C:$C,0),MATCH(Q$4,input_data!$1:$1,0)),"")</f>
        <v>0</v>
      </c>
      <c r="R235" s="151">
        <f>_xlfn.IFNA(INDEX(input_data!$1:$1048576,MATCH($A235,input_data!$C:$C,0),MATCH(R$4,input_data!$1:$1,0)),"")</f>
        <v>0</v>
      </c>
      <c r="S235" s="151">
        <f>_xlfn.IFNA(INDEX(input_data!$1:$1048576,MATCH($A235,input_data!$C:$C,0),MATCH(S$4,input_data!$1:$1,0)),"")</f>
        <v>0.74292970999999997</v>
      </c>
      <c r="T235" s="151">
        <f>_xlfn.IFNA(INDEX(input_data!$1:$1048576,MATCH($A235,input_data!$C:$C,0),MATCH(T$4,input_data!$1:$1,0)),"")</f>
        <v>0</v>
      </c>
      <c r="U235" s="151">
        <f>_xlfn.IFNA(INDEX(input_data!$1:$1048576,MATCH($A235,input_data!$C:$C,0),MATCH(U$4,input_data!$1:$1,0)),"")</f>
        <v>0</v>
      </c>
      <c r="V235" s="151">
        <f>_xlfn.IFNA(INDEX(input_data!$1:$1048576,MATCH($A235,input_data!$C:$C,0),MATCH(V$4,input_data!$1:$1,0)),"")</f>
        <v>0</v>
      </c>
      <c r="W235" s="149">
        <f>_xlfn.IFNA(INDEX(input_data!$1:$1048576,MATCH($A235,input_data!$C:$C,0),MATCH(W$4,input_data!$1:$1,0)),"")</f>
        <v>34.417073899999998</v>
      </c>
      <c r="X235" s="150">
        <f>_xlfn.IFNA(INDEX(input_data!$1:$1048576,MATCH($A235,input_data!$C:$C,0),MATCH(X$4,input_data!$1:$1,0)),"")</f>
        <v>165255.12700000001</v>
      </c>
      <c r="Y235" s="150">
        <f>_xlfn.IFNA(INDEX(input_data!$1:$1048576,MATCH($A235,input_data!$C:$C,0),MATCH(Y$4,input_data!$1:$1,0)),"")</f>
        <v>208.26630029</v>
      </c>
      <c r="Z235" s="152">
        <f t="shared" si="5"/>
        <v>0.28337852030154953</v>
      </c>
      <c r="AA235" s="43"/>
    </row>
    <row r="236" spans="1:27" x14ac:dyDescent="0.25">
      <c r="A236" s="42" t="s">
        <v>587</v>
      </c>
      <c r="B236" s="64" t="s">
        <v>1123</v>
      </c>
      <c r="D236" s="42" t="s">
        <v>588</v>
      </c>
      <c r="E236" s="6" t="s">
        <v>876</v>
      </c>
      <c r="F236" s="6" t="s">
        <v>902</v>
      </c>
      <c r="G236" s="149">
        <f>_xlfn.IFNA(INDEX(input_data!$1:$1048576,MATCH($A236,input_data!$C:$C,0),MATCH(G$4,input_data!$1:$1,0)),"")</f>
        <v>193.29883373000001</v>
      </c>
      <c r="H236" s="150">
        <f>_xlfn.IFNA(INDEX(input_data!$1:$1048576,MATCH($A236,input_data!$C:$C,0),MATCH(H$4,input_data!$1:$1,0)),"")</f>
        <v>182050.87</v>
      </c>
      <c r="I236" s="38">
        <f>_xlfn.IFNA(INDEX(input_data!$1:$1048576,MATCH($A236,input_data!$C:$C,0),MATCH(I$4,input_data!$1:$1,0)),"")</f>
        <v>1061.7847293499999</v>
      </c>
      <c r="J236" s="149">
        <f>_xlfn.IFNA(INDEX(input_data!$1:$1048576,MATCH($A236,input_data!$C:$C,0),MATCH(J$4,input_data!$1:$1,0)),"")</f>
        <v>76.124872629999999</v>
      </c>
      <c r="K236" s="151">
        <f>_xlfn.IFNA(INDEX(input_data!$1:$1048576,MATCH($A236,input_data!$C:$C,0),MATCH(K$4,input_data!$1:$1,0)),"")</f>
        <v>35.606227269999998</v>
      </c>
      <c r="L236" s="151">
        <f>_xlfn.IFNA(INDEX(input_data!$1:$1048576,MATCH($A236,input_data!$C:$C,0),MATCH(L$4,input_data!$1:$1,0)),"")</f>
        <v>40.518645360000001</v>
      </c>
      <c r="M236" s="151">
        <f>_xlfn.IFNA(INDEX(input_data!$1:$1048576,MATCH($A236,input_data!$C:$C,0),MATCH(M$4,input_data!$1:$1,0)),"")</f>
        <v>143.61804695999999</v>
      </c>
      <c r="N236" s="151">
        <f>_xlfn.IFNA(INDEX(input_data!$1:$1048576,MATCH($A236,input_data!$C:$C,0),MATCH(N$4,input_data!$1:$1,0)),"")</f>
        <v>5.5233509099999996</v>
      </c>
      <c r="O236" s="151">
        <f>_xlfn.IFNA(INDEX(input_data!$1:$1048576,MATCH($A236,input_data!$C:$C,0),MATCH(O$4,input_data!$1:$1,0)),"")</f>
        <v>2.351496</v>
      </c>
      <c r="P236" s="151">
        <f>_xlfn.IFNA(INDEX(input_data!$1:$1048576,MATCH($A236,input_data!$C:$C,0),MATCH(P$4,input_data!$1:$1,0)),"")</f>
        <v>0</v>
      </c>
      <c r="Q236" s="151">
        <f>_xlfn.IFNA(INDEX(input_data!$1:$1048576,MATCH($A236,input_data!$C:$C,0),MATCH(Q$4,input_data!$1:$1,0)),"")</f>
        <v>0</v>
      </c>
      <c r="R236" s="151">
        <f>_xlfn.IFNA(INDEX(input_data!$1:$1048576,MATCH($A236,input_data!$C:$C,0),MATCH(R$4,input_data!$1:$1,0)),"")</f>
        <v>0</v>
      </c>
      <c r="S236" s="151">
        <f>_xlfn.IFNA(INDEX(input_data!$1:$1048576,MATCH($A236,input_data!$C:$C,0),MATCH(S$4,input_data!$1:$1,0)),"")</f>
        <v>0</v>
      </c>
      <c r="T236" s="151">
        <f>_xlfn.IFNA(INDEX(input_data!$1:$1048576,MATCH($A236,input_data!$C:$C,0),MATCH(T$4,input_data!$1:$1,0)),"")</f>
        <v>0</v>
      </c>
      <c r="U236" s="151">
        <f>_xlfn.IFNA(INDEX(input_data!$1:$1048576,MATCH($A236,input_data!$C:$C,0),MATCH(U$4,input_data!$1:$1,0)),"")</f>
        <v>0</v>
      </c>
      <c r="V236" s="151">
        <f>_xlfn.IFNA(INDEX(input_data!$1:$1048576,MATCH($A236,input_data!$C:$C,0),MATCH(V$4,input_data!$1:$1,0)),"")</f>
        <v>0</v>
      </c>
      <c r="W236" s="149">
        <f>_xlfn.IFNA(INDEX(input_data!$1:$1048576,MATCH($A236,input_data!$C:$C,0),MATCH(W$4,input_data!$1:$1,0)),"")</f>
        <v>227.61776649999999</v>
      </c>
      <c r="X236" s="150">
        <f>_xlfn.IFNA(INDEX(input_data!$1:$1048576,MATCH($A236,input_data!$C:$C,0),MATCH(X$4,input_data!$1:$1,0)),"")</f>
        <v>181050.834</v>
      </c>
      <c r="Y236" s="150">
        <f>_xlfn.IFNA(INDEX(input_data!$1:$1048576,MATCH($A236,input_data!$C:$C,0),MATCH(Y$4,input_data!$1:$1,0)),"")</f>
        <v>1257.20363432</v>
      </c>
      <c r="Z236" s="152">
        <f t="shared" si="5"/>
        <v>0.17754340317405481</v>
      </c>
      <c r="AA236" s="43"/>
    </row>
    <row r="237" spans="1:27" x14ac:dyDescent="0.25">
      <c r="A237" s="42" t="s">
        <v>589</v>
      </c>
      <c r="B237" s="64" t="s">
        <v>1124</v>
      </c>
      <c r="D237" s="42" t="s">
        <v>590</v>
      </c>
      <c r="E237" s="6" t="s">
        <v>892</v>
      </c>
      <c r="F237" s="6" t="s">
        <v>893</v>
      </c>
      <c r="G237" s="149">
        <f>_xlfn.IFNA(INDEX(input_data!$1:$1048576,MATCH($A237,input_data!$C:$C,0),MATCH(G$4,input_data!$1:$1,0)),"")</f>
        <v>281.29119284000001</v>
      </c>
      <c r="H237" s="150">
        <f>_xlfn.IFNA(INDEX(input_data!$1:$1048576,MATCH($A237,input_data!$C:$C,0),MATCH(H$4,input_data!$1:$1,0)),"")</f>
        <v>322208.01199999999</v>
      </c>
      <c r="I237" s="38">
        <f>_xlfn.IFNA(INDEX(input_data!$1:$1048576,MATCH($A237,input_data!$C:$C,0),MATCH(I$4,input_data!$1:$1,0)),"")</f>
        <v>873.01116783999998</v>
      </c>
      <c r="J237" s="149">
        <f>_xlfn.IFNA(INDEX(input_data!$1:$1048576,MATCH($A237,input_data!$C:$C,0),MATCH(J$4,input_data!$1:$1,0)),"")</f>
        <v>178.11769258000001</v>
      </c>
      <c r="K237" s="151">
        <f>_xlfn.IFNA(INDEX(input_data!$1:$1048576,MATCH($A237,input_data!$C:$C,0),MATCH(K$4,input_data!$1:$1,0)),"")</f>
        <v>91.931351770000006</v>
      </c>
      <c r="L237" s="151">
        <f>_xlfn.IFNA(INDEX(input_data!$1:$1048576,MATCH($A237,input_data!$C:$C,0),MATCH(L$4,input_data!$1:$1,0)),"")</f>
        <v>86.186340810000004</v>
      </c>
      <c r="M237" s="151">
        <f>_xlfn.IFNA(INDEX(input_data!$1:$1048576,MATCH($A237,input_data!$C:$C,0),MATCH(M$4,input_data!$1:$1,0)),"")</f>
        <v>176.79389692000001</v>
      </c>
      <c r="N237" s="151">
        <f>_xlfn.IFNA(INDEX(input_data!$1:$1048576,MATCH($A237,input_data!$C:$C,0),MATCH(N$4,input_data!$1:$1,0)),"")</f>
        <v>6.2550033200000001</v>
      </c>
      <c r="O237" s="151">
        <f>_xlfn.IFNA(INDEX(input_data!$1:$1048576,MATCH($A237,input_data!$C:$C,0),MATCH(O$4,input_data!$1:$1,0)),"")</f>
        <v>4.9848980000000003</v>
      </c>
      <c r="P237" s="151">
        <f>_xlfn.IFNA(INDEX(input_data!$1:$1048576,MATCH($A237,input_data!$C:$C,0),MATCH(P$4,input_data!$1:$1,0)),"")</f>
        <v>0</v>
      </c>
      <c r="Q237" s="151">
        <f>_xlfn.IFNA(INDEX(input_data!$1:$1048576,MATCH($A237,input_data!$C:$C,0),MATCH(Q$4,input_data!$1:$1,0)),"")</f>
        <v>0</v>
      </c>
      <c r="R237" s="151">
        <f>_xlfn.IFNA(INDEX(input_data!$1:$1048576,MATCH($A237,input_data!$C:$C,0),MATCH(R$4,input_data!$1:$1,0)),"")</f>
        <v>0</v>
      </c>
      <c r="S237" s="151">
        <f>_xlfn.IFNA(INDEX(input_data!$1:$1048576,MATCH($A237,input_data!$C:$C,0),MATCH(S$4,input_data!$1:$1,0)),"")</f>
        <v>0</v>
      </c>
      <c r="T237" s="151">
        <f>_xlfn.IFNA(INDEX(input_data!$1:$1048576,MATCH($A237,input_data!$C:$C,0),MATCH(T$4,input_data!$1:$1,0)),"")</f>
        <v>0</v>
      </c>
      <c r="U237" s="151">
        <f>_xlfn.IFNA(INDEX(input_data!$1:$1048576,MATCH($A237,input_data!$C:$C,0),MATCH(U$4,input_data!$1:$1,0)),"")</f>
        <v>0</v>
      </c>
      <c r="V237" s="151">
        <f>_xlfn.IFNA(INDEX(input_data!$1:$1048576,MATCH($A237,input_data!$C:$C,0),MATCH(V$4,input_data!$1:$1,0)),"")</f>
        <v>0</v>
      </c>
      <c r="W237" s="149">
        <f>_xlfn.IFNA(INDEX(input_data!$1:$1048576,MATCH($A237,input_data!$C:$C,0),MATCH(W$4,input_data!$1:$1,0)),"")</f>
        <v>366.15149081999999</v>
      </c>
      <c r="X237" s="150">
        <f>_xlfn.IFNA(INDEX(input_data!$1:$1048576,MATCH($A237,input_data!$C:$C,0),MATCH(X$4,input_data!$1:$1,0)),"")</f>
        <v>322507.592</v>
      </c>
      <c r="Y237" s="150">
        <f>_xlfn.IFNA(INDEX(input_data!$1:$1048576,MATCH($A237,input_data!$C:$C,0),MATCH(Y$4,input_data!$1:$1,0)),"")</f>
        <v>1135.32673307</v>
      </c>
      <c r="Z237" s="152">
        <f t="shared" si="5"/>
        <v>0.30168131864785752</v>
      </c>
      <c r="AA237" s="43"/>
    </row>
    <row r="238" spans="1:27" x14ac:dyDescent="0.25">
      <c r="A238" s="42" t="s">
        <v>591</v>
      </c>
      <c r="B238" s="64" t="s">
        <v>1125</v>
      </c>
      <c r="D238" s="42" t="s">
        <v>592</v>
      </c>
      <c r="E238" s="6" t="s">
        <v>956</v>
      </c>
      <c r="F238" s="6" t="s">
        <v>902</v>
      </c>
      <c r="G238" s="149">
        <f>_xlfn.IFNA(INDEX(input_data!$1:$1048576,MATCH($A238,input_data!$C:$C,0),MATCH(G$4,input_data!$1:$1,0)),"")</f>
        <v>162.82151822</v>
      </c>
      <c r="H238" s="150">
        <f>_xlfn.IFNA(INDEX(input_data!$1:$1048576,MATCH($A238,input_data!$C:$C,0),MATCH(H$4,input_data!$1:$1,0)),"")</f>
        <v>137844.42800000001</v>
      </c>
      <c r="I238" s="38">
        <f>_xlfn.IFNA(INDEX(input_data!$1:$1048576,MATCH($A238,input_data!$C:$C,0),MATCH(I$4,input_data!$1:$1,0)),"")</f>
        <v>1181.1976775400001</v>
      </c>
      <c r="J238" s="149">
        <f>_xlfn.IFNA(INDEX(input_data!$1:$1048576,MATCH($A238,input_data!$C:$C,0),MATCH(J$4,input_data!$1:$1,0)),"")</f>
        <v>96.678719439999995</v>
      </c>
      <c r="K238" s="151">
        <f>_xlfn.IFNA(INDEX(input_data!$1:$1048576,MATCH($A238,input_data!$C:$C,0),MATCH(K$4,input_data!$1:$1,0)),"")</f>
        <v>46.240060759999999</v>
      </c>
      <c r="L238" s="151">
        <f>_xlfn.IFNA(INDEX(input_data!$1:$1048576,MATCH($A238,input_data!$C:$C,0),MATCH(L$4,input_data!$1:$1,0)),"")</f>
        <v>50.438658670000002</v>
      </c>
      <c r="M238" s="151">
        <f>_xlfn.IFNA(INDEX(input_data!$1:$1048576,MATCH($A238,input_data!$C:$C,0),MATCH(M$4,input_data!$1:$1,0)),"")</f>
        <v>93.671869240000007</v>
      </c>
      <c r="N238" s="151">
        <f>_xlfn.IFNA(INDEX(input_data!$1:$1048576,MATCH($A238,input_data!$C:$C,0),MATCH(N$4,input_data!$1:$1,0)),"")</f>
        <v>1.1953675500000001</v>
      </c>
      <c r="O238" s="151">
        <f>_xlfn.IFNA(INDEX(input_data!$1:$1048576,MATCH($A238,input_data!$C:$C,0),MATCH(O$4,input_data!$1:$1,0)),"")</f>
        <v>2.434971</v>
      </c>
      <c r="P238" s="151">
        <f>_xlfn.IFNA(INDEX(input_data!$1:$1048576,MATCH($A238,input_data!$C:$C,0),MATCH(P$4,input_data!$1:$1,0)),"")</f>
        <v>0</v>
      </c>
      <c r="Q238" s="151">
        <f>_xlfn.IFNA(INDEX(input_data!$1:$1048576,MATCH($A238,input_data!$C:$C,0),MATCH(Q$4,input_data!$1:$1,0)),"")</f>
        <v>0</v>
      </c>
      <c r="R238" s="151">
        <f>_xlfn.IFNA(INDEX(input_data!$1:$1048576,MATCH($A238,input_data!$C:$C,0),MATCH(R$4,input_data!$1:$1,0)),"")</f>
        <v>0</v>
      </c>
      <c r="S238" s="151">
        <f>_xlfn.IFNA(INDEX(input_data!$1:$1048576,MATCH($A238,input_data!$C:$C,0),MATCH(S$4,input_data!$1:$1,0)),"")</f>
        <v>4.2250196000000004</v>
      </c>
      <c r="T238" s="151">
        <f>_xlfn.IFNA(INDEX(input_data!$1:$1048576,MATCH($A238,input_data!$C:$C,0),MATCH(T$4,input_data!$1:$1,0)),"")</f>
        <v>0</v>
      </c>
      <c r="U238" s="151">
        <f>_xlfn.IFNA(INDEX(input_data!$1:$1048576,MATCH($A238,input_data!$C:$C,0),MATCH(U$4,input_data!$1:$1,0)),"")</f>
        <v>2.4179292700000001</v>
      </c>
      <c r="V238" s="151">
        <f>_xlfn.IFNA(INDEX(input_data!$1:$1048576,MATCH($A238,input_data!$C:$C,0),MATCH(V$4,input_data!$1:$1,0)),"")</f>
        <v>0</v>
      </c>
      <c r="W238" s="149">
        <f>_xlfn.IFNA(INDEX(input_data!$1:$1048576,MATCH($A238,input_data!$C:$C,0),MATCH(W$4,input_data!$1:$1,0)),"")</f>
        <v>200.62387609999999</v>
      </c>
      <c r="X238" s="150">
        <f>_xlfn.IFNA(INDEX(input_data!$1:$1048576,MATCH($A238,input_data!$C:$C,0),MATCH(X$4,input_data!$1:$1,0)),"")</f>
        <v>138586.47399999999</v>
      </c>
      <c r="Y238" s="150">
        <f>_xlfn.IFNA(INDEX(input_data!$1:$1048576,MATCH($A238,input_data!$C:$C,0),MATCH(Y$4,input_data!$1:$1,0)),"")</f>
        <v>1447.6439894099999</v>
      </c>
      <c r="Z238" s="152">
        <f t="shared" si="5"/>
        <v>0.23217052815416239</v>
      </c>
      <c r="AA238" s="43"/>
    </row>
    <row r="239" spans="1:27" x14ac:dyDescent="0.25">
      <c r="A239" s="42" t="s">
        <v>593</v>
      </c>
      <c r="B239" s="64" t="s">
        <v>1126</v>
      </c>
      <c r="D239" s="42" t="s">
        <v>594</v>
      </c>
      <c r="E239" s="6" t="s">
        <v>908</v>
      </c>
      <c r="F239" s="6" t="s">
        <v>877</v>
      </c>
      <c r="G239" s="149">
        <f>_xlfn.IFNA(INDEX(input_data!$1:$1048576,MATCH($A239,input_data!$C:$C,0),MATCH(G$4,input_data!$1:$1,0)),"")</f>
        <v>12.33875476</v>
      </c>
      <c r="H239" s="150">
        <f>_xlfn.IFNA(INDEX(input_data!$1:$1048576,MATCH($A239,input_data!$C:$C,0),MATCH(H$4,input_data!$1:$1,0)),"")</f>
        <v>87603.07</v>
      </c>
      <c r="I239" s="38">
        <f>_xlfn.IFNA(INDEX(input_data!$1:$1048576,MATCH($A239,input_data!$C:$C,0),MATCH(I$4,input_data!$1:$1,0)),"")</f>
        <v>140.84842872999999</v>
      </c>
      <c r="J239" s="149">
        <f>_xlfn.IFNA(INDEX(input_data!$1:$1048576,MATCH($A239,input_data!$C:$C,0),MATCH(J$4,input_data!$1:$1,0)),"")</f>
        <v>5.6683660299999996</v>
      </c>
      <c r="K239" s="151">
        <f>_xlfn.IFNA(INDEX(input_data!$1:$1048576,MATCH($A239,input_data!$C:$C,0),MATCH(K$4,input_data!$1:$1,0)),"")</f>
        <v>2.7652078499999999</v>
      </c>
      <c r="L239" s="151">
        <f>_xlfn.IFNA(INDEX(input_data!$1:$1048576,MATCH($A239,input_data!$C:$C,0),MATCH(L$4,input_data!$1:$1,0)),"")</f>
        <v>2.9031581800000001</v>
      </c>
      <c r="M239" s="151">
        <f>_xlfn.IFNA(INDEX(input_data!$1:$1048576,MATCH($A239,input_data!$C:$C,0),MATCH(M$4,input_data!$1:$1,0)),"")</f>
        <v>7.8361372300000003</v>
      </c>
      <c r="N239" s="151">
        <f>_xlfn.IFNA(INDEX(input_data!$1:$1048576,MATCH($A239,input_data!$C:$C,0),MATCH(N$4,input_data!$1:$1,0)),"")</f>
        <v>0.82690704000000004</v>
      </c>
      <c r="O239" s="151">
        <f>_xlfn.IFNA(INDEX(input_data!$1:$1048576,MATCH($A239,input_data!$C:$C,0),MATCH(O$4,input_data!$1:$1,0)),"")</f>
        <v>0</v>
      </c>
      <c r="P239" s="151">
        <f>_xlfn.IFNA(INDEX(input_data!$1:$1048576,MATCH($A239,input_data!$C:$C,0),MATCH(P$4,input_data!$1:$1,0)),"")</f>
        <v>0</v>
      </c>
      <c r="Q239" s="151">
        <f>_xlfn.IFNA(INDEX(input_data!$1:$1048576,MATCH($A239,input_data!$C:$C,0),MATCH(Q$4,input_data!$1:$1,0)),"")</f>
        <v>0</v>
      </c>
      <c r="R239" s="151">
        <f>_xlfn.IFNA(INDEX(input_data!$1:$1048576,MATCH($A239,input_data!$C:$C,0),MATCH(R$4,input_data!$1:$1,0)),"")</f>
        <v>0</v>
      </c>
      <c r="S239" s="151">
        <f>_xlfn.IFNA(INDEX(input_data!$1:$1048576,MATCH($A239,input_data!$C:$C,0),MATCH(S$4,input_data!$1:$1,0)),"")</f>
        <v>0.32642231999999999</v>
      </c>
      <c r="T239" s="151">
        <f>_xlfn.IFNA(INDEX(input_data!$1:$1048576,MATCH($A239,input_data!$C:$C,0),MATCH(T$4,input_data!$1:$1,0)),"")</f>
        <v>0</v>
      </c>
      <c r="U239" s="151">
        <f>_xlfn.IFNA(INDEX(input_data!$1:$1048576,MATCH($A239,input_data!$C:$C,0),MATCH(U$4,input_data!$1:$1,0)),"")</f>
        <v>0</v>
      </c>
      <c r="V239" s="151">
        <f>_xlfn.IFNA(INDEX(input_data!$1:$1048576,MATCH($A239,input_data!$C:$C,0),MATCH(V$4,input_data!$1:$1,0)),"")</f>
        <v>0</v>
      </c>
      <c r="W239" s="149">
        <f>_xlfn.IFNA(INDEX(input_data!$1:$1048576,MATCH($A239,input_data!$C:$C,0),MATCH(W$4,input_data!$1:$1,0)),"")</f>
        <v>14.657832620000001</v>
      </c>
      <c r="X239" s="150">
        <f>_xlfn.IFNA(INDEX(input_data!$1:$1048576,MATCH($A239,input_data!$C:$C,0),MATCH(X$4,input_data!$1:$1,0)),"")</f>
        <v>87779.202999999994</v>
      </c>
      <c r="Y239" s="150">
        <f>_xlfn.IFNA(INDEX(input_data!$1:$1048576,MATCH($A239,input_data!$C:$C,0),MATCH(Y$4,input_data!$1:$1,0)),"")</f>
        <v>166.98525523000001</v>
      </c>
      <c r="Z239" s="152">
        <f t="shared" si="5"/>
        <v>0.18795072153618197</v>
      </c>
      <c r="AA239" s="43"/>
    </row>
    <row r="240" spans="1:27" x14ac:dyDescent="0.25">
      <c r="A240" s="42" t="s">
        <v>595</v>
      </c>
      <c r="B240" s="64" t="s">
        <v>1127</v>
      </c>
      <c r="D240" s="42" t="s">
        <v>596</v>
      </c>
      <c r="E240" s="6" t="s">
        <v>876</v>
      </c>
      <c r="F240" s="6" t="s">
        <v>877</v>
      </c>
      <c r="G240" s="149">
        <f>_xlfn.IFNA(INDEX(input_data!$1:$1048576,MATCH($A240,input_data!$C:$C,0),MATCH(G$4,input_data!$1:$1,0)),"")</f>
        <v>24.043226600000001</v>
      </c>
      <c r="H240" s="150">
        <f>_xlfn.IFNA(INDEX(input_data!$1:$1048576,MATCH($A240,input_data!$C:$C,0),MATCH(H$4,input_data!$1:$1,0)),"")</f>
        <v>157415.90400000001</v>
      </c>
      <c r="I240" s="38">
        <f>_xlfn.IFNA(INDEX(input_data!$1:$1048576,MATCH($A240,input_data!$C:$C,0),MATCH(I$4,input_data!$1:$1,0)),"")</f>
        <v>152.73695979999999</v>
      </c>
      <c r="J240" s="149">
        <f>_xlfn.IFNA(INDEX(input_data!$1:$1048576,MATCH($A240,input_data!$C:$C,0),MATCH(J$4,input_data!$1:$1,0)),"")</f>
        <v>7.7822400800000002</v>
      </c>
      <c r="K240" s="151">
        <f>_xlfn.IFNA(INDEX(input_data!$1:$1048576,MATCH($A240,input_data!$C:$C,0),MATCH(K$4,input_data!$1:$1,0)),"")</f>
        <v>3.8113481299999998</v>
      </c>
      <c r="L240" s="151">
        <f>_xlfn.IFNA(INDEX(input_data!$1:$1048576,MATCH($A240,input_data!$C:$C,0),MATCH(L$4,input_data!$1:$1,0)),"")</f>
        <v>3.9708919599999999</v>
      </c>
      <c r="M240" s="151">
        <f>_xlfn.IFNA(INDEX(input_data!$1:$1048576,MATCH($A240,input_data!$C:$C,0),MATCH(M$4,input_data!$1:$1,0)),"")</f>
        <v>18.707413849999998</v>
      </c>
      <c r="N240" s="151">
        <f>_xlfn.IFNA(INDEX(input_data!$1:$1048576,MATCH($A240,input_data!$C:$C,0),MATCH(N$4,input_data!$1:$1,0)),"")</f>
        <v>1.1755578900000001</v>
      </c>
      <c r="O240" s="151">
        <f>_xlfn.IFNA(INDEX(input_data!$1:$1048576,MATCH($A240,input_data!$C:$C,0),MATCH(O$4,input_data!$1:$1,0)),"")</f>
        <v>0</v>
      </c>
      <c r="P240" s="151">
        <f>_xlfn.IFNA(INDEX(input_data!$1:$1048576,MATCH($A240,input_data!$C:$C,0),MATCH(P$4,input_data!$1:$1,0)),"")</f>
        <v>0</v>
      </c>
      <c r="Q240" s="151">
        <f>_xlfn.IFNA(INDEX(input_data!$1:$1048576,MATCH($A240,input_data!$C:$C,0),MATCH(Q$4,input_data!$1:$1,0)),"")</f>
        <v>0</v>
      </c>
      <c r="R240" s="151">
        <f>_xlfn.IFNA(INDEX(input_data!$1:$1048576,MATCH($A240,input_data!$C:$C,0),MATCH(R$4,input_data!$1:$1,0)),"")</f>
        <v>0</v>
      </c>
      <c r="S240" s="151">
        <f>_xlfn.IFNA(INDEX(input_data!$1:$1048576,MATCH($A240,input_data!$C:$C,0),MATCH(S$4,input_data!$1:$1,0)),"")</f>
        <v>0</v>
      </c>
      <c r="T240" s="151">
        <f>_xlfn.IFNA(INDEX(input_data!$1:$1048576,MATCH($A240,input_data!$C:$C,0),MATCH(T$4,input_data!$1:$1,0)),"")</f>
        <v>0</v>
      </c>
      <c r="U240" s="151">
        <f>_xlfn.IFNA(INDEX(input_data!$1:$1048576,MATCH($A240,input_data!$C:$C,0),MATCH(U$4,input_data!$1:$1,0)),"")</f>
        <v>0</v>
      </c>
      <c r="V240" s="151">
        <f>_xlfn.IFNA(INDEX(input_data!$1:$1048576,MATCH($A240,input_data!$C:$C,0),MATCH(V$4,input_data!$1:$1,0)),"")</f>
        <v>0</v>
      </c>
      <c r="W240" s="149">
        <f>_xlfn.IFNA(INDEX(input_data!$1:$1048576,MATCH($A240,input_data!$C:$C,0),MATCH(W$4,input_data!$1:$1,0)),"")</f>
        <v>27.66521182</v>
      </c>
      <c r="X240" s="150">
        <f>_xlfn.IFNA(INDEX(input_data!$1:$1048576,MATCH($A240,input_data!$C:$C,0),MATCH(X$4,input_data!$1:$1,0)),"")</f>
        <v>160567.16800000001</v>
      </c>
      <c r="Y240" s="150">
        <f>_xlfn.IFNA(INDEX(input_data!$1:$1048576,MATCH($A240,input_data!$C:$C,0),MATCH(Y$4,input_data!$1:$1,0)),"")</f>
        <v>172.29681613</v>
      </c>
      <c r="Z240" s="152">
        <f t="shared" si="5"/>
        <v>0.15064472336670476</v>
      </c>
      <c r="AA240" s="43"/>
    </row>
    <row r="241" spans="1:27" x14ac:dyDescent="0.25">
      <c r="A241" s="42" t="s">
        <v>597</v>
      </c>
      <c r="B241" s="64" t="s">
        <v>1128</v>
      </c>
      <c r="D241" s="42" t="s">
        <v>598</v>
      </c>
      <c r="E241" s="6" t="s">
        <v>911</v>
      </c>
      <c r="F241" s="6" t="s">
        <v>877</v>
      </c>
      <c r="G241" s="149">
        <f>_xlfn.IFNA(INDEX(input_data!$1:$1048576,MATCH($A241,input_data!$C:$C,0),MATCH(G$4,input_data!$1:$1,0)),"")</f>
        <v>9.8108723599999994</v>
      </c>
      <c r="H241" s="150">
        <f>_xlfn.IFNA(INDEX(input_data!$1:$1048576,MATCH($A241,input_data!$C:$C,0),MATCH(H$4,input_data!$1:$1,0)),"")</f>
        <v>64904.355000000003</v>
      </c>
      <c r="I241" s="38">
        <f>_xlfn.IFNA(INDEX(input_data!$1:$1048576,MATCH($A241,input_data!$C:$C,0),MATCH(I$4,input_data!$1:$1,0)),"")</f>
        <v>151.15892241</v>
      </c>
      <c r="J241" s="149">
        <f>_xlfn.IFNA(INDEX(input_data!$1:$1048576,MATCH($A241,input_data!$C:$C,0),MATCH(J$4,input_data!$1:$1,0)),"")</f>
        <v>3.6492738199999999</v>
      </c>
      <c r="K241" s="151">
        <f>_xlfn.IFNA(INDEX(input_data!$1:$1048576,MATCH($A241,input_data!$C:$C,0),MATCH(K$4,input_data!$1:$1,0)),"")</f>
        <v>1.30880694</v>
      </c>
      <c r="L241" s="151">
        <f>_xlfn.IFNA(INDEX(input_data!$1:$1048576,MATCH($A241,input_data!$C:$C,0),MATCH(L$4,input_data!$1:$1,0)),"")</f>
        <v>2.3404668800000001</v>
      </c>
      <c r="M241" s="151">
        <f>_xlfn.IFNA(INDEX(input_data!$1:$1048576,MATCH($A241,input_data!$C:$C,0),MATCH(M$4,input_data!$1:$1,0)),"")</f>
        <v>4.8007290600000001</v>
      </c>
      <c r="N241" s="151">
        <f>_xlfn.IFNA(INDEX(input_data!$1:$1048576,MATCH($A241,input_data!$C:$C,0),MATCH(N$4,input_data!$1:$1,0)),"")</f>
        <v>0.18631373000000001</v>
      </c>
      <c r="O241" s="151">
        <f>_xlfn.IFNA(INDEX(input_data!$1:$1048576,MATCH($A241,input_data!$C:$C,0),MATCH(O$4,input_data!$1:$1,0)),"")</f>
        <v>0</v>
      </c>
      <c r="P241" s="151">
        <f>_xlfn.IFNA(INDEX(input_data!$1:$1048576,MATCH($A241,input_data!$C:$C,0),MATCH(P$4,input_data!$1:$1,0)),"")</f>
        <v>0</v>
      </c>
      <c r="Q241" s="151">
        <f>_xlfn.IFNA(INDEX(input_data!$1:$1048576,MATCH($A241,input_data!$C:$C,0),MATCH(Q$4,input_data!$1:$1,0)),"")</f>
        <v>0.66699390999999997</v>
      </c>
      <c r="R241" s="151">
        <f>_xlfn.IFNA(INDEX(input_data!$1:$1048576,MATCH($A241,input_data!$C:$C,0),MATCH(R$4,input_data!$1:$1,0)),"")</f>
        <v>0</v>
      </c>
      <c r="S241" s="151">
        <f>_xlfn.IFNA(INDEX(input_data!$1:$1048576,MATCH($A241,input_data!$C:$C,0),MATCH(S$4,input_data!$1:$1,0)),"")</f>
        <v>0</v>
      </c>
      <c r="T241" s="151">
        <f>_xlfn.IFNA(INDEX(input_data!$1:$1048576,MATCH($A241,input_data!$C:$C,0),MATCH(T$4,input_data!$1:$1,0)),"")</f>
        <v>0</v>
      </c>
      <c r="U241" s="151">
        <f>_xlfn.IFNA(INDEX(input_data!$1:$1048576,MATCH($A241,input_data!$C:$C,0),MATCH(U$4,input_data!$1:$1,0)),"")</f>
        <v>0</v>
      </c>
      <c r="V241" s="151">
        <f>_xlfn.IFNA(INDEX(input_data!$1:$1048576,MATCH($A241,input_data!$C:$C,0),MATCH(V$4,input_data!$1:$1,0)),"")</f>
        <v>0</v>
      </c>
      <c r="W241" s="149">
        <f>_xlfn.IFNA(INDEX(input_data!$1:$1048576,MATCH($A241,input_data!$C:$C,0),MATCH(W$4,input_data!$1:$1,0)),"")</f>
        <v>9.3033105099999993</v>
      </c>
      <c r="X241" s="150">
        <f>_xlfn.IFNA(INDEX(input_data!$1:$1048576,MATCH($A241,input_data!$C:$C,0),MATCH(X$4,input_data!$1:$1,0)),"")</f>
        <v>67239.622000000003</v>
      </c>
      <c r="Y241" s="150">
        <f>_xlfn.IFNA(INDEX(input_data!$1:$1048576,MATCH($A241,input_data!$C:$C,0),MATCH(Y$4,input_data!$1:$1,0)),"")</f>
        <v>138.36054143000001</v>
      </c>
      <c r="Z241" s="152">
        <f t="shared" si="5"/>
        <v>-5.1734629844883639E-2</v>
      </c>
      <c r="AA241" s="43"/>
    </row>
    <row r="242" spans="1:27" x14ac:dyDescent="0.25">
      <c r="A242" s="42" t="s">
        <v>599</v>
      </c>
      <c r="B242" s="64" t="s">
        <v>1129</v>
      </c>
      <c r="D242" s="42" t="s">
        <v>600</v>
      </c>
      <c r="E242" s="6" t="s">
        <v>892</v>
      </c>
      <c r="F242" s="6" t="s">
        <v>893</v>
      </c>
      <c r="G242" s="149">
        <f>_xlfn.IFNA(INDEX(input_data!$1:$1048576,MATCH($A242,input_data!$C:$C,0),MATCH(G$4,input_data!$1:$1,0)),"")</f>
        <v>212.83322218999999</v>
      </c>
      <c r="H242" s="150">
        <f>_xlfn.IFNA(INDEX(input_data!$1:$1048576,MATCH($A242,input_data!$C:$C,0),MATCH(H$4,input_data!$1:$1,0)),"")</f>
        <v>198205.65599999999</v>
      </c>
      <c r="I242" s="38">
        <f>_xlfn.IFNA(INDEX(input_data!$1:$1048576,MATCH($A242,input_data!$C:$C,0),MATCH(I$4,input_data!$1:$1,0)),"")</f>
        <v>1073.7999434000001</v>
      </c>
      <c r="J242" s="149">
        <f>_xlfn.IFNA(INDEX(input_data!$1:$1048576,MATCH($A242,input_data!$C:$C,0),MATCH(J$4,input_data!$1:$1,0)),"")</f>
        <v>20.16799163</v>
      </c>
      <c r="K242" s="151">
        <f>_xlfn.IFNA(INDEX(input_data!$1:$1048576,MATCH($A242,input_data!$C:$C,0),MATCH(K$4,input_data!$1:$1,0)),"")</f>
        <v>1.5482507700000001</v>
      </c>
      <c r="L242" s="151">
        <f>_xlfn.IFNA(INDEX(input_data!$1:$1048576,MATCH($A242,input_data!$C:$C,0),MATCH(L$4,input_data!$1:$1,0)),"")</f>
        <v>18.619740870000001</v>
      </c>
      <c r="M242" s="151">
        <f>_xlfn.IFNA(INDEX(input_data!$1:$1048576,MATCH($A242,input_data!$C:$C,0),MATCH(M$4,input_data!$1:$1,0)),"")</f>
        <v>188.74091937</v>
      </c>
      <c r="N242" s="151">
        <f>_xlfn.IFNA(INDEX(input_data!$1:$1048576,MATCH($A242,input_data!$C:$C,0),MATCH(N$4,input_data!$1:$1,0)),"")</f>
        <v>2.0896749300000002</v>
      </c>
      <c r="O242" s="151">
        <f>_xlfn.IFNA(INDEX(input_data!$1:$1048576,MATCH($A242,input_data!$C:$C,0),MATCH(O$4,input_data!$1:$1,0)),"")</f>
        <v>1.4531130000000001</v>
      </c>
      <c r="P242" s="151">
        <f>_xlfn.IFNA(INDEX(input_data!$1:$1048576,MATCH($A242,input_data!$C:$C,0),MATCH(P$4,input_data!$1:$1,0)),"")</f>
        <v>10.985362159999999</v>
      </c>
      <c r="Q242" s="151">
        <f>_xlfn.IFNA(INDEX(input_data!$1:$1048576,MATCH($A242,input_data!$C:$C,0),MATCH(Q$4,input_data!$1:$1,0)),"")</f>
        <v>0</v>
      </c>
      <c r="R242" s="151">
        <f>_xlfn.IFNA(INDEX(input_data!$1:$1048576,MATCH($A242,input_data!$C:$C,0),MATCH(R$4,input_data!$1:$1,0)),"")</f>
        <v>0</v>
      </c>
      <c r="S242" s="151">
        <f>_xlfn.IFNA(INDEX(input_data!$1:$1048576,MATCH($A242,input_data!$C:$C,0),MATCH(S$4,input_data!$1:$1,0)),"")</f>
        <v>0</v>
      </c>
      <c r="T242" s="151">
        <f>_xlfn.IFNA(INDEX(input_data!$1:$1048576,MATCH($A242,input_data!$C:$C,0),MATCH(T$4,input_data!$1:$1,0)),"")</f>
        <v>0</v>
      </c>
      <c r="U242" s="151">
        <f>_xlfn.IFNA(INDEX(input_data!$1:$1048576,MATCH($A242,input_data!$C:$C,0),MATCH(U$4,input_data!$1:$1,0)),"")</f>
        <v>0</v>
      </c>
      <c r="V242" s="151">
        <f>_xlfn.IFNA(INDEX(input_data!$1:$1048576,MATCH($A242,input_data!$C:$C,0),MATCH(V$4,input_data!$1:$1,0)),"")</f>
        <v>0</v>
      </c>
      <c r="W242" s="149">
        <f>_xlfn.IFNA(INDEX(input_data!$1:$1048576,MATCH($A242,input_data!$C:$C,0),MATCH(W$4,input_data!$1:$1,0)),"")</f>
        <v>223.43706108999999</v>
      </c>
      <c r="X242" s="150">
        <f>_xlfn.IFNA(INDEX(input_data!$1:$1048576,MATCH($A242,input_data!$C:$C,0),MATCH(X$4,input_data!$1:$1,0)),"")</f>
        <v>198017.81200000001</v>
      </c>
      <c r="Y242" s="150">
        <f>_xlfn.IFNA(INDEX(input_data!$1:$1048576,MATCH($A242,input_data!$C:$C,0),MATCH(Y$4,input_data!$1:$1,0)),"")</f>
        <v>1128.3684979100001</v>
      </c>
      <c r="Z242" s="152">
        <f t="shared" si="5"/>
        <v>4.9822291796784324E-2</v>
      </c>
      <c r="AA242" s="43"/>
    </row>
    <row r="243" spans="1:27" x14ac:dyDescent="0.25">
      <c r="A243" s="42" t="s">
        <v>601</v>
      </c>
      <c r="B243" s="64" t="s">
        <v>1130</v>
      </c>
      <c r="D243" s="42" t="s">
        <v>602</v>
      </c>
      <c r="E243" s="6" t="s">
        <v>911</v>
      </c>
      <c r="F243" s="6" t="s">
        <v>897</v>
      </c>
      <c r="G243" s="149">
        <f>_xlfn.IFNA(INDEX(input_data!$1:$1048576,MATCH($A243,input_data!$C:$C,0),MATCH(G$4,input_data!$1:$1,0)),"")</f>
        <v>285.64845464000001</v>
      </c>
      <c r="H243" s="150">
        <f>_xlfn.IFNA(INDEX(input_data!$1:$1048576,MATCH($A243,input_data!$C:$C,0),MATCH(H$4,input_data!$1:$1,0)),"")</f>
        <v>231348.639</v>
      </c>
      <c r="I243" s="38">
        <f>_xlfn.IFNA(INDEX(input_data!$1:$1048576,MATCH($A243,input_data!$C:$C,0),MATCH(I$4,input_data!$1:$1,0)),"")</f>
        <v>1234.7098987700001</v>
      </c>
      <c r="J243" s="149">
        <f>_xlfn.IFNA(INDEX(input_data!$1:$1048576,MATCH($A243,input_data!$C:$C,0),MATCH(J$4,input_data!$1:$1,0)),"")</f>
        <v>189.86728618000001</v>
      </c>
      <c r="K243" s="151">
        <f>_xlfn.IFNA(INDEX(input_data!$1:$1048576,MATCH($A243,input_data!$C:$C,0),MATCH(K$4,input_data!$1:$1,0)),"")</f>
        <v>89.082616250000001</v>
      </c>
      <c r="L243" s="151">
        <f>_xlfn.IFNA(INDEX(input_data!$1:$1048576,MATCH($A243,input_data!$C:$C,0),MATCH(L$4,input_data!$1:$1,0)),"")</f>
        <v>100.78466994</v>
      </c>
      <c r="M243" s="151">
        <f>_xlfn.IFNA(INDEX(input_data!$1:$1048576,MATCH($A243,input_data!$C:$C,0),MATCH(M$4,input_data!$1:$1,0)),"")</f>
        <v>142.09558396</v>
      </c>
      <c r="N243" s="151">
        <f>_xlfn.IFNA(INDEX(input_data!$1:$1048576,MATCH($A243,input_data!$C:$C,0),MATCH(N$4,input_data!$1:$1,0)),"")</f>
        <v>3.2621895300000001</v>
      </c>
      <c r="O243" s="151">
        <f>_xlfn.IFNA(INDEX(input_data!$1:$1048576,MATCH($A243,input_data!$C:$C,0),MATCH(O$4,input_data!$1:$1,0)),"")</f>
        <v>5.1878169999999999</v>
      </c>
      <c r="P243" s="151">
        <f>_xlfn.IFNA(INDEX(input_data!$1:$1048576,MATCH($A243,input_data!$C:$C,0),MATCH(P$4,input_data!$1:$1,0)),"")</f>
        <v>0</v>
      </c>
      <c r="Q243" s="151">
        <f>_xlfn.IFNA(INDEX(input_data!$1:$1048576,MATCH($A243,input_data!$C:$C,0),MATCH(Q$4,input_data!$1:$1,0)),"")</f>
        <v>0</v>
      </c>
      <c r="R243" s="151">
        <f>_xlfn.IFNA(INDEX(input_data!$1:$1048576,MATCH($A243,input_data!$C:$C,0),MATCH(R$4,input_data!$1:$1,0)),"")</f>
        <v>0</v>
      </c>
      <c r="S243" s="151">
        <f>_xlfn.IFNA(INDEX(input_data!$1:$1048576,MATCH($A243,input_data!$C:$C,0),MATCH(S$4,input_data!$1:$1,0)),"")</f>
        <v>7.8146693300000001</v>
      </c>
      <c r="T243" s="151">
        <f>_xlfn.IFNA(INDEX(input_data!$1:$1048576,MATCH($A243,input_data!$C:$C,0),MATCH(T$4,input_data!$1:$1,0)),"")</f>
        <v>0</v>
      </c>
      <c r="U243" s="151">
        <f>_xlfn.IFNA(INDEX(input_data!$1:$1048576,MATCH($A243,input_data!$C:$C,0),MATCH(U$4,input_data!$1:$1,0)),"")</f>
        <v>5.7758499700000003</v>
      </c>
      <c r="V243" s="151">
        <f>_xlfn.IFNA(INDEX(input_data!$1:$1048576,MATCH($A243,input_data!$C:$C,0),MATCH(V$4,input_data!$1:$1,0)),"")</f>
        <v>0</v>
      </c>
      <c r="W243" s="149">
        <f>_xlfn.IFNA(INDEX(input_data!$1:$1048576,MATCH($A243,input_data!$C:$C,0),MATCH(W$4,input_data!$1:$1,0)),"")</f>
        <v>354.00339597999999</v>
      </c>
      <c r="X243" s="150">
        <f>_xlfn.IFNA(INDEX(input_data!$1:$1048576,MATCH($A243,input_data!$C:$C,0),MATCH(X$4,input_data!$1:$1,0)),"")</f>
        <v>234974.86600000001</v>
      </c>
      <c r="Y243" s="150">
        <f>_xlfn.IFNA(INDEX(input_data!$1:$1048576,MATCH($A243,input_data!$C:$C,0),MATCH(Y$4,input_data!$1:$1,0)),"")</f>
        <v>1506.5585609300001</v>
      </c>
      <c r="Z243" s="152">
        <f t="shared" si="5"/>
        <v>0.23929743091432809</v>
      </c>
      <c r="AA243" s="43"/>
    </row>
    <row r="244" spans="1:27" x14ac:dyDescent="0.25">
      <c r="A244" s="42" t="s">
        <v>603</v>
      </c>
      <c r="B244" s="64" t="s">
        <v>1131</v>
      </c>
      <c r="D244" s="42" t="s">
        <v>604</v>
      </c>
      <c r="E244" s="6" t="s">
        <v>889</v>
      </c>
      <c r="F244" s="6" t="s">
        <v>877</v>
      </c>
      <c r="G244" s="149">
        <f>_xlfn.IFNA(INDEX(input_data!$1:$1048576,MATCH($A244,input_data!$C:$C,0),MATCH(G$4,input_data!$1:$1,0)),"")</f>
        <v>14.42298225</v>
      </c>
      <c r="H244" s="150">
        <f>_xlfn.IFNA(INDEX(input_data!$1:$1048576,MATCH($A244,input_data!$C:$C,0),MATCH(H$4,input_data!$1:$1,0)),"")</f>
        <v>88409.13</v>
      </c>
      <c r="I244" s="38">
        <f>_xlfn.IFNA(INDEX(input_data!$1:$1048576,MATCH($A244,input_data!$C:$C,0),MATCH(I$4,input_data!$1:$1,0)),"")</f>
        <v>163.13905875</v>
      </c>
      <c r="J244" s="149">
        <f>_xlfn.IFNA(INDEX(input_data!$1:$1048576,MATCH($A244,input_data!$C:$C,0),MATCH(J$4,input_data!$1:$1,0)),"")</f>
        <v>4.5266715499999997</v>
      </c>
      <c r="K244" s="151">
        <f>_xlfn.IFNA(INDEX(input_data!$1:$1048576,MATCH($A244,input_data!$C:$C,0),MATCH(K$4,input_data!$1:$1,0)),"")</f>
        <v>1.89291243</v>
      </c>
      <c r="L244" s="151">
        <f>_xlfn.IFNA(INDEX(input_data!$1:$1048576,MATCH($A244,input_data!$C:$C,0),MATCH(L$4,input_data!$1:$1,0)),"")</f>
        <v>2.6337591200000001</v>
      </c>
      <c r="M244" s="151">
        <f>_xlfn.IFNA(INDEX(input_data!$1:$1048576,MATCH($A244,input_data!$C:$C,0),MATCH(M$4,input_data!$1:$1,0)),"")</f>
        <v>9.76056189</v>
      </c>
      <c r="N244" s="151">
        <f>_xlfn.IFNA(INDEX(input_data!$1:$1048576,MATCH($A244,input_data!$C:$C,0),MATCH(N$4,input_data!$1:$1,0)),"")</f>
        <v>0.45705361</v>
      </c>
      <c r="O244" s="151">
        <f>_xlfn.IFNA(INDEX(input_data!$1:$1048576,MATCH($A244,input_data!$C:$C,0),MATCH(O$4,input_data!$1:$1,0)),"")</f>
        <v>0</v>
      </c>
      <c r="P244" s="151">
        <f>_xlfn.IFNA(INDEX(input_data!$1:$1048576,MATCH($A244,input_data!$C:$C,0),MATCH(P$4,input_data!$1:$1,0)),"")</f>
        <v>6.2702519999999998E-2</v>
      </c>
      <c r="Q244" s="151">
        <f>_xlfn.IFNA(INDEX(input_data!$1:$1048576,MATCH($A244,input_data!$C:$C,0),MATCH(Q$4,input_data!$1:$1,0)),"")</f>
        <v>0</v>
      </c>
      <c r="R244" s="151">
        <f>_xlfn.IFNA(INDEX(input_data!$1:$1048576,MATCH($A244,input_data!$C:$C,0),MATCH(R$4,input_data!$1:$1,0)),"")</f>
        <v>0</v>
      </c>
      <c r="S244" s="151">
        <f>_xlfn.IFNA(INDEX(input_data!$1:$1048576,MATCH($A244,input_data!$C:$C,0),MATCH(S$4,input_data!$1:$1,0)),"")</f>
        <v>0</v>
      </c>
      <c r="T244" s="151">
        <f>_xlfn.IFNA(INDEX(input_data!$1:$1048576,MATCH($A244,input_data!$C:$C,0),MATCH(T$4,input_data!$1:$1,0)),"")</f>
        <v>0</v>
      </c>
      <c r="U244" s="151">
        <f>_xlfn.IFNA(INDEX(input_data!$1:$1048576,MATCH($A244,input_data!$C:$C,0),MATCH(U$4,input_data!$1:$1,0)),"")</f>
        <v>0</v>
      </c>
      <c r="V244" s="151">
        <f>_xlfn.IFNA(INDEX(input_data!$1:$1048576,MATCH($A244,input_data!$C:$C,0),MATCH(V$4,input_data!$1:$1,0)),"")</f>
        <v>0</v>
      </c>
      <c r="W244" s="149">
        <f>_xlfn.IFNA(INDEX(input_data!$1:$1048576,MATCH($A244,input_data!$C:$C,0),MATCH(W$4,input_data!$1:$1,0)),"")</f>
        <v>14.806989570000001</v>
      </c>
      <c r="X244" s="150">
        <f>_xlfn.IFNA(INDEX(input_data!$1:$1048576,MATCH($A244,input_data!$C:$C,0),MATCH(X$4,input_data!$1:$1,0)),"")</f>
        <v>90169.702000000005</v>
      </c>
      <c r="Y244" s="150">
        <f>_xlfn.IFNA(INDEX(input_data!$1:$1048576,MATCH($A244,input_data!$C:$C,0),MATCH(Y$4,input_data!$1:$1,0)),"")</f>
        <v>164.21247088999999</v>
      </c>
      <c r="Z244" s="152">
        <f t="shared" si="5"/>
        <v>2.6624682284414503E-2</v>
      </c>
      <c r="AA244" s="43"/>
    </row>
    <row r="245" spans="1:27" x14ac:dyDescent="0.25">
      <c r="A245" s="42" t="s">
        <v>605</v>
      </c>
      <c r="B245" s="64" t="s">
        <v>1132</v>
      </c>
      <c r="D245" s="42" t="s">
        <v>606</v>
      </c>
      <c r="E245" s="6" t="s">
        <v>911</v>
      </c>
      <c r="F245" s="6" t="s">
        <v>877</v>
      </c>
      <c r="G245" s="149">
        <f>_xlfn.IFNA(INDEX(input_data!$1:$1048576,MATCH($A245,input_data!$C:$C,0),MATCH(G$4,input_data!$1:$1,0)),"")</f>
        <v>11.32737719</v>
      </c>
      <c r="H245" s="150">
        <f>_xlfn.IFNA(INDEX(input_data!$1:$1048576,MATCH($A245,input_data!$C:$C,0),MATCH(H$4,input_data!$1:$1,0)),"")</f>
        <v>71673.081999999995</v>
      </c>
      <c r="I245" s="38">
        <f>_xlfn.IFNA(INDEX(input_data!$1:$1048576,MATCH($A245,input_data!$C:$C,0),MATCH(I$4,input_data!$1:$1,0)),"")</f>
        <v>158.04227850999999</v>
      </c>
      <c r="J245" s="149">
        <f>_xlfn.IFNA(INDEX(input_data!$1:$1048576,MATCH($A245,input_data!$C:$C,0),MATCH(J$4,input_data!$1:$1,0)),"")</f>
        <v>4.9855796100000003</v>
      </c>
      <c r="K245" s="151">
        <f>_xlfn.IFNA(INDEX(input_data!$1:$1048576,MATCH($A245,input_data!$C:$C,0),MATCH(K$4,input_data!$1:$1,0)),"")</f>
        <v>2.4368471299999999</v>
      </c>
      <c r="L245" s="151">
        <f>_xlfn.IFNA(INDEX(input_data!$1:$1048576,MATCH($A245,input_data!$C:$C,0),MATCH(L$4,input_data!$1:$1,0)),"")</f>
        <v>2.54873248</v>
      </c>
      <c r="M245" s="151">
        <f>_xlfn.IFNA(INDEX(input_data!$1:$1048576,MATCH($A245,input_data!$C:$C,0),MATCH(M$4,input_data!$1:$1,0)),"")</f>
        <v>7.2617631600000001</v>
      </c>
      <c r="N245" s="151">
        <f>_xlfn.IFNA(INDEX(input_data!$1:$1048576,MATCH($A245,input_data!$C:$C,0),MATCH(N$4,input_data!$1:$1,0)),"")</f>
        <v>0.49935498</v>
      </c>
      <c r="O245" s="151">
        <f>_xlfn.IFNA(INDEX(input_data!$1:$1048576,MATCH($A245,input_data!$C:$C,0),MATCH(O$4,input_data!$1:$1,0)),"")</f>
        <v>0</v>
      </c>
      <c r="P245" s="151">
        <f>_xlfn.IFNA(INDEX(input_data!$1:$1048576,MATCH($A245,input_data!$C:$C,0),MATCH(P$4,input_data!$1:$1,0)),"")</f>
        <v>0</v>
      </c>
      <c r="Q245" s="151">
        <f>_xlfn.IFNA(INDEX(input_data!$1:$1048576,MATCH($A245,input_data!$C:$C,0),MATCH(Q$4,input_data!$1:$1,0)),"")</f>
        <v>0</v>
      </c>
      <c r="R245" s="151">
        <f>_xlfn.IFNA(INDEX(input_data!$1:$1048576,MATCH($A245,input_data!$C:$C,0),MATCH(R$4,input_data!$1:$1,0)),"")</f>
        <v>0</v>
      </c>
      <c r="S245" s="151">
        <f>_xlfn.IFNA(INDEX(input_data!$1:$1048576,MATCH($A245,input_data!$C:$C,0),MATCH(S$4,input_data!$1:$1,0)),"")</f>
        <v>0.29717872000000001</v>
      </c>
      <c r="T245" s="151">
        <f>_xlfn.IFNA(INDEX(input_data!$1:$1048576,MATCH($A245,input_data!$C:$C,0),MATCH(T$4,input_data!$1:$1,0)),"")</f>
        <v>0</v>
      </c>
      <c r="U245" s="151">
        <f>_xlfn.IFNA(INDEX(input_data!$1:$1048576,MATCH($A245,input_data!$C:$C,0),MATCH(U$4,input_data!$1:$1,0)),"")</f>
        <v>0</v>
      </c>
      <c r="V245" s="151">
        <f>_xlfn.IFNA(INDEX(input_data!$1:$1048576,MATCH($A245,input_data!$C:$C,0),MATCH(V$4,input_data!$1:$1,0)),"")</f>
        <v>0</v>
      </c>
      <c r="W245" s="149">
        <f>_xlfn.IFNA(INDEX(input_data!$1:$1048576,MATCH($A245,input_data!$C:$C,0),MATCH(W$4,input_data!$1:$1,0)),"")</f>
        <v>13.043876470000001</v>
      </c>
      <c r="X245" s="150">
        <f>_xlfn.IFNA(INDEX(input_data!$1:$1048576,MATCH($A245,input_data!$C:$C,0),MATCH(X$4,input_data!$1:$1,0)),"")</f>
        <v>72208.793000000005</v>
      </c>
      <c r="Y245" s="150">
        <f>_xlfn.IFNA(INDEX(input_data!$1:$1048576,MATCH($A245,input_data!$C:$C,0),MATCH(Y$4,input_data!$1:$1,0)),"")</f>
        <v>180.64110934999999</v>
      </c>
      <c r="Z245" s="152">
        <f t="shared" si="5"/>
        <v>0.1515354570796279</v>
      </c>
      <c r="AA245" s="43"/>
    </row>
    <row r="246" spans="1:27" x14ac:dyDescent="0.25">
      <c r="A246" s="42" t="s">
        <v>607</v>
      </c>
      <c r="B246" s="64" t="s">
        <v>1133</v>
      </c>
      <c r="D246" s="42" t="s">
        <v>608</v>
      </c>
      <c r="E246" s="6" t="s">
        <v>876</v>
      </c>
      <c r="F246" s="6" t="s">
        <v>877</v>
      </c>
      <c r="G246" s="149">
        <f>_xlfn.IFNA(INDEX(input_data!$1:$1048576,MATCH($A246,input_data!$C:$C,0),MATCH(G$4,input_data!$1:$1,0)),"")</f>
        <v>16.145133049999998</v>
      </c>
      <c r="H246" s="150">
        <f>_xlfn.IFNA(INDEX(input_data!$1:$1048576,MATCH($A246,input_data!$C:$C,0),MATCH(H$4,input_data!$1:$1,0)),"")</f>
        <v>95755.76</v>
      </c>
      <c r="I246" s="38">
        <f>_xlfn.IFNA(INDEX(input_data!$1:$1048576,MATCH($A246,input_data!$C:$C,0),MATCH(I$4,input_data!$1:$1,0)),"")</f>
        <v>168.6074347</v>
      </c>
      <c r="J246" s="149">
        <f>_xlfn.IFNA(INDEX(input_data!$1:$1048576,MATCH($A246,input_data!$C:$C,0),MATCH(J$4,input_data!$1:$1,0)),"")</f>
        <v>6.2044053400000001</v>
      </c>
      <c r="K246" s="151">
        <f>_xlfn.IFNA(INDEX(input_data!$1:$1048576,MATCH($A246,input_data!$C:$C,0),MATCH(K$4,input_data!$1:$1,0)),"")</f>
        <v>2.7080026300000002</v>
      </c>
      <c r="L246" s="151">
        <f>_xlfn.IFNA(INDEX(input_data!$1:$1048576,MATCH($A246,input_data!$C:$C,0),MATCH(L$4,input_data!$1:$1,0)),"")</f>
        <v>3.4964027099999999</v>
      </c>
      <c r="M246" s="151">
        <f>_xlfn.IFNA(INDEX(input_data!$1:$1048576,MATCH($A246,input_data!$C:$C,0),MATCH(M$4,input_data!$1:$1,0)),"")</f>
        <v>9.9951575100000003</v>
      </c>
      <c r="N246" s="151">
        <f>_xlfn.IFNA(INDEX(input_data!$1:$1048576,MATCH($A246,input_data!$C:$C,0),MATCH(N$4,input_data!$1:$1,0)),"")</f>
        <v>0.91466038999999999</v>
      </c>
      <c r="O246" s="151">
        <f>_xlfn.IFNA(INDEX(input_data!$1:$1048576,MATCH($A246,input_data!$C:$C,0),MATCH(O$4,input_data!$1:$1,0)),"")</f>
        <v>0</v>
      </c>
      <c r="P246" s="151">
        <f>_xlfn.IFNA(INDEX(input_data!$1:$1048576,MATCH($A246,input_data!$C:$C,0),MATCH(P$4,input_data!$1:$1,0)),"")</f>
        <v>0</v>
      </c>
      <c r="Q246" s="151">
        <f>_xlfn.IFNA(INDEX(input_data!$1:$1048576,MATCH($A246,input_data!$C:$C,0),MATCH(Q$4,input_data!$1:$1,0)),"")</f>
        <v>0</v>
      </c>
      <c r="R246" s="151">
        <f>_xlfn.IFNA(INDEX(input_data!$1:$1048576,MATCH($A246,input_data!$C:$C,0),MATCH(R$4,input_data!$1:$1,0)),"")</f>
        <v>0</v>
      </c>
      <c r="S246" s="151">
        <f>_xlfn.IFNA(INDEX(input_data!$1:$1048576,MATCH($A246,input_data!$C:$C,0),MATCH(S$4,input_data!$1:$1,0)),"")</f>
        <v>9.9067790000000003E-2</v>
      </c>
      <c r="T246" s="151">
        <f>_xlfn.IFNA(INDEX(input_data!$1:$1048576,MATCH($A246,input_data!$C:$C,0),MATCH(T$4,input_data!$1:$1,0)),"")</f>
        <v>0</v>
      </c>
      <c r="U246" s="151">
        <f>_xlfn.IFNA(INDEX(input_data!$1:$1048576,MATCH($A246,input_data!$C:$C,0),MATCH(U$4,input_data!$1:$1,0)),"")</f>
        <v>0</v>
      </c>
      <c r="V246" s="151">
        <f>_xlfn.IFNA(INDEX(input_data!$1:$1048576,MATCH($A246,input_data!$C:$C,0),MATCH(V$4,input_data!$1:$1,0)),"")</f>
        <v>0</v>
      </c>
      <c r="W246" s="149">
        <f>_xlfn.IFNA(INDEX(input_data!$1:$1048576,MATCH($A246,input_data!$C:$C,0),MATCH(W$4,input_data!$1:$1,0)),"")</f>
        <v>17.213291030000001</v>
      </c>
      <c r="X246" s="150">
        <f>_xlfn.IFNA(INDEX(input_data!$1:$1048576,MATCH($A246,input_data!$C:$C,0),MATCH(X$4,input_data!$1:$1,0)),"")</f>
        <v>97567.01</v>
      </c>
      <c r="Y246" s="150">
        <f>_xlfn.IFNA(INDEX(input_data!$1:$1048576,MATCH($A246,input_data!$C:$C,0),MATCH(Y$4,input_data!$1:$1,0)),"")</f>
        <v>176.42532068</v>
      </c>
      <c r="Z246" s="152">
        <f t="shared" si="5"/>
        <v>6.6159750848259646E-2</v>
      </c>
      <c r="AA246" s="43"/>
    </row>
    <row r="247" spans="1:27" x14ac:dyDescent="0.25">
      <c r="A247" s="42" t="s">
        <v>609</v>
      </c>
      <c r="B247" s="64" t="s">
        <v>1134</v>
      </c>
      <c r="D247" s="42" t="s">
        <v>610</v>
      </c>
      <c r="E247" s="6" t="s">
        <v>896</v>
      </c>
      <c r="F247" s="6" t="s">
        <v>897</v>
      </c>
      <c r="G247" s="149">
        <f>_xlfn.IFNA(INDEX(input_data!$1:$1048576,MATCH($A247,input_data!$C:$C,0),MATCH(G$4,input_data!$1:$1,0)),"")</f>
        <v>303.11997808000001</v>
      </c>
      <c r="H247" s="150">
        <f>_xlfn.IFNA(INDEX(input_data!$1:$1048576,MATCH($A247,input_data!$C:$C,0),MATCH(H$4,input_data!$1:$1,0)),"")</f>
        <v>270578.57500000001</v>
      </c>
      <c r="I247" s="38">
        <f>_xlfn.IFNA(INDEX(input_data!$1:$1048576,MATCH($A247,input_data!$C:$C,0),MATCH(I$4,input_data!$1:$1,0)),"")</f>
        <v>1120.2660006799999</v>
      </c>
      <c r="J247" s="149">
        <f>_xlfn.IFNA(INDEX(input_data!$1:$1048576,MATCH($A247,input_data!$C:$C,0),MATCH(J$4,input_data!$1:$1,0)),"")</f>
        <v>196.94269815000001</v>
      </c>
      <c r="K247" s="151">
        <f>_xlfn.IFNA(INDEX(input_data!$1:$1048576,MATCH($A247,input_data!$C:$C,0),MATCH(K$4,input_data!$1:$1,0)),"")</f>
        <v>94.682207759999997</v>
      </c>
      <c r="L247" s="151">
        <f>_xlfn.IFNA(INDEX(input_data!$1:$1048576,MATCH($A247,input_data!$C:$C,0),MATCH(L$4,input_data!$1:$1,0)),"")</f>
        <v>102.26049039</v>
      </c>
      <c r="M247" s="151">
        <f>_xlfn.IFNA(INDEX(input_data!$1:$1048576,MATCH($A247,input_data!$C:$C,0),MATCH(M$4,input_data!$1:$1,0)),"")</f>
        <v>154.81180469</v>
      </c>
      <c r="N247" s="151">
        <f>_xlfn.IFNA(INDEX(input_data!$1:$1048576,MATCH($A247,input_data!$C:$C,0),MATCH(N$4,input_data!$1:$1,0)),"")</f>
        <v>2.9444047900000001</v>
      </c>
      <c r="O247" s="151">
        <f>_xlfn.IFNA(INDEX(input_data!$1:$1048576,MATCH($A247,input_data!$C:$C,0),MATCH(O$4,input_data!$1:$1,0)),"")</f>
        <v>5.2686760000000001</v>
      </c>
      <c r="P247" s="151">
        <f>_xlfn.IFNA(INDEX(input_data!$1:$1048576,MATCH($A247,input_data!$C:$C,0),MATCH(P$4,input_data!$1:$1,0)),"")</f>
        <v>0</v>
      </c>
      <c r="Q247" s="151">
        <f>_xlfn.IFNA(INDEX(input_data!$1:$1048576,MATCH($A247,input_data!$C:$C,0),MATCH(Q$4,input_data!$1:$1,0)),"")</f>
        <v>0</v>
      </c>
      <c r="R247" s="151">
        <f>_xlfn.IFNA(INDEX(input_data!$1:$1048576,MATCH($A247,input_data!$C:$C,0),MATCH(R$4,input_data!$1:$1,0)),"")</f>
        <v>0</v>
      </c>
      <c r="S247" s="151">
        <f>_xlfn.IFNA(INDEX(input_data!$1:$1048576,MATCH($A247,input_data!$C:$C,0),MATCH(S$4,input_data!$1:$1,0)),"")</f>
        <v>8.7705003700000006</v>
      </c>
      <c r="T247" s="151">
        <f>_xlfn.IFNA(INDEX(input_data!$1:$1048576,MATCH($A247,input_data!$C:$C,0),MATCH(T$4,input_data!$1:$1,0)),"")</f>
        <v>0</v>
      </c>
      <c r="U247" s="151">
        <f>_xlfn.IFNA(INDEX(input_data!$1:$1048576,MATCH($A247,input_data!$C:$C,0),MATCH(U$4,input_data!$1:$1,0)),"")</f>
        <v>4.8986945300000002</v>
      </c>
      <c r="V247" s="151">
        <f>_xlfn.IFNA(INDEX(input_data!$1:$1048576,MATCH($A247,input_data!$C:$C,0),MATCH(V$4,input_data!$1:$1,0)),"")</f>
        <v>0</v>
      </c>
      <c r="W247" s="149">
        <f>_xlfn.IFNA(INDEX(input_data!$1:$1048576,MATCH($A247,input_data!$C:$C,0),MATCH(W$4,input_data!$1:$1,0)),"")</f>
        <v>373.63677852000001</v>
      </c>
      <c r="X247" s="150">
        <f>_xlfn.IFNA(INDEX(input_data!$1:$1048576,MATCH($A247,input_data!$C:$C,0),MATCH(X$4,input_data!$1:$1,0)),"")</f>
        <v>272621.27299999999</v>
      </c>
      <c r="Y247" s="150">
        <f>_xlfn.IFNA(INDEX(input_data!$1:$1048576,MATCH($A247,input_data!$C:$C,0),MATCH(Y$4,input_data!$1:$1,0)),"")</f>
        <v>1370.53420084</v>
      </c>
      <c r="Z247" s="152">
        <f t="shared" si="5"/>
        <v>0.23263659784703816</v>
      </c>
      <c r="AA247" s="43"/>
    </row>
    <row r="248" spans="1:27" x14ac:dyDescent="0.25">
      <c r="A248" s="42" t="s">
        <v>611</v>
      </c>
      <c r="B248" s="64" t="s">
        <v>1135</v>
      </c>
      <c r="D248" s="42" t="s">
        <v>612</v>
      </c>
      <c r="E248" s="6" t="s">
        <v>908</v>
      </c>
      <c r="F248" s="6" t="s">
        <v>877</v>
      </c>
      <c r="G248" s="149">
        <f>_xlfn.IFNA(INDEX(input_data!$1:$1048576,MATCH($A248,input_data!$C:$C,0),MATCH(G$4,input_data!$1:$1,0)),"")</f>
        <v>22.872335199999998</v>
      </c>
      <c r="H248" s="150">
        <f>_xlfn.IFNA(INDEX(input_data!$1:$1048576,MATCH($A248,input_data!$C:$C,0),MATCH(H$4,input_data!$1:$1,0)),"")</f>
        <v>120301.086</v>
      </c>
      <c r="I248" s="38">
        <f>_xlfn.IFNA(INDEX(input_data!$1:$1048576,MATCH($A248,input_data!$C:$C,0),MATCH(I$4,input_data!$1:$1,0)),"")</f>
        <v>190.12575834</v>
      </c>
      <c r="J248" s="149">
        <f>_xlfn.IFNA(INDEX(input_data!$1:$1048576,MATCH($A248,input_data!$C:$C,0),MATCH(J$4,input_data!$1:$1,0)),"")</f>
        <v>9.9294326300000009</v>
      </c>
      <c r="K248" s="151">
        <f>_xlfn.IFNA(INDEX(input_data!$1:$1048576,MATCH($A248,input_data!$C:$C,0),MATCH(K$4,input_data!$1:$1,0)),"")</f>
        <v>3.3462673399999998</v>
      </c>
      <c r="L248" s="151">
        <f>_xlfn.IFNA(INDEX(input_data!$1:$1048576,MATCH($A248,input_data!$C:$C,0),MATCH(L$4,input_data!$1:$1,0)),"")</f>
        <v>6.5831652900000002</v>
      </c>
      <c r="M248" s="151">
        <f>_xlfn.IFNA(INDEX(input_data!$1:$1048576,MATCH($A248,input_data!$C:$C,0),MATCH(M$4,input_data!$1:$1,0)),"")</f>
        <v>10.22092041</v>
      </c>
      <c r="N248" s="151">
        <f>_xlfn.IFNA(INDEX(input_data!$1:$1048576,MATCH($A248,input_data!$C:$C,0),MATCH(N$4,input_data!$1:$1,0)),"")</f>
        <v>0.89124137999999997</v>
      </c>
      <c r="O248" s="151">
        <f>_xlfn.IFNA(INDEX(input_data!$1:$1048576,MATCH($A248,input_data!$C:$C,0),MATCH(O$4,input_data!$1:$1,0)),"")</f>
        <v>0</v>
      </c>
      <c r="P248" s="151">
        <f>_xlfn.IFNA(INDEX(input_data!$1:$1048576,MATCH($A248,input_data!$C:$C,0),MATCH(P$4,input_data!$1:$1,0)),"")</f>
        <v>0</v>
      </c>
      <c r="Q248" s="151">
        <f>_xlfn.IFNA(INDEX(input_data!$1:$1048576,MATCH($A248,input_data!$C:$C,0),MATCH(Q$4,input_data!$1:$1,0)),"")</f>
        <v>3.0167348899999999</v>
      </c>
      <c r="R248" s="151">
        <f>_xlfn.IFNA(INDEX(input_data!$1:$1048576,MATCH($A248,input_data!$C:$C,0),MATCH(R$4,input_data!$1:$1,0)),"")</f>
        <v>0</v>
      </c>
      <c r="S248" s="151">
        <f>_xlfn.IFNA(INDEX(input_data!$1:$1048576,MATCH($A248,input_data!$C:$C,0),MATCH(S$4,input_data!$1:$1,0)),"")</f>
        <v>0</v>
      </c>
      <c r="T248" s="151">
        <f>_xlfn.IFNA(INDEX(input_data!$1:$1048576,MATCH($A248,input_data!$C:$C,0),MATCH(T$4,input_data!$1:$1,0)),"")</f>
        <v>0</v>
      </c>
      <c r="U248" s="151">
        <f>_xlfn.IFNA(INDEX(input_data!$1:$1048576,MATCH($A248,input_data!$C:$C,0),MATCH(U$4,input_data!$1:$1,0)),"")</f>
        <v>0</v>
      </c>
      <c r="V248" s="151">
        <f>_xlfn.IFNA(INDEX(input_data!$1:$1048576,MATCH($A248,input_data!$C:$C,0),MATCH(V$4,input_data!$1:$1,0)),"")</f>
        <v>0</v>
      </c>
      <c r="W248" s="149">
        <f>_xlfn.IFNA(INDEX(input_data!$1:$1048576,MATCH($A248,input_data!$C:$C,0),MATCH(W$4,input_data!$1:$1,0)),"")</f>
        <v>24.0583293</v>
      </c>
      <c r="X248" s="150">
        <f>_xlfn.IFNA(INDEX(input_data!$1:$1048576,MATCH($A248,input_data!$C:$C,0),MATCH(X$4,input_data!$1:$1,0)),"")</f>
        <v>124367.092</v>
      </c>
      <c r="Y248" s="150">
        <f>_xlfn.IFNA(INDEX(input_data!$1:$1048576,MATCH($A248,input_data!$C:$C,0),MATCH(Y$4,input_data!$1:$1,0)),"")</f>
        <v>193.44610308</v>
      </c>
      <c r="Z248" s="152">
        <f t="shared" si="5"/>
        <v>5.1852777148876372E-2</v>
      </c>
      <c r="AA248" s="43"/>
    </row>
    <row r="249" spans="1:27" x14ac:dyDescent="0.25">
      <c r="A249" s="42" t="s">
        <v>613</v>
      </c>
      <c r="B249" s="64" t="s">
        <v>1136</v>
      </c>
      <c r="D249" s="42" t="s">
        <v>614</v>
      </c>
      <c r="E249" s="6" t="s">
        <v>876</v>
      </c>
      <c r="F249" s="6" t="s">
        <v>877</v>
      </c>
      <c r="G249" s="149">
        <f>_xlfn.IFNA(INDEX(input_data!$1:$1048576,MATCH($A249,input_data!$C:$C,0),MATCH(G$4,input_data!$1:$1,0)),"")</f>
        <v>15.07528252</v>
      </c>
      <c r="H249" s="150">
        <f>_xlfn.IFNA(INDEX(input_data!$1:$1048576,MATCH($A249,input_data!$C:$C,0),MATCH(H$4,input_data!$1:$1,0)),"")</f>
        <v>92220.55</v>
      </c>
      <c r="I249" s="38">
        <f>_xlfn.IFNA(INDEX(input_data!$1:$1048576,MATCH($A249,input_data!$C:$C,0),MATCH(I$4,input_data!$1:$1,0)),"")</f>
        <v>163.46988302</v>
      </c>
      <c r="J249" s="149">
        <f>_xlfn.IFNA(INDEX(input_data!$1:$1048576,MATCH($A249,input_data!$C:$C,0),MATCH(J$4,input_data!$1:$1,0)),"")</f>
        <v>5.5680760500000002</v>
      </c>
      <c r="K249" s="151">
        <f>_xlfn.IFNA(INDEX(input_data!$1:$1048576,MATCH($A249,input_data!$C:$C,0),MATCH(K$4,input_data!$1:$1,0)),"")</f>
        <v>2.5150269000000001</v>
      </c>
      <c r="L249" s="151">
        <f>_xlfn.IFNA(INDEX(input_data!$1:$1048576,MATCH($A249,input_data!$C:$C,0),MATCH(L$4,input_data!$1:$1,0)),"")</f>
        <v>3.0530491400000002</v>
      </c>
      <c r="M249" s="151">
        <f>_xlfn.IFNA(INDEX(input_data!$1:$1048576,MATCH($A249,input_data!$C:$C,0),MATCH(M$4,input_data!$1:$1,0)),"")</f>
        <v>7.71642823</v>
      </c>
      <c r="N249" s="151">
        <f>_xlfn.IFNA(INDEX(input_data!$1:$1048576,MATCH($A249,input_data!$C:$C,0),MATCH(N$4,input_data!$1:$1,0)),"")</f>
        <v>0.66209295000000001</v>
      </c>
      <c r="O249" s="151">
        <f>_xlfn.IFNA(INDEX(input_data!$1:$1048576,MATCH($A249,input_data!$C:$C,0),MATCH(O$4,input_data!$1:$1,0)),"")</f>
        <v>0</v>
      </c>
      <c r="P249" s="151">
        <f>_xlfn.IFNA(INDEX(input_data!$1:$1048576,MATCH($A249,input_data!$C:$C,0),MATCH(P$4,input_data!$1:$1,0)),"")</f>
        <v>0</v>
      </c>
      <c r="Q249" s="151">
        <f>_xlfn.IFNA(INDEX(input_data!$1:$1048576,MATCH($A249,input_data!$C:$C,0),MATCH(Q$4,input_data!$1:$1,0)),"")</f>
        <v>0</v>
      </c>
      <c r="R249" s="151">
        <f>_xlfn.IFNA(INDEX(input_data!$1:$1048576,MATCH($A249,input_data!$C:$C,0),MATCH(R$4,input_data!$1:$1,0)),"")</f>
        <v>0</v>
      </c>
      <c r="S249" s="151">
        <f>_xlfn.IFNA(INDEX(input_data!$1:$1048576,MATCH($A249,input_data!$C:$C,0),MATCH(S$4,input_data!$1:$1,0)),"")</f>
        <v>0</v>
      </c>
      <c r="T249" s="151">
        <f>_xlfn.IFNA(INDEX(input_data!$1:$1048576,MATCH($A249,input_data!$C:$C,0),MATCH(T$4,input_data!$1:$1,0)),"")</f>
        <v>0</v>
      </c>
      <c r="U249" s="151">
        <f>_xlfn.IFNA(INDEX(input_data!$1:$1048576,MATCH($A249,input_data!$C:$C,0),MATCH(U$4,input_data!$1:$1,0)),"")</f>
        <v>0</v>
      </c>
      <c r="V249" s="151">
        <f>_xlfn.IFNA(INDEX(input_data!$1:$1048576,MATCH($A249,input_data!$C:$C,0),MATCH(V$4,input_data!$1:$1,0)),"")</f>
        <v>0</v>
      </c>
      <c r="W249" s="149">
        <f>_xlfn.IFNA(INDEX(input_data!$1:$1048576,MATCH($A249,input_data!$C:$C,0),MATCH(W$4,input_data!$1:$1,0)),"")</f>
        <v>13.94659723</v>
      </c>
      <c r="X249" s="150">
        <f>_xlfn.IFNA(INDEX(input_data!$1:$1048576,MATCH($A249,input_data!$C:$C,0),MATCH(X$4,input_data!$1:$1,0)),"")</f>
        <v>93483.358999999997</v>
      </c>
      <c r="Y249" s="150">
        <f>_xlfn.IFNA(INDEX(input_data!$1:$1048576,MATCH($A249,input_data!$C:$C,0),MATCH(Y$4,input_data!$1:$1,0)),"")</f>
        <v>149.18801993</v>
      </c>
      <c r="Z249" s="152">
        <f t="shared" si="5"/>
        <v>-7.4869926218802285E-2</v>
      </c>
      <c r="AA249" s="43"/>
    </row>
    <row r="250" spans="1:27" x14ac:dyDescent="0.25">
      <c r="A250" s="42" t="s">
        <v>615</v>
      </c>
      <c r="B250" s="64" t="s">
        <v>1137</v>
      </c>
      <c r="D250" s="42" t="s">
        <v>616</v>
      </c>
      <c r="E250" s="6" t="s">
        <v>880</v>
      </c>
      <c r="F250" s="6" t="s">
        <v>877</v>
      </c>
      <c r="G250" s="149">
        <f>_xlfn.IFNA(INDEX(input_data!$1:$1048576,MATCH($A250,input_data!$C:$C,0),MATCH(G$4,input_data!$1:$1,0)),"")</f>
        <v>15.812215220000001</v>
      </c>
      <c r="H250" s="150">
        <f>_xlfn.IFNA(INDEX(input_data!$1:$1048576,MATCH($A250,input_data!$C:$C,0),MATCH(H$4,input_data!$1:$1,0)),"")</f>
        <v>125728.758</v>
      </c>
      <c r="I250" s="38">
        <f>_xlfn.IFNA(INDEX(input_data!$1:$1048576,MATCH($A250,input_data!$C:$C,0),MATCH(I$4,input_data!$1:$1,0)),"")</f>
        <v>125.76450665</v>
      </c>
      <c r="J250" s="149">
        <f>_xlfn.IFNA(INDEX(input_data!$1:$1048576,MATCH($A250,input_data!$C:$C,0),MATCH(J$4,input_data!$1:$1,0)),"")</f>
        <v>5.8729788200000002</v>
      </c>
      <c r="K250" s="151">
        <f>_xlfn.IFNA(INDEX(input_data!$1:$1048576,MATCH($A250,input_data!$C:$C,0),MATCH(K$4,input_data!$1:$1,0)),"")</f>
        <v>2.23925828</v>
      </c>
      <c r="L250" s="151">
        <f>_xlfn.IFNA(INDEX(input_data!$1:$1048576,MATCH($A250,input_data!$C:$C,0),MATCH(L$4,input_data!$1:$1,0)),"")</f>
        <v>3.6337205400000001</v>
      </c>
      <c r="M250" s="151">
        <f>_xlfn.IFNA(INDEX(input_data!$1:$1048576,MATCH($A250,input_data!$C:$C,0),MATCH(M$4,input_data!$1:$1,0)),"")</f>
        <v>9.6312975000000005</v>
      </c>
      <c r="N250" s="151">
        <f>_xlfn.IFNA(INDEX(input_data!$1:$1048576,MATCH($A250,input_data!$C:$C,0),MATCH(N$4,input_data!$1:$1,0)),"")</f>
        <v>0.64628624999999995</v>
      </c>
      <c r="O250" s="151">
        <f>_xlfn.IFNA(INDEX(input_data!$1:$1048576,MATCH($A250,input_data!$C:$C,0),MATCH(O$4,input_data!$1:$1,0)),"")</f>
        <v>0</v>
      </c>
      <c r="P250" s="151">
        <f>_xlfn.IFNA(INDEX(input_data!$1:$1048576,MATCH($A250,input_data!$C:$C,0),MATCH(P$4,input_data!$1:$1,0)),"")</f>
        <v>0</v>
      </c>
      <c r="Q250" s="151">
        <f>_xlfn.IFNA(INDEX(input_data!$1:$1048576,MATCH($A250,input_data!$C:$C,0),MATCH(Q$4,input_data!$1:$1,0)),"")</f>
        <v>0.25548828000000001</v>
      </c>
      <c r="R250" s="151">
        <f>_xlfn.IFNA(INDEX(input_data!$1:$1048576,MATCH($A250,input_data!$C:$C,0),MATCH(R$4,input_data!$1:$1,0)),"")</f>
        <v>0</v>
      </c>
      <c r="S250" s="151">
        <f>_xlfn.IFNA(INDEX(input_data!$1:$1048576,MATCH($A250,input_data!$C:$C,0),MATCH(S$4,input_data!$1:$1,0)),"")</f>
        <v>0</v>
      </c>
      <c r="T250" s="151">
        <f>_xlfn.IFNA(INDEX(input_data!$1:$1048576,MATCH($A250,input_data!$C:$C,0),MATCH(T$4,input_data!$1:$1,0)),"")</f>
        <v>0</v>
      </c>
      <c r="U250" s="151">
        <f>_xlfn.IFNA(INDEX(input_data!$1:$1048576,MATCH($A250,input_data!$C:$C,0),MATCH(U$4,input_data!$1:$1,0)),"")</f>
        <v>0</v>
      </c>
      <c r="V250" s="151">
        <f>_xlfn.IFNA(INDEX(input_data!$1:$1048576,MATCH($A250,input_data!$C:$C,0),MATCH(V$4,input_data!$1:$1,0)),"")</f>
        <v>0</v>
      </c>
      <c r="W250" s="149">
        <f>_xlfn.IFNA(INDEX(input_data!$1:$1048576,MATCH($A250,input_data!$C:$C,0),MATCH(W$4,input_data!$1:$1,0)),"")</f>
        <v>16.40605085</v>
      </c>
      <c r="X250" s="150">
        <f>_xlfn.IFNA(INDEX(input_data!$1:$1048576,MATCH($A250,input_data!$C:$C,0),MATCH(X$4,input_data!$1:$1,0)),"")</f>
        <v>130128.601</v>
      </c>
      <c r="Y250" s="150">
        <f>_xlfn.IFNA(INDEX(input_data!$1:$1048576,MATCH($A250,input_data!$C:$C,0),MATCH(Y$4,input_data!$1:$1,0)),"")</f>
        <v>126.07567228000001</v>
      </c>
      <c r="Z250" s="152">
        <f t="shared" si="5"/>
        <v>3.755549881770448E-2</v>
      </c>
      <c r="AA250" s="43"/>
    </row>
    <row r="251" spans="1:27" x14ac:dyDescent="0.25">
      <c r="A251" s="42" t="s">
        <v>617</v>
      </c>
      <c r="B251" s="64" t="s">
        <v>1138</v>
      </c>
      <c r="D251" s="42" t="s">
        <v>618</v>
      </c>
      <c r="E251" s="6" t="s">
        <v>876</v>
      </c>
      <c r="F251" s="6" t="s">
        <v>877</v>
      </c>
      <c r="G251" s="149">
        <f>_xlfn.IFNA(INDEX(input_data!$1:$1048576,MATCH($A251,input_data!$C:$C,0),MATCH(G$4,input_data!$1:$1,0)),"")</f>
        <v>14.60094789</v>
      </c>
      <c r="H251" s="150">
        <f>_xlfn.IFNA(INDEX(input_data!$1:$1048576,MATCH($A251,input_data!$C:$C,0),MATCH(H$4,input_data!$1:$1,0)),"")</f>
        <v>102037.833</v>
      </c>
      <c r="I251" s="38">
        <f>_xlfn.IFNA(INDEX(input_data!$1:$1048576,MATCH($A251,input_data!$C:$C,0),MATCH(I$4,input_data!$1:$1,0)),"")</f>
        <v>143.09347292999999</v>
      </c>
      <c r="J251" s="149">
        <f>_xlfn.IFNA(INDEX(input_data!$1:$1048576,MATCH($A251,input_data!$C:$C,0),MATCH(J$4,input_data!$1:$1,0)),"")</f>
        <v>6.3460872799999999</v>
      </c>
      <c r="K251" s="151">
        <f>_xlfn.IFNA(INDEX(input_data!$1:$1048576,MATCH($A251,input_data!$C:$C,0),MATCH(K$4,input_data!$1:$1,0)),"")</f>
        <v>2.8697328999999998</v>
      </c>
      <c r="L251" s="151">
        <f>_xlfn.IFNA(INDEX(input_data!$1:$1048576,MATCH($A251,input_data!$C:$C,0),MATCH(L$4,input_data!$1:$1,0)),"")</f>
        <v>3.47635439</v>
      </c>
      <c r="M251" s="151">
        <f>_xlfn.IFNA(INDEX(input_data!$1:$1048576,MATCH($A251,input_data!$C:$C,0),MATCH(M$4,input_data!$1:$1,0)),"")</f>
        <v>8.6392412099999998</v>
      </c>
      <c r="N251" s="151">
        <f>_xlfn.IFNA(INDEX(input_data!$1:$1048576,MATCH($A251,input_data!$C:$C,0),MATCH(N$4,input_data!$1:$1,0)),"")</f>
        <v>0.97960031999999997</v>
      </c>
      <c r="O251" s="151">
        <f>_xlfn.IFNA(INDEX(input_data!$1:$1048576,MATCH($A251,input_data!$C:$C,0),MATCH(O$4,input_data!$1:$1,0)),"")</f>
        <v>0</v>
      </c>
      <c r="P251" s="151">
        <f>_xlfn.IFNA(INDEX(input_data!$1:$1048576,MATCH($A251,input_data!$C:$C,0),MATCH(P$4,input_data!$1:$1,0)),"")</f>
        <v>0</v>
      </c>
      <c r="Q251" s="151">
        <f>_xlfn.IFNA(INDEX(input_data!$1:$1048576,MATCH($A251,input_data!$C:$C,0),MATCH(Q$4,input_data!$1:$1,0)),"")</f>
        <v>0</v>
      </c>
      <c r="R251" s="151">
        <f>_xlfn.IFNA(INDEX(input_data!$1:$1048576,MATCH($A251,input_data!$C:$C,0),MATCH(R$4,input_data!$1:$1,0)),"")</f>
        <v>0</v>
      </c>
      <c r="S251" s="151">
        <f>_xlfn.IFNA(INDEX(input_data!$1:$1048576,MATCH($A251,input_data!$C:$C,0),MATCH(S$4,input_data!$1:$1,0)),"")</f>
        <v>0.11818081</v>
      </c>
      <c r="T251" s="151">
        <f>_xlfn.IFNA(INDEX(input_data!$1:$1048576,MATCH($A251,input_data!$C:$C,0),MATCH(T$4,input_data!$1:$1,0)),"")</f>
        <v>0</v>
      </c>
      <c r="U251" s="151">
        <f>_xlfn.IFNA(INDEX(input_data!$1:$1048576,MATCH($A251,input_data!$C:$C,0),MATCH(U$4,input_data!$1:$1,0)),"")</f>
        <v>0</v>
      </c>
      <c r="V251" s="151">
        <f>_xlfn.IFNA(INDEX(input_data!$1:$1048576,MATCH($A251,input_data!$C:$C,0),MATCH(V$4,input_data!$1:$1,0)),"")</f>
        <v>0</v>
      </c>
      <c r="W251" s="149">
        <f>_xlfn.IFNA(INDEX(input_data!$1:$1048576,MATCH($A251,input_data!$C:$C,0),MATCH(W$4,input_data!$1:$1,0)),"")</f>
        <v>16.083109619999998</v>
      </c>
      <c r="X251" s="150">
        <f>_xlfn.IFNA(INDEX(input_data!$1:$1048576,MATCH($A251,input_data!$C:$C,0),MATCH(X$4,input_data!$1:$1,0)),"")</f>
        <v>101860.444</v>
      </c>
      <c r="Y251" s="150">
        <f>_xlfn.IFNA(INDEX(input_data!$1:$1048576,MATCH($A251,input_data!$C:$C,0),MATCH(Y$4,input_data!$1:$1,0)),"")</f>
        <v>157.89357468</v>
      </c>
      <c r="Z251" s="152">
        <f t="shared" si="5"/>
        <v>0.10151133619311881</v>
      </c>
      <c r="AA251" s="43"/>
    </row>
    <row r="252" spans="1:27" x14ac:dyDescent="0.25">
      <c r="A252" s="42" t="s">
        <v>619</v>
      </c>
      <c r="B252" s="64" t="s">
        <v>1139</v>
      </c>
      <c r="D252" s="42" t="s">
        <v>620</v>
      </c>
      <c r="E252" s="6" t="s">
        <v>880</v>
      </c>
      <c r="F252" s="6" t="s">
        <v>902</v>
      </c>
      <c r="G252" s="149">
        <f>_xlfn.IFNA(INDEX(input_data!$1:$1048576,MATCH($A252,input_data!$C:$C,0),MATCH(G$4,input_data!$1:$1,0)),"")</f>
        <v>46.355797109999997</v>
      </c>
      <c r="H252" s="150">
        <f>_xlfn.IFNA(INDEX(input_data!$1:$1048576,MATCH($A252,input_data!$C:$C,0),MATCH(H$4,input_data!$1:$1,0)),"")</f>
        <v>41448.387999999999</v>
      </c>
      <c r="I252" s="38">
        <f>_xlfn.IFNA(INDEX(input_data!$1:$1048576,MATCH($A252,input_data!$C:$C,0),MATCH(I$4,input_data!$1:$1,0)),"")</f>
        <v>1118.3980692600001</v>
      </c>
      <c r="J252" s="149">
        <f>_xlfn.IFNA(INDEX(input_data!$1:$1048576,MATCH($A252,input_data!$C:$C,0),MATCH(J$4,input_data!$1:$1,0)),"")</f>
        <v>10.30973672</v>
      </c>
      <c r="K252" s="151">
        <f>_xlfn.IFNA(INDEX(input_data!$1:$1048576,MATCH($A252,input_data!$C:$C,0),MATCH(K$4,input_data!$1:$1,0)),"")</f>
        <v>4.1977710300000002</v>
      </c>
      <c r="L252" s="151">
        <f>_xlfn.IFNA(INDEX(input_data!$1:$1048576,MATCH($A252,input_data!$C:$C,0),MATCH(L$4,input_data!$1:$1,0)),"")</f>
        <v>6.1119656899999999</v>
      </c>
      <c r="M252" s="151">
        <f>_xlfn.IFNA(INDEX(input_data!$1:$1048576,MATCH($A252,input_data!$C:$C,0),MATCH(M$4,input_data!$1:$1,0)),"")</f>
        <v>40.666711749999997</v>
      </c>
      <c r="N252" s="151">
        <f>_xlfn.IFNA(INDEX(input_data!$1:$1048576,MATCH($A252,input_data!$C:$C,0),MATCH(N$4,input_data!$1:$1,0)),"")</f>
        <v>0.27045003000000001</v>
      </c>
      <c r="O252" s="151">
        <f>_xlfn.IFNA(INDEX(input_data!$1:$1048576,MATCH($A252,input_data!$C:$C,0),MATCH(O$4,input_data!$1:$1,0)),"")</f>
        <v>0.22942599999999999</v>
      </c>
      <c r="P252" s="151">
        <f>_xlfn.IFNA(INDEX(input_data!$1:$1048576,MATCH($A252,input_data!$C:$C,0),MATCH(P$4,input_data!$1:$1,0)),"")</f>
        <v>0</v>
      </c>
      <c r="Q252" s="151">
        <f>_xlfn.IFNA(INDEX(input_data!$1:$1048576,MATCH($A252,input_data!$C:$C,0),MATCH(Q$4,input_data!$1:$1,0)),"")</f>
        <v>0</v>
      </c>
      <c r="R252" s="151">
        <f>_xlfn.IFNA(INDEX(input_data!$1:$1048576,MATCH($A252,input_data!$C:$C,0),MATCH(R$4,input_data!$1:$1,0)),"")</f>
        <v>0</v>
      </c>
      <c r="S252" s="151">
        <f>_xlfn.IFNA(INDEX(input_data!$1:$1048576,MATCH($A252,input_data!$C:$C,0),MATCH(S$4,input_data!$1:$1,0)),"")</f>
        <v>0</v>
      </c>
      <c r="T252" s="151">
        <f>_xlfn.IFNA(INDEX(input_data!$1:$1048576,MATCH($A252,input_data!$C:$C,0),MATCH(T$4,input_data!$1:$1,0)),"")</f>
        <v>0</v>
      </c>
      <c r="U252" s="151">
        <f>_xlfn.IFNA(INDEX(input_data!$1:$1048576,MATCH($A252,input_data!$C:$C,0),MATCH(U$4,input_data!$1:$1,0)),"")</f>
        <v>0</v>
      </c>
      <c r="V252" s="151">
        <f>_xlfn.IFNA(INDEX(input_data!$1:$1048576,MATCH($A252,input_data!$C:$C,0),MATCH(V$4,input_data!$1:$1,0)),"")</f>
        <v>0</v>
      </c>
      <c r="W252" s="149">
        <f>_xlfn.IFNA(INDEX(input_data!$1:$1048576,MATCH($A252,input_data!$C:$C,0),MATCH(W$4,input_data!$1:$1,0)),"")</f>
        <v>51.476324499999997</v>
      </c>
      <c r="X252" s="150">
        <f>_xlfn.IFNA(INDEX(input_data!$1:$1048576,MATCH($A252,input_data!$C:$C,0),MATCH(X$4,input_data!$1:$1,0)),"")</f>
        <v>41871.307999999997</v>
      </c>
      <c r="Y252" s="150">
        <f>_xlfn.IFNA(INDEX(input_data!$1:$1048576,MATCH($A252,input_data!$C:$C,0),MATCH(Y$4,input_data!$1:$1,0)),"")</f>
        <v>1229.3937533599999</v>
      </c>
      <c r="Z252" s="152">
        <f t="shared" si="5"/>
        <v>0.11046142465955744</v>
      </c>
      <c r="AA252" s="43"/>
    </row>
    <row r="253" spans="1:27" x14ac:dyDescent="0.25">
      <c r="A253" s="42" t="s">
        <v>621</v>
      </c>
      <c r="B253" s="64" t="s">
        <v>1140</v>
      </c>
      <c r="D253" s="42" t="s">
        <v>622</v>
      </c>
      <c r="E253" s="6" t="s">
        <v>911</v>
      </c>
      <c r="F253" s="6" t="s">
        <v>897</v>
      </c>
      <c r="G253" s="149">
        <f>_xlfn.IFNA(INDEX(input_data!$1:$1048576,MATCH($A253,input_data!$C:$C,0),MATCH(G$4,input_data!$1:$1,0)),"")</f>
        <v>364.29075900999999</v>
      </c>
      <c r="H253" s="150">
        <f>_xlfn.IFNA(INDEX(input_data!$1:$1048576,MATCH($A253,input_data!$C:$C,0),MATCH(H$4,input_data!$1:$1,0)),"")</f>
        <v>292957.65500000003</v>
      </c>
      <c r="I253" s="38">
        <f>_xlfn.IFNA(INDEX(input_data!$1:$1048576,MATCH($A253,input_data!$C:$C,0),MATCH(I$4,input_data!$1:$1,0)),"")</f>
        <v>1243.4928829999999</v>
      </c>
      <c r="J253" s="149">
        <f>_xlfn.IFNA(INDEX(input_data!$1:$1048576,MATCH($A253,input_data!$C:$C,0),MATCH(J$4,input_data!$1:$1,0)),"")</f>
        <v>233.47479859000001</v>
      </c>
      <c r="K253" s="151">
        <f>_xlfn.IFNA(INDEX(input_data!$1:$1048576,MATCH($A253,input_data!$C:$C,0),MATCH(K$4,input_data!$1:$1,0)),"")</f>
        <v>110.56879429999999</v>
      </c>
      <c r="L253" s="151">
        <f>_xlfn.IFNA(INDEX(input_data!$1:$1048576,MATCH($A253,input_data!$C:$C,0),MATCH(L$4,input_data!$1:$1,0)),"")</f>
        <v>122.90600429</v>
      </c>
      <c r="M253" s="151">
        <f>_xlfn.IFNA(INDEX(input_data!$1:$1048576,MATCH($A253,input_data!$C:$C,0),MATCH(M$4,input_data!$1:$1,0)),"")</f>
        <v>191.189571</v>
      </c>
      <c r="N253" s="151">
        <f>_xlfn.IFNA(INDEX(input_data!$1:$1048576,MATCH($A253,input_data!$C:$C,0),MATCH(N$4,input_data!$1:$1,0)),"")</f>
        <v>5.1641463099999996</v>
      </c>
      <c r="O253" s="151">
        <f>_xlfn.IFNA(INDEX(input_data!$1:$1048576,MATCH($A253,input_data!$C:$C,0),MATCH(O$4,input_data!$1:$1,0)),"")</f>
        <v>6.0432800000000002</v>
      </c>
      <c r="P253" s="151">
        <f>_xlfn.IFNA(INDEX(input_data!$1:$1048576,MATCH($A253,input_data!$C:$C,0),MATCH(P$4,input_data!$1:$1,0)),"")</f>
        <v>0</v>
      </c>
      <c r="Q253" s="151">
        <f>_xlfn.IFNA(INDEX(input_data!$1:$1048576,MATCH($A253,input_data!$C:$C,0),MATCH(Q$4,input_data!$1:$1,0)),"")</f>
        <v>0</v>
      </c>
      <c r="R253" s="151">
        <f>_xlfn.IFNA(INDEX(input_data!$1:$1048576,MATCH($A253,input_data!$C:$C,0),MATCH(R$4,input_data!$1:$1,0)),"")</f>
        <v>0</v>
      </c>
      <c r="S253" s="151">
        <f>_xlfn.IFNA(INDEX(input_data!$1:$1048576,MATCH($A253,input_data!$C:$C,0),MATCH(S$4,input_data!$1:$1,0)),"")</f>
        <v>9.72531575</v>
      </c>
      <c r="T253" s="151">
        <f>_xlfn.IFNA(INDEX(input_data!$1:$1048576,MATCH($A253,input_data!$C:$C,0),MATCH(T$4,input_data!$1:$1,0)),"")</f>
        <v>0</v>
      </c>
      <c r="U253" s="151">
        <f>_xlfn.IFNA(INDEX(input_data!$1:$1048576,MATCH($A253,input_data!$C:$C,0),MATCH(U$4,input_data!$1:$1,0)),"")</f>
        <v>0</v>
      </c>
      <c r="V253" s="151">
        <f>_xlfn.IFNA(INDEX(input_data!$1:$1048576,MATCH($A253,input_data!$C:$C,0),MATCH(V$4,input_data!$1:$1,0)),"")</f>
        <v>0</v>
      </c>
      <c r="W253" s="149">
        <f>_xlfn.IFNA(INDEX(input_data!$1:$1048576,MATCH($A253,input_data!$C:$C,0),MATCH(W$4,input_data!$1:$1,0)),"")</f>
        <v>445.59711166</v>
      </c>
      <c r="X253" s="150">
        <f>_xlfn.IFNA(INDEX(input_data!$1:$1048576,MATCH($A253,input_data!$C:$C,0),MATCH(X$4,input_data!$1:$1,0)),"")</f>
        <v>304399.72200000001</v>
      </c>
      <c r="Y253" s="150">
        <f>_xlfn.IFNA(INDEX(input_data!$1:$1048576,MATCH($A253,input_data!$C:$C,0),MATCH(Y$4,input_data!$1:$1,0)),"")</f>
        <v>1463.85518596</v>
      </c>
      <c r="Z253" s="152">
        <f t="shared" si="5"/>
        <v>0.22319081843019828</v>
      </c>
      <c r="AA253" s="43"/>
    </row>
    <row r="254" spans="1:27" x14ac:dyDescent="0.25">
      <c r="A254" s="42" t="s">
        <v>623</v>
      </c>
      <c r="B254" s="64" t="s">
        <v>1141</v>
      </c>
      <c r="D254" s="42" t="s">
        <v>624</v>
      </c>
      <c r="E254" s="6" t="s">
        <v>908</v>
      </c>
      <c r="F254" s="6" t="s">
        <v>897</v>
      </c>
      <c r="G254" s="149">
        <f>_xlfn.IFNA(INDEX(input_data!$1:$1048576,MATCH($A254,input_data!$C:$C,0),MATCH(G$4,input_data!$1:$1,0)),"")</f>
        <v>426.05547186000001</v>
      </c>
      <c r="H254" s="150">
        <f>_xlfn.IFNA(INDEX(input_data!$1:$1048576,MATCH($A254,input_data!$C:$C,0),MATCH(H$4,input_data!$1:$1,0)),"")</f>
        <v>350310.54200000002</v>
      </c>
      <c r="I254" s="38">
        <f>_xlfn.IFNA(INDEX(input_data!$1:$1048576,MATCH($A254,input_data!$C:$C,0),MATCH(I$4,input_data!$1:$1,0)),"")</f>
        <v>1216.2222393500001</v>
      </c>
      <c r="J254" s="149">
        <f>_xlfn.IFNA(INDEX(input_data!$1:$1048576,MATCH($A254,input_data!$C:$C,0),MATCH(J$4,input_data!$1:$1,0)),"")</f>
        <v>318.96192545000002</v>
      </c>
      <c r="K254" s="151">
        <f>_xlfn.IFNA(INDEX(input_data!$1:$1048576,MATCH($A254,input_data!$C:$C,0),MATCH(K$4,input_data!$1:$1,0)),"")</f>
        <v>149.87614711000001</v>
      </c>
      <c r="L254" s="151">
        <f>_xlfn.IFNA(INDEX(input_data!$1:$1048576,MATCH($A254,input_data!$C:$C,0),MATCH(L$4,input_data!$1:$1,0)),"")</f>
        <v>169.08577835</v>
      </c>
      <c r="M254" s="151">
        <f>_xlfn.IFNA(INDEX(input_data!$1:$1048576,MATCH($A254,input_data!$C:$C,0),MATCH(M$4,input_data!$1:$1,0)),"")</f>
        <v>167.95264589000001</v>
      </c>
      <c r="N254" s="151">
        <f>_xlfn.IFNA(INDEX(input_data!$1:$1048576,MATCH($A254,input_data!$C:$C,0),MATCH(N$4,input_data!$1:$1,0)),"")</f>
        <v>3.3762489699999998</v>
      </c>
      <c r="O254" s="151">
        <f>_xlfn.IFNA(INDEX(input_data!$1:$1048576,MATCH($A254,input_data!$C:$C,0),MATCH(O$4,input_data!$1:$1,0)),"")</f>
        <v>8.6442300000000003</v>
      </c>
      <c r="P254" s="151">
        <f>_xlfn.IFNA(INDEX(input_data!$1:$1048576,MATCH($A254,input_data!$C:$C,0),MATCH(P$4,input_data!$1:$1,0)),"")</f>
        <v>0</v>
      </c>
      <c r="Q254" s="151">
        <f>_xlfn.IFNA(INDEX(input_data!$1:$1048576,MATCH($A254,input_data!$C:$C,0),MATCH(Q$4,input_data!$1:$1,0)),"")</f>
        <v>0</v>
      </c>
      <c r="R254" s="151">
        <f>_xlfn.IFNA(INDEX(input_data!$1:$1048576,MATCH($A254,input_data!$C:$C,0),MATCH(R$4,input_data!$1:$1,0)),"")</f>
        <v>0</v>
      </c>
      <c r="S254" s="151">
        <f>_xlfn.IFNA(INDEX(input_data!$1:$1048576,MATCH($A254,input_data!$C:$C,0),MATCH(S$4,input_data!$1:$1,0)),"")</f>
        <v>11.784203529999999</v>
      </c>
      <c r="T254" s="151">
        <f>_xlfn.IFNA(INDEX(input_data!$1:$1048576,MATCH($A254,input_data!$C:$C,0),MATCH(T$4,input_data!$1:$1,0)),"")</f>
        <v>0</v>
      </c>
      <c r="U254" s="151">
        <f>_xlfn.IFNA(INDEX(input_data!$1:$1048576,MATCH($A254,input_data!$C:$C,0),MATCH(U$4,input_data!$1:$1,0)),"")</f>
        <v>8.7097468500000002</v>
      </c>
      <c r="V254" s="151">
        <f>_xlfn.IFNA(INDEX(input_data!$1:$1048576,MATCH($A254,input_data!$C:$C,0),MATCH(V$4,input_data!$1:$1,0)),"")</f>
        <v>0</v>
      </c>
      <c r="W254" s="149">
        <f>_xlfn.IFNA(INDEX(input_data!$1:$1048576,MATCH($A254,input_data!$C:$C,0),MATCH(W$4,input_data!$1:$1,0)),"")</f>
        <v>519.42900068999995</v>
      </c>
      <c r="X254" s="150">
        <f>_xlfn.IFNA(INDEX(input_data!$1:$1048576,MATCH($A254,input_data!$C:$C,0),MATCH(X$4,input_data!$1:$1,0)),"")</f>
        <v>351148.93900000001</v>
      </c>
      <c r="Y254" s="150">
        <f>_xlfn.IFNA(INDEX(input_data!$1:$1048576,MATCH($A254,input_data!$C:$C,0),MATCH(Y$4,input_data!$1:$1,0)),"")</f>
        <v>1479.22702592</v>
      </c>
      <c r="Z254" s="152">
        <f t="shared" si="5"/>
        <v>0.21915814957701585</v>
      </c>
      <c r="AA254" s="43"/>
    </row>
    <row r="255" spans="1:27" x14ac:dyDescent="0.25">
      <c r="A255" s="42" t="s">
        <v>625</v>
      </c>
      <c r="B255" s="64" t="s">
        <v>1142</v>
      </c>
      <c r="D255" s="42" t="s">
        <v>626</v>
      </c>
      <c r="E255" s="6" t="s">
        <v>911</v>
      </c>
      <c r="F255" s="6" t="s">
        <v>897</v>
      </c>
      <c r="G255" s="149">
        <f>_xlfn.IFNA(INDEX(input_data!$1:$1048576,MATCH($A255,input_data!$C:$C,0),MATCH(G$4,input_data!$1:$1,0)),"")</f>
        <v>339.70056649999998</v>
      </c>
      <c r="H255" s="150">
        <f>_xlfn.IFNA(INDEX(input_data!$1:$1048576,MATCH($A255,input_data!$C:$C,0),MATCH(H$4,input_data!$1:$1,0)),"")</f>
        <v>283612.34299999999</v>
      </c>
      <c r="I255" s="38">
        <f>_xlfn.IFNA(INDEX(input_data!$1:$1048576,MATCH($A255,input_data!$C:$C,0),MATCH(I$4,input_data!$1:$1,0)),"")</f>
        <v>1197.7636900499999</v>
      </c>
      <c r="J255" s="149">
        <f>_xlfn.IFNA(INDEX(input_data!$1:$1048576,MATCH($A255,input_data!$C:$C,0),MATCH(J$4,input_data!$1:$1,0)),"")</f>
        <v>176.61147898999999</v>
      </c>
      <c r="K255" s="151">
        <f>_xlfn.IFNA(INDEX(input_data!$1:$1048576,MATCH($A255,input_data!$C:$C,0),MATCH(K$4,input_data!$1:$1,0)),"")</f>
        <v>79.842435030000004</v>
      </c>
      <c r="L255" s="151">
        <f>_xlfn.IFNA(INDEX(input_data!$1:$1048576,MATCH($A255,input_data!$C:$C,0),MATCH(L$4,input_data!$1:$1,0)),"")</f>
        <v>96.769043960000005</v>
      </c>
      <c r="M255" s="151">
        <f>_xlfn.IFNA(INDEX(input_data!$1:$1048576,MATCH($A255,input_data!$C:$C,0),MATCH(M$4,input_data!$1:$1,0)),"")</f>
        <v>202.29019957</v>
      </c>
      <c r="N255" s="151">
        <f>_xlfn.IFNA(INDEX(input_data!$1:$1048576,MATCH($A255,input_data!$C:$C,0),MATCH(N$4,input_data!$1:$1,0)),"")</f>
        <v>2.74629068</v>
      </c>
      <c r="O255" s="151">
        <f>_xlfn.IFNA(INDEX(input_data!$1:$1048576,MATCH($A255,input_data!$C:$C,0),MATCH(O$4,input_data!$1:$1,0)),"")</f>
        <v>4.2072440000000002</v>
      </c>
      <c r="P255" s="151">
        <f>_xlfn.IFNA(INDEX(input_data!$1:$1048576,MATCH($A255,input_data!$C:$C,0),MATCH(P$4,input_data!$1:$1,0)),"")</f>
        <v>0</v>
      </c>
      <c r="Q255" s="151">
        <f>_xlfn.IFNA(INDEX(input_data!$1:$1048576,MATCH($A255,input_data!$C:$C,0),MATCH(Q$4,input_data!$1:$1,0)),"")</f>
        <v>0</v>
      </c>
      <c r="R255" s="151">
        <f>_xlfn.IFNA(INDEX(input_data!$1:$1048576,MATCH($A255,input_data!$C:$C,0),MATCH(R$4,input_data!$1:$1,0)),"")</f>
        <v>0</v>
      </c>
      <c r="S255" s="151">
        <f>_xlfn.IFNA(INDEX(input_data!$1:$1048576,MATCH($A255,input_data!$C:$C,0),MATCH(S$4,input_data!$1:$1,0)),"")</f>
        <v>5.6089489099999996</v>
      </c>
      <c r="T255" s="151">
        <f>_xlfn.IFNA(INDEX(input_data!$1:$1048576,MATCH($A255,input_data!$C:$C,0),MATCH(T$4,input_data!$1:$1,0)),"")</f>
        <v>0</v>
      </c>
      <c r="U255" s="151">
        <f>_xlfn.IFNA(INDEX(input_data!$1:$1048576,MATCH($A255,input_data!$C:$C,0),MATCH(U$4,input_data!$1:$1,0)),"")</f>
        <v>4.14559414</v>
      </c>
      <c r="V255" s="151">
        <f>_xlfn.IFNA(INDEX(input_data!$1:$1048576,MATCH($A255,input_data!$C:$C,0),MATCH(V$4,input_data!$1:$1,0)),"")</f>
        <v>0</v>
      </c>
      <c r="W255" s="149">
        <f>_xlfn.IFNA(INDEX(input_data!$1:$1048576,MATCH($A255,input_data!$C:$C,0),MATCH(W$4,input_data!$1:$1,0)),"")</f>
        <v>395.60975628</v>
      </c>
      <c r="X255" s="150">
        <f>_xlfn.IFNA(INDEX(input_data!$1:$1048576,MATCH($A255,input_data!$C:$C,0),MATCH(X$4,input_data!$1:$1,0)),"")</f>
        <v>286267.21100000001</v>
      </c>
      <c r="Y255" s="150">
        <f>_xlfn.IFNA(INDEX(input_data!$1:$1048576,MATCH($A255,input_data!$C:$C,0),MATCH(Y$4,input_data!$1:$1,0)),"")</f>
        <v>1381.9597253300001</v>
      </c>
      <c r="Z255" s="152">
        <f t="shared" si="5"/>
        <v>0.16458374019226141</v>
      </c>
      <c r="AA255" s="43"/>
    </row>
    <row r="256" spans="1:27" x14ac:dyDescent="0.25">
      <c r="A256" s="42" t="s">
        <v>627</v>
      </c>
      <c r="B256" s="64" t="s">
        <v>1143</v>
      </c>
      <c r="D256" s="42" t="s">
        <v>628</v>
      </c>
      <c r="E256" s="6" t="s">
        <v>876</v>
      </c>
      <c r="F256" s="6" t="s">
        <v>877</v>
      </c>
      <c r="G256" s="149">
        <f>_xlfn.IFNA(INDEX(input_data!$1:$1048576,MATCH($A256,input_data!$C:$C,0),MATCH(G$4,input_data!$1:$1,0)),"")</f>
        <v>19.862230839999999</v>
      </c>
      <c r="H256" s="150">
        <f>_xlfn.IFNA(INDEX(input_data!$1:$1048576,MATCH($A256,input_data!$C:$C,0),MATCH(H$4,input_data!$1:$1,0)),"")</f>
        <v>122394.88</v>
      </c>
      <c r="I256" s="38">
        <f>_xlfn.IFNA(INDEX(input_data!$1:$1048576,MATCH($A256,input_data!$C:$C,0),MATCH(I$4,input_data!$1:$1,0)),"")</f>
        <v>162.27991596999999</v>
      </c>
      <c r="J256" s="149">
        <f>_xlfn.IFNA(INDEX(input_data!$1:$1048576,MATCH($A256,input_data!$C:$C,0),MATCH(J$4,input_data!$1:$1,0)),"")</f>
        <v>5.9024209000000001</v>
      </c>
      <c r="K256" s="151">
        <f>_xlfn.IFNA(INDEX(input_data!$1:$1048576,MATCH($A256,input_data!$C:$C,0),MATCH(K$4,input_data!$1:$1,0)),"")</f>
        <v>2.4807626599999999</v>
      </c>
      <c r="L256" s="151">
        <f>_xlfn.IFNA(INDEX(input_data!$1:$1048576,MATCH($A256,input_data!$C:$C,0),MATCH(L$4,input_data!$1:$1,0)),"")</f>
        <v>3.4216582400000002</v>
      </c>
      <c r="M256" s="151">
        <f>_xlfn.IFNA(INDEX(input_data!$1:$1048576,MATCH($A256,input_data!$C:$C,0),MATCH(M$4,input_data!$1:$1,0)),"")</f>
        <v>14.408232910000001</v>
      </c>
      <c r="N256" s="151">
        <f>_xlfn.IFNA(INDEX(input_data!$1:$1048576,MATCH($A256,input_data!$C:$C,0),MATCH(N$4,input_data!$1:$1,0)),"")</f>
        <v>0.88298188</v>
      </c>
      <c r="O256" s="151">
        <f>_xlfn.IFNA(INDEX(input_data!$1:$1048576,MATCH($A256,input_data!$C:$C,0),MATCH(O$4,input_data!$1:$1,0)),"")</f>
        <v>0</v>
      </c>
      <c r="P256" s="151">
        <f>_xlfn.IFNA(INDEX(input_data!$1:$1048576,MATCH($A256,input_data!$C:$C,0),MATCH(P$4,input_data!$1:$1,0)),"")</f>
        <v>0</v>
      </c>
      <c r="Q256" s="151">
        <f>_xlfn.IFNA(INDEX(input_data!$1:$1048576,MATCH($A256,input_data!$C:$C,0),MATCH(Q$4,input_data!$1:$1,0)),"")</f>
        <v>0</v>
      </c>
      <c r="R256" s="151">
        <f>_xlfn.IFNA(INDEX(input_data!$1:$1048576,MATCH($A256,input_data!$C:$C,0),MATCH(R$4,input_data!$1:$1,0)),"")</f>
        <v>0</v>
      </c>
      <c r="S256" s="151">
        <f>_xlfn.IFNA(INDEX(input_data!$1:$1048576,MATCH($A256,input_data!$C:$C,0),MATCH(S$4,input_data!$1:$1,0)),"")</f>
        <v>0</v>
      </c>
      <c r="T256" s="151">
        <f>_xlfn.IFNA(INDEX(input_data!$1:$1048576,MATCH($A256,input_data!$C:$C,0),MATCH(T$4,input_data!$1:$1,0)),"")</f>
        <v>0</v>
      </c>
      <c r="U256" s="151">
        <f>_xlfn.IFNA(INDEX(input_data!$1:$1048576,MATCH($A256,input_data!$C:$C,0),MATCH(U$4,input_data!$1:$1,0)),"")</f>
        <v>0</v>
      </c>
      <c r="V256" s="151">
        <f>_xlfn.IFNA(INDEX(input_data!$1:$1048576,MATCH($A256,input_data!$C:$C,0),MATCH(V$4,input_data!$1:$1,0)),"")</f>
        <v>0</v>
      </c>
      <c r="W256" s="149">
        <f>_xlfn.IFNA(INDEX(input_data!$1:$1048576,MATCH($A256,input_data!$C:$C,0),MATCH(W$4,input_data!$1:$1,0)),"")</f>
        <v>21.193635690000001</v>
      </c>
      <c r="X256" s="150">
        <f>_xlfn.IFNA(INDEX(input_data!$1:$1048576,MATCH($A256,input_data!$C:$C,0),MATCH(X$4,input_data!$1:$1,0)),"")</f>
        <v>123694.702</v>
      </c>
      <c r="Y256" s="150">
        <f>_xlfn.IFNA(INDEX(input_data!$1:$1048576,MATCH($A256,input_data!$C:$C,0),MATCH(Y$4,input_data!$1:$1,0)),"")</f>
        <v>171.33826549</v>
      </c>
      <c r="Z256" s="152">
        <f t="shared" si="5"/>
        <v>6.703198954463474E-2</v>
      </c>
      <c r="AA256" s="43"/>
    </row>
    <row r="257" spans="1:27" ht="16.5" x14ac:dyDescent="0.25">
      <c r="A257" s="42" t="s">
        <v>629</v>
      </c>
      <c r="B257" s="64" t="s">
        <v>1144</v>
      </c>
      <c r="C257" s="128"/>
      <c r="D257" s="42" t="s">
        <v>630</v>
      </c>
      <c r="E257" s="6" t="s">
        <v>896</v>
      </c>
      <c r="F257" s="6" t="s">
        <v>897</v>
      </c>
      <c r="G257" s="149">
        <f>_xlfn.IFNA(INDEX(input_data!$1:$1048576,MATCH($A257,input_data!$C:$C,0),MATCH(G$4,input_data!$1:$1,0)),"")</f>
        <v>648.03161570999998</v>
      </c>
      <c r="H257" s="150">
        <f>_xlfn.IFNA(INDEX(input_data!$1:$1048576,MATCH($A257,input_data!$C:$C,0),MATCH(H$4,input_data!$1:$1,0)),"")</f>
        <v>588772.63399999996</v>
      </c>
      <c r="I257" s="38">
        <f>_xlfn.IFNA(INDEX(input_data!$1:$1048576,MATCH($A257,input_data!$C:$C,0),MATCH(I$4,input_data!$1:$1,0)),"")</f>
        <v>1100.6483288899999</v>
      </c>
      <c r="J257" s="149">
        <f>_xlfn.IFNA(INDEX(input_data!$1:$1048576,MATCH($A257,input_data!$C:$C,0),MATCH(J$4,input_data!$1:$1,0)),"")</f>
        <v>440.44782552999999</v>
      </c>
      <c r="K257" s="151">
        <f>_xlfn.IFNA(INDEX(input_data!$1:$1048576,MATCH($A257,input_data!$C:$C,0),MATCH(K$4,input_data!$1:$1,0)),"")</f>
        <v>216.72672005999999</v>
      </c>
      <c r="L257" s="151">
        <f>_xlfn.IFNA(INDEX(input_data!$1:$1048576,MATCH($A257,input_data!$C:$C,0),MATCH(L$4,input_data!$1:$1,0)),"")</f>
        <v>223.72110547</v>
      </c>
      <c r="M257" s="151">
        <f>_xlfn.IFNA(INDEX(input_data!$1:$1048576,MATCH($A257,input_data!$C:$C,0),MATCH(M$4,input_data!$1:$1,0)),"")</f>
        <v>344.46798601</v>
      </c>
      <c r="N257" s="151">
        <f>_xlfn.IFNA(INDEX(input_data!$1:$1048576,MATCH($A257,input_data!$C:$C,0),MATCH(N$4,input_data!$1:$1,0)),"")</f>
        <v>8.4869926899999992</v>
      </c>
      <c r="O257" s="151">
        <f>_xlfn.IFNA(INDEX(input_data!$1:$1048576,MATCH($A257,input_data!$C:$C,0),MATCH(O$4,input_data!$1:$1,0)),"")</f>
        <v>11.707371</v>
      </c>
      <c r="P257" s="151">
        <f>_xlfn.IFNA(INDEX(input_data!$1:$1048576,MATCH($A257,input_data!$C:$C,0),MATCH(P$4,input_data!$1:$1,0)),"")</f>
        <v>0</v>
      </c>
      <c r="Q257" s="151">
        <f>_xlfn.IFNA(INDEX(input_data!$1:$1048576,MATCH($A257,input_data!$C:$C,0),MATCH(Q$4,input_data!$1:$1,0)),"")</f>
        <v>0</v>
      </c>
      <c r="R257" s="151">
        <f>_xlfn.IFNA(INDEX(input_data!$1:$1048576,MATCH($A257,input_data!$C:$C,0),MATCH(R$4,input_data!$1:$1,0)),"")</f>
        <v>0</v>
      </c>
      <c r="S257" s="151">
        <f>_xlfn.IFNA(INDEX(input_data!$1:$1048576,MATCH($A257,input_data!$C:$C,0),MATCH(S$4,input_data!$1:$1,0)),"")</f>
        <v>16.452768679999998</v>
      </c>
      <c r="T257" s="151">
        <f>_xlfn.IFNA(INDEX(input_data!$1:$1048576,MATCH($A257,input_data!$C:$C,0),MATCH(T$4,input_data!$1:$1,0)),"")</f>
        <v>0</v>
      </c>
      <c r="U257" s="151">
        <f>_xlfn.IFNA(INDEX(input_data!$1:$1048576,MATCH($A257,input_data!$C:$C,0),MATCH(U$4,input_data!$1:$1,0)),"")</f>
        <v>0</v>
      </c>
      <c r="V257" s="151">
        <f>_xlfn.IFNA(INDEX(input_data!$1:$1048576,MATCH($A257,input_data!$C:$C,0),MATCH(V$4,input_data!$1:$1,0)),"")</f>
        <v>0</v>
      </c>
      <c r="W257" s="149">
        <f>_xlfn.IFNA(INDEX(input_data!$1:$1048576,MATCH($A257,input_data!$C:$C,0),MATCH(W$4,input_data!$1:$1,0)),"")</f>
        <v>821.56294390000005</v>
      </c>
      <c r="X257" s="150">
        <f>_xlfn.IFNA(INDEX(input_data!$1:$1048576,MATCH($A257,input_data!$C:$C,0),MATCH(X$4,input_data!$1:$1,0)),"")</f>
        <v>599301.652</v>
      </c>
      <c r="Y257" s="150">
        <f>_xlfn.IFNA(INDEX(input_data!$1:$1048576,MATCH($A257,input_data!$C:$C,0),MATCH(Y$4,input_data!$1:$1,0)),"")</f>
        <v>1370.8671437200001</v>
      </c>
      <c r="Z257" s="152">
        <f t="shared" si="5"/>
        <v>0.26778219454597862</v>
      </c>
      <c r="AA257" s="43"/>
    </row>
    <row r="258" spans="1:27" x14ac:dyDescent="0.25">
      <c r="A258" s="42" t="s">
        <v>631</v>
      </c>
      <c r="B258" s="64" t="s">
        <v>1145</v>
      </c>
      <c r="D258" s="42" t="s">
        <v>632</v>
      </c>
      <c r="E258" s="6" t="s">
        <v>908</v>
      </c>
      <c r="F258" s="6" t="s">
        <v>902</v>
      </c>
      <c r="G258" s="149">
        <f>_xlfn.IFNA(INDEX(input_data!$1:$1048576,MATCH($A258,input_data!$C:$C,0),MATCH(G$4,input_data!$1:$1,0)),"")</f>
        <v>354.16010819000002</v>
      </c>
      <c r="H258" s="150">
        <f>_xlfn.IFNA(INDEX(input_data!$1:$1048576,MATCH($A258,input_data!$C:$C,0),MATCH(H$4,input_data!$1:$1,0)),"")</f>
        <v>334023.5</v>
      </c>
      <c r="I258" s="38">
        <f>_xlfn.IFNA(INDEX(input_data!$1:$1048576,MATCH($A258,input_data!$C:$C,0),MATCH(I$4,input_data!$1:$1,0)),"")</f>
        <v>1060.28500446</v>
      </c>
      <c r="J258" s="149">
        <f>_xlfn.IFNA(INDEX(input_data!$1:$1048576,MATCH($A258,input_data!$C:$C,0),MATCH(J$4,input_data!$1:$1,0)),"")</f>
        <v>137.31018645</v>
      </c>
      <c r="K258" s="151">
        <f>_xlfn.IFNA(INDEX(input_data!$1:$1048576,MATCH($A258,input_data!$C:$C,0),MATCH(K$4,input_data!$1:$1,0)),"")</f>
        <v>59.841179390000001</v>
      </c>
      <c r="L258" s="151">
        <f>_xlfn.IFNA(INDEX(input_data!$1:$1048576,MATCH($A258,input_data!$C:$C,0),MATCH(L$4,input_data!$1:$1,0)),"")</f>
        <v>77.469007059999996</v>
      </c>
      <c r="M258" s="151">
        <f>_xlfn.IFNA(INDEX(input_data!$1:$1048576,MATCH($A258,input_data!$C:$C,0),MATCH(M$4,input_data!$1:$1,0)),"")</f>
        <v>249.79636746</v>
      </c>
      <c r="N258" s="151">
        <f>_xlfn.IFNA(INDEX(input_data!$1:$1048576,MATCH($A258,input_data!$C:$C,0),MATCH(N$4,input_data!$1:$1,0)),"")</f>
        <v>2.6710033599999998</v>
      </c>
      <c r="O258" s="151">
        <f>_xlfn.IFNA(INDEX(input_data!$1:$1048576,MATCH($A258,input_data!$C:$C,0),MATCH(O$4,input_data!$1:$1,0)),"")</f>
        <v>2.8721399999999999</v>
      </c>
      <c r="P258" s="151">
        <f>_xlfn.IFNA(INDEX(input_data!$1:$1048576,MATCH($A258,input_data!$C:$C,0),MATCH(P$4,input_data!$1:$1,0)),"")</f>
        <v>0</v>
      </c>
      <c r="Q258" s="151">
        <f>_xlfn.IFNA(INDEX(input_data!$1:$1048576,MATCH($A258,input_data!$C:$C,0),MATCH(Q$4,input_data!$1:$1,0)),"")</f>
        <v>0</v>
      </c>
      <c r="R258" s="151">
        <f>_xlfn.IFNA(INDEX(input_data!$1:$1048576,MATCH($A258,input_data!$C:$C,0),MATCH(R$4,input_data!$1:$1,0)),"")</f>
        <v>0</v>
      </c>
      <c r="S258" s="151">
        <f>_xlfn.IFNA(INDEX(input_data!$1:$1048576,MATCH($A258,input_data!$C:$C,0),MATCH(S$4,input_data!$1:$1,0)),"")</f>
        <v>0</v>
      </c>
      <c r="T258" s="151">
        <f>_xlfn.IFNA(INDEX(input_data!$1:$1048576,MATCH($A258,input_data!$C:$C,0),MATCH(T$4,input_data!$1:$1,0)),"")</f>
        <v>0</v>
      </c>
      <c r="U258" s="151">
        <f>_xlfn.IFNA(INDEX(input_data!$1:$1048576,MATCH($A258,input_data!$C:$C,0),MATCH(U$4,input_data!$1:$1,0)),"")</f>
        <v>0</v>
      </c>
      <c r="V258" s="151">
        <f>_xlfn.IFNA(INDEX(input_data!$1:$1048576,MATCH($A258,input_data!$C:$C,0),MATCH(V$4,input_data!$1:$1,0)),"")</f>
        <v>0</v>
      </c>
      <c r="W258" s="149">
        <f>_xlfn.IFNA(INDEX(input_data!$1:$1048576,MATCH($A258,input_data!$C:$C,0),MATCH(W$4,input_data!$1:$1,0)),"")</f>
        <v>392.64969726999999</v>
      </c>
      <c r="X258" s="150">
        <f>_xlfn.IFNA(INDEX(input_data!$1:$1048576,MATCH($A258,input_data!$C:$C,0),MATCH(X$4,input_data!$1:$1,0)),"")</f>
        <v>342100.87300000002</v>
      </c>
      <c r="Y258" s="150">
        <f>_xlfn.IFNA(INDEX(input_data!$1:$1048576,MATCH($A258,input_data!$C:$C,0),MATCH(Y$4,input_data!$1:$1,0)),"")</f>
        <v>1147.75999789</v>
      </c>
      <c r="Z258" s="152">
        <f t="shared" si="5"/>
        <v>0.10867849932819373</v>
      </c>
      <c r="AA258" s="43"/>
    </row>
    <row r="259" spans="1:27" x14ac:dyDescent="0.25">
      <c r="A259" s="42" t="s">
        <v>633</v>
      </c>
      <c r="B259" s="64" t="s">
        <v>1146</v>
      </c>
      <c r="D259" s="42" t="s">
        <v>634</v>
      </c>
      <c r="E259" s="6" t="s">
        <v>908</v>
      </c>
      <c r="F259" s="6" t="s">
        <v>887</v>
      </c>
      <c r="G259" s="149">
        <f>_xlfn.IFNA(INDEX(input_data!$1:$1048576,MATCH($A259,input_data!$C:$C,0),MATCH(G$4,input_data!$1:$1,0)),"")</f>
        <v>29.113642779999999</v>
      </c>
      <c r="H259" s="150">
        <f>_xlfn.IFNA(INDEX(input_data!$1:$1048576,MATCH($A259,input_data!$C:$C,0),MATCH(H$4,input_data!$1:$1,0)),"")</f>
        <v>528427.13199999998</v>
      </c>
      <c r="I259" s="38">
        <f>_xlfn.IFNA(INDEX(input_data!$1:$1048576,MATCH($A259,input_data!$C:$C,0),MATCH(I$4,input_data!$1:$1,0)),"")</f>
        <v>55.094905269999998</v>
      </c>
      <c r="J259" s="149">
        <f>_xlfn.IFNA(INDEX(input_data!$1:$1048576,MATCH($A259,input_data!$C:$C,0),MATCH(J$4,input_data!$1:$1,0)),"")</f>
        <v>8.0956356399999994</v>
      </c>
      <c r="K259" s="151">
        <f>_xlfn.IFNA(INDEX(input_data!$1:$1048576,MATCH($A259,input_data!$C:$C,0),MATCH(K$4,input_data!$1:$1,0)),"")</f>
        <v>3.6502613699999999</v>
      </c>
      <c r="L259" s="151">
        <f>_xlfn.IFNA(INDEX(input_data!$1:$1048576,MATCH($A259,input_data!$C:$C,0),MATCH(L$4,input_data!$1:$1,0)),"")</f>
        <v>4.4453742700000003</v>
      </c>
      <c r="M259" s="151">
        <f>_xlfn.IFNA(INDEX(input_data!$1:$1048576,MATCH($A259,input_data!$C:$C,0),MATCH(M$4,input_data!$1:$1,0)),"")</f>
        <v>24.166807500000001</v>
      </c>
      <c r="N259" s="151">
        <f>_xlfn.IFNA(INDEX(input_data!$1:$1048576,MATCH($A259,input_data!$C:$C,0),MATCH(N$4,input_data!$1:$1,0)),"")</f>
        <v>0</v>
      </c>
      <c r="O259" s="151">
        <f>_xlfn.IFNA(INDEX(input_data!$1:$1048576,MATCH($A259,input_data!$C:$C,0),MATCH(O$4,input_data!$1:$1,0)),"")</f>
        <v>0</v>
      </c>
      <c r="P259" s="151">
        <f>_xlfn.IFNA(INDEX(input_data!$1:$1048576,MATCH($A259,input_data!$C:$C,0),MATCH(P$4,input_data!$1:$1,0)),"")</f>
        <v>0</v>
      </c>
      <c r="Q259" s="151">
        <f>_xlfn.IFNA(INDEX(input_data!$1:$1048576,MATCH($A259,input_data!$C:$C,0),MATCH(Q$4,input_data!$1:$1,0)),"")</f>
        <v>0</v>
      </c>
      <c r="R259" s="151">
        <f>_xlfn.IFNA(INDEX(input_data!$1:$1048576,MATCH($A259,input_data!$C:$C,0),MATCH(R$4,input_data!$1:$1,0)),"")</f>
        <v>0</v>
      </c>
      <c r="S259" s="151">
        <f>_xlfn.IFNA(INDEX(input_data!$1:$1048576,MATCH($A259,input_data!$C:$C,0),MATCH(S$4,input_data!$1:$1,0)),"")</f>
        <v>0</v>
      </c>
      <c r="T259" s="151">
        <f>_xlfn.IFNA(INDEX(input_data!$1:$1048576,MATCH($A259,input_data!$C:$C,0),MATCH(T$4,input_data!$1:$1,0)),"")</f>
        <v>0</v>
      </c>
      <c r="U259" s="151">
        <f>_xlfn.IFNA(INDEX(input_data!$1:$1048576,MATCH($A259,input_data!$C:$C,0),MATCH(U$4,input_data!$1:$1,0)),"")</f>
        <v>0</v>
      </c>
      <c r="V259" s="151">
        <f>_xlfn.IFNA(INDEX(input_data!$1:$1048576,MATCH($A259,input_data!$C:$C,0),MATCH(V$4,input_data!$1:$1,0)),"")</f>
        <v>0</v>
      </c>
      <c r="W259" s="149">
        <f>_xlfn.IFNA(INDEX(input_data!$1:$1048576,MATCH($A259,input_data!$C:$C,0),MATCH(W$4,input_data!$1:$1,0)),"")</f>
        <v>32.262443150000003</v>
      </c>
      <c r="X259" s="150">
        <f>_xlfn.IFNA(INDEX(input_data!$1:$1048576,MATCH($A259,input_data!$C:$C,0),MATCH(X$4,input_data!$1:$1,0)),"")</f>
        <v>542000.42000000004</v>
      </c>
      <c r="Y259" s="150">
        <f>_xlfn.IFNA(INDEX(input_data!$1:$1048576,MATCH($A259,input_data!$C:$C,0),MATCH(Y$4,input_data!$1:$1,0)),"")</f>
        <v>59.52475673</v>
      </c>
      <c r="Z259" s="152">
        <f t="shared" si="5"/>
        <v>0.10815549238527833</v>
      </c>
      <c r="AA259" s="43"/>
    </row>
    <row r="260" spans="1:27" x14ac:dyDescent="0.25">
      <c r="A260" s="42" t="s">
        <v>635</v>
      </c>
      <c r="B260" s="64" t="s">
        <v>1147</v>
      </c>
      <c r="D260" s="42" t="s">
        <v>636</v>
      </c>
      <c r="E260" s="6" t="s">
        <v>876</v>
      </c>
      <c r="F260" s="6" t="s">
        <v>902</v>
      </c>
      <c r="G260" s="149">
        <f>_xlfn.IFNA(INDEX(input_data!$1:$1048576,MATCH($A260,input_data!$C:$C,0),MATCH(G$4,input_data!$1:$1,0)),"")</f>
        <v>152.22556815999999</v>
      </c>
      <c r="H260" s="150">
        <f>_xlfn.IFNA(INDEX(input_data!$1:$1048576,MATCH($A260,input_data!$C:$C,0),MATCH(H$4,input_data!$1:$1,0)),"")</f>
        <v>163979.95600000001</v>
      </c>
      <c r="I260" s="38">
        <f>_xlfn.IFNA(INDEX(input_data!$1:$1048576,MATCH($A260,input_data!$C:$C,0),MATCH(I$4,input_data!$1:$1,0)),"")</f>
        <v>928.31814252000004</v>
      </c>
      <c r="J260" s="149">
        <f>_xlfn.IFNA(INDEX(input_data!$1:$1048576,MATCH($A260,input_data!$C:$C,0),MATCH(J$4,input_data!$1:$1,0)),"")</f>
        <v>97.243769799999995</v>
      </c>
      <c r="K260" s="151">
        <f>_xlfn.IFNA(INDEX(input_data!$1:$1048576,MATCH($A260,input_data!$C:$C,0),MATCH(K$4,input_data!$1:$1,0)),"")</f>
        <v>50.239180679999997</v>
      </c>
      <c r="L260" s="151">
        <f>_xlfn.IFNA(INDEX(input_data!$1:$1048576,MATCH($A260,input_data!$C:$C,0),MATCH(L$4,input_data!$1:$1,0)),"")</f>
        <v>47.004589119999999</v>
      </c>
      <c r="M260" s="151">
        <f>_xlfn.IFNA(INDEX(input_data!$1:$1048576,MATCH($A260,input_data!$C:$C,0),MATCH(M$4,input_data!$1:$1,0)),"")</f>
        <v>100.08054309000001</v>
      </c>
      <c r="N260" s="151">
        <f>_xlfn.IFNA(INDEX(input_data!$1:$1048576,MATCH($A260,input_data!$C:$C,0),MATCH(N$4,input_data!$1:$1,0)),"")</f>
        <v>3.02520715</v>
      </c>
      <c r="O260" s="151">
        <f>_xlfn.IFNA(INDEX(input_data!$1:$1048576,MATCH($A260,input_data!$C:$C,0),MATCH(O$4,input_data!$1:$1,0)),"")</f>
        <v>3.0268600000000001</v>
      </c>
      <c r="P260" s="151">
        <f>_xlfn.IFNA(INDEX(input_data!$1:$1048576,MATCH($A260,input_data!$C:$C,0),MATCH(P$4,input_data!$1:$1,0)),"")</f>
        <v>0</v>
      </c>
      <c r="Q260" s="151">
        <f>_xlfn.IFNA(INDEX(input_data!$1:$1048576,MATCH($A260,input_data!$C:$C,0),MATCH(Q$4,input_data!$1:$1,0)),"")</f>
        <v>0</v>
      </c>
      <c r="R260" s="151">
        <f>_xlfn.IFNA(INDEX(input_data!$1:$1048576,MATCH($A260,input_data!$C:$C,0),MATCH(R$4,input_data!$1:$1,0)),"")</f>
        <v>0</v>
      </c>
      <c r="S260" s="151">
        <f>_xlfn.IFNA(INDEX(input_data!$1:$1048576,MATCH($A260,input_data!$C:$C,0),MATCH(S$4,input_data!$1:$1,0)),"")</f>
        <v>2.5696701599999998</v>
      </c>
      <c r="T260" s="151">
        <f>_xlfn.IFNA(INDEX(input_data!$1:$1048576,MATCH($A260,input_data!$C:$C,0),MATCH(T$4,input_data!$1:$1,0)),"")</f>
        <v>0</v>
      </c>
      <c r="U260" s="151">
        <f>_xlfn.IFNA(INDEX(input_data!$1:$1048576,MATCH($A260,input_data!$C:$C,0),MATCH(U$4,input_data!$1:$1,0)),"")</f>
        <v>0</v>
      </c>
      <c r="V260" s="151">
        <f>_xlfn.IFNA(INDEX(input_data!$1:$1048576,MATCH($A260,input_data!$C:$C,0),MATCH(V$4,input_data!$1:$1,0)),"")</f>
        <v>0</v>
      </c>
      <c r="W260" s="149">
        <f>_xlfn.IFNA(INDEX(input_data!$1:$1048576,MATCH($A260,input_data!$C:$C,0),MATCH(W$4,input_data!$1:$1,0)),"")</f>
        <v>205.9460502</v>
      </c>
      <c r="X260" s="150">
        <f>_xlfn.IFNA(INDEX(input_data!$1:$1048576,MATCH($A260,input_data!$C:$C,0),MATCH(X$4,input_data!$1:$1,0)),"")</f>
        <v>164090.033</v>
      </c>
      <c r="Y260" s="150">
        <f>_xlfn.IFNA(INDEX(input_data!$1:$1048576,MATCH($A260,input_data!$C:$C,0),MATCH(Y$4,input_data!$1:$1,0)),"")</f>
        <v>1255.0795830300001</v>
      </c>
      <c r="Z260" s="152">
        <f t="shared" si="5"/>
        <v>0.35290051920539334</v>
      </c>
      <c r="AA260" s="43"/>
    </row>
    <row r="261" spans="1:27" x14ac:dyDescent="0.25">
      <c r="A261" s="42" t="s">
        <v>637</v>
      </c>
      <c r="B261" s="64" t="s">
        <v>1148</v>
      </c>
      <c r="D261" s="42" t="s">
        <v>638</v>
      </c>
      <c r="E261" s="6" t="s">
        <v>908</v>
      </c>
      <c r="F261" s="6" t="s">
        <v>897</v>
      </c>
      <c r="G261" s="149">
        <f>_xlfn.IFNA(INDEX(input_data!$1:$1048576,MATCH($A261,input_data!$C:$C,0),MATCH(G$4,input_data!$1:$1,0)),"")</f>
        <v>237.98751944</v>
      </c>
      <c r="H261" s="150">
        <f>_xlfn.IFNA(INDEX(input_data!$1:$1048576,MATCH($A261,input_data!$C:$C,0),MATCH(H$4,input_data!$1:$1,0)),"")</f>
        <v>220145.06599999999</v>
      </c>
      <c r="I261" s="38">
        <f>_xlfn.IFNA(INDEX(input_data!$1:$1048576,MATCH($A261,input_data!$C:$C,0),MATCH(I$4,input_data!$1:$1,0)),"")</f>
        <v>1081.0486183600001</v>
      </c>
      <c r="J261" s="149">
        <f>_xlfn.IFNA(INDEX(input_data!$1:$1048576,MATCH($A261,input_data!$C:$C,0),MATCH(J$4,input_data!$1:$1,0)),"")</f>
        <v>103.42458679000001</v>
      </c>
      <c r="K261" s="151">
        <f>_xlfn.IFNA(INDEX(input_data!$1:$1048576,MATCH($A261,input_data!$C:$C,0),MATCH(K$4,input_data!$1:$1,0)),"")</f>
        <v>46.51002106</v>
      </c>
      <c r="L261" s="151">
        <f>_xlfn.IFNA(INDEX(input_data!$1:$1048576,MATCH($A261,input_data!$C:$C,0),MATCH(L$4,input_data!$1:$1,0)),"")</f>
        <v>56.91456573</v>
      </c>
      <c r="M261" s="151">
        <f>_xlfn.IFNA(INDEX(input_data!$1:$1048576,MATCH($A261,input_data!$C:$C,0),MATCH(M$4,input_data!$1:$1,0)),"")</f>
        <v>159.51091479999999</v>
      </c>
      <c r="N261" s="151">
        <f>_xlfn.IFNA(INDEX(input_data!$1:$1048576,MATCH($A261,input_data!$C:$C,0),MATCH(N$4,input_data!$1:$1,0)),"")</f>
        <v>2.52863433</v>
      </c>
      <c r="O261" s="151">
        <f>_xlfn.IFNA(INDEX(input_data!$1:$1048576,MATCH($A261,input_data!$C:$C,0),MATCH(O$4,input_data!$1:$1,0)),"")</f>
        <v>3.2578130000000001</v>
      </c>
      <c r="P261" s="151">
        <f>_xlfn.IFNA(INDEX(input_data!$1:$1048576,MATCH($A261,input_data!$C:$C,0),MATCH(P$4,input_data!$1:$1,0)),"")</f>
        <v>0</v>
      </c>
      <c r="Q261" s="151">
        <f>_xlfn.IFNA(INDEX(input_data!$1:$1048576,MATCH($A261,input_data!$C:$C,0),MATCH(Q$4,input_data!$1:$1,0)),"")</f>
        <v>0</v>
      </c>
      <c r="R261" s="151">
        <f>_xlfn.IFNA(INDEX(input_data!$1:$1048576,MATCH($A261,input_data!$C:$C,0),MATCH(R$4,input_data!$1:$1,0)),"")</f>
        <v>0</v>
      </c>
      <c r="S261" s="151">
        <f>_xlfn.IFNA(INDEX(input_data!$1:$1048576,MATCH($A261,input_data!$C:$C,0),MATCH(S$4,input_data!$1:$1,0)),"")</f>
        <v>0</v>
      </c>
      <c r="T261" s="151">
        <f>_xlfn.IFNA(INDEX(input_data!$1:$1048576,MATCH($A261,input_data!$C:$C,0),MATCH(T$4,input_data!$1:$1,0)),"")</f>
        <v>0</v>
      </c>
      <c r="U261" s="151">
        <f>_xlfn.IFNA(INDEX(input_data!$1:$1048576,MATCH($A261,input_data!$C:$C,0),MATCH(U$4,input_data!$1:$1,0)),"")</f>
        <v>0</v>
      </c>
      <c r="V261" s="151">
        <f>_xlfn.IFNA(INDEX(input_data!$1:$1048576,MATCH($A261,input_data!$C:$C,0),MATCH(V$4,input_data!$1:$1,0)),"")</f>
        <v>0</v>
      </c>
      <c r="W261" s="149">
        <f>_xlfn.IFNA(INDEX(input_data!$1:$1048576,MATCH($A261,input_data!$C:$C,0),MATCH(W$4,input_data!$1:$1,0)),"")</f>
        <v>268.72194891999999</v>
      </c>
      <c r="X261" s="150">
        <f>_xlfn.IFNA(INDEX(input_data!$1:$1048576,MATCH($A261,input_data!$C:$C,0),MATCH(X$4,input_data!$1:$1,0)),"")</f>
        <v>222380.87100000001</v>
      </c>
      <c r="Y261" s="150">
        <f>_xlfn.IFNA(INDEX(input_data!$1:$1048576,MATCH($A261,input_data!$C:$C,0),MATCH(Y$4,input_data!$1:$1,0)),"")</f>
        <v>1208.3860797299999</v>
      </c>
      <c r="Z261" s="152">
        <f t="shared" si="5"/>
        <v>0.12914303049302789</v>
      </c>
      <c r="AA261" s="43"/>
    </row>
    <row r="262" spans="1:27" ht="16.5" x14ac:dyDescent="0.25">
      <c r="A262" s="42" t="s">
        <v>639</v>
      </c>
      <c r="B262" s="64" t="s">
        <v>1149</v>
      </c>
      <c r="C262" s="58"/>
      <c r="D262" s="42" t="s">
        <v>640</v>
      </c>
      <c r="E262" s="6" t="s">
        <v>886</v>
      </c>
      <c r="F262" s="6" t="s">
        <v>902</v>
      </c>
      <c r="G262" s="149">
        <f>_xlfn.IFNA(INDEX(input_data!$1:$1048576,MATCH($A262,input_data!$C:$C,0),MATCH(G$4,input_data!$1:$1,0)),"")</f>
        <v>602.08388346000004</v>
      </c>
      <c r="H262" s="150">
        <f>_xlfn.IFNA(INDEX(input_data!$1:$1048576,MATCH($A262,input_data!$C:$C,0),MATCH(H$4,input_data!$1:$1,0)),"")</f>
        <v>587217.02899999998</v>
      </c>
      <c r="I262" s="38">
        <f>_xlfn.IFNA(INDEX(input_data!$1:$1048576,MATCH($A262,input_data!$C:$C,0),MATCH(I$4,input_data!$1:$1,0)),"")</f>
        <v>1025.3174784099999</v>
      </c>
      <c r="J262" s="149">
        <f>_xlfn.IFNA(INDEX(input_data!$1:$1048576,MATCH($A262,input_data!$C:$C,0),MATCH(J$4,input_data!$1:$1,0)),"")</f>
        <v>251.08244490999999</v>
      </c>
      <c r="K262" s="151">
        <f>_xlfn.IFNA(INDEX(input_data!$1:$1048576,MATCH($A262,input_data!$C:$C,0),MATCH(K$4,input_data!$1:$1,0)),"")</f>
        <v>114.58744120999999</v>
      </c>
      <c r="L262" s="151">
        <f>_xlfn.IFNA(INDEX(input_data!$1:$1048576,MATCH($A262,input_data!$C:$C,0),MATCH(L$4,input_data!$1:$1,0)),"")</f>
        <v>136.49500370000001</v>
      </c>
      <c r="M262" s="151">
        <f>_xlfn.IFNA(INDEX(input_data!$1:$1048576,MATCH($A262,input_data!$C:$C,0),MATCH(M$4,input_data!$1:$1,0)),"")</f>
        <v>449.35645579999999</v>
      </c>
      <c r="N262" s="151">
        <f>_xlfn.IFNA(INDEX(input_data!$1:$1048576,MATCH($A262,input_data!$C:$C,0),MATCH(N$4,input_data!$1:$1,0)),"")</f>
        <v>8.0727733199999996</v>
      </c>
      <c r="O262" s="151">
        <f>_xlfn.IFNA(INDEX(input_data!$1:$1048576,MATCH($A262,input_data!$C:$C,0),MATCH(O$4,input_data!$1:$1,0)),"")</f>
        <v>5.7693859999999999</v>
      </c>
      <c r="P262" s="151">
        <f>_xlfn.IFNA(INDEX(input_data!$1:$1048576,MATCH($A262,input_data!$C:$C,0),MATCH(P$4,input_data!$1:$1,0)),"")</f>
        <v>0</v>
      </c>
      <c r="Q262" s="151">
        <f>_xlfn.IFNA(INDEX(input_data!$1:$1048576,MATCH($A262,input_data!$C:$C,0),MATCH(Q$4,input_data!$1:$1,0)),"")</f>
        <v>0</v>
      </c>
      <c r="R262" s="151">
        <f>_xlfn.IFNA(INDEX(input_data!$1:$1048576,MATCH($A262,input_data!$C:$C,0),MATCH(R$4,input_data!$1:$1,0)),"")</f>
        <v>0</v>
      </c>
      <c r="S262" s="151">
        <f>_xlfn.IFNA(INDEX(input_data!$1:$1048576,MATCH($A262,input_data!$C:$C,0),MATCH(S$4,input_data!$1:$1,0)),"")</f>
        <v>0</v>
      </c>
      <c r="T262" s="151">
        <f>_xlfn.IFNA(INDEX(input_data!$1:$1048576,MATCH($A262,input_data!$C:$C,0),MATCH(T$4,input_data!$1:$1,0)),"")</f>
        <v>0</v>
      </c>
      <c r="U262" s="151">
        <f>_xlfn.IFNA(INDEX(input_data!$1:$1048576,MATCH($A262,input_data!$C:$C,0),MATCH(U$4,input_data!$1:$1,0)),"")</f>
        <v>0</v>
      </c>
      <c r="V262" s="151">
        <f>_xlfn.IFNA(INDEX(input_data!$1:$1048576,MATCH($A262,input_data!$C:$C,0),MATCH(V$4,input_data!$1:$1,0)),"")</f>
        <v>0</v>
      </c>
      <c r="W262" s="149">
        <f>_xlfn.IFNA(INDEX(input_data!$1:$1048576,MATCH($A262,input_data!$C:$C,0),MATCH(W$4,input_data!$1:$1,0)),"")</f>
        <v>714.28106003000005</v>
      </c>
      <c r="X262" s="150">
        <f>_xlfn.IFNA(INDEX(input_data!$1:$1048576,MATCH($A262,input_data!$C:$C,0),MATCH(X$4,input_data!$1:$1,0)),"")</f>
        <v>597339.74399999995</v>
      </c>
      <c r="Y262" s="150">
        <f>_xlfn.IFNA(INDEX(input_data!$1:$1048576,MATCH($A262,input_data!$C:$C,0),MATCH(Y$4,input_data!$1:$1,0)),"")</f>
        <v>1195.7701914300001</v>
      </c>
      <c r="Z262" s="152">
        <f t="shared" si="5"/>
        <v>0.18634808147535131</v>
      </c>
      <c r="AA262" s="43"/>
    </row>
    <row r="263" spans="1:27" x14ac:dyDescent="0.25">
      <c r="A263" s="42" t="s">
        <v>641</v>
      </c>
      <c r="B263" s="64" t="s">
        <v>1150</v>
      </c>
      <c r="D263" s="42" t="s">
        <v>642</v>
      </c>
      <c r="E263" s="6" t="s">
        <v>889</v>
      </c>
      <c r="F263" s="6" t="s">
        <v>877</v>
      </c>
      <c r="G263" s="149">
        <f>_xlfn.IFNA(INDEX(input_data!$1:$1048576,MATCH($A263,input_data!$C:$C,0),MATCH(G$4,input_data!$1:$1,0)),"")</f>
        <v>28.473696060000002</v>
      </c>
      <c r="H263" s="150">
        <f>_xlfn.IFNA(INDEX(input_data!$1:$1048576,MATCH($A263,input_data!$C:$C,0),MATCH(H$4,input_data!$1:$1,0)),"")</f>
        <v>170918.071</v>
      </c>
      <c r="I263" s="38">
        <f>_xlfn.IFNA(INDEX(input_data!$1:$1048576,MATCH($A263,input_data!$C:$C,0),MATCH(I$4,input_data!$1:$1,0)),"")</f>
        <v>166.59265983</v>
      </c>
      <c r="J263" s="149">
        <f>_xlfn.IFNA(INDEX(input_data!$1:$1048576,MATCH($A263,input_data!$C:$C,0),MATCH(J$4,input_data!$1:$1,0)),"")</f>
        <v>12.2384614</v>
      </c>
      <c r="K263" s="151">
        <f>_xlfn.IFNA(INDEX(input_data!$1:$1048576,MATCH($A263,input_data!$C:$C,0),MATCH(K$4,input_data!$1:$1,0)),"")</f>
        <v>4.4394560299999997</v>
      </c>
      <c r="L263" s="151">
        <f>_xlfn.IFNA(INDEX(input_data!$1:$1048576,MATCH($A263,input_data!$C:$C,0),MATCH(L$4,input_data!$1:$1,0)),"")</f>
        <v>7.7990053699999997</v>
      </c>
      <c r="M263" s="151">
        <f>_xlfn.IFNA(INDEX(input_data!$1:$1048576,MATCH($A263,input_data!$C:$C,0),MATCH(M$4,input_data!$1:$1,0)),"")</f>
        <v>13.54471101</v>
      </c>
      <c r="N263" s="151">
        <f>_xlfn.IFNA(INDEX(input_data!$1:$1048576,MATCH($A263,input_data!$C:$C,0),MATCH(N$4,input_data!$1:$1,0)),"")</f>
        <v>1.0035601000000001</v>
      </c>
      <c r="O263" s="151">
        <f>_xlfn.IFNA(INDEX(input_data!$1:$1048576,MATCH($A263,input_data!$C:$C,0),MATCH(O$4,input_data!$1:$1,0)),"")</f>
        <v>0</v>
      </c>
      <c r="P263" s="151">
        <f>_xlfn.IFNA(INDEX(input_data!$1:$1048576,MATCH($A263,input_data!$C:$C,0),MATCH(P$4,input_data!$1:$1,0)),"")</f>
        <v>0</v>
      </c>
      <c r="Q263" s="151">
        <f>_xlfn.IFNA(INDEX(input_data!$1:$1048576,MATCH($A263,input_data!$C:$C,0),MATCH(Q$4,input_data!$1:$1,0)),"")</f>
        <v>2.28979797</v>
      </c>
      <c r="R263" s="151">
        <f>_xlfn.IFNA(INDEX(input_data!$1:$1048576,MATCH($A263,input_data!$C:$C,0),MATCH(R$4,input_data!$1:$1,0)),"")</f>
        <v>0</v>
      </c>
      <c r="S263" s="151">
        <f>_xlfn.IFNA(INDEX(input_data!$1:$1048576,MATCH($A263,input_data!$C:$C,0),MATCH(S$4,input_data!$1:$1,0)),"")</f>
        <v>0</v>
      </c>
      <c r="T263" s="151">
        <f>_xlfn.IFNA(INDEX(input_data!$1:$1048576,MATCH($A263,input_data!$C:$C,0),MATCH(T$4,input_data!$1:$1,0)),"")</f>
        <v>0</v>
      </c>
      <c r="U263" s="151">
        <f>_xlfn.IFNA(INDEX(input_data!$1:$1048576,MATCH($A263,input_data!$C:$C,0),MATCH(U$4,input_data!$1:$1,0)),"")</f>
        <v>0</v>
      </c>
      <c r="V263" s="151">
        <f>_xlfn.IFNA(INDEX(input_data!$1:$1048576,MATCH($A263,input_data!$C:$C,0),MATCH(V$4,input_data!$1:$1,0)),"")</f>
        <v>0</v>
      </c>
      <c r="W263" s="149">
        <f>_xlfn.IFNA(INDEX(input_data!$1:$1048576,MATCH($A263,input_data!$C:$C,0),MATCH(W$4,input_data!$1:$1,0)),"")</f>
        <v>29.07653049</v>
      </c>
      <c r="X263" s="150">
        <f>_xlfn.IFNA(INDEX(input_data!$1:$1048576,MATCH($A263,input_data!$C:$C,0),MATCH(X$4,input_data!$1:$1,0)),"")</f>
        <v>176288.878</v>
      </c>
      <c r="Y263" s="150">
        <f>_xlfn.IFNA(INDEX(input_data!$1:$1048576,MATCH($A263,input_data!$C:$C,0),MATCH(Y$4,input_data!$1:$1,0)),"")</f>
        <v>164.93684014999999</v>
      </c>
      <c r="Z263" s="152">
        <f t="shared" ref="Z263:Z326" si="6">IFERROR(W263/G263-1,0)</f>
        <v>2.1171625514639913E-2</v>
      </c>
      <c r="AA263" s="43"/>
    </row>
    <row r="264" spans="1:27" x14ac:dyDescent="0.25">
      <c r="A264" s="42" t="s">
        <v>643</v>
      </c>
      <c r="B264" s="64" t="s">
        <v>1151</v>
      </c>
      <c r="D264" s="42" t="s">
        <v>644</v>
      </c>
      <c r="E264" s="6" t="s">
        <v>880</v>
      </c>
      <c r="F264" s="6" t="s">
        <v>877</v>
      </c>
      <c r="G264" s="149">
        <f>_xlfn.IFNA(INDEX(input_data!$1:$1048576,MATCH($A264,input_data!$C:$C,0),MATCH(G$4,input_data!$1:$1,0)),"")</f>
        <v>17.80313503</v>
      </c>
      <c r="H264" s="150">
        <f>_xlfn.IFNA(INDEX(input_data!$1:$1048576,MATCH($A264,input_data!$C:$C,0),MATCH(H$4,input_data!$1:$1,0)),"")</f>
        <v>116235.986</v>
      </c>
      <c r="I264" s="38">
        <f>_xlfn.IFNA(INDEX(input_data!$1:$1048576,MATCH($A264,input_data!$C:$C,0),MATCH(I$4,input_data!$1:$1,0)),"")</f>
        <v>153.16371154999999</v>
      </c>
      <c r="J264" s="149">
        <f>_xlfn.IFNA(INDEX(input_data!$1:$1048576,MATCH($A264,input_data!$C:$C,0),MATCH(J$4,input_data!$1:$1,0)),"")</f>
        <v>8.2613413999999992</v>
      </c>
      <c r="K264" s="151">
        <f>_xlfn.IFNA(INDEX(input_data!$1:$1048576,MATCH($A264,input_data!$C:$C,0),MATCH(K$4,input_data!$1:$1,0)),"")</f>
        <v>3.10240793</v>
      </c>
      <c r="L264" s="151">
        <f>_xlfn.IFNA(INDEX(input_data!$1:$1048576,MATCH($A264,input_data!$C:$C,0),MATCH(L$4,input_data!$1:$1,0)),"")</f>
        <v>5.15893347</v>
      </c>
      <c r="M264" s="151">
        <f>_xlfn.IFNA(INDEX(input_data!$1:$1048576,MATCH($A264,input_data!$C:$C,0),MATCH(M$4,input_data!$1:$1,0)),"")</f>
        <v>8.3093103599999996</v>
      </c>
      <c r="N264" s="151">
        <f>_xlfn.IFNA(INDEX(input_data!$1:$1048576,MATCH($A264,input_data!$C:$C,0),MATCH(N$4,input_data!$1:$1,0)),"")</f>
        <v>0.49723624</v>
      </c>
      <c r="O264" s="151">
        <f>_xlfn.IFNA(INDEX(input_data!$1:$1048576,MATCH($A264,input_data!$C:$C,0),MATCH(O$4,input_data!$1:$1,0)),"")</f>
        <v>0</v>
      </c>
      <c r="P264" s="151">
        <f>_xlfn.IFNA(INDEX(input_data!$1:$1048576,MATCH($A264,input_data!$C:$C,0),MATCH(P$4,input_data!$1:$1,0)),"")</f>
        <v>0</v>
      </c>
      <c r="Q264" s="151">
        <f>_xlfn.IFNA(INDEX(input_data!$1:$1048576,MATCH($A264,input_data!$C:$C,0),MATCH(Q$4,input_data!$1:$1,0)),"")</f>
        <v>1.10722038</v>
      </c>
      <c r="R264" s="151">
        <f>_xlfn.IFNA(INDEX(input_data!$1:$1048576,MATCH($A264,input_data!$C:$C,0),MATCH(R$4,input_data!$1:$1,0)),"")</f>
        <v>0</v>
      </c>
      <c r="S264" s="151">
        <f>_xlfn.IFNA(INDEX(input_data!$1:$1048576,MATCH($A264,input_data!$C:$C,0),MATCH(S$4,input_data!$1:$1,0)),"")</f>
        <v>0</v>
      </c>
      <c r="T264" s="151">
        <f>_xlfn.IFNA(INDEX(input_data!$1:$1048576,MATCH($A264,input_data!$C:$C,0),MATCH(T$4,input_data!$1:$1,0)),"")</f>
        <v>0</v>
      </c>
      <c r="U264" s="151">
        <f>_xlfn.IFNA(INDEX(input_data!$1:$1048576,MATCH($A264,input_data!$C:$C,0),MATCH(U$4,input_data!$1:$1,0)),"")</f>
        <v>0</v>
      </c>
      <c r="V264" s="151">
        <f>_xlfn.IFNA(INDEX(input_data!$1:$1048576,MATCH($A264,input_data!$C:$C,0),MATCH(V$4,input_data!$1:$1,0)),"")</f>
        <v>0</v>
      </c>
      <c r="W264" s="149">
        <f>_xlfn.IFNA(INDEX(input_data!$1:$1048576,MATCH($A264,input_data!$C:$C,0),MATCH(W$4,input_data!$1:$1,0)),"")</f>
        <v>18.17510837</v>
      </c>
      <c r="X264" s="150">
        <f>_xlfn.IFNA(INDEX(input_data!$1:$1048576,MATCH($A264,input_data!$C:$C,0),MATCH(X$4,input_data!$1:$1,0)),"")</f>
        <v>122972.122</v>
      </c>
      <c r="Y264" s="150">
        <f>_xlfn.IFNA(INDEX(input_data!$1:$1048576,MATCH($A264,input_data!$C:$C,0),MATCH(Y$4,input_data!$1:$1,0)),"")</f>
        <v>147.79860729999999</v>
      </c>
      <c r="Z264" s="152">
        <f t="shared" si="6"/>
        <v>2.0893698743125189E-2</v>
      </c>
      <c r="AA264" s="43"/>
    </row>
    <row r="265" spans="1:27" x14ac:dyDescent="0.25">
      <c r="A265" s="42" t="s">
        <v>645</v>
      </c>
      <c r="B265" s="64" t="s">
        <v>1152</v>
      </c>
      <c r="D265" s="42" t="s">
        <v>646</v>
      </c>
      <c r="E265" s="6" t="s">
        <v>886</v>
      </c>
      <c r="F265" s="6" t="s">
        <v>902</v>
      </c>
      <c r="G265" s="149">
        <f>_xlfn.IFNA(INDEX(input_data!$1:$1048576,MATCH($A265,input_data!$C:$C,0),MATCH(G$4,input_data!$1:$1,0)),"")</f>
        <v>282.77743747</v>
      </c>
      <c r="H265" s="150">
        <f>_xlfn.IFNA(INDEX(input_data!$1:$1048576,MATCH($A265,input_data!$C:$C,0),MATCH(H$4,input_data!$1:$1,0)),"")</f>
        <v>306158.96799999999</v>
      </c>
      <c r="I265" s="38">
        <f>_xlfn.IFNA(INDEX(input_data!$1:$1048576,MATCH($A265,input_data!$C:$C,0),MATCH(I$4,input_data!$1:$1,0)),"")</f>
        <v>923.62944426000001</v>
      </c>
      <c r="J265" s="149">
        <f>_xlfn.IFNA(INDEX(input_data!$1:$1048576,MATCH($A265,input_data!$C:$C,0),MATCH(J$4,input_data!$1:$1,0)),"")</f>
        <v>96.60981563</v>
      </c>
      <c r="K265" s="151">
        <f>_xlfn.IFNA(INDEX(input_data!$1:$1048576,MATCH($A265,input_data!$C:$C,0),MATCH(K$4,input_data!$1:$1,0)),"")</f>
        <v>43.502830609999997</v>
      </c>
      <c r="L265" s="151">
        <f>_xlfn.IFNA(INDEX(input_data!$1:$1048576,MATCH($A265,input_data!$C:$C,0),MATCH(L$4,input_data!$1:$1,0)),"")</f>
        <v>53.106985020000003</v>
      </c>
      <c r="M265" s="151">
        <f>_xlfn.IFNA(INDEX(input_data!$1:$1048576,MATCH($A265,input_data!$C:$C,0),MATCH(M$4,input_data!$1:$1,0)),"")</f>
        <v>226.85954101999999</v>
      </c>
      <c r="N265" s="151">
        <f>_xlfn.IFNA(INDEX(input_data!$1:$1048576,MATCH($A265,input_data!$C:$C,0),MATCH(N$4,input_data!$1:$1,0)),"")</f>
        <v>2.3678656299999998</v>
      </c>
      <c r="O265" s="151">
        <f>_xlfn.IFNA(INDEX(input_data!$1:$1048576,MATCH($A265,input_data!$C:$C,0),MATCH(O$4,input_data!$1:$1,0)),"")</f>
        <v>2.525207</v>
      </c>
      <c r="P265" s="151">
        <f>_xlfn.IFNA(INDEX(input_data!$1:$1048576,MATCH($A265,input_data!$C:$C,0),MATCH(P$4,input_data!$1:$1,0)),"")</f>
        <v>0</v>
      </c>
      <c r="Q265" s="151">
        <f>_xlfn.IFNA(INDEX(input_data!$1:$1048576,MATCH($A265,input_data!$C:$C,0),MATCH(Q$4,input_data!$1:$1,0)),"")</f>
        <v>0</v>
      </c>
      <c r="R265" s="151">
        <f>_xlfn.IFNA(INDEX(input_data!$1:$1048576,MATCH($A265,input_data!$C:$C,0),MATCH(R$4,input_data!$1:$1,0)),"")</f>
        <v>0</v>
      </c>
      <c r="S265" s="151">
        <f>_xlfn.IFNA(INDEX(input_data!$1:$1048576,MATCH($A265,input_data!$C:$C,0),MATCH(S$4,input_data!$1:$1,0)),"")</f>
        <v>0</v>
      </c>
      <c r="T265" s="151">
        <f>_xlfn.IFNA(INDEX(input_data!$1:$1048576,MATCH($A265,input_data!$C:$C,0),MATCH(T$4,input_data!$1:$1,0)),"")</f>
        <v>0</v>
      </c>
      <c r="U265" s="151">
        <f>_xlfn.IFNA(INDEX(input_data!$1:$1048576,MATCH($A265,input_data!$C:$C,0),MATCH(U$4,input_data!$1:$1,0)),"")</f>
        <v>0</v>
      </c>
      <c r="V265" s="151">
        <f>_xlfn.IFNA(INDEX(input_data!$1:$1048576,MATCH($A265,input_data!$C:$C,0),MATCH(V$4,input_data!$1:$1,0)),"")</f>
        <v>0</v>
      </c>
      <c r="W265" s="149">
        <f>_xlfn.IFNA(INDEX(input_data!$1:$1048576,MATCH($A265,input_data!$C:$C,0),MATCH(W$4,input_data!$1:$1,0)),"")</f>
        <v>328.36242928000001</v>
      </c>
      <c r="X265" s="150">
        <f>_xlfn.IFNA(INDEX(input_data!$1:$1048576,MATCH($A265,input_data!$C:$C,0),MATCH(X$4,input_data!$1:$1,0)),"")</f>
        <v>316786.10399999999</v>
      </c>
      <c r="Y265" s="150">
        <f>_xlfn.IFNA(INDEX(input_data!$1:$1048576,MATCH($A265,input_data!$C:$C,0),MATCH(Y$4,input_data!$1:$1,0)),"")</f>
        <v>1036.5430337099999</v>
      </c>
      <c r="Z265" s="152">
        <f t="shared" si="6"/>
        <v>0.16120448723861203</v>
      </c>
      <c r="AA265" s="43"/>
    </row>
    <row r="266" spans="1:27" x14ac:dyDescent="0.25">
      <c r="A266" s="42" t="s">
        <v>647</v>
      </c>
      <c r="B266" s="64" t="s">
        <v>1153</v>
      </c>
      <c r="D266" s="42" t="s">
        <v>648</v>
      </c>
      <c r="E266" s="6" t="s">
        <v>886</v>
      </c>
      <c r="F266" s="6" t="s">
        <v>877</v>
      </c>
      <c r="G266" s="149">
        <f>_xlfn.IFNA(INDEX(input_data!$1:$1048576,MATCH($A266,input_data!$C:$C,0),MATCH(G$4,input_data!$1:$1,0)),"")</f>
        <v>14.248679729999999</v>
      </c>
      <c r="H266" s="150">
        <f>_xlfn.IFNA(INDEX(input_data!$1:$1048576,MATCH($A266,input_data!$C:$C,0),MATCH(H$4,input_data!$1:$1,0)),"")</f>
        <v>91835.89</v>
      </c>
      <c r="I266" s="38">
        <f>_xlfn.IFNA(INDEX(input_data!$1:$1048576,MATCH($A266,input_data!$C:$C,0),MATCH(I$4,input_data!$1:$1,0)),"")</f>
        <v>155.15371746</v>
      </c>
      <c r="J266" s="149">
        <f>_xlfn.IFNA(INDEX(input_data!$1:$1048576,MATCH($A266,input_data!$C:$C,0),MATCH(J$4,input_data!$1:$1,0)),"")</f>
        <v>4.3152074899999997</v>
      </c>
      <c r="K266" s="151">
        <f>_xlfn.IFNA(INDEX(input_data!$1:$1048576,MATCH($A266,input_data!$C:$C,0),MATCH(K$4,input_data!$1:$1,0)),"")</f>
        <v>1.56739414</v>
      </c>
      <c r="L266" s="151">
        <f>_xlfn.IFNA(INDEX(input_data!$1:$1048576,MATCH($A266,input_data!$C:$C,0),MATCH(L$4,input_data!$1:$1,0)),"")</f>
        <v>2.74781334</v>
      </c>
      <c r="M266" s="151">
        <f>_xlfn.IFNA(INDEX(input_data!$1:$1048576,MATCH($A266,input_data!$C:$C,0),MATCH(M$4,input_data!$1:$1,0)),"")</f>
        <v>9.9488388699999994</v>
      </c>
      <c r="N266" s="151">
        <f>_xlfn.IFNA(INDEX(input_data!$1:$1048576,MATCH($A266,input_data!$C:$C,0),MATCH(N$4,input_data!$1:$1,0)),"")</f>
        <v>0.58715013999999999</v>
      </c>
      <c r="O266" s="151">
        <f>_xlfn.IFNA(INDEX(input_data!$1:$1048576,MATCH($A266,input_data!$C:$C,0),MATCH(O$4,input_data!$1:$1,0)),"")</f>
        <v>0</v>
      </c>
      <c r="P266" s="151">
        <f>_xlfn.IFNA(INDEX(input_data!$1:$1048576,MATCH($A266,input_data!$C:$C,0),MATCH(P$4,input_data!$1:$1,0)),"")</f>
        <v>0</v>
      </c>
      <c r="Q266" s="151">
        <f>_xlfn.IFNA(INDEX(input_data!$1:$1048576,MATCH($A266,input_data!$C:$C,0),MATCH(Q$4,input_data!$1:$1,0)),"")</f>
        <v>0</v>
      </c>
      <c r="R266" s="151">
        <f>_xlfn.IFNA(INDEX(input_data!$1:$1048576,MATCH($A266,input_data!$C:$C,0),MATCH(R$4,input_data!$1:$1,0)),"")</f>
        <v>0</v>
      </c>
      <c r="S266" s="151">
        <f>_xlfn.IFNA(INDEX(input_data!$1:$1048576,MATCH($A266,input_data!$C:$C,0),MATCH(S$4,input_data!$1:$1,0)),"")</f>
        <v>0</v>
      </c>
      <c r="T266" s="151">
        <f>_xlfn.IFNA(INDEX(input_data!$1:$1048576,MATCH($A266,input_data!$C:$C,0),MATCH(T$4,input_data!$1:$1,0)),"")</f>
        <v>0</v>
      </c>
      <c r="U266" s="151">
        <f>_xlfn.IFNA(INDEX(input_data!$1:$1048576,MATCH($A266,input_data!$C:$C,0),MATCH(U$4,input_data!$1:$1,0)),"")</f>
        <v>0</v>
      </c>
      <c r="V266" s="151">
        <f>_xlfn.IFNA(INDEX(input_data!$1:$1048576,MATCH($A266,input_data!$C:$C,0),MATCH(V$4,input_data!$1:$1,0)),"")</f>
        <v>0</v>
      </c>
      <c r="W266" s="149">
        <f>_xlfn.IFNA(INDEX(input_data!$1:$1048576,MATCH($A266,input_data!$C:$C,0),MATCH(W$4,input_data!$1:$1,0)),"")</f>
        <v>14.8511965</v>
      </c>
      <c r="X266" s="150">
        <f>_xlfn.IFNA(INDEX(input_data!$1:$1048576,MATCH($A266,input_data!$C:$C,0),MATCH(X$4,input_data!$1:$1,0)),"")</f>
        <v>94411.25</v>
      </c>
      <c r="Y266" s="150">
        <f>_xlfn.IFNA(INDEX(input_data!$1:$1048576,MATCH($A266,input_data!$C:$C,0),MATCH(Y$4,input_data!$1:$1,0)),"")</f>
        <v>157.30325042999999</v>
      </c>
      <c r="Z266" s="152">
        <f t="shared" si="6"/>
        <v>4.2285796397783182E-2</v>
      </c>
      <c r="AA266" s="43"/>
    </row>
    <row r="267" spans="1:27" x14ac:dyDescent="0.25">
      <c r="A267" s="42" t="s">
        <v>649</v>
      </c>
      <c r="B267" s="64" t="s">
        <v>1154</v>
      </c>
      <c r="D267" s="42" t="s">
        <v>650</v>
      </c>
      <c r="E267" s="6" t="s">
        <v>880</v>
      </c>
      <c r="F267" s="6" t="s">
        <v>877</v>
      </c>
      <c r="G267" s="149">
        <f>_xlfn.IFNA(INDEX(input_data!$1:$1048576,MATCH($A267,input_data!$C:$C,0),MATCH(G$4,input_data!$1:$1,0)),"")</f>
        <v>15.08144781</v>
      </c>
      <c r="H267" s="150">
        <f>_xlfn.IFNA(INDEX(input_data!$1:$1048576,MATCH($A267,input_data!$C:$C,0),MATCH(H$4,input_data!$1:$1,0)),"")</f>
        <v>99715.120999999999</v>
      </c>
      <c r="I267" s="38">
        <f>_xlfn.IFNA(INDEX(input_data!$1:$1048576,MATCH($A267,input_data!$C:$C,0),MATCH(I$4,input_data!$1:$1,0)),"")</f>
        <v>151.24534431999999</v>
      </c>
      <c r="J267" s="149">
        <f>_xlfn.IFNA(INDEX(input_data!$1:$1048576,MATCH($A267,input_data!$C:$C,0),MATCH(J$4,input_data!$1:$1,0)),"")</f>
        <v>7.6292844400000002</v>
      </c>
      <c r="K267" s="151">
        <f>_xlfn.IFNA(INDEX(input_data!$1:$1048576,MATCH($A267,input_data!$C:$C,0),MATCH(K$4,input_data!$1:$1,0)),"")</f>
        <v>3.38330865</v>
      </c>
      <c r="L267" s="151">
        <f>_xlfn.IFNA(INDEX(input_data!$1:$1048576,MATCH($A267,input_data!$C:$C,0),MATCH(L$4,input_data!$1:$1,0)),"")</f>
        <v>4.2459757900000001</v>
      </c>
      <c r="M267" s="151">
        <f>_xlfn.IFNA(INDEX(input_data!$1:$1048576,MATCH($A267,input_data!$C:$C,0),MATCH(M$4,input_data!$1:$1,0)),"")</f>
        <v>7.3232301199999998</v>
      </c>
      <c r="N267" s="151">
        <f>_xlfn.IFNA(INDEX(input_data!$1:$1048576,MATCH($A267,input_data!$C:$C,0),MATCH(N$4,input_data!$1:$1,0)),"")</f>
        <v>0.68089644999999999</v>
      </c>
      <c r="O267" s="151">
        <f>_xlfn.IFNA(INDEX(input_data!$1:$1048576,MATCH($A267,input_data!$C:$C,0),MATCH(O$4,input_data!$1:$1,0)),"")</f>
        <v>0</v>
      </c>
      <c r="P267" s="151">
        <f>_xlfn.IFNA(INDEX(input_data!$1:$1048576,MATCH($A267,input_data!$C:$C,0),MATCH(P$4,input_data!$1:$1,0)),"")</f>
        <v>0</v>
      </c>
      <c r="Q267" s="151">
        <f>_xlfn.IFNA(INDEX(input_data!$1:$1048576,MATCH($A267,input_data!$C:$C,0),MATCH(Q$4,input_data!$1:$1,0)),"")</f>
        <v>0</v>
      </c>
      <c r="R267" s="151">
        <f>_xlfn.IFNA(INDEX(input_data!$1:$1048576,MATCH($A267,input_data!$C:$C,0),MATCH(R$4,input_data!$1:$1,0)),"")</f>
        <v>0</v>
      </c>
      <c r="S267" s="151">
        <f>_xlfn.IFNA(INDEX(input_data!$1:$1048576,MATCH($A267,input_data!$C:$C,0),MATCH(S$4,input_data!$1:$1,0)),"")</f>
        <v>0.23118506</v>
      </c>
      <c r="T267" s="151">
        <f>_xlfn.IFNA(INDEX(input_data!$1:$1048576,MATCH($A267,input_data!$C:$C,0),MATCH(T$4,input_data!$1:$1,0)),"")</f>
        <v>0</v>
      </c>
      <c r="U267" s="151">
        <f>_xlfn.IFNA(INDEX(input_data!$1:$1048576,MATCH($A267,input_data!$C:$C,0),MATCH(U$4,input_data!$1:$1,0)),"")</f>
        <v>0</v>
      </c>
      <c r="V267" s="151">
        <f>_xlfn.IFNA(INDEX(input_data!$1:$1048576,MATCH($A267,input_data!$C:$C,0),MATCH(V$4,input_data!$1:$1,0)),"")</f>
        <v>0</v>
      </c>
      <c r="W267" s="149">
        <f>_xlfn.IFNA(INDEX(input_data!$1:$1048576,MATCH($A267,input_data!$C:$C,0),MATCH(W$4,input_data!$1:$1,0)),"")</f>
        <v>15.864596069999999</v>
      </c>
      <c r="X267" s="150">
        <f>_xlfn.IFNA(INDEX(input_data!$1:$1048576,MATCH($A267,input_data!$C:$C,0),MATCH(X$4,input_data!$1:$1,0)),"")</f>
        <v>102475.503</v>
      </c>
      <c r="Y267" s="150">
        <f>_xlfn.IFNA(INDEX(input_data!$1:$1048576,MATCH($A267,input_data!$C:$C,0),MATCH(Y$4,input_data!$1:$1,0)),"")</f>
        <v>154.81354672000001</v>
      </c>
      <c r="Z267" s="152">
        <f t="shared" si="6"/>
        <v>5.1927922959804862E-2</v>
      </c>
      <c r="AA267" s="43"/>
    </row>
    <row r="268" spans="1:27" x14ac:dyDescent="0.25">
      <c r="A268" s="42" t="s">
        <v>651</v>
      </c>
      <c r="B268" s="64" t="s">
        <v>1155</v>
      </c>
      <c r="D268" s="42" t="s">
        <v>652</v>
      </c>
      <c r="E268" s="6" t="s">
        <v>880</v>
      </c>
      <c r="F268" s="6" t="s">
        <v>877</v>
      </c>
      <c r="G268" s="149">
        <f>_xlfn.IFNA(INDEX(input_data!$1:$1048576,MATCH($A268,input_data!$C:$C,0),MATCH(G$4,input_data!$1:$1,0)),"")</f>
        <v>19.524500459999999</v>
      </c>
      <c r="H268" s="150">
        <f>_xlfn.IFNA(INDEX(input_data!$1:$1048576,MATCH($A268,input_data!$C:$C,0),MATCH(H$4,input_data!$1:$1,0)),"")</f>
        <v>145956.51699999999</v>
      </c>
      <c r="I268" s="38">
        <f>_xlfn.IFNA(INDEX(input_data!$1:$1048576,MATCH($A268,input_data!$C:$C,0),MATCH(I$4,input_data!$1:$1,0)),"")</f>
        <v>133.76929555999999</v>
      </c>
      <c r="J268" s="149">
        <f>_xlfn.IFNA(INDEX(input_data!$1:$1048576,MATCH($A268,input_data!$C:$C,0),MATCH(J$4,input_data!$1:$1,0)),"")</f>
        <v>8.2662343299999996</v>
      </c>
      <c r="K268" s="151">
        <f>_xlfn.IFNA(INDEX(input_data!$1:$1048576,MATCH($A268,input_data!$C:$C,0),MATCH(K$4,input_data!$1:$1,0)),"")</f>
        <v>3.5387369400000002</v>
      </c>
      <c r="L268" s="151">
        <f>_xlfn.IFNA(INDEX(input_data!$1:$1048576,MATCH($A268,input_data!$C:$C,0),MATCH(L$4,input_data!$1:$1,0)),"")</f>
        <v>4.7274973899999999</v>
      </c>
      <c r="M268" s="151">
        <f>_xlfn.IFNA(INDEX(input_data!$1:$1048576,MATCH($A268,input_data!$C:$C,0),MATCH(M$4,input_data!$1:$1,0)),"")</f>
        <v>10.28227673</v>
      </c>
      <c r="N268" s="151">
        <f>_xlfn.IFNA(INDEX(input_data!$1:$1048576,MATCH($A268,input_data!$C:$C,0),MATCH(N$4,input_data!$1:$1,0)),"")</f>
        <v>0.92970441000000004</v>
      </c>
      <c r="O268" s="151">
        <f>_xlfn.IFNA(INDEX(input_data!$1:$1048576,MATCH($A268,input_data!$C:$C,0),MATCH(O$4,input_data!$1:$1,0)),"")</f>
        <v>0</v>
      </c>
      <c r="P268" s="151">
        <f>_xlfn.IFNA(INDEX(input_data!$1:$1048576,MATCH($A268,input_data!$C:$C,0),MATCH(P$4,input_data!$1:$1,0)),"")</f>
        <v>0.54630442000000001</v>
      </c>
      <c r="Q268" s="151">
        <f>_xlfn.IFNA(INDEX(input_data!$1:$1048576,MATCH($A268,input_data!$C:$C,0),MATCH(Q$4,input_data!$1:$1,0)),"")</f>
        <v>0</v>
      </c>
      <c r="R268" s="151">
        <f>_xlfn.IFNA(INDEX(input_data!$1:$1048576,MATCH($A268,input_data!$C:$C,0),MATCH(R$4,input_data!$1:$1,0)),"")</f>
        <v>0</v>
      </c>
      <c r="S268" s="151">
        <f>_xlfn.IFNA(INDEX(input_data!$1:$1048576,MATCH($A268,input_data!$C:$C,0),MATCH(S$4,input_data!$1:$1,0)),"")</f>
        <v>0</v>
      </c>
      <c r="T268" s="151">
        <f>_xlfn.IFNA(INDEX(input_data!$1:$1048576,MATCH($A268,input_data!$C:$C,0),MATCH(T$4,input_data!$1:$1,0)),"")</f>
        <v>0</v>
      </c>
      <c r="U268" s="151">
        <f>_xlfn.IFNA(INDEX(input_data!$1:$1048576,MATCH($A268,input_data!$C:$C,0),MATCH(U$4,input_data!$1:$1,0)),"")</f>
        <v>0</v>
      </c>
      <c r="V268" s="151">
        <f>_xlfn.IFNA(INDEX(input_data!$1:$1048576,MATCH($A268,input_data!$C:$C,0),MATCH(V$4,input_data!$1:$1,0)),"")</f>
        <v>0</v>
      </c>
      <c r="W268" s="149">
        <f>_xlfn.IFNA(INDEX(input_data!$1:$1048576,MATCH($A268,input_data!$C:$C,0),MATCH(W$4,input_data!$1:$1,0)),"")</f>
        <v>20.024519900000001</v>
      </c>
      <c r="X268" s="150">
        <f>_xlfn.IFNA(INDEX(input_data!$1:$1048576,MATCH($A268,input_data!$C:$C,0),MATCH(X$4,input_data!$1:$1,0)),"")</f>
        <v>147988.28200000001</v>
      </c>
      <c r="Y268" s="150">
        <f>_xlfn.IFNA(INDEX(input_data!$1:$1048576,MATCH($A268,input_data!$C:$C,0),MATCH(Y$4,input_data!$1:$1,0)),"")</f>
        <v>135.31152349999999</v>
      </c>
      <c r="Z268" s="152">
        <f t="shared" si="6"/>
        <v>2.560984548743761E-2</v>
      </c>
      <c r="AA268" s="43"/>
    </row>
    <row r="269" spans="1:27" x14ac:dyDescent="0.25">
      <c r="A269" s="42" t="s">
        <v>653</v>
      </c>
      <c r="B269" s="64" t="s">
        <v>1156</v>
      </c>
      <c r="D269" s="42" t="s">
        <v>654</v>
      </c>
      <c r="E269" s="6" t="s">
        <v>889</v>
      </c>
      <c r="F269" s="6" t="s">
        <v>877</v>
      </c>
      <c r="G269" s="149">
        <f>_xlfn.IFNA(INDEX(input_data!$1:$1048576,MATCH($A269,input_data!$C:$C,0),MATCH(G$4,input_data!$1:$1,0)),"")</f>
        <v>22.014015140000001</v>
      </c>
      <c r="H269" s="150">
        <f>_xlfn.IFNA(INDEX(input_data!$1:$1048576,MATCH($A269,input_data!$C:$C,0),MATCH(H$4,input_data!$1:$1,0)),"")</f>
        <v>150151.179</v>
      </c>
      <c r="I269" s="38">
        <f>_xlfn.IFNA(INDEX(input_data!$1:$1048576,MATCH($A269,input_data!$C:$C,0),MATCH(I$4,input_data!$1:$1,0)),"")</f>
        <v>146.61233625</v>
      </c>
      <c r="J269" s="149">
        <f>_xlfn.IFNA(INDEX(input_data!$1:$1048576,MATCH($A269,input_data!$C:$C,0),MATCH(J$4,input_data!$1:$1,0)),"")</f>
        <v>10.13114625</v>
      </c>
      <c r="K269" s="151">
        <f>_xlfn.IFNA(INDEX(input_data!$1:$1048576,MATCH($A269,input_data!$C:$C,0),MATCH(K$4,input_data!$1:$1,0)),"")</f>
        <v>4.0312646699999997</v>
      </c>
      <c r="L269" s="151">
        <f>_xlfn.IFNA(INDEX(input_data!$1:$1048576,MATCH($A269,input_data!$C:$C,0),MATCH(L$4,input_data!$1:$1,0)),"")</f>
        <v>6.0998815899999999</v>
      </c>
      <c r="M269" s="151">
        <f>_xlfn.IFNA(INDEX(input_data!$1:$1048576,MATCH($A269,input_data!$C:$C,0),MATCH(M$4,input_data!$1:$1,0)),"")</f>
        <v>10.43065947</v>
      </c>
      <c r="N269" s="151">
        <f>_xlfn.IFNA(INDEX(input_data!$1:$1048576,MATCH($A269,input_data!$C:$C,0),MATCH(N$4,input_data!$1:$1,0)),"")</f>
        <v>0.77517979000000004</v>
      </c>
      <c r="O269" s="151">
        <f>_xlfn.IFNA(INDEX(input_data!$1:$1048576,MATCH($A269,input_data!$C:$C,0),MATCH(O$4,input_data!$1:$1,0)),"")</f>
        <v>0</v>
      </c>
      <c r="P269" s="151">
        <f>_xlfn.IFNA(INDEX(input_data!$1:$1048576,MATCH($A269,input_data!$C:$C,0),MATCH(P$4,input_data!$1:$1,0)),"")</f>
        <v>0</v>
      </c>
      <c r="Q269" s="151">
        <f>_xlfn.IFNA(INDEX(input_data!$1:$1048576,MATCH($A269,input_data!$C:$C,0),MATCH(Q$4,input_data!$1:$1,0)),"")</f>
        <v>0.64332491000000003</v>
      </c>
      <c r="R269" s="151">
        <f>_xlfn.IFNA(INDEX(input_data!$1:$1048576,MATCH($A269,input_data!$C:$C,0),MATCH(R$4,input_data!$1:$1,0)),"")</f>
        <v>0</v>
      </c>
      <c r="S269" s="151">
        <f>_xlfn.IFNA(INDEX(input_data!$1:$1048576,MATCH($A269,input_data!$C:$C,0),MATCH(S$4,input_data!$1:$1,0)),"")</f>
        <v>0</v>
      </c>
      <c r="T269" s="151">
        <f>_xlfn.IFNA(INDEX(input_data!$1:$1048576,MATCH($A269,input_data!$C:$C,0),MATCH(T$4,input_data!$1:$1,0)),"")</f>
        <v>0</v>
      </c>
      <c r="U269" s="151">
        <f>_xlfn.IFNA(INDEX(input_data!$1:$1048576,MATCH($A269,input_data!$C:$C,0),MATCH(U$4,input_data!$1:$1,0)),"")</f>
        <v>0</v>
      </c>
      <c r="V269" s="151">
        <f>_xlfn.IFNA(INDEX(input_data!$1:$1048576,MATCH($A269,input_data!$C:$C,0),MATCH(V$4,input_data!$1:$1,0)),"")</f>
        <v>0</v>
      </c>
      <c r="W269" s="149">
        <f>_xlfn.IFNA(INDEX(input_data!$1:$1048576,MATCH($A269,input_data!$C:$C,0),MATCH(W$4,input_data!$1:$1,0)),"")</f>
        <v>21.980310429999999</v>
      </c>
      <c r="X269" s="150">
        <f>_xlfn.IFNA(INDEX(input_data!$1:$1048576,MATCH($A269,input_data!$C:$C,0),MATCH(X$4,input_data!$1:$1,0)),"")</f>
        <v>157194.24299999999</v>
      </c>
      <c r="Y269" s="150">
        <f>_xlfn.IFNA(INDEX(input_data!$1:$1048576,MATCH($A269,input_data!$C:$C,0),MATCH(Y$4,input_data!$1:$1,0)),"")</f>
        <v>139.82897851000001</v>
      </c>
      <c r="Z269" s="152">
        <f t="shared" si="6"/>
        <v>-1.5310569101389948E-3</v>
      </c>
      <c r="AA269" s="43"/>
    </row>
    <row r="270" spans="1:27" x14ac:dyDescent="0.25">
      <c r="A270" s="42" t="s">
        <v>655</v>
      </c>
      <c r="B270" s="64" t="s">
        <v>1157</v>
      </c>
      <c r="D270" s="42" t="s">
        <v>656</v>
      </c>
      <c r="E270" s="6" t="s">
        <v>876</v>
      </c>
      <c r="F270" s="6" t="s">
        <v>877</v>
      </c>
      <c r="G270" s="149">
        <f>_xlfn.IFNA(INDEX(input_data!$1:$1048576,MATCH($A270,input_data!$C:$C,0),MATCH(G$4,input_data!$1:$1,0)),"")</f>
        <v>16.7828692</v>
      </c>
      <c r="H270" s="150">
        <f>_xlfn.IFNA(INDEX(input_data!$1:$1048576,MATCH($A270,input_data!$C:$C,0),MATCH(H$4,input_data!$1:$1,0)),"")</f>
        <v>156124.04300000001</v>
      </c>
      <c r="I270" s="38">
        <f>_xlfn.IFNA(INDEX(input_data!$1:$1048576,MATCH($A270,input_data!$C:$C,0),MATCH(I$4,input_data!$1:$1,0)),"")</f>
        <v>107.49701887000001</v>
      </c>
      <c r="J270" s="149">
        <f>_xlfn.IFNA(INDEX(input_data!$1:$1048576,MATCH($A270,input_data!$C:$C,0),MATCH(J$4,input_data!$1:$1,0)),"")</f>
        <v>6.3385314099999999</v>
      </c>
      <c r="K270" s="151">
        <f>_xlfn.IFNA(INDEX(input_data!$1:$1048576,MATCH($A270,input_data!$C:$C,0),MATCH(K$4,input_data!$1:$1,0)),"")</f>
        <v>2.61207229</v>
      </c>
      <c r="L270" s="151">
        <f>_xlfn.IFNA(INDEX(input_data!$1:$1048576,MATCH($A270,input_data!$C:$C,0),MATCH(L$4,input_data!$1:$1,0)),"")</f>
        <v>3.7264591199999999</v>
      </c>
      <c r="M270" s="151">
        <f>_xlfn.IFNA(INDEX(input_data!$1:$1048576,MATCH($A270,input_data!$C:$C,0),MATCH(M$4,input_data!$1:$1,0)),"")</f>
        <v>10.641720149999999</v>
      </c>
      <c r="N270" s="151">
        <f>_xlfn.IFNA(INDEX(input_data!$1:$1048576,MATCH($A270,input_data!$C:$C,0),MATCH(N$4,input_data!$1:$1,0)),"")</f>
        <v>0.90284825000000002</v>
      </c>
      <c r="O270" s="151">
        <f>_xlfn.IFNA(INDEX(input_data!$1:$1048576,MATCH($A270,input_data!$C:$C,0),MATCH(O$4,input_data!$1:$1,0)),"")</f>
        <v>0</v>
      </c>
      <c r="P270" s="151">
        <f>_xlfn.IFNA(INDEX(input_data!$1:$1048576,MATCH($A270,input_data!$C:$C,0),MATCH(P$4,input_data!$1:$1,0)),"")</f>
        <v>0.31092775</v>
      </c>
      <c r="Q270" s="151">
        <f>_xlfn.IFNA(INDEX(input_data!$1:$1048576,MATCH($A270,input_data!$C:$C,0),MATCH(Q$4,input_data!$1:$1,0)),"")</f>
        <v>0</v>
      </c>
      <c r="R270" s="151">
        <f>_xlfn.IFNA(INDEX(input_data!$1:$1048576,MATCH($A270,input_data!$C:$C,0),MATCH(R$4,input_data!$1:$1,0)),"")</f>
        <v>0</v>
      </c>
      <c r="S270" s="151">
        <f>_xlfn.IFNA(INDEX(input_data!$1:$1048576,MATCH($A270,input_data!$C:$C,0),MATCH(S$4,input_data!$1:$1,0)),"")</f>
        <v>0</v>
      </c>
      <c r="T270" s="151">
        <f>_xlfn.IFNA(INDEX(input_data!$1:$1048576,MATCH($A270,input_data!$C:$C,0),MATCH(T$4,input_data!$1:$1,0)),"")</f>
        <v>0</v>
      </c>
      <c r="U270" s="151">
        <f>_xlfn.IFNA(INDEX(input_data!$1:$1048576,MATCH($A270,input_data!$C:$C,0),MATCH(U$4,input_data!$1:$1,0)),"")</f>
        <v>0</v>
      </c>
      <c r="V270" s="151">
        <f>_xlfn.IFNA(INDEX(input_data!$1:$1048576,MATCH($A270,input_data!$C:$C,0),MATCH(V$4,input_data!$1:$1,0)),"")</f>
        <v>0</v>
      </c>
      <c r="W270" s="149">
        <f>_xlfn.IFNA(INDEX(input_data!$1:$1048576,MATCH($A270,input_data!$C:$C,0),MATCH(W$4,input_data!$1:$1,0)),"")</f>
        <v>18.194027559999999</v>
      </c>
      <c r="X270" s="150">
        <f>_xlfn.IFNA(INDEX(input_data!$1:$1048576,MATCH($A270,input_data!$C:$C,0),MATCH(X$4,input_data!$1:$1,0)),"")</f>
        <v>160991.15900000001</v>
      </c>
      <c r="Y270" s="150">
        <f>_xlfn.IFNA(INDEX(input_data!$1:$1048576,MATCH($A270,input_data!$C:$C,0),MATCH(Y$4,input_data!$1:$1,0)),"")</f>
        <v>113.01258824999999</v>
      </c>
      <c r="Z270" s="152">
        <f t="shared" si="6"/>
        <v>8.4083260328335241E-2</v>
      </c>
      <c r="AA270" s="43"/>
    </row>
    <row r="271" spans="1:27" x14ac:dyDescent="0.25">
      <c r="A271" s="42" t="s">
        <v>657</v>
      </c>
      <c r="B271" s="64" t="s">
        <v>1158</v>
      </c>
      <c r="D271" s="42" t="s">
        <v>658</v>
      </c>
      <c r="E271" s="6" t="s">
        <v>911</v>
      </c>
      <c r="F271" s="6" t="s">
        <v>877</v>
      </c>
      <c r="G271" s="149">
        <f>_xlfn.IFNA(INDEX(input_data!$1:$1048576,MATCH($A271,input_data!$C:$C,0),MATCH(G$4,input_data!$1:$1,0)),"")</f>
        <v>17.21797578</v>
      </c>
      <c r="H271" s="150">
        <f>_xlfn.IFNA(INDEX(input_data!$1:$1048576,MATCH($A271,input_data!$C:$C,0),MATCH(H$4,input_data!$1:$1,0)),"")</f>
        <v>113213.583</v>
      </c>
      <c r="I271" s="38">
        <f>_xlfn.IFNA(INDEX(input_data!$1:$1048576,MATCH($A271,input_data!$C:$C,0),MATCH(I$4,input_data!$1:$1,0)),"")</f>
        <v>152.08401078</v>
      </c>
      <c r="J271" s="149">
        <f>_xlfn.IFNA(INDEX(input_data!$1:$1048576,MATCH($A271,input_data!$C:$C,0),MATCH(J$4,input_data!$1:$1,0)),"")</f>
        <v>6.5933494799999997</v>
      </c>
      <c r="K271" s="151">
        <f>_xlfn.IFNA(INDEX(input_data!$1:$1048576,MATCH($A271,input_data!$C:$C,0),MATCH(K$4,input_data!$1:$1,0)),"")</f>
        <v>2.6874850600000002</v>
      </c>
      <c r="L271" s="151">
        <f>_xlfn.IFNA(INDEX(input_data!$1:$1048576,MATCH($A271,input_data!$C:$C,0),MATCH(L$4,input_data!$1:$1,0)),"")</f>
        <v>3.9058644199999999</v>
      </c>
      <c r="M271" s="151">
        <f>_xlfn.IFNA(INDEX(input_data!$1:$1048576,MATCH($A271,input_data!$C:$C,0),MATCH(M$4,input_data!$1:$1,0)),"")</f>
        <v>9.8671912299999995</v>
      </c>
      <c r="N271" s="151">
        <f>_xlfn.IFNA(INDEX(input_data!$1:$1048576,MATCH($A271,input_data!$C:$C,0),MATCH(N$4,input_data!$1:$1,0)),"")</f>
        <v>0.43732043999999998</v>
      </c>
      <c r="O271" s="151">
        <f>_xlfn.IFNA(INDEX(input_data!$1:$1048576,MATCH($A271,input_data!$C:$C,0),MATCH(O$4,input_data!$1:$1,0)),"")</f>
        <v>0</v>
      </c>
      <c r="P271" s="151">
        <f>_xlfn.IFNA(INDEX(input_data!$1:$1048576,MATCH($A271,input_data!$C:$C,0),MATCH(P$4,input_data!$1:$1,0)),"")</f>
        <v>0.68897772999999995</v>
      </c>
      <c r="Q271" s="151">
        <f>_xlfn.IFNA(INDEX(input_data!$1:$1048576,MATCH($A271,input_data!$C:$C,0),MATCH(Q$4,input_data!$1:$1,0)),"")</f>
        <v>0</v>
      </c>
      <c r="R271" s="151">
        <f>_xlfn.IFNA(INDEX(input_data!$1:$1048576,MATCH($A271,input_data!$C:$C,0),MATCH(R$4,input_data!$1:$1,0)),"")</f>
        <v>0</v>
      </c>
      <c r="S271" s="151">
        <f>_xlfn.IFNA(INDEX(input_data!$1:$1048576,MATCH($A271,input_data!$C:$C,0),MATCH(S$4,input_data!$1:$1,0)),"")</f>
        <v>5.2985589999999999E-2</v>
      </c>
      <c r="T271" s="151">
        <f>_xlfn.IFNA(INDEX(input_data!$1:$1048576,MATCH($A271,input_data!$C:$C,0),MATCH(T$4,input_data!$1:$1,0)),"")</f>
        <v>0</v>
      </c>
      <c r="U271" s="151">
        <f>_xlfn.IFNA(INDEX(input_data!$1:$1048576,MATCH($A271,input_data!$C:$C,0),MATCH(U$4,input_data!$1:$1,0)),"")</f>
        <v>0</v>
      </c>
      <c r="V271" s="151">
        <f>_xlfn.IFNA(INDEX(input_data!$1:$1048576,MATCH($A271,input_data!$C:$C,0),MATCH(V$4,input_data!$1:$1,0)),"")</f>
        <v>0</v>
      </c>
      <c r="W271" s="149">
        <f>_xlfn.IFNA(INDEX(input_data!$1:$1048576,MATCH($A271,input_data!$C:$C,0),MATCH(W$4,input_data!$1:$1,0)),"")</f>
        <v>17.639824480000001</v>
      </c>
      <c r="X271" s="150">
        <f>_xlfn.IFNA(INDEX(input_data!$1:$1048576,MATCH($A271,input_data!$C:$C,0),MATCH(X$4,input_data!$1:$1,0)),"")</f>
        <v>114617.833</v>
      </c>
      <c r="Y271" s="150">
        <f>_xlfn.IFNA(INDEX(input_data!$1:$1048576,MATCH($A271,input_data!$C:$C,0),MATCH(Y$4,input_data!$1:$1,0)),"")</f>
        <v>153.90122124000001</v>
      </c>
      <c r="Z271" s="152">
        <f t="shared" si="6"/>
        <v>2.4500481670441943E-2</v>
      </c>
      <c r="AA271" s="43"/>
    </row>
    <row r="272" spans="1:27" x14ac:dyDescent="0.25">
      <c r="A272" s="42" t="s">
        <v>659</v>
      </c>
      <c r="B272" s="64" t="s">
        <v>1159</v>
      </c>
      <c r="D272" s="42" t="s">
        <v>660</v>
      </c>
      <c r="E272" s="6" t="s">
        <v>908</v>
      </c>
      <c r="F272" s="6" t="s">
        <v>877</v>
      </c>
      <c r="G272" s="149">
        <f>_xlfn.IFNA(INDEX(input_data!$1:$1048576,MATCH($A272,input_data!$C:$C,0),MATCH(G$4,input_data!$1:$1,0)),"")</f>
        <v>12.983699789999999</v>
      </c>
      <c r="H272" s="150">
        <f>_xlfn.IFNA(INDEX(input_data!$1:$1048576,MATCH($A272,input_data!$C:$C,0),MATCH(H$4,input_data!$1:$1,0)),"")</f>
        <v>112554.70299999999</v>
      </c>
      <c r="I272" s="38">
        <f>_xlfn.IFNA(INDEX(input_data!$1:$1048576,MATCH($A272,input_data!$C:$C,0),MATCH(I$4,input_data!$1:$1,0)),"")</f>
        <v>115.35457374000001</v>
      </c>
      <c r="J272" s="149">
        <f>_xlfn.IFNA(INDEX(input_data!$1:$1048576,MATCH($A272,input_data!$C:$C,0),MATCH(J$4,input_data!$1:$1,0)),"")</f>
        <v>5.9145912599999999</v>
      </c>
      <c r="K272" s="151">
        <f>_xlfn.IFNA(INDEX(input_data!$1:$1048576,MATCH($A272,input_data!$C:$C,0),MATCH(K$4,input_data!$1:$1,0)),"")</f>
        <v>2.3669348399999999</v>
      </c>
      <c r="L272" s="151">
        <f>_xlfn.IFNA(INDEX(input_data!$1:$1048576,MATCH($A272,input_data!$C:$C,0),MATCH(L$4,input_data!$1:$1,0)),"")</f>
        <v>3.5476564100000001</v>
      </c>
      <c r="M272" s="151">
        <f>_xlfn.IFNA(INDEX(input_data!$1:$1048576,MATCH($A272,input_data!$C:$C,0),MATCH(M$4,input_data!$1:$1,0)),"")</f>
        <v>6.3653447400000003</v>
      </c>
      <c r="N272" s="151">
        <f>_xlfn.IFNA(INDEX(input_data!$1:$1048576,MATCH($A272,input_data!$C:$C,0),MATCH(N$4,input_data!$1:$1,0)),"")</f>
        <v>0.25228223</v>
      </c>
      <c r="O272" s="151">
        <f>_xlfn.IFNA(INDEX(input_data!$1:$1048576,MATCH($A272,input_data!$C:$C,0),MATCH(O$4,input_data!$1:$1,0)),"")</f>
        <v>0</v>
      </c>
      <c r="P272" s="151">
        <f>_xlfn.IFNA(INDEX(input_data!$1:$1048576,MATCH($A272,input_data!$C:$C,0),MATCH(P$4,input_data!$1:$1,0)),"")</f>
        <v>0</v>
      </c>
      <c r="Q272" s="151">
        <f>_xlfn.IFNA(INDEX(input_data!$1:$1048576,MATCH($A272,input_data!$C:$C,0),MATCH(Q$4,input_data!$1:$1,0)),"")</f>
        <v>0.34143384999999998</v>
      </c>
      <c r="R272" s="151">
        <f>_xlfn.IFNA(INDEX(input_data!$1:$1048576,MATCH($A272,input_data!$C:$C,0),MATCH(R$4,input_data!$1:$1,0)),"")</f>
        <v>0</v>
      </c>
      <c r="S272" s="151">
        <f>_xlfn.IFNA(INDEX(input_data!$1:$1048576,MATCH($A272,input_data!$C:$C,0),MATCH(S$4,input_data!$1:$1,0)),"")</f>
        <v>0</v>
      </c>
      <c r="T272" s="151">
        <f>_xlfn.IFNA(INDEX(input_data!$1:$1048576,MATCH($A272,input_data!$C:$C,0),MATCH(T$4,input_data!$1:$1,0)),"")</f>
        <v>0</v>
      </c>
      <c r="U272" s="151">
        <f>_xlfn.IFNA(INDEX(input_data!$1:$1048576,MATCH($A272,input_data!$C:$C,0),MATCH(U$4,input_data!$1:$1,0)),"")</f>
        <v>0</v>
      </c>
      <c r="V272" s="151">
        <f>_xlfn.IFNA(INDEX(input_data!$1:$1048576,MATCH($A272,input_data!$C:$C,0),MATCH(V$4,input_data!$1:$1,0)),"")</f>
        <v>0</v>
      </c>
      <c r="W272" s="149">
        <f>_xlfn.IFNA(INDEX(input_data!$1:$1048576,MATCH($A272,input_data!$C:$C,0),MATCH(W$4,input_data!$1:$1,0)),"")</f>
        <v>12.87365207</v>
      </c>
      <c r="X272" s="150">
        <f>_xlfn.IFNA(INDEX(input_data!$1:$1048576,MATCH($A272,input_data!$C:$C,0),MATCH(X$4,input_data!$1:$1,0)),"")</f>
        <v>114185.802</v>
      </c>
      <c r="Y272" s="150">
        <f>_xlfn.IFNA(INDEX(input_data!$1:$1048576,MATCH($A272,input_data!$C:$C,0),MATCH(Y$4,input_data!$1:$1,0)),"")</f>
        <v>112.74301924</v>
      </c>
      <c r="Z272" s="152">
        <f t="shared" si="6"/>
        <v>-8.4758367630124454E-3</v>
      </c>
      <c r="AA272" s="43"/>
    </row>
    <row r="273" spans="1:27" x14ac:dyDescent="0.25">
      <c r="A273" s="42" t="s">
        <v>661</v>
      </c>
      <c r="B273" s="64" t="s">
        <v>1160</v>
      </c>
      <c r="D273" s="42" t="s">
        <v>662</v>
      </c>
      <c r="E273" s="6" t="s">
        <v>956</v>
      </c>
      <c r="F273" s="6" t="s">
        <v>897</v>
      </c>
      <c r="G273" s="149">
        <f>_xlfn.IFNA(INDEX(input_data!$1:$1048576,MATCH($A273,input_data!$C:$C,0),MATCH(G$4,input_data!$1:$1,0)),"")</f>
        <v>203.00472307999999</v>
      </c>
      <c r="H273" s="150">
        <f>_xlfn.IFNA(INDEX(input_data!$1:$1048576,MATCH($A273,input_data!$C:$C,0),MATCH(H$4,input_data!$1:$1,0)),"")</f>
        <v>149769.617</v>
      </c>
      <c r="I273" s="38">
        <f>_xlfn.IFNA(INDEX(input_data!$1:$1048576,MATCH($A273,input_data!$C:$C,0),MATCH(I$4,input_data!$1:$1,0)),"")</f>
        <v>1355.44663294</v>
      </c>
      <c r="J273" s="149">
        <f>_xlfn.IFNA(INDEX(input_data!$1:$1048576,MATCH($A273,input_data!$C:$C,0),MATCH(J$4,input_data!$1:$1,0)),"")</f>
        <v>123.10742774000001</v>
      </c>
      <c r="K273" s="151">
        <f>_xlfn.IFNA(INDEX(input_data!$1:$1048576,MATCH($A273,input_data!$C:$C,0),MATCH(K$4,input_data!$1:$1,0)),"")</f>
        <v>53.903490339999998</v>
      </c>
      <c r="L273" s="151">
        <f>_xlfn.IFNA(INDEX(input_data!$1:$1048576,MATCH($A273,input_data!$C:$C,0),MATCH(L$4,input_data!$1:$1,0)),"")</f>
        <v>69.203937400000001</v>
      </c>
      <c r="M273" s="151">
        <f>_xlfn.IFNA(INDEX(input_data!$1:$1048576,MATCH($A273,input_data!$C:$C,0),MATCH(M$4,input_data!$1:$1,0)),"")</f>
        <v>89.186875099999995</v>
      </c>
      <c r="N273" s="151">
        <f>_xlfn.IFNA(INDEX(input_data!$1:$1048576,MATCH($A273,input_data!$C:$C,0),MATCH(N$4,input_data!$1:$1,0)),"")</f>
        <v>1.9767201999999999</v>
      </c>
      <c r="O273" s="151">
        <f>_xlfn.IFNA(INDEX(input_data!$1:$1048576,MATCH($A273,input_data!$C:$C,0),MATCH(O$4,input_data!$1:$1,0)),"")</f>
        <v>2.763525</v>
      </c>
      <c r="P273" s="151">
        <f>_xlfn.IFNA(INDEX(input_data!$1:$1048576,MATCH($A273,input_data!$C:$C,0),MATCH(P$4,input_data!$1:$1,0)),"")</f>
        <v>1.00676934</v>
      </c>
      <c r="Q273" s="151">
        <f>_xlfn.IFNA(INDEX(input_data!$1:$1048576,MATCH($A273,input_data!$C:$C,0),MATCH(Q$4,input_data!$1:$1,0)),"")</f>
        <v>0</v>
      </c>
      <c r="R273" s="151">
        <f>_xlfn.IFNA(INDEX(input_data!$1:$1048576,MATCH($A273,input_data!$C:$C,0),MATCH(R$4,input_data!$1:$1,0)),"")</f>
        <v>0</v>
      </c>
      <c r="S273" s="151">
        <f>_xlfn.IFNA(INDEX(input_data!$1:$1048576,MATCH($A273,input_data!$C:$C,0),MATCH(S$4,input_data!$1:$1,0)),"")</f>
        <v>5.94039216</v>
      </c>
      <c r="T273" s="151">
        <f>_xlfn.IFNA(INDEX(input_data!$1:$1048576,MATCH($A273,input_data!$C:$C,0),MATCH(T$4,input_data!$1:$1,0)),"")</f>
        <v>11.66666667</v>
      </c>
      <c r="U273" s="151">
        <f>_xlfn.IFNA(INDEX(input_data!$1:$1048576,MATCH($A273,input_data!$C:$C,0),MATCH(U$4,input_data!$1:$1,0)),"")</f>
        <v>4.3905650300000003</v>
      </c>
      <c r="V273" s="151">
        <f>_xlfn.IFNA(INDEX(input_data!$1:$1048576,MATCH($A273,input_data!$C:$C,0),MATCH(V$4,input_data!$1:$1,0)),"")</f>
        <v>0</v>
      </c>
      <c r="W273" s="149">
        <f>_xlfn.IFNA(INDEX(input_data!$1:$1048576,MATCH($A273,input_data!$C:$C,0),MATCH(W$4,input_data!$1:$1,0)),"")</f>
        <v>240.03894124999999</v>
      </c>
      <c r="X273" s="150">
        <f>_xlfn.IFNA(INDEX(input_data!$1:$1048576,MATCH($A273,input_data!$C:$C,0),MATCH(X$4,input_data!$1:$1,0)),"")</f>
        <v>150838.54500000001</v>
      </c>
      <c r="Y273" s="150">
        <f>_xlfn.IFNA(INDEX(input_data!$1:$1048576,MATCH($A273,input_data!$C:$C,0),MATCH(Y$4,input_data!$1:$1,0)),"")</f>
        <v>1591.3634094399999</v>
      </c>
      <c r="Z273" s="152">
        <f t="shared" si="6"/>
        <v>0.18243032776831303</v>
      </c>
      <c r="AA273" s="43"/>
    </row>
    <row r="274" spans="1:27" x14ac:dyDescent="0.25">
      <c r="A274" s="42" t="s">
        <v>663</v>
      </c>
      <c r="B274" s="64" t="s">
        <v>1161</v>
      </c>
      <c r="D274" s="42" t="s">
        <v>664</v>
      </c>
      <c r="E274" s="6" t="s">
        <v>896</v>
      </c>
      <c r="F274" s="6" t="s">
        <v>887</v>
      </c>
      <c r="G274" s="149">
        <f>_xlfn.IFNA(INDEX(input_data!$1:$1048576,MATCH($A274,input_data!$C:$C,0),MATCH(G$4,input_data!$1:$1,0)),"")</f>
        <v>66.806000960000006</v>
      </c>
      <c r="H274" s="150">
        <f>_xlfn.IFNA(INDEX(input_data!$1:$1048576,MATCH($A274,input_data!$C:$C,0),MATCH(H$4,input_data!$1:$1,0)),"")</f>
        <v>1424642.5930000001</v>
      </c>
      <c r="I274" s="38">
        <f>_xlfn.IFNA(INDEX(input_data!$1:$1048576,MATCH($A274,input_data!$C:$C,0),MATCH(I$4,input_data!$1:$1,0)),"")</f>
        <v>46.893165549999999</v>
      </c>
      <c r="J274" s="149">
        <f>_xlfn.IFNA(INDEX(input_data!$1:$1048576,MATCH($A274,input_data!$C:$C,0),MATCH(J$4,input_data!$1:$1,0)),"")</f>
        <v>35.496227840000003</v>
      </c>
      <c r="K274" s="151">
        <f>_xlfn.IFNA(INDEX(input_data!$1:$1048576,MATCH($A274,input_data!$C:$C,0),MATCH(K$4,input_data!$1:$1,0)),"")</f>
        <v>16.489684830000002</v>
      </c>
      <c r="L274" s="151">
        <f>_xlfn.IFNA(INDEX(input_data!$1:$1048576,MATCH($A274,input_data!$C:$C,0),MATCH(L$4,input_data!$1:$1,0)),"")</f>
        <v>19.006543019999999</v>
      </c>
      <c r="M274" s="151">
        <f>_xlfn.IFNA(INDEX(input_data!$1:$1048576,MATCH($A274,input_data!$C:$C,0),MATCH(M$4,input_data!$1:$1,0)),"")</f>
        <v>38.89332392</v>
      </c>
      <c r="N274" s="151">
        <f>_xlfn.IFNA(INDEX(input_data!$1:$1048576,MATCH($A274,input_data!$C:$C,0),MATCH(N$4,input_data!$1:$1,0)),"")</f>
        <v>0</v>
      </c>
      <c r="O274" s="151">
        <f>_xlfn.IFNA(INDEX(input_data!$1:$1048576,MATCH($A274,input_data!$C:$C,0),MATCH(O$4,input_data!$1:$1,0)),"")</f>
        <v>0</v>
      </c>
      <c r="P274" s="151">
        <f>_xlfn.IFNA(INDEX(input_data!$1:$1048576,MATCH($A274,input_data!$C:$C,0),MATCH(P$4,input_data!$1:$1,0)),"")</f>
        <v>0</v>
      </c>
      <c r="Q274" s="151">
        <f>_xlfn.IFNA(INDEX(input_data!$1:$1048576,MATCH($A274,input_data!$C:$C,0),MATCH(Q$4,input_data!$1:$1,0)),"")</f>
        <v>0</v>
      </c>
      <c r="R274" s="151">
        <f>_xlfn.IFNA(INDEX(input_data!$1:$1048576,MATCH($A274,input_data!$C:$C,0),MATCH(R$4,input_data!$1:$1,0)),"")</f>
        <v>0</v>
      </c>
      <c r="S274" s="151">
        <f>_xlfn.IFNA(INDEX(input_data!$1:$1048576,MATCH($A274,input_data!$C:$C,0),MATCH(S$4,input_data!$1:$1,0)),"")</f>
        <v>0</v>
      </c>
      <c r="T274" s="151">
        <f>_xlfn.IFNA(INDEX(input_data!$1:$1048576,MATCH($A274,input_data!$C:$C,0),MATCH(T$4,input_data!$1:$1,0)),"")</f>
        <v>0</v>
      </c>
      <c r="U274" s="151">
        <f>_xlfn.IFNA(INDEX(input_data!$1:$1048576,MATCH($A274,input_data!$C:$C,0),MATCH(U$4,input_data!$1:$1,0)),"")</f>
        <v>0</v>
      </c>
      <c r="V274" s="151">
        <f>_xlfn.IFNA(INDEX(input_data!$1:$1048576,MATCH($A274,input_data!$C:$C,0),MATCH(V$4,input_data!$1:$1,0)),"")</f>
        <v>0</v>
      </c>
      <c r="W274" s="149">
        <f>_xlfn.IFNA(INDEX(input_data!$1:$1048576,MATCH($A274,input_data!$C:$C,0),MATCH(W$4,input_data!$1:$1,0)),"")</f>
        <v>74.389551769999997</v>
      </c>
      <c r="X274" s="150">
        <f>_xlfn.IFNA(INDEX(input_data!$1:$1048576,MATCH($A274,input_data!$C:$C,0),MATCH(X$4,input_data!$1:$1,0)),"")</f>
        <v>1444102.9550000001</v>
      </c>
      <c r="Y274" s="150">
        <f>_xlfn.IFNA(INDEX(input_data!$1:$1048576,MATCH($A274,input_data!$C:$C,0),MATCH(Y$4,input_data!$1:$1,0)),"")</f>
        <v>51.512637310000002</v>
      </c>
      <c r="Z274" s="152">
        <f t="shared" si="6"/>
        <v>0.11351601205018436</v>
      </c>
      <c r="AA274" s="43"/>
    </row>
    <row r="275" spans="1:27" x14ac:dyDescent="0.25">
      <c r="A275" s="42" t="s">
        <v>665</v>
      </c>
      <c r="B275" s="64" t="s">
        <v>1162</v>
      </c>
      <c r="D275" s="42" t="s">
        <v>666</v>
      </c>
      <c r="E275" s="6" t="s">
        <v>876</v>
      </c>
      <c r="F275" s="6" t="s">
        <v>902</v>
      </c>
      <c r="G275" s="149">
        <f>_xlfn.IFNA(INDEX(input_data!$1:$1048576,MATCH($A275,input_data!$C:$C,0),MATCH(G$4,input_data!$1:$1,0)),"")</f>
        <v>260.51478563000001</v>
      </c>
      <c r="H275" s="150">
        <f>_xlfn.IFNA(INDEX(input_data!$1:$1048576,MATCH($A275,input_data!$C:$C,0),MATCH(H$4,input_data!$1:$1,0)),"")</f>
        <v>264989.27500000002</v>
      </c>
      <c r="I275" s="38">
        <f>_xlfn.IFNA(INDEX(input_data!$1:$1048576,MATCH($A275,input_data!$C:$C,0),MATCH(I$4,input_data!$1:$1,0)),"")</f>
        <v>983.11445106999997</v>
      </c>
      <c r="J275" s="149">
        <f>_xlfn.IFNA(INDEX(input_data!$1:$1048576,MATCH($A275,input_data!$C:$C,0),MATCH(J$4,input_data!$1:$1,0)),"")</f>
        <v>166.16553506</v>
      </c>
      <c r="K275" s="151">
        <f>_xlfn.IFNA(INDEX(input_data!$1:$1048576,MATCH($A275,input_data!$C:$C,0),MATCH(K$4,input_data!$1:$1,0)),"")</f>
        <v>81.754314190000002</v>
      </c>
      <c r="L275" s="151">
        <f>_xlfn.IFNA(INDEX(input_data!$1:$1048576,MATCH($A275,input_data!$C:$C,0),MATCH(L$4,input_data!$1:$1,0)),"")</f>
        <v>84.411220869999994</v>
      </c>
      <c r="M275" s="151">
        <f>_xlfn.IFNA(INDEX(input_data!$1:$1048576,MATCH($A275,input_data!$C:$C,0),MATCH(M$4,input_data!$1:$1,0)),"")</f>
        <v>144.51039177000001</v>
      </c>
      <c r="N275" s="151">
        <f>_xlfn.IFNA(INDEX(input_data!$1:$1048576,MATCH($A275,input_data!$C:$C,0),MATCH(N$4,input_data!$1:$1,0)),"")</f>
        <v>4.3198352099999999</v>
      </c>
      <c r="O275" s="151">
        <f>_xlfn.IFNA(INDEX(input_data!$1:$1048576,MATCH($A275,input_data!$C:$C,0),MATCH(O$4,input_data!$1:$1,0)),"")</f>
        <v>4.5056149999999997</v>
      </c>
      <c r="P275" s="151">
        <f>_xlfn.IFNA(INDEX(input_data!$1:$1048576,MATCH($A275,input_data!$C:$C,0),MATCH(P$4,input_data!$1:$1,0)),"")</f>
        <v>0</v>
      </c>
      <c r="Q275" s="151">
        <f>_xlfn.IFNA(INDEX(input_data!$1:$1048576,MATCH($A275,input_data!$C:$C,0),MATCH(Q$4,input_data!$1:$1,0)),"")</f>
        <v>0</v>
      </c>
      <c r="R275" s="151">
        <f>_xlfn.IFNA(INDEX(input_data!$1:$1048576,MATCH($A275,input_data!$C:$C,0),MATCH(R$4,input_data!$1:$1,0)),"")</f>
        <v>0</v>
      </c>
      <c r="S275" s="151">
        <f>_xlfn.IFNA(INDEX(input_data!$1:$1048576,MATCH($A275,input_data!$C:$C,0),MATCH(S$4,input_data!$1:$1,0)),"")</f>
        <v>7.2599606100000003</v>
      </c>
      <c r="T275" s="151">
        <f>_xlfn.IFNA(INDEX(input_data!$1:$1048576,MATCH($A275,input_data!$C:$C,0),MATCH(T$4,input_data!$1:$1,0)),"")</f>
        <v>0</v>
      </c>
      <c r="U275" s="151">
        <f>_xlfn.IFNA(INDEX(input_data!$1:$1048576,MATCH($A275,input_data!$C:$C,0),MATCH(U$4,input_data!$1:$1,0)),"")</f>
        <v>0</v>
      </c>
      <c r="V275" s="151">
        <f>_xlfn.IFNA(INDEX(input_data!$1:$1048576,MATCH($A275,input_data!$C:$C,0),MATCH(V$4,input_data!$1:$1,0)),"")</f>
        <v>0</v>
      </c>
      <c r="W275" s="149">
        <f>_xlfn.IFNA(INDEX(input_data!$1:$1048576,MATCH($A275,input_data!$C:$C,0),MATCH(W$4,input_data!$1:$1,0)),"")</f>
        <v>326.76133765999998</v>
      </c>
      <c r="X275" s="150">
        <f>_xlfn.IFNA(INDEX(input_data!$1:$1048576,MATCH($A275,input_data!$C:$C,0),MATCH(X$4,input_data!$1:$1,0)),"")</f>
        <v>267439.72100000002</v>
      </c>
      <c r="Y275" s="150">
        <f>_xlfn.IFNA(INDEX(input_data!$1:$1048576,MATCH($A275,input_data!$C:$C,0),MATCH(Y$4,input_data!$1:$1,0)),"")</f>
        <v>1221.8130367599999</v>
      </c>
      <c r="Z275" s="152">
        <f t="shared" si="6"/>
        <v>0.25429094886033687</v>
      </c>
      <c r="AA275" s="43"/>
    </row>
    <row r="276" spans="1:27" x14ac:dyDescent="0.25">
      <c r="A276" s="42" t="s">
        <v>667</v>
      </c>
      <c r="B276" s="64" t="s">
        <v>1163</v>
      </c>
      <c r="D276" s="42" t="s">
        <v>668</v>
      </c>
      <c r="E276" s="6" t="s">
        <v>889</v>
      </c>
      <c r="F276" s="6" t="s">
        <v>902</v>
      </c>
      <c r="G276" s="149">
        <f>_xlfn.IFNA(INDEX(input_data!$1:$1048576,MATCH($A276,input_data!$C:$C,0),MATCH(G$4,input_data!$1:$1,0)),"")</f>
        <v>194.28421573</v>
      </c>
      <c r="H276" s="150">
        <f>_xlfn.IFNA(INDEX(input_data!$1:$1048576,MATCH($A276,input_data!$C:$C,0),MATCH(H$4,input_data!$1:$1,0)),"")</f>
        <v>182579.652</v>
      </c>
      <c r="I276" s="38">
        <f>_xlfn.IFNA(INDEX(input_data!$1:$1048576,MATCH($A276,input_data!$C:$C,0),MATCH(I$4,input_data!$1:$1,0)),"")</f>
        <v>1064.1066165100001</v>
      </c>
      <c r="J276" s="149">
        <f>_xlfn.IFNA(INDEX(input_data!$1:$1048576,MATCH($A276,input_data!$C:$C,0),MATCH(J$4,input_data!$1:$1,0)),"")</f>
        <v>95.824141920000002</v>
      </c>
      <c r="K276" s="151">
        <f>_xlfn.IFNA(INDEX(input_data!$1:$1048576,MATCH($A276,input_data!$C:$C,0),MATCH(K$4,input_data!$1:$1,0)),"")</f>
        <v>44.325100239999998</v>
      </c>
      <c r="L276" s="151">
        <f>_xlfn.IFNA(INDEX(input_data!$1:$1048576,MATCH($A276,input_data!$C:$C,0),MATCH(L$4,input_data!$1:$1,0)),"")</f>
        <v>51.499041679999998</v>
      </c>
      <c r="M276" s="151">
        <f>_xlfn.IFNA(INDEX(input_data!$1:$1048576,MATCH($A276,input_data!$C:$C,0),MATCH(M$4,input_data!$1:$1,0)),"")</f>
        <v>122.96668948</v>
      </c>
      <c r="N276" s="151">
        <f>_xlfn.IFNA(INDEX(input_data!$1:$1048576,MATCH($A276,input_data!$C:$C,0),MATCH(N$4,input_data!$1:$1,0)),"")</f>
        <v>3.3522697799999999</v>
      </c>
      <c r="O276" s="151">
        <f>_xlfn.IFNA(INDEX(input_data!$1:$1048576,MATCH($A276,input_data!$C:$C,0),MATCH(O$4,input_data!$1:$1,0)),"")</f>
        <v>2.9130090000000002</v>
      </c>
      <c r="P276" s="151">
        <f>_xlfn.IFNA(INDEX(input_data!$1:$1048576,MATCH($A276,input_data!$C:$C,0),MATCH(P$4,input_data!$1:$1,0)),"")</f>
        <v>0</v>
      </c>
      <c r="Q276" s="151">
        <f>_xlfn.IFNA(INDEX(input_data!$1:$1048576,MATCH($A276,input_data!$C:$C,0),MATCH(Q$4,input_data!$1:$1,0)),"")</f>
        <v>0</v>
      </c>
      <c r="R276" s="151">
        <f>_xlfn.IFNA(INDEX(input_data!$1:$1048576,MATCH($A276,input_data!$C:$C,0),MATCH(R$4,input_data!$1:$1,0)),"")</f>
        <v>0</v>
      </c>
      <c r="S276" s="151">
        <f>_xlfn.IFNA(INDEX(input_data!$1:$1048576,MATCH($A276,input_data!$C:$C,0),MATCH(S$4,input_data!$1:$1,0)),"")</f>
        <v>0.24005404999999999</v>
      </c>
      <c r="T276" s="151">
        <f>_xlfn.IFNA(INDEX(input_data!$1:$1048576,MATCH($A276,input_data!$C:$C,0),MATCH(T$4,input_data!$1:$1,0)),"")</f>
        <v>0</v>
      </c>
      <c r="U276" s="151">
        <f>_xlfn.IFNA(INDEX(input_data!$1:$1048576,MATCH($A276,input_data!$C:$C,0),MATCH(U$4,input_data!$1:$1,0)),"")</f>
        <v>0.17742480999999999</v>
      </c>
      <c r="V276" s="151">
        <f>_xlfn.IFNA(INDEX(input_data!$1:$1048576,MATCH($A276,input_data!$C:$C,0),MATCH(V$4,input_data!$1:$1,0)),"")</f>
        <v>0</v>
      </c>
      <c r="W276" s="149">
        <f>_xlfn.IFNA(INDEX(input_data!$1:$1048576,MATCH($A276,input_data!$C:$C,0),MATCH(W$4,input_data!$1:$1,0)),"")</f>
        <v>225.47358904000001</v>
      </c>
      <c r="X276" s="150">
        <f>_xlfn.IFNA(INDEX(input_data!$1:$1048576,MATCH($A276,input_data!$C:$C,0),MATCH(X$4,input_data!$1:$1,0)),"")</f>
        <v>183456.74799999999</v>
      </c>
      <c r="Y276" s="150">
        <f>_xlfn.IFNA(INDEX(input_data!$1:$1048576,MATCH($A276,input_data!$C:$C,0),MATCH(Y$4,input_data!$1:$1,0)),"")</f>
        <v>1229.0285939299999</v>
      </c>
      <c r="Z276" s="152">
        <f t="shared" si="6"/>
        <v>0.16053477732511423</v>
      </c>
      <c r="AA276" s="43"/>
    </row>
    <row r="277" spans="1:27" x14ac:dyDescent="0.25">
      <c r="A277" s="42" t="s">
        <v>669</v>
      </c>
      <c r="B277" s="64" t="s">
        <v>1164</v>
      </c>
      <c r="D277" s="42" t="s">
        <v>670</v>
      </c>
      <c r="E277" s="6" t="s">
        <v>892</v>
      </c>
      <c r="F277" s="6" t="s">
        <v>893</v>
      </c>
      <c r="G277" s="149">
        <f>_xlfn.IFNA(INDEX(input_data!$1:$1048576,MATCH($A277,input_data!$C:$C,0),MATCH(G$4,input_data!$1:$1,0)),"")</f>
        <v>448.65261264999998</v>
      </c>
      <c r="H277" s="150">
        <f>_xlfn.IFNA(INDEX(input_data!$1:$1048576,MATCH($A277,input_data!$C:$C,0),MATCH(H$4,input_data!$1:$1,0)),"")</f>
        <v>329867.08899999998</v>
      </c>
      <c r="I277" s="38">
        <f>_xlfn.IFNA(INDEX(input_data!$1:$1048576,MATCH($A277,input_data!$C:$C,0),MATCH(I$4,input_data!$1:$1,0)),"")</f>
        <v>1360.10116683</v>
      </c>
      <c r="J277" s="149">
        <f>_xlfn.IFNA(INDEX(input_data!$1:$1048576,MATCH($A277,input_data!$C:$C,0),MATCH(J$4,input_data!$1:$1,0)),"")</f>
        <v>281.64474153999998</v>
      </c>
      <c r="K277" s="151">
        <f>_xlfn.IFNA(INDEX(input_data!$1:$1048576,MATCH($A277,input_data!$C:$C,0),MATCH(K$4,input_data!$1:$1,0)),"")</f>
        <v>123.9732277</v>
      </c>
      <c r="L277" s="151">
        <f>_xlfn.IFNA(INDEX(input_data!$1:$1048576,MATCH($A277,input_data!$C:$C,0),MATCH(L$4,input_data!$1:$1,0)),"")</f>
        <v>157.67151383999999</v>
      </c>
      <c r="M277" s="151">
        <f>_xlfn.IFNA(INDEX(input_data!$1:$1048576,MATCH($A277,input_data!$C:$C,0),MATCH(M$4,input_data!$1:$1,0)),"")</f>
        <v>177.22394857</v>
      </c>
      <c r="N277" s="151">
        <f>_xlfn.IFNA(INDEX(input_data!$1:$1048576,MATCH($A277,input_data!$C:$C,0),MATCH(N$4,input_data!$1:$1,0)),"")</f>
        <v>9.1697032099999998</v>
      </c>
      <c r="O277" s="151">
        <f>_xlfn.IFNA(INDEX(input_data!$1:$1048576,MATCH($A277,input_data!$C:$C,0),MATCH(O$4,input_data!$1:$1,0)),"")</f>
        <v>5.2819839999999996</v>
      </c>
      <c r="P277" s="151">
        <f>_xlfn.IFNA(INDEX(input_data!$1:$1048576,MATCH($A277,input_data!$C:$C,0),MATCH(P$4,input_data!$1:$1,0)),"")</f>
        <v>0.29301661000000001</v>
      </c>
      <c r="Q277" s="151">
        <f>_xlfn.IFNA(INDEX(input_data!$1:$1048576,MATCH($A277,input_data!$C:$C,0),MATCH(Q$4,input_data!$1:$1,0)),"")</f>
        <v>0</v>
      </c>
      <c r="R277" s="151">
        <f>_xlfn.IFNA(INDEX(input_data!$1:$1048576,MATCH($A277,input_data!$C:$C,0),MATCH(R$4,input_data!$1:$1,0)),"")</f>
        <v>0</v>
      </c>
      <c r="S277" s="151">
        <f>_xlfn.IFNA(INDEX(input_data!$1:$1048576,MATCH($A277,input_data!$C:$C,0),MATCH(S$4,input_data!$1:$1,0)),"")</f>
        <v>2.3753901399999999</v>
      </c>
      <c r="T277" s="151">
        <f>_xlfn.IFNA(INDEX(input_data!$1:$1048576,MATCH($A277,input_data!$C:$C,0),MATCH(T$4,input_data!$1:$1,0)),"")</f>
        <v>11.66666667</v>
      </c>
      <c r="U277" s="151">
        <f>_xlfn.IFNA(INDEX(input_data!$1:$1048576,MATCH($A277,input_data!$C:$C,0),MATCH(U$4,input_data!$1:$1,0)),"")</f>
        <v>1.7556593199999999</v>
      </c>
      <c r="V277" s="151">
        <f>_xlfn.IFNA(INDEX(input_data!$1:$1048576,MATCH($A277,input_data!$C:$C,0),MATCH(V$4,input_data!$1:$1,0)),"")</f>
        <v>0</v>
      </c>
      <c r="W277" s="149">
        <f>_xlfn.IFNA(INDEX(input_data!$1:$1048576,MATCH($A277,input_data!$C:$C,0),MATCH(W$4,input_data!$1:$1,0)),"")</f>
        <v>489.41111006</v>
      </c>
      <c r="X277" s="150">
        <f>_xlfn.IFNA(INDEX(input_data!$1:$1048576,MATCH($A277,input_data!$C:$C,0),MATCH(X$4,input_data!$1:$1,0)),"")</f>
        <v>333277.967</v>
      </c>
      <c r="Y277" s="150">
        <f>_xlfn.IFNA(INDEX(input_data!$1:$1048576,MATCH($A277,input_data!$C:$C,0),MATCH(Y$4,input_data!$1:$1,0)),"")</f>
        <v>1468.4772427800001</v>
      </c>
      <c r="Z277" s="152">
        <f t="shared" si="6"/>
        <v>9.0846450596279604E-2</v>
      </c>
      <c r="AA277" s="43"/>
    </row>
    <row r="278" spans="1:27" x14ac:dyDescent="0.25">
      <c r="A278" s="42" t="s">
        <v>671</v>
      </c>
      <c r="B278" s="64" t="s">
        <v>1165</v>
      </c>
      <c r="D278" s="42" t="s">
        <v>672</v>
      </c>
      <c r="E278" s="6" t="s">
        <v>876</v>
      </c>
      <c r="F278" s="6" t="s">
        <v>877</v>
      </c>
      <c r="G278" s="149">
        <f>_xlfn.IFNA(INDEX(input_data!$1:$1048576,MATCH($A278,input_data!$C:$C,0),MATCH(G$4,input_data!$1:$1,0)),"")</f>
        <v>17.239776790000001</v>
      </c>
      <c r="H278" s="150">
        <f>_xlfn.IFNA(INDEX(input_data!$1:$1048576,MATCH($A278,input_data!$C:$C,0),MATCH(H$4,input_data!$1:$1,0)),"")</f>
        <v>105534.796</v>
      </c>
      <c r="I278" s="38">
        <f>_xlfn.IFNA(INDEX(input_data!$1:$1048576,MATCH($A278,input_data!$C:$C,0),MATCH(I$4,input_data!$1:$1,0)),"")</f>
        <v>163.35632835000001</v>
      </c>
      <c r="J278" s="149">
        <f>_xlfn.IFNA(INDEX(input_data!$1:$1048576,MATCH($A278,input_data!$C:$C,0),MATCH(J$4,input_data!$1:$1,0)),"")</f>
        <v>7.2503288899999996</v>
      </c>
      <c r="K278" s="151">
        <f>_xlfn.IFNA(INDEX(input_data!$1:$1048576,MATCH($A278,input_data!$C:$C,0),MATCH(K$4,input_data!$1:$1,0)),"")</f>
        <v>3.0868060800000001</v>
      </c>
      <c r="L278" s="151">
        <f>_xlfn.IFNA(INDEX(input_data!$1:$1048576,MATCH($A278,input_data!$C:$C,0),MATCH(L$4,input_data!$1:$1,0)),"")</f>
        <v>4.1635228099999999</v>
      </c>
      <c r="M278" s="151">
        <f>_xlfn.IFNA(INDEX(input_data!$1:$1048576,MATCH($A278,input_data!$C:$C,0),MATCH(M$4,input_data!$1:$1,0)),"")</f>
        <v>10.062768289999999</v>
      </c>
      <c r="N278" s="151">
        <f>_xlfn.IFNA(INDEX(input_data!$1:$1048576,MATCH($A278,input_data!$C:$C,0),MATCH(N$4,input_data!$1:$1,0)),"")</f>
        <v>1.02698432</v>
      </c>
      <c r="O278" s="151">
        <f>_xlfn.IFNA(INDEX(input_data!$1:$1048576,MATCH($A278,input_data!$C:$C,0),MATCH(O$4,input_data!$1:$1,0)),"")</f>
        <v>0</v>
      </c>
      <c r="P278" s="151">
        <f>_xlfn.IFNA(INDEX(input_data!$1:$1048576,MATCH($A278,input_data!$C:$C,0),MATCH(P$4,input_data!$1:$1,0)),"")</f>
        <v>0.34365034</v>
      </c>
      <c r="Q278" s="151">
        <f>_xlfn.IFNA(INDEX(input_data!$1:$1048576,MATCH($A278,input_data!$C:$C,0),MATCH(Q$4,input_data!$1:$1,0)),"")</f>
        <v>0</v>
      </c>
      <c r="R278" s="151">
        <f>_xlfn.IFNA(INDEX(input_data!$1:$1048576,MATCH($A278,input_data!$C:$C,0),MATCH(R$4,input_data!$1:$1,0)),"")</f>
        <v>0</v>
      </c>
      <c r="S278" s="151">
        <f>_xlfn.IFNA(INDEX(input_data!$1:$1048576,MATCH($A278,input_data!$C:$C,0),MATCH(S$4,input_data!$1:$1,0)),"")</f>
        <v>0</v>
      </c>
      <c r="T278" s="151">
        <f>_xlfn.IFNA(INDEX(input_data!$1:$1048576,MATCH($A278,input_data!$C:$C,0),MATCH(T$4,input_data!$1:$1,0)),"")</f>
        <v>0</v>
      </c>
      <c r="U278" s="151">
        <f>_xlfn.IFNA(INDEX(input_data!$1:$1048576,MATCH($A278,input_data!$C:$C,0),MATCH(U$4,input_data!$1:$1,0)),"")</f>
        <v>0</v>
      </c>
      <c r="V278" s="151">
        <f>_xlfn.IFNA(INDEX(input_data!$1:$1048576,MATCH($A278,input_data!$C:$C,0),MATCH(V$4,input_data!$1:$1,0)),"")</f>
        <v>0</v>
      </c>
      <c r="W278" s="149">
        <f>_xlfn.IFNA(INDEX(input_data!$1:$1048576,MATCH($A278,input_data!$C:$C,0),MATCH(W$4,input_data!$1:$1,0)),"")</f>
        <v>18.68373184</v>
      </c>
      <c r="X278" s="150">
        <f>_xlfn.IFNA(INDEX(input_data!$1:$1048576,MATCH($A278,input_data!$C:$C,0),MATCH(X$4,input_data!$1:$1,0)),"")</f>
        <v>106544.68</v>
      </c>
      <c r="Y278" s="150">
        <f>_xlfn.IFNA(INDEX(input_data!$1:$1048576,MATCH($A278,input_data!$C:$C,0),MATCH(Y$4,input_data!$1:$1,0)),"")</f>
        <v>175.36053267</v>
      </c>
      <c r="Z278" s="152">
        <f t="shared" si="6"/>
        <v>8.3757177809725025E-2</v>
      </c>
      <c r="AA278" s="43"/>
    </row>
    <row r="279" spans="1:27" x14ac:dyDescent="0.25">
      <c r="A279" s="42" t="s">
        <v>673</v>
      </c>
      <c r="B279" s="64" t="s">
        <v>1166</v>
      </c>
      <c r="D279" s="42" t="s">
        <v>674</v>
      </c>
      <c r="E279" s="6" t="s">
        <v>889</v>
      </c>
      <c r="F279" s="6" t="s">
        <v>877</v>
      </c>
      <c r="G279" s="149">
        <f>_xlfn.IFNA(INDEX(input_data!$1:$1048576,MATCH($A279,input_data!$C:$C,0),MATCH(G$4,input_data!$1:$1,0)),"")</f>
        <v>18.981642520000001</v>
      </c>
      <c r="H279" s="150">
        <f>_xlfn.IFNA(INDEX(input_data!$1:$1048576,MATCH($A279,input_data!$C:$C,0),MATCH(H$4,input_data!$1:$1,0)),"")</f>
        <v>150198.68100000001</v>
      </c>
      <c r="I279" s="38">
        <f>_xlfn.IFNA(INDEX(input_data!$1:$1048576,MATCH($A279,input_data!$C:$C,0),MATCH(I$4,input_data!$1:$1,0)),"")</f>
        <v>126.3768922</v>
      </c>
      <c r="J279" s="149">
        <f>_xlfn.IFNA(INDEX(input_data!$1:$1048576,MATCH($A279,input_data!$C:$C,0),MATCH(J$4,input_data!$1:$1,0)),"")</f>
        <v>6.2735040099999999</v>
      </c>
      <c r="K279" s="151">
        <f>_xlfn.IFNA(INDEX(input_data!$1:$1048576,MATCH($A279,input_data!$C:$C,0),MATCH(K$4,input_data!$1:$1,0)),"")</f>
        <v>3.0962527500000001</v>
      </c>
      <c r="L279" s="151">
        <f>_xlfn.IFNA(INDEX(input_data!$1:$1048576,MATCH($A279,input_data!$C:$C,0),MATCH(L$4,input_data!$1:$1,0)),"")</f>
        <v>3.1772512599999998</v>
      </c>
      <c r="M279" s="151">
        <f>_xlfn.IFNA(INDEX(input_data!$1:$1048576,MATCH($A279,input_data!$C:$C,0),MATCH(M$4,input_data!$1:$1,0)),"")</f>
        <v>14.607688120000001</v>
      </c>
      <c r="N279" s="151">
        <f>_xlfn.IFNA(INDEX(input_data!$1:$1048576,MATCH($A279,input_data!$C:$C,0),MATCH(N$4,input_data!$1:$1,0)),"")</f>
        <v>1.1427536899999999</v>
      </c>
      <c r="O279" s="151">
        <f>_xlfn.IFNA(INDEX(input_data!$1:$1048576,MATCH($A279,input_data!$C:$C,0),MATCH(O$4,input_data!$1:$1,0)),"")</f>
        <v>0</v>
      </c>
      <c r="P279" s="151">
        <f>_xlfn.IFNA(INDEX(input_data!$1:$1048576,MATCH($A279,input_data!$C:$C,0),MATCH(P$4,input_data!$1:$1,0)),"")</f>
        <v>0</v>
      </c>
      <c r="Q279" s="151">
        <f>_xlfn.IFNA(INDEX(input_data!$1:$1048576,MATCH($A279,input_data!$C:$C,0),MATCH(Q$4,input_data!$1:$1,0)),"")</f>
        <v>0</v>
      </c>
      <c r="R279" s="151">
        <f>_xlfn.IFNA(INDEX(input_data!$1:$1048576,MATCH($A279,input_data!$C:$C,0),MATCH(R$4,input_data!$1:$1,0)),"")</f>
        <v>0</v>
      </c>
      <c r="S279" s="151">
        <f>_xlfn.IFNA(INDEX(input_data!$1:$1048576,MATCH($A279,input_data!$C:$C,0),MATCH(S$4,input_data!$1:$1,0)),"")</f>
        <v>0</v>
      </c>
      <c r="T279" s="151">
        <f>_xlfn.IFNA(INDEX(input_data!$1:$1048576,MATCH($A279,input_data!$C:$C,0),MATCH(T$4,input_data!$1:$1,0)),"")</f>
        <v>0</v>
      </c>
      <c r="U279" s="151">
        <f>_xlfn.IFNA(INDEX(input_data!$1:$1048576,MATCH($A279,input_data!$C:$C,0),MATCH(U$4,input_data!$1:$1,0)),"")</f>
        <v>0</v>
      </c>
      <c r="V279" s="151">
        <f>_xlfn.IFNA(INDEX(input_data!$1:$1048576,MATCH($A279,input_data!$C:$C,0),MATCH(V$4,input_data!$1:$1,0)),"")</f>
        <v>0</v>
      </c>
      <c r="W279" s="149">
        <f>_xlfn.IFNA(INDEX(input_data!$1:$1048576,MATCH($A279,input_data!$C:$C,0),MATCH(W$4,input_data!$1:$1,0)),"")</f>
        <v>22.023945820000002</v>
      </c>
      <c r="X279" s="150">
        <f>_xlfn.IFNA(INDEX(input_data!$1:$1048576,MATCH($A279,input_data!$C:$C,0),MATCH(X$4,input_data!$1:$1,0)),"")</f>
        <v>150927.63200000001</v>
      </c>
      <c r="Y279" s="150">
        <f>_xlfn.IFNA(INDEX(input_data!$1:$1048576,MATCH($A279,input_data!$C:$C,0),MATCH(Y$4,input_data!$1:$1,0)),"")</f>
        <v>145.92388102999999</v>
      </c>
      <c r="Z279" s="152">
        <f t="shared" si="6"/>
        <v>0.16027608236718605</v>
      </c>
      <c r="AA279" s="43"/>
    </row>
    <row r="280" spans="1:27" x14ac:dyDescent="0.25">
      <c r="A280" s="42" t="s">
        <v>675</v>
      </c>
      <c r="B280" s="64" t="s">
        <v>1167</v>
      </c>
      <c r="D280" s="42" t="s">
        <v>676</v>
      </c>
      <c r="E280" s="6" t="s">
        <v>911</v>
      </c>
      <c r="F280" s="6" t="s">
        <v>897</v>
      </c>
      <c r="G280" s="149">
        <f>_xlfn.IFNA(INDEX(input_data!$1:$1048576,MATCH($A280,input_data!$C:$C,0),MATCH(G$4,input_data!$1:$1,0)),"")</f>
        <v>226.99991728000001</v>
      </c>
      <c r="H280" s="150">
        <f>_xlfn.IFNA(INDEX(input_data!$1:$1048576,MATCH($A280,input_data!$C:$C,0),MATCH(H$4,input_data!$1:$1,0)),"")</f>
        <v>186834.864</v>
      </c>
      <c r="I280" s="38">
        <f>_xlfn.IFNA(INDEX(input_data!$1:$1048576,MATCH($A280,input_data!$C:$C,0),MATCH(I$4,input_data!$1:$1,0)),"")</f>
        <v>1214.97622245</v>
      </c>
      <c r="J280" s="149">
        <f>_xlfn.IFNA(INDEX(input_data!$1:$1048576,MATCH($A280,input_data!$C:$C,0),MATCH(J$4,input_data!$1:$1,0)),"")</f>
        <v>133.88966846</v>
      </c>
      <c r="K280" s="151">
        <f>_xlfn.IFNA(INDEX(input_data!$1:$1048576,MATCH($A280,input_data!$C:$C,0),MATCH(K$4,input_data!$1:$1,0)),"")</f>
        <v>60.077931589999999</v>
      </c>
      <c r="L280" s="151">
        <f>_xlfn.IFNA(INDEX(input_data!$1:$1048576,MATCH($A280,input_data!$C:$C,0),MATCH(L$4,input_data!$1:$1,0)),"")</f>
        <v>73.811736870000004</v>
      </c>
      <c r="M280" s="151">
        <f>_xlfn.IFNA(INDEX(input_data!$1:$1048576,MATCH($A280,input_data!$C:$C,0),MATCH(M$4,input_data!$1:$1,0)),"")</f>
        <v>113.12653915</v>
      </c>
      <c r="N280" s="151">
        <f>_xlfn.IFNA(INDEX(input_data!$1:$1048576,MATCH($A280,input_data!$C:$C,0),MATCH(N$4,input_data!$1:$1,0)),"")</f>
        <v>2.1019663999999998</v>
      </c>
      <c r="O280" s="151">
        <f>_xlfn.IFNA(INDEX(input_data!$1:$1048576,MATCH($A280,input_data!$C:$C,0),MATCH(O$4,input_data!$1:$1,0)),"")</f>
        <v>3.1606649999999998</v>
      </c>
      <c r="P280" s="151">
        <f>_xlfn.IFNA(INDEX(input_data!$1:$1048576,MATCH($A280,input_data!$C:$C,0),MATCH(P$4,input_data!$1:$1,0)),"")</f>
        <v>0</v>
      </c>
      <c r="Q280" s="151">
        <f>_xlfn.IFNA(INDEX(input_data!$1:$1048576,MATCH($A280,input_data!$C:$C,0),MATCH(Q$4,input_data!$1:$1,0)),"")</f>
        <v>0</v>
      </c>
      <c r="R280" s="151">
        <f>_xlfn.IFNA(INDEX(input_data!$1:$1048576,MATCH($A280,input_data!$C:$C,0),MATCH(R$4,input_data!$1:$1,0)),"")</f>
        <v>0</v>
      </c>
      <c r="S280" s="151">
        <f>_xlfn.IFNA(INDEX(input_data!$1:$1048576,MATCH($A280,input_data!$C:$C,0),MATCH(S$4,input_data!$1:$1,0)),"")</f>
        <v>6.2962911100000003</v>
      </c>
      <c r="T280" s="151">
        <f>_xlfn.IFNA(INDEX(input_data!$1:$1048576,MATCH($A280,input_data!$C:$C,0),MATCH(T$4,input_data!$1:$1,0)),"")</f>
        <v>6.55871417</v>
      </c>
      <c r="U280" s="151">
        <f>_xlfn.IFNA(INDEX(input_data!$1:$1048576,MATCH($A280,input_data!$C:$C,0),MATCH(U$4,input_data!$1:$1,0)),"")</f>
        <v>4.6536112100000002</v>
      </c>
      <c r="V280" s="151">
        <f>_xlfn.IFNA(INDEX(input_data!$1:$1048576,MATCH($A280,input_data!$C:$C,0),MATCH(V$4,input_data!$1:$1,0)),"")</f>
        <v>0</v>
      </c>
      <c r="W280" s="149">
        <f>_xlfn.IFNA(INDEX(input_data!$1:$1048576,MATCH($A280,input_data!$C:$C,0),MATCH(W$4,input_data!$1:$1,0)),"")</f>
        <v>269.78745550999997</v>
      </c>
      <c r="X280" s="150">
        <f>_xlfn.IFNA(INDEX(input_data!$1:$1048576,MATCH($A280,input_data!$C:$C,0),MATCH(X$4,input_data!$1:$1,0)),"")</f>
        <v>189224.48</v>
      </c>
      <c r="Y280" s="150">
        <f>_xlfn.IFNA(INDEX(input_data!$1:$1048576,MATCH($A280,input_data!$C:$C,0),MATCH(Y$4,input_data!$1:$1,0)),"")</f>
        <v>1425.7534517199999</v>
      </c>
      <c r="Z280" s="152">
        <f t="shared" si="6"/>
        <v>0.18849142652868189</v>
      </c>
      <c r="AA280" s="43"/>
    </row>
    <row r="281" spans="1:27" x14ac:dyDescent="0.25">
      <c r="A281" s="42" t="s">
        <v>677</v>
      </c>
      <c r="B281" s="64" t="s">
        <v>1168</v>
      </c>
      <c r="D281" s="42" t="s">
        <v>678</v>
      </c>
      <c r="E281" s="6" t="s">
        <v>908</v>
      </c>
      <c r="F281" s="6" t="s">
        <v>877</v>
      </c>
      <c r="G281" s="149">
        <f>_xlfn.IFNA(INDEX(input_data!$1:$1048576,MATCH($A281,input_data!$C:$C,0),MATCH(G$4,input_data!$1:$1,0)),"")</f>
        <v>20.255248999999999</v>
      </c>
      <c r="H281" s="150">
        <f>_xlfn.IFNA(INDEX(input_data!$1:$1048576,MATCH($A281,input_data!$C:$C,0),MATCH(H$4,input_data!$1:$1,0)),"")</f>
        <v>141627.67800000001</v>
      </c>
      <c r="I281" s="38">
        <f>_xlfn.IFNA(INDEX(input_data!$1:$1048576,MATCH($A281,input_data!$C:$C,0),MATCH(I$4,input_data!$1:$1,0)),"")</f>
        <v>143.01758871999999</v>
      </c>
      <c r="J281" s="149">
        <f>_xlfn.IFNA(INDEX(input_data!$1:$1048576,MATCH($A281,input_data!$C:$C,0),MATCH(J$4,input_data!$1:$1,0)),"")</f>
        <v>9.0752999800000005</v>
      </c>
      <c r="K281" s="151">
        <f>_xlfn.IFNA(INDEX(input_data!$1:$1048576,MATCH($A281,input_data!$C:$C,0),MATCH(K$4,input_data!$1:$1,0)),"")</f>
        <v>3.53540476</v>
      </c>
      <c r="L281" s="151">
        <f>_xlfn.IFNA(INDEX(input_data!$1:$1048576,MATCH($A281,input_data!$C:$C,0),MATCH(L$4,input_data!$1:$1,0)),"")</f>
        <v>5.53989522</v>
      </c>
      <c r="M281" s="151">
        <f>_xlfn.IFNA(INDEX(input_data!$1:$1048576,MATCH($A281,input_data!$C:$C,0),MATCH(M$4,input_data!$1:$1,0)),"")</f>
        <v>9.5715881300000003</v>
      </c>
      <c r="N281" s="151">
        <f>_xlfn.IFNA(INDEX(input_data!$1:$1048576,MATCH($A281,input_data!$C:$C,0),MATCH(N$4,input_data!$1:$1,0)),"")</f>
        <v>0.85201136</v>
      </c>
      <c r="O281" s="151">
        <f>_xlfn.IFNA(INDEX(input_data!$1:$1048576,MATCH($A281,input_data!$C:$C,0),MATCH(O$4,input_data!$1:$1,0)),"")</f>
        <v>0</v>
      </c>
      <c r="P281" s="151">
        <f>_xlfn.IFNA(INDEX(input_data!$1:$1048576,MATCH($A281,input_data!$C:$C,0),MATCH(P$4,input_data!$1:$1,0)),"")</f>
        <v>0</v>
      </c>
      <c r="Q281" s="151">
        <f>_xlfn.IFNA(INDEX(input_data!$1:$1048576,MATCH($A281,input_data!$C:$C,0),MATCH(Q$4,input_data!$1:$1,0)),"")</f>
        <v>1.0109857799999999</v>
      </c>
      <c r="R281" s="151">
        <f>_xlfn.IFNA(INDEX(input_data!$1:$1048576,MATCH($A281,input_data!$C:$C,0),MATCH(R$4,input_data!$1:$1,0)),"")</f>
        <v>0</v>
      </c>
      <c r="S281" s="151">
        <f>_xlfn.IFNA(INDEX(input_data!$1:$1048576,MATCH($A281,input_data!$C:$C,0),MATCH(S$4,input_data!$1:$1,0)),"")</f>
        <v>0</v>
      </c>
      <c r="T281" s="151">
        <f>_xlfn.IFNA(INDEX(input_data!$1:$1048576,MATCH($A281,input_data!$C:$C,0),MATCH(T$4,input_data!$1:$1,0)),"")</f>
        <v>0</v>
      </c>
      <c r="U281" s="151">
        <f>_xlfn.IFNA(INDEX(input_data!$1:$1048576,MATCH($A281,input_data!$C:$C,0),MATCH(U$4,input_data!$1:$1,0)),"")</f>
        <v>0</v>
      </c>
      <c r="V281" s="151">
        <f>_xlfn.IFNA(INDEX(input_data!$1:$1048576,MATCH($A281,input_data!$C:$C,0),MATCH(V$4,input_data!$1:$1,0)),"")</f>
        <v>0</v>
      </c>
      <c r="W281" s="149">
        <f>_xlfn.IFNA(INDEX(input_data!$1:$1048576,MATCH($A281,input_data!$C:$C,0),MATCH(W$4,input_data!$1:$1,0)),"")</f>
        <v>20.50988525</v>
      </c>
      <c r="X281" s="150">
        <f>_xlfn.IFNA(INDEX(input_data!$1:$1048576,MATCH($A281,input_data!$C:$C,0),MATCH(X$4,input_data!$1:$1,0)),"")</f>
        <v>145027.272</v>
      </c>
      <c r="Y281" s="150">
        <f>_xlfn.IFNA(INDEX(input_data!$1:$1048576,MATCH($A281,input_data!$C:$C,0),MATCH(Y$4,input_data!$1:$1,0)),"")</f>
        <v>141.42088562000001</v>
      </c>
      <c r="Z281" s="152">
        <f t="shared" si="6"/>
        <v>1.2571371006103282E-2</v>
      </c>
      <c r="AA281" s="43"/>
    </row>
    <row r="282" spans="1:27" x14ac:dyDescent="0.25">
      <c r="A282" s="42" t="s">
        <v>679</v>
      </c>
      <c r="B282" s="64" t="s">
        <v>1169</v>
      </c>
      <c r="D282" s="42" t="s">
        <v>680</v>
      </c>
      <c r="E282" s="6" t="s">
        <v>908</v>
      </c>
      <c r="F282" s="6" t="s">
        <v>937</v>
      </c>
      <c r="G282" s="149">
        <f>_xlfn.IFNA(INDEX(input_data!$1:$1048576,MATCH($A282,input_data!$C:$C,0),MATCH(G$4,input_data!$1:$1,0)),"")</f>
        <v>753.99383468999997</v>
      </c>
      <c r="H282" s="150">
        <f>_xlfn.IFNA(INDEX(input_data!$1:$1048576,MATCH($A282,input_data!$C:$C,0),MATCH(H$4,input_data!$1:$1,0)),"")</f>
        <v>898865.049</v>
      </c>
      <c r="I282" s="38">
        <f>_xlfn.IFNA(INDEX(input_data!$1:$1048576,MATCH($A282,input_data!$C:$C,0),MATCH(I$4,input_data!$1:$1,0)),"")</f>
        <v>838.82873801000005</v>
      </c>
      <c r="J282" s="149">
        <f>_xlfn.IFNA(INDEX(input_data!$1:$1048576,MATCH($A282,input_data!$C:$C,0),MATCH(J$4,input_data!$1:$1,0)),"")</f>
        <v>313.47980419999999</v>
      </c>
      <c r="K282" s="151">
        <f>_xlfn.IFNA(INDEX(input_data!$1:$1048576,MATCH($A282,input_data!$C:$C,0),MATCH(K$4,input_data!$1:$1,0)),"")</f>
        <v>142.70995250999999</v>
      </c>
      <c r="L282" s="151">
        <f>_xlfn.IFNA(INDEX(input_data!$1:$1048576,MATCH($A282,input_data!$C:$C,0),MATCH(L$4,input_data!$1:$1,0)),"")</f>
        <v>170.76985169</v>
      </c>
      <c r="M282" s="151">
        <f>_xlfn.IFNA(INDEX(input_data!$1:$1048576,MATCH($A282,input_data!$C:$C,0),MATCH(M$4,input_data!$1:$1,0)),"")</f>
        <v>552.08990755000002</v>
      </c>
      <c r="N282" s="151">
        <f>_xlfn.IFNA(INDEX(input_data!$1:$1048576,MATCH($A282,input_data!$C:$C,0),MATCH(N$4,input_data!$1:$1,0)),"")</f>
        <v>2.0682589999999998</v>
      </c>
      <c r="O282" s="151">
        <f>_xlfn.IFNA(INDEX(input_data!$1:$1048576,MATCH($A282,input_data!$C:$C,0),MATCH(O$4,input_data!$1:$1,0)),"")</f>
        <v>9.7973180000000006</v>
      </c>
      <c r="P282" s="151">
        <f>_xlfn.IFNA(INDEX(input_data!$1:$1048576,MATCH($A282,input_data!$C:$C,0),MATCH(P$4,input_data!$1:$1,0)),"")</f>
        <v>0</v>
      </c>
      <c r="Q282" s="151">
        <f>_xlfn.IFNA(INDEX(input_data!$1:$1048576,MATCH($A282,input_data!$C:$C,0),MATCH(Q$4,input_data!$1:$1,0)),"")</f>
        <v>0</v>
      </c>
      <c r="R282" s="151">
        <f>_xlfn.IFNA(INDEX(input_data!$1:$1048576,MATCH($A282,input_data!$C:$C,0),MATCH(R$4,input_data!$1:$1,0)),"")</f>
        <v>0</v>
      </c>
      <c r="S282" s="151">
        <f>_xlfn.IFNA(INDEX(input_data!$1:$1048576,MATCH($A282,input_data!$C:$C,0),MATCH(S$4,input_data!$1:$1,0)),"")</f>
        <v>0</v>
      </c>
      <c r="T282" s="151">
        <f>_xlfn.IFNA(INDEX(input_data!$1:$1048576,MATCH($A282,input_data!$C:$C,0),MATCH(T$4,input_data!$1:$1,0)),"")</f>
        <v>0</v>
      </c>
      <c r="U282" s="151">
        <f>_xlfn.IFNA(INDEX(input_data!$1:$1048576,MATCH($A282,input_data!$C:$C,0),MATCH(U$4,input_data!$1:$1,0)),"")</f>
        <v>0</v>
      </c>
      <c r="V282" s="151">
        <f>_xlfn.IFNA(INDEX(input_data!$1:$1048576,MATCH($A282,input_data!$C:$C,0),MATCH(V$4,input_data!$1:$1,0)),"")</f>
        <v>0</v>
      </c>
      <c r="W282" s="149">
        <f>_xlfn.IFNA(INDEX(input_data!$1:$1048576,MATCH($A282,input_data!$C:$C,0),MATCH(W$4,input_data!$1:$1,0)),"")</f>
        <v>877.43528875000004</v>
      </c>
      <c r="X282" s="150">
        <f>_xlfn.IFNA(INDEX(input_data!$1:$1048576,MATCH($A282,input_data!$C:$C,0),MATCH(X$4,input_data!$1:$1,0)),"")</f>
        <v>913917.12300000002</v>
      </c>
      <c r="Y282" s="150">
        <f>_xlfn.IFNA(INDEX(input_data!$1:$1048576,MATCH($A282,input_data!$C:$C,0),MATCH(Y$4,input_data!$1:$1,0)),"")</f>
        <v>960.08190092999996</v>
      </c>
      <c r="Z282" s="152">
        <f t="shared" si="6"/>
        <v>0.16371679499309466</v>
      </c>
      <c r="AA282" s="43"/>
    </row>
    <row r="283" spans="1:27" x14ac:dyDescent="0.25">
      <c r="A283" s="42" t="s">
        <v>681</v>
      </c>
      <c r="B283" s="64" t="s">
        <v>1170</v>
      </c>
      <c r="D283" s="42" t="s">
        <v>682</v>
      </c>
      <c r="E283" s="6" t="s">
        <v>908</v>
      </c>
      <c r="F283" s="6" t="s">
        <v>877</v>
      </c>
      <c r="G283" s="149">
        <f>_xlfn.IFNA(INDEX(input_data!$1:$1048576,MATCH($A283,input_data!$C:$C,0),MATCH(G$4,input_data!$1:$1,0)),"")</f>
        <v>13.277865930000001</v>
      </c>
      <c r="H283" s="150">
        <f>_xlfn.IFNA(INDEX(input_data!$1:$1048576,MATCH($A283,input_data!$C:$C,0),MATCH(H$4,input_data!$1:$1,0)),"")</f>
        <v>95955.592999999993</v>
      </c>
      <c r="I283" s="38">
        <f>_xlfn.IFNA(INDEX(input_data!$1:$1048576,MATCH($A283,input_data!$C:$C,0),MATCH(I$4,input_data!$1:$1,0)),"")</f>
        <v>138.37511204</v>
      </c>
      <c r="J283" s="149">
        <f>_xlfn.IFNA(INDEX(input_data!$1:$1048576,MATCH($A283,input_data!$C:$C,0),MATCH(J$4,input_data!$1:$1,0)),"")</f>
        <v>5.0118714100000004</v>
      </c>
      <c r="K283" s="151">
        <f>_xlfn.IFNA(INDEX(input_data!$1:$1048576,MATCH($A283,input_data!$C:$C,0),MATCH(K$4,input_data!$1:$1,0)),"")</f>
        <v>1.94784063</v>
      </c>
      <c r="L283" s="151">
        <f>_xlfn.IFNA(INDEX(input_data!$1:$1048576,MATCH($A283,input_data!$C:$C,0),MATCH(L$4,input_data!$1:$1,0)),"")</f>
        <v>3.06403078</v>
      </c>
      <c r="M283" s="151">
        <f>_xlfn.IFNA(INDEX(input_data!$1:$1048576,MATCH($A283,input_data!$C:$C,0),MATCH(M$4,input_data!$1:$1,0)),"")</f>
        <v>6.89599005</v>
      </c>
      <c r="N283" s="151">
        <f>_xlfn.IFNA(INDEX(input_data!$1:$1048576,MATCH($A283,input_data!$C:$C,0),MATCH(N$4,input_data!$1:$1,0)),"")</f>
        <v>0.38643946000000001</v>
      </c>
      <c r="O283" s="151">
        <f>_xlfn.IFNA(INDEX(input_data!$1:$1048576,MATCH($A283,input_data!$C:$C,0),MATCH(O$4,input_data!$1:$1,0)),"")</f>
        <v>0</v>
      </c>
      <c r="P283" s="151">
        <f>_xlfn.IFNA(INDEX(input_data!$1:$1048576,MATCH($A283,input_data!$C:$C,0),MATCH(P$4,input_data!$1:$1,0)),"")</f>
        <v>0</v>
      </c>
      <c r="Q283" s="151">
        <f>_xlfn.IFNA(INDEX(input_data!$1:$1048576,MATCH($A283,input_data!$C:$C,0),MATCH(Q$4,input_data!$1:$1,0)),"")</f>
        <v>0.38564292</v>
      </c>
      <c r="R283" s="151">
        <f>_xlfn.IFNA(INDEX(input_data!$1:$1048576,MATCH($A283,input_data!$C:$C,0),MATCH(R$4,input_data!$1:$1,0)),"")</f>
        <v>0</v>
      </c>
      <c r="S283" s="151">
        <f>_xlfn.IFNA(INDEX(input_data!$1:$1048576,MATCH($A283,input_data!$C:$C,0),MATCH(S$4,input_data!$1:$1,0)),"")</f>
        <v>0</v>
      </c>
      <c r="T283" s="151">
        <f>_xlfn.IFNA(INDEX(input_data!$1:$1048576,MATCH($A283,input_data!$C:$C,0),MATCH(T$4,input_data!$1:$1,0)),"")</f>
        <v>0</v>
      </c>
      <c r="U283" s="151">
        <f>_xlfn.IFNA(INDEX(input_data!$1:$1048576,MATCH($A283,input_data!$C:$C,0),MATCH(U$4,input_data!$1:$1,0)),"")</f>
        <v>0</v>
      </c>
      <c r="V283" s="151">
        <f>_xlfn.IFNA(INDEX(input_data!$1:$1048576,MATCH($A283,input_data!$C:$C,0),MATCH(V$4,input_data!$1:$1,0)),"")</f>
        <v>0</v>
      </c>
      <c r="W283" s="149">
        <f>_xlfn.IFNA(INDEX(input_data!$1:$1048576,MATCH($A283,input_data!$C:$C,0),MATCH(W$4,input_data!$1:$1,0)),"")</f>
        <v>12.67994384</v>
      </c>
      <c r="X283" s="150">
        <f>_xlfn.IFNA(INDEX(input_data!$1:$1048576,MATCH($A283,input_data!$C:$C,0),MATCH(X$4,input_data!$1:$1,0)),"")</f>
        <v>96150.001999999993</v>
      </c>
      <c r="Y283" s="150">
        <f>_xlfn.IFNA(INDEX(input_data!$1:$1048576,MATCH($A283,input_data!$C:$C,0),MATCH(Y$4,input_data!$1:$1,0)),"")</f>
        <v>131.87668821</v>
      </c>
      <c r="Z283" s="152">
        <f t="shared" si="6"/>
        <v>-4.5031490237377403E-2</v>
      </c>
      <c r="AA283" s="43"/>
    </row>
    <row r="284" spans="1:27" x14ac:dyDescent="0.25">
      <c r="A284" s="42" t="s">
        <v>683</v>
      </c>
      <c r="B284" s="64" t="s">
        <v>1171</v>
      </c>
      <c r="D284" s="42" t="s">
        <v>684</v>
      </c>
      <c r="E284" s="6" t="s">
        <v>908</v>
      </c>
      <c r="F284" s="6" t="s">
        <v>887</v>
      </c>
      <c r="G284" s="149">
        <f>_xlfn.IFNA(INDEX(input_data!$1:$1048576,MATCH($A284,input_data!$C:$C,0),MATCH(G$4,input_data!$1:$1,0)),"")</f>
        <v>53.862164300000003</v>
      </c>
      <c r="H284" s="150">
        <f>_xlfn.IFNA(INDEX(input_data!$1:$1048576,MATCH($A284,input_data!$C:$C,0),MATCH(H$4,input_data!$1:$1,0)),"")</f>
        <v>1162295.1780000001</v>
      </c>
      <c r="I284" s="38">
        <f>_xlfn.IFNA(INDEX(input_data!$1:$1048576,MATCH($A284,input_data!$C:$C,0),MATCH(I$4,input_data!$1:$1,0)),"")</f>
        <v>46.341209460000002</v>
      </c>
      <c r="J284" s="149">
        <f>_xlfn.IFNA(INDEX(input_data!$1:$1048576,MATCH($A284,input_data!$C:$C,0),MATCH(J$4,input_data!$1:$1,0)),"")</f>
        <v>20.392629979999999</v>
      </c>
      <c r="K284" s="151">
        <f>_xlfn.IFNA(INDEX(input_data!$1:$1048576,MATCH($A284,input_data!$C:$C,0),MATCH(K$4,input_data!$1:$1,0)),"")</f>
        <v>9.0466830900000001</v>
      </c>
      <c r="L284" s="151">
        <f>_xlfn.IFNA(INDEX(input_data!$1:$1048576,MATCH($A284,input_data!$C:$C,0),MATCH(L$4,input_data!$1:$1,0)),"")</f>
        <v>11.34594688</v>
      </c>
      <c r="M284" s="151">
        <f>_xlfn.IFNA(INDEX(input_data!$1:$1048576,MATCH($A284,input_data!$C:$C,0),MATCH(M$4,input_data!$1:$1,0)),"")</f>
        <v>38.72402426</v>
      </c>
      <c r="N284" s="151">
        <f>_xlfn.IFNA(INDEX(input_data!$1:$1048576,MATCH($A284,input_data!$C:$C,0),MATCH(N$4,input_data!$1:$1,0)),"")</f>
        <v>0</v>
      </c>
      <c r="O284" s="151">
        <f>_xlfn.IFNA(INDEX(input_data!$1:$1048576,MATCH($A284,input_data!$C:$C,0),MATCH(O$4,input_data!$1:$1,0)),"")</f>
        <v>0</v>
      </c>
      <c r="P284" s="151">
        <f>_xlfn.IFNA(INDEX(input_data!$1:$1048576,MATCH($A284,input_data!$C:$C,0),MATCH(P$4,input_data!$1:$1,0)),"")</f>
        <v>0</v>
      </c>
      <c r="Q284" s="151">
        <f>_xlfn.IFNA(INDEX(input_data!$1:$1048576,MATCH($A284,input_data!$C:$C,0),MATCH(Q$4,input_data!$1:$1,0)),"")</f>
        <v>0</v>
      </c>
      <c r="R284" s="151">
        <f>_xlfn.IFNA(INDEX(input_data!$1:$1048576,MATCH($A284,input_data!$C:$C,0),MATCH(R$4,input_data!$1:$1,0)),"")</f>
        <v>0.10038361</v>
      </c>
      <c r="S284" s="151">
        <f>_xlfn.IFNA(INDEX(input_data!$1:$1048576,MATCH($A284,input_data!$C:$C,0),MATCH(S$4,input_data!$1:$1,0)),"")</f>
        <v>0</v>
      </c>
      <c r="T284" s="151">
        <f>_xlfn.IFNA(INDEX(input_data!$1:$1048576,MATCH($A284,input_data!$C:$C,0),MATCH(T$4,input_data!$1:$1,0)),"")</f>
        <v>0</v>
      </c>
      <c r="U284" s="151">
        <f>_xlfn.IFNA(INDEX(input_data!$1:$1048576,MATCH($A284,input_data!$C:$C,0),MATCH(U$4,input_data!$1:$1,0)),"")</f>
        <v>0</v>
      </c>
      <c r="V284" s="151">
        <f>_xlfn.IFNA(INDEX(input_data!$1:$1048576,MATCH($A284,input_data!$C:$C,0),MATCH(V$4,input_data!$1:$1,0)),"")</f>
        <v>0</v>
      </c>
      <c r="W284" s="149">
        <f>_xlfn.IFNA(INDEX(input_data!$1:$1048576,MATCH($A284,input_data!$C:$C,0),MATCH(W$4,input_data!$1:$1,0)),"")</f>
        <v>59.217037849999997</v>
      </c>
      <c r="X284" s="150">
        <f>_xlfn.IFNA(INDEX(input_data!$1:$1048576,MATCH($A284,input_data!$C:$C,0),MATCH(X$4,input_data!$1:$1,0)),"")</f>
        <v>1177307.0249999999</v>
      </c>
      <c r="Y284" s="150">
        <f>_xlfn.IFNA(INDEX(input_data!$1:$1048576,MATCH($A284,input_data!$C:$C,0),MATCH(Y$4,input_data!$1:$1,0)),"")</f>
        <v>50.298721229999998</v>
      </c>
      <c r="Z284" s="152">
        <f t="shared" si="6"/>
        <v>9.9418090965943451E-2</v>
      </c>
      <c r="AA284" s="43"/>
    </row>
    <row r="285" spans="1:27" x14ac:dyDescent="0.25">
      <c r="A285" s="42" t="s">
        <v>685</v>
      </c>
      <c r="B285" s="64" t="s">
        <v>1172</v>
      </c>
      <c r="D285" s="42" t="s">
        <v>686</v>
      </c>
      <c r="E285" s="6" t="s">
        <v>889</v>
      </c>
      <c r="F285" s="6" t="s">
        <v>877</v>
      </c>
      <c r="G285" s="149">
        <f>_xlfn.IFNA(INDEX(input_data!$1:$1048576,MATCH($A285,input_data!$C:$C,0),MATCH(G$4,input_data!$1:$1,0)),"")</f>
        <v>12.830794109999999</v>
      </c>
      <c r="H285" s="150">
        <f>_xlfn.IFNA(INDEX(input_data!$1:$1048576,MATCH($A285,input_data!$C:$C,0),MATCH(H$4,input_data!$1:$1,0)),"")</f>
        <v>90496.678</v>
      </c>
      <c r="I285" s="38">
        <f>_xlfn.IFNA(INDEX(input_data!$1:$1048576,MATCH($A285,input_data!$C:$C,0),MATCH(I$4,input_data!$1:$1,0)),"")</f>
        <v>141.78193493000001</v>
      </c>
      <c r="J285" s="149">
        <f>_xlfn.IFNA(INDEX(input_data!$1:$1048576,MATCH($A285,input_data!$C:$C,0),MATCH(J$4,input_data!$1:$1,0)),"")</f>
        <v>7.18571531</v>
      </c>
      <c r="K285" s="151">
        <f>_xlfn.IFNA(INDEX(input_data!$1:$1048576,MATCH($A285,input_data!$C:$C,0),MATCH(K$4,input_data!$1:$1,0)),"")</f>
        <v>3.6921132800000001</v>
      </c>
      <c r="L285" s="151">
        <f>_xlfn.IFNA(INDEX(input_data!$1:$1048576,MATCH($A285,input_data!$C:$C,0),MATCH(L$4,input_data!$1:$1,0)),"")</f>
        <v>3.49360202</v>
      </c>
      <c r="M285" s="151">
        <f>_xlfn.IFNA(INDEX(input_data!$1:$1048576,MATCH($A285,input_data!$C:$C,0),MATCH(M$4,input_data!$1:$1,0)),"")</f>
        <v>7.5809548400000004</v>
      </c>
      <c r="N285" s="151">
        <f>_xlfn.IFNA(INDEX(input_data!$1:$1048576,MATCH($A285,input_data!$C:$C,0),MATCH(N$4,input_data!$1:$1,0)),"")</f>
        <v>1.1895390400000001</v>
      </c>
      <c r="O285" s="151">
        <f>_xlfn.IFNA(INDEX(input_data!$1:$1048576,MATCH($A285,input_data!$C:$C,0),MATCH(O$4,input_data!$1:$1,0)),"")</f>
        <v>0</v>
      </c>
      <c r="P285" s="151">
        <f>_xlfn.IFNA(INDEX(input_data!$1:$1048576,MATCH($A285,input_data!$C:$C,0),MATCH(P$4,input_data!$1:$1,0)),"")</f>
        <v>0</v>
      </c>
      <c r="Q285" s="151">
        <f>_xlfn.IFNA(INDEX(input_data!$1:$1048576,MATCH($A285,input_data!$C:$C,0),MATCH(Q$4,input_data!$1:$1,0)),"")</f>
        <v>0</v>
      </c>
      <c r="R285" s="151">
        <f>_xlfn.IFNA(INDEX(input_data!$1:$1048576,MATCH($A285,input_data!$C:$C,0),MATCH(R$4,input_data!$1:$1,0)),"")</f>
        <v>0</v>
      </c>
      <c r="S285" s="151">
        <f>_xlfn.IFNA(INDEX(input_data!$1:$1048576,MATCH($A285,input_data!$C:$C,0),MATCH(S$4,input_data!$1:$1,0)),"")</f>
        <v>0.28381921999999998</v>
      </c>
      <c r="T285" s="151">
        <f>_xlfn.IFNA(INDEX(input_data!$1:$1048576,MATCH($A285,input_data!$C:$C,0),MATCH(T$4,input_data!$1:$1,0)),"")</f>
        <v>0</v>
      </c>
      <c r="U285" s="151">
        <f>_xlfn.IFNA(INDEX(input_data!$1:$1048576,MATCH($A285,input_data!$C:$C,0),MATCH(U$4,input_data!$1:$1,0)),"")</f>
        <v>0</v>
      </c>
      <c r="V285" s="151">
        <f>_xlfn.IFNA(INDEX(input_data!$1:$1048576,MATCH($A285,input_data!$C:$C,0),MATCH(V$4,input_data!$1:$1,0)),"")</f>
        <v>0</v>
      </c>
      <c r="W285" s="149">
        <f>_xlfn.IFNA(INDEX(input_data!$1:$1048576,MATCH($A285,input_data!$C:$C,0),MATCH(W$4,input_data!$1:$1,0)),"")</f>
        <v>16.240028410000001</v>
      </c>
      <c r="X285" s="150">
        <f>_xlfn.IFNA(INDEX(input_data!$1:$1048576,MATCH($A285,input_data!$C:$C,0),MATCH(X$4,input_data!$1:$1,0)),"")</f>
        <v>90675.763999999996</v>
      </c>
      <c r="Y285" s="150">
        <f>_xlfn.IFNA(INDEX(input_data!$1:$1048576,MATCH($A285,input_data!$C:$C,0),MATCH(Y$4,input_data!$1:$1,0)),"")</f>
        <v>179.09998977999999</v>
      </c>
      <c r="Z285" s="152">
        <f t="shared" si="6"/>
        <v>0.26570719401871856</v>
      </c>
      <c r="AA285" s="43"/>
    </row>
    <row r="286" spans="1:27" x14ac:dyDescent="0.25">
      <c r="A286" s="42" t="s">
        <v>687</v>
      </c>
      <c r="B286" s="64" t="s">
        <v>1173</v>
      </c>
      <c r="D286" s="42" t="s">
        <v>688</v>
      </c>
      <c r="E286" s="6" t="s">
        <v>911</v>
      </c>
      <c r="F286" s="6" t="s">
        <v>897</v>
      </c>
      <c r="G286" s="149">
        <f>_xlfn.IFNA(INDEX(input_data!$1:$1048576,MATCH($A286,input_data!$C:$C,0),MATCH(G$4,input_data!$1:$1,0)),"")</f>
        <v>321.77677287</v>
      </c>
      <c r="H286" s="150">
        <f>_xlfn.IFNA(INDEX(input_data!$1:$1048576,MATCH($A286,input_data!$C:$C,0),MATCH(H$4,input_data!$1:$1,0)),"")</f>
        <v>301563.51699999999</v>
      </c>
      <c r="I286" s="38">
        <f>_xlfn.IFNA(INDEX(input_data!$1:$1048576,MATCH($A286,input_data!$C:$C,0),MATCH(I$4,input_data!$1:$1,0)),"")</f>
        <v>1067.0281872099999</v>
      </c>
      <c r="J286" s="149">
        <f>_xlfn.IFNA(INDEX(input_data!$1:$1048576,MATCH($A286,input_data!$C:$C,0),MATCH(J$4,input_data!$1:$1,0)),"")</f>
        <v>126.1706066</v>
      </c>
      <c r="K286" s="151">
        <f>_xlfn.IFNA(INDEX(input_data!$1:$1048576,MATCH($A286,input_data!$C:$C,0),MATCH(K$4,input_data!$1:$1,0)),"")</f>
        <v>55.23359078</v>
      </c>
      <c r="L286" s="151">
        <f>_xlfn.IFNA(INDEX(input_data!$1:$1048576,MATCH($A286,input_data!$C:$C,0),MATCH(L$4,input_data!$1:$1,0)),"")</f>
        <v>70.937015819999999</v>
      </c>
      <c r="M286" s="151">
        <f>_xlfn.IFNA(INDEX(input_data!$1:$1048576,MATCH($A286,input_data!$C:$C,0),MATCH(M$4,input_data!$1:$1,0)),"")</f>
        <v>231.36067494</v>
      </c>
      <c r="N286" s="151">
        <f>_xlfn.IFNA(INDEX(input_data!$1:$1048576,MATCH($A286,input_data!$C:$C,0),MATCH(N$4,input_data!$1:$1,0)),"")</f>
        <v>2.7660795299999998</v>
      </c>
      <c r="O286" s="151">
        <f>_xlfn.IFNA(INDEX(input_data!$1:$1048576,MATCH($A286,input_data!$C:$C,0),MATCH(O$4,input_data!$1:$1,0)),"")</f>
        <v>3.5135109999999998</v>
      </c>
      <c r="P286" s="151">
        <f>_xlfn.IFNA(INDEX(input_data!$1:$1048576,MATCH($A286,input_data!$C:$C,0),MATCH(P$4,input_data!$1:$1,0)),"")</f>
        <v>0</v>
      </c>
      <c r="Q286" s="151">
        <f>_xlfn.IFNA(INDEX(input_data!$1:$1048576,MATCH($A286,input_data!$C:$C,0),MATCH(Q$4,input_data!$1:$1,0)),"")</f>
        <v>0</v>
      </c>
      <c r="R286" s="151">
        <f>_xlfn.IFNA(INDEX(input_data!$1:$1048576,MATCH($A286,input_data!$C:$C,0),MATCH(R$4,input_data!$1:$1,0)),"")</f>
        <v>0</v>
      </c>
      <c r="S286" s="151">
        <f>_xlfn.IFNA(INDEX(input_data!$1:$1048576,MATCH($A286,input_data!$C:$C,0),MATCH(S$4,input_data!$1:$1,0)),"")</f>
        <v>0</v>
      </c>
      <c r="T286" s="151">
        <f>_xlfn.IFNA(INDEX(input_data!$1:$1048576,MATCH($A286,input_data!$C:$C,0),MATCH(T$4,input_data!$1:$1,0)),"")</f>
        <v>0</v>
      </c>
      <c r="U286" s="151">
        <f>_xlfn.IFNA(INDEX(input_data!$1:$1048576,MATCH($A286,input_data!$C:$C,0),MATCH(U$4,input_data!$1:$1,0)),"")</f>
        <v>0</v>
      </c>
      <c r="V286" s="151">
        <f>_xlfn.IFNA(INDEX(input_data!$1:$1048576,MATCH($A286,input_data!$C:$C,0),MATCH(V$4,input_data!$1:$1,0)),"")</f>
        <v>0</v>
      </c>
      <c r="W286" s="149">
        <f>_xlfn.IFNA(INDEX(input_data!$1:$1048576,MATCH($A286,input_data!$C:$C,0),MATCH(W$4,input_data!$1:$1,0)),"")</f>
        <v>363.81087207000002</v>
      </c>
      <c r="X286" s="150">
        <f>_xlfn.IFNA(INDEX(input_data!$1:$1048576,MATCH($A286,input_data!$C:$C,0),MATCH(X$4,input_data!$1:$1,0)),"")</f>
        <v>306687.88699999999</v>
      </c>
      <c r="Y286" s="150">
        <f>_xlfn.IFNA(INDEX(input_data!$1:$1048576,MATCH($A286,input_data!$C:$C,0),MATCH(Y$4,input_data!$1:$1,0)),"")</f>
        <v>1186.2577150499999</v>
      </c>
      <c r="Z286" s="152">
        <f t="shared" si="6"/>
        <v>0.13063124110882329</v>
      </c>
      <c r="AA286" s="43"/>
    </row>
    <row r="287" spans="1:27" x14ac:dyDescent="0.25">
      <c r="A287" s="42" t="s">
        <v>689</v>
      </c>
      <c r="B287" s="64" t="s">
        <v>1174</v>
      </c>
      <c r="D287" s="42" t="s">
        <v>690</v>
      </c>
      <c r="E287" s="6" t="s">
        <v>956</v>
      </c>
      <c r="F287" s="6" t="s">
        <v>902</v>
      </c>
      <c r="G287" s="149">
        <f>_xlfn.IFNA(INDEX(input_data!$1:$1048576,MATCH($A287,input_data!$C:$C,0),MATCH(G$4,input_data!$1:$1,0)),"")</f>
        <v>216.67391104999999</v>
      </c>
      <c r="H287" s="150">
        <f>_xlfn.IFNA(INDEX(input_data!$1:$1048576,MATCH($A287,input_data!$C:$C,0),MATCH(H$4,input_data!$1:$1,0)),"")</f>
        <v>201571.21299999999</v>
      </c>
      <c r="I287" s="38">
        <f>_xlfn.IFNA(INDEX(input_data!$1:$1048576,MATCH($A287,input_data!$C:$C,0),MATCH(I$4,input_data!$1:$1,0)),"")</f>
        <v>1074.92487557</v>
      </c>
      <c r="J287" s="149">
        <f>_xlfn.IFNA(INDEX(input_data!$1:$1048576,MATCH($A287,input_data!$C:$C,0),MATCH(J$4,input_data!$1:$1,0)),"")</f>
        <v>115.51258214000001</v>
      </c>
      <c r="K287" s="151">
        <f>_xlfn.IFNA(INDEX(input_data!$1:$1048576,MATCH($A287,input_data!$C:$C,0),MATCH(K$4,input_data!$1:$1,0)),"")</f>
        <v>55.109822100000002</v>
      </c>
      <c r="L287" s="151">
        <f>_xlfn.IFNA(INDEX(input_data!$1:$1048576,MATCH($A287,input_data!$C:$C,0),MATCH(L$4,input_data!$1:$1,0)),"")</f>
        <v>60.402760039999997</v>
      </c>
      <c r="M287" s="151">
        <f>_xlfn.IFNA(INDEX(input_data!$1:$1048576,MATCH($A287,input_data!$C:$C,0),MATCH(M$4,input_data!$1:$1,0)),"")</f>
        <v>141.83202650999999</v>
      </c>
      <c r="N287" s="151">
        <f>_xlfn.IFNA(INDEX(input_data!$1:$1048576,MATCH($A287,input_data!$C:$C,0),MATCH(N$4,input_data!$1:$1,0)),"")</f>
        <v>2.2162273300000002</v>
      </c>
      <c r="O287" s="151">
        <f>_xlfn.IFNA(INDEX(input_data!$1:$1048576,MATCH($A287,input_data!$C:$C,0),MATCH(O$4,input_data!$1:$1,0)),"")</f>
        <v>3.3417669999999999</v>
      </c>
      <c r="P287" s="151">
        <f>_xlfn.IFNA(INDEX(input_data!$1:$1048576,MATCH($A287,input_data!$C:$C,0),MATCH(P$4,input_data!$1:$1,0)),"")</f>
        <v>0</v>
      </c>
      <c r="Q287" s="151">
        <f>_xlfn.IFNA(INDEX(input_data!$1:$1048576,MATCH($A287,input_data!$C:$C,0),MATCH(Q$4,input_data!$1:$1,0)),"")</f>
        <v>0</v>
      </c>
      <c r="R287" s="151">
        <f>_xlfn.IFNA(INDEX(input_data!$1:$1048576,MATCH($A287,input_data!$C:$C,0),MATCH(R$4,input_data!$1:$1,0)),"")</f>
        <v>0</v>
      </c>
      <c r="S287" s="151">
        <f>_xlfn.IFNA(INDEX(input_data!$1:$1048576,MATCH($A287,input_data!$C:$C,0),MATCH(S$4,input_data!$1:$1,0)),"")</f>
        <v>3.8288952100000002</v>
      </c>
      <c r="T287" s="151">
        <f>_xlfn.IFNA(INDEX(input_data!$1:$1048576,MATCH($A287,input_data!$C:$C,0),MATCH(T$4,input_data!$1:$1,0)),"")</f>
        <v>0</v>
      </c>
      <c r="U287" s="151">
        <f>_xlfn.IFNA(INDEX(input_data!$1:$1048576,MATCH($A287,input_data!$C:$C,0),MATCH(U$4,input_data!$1:$1,0)),"")</f>
        <v>0</v>
      </c>
      <c r="V287" s="151">
        <f>_xlfn.IFNA(INDEX(input_data!$1:$1048576,MATCH($A287,input_data!$C:$C,0),MATCH(V$4,input_data!$1:$1,0)),"")</f>
        <v>0</v>
      </c>
      <c r="W287" s="149">
        <f>_xlfn.IFNA(INDEX(input_data!$1:$1048576,MATCH($A287,input_data!$C:$C,0),MATCH(W$4,input_data!$1:$1,0)),"")</f>
        <v>266.73149819000002</v>
      </c>
      <c r="X287" s="150">
        <f>_xlfn.IFNA(INDEX(input_data!$1:$1048576,MATCH($A287,input_data!$C:$C,0),MATCH(X$4,input_data!$1:$1,0)),"")</f>
        <v>202395.85</v>
      </c>
      <c r="Y287" s="150">
        <f>_xlfn.IFNA(INDEX(input_data!$1:$1048576,MATCH($A287,input_data!$C:$C,0),MATCH(Y$4,input_data!$1:$1,0)),"")</f>
        <v>1317.8703920299999</v>
      </c>
      <c r="Z287" s="152">
        <f t="shared" si="6"/>
        <v>0.23102729302951786</v>
      </c>
      <c r="AA287" s="43"/>
    </row>
    <row r="288" spans="1:27" x14ac:dyDescent="0.25">
      <c r="A288" s="42" t="s">
        <v>691</v>
      </c>
      <c r="B288" s="64" t="s">
        <v>1175</v>
      </c>
      <c r="D288" s="42" t="s">
        <v>692</v>
      </c>
      <c r="E288" s="6" t="s">
        <v>908</v>
      </c>
      <c r="F288" s="6" t="s">
        <v>902</v>
      </c>
      <c r="G288" s="149">
        <f>_xlfn.IFNA(INDEX(input_data!$1:$1048576,MATCH($A288,input_data!$C:$C,0),MATCH(G$4,input_data!$1:$1,0)),"")</f>
        <v>311.77656529000001</v>
      </c>
      <c r="H288" s="150">
        <f>_xlfn.IFNA(INDEX(input_data!$1:$1048576,MATCH($A288,input_data!$C:$C,0),MATCH(H$4,input_data!$1:$1,0)),"")</f>
        <v>263430.12900000002</v>
      </c>
      <c r="I288" s="38">
        <f>_xlfn.IFNA(INDEX(input_data!$1:$1048576,MATCH($A288,input_data!$C:$C,0),MATCH(I$4,input_data!$1:$1,0)),"")</f>
        <v>1183.52660141</v>
      </c>
      <c r="J288" s="149">
        <f>_xlfn.IFNA(INDEX(input_data!$1:$1048576,MATCH($A288,input_data!$C:$C,0),MATCH(J$4,input_data!$1:$1,0)),"")</f>
        <v>220.61416767</v>
      </c>
      <c r="K288" s="151">
        <f>_xlfn.IFNA(INDEX(input_data!$1:$1048576,MATCH($A288,input_data!$C:$C,0),MATCH(K$4,input_data!$1:$1,0)),"")</f>
        <v>104.4774156</v>
      </c>
      <c r="L288" s="151">
        <f>_xlfn.IFNA(INDEX(input_data!$1:$1048576,MATCH($A288,input_data!$C:$C,0),MATCH(L$4,input_data!$1:$1,0)),"")</f>
        <v>116.13675207</v>
      </c>
      <c r="M288" s="151">
        <f>_xlfn.IFNA(INDEX(input_data!$1:$1048576,MATCH($A288,input_data!$C:$C,0),MATCH(M$4,input_data!$1:$1,0)),"")</f>
        <v>134.33479513</v>
      </c>
      <c r="N288" s="151">
        <f>_xlfn.IFNA(INDEX(input_data!$1:$1048576,MATCH($A288,input_data!$C:$C,0),MATCH(N$4,input_data!$1:$1,0)),"")</f>
        <v>4.0201515600000004</v>
      </c>
      <c r="O288" s="151">
        <f>_xlfn.IFNA(INDEX(input_data!$1:$1048576,MATCH($A288,input_data!$C:$C,0),MATCH(O$4,input_data!$1:$1,0)),"")</f>
        <v>6.1422999999999996</v>
      </c>
      <c r="P288" s="151">
        <f>_xlfn.IFNA(INDEX(input_data!$1:$1048576,MATCH($A288,input_data!$C:$C,0),MATCH(P$4,input_data!$1:$1,0)),"")</f>
        <v>0</v>
      </c>
      <c r="Q288" s="151">
        <f>_xlfn.IFNA(INDEX(input_data!$1:$1048576,MATCH($A288,input_data!$C:$C,0),MATCH(Q$4,input_data!$1:$1,0)),"")</f>
        <v>0</v>
      </c>
      <c r="R288" s="151">
        <f>_xlfn.IFNA(INDEX(input_data!$1:$1048576,MATCH($A288,input_data!$C:$C,0),MATCH(R$4,input_data!$1:$1,0)),"")</f>
        <v>0</v>
      </c>
      <c r="S288" s="151">
        <f>_xlfn.IFNA(INDEX(input_data!$1:$1048576,MATCH($A288,input_data!$C:$C,0),MATCH(S$4,input_data!$1:$1,0)),"")</f>
        <v>8.6864893199999997</v>
      </c>
      <c r="T288" s="151">
        <f>_xlfn.IFNA(INDEX(input_data!$1:$1048576,MATCH($A288,input_data!$C:$C,0),MATCH(T$4,input_data!$1:$1,0)),"")</f>
        <v>0</v>
      </c>
      <c r="U288" s="151">
        <f>_xlfn.IFNA(INDEX(input_data!$1:$1048576,MATCH($A288,input_data!$C:$C,0),MATCH(U$4,input_data!$1:$1,0)),"")</f>
        <v>3.4090909100000002</v>
      </c>
      <c r="V288" s="151">
        <f>_xlfn.IFNA(INDEX(input_data!$1:$1048576,MATCH($A288,input_data!$C:$C,0),MATCH(V$4,input_data!$1:$1,0)),"")</f>
        <v>0</v>
      </c>
      <c r="W288" s="149">
        <f>_xlfn.IFNA(INDEX(input_data!$1:$1048576,MATCH($A288,input_data!$C:$C,0),MATCH(W$4,input_data!$1:$1,0)),"")</f>
        <v>377.20699459000002</v>
      </c>
      <c r="X288" s="150">
        <f>_xlfn.IFNA(INDEX(input_data!$1:$1048576,MATCH($A288,input_data!$C:$C,0),MATCH(X$4,input_data!$1:$1,0)),"")</f>
        <v>263389.902</v>
      </c>
      <c r="Y288" s="150">
        <f>_xlfn.IFNA(INDEX(input_data!$1:$1048576,MATCH($A288,input_data!$C:$C,0),MATCH(Y$4,input_data!$1:$1,0)),"")</f>
        <v>1432.1239794099999</v>
      </c>
      <c r="Z288" s="152">
        <f t="shared" si="6"/>
        <v>0.20986320520639423</v>
      </c>
      <c r="AA288" s="43"/>
    </row>
    <row r="289" spans="1:27" x14ac:dyDescent="0.25">
      <c r="A289" s="42" t="s">
        <v>693</v>
      </c>
      <c r="B289" s="64" t="s">
        <v>1176</v>
      </c>
      <c r="D289" s="42" t="s">
        <v>694</v>
      </c>
      <c r="E289" s="6" t="s">
        <v>908</v>
      </c>
      <c r="F289" s="6" t="s">
        <v>877</v>
      </c>
      <c r="G289" s="149">
        <f>_xlfn.IFNA(INDEX(input_data!$1:$1048576,MATCH($A289,input_data!$C:$C,0),MATCH(G$4,input_data!$1:$1,0)),"")</f>
        <v>22.51921544</v>
      </c>
      <c r="H289" s="150">
        <f>_xlfn.IFNA(INDEX(input_data!$1:$1048576,MATCH($A289,input_data!$C:$C,0),MATCH(H$4,input_data!$1:$1,0)),"")</f>
        <v>144285.27100000001</v>
      </c>
      <c r="I289" s="38">
        <f>_xlfn.IFNA(INDEX(input_data!$1:$1048576,MATCH($A289,input_data!$C:$C,0),MATCH(I$4,input_data!$1:$1,0)),"")</f>
        <v>156.07424990999999</v>
      </c>
      <c r="J289" s="149">
        <f>_xlfn.IFNA(INDEX(input_data!$1:$1048576,MATCH($A289,input_data!$C:$C,0),MATCH(J$4,input_data!$1:$1,0)),"")</f>
        <v>8.3924164900000005</v>
      </c>
      <c r="K289" s="151">
        <f>_xlfn.IFNA(INDEX(input_data!$1:$1048576,MATCH($A289,input_data!$C:$C,0),MATCH(K$4,input_data!$1:$1,0)),"")</f>
        <v>2.9656441099999999</v>
      </c>
      <c r="L289" s="151">
        <f>_xlfn.IFNA(INDEX(input_data!$1:$1048576,MATCH($A289,input_data!$C:$C,0),MATCH(L$4,input_data!$1:$1,0)),"")</f>
        <v>5.4267723800000001</v>
      </c>
      <c r="M289" s="151">
        <f>_xlfn.IFNA(INDEX(input_data!$1:$1048576,MATCH($A289,input_data!$C:$C,0),MATCH(M$4,input_data!$1:$1,0)),"")</f>
        <v>11.798797479999999</v>
      </c>
      <c r="N289" s="151">
        <f>_xlfn.IFNA(INDEX(input_data!$1:$1048576,MATCH($A289,input_data!$C:$C,0),MATCH(N$4,input_data!$1:$1,0)),"")</f>
        <v>0.97606621000000005</v>
      </c>
      <c r="O289" s="151">
        <f>_xlfn.IFNA(INDEX(input_data!$1:$1048576,MATCH($A289,input_data!$C:$C,0),MATCH(O$4,input_data!$1:$1,0)),"")</f>
        <v>0</v>
      </c>
      <c r="P289" s="151">
        <f>_xlfn.IFNA(INDEX(input_data!$1:$1048576,MATCH($A289,input_data!$C:$C,0),MATCH(P$4,input_data!$1:$1,0)),"")</f>
        <v>0</v>
      </c>
      <c r="Q289" s="151">
        <f>_xlfn.IFNA(INDEX(input_data!$1:$1048576,MATCH($A289,input_data!$C:$C,0),MATCH(Q$4,input_data!$1:$1,0)),"")</f>
        <v>1.45461733</v>
      </c>
      <c r="R289" s="151">
        <f>_xlfn.IFNA(INDEX(input_data!$1:$1048576,MATCH($A289,input_data!$C:$C,0),MATCH(R$4,input_data!$1:$1,0)),"")</f>
        <v>0</v>
      </c>
      <c r="S289" s="151">
        <f>_xlfn.IFNA(INDEX(input_data!$1:$1048576,MATCH($A289,input_data!$C:$C,0),MATCH(S$4,input_data!$1:$1,0)),"")</f>
        <v>0</v>
      </c>
      <c r="T289" s="151">
        <f>_xlfn.IFNA(INDEX(input_data!$1:$1048576,MATCH($A289,input_data!$C:$C,0),MATCH(T$4,input_data!$1:$1,0)),"")</f>
        <v>0</v>
      </c>
      <c r="U289" s="151">
        <f>_xlfn.IFNA(INDEX(input_data!$1:$1048576,MATCH($A289,input_data!$C:$C,0),MATCH(U$4,input_data!$1:$1,0)),"")</f>
        <v>0</v>
      </c>
      <c r="V289" s="151">
        <f>_xlfn.IFNA(INDEX(input_data!$1:$1048576,MATCH($A289,input_data!$C:$C,0),MATCH(V$4,input_data!$1:$1,0)),"")</f>
        <v>0</v>
      </c>
      <c r="W289" s="149">
        <f>_xlfn.IFNA(INDEX(input_data!$1:$1048576,MATCH($A289,input_data!$C:$C,0),MATCH(W$4,input_data!$1:$1,0)),"")</f>
        <v>22.62189751</v>
      </c>
      <c r="X289" s="150">
        <f>_xlfn.IFNA(INDEX(input_data!$1:$1048576,MATCH($A289,input_data!$C:$C,0),MATCH(X$4,input_data!$1:$1,0)),"")</f>
        <v>151630.68400000001</v>
      </c>
      <c r="Y289" s="150">
        <f>_xlfn.IFNA(INDEX(input_data!$1:$1048576,MATCH($A289,input_data!$C:$C,0),MATCH(Y$4,input_data!$1:$1,0)),"")</f>
        <v>149.19076343</v>
      </c>
      <c r="Z289" s="152">
        <f t="shared" si="6"/>
        <v>4.5597534369519188E-3</v>
      </c>
      <c r="AA289" s="43"/>
    </row>
    <row r="290" spans="1:27" x14ac:dyDescent="0.25">
      <c r="A290" s="42" t="s">
        <v>695</v>
      </c>
      <c r="B290" s="64" t="s">
        <v>1177</v>
      </c>
      <c r="D290" s="42" t="s">
        <v>696</v>
      </c>
      <c r="E290" s="6" t="s">
        <v>886</v>
      </c>
      <c r="F290" s="6" t="s">
        <v>877</v>
      </c>
      <c r="G290" s="149">
        <f>_xlfn.IFNA(INDEX(input_data!$1:$1048576,MATCH($A290,input_data!$C:$C,0),MATCH(G$4,input_data!$1:$1,0)),"")</f>
        <v>20.664948750000001</v>
      </c>
      <c r="H290" s="150">
        <f>_xlfn.IFNA(INDEX(input_data!$1:$1048576,MATCH($A290,input_data!$C:$C,0),MATCH(H$4,input_data!$1:$1,0)),"")</f>
        <v>125813.152</v>
      </c>
      <c r="I290" s="38">
        <f>_xlfn.IFNA(INDEX(input_data!$1:$1048576,MATCH($A290,input_data!$C:$C,0),MATCH(I$4,input_data!$1:$1,0)),"")</f>
        <v>164.2511011</v>
      </c>
      <c r="J290" s="149">
        <f>_xlfn.IFNA(INDEX(input_data!$1:$1048576,MATCH($A290,input_data!$C:$C,0),MATCH(J$4,input_data!$1:$1,0)),"")</f>
        <v>7.21584862</v>
      </c>
      <c r="K290" s="151">
        <f>_xlfn.IFNA(INDEX(input_data!$1:$1048576,MATCH($A290,input_data!$C:$C,0),MATCH(K$4,input_data!$1:$1,0)),"")</f>
        <v>2.7064472300000002</v>
      </c>
      <c r="L290" s="151">
        <f>_xlfn.IFNA(INDEX(input_data!$1:$1048576,MATCH($A290,input_data!$C:$C,0),MATCH(L$4,input_data!$1:$1,0)),"")</f>
        <v>4.5094013899999998</v>
      </c>
      <c r="M290" s="151">
        <f>_xlfn.IFNA(INDEX(input_data!$1:$1048576,MATCH($A290,input_data!$C:$C,0),MATCH(M$4,input_data!$1:$1,0)),"")</f>
        <v>12.60911127</v>
      </c>
      <c r="N290" s="151">
        <f>_xlfn.IFNA(INDEX(input_data!$1:$1048576,MATCH($A290,input_data!$C:$C,0),MATCH(N$4,input_data!$1:$1,0)),"")</f>
        <v>0.69374137999999996</v>
      </c>
      <c r="O290" s="151">
        <f>_xlfn.IFNA(INDEX(input_data!$1:$1048576,MATCH($A290,input_data!$C:$C,0),MATCH(O$4,input_data!$1:$1,0)),"")</f>
        <v>0</v>
      </c>
      <c r="P290" s="151">
        <f>_xlfn.IFNA(INDEX(input_data!$1:$1048576,MATCH($A290,input_data!$C:$C,0),MATCH(P$4,input_data!$1:$1,0)),"")</f>
        <v>0</v>
      </c>
      <c r="Q290" s="151">
        <f>_xlfn.IFNA(INDEX(input_data!$1:$1048576,MATCH($A290,input_data!$C:$C,0),MATCH(Q$4,input_data!$1:$1,0)),"")</f>
        <v>0.54322786999999995</v>
      </c>
      <c r="R290" s="151">
        <f>_xlfn.IFNA(INDEX(input_data!$1:$1048576,MATCH($A290,input_data!$C:$C,0),MATCH(R$4,input_data!$1:$1,0)),"")</f>
        <v>0</v>
      </c>
      <c r="S290" s="151">
        <f>_xlfn.IFNA(INDEX(input_data!$1:$1048576,MATCH($A290,input_data!$C:$C,0),MATCH(S$4,input_data!$1:$1,0)),"")</f>
        <v>0</v>
      </c>
      <c r="T290" s="151">
        <f>_xlfn.IFNA(INDEX(input_data!$1:$1048576,MATCH($A290,input_data!$C:$C,0),MATCH(T$4,input_data!$1:$1,0)),"")</f>
        <v>0</v>
      </c>
      <c r="U290" s="151">
        <f>_xlfn.IFNA(INDEX(input_data!$1:$1048576,MATCH($A290,input_data!$C:$C,0),MATCH(U$4,input_data!$1:$1,0)),"")</f>
        <v>0</v>
      </c>
      <c r="V290" s="151">
        <f>_xlfn.IFNA(INDEX(input_data!$1:$1048576,MATCH($A290,input_data!$C:$C,0),MATCH(V$4,input_data!$1:$1,0)),"")</f>
        <v>0</v>
      </c>
      <c r="W290" s="149">
        <f>_xlfn.IFNA(INDEX(input_data!$1:$1048576,MATCH($A290,input_data!$C:$C,0),MATCH(W$4,input_data!$1:$1,0)),"")</f>
        <v>21.06192914</v>
      </c>
      <c r="X290" s="150">
        <f>_xlfn.IFNA(INDEX(input_data!$1:$1048576,MATCH($A290,input_data!$C:$C,0),MATCH(X$4,input_data!$1:$1,0)),"")</f>
        <v>129406.216</v>
      </c>
      <c r="Y290" s="150">
        <f>_xlfn.IFNA(INDEX(input_data!$1:$1048576,MATCH($A290,input_data!$C:$C,0),MATCH(Y$4,input_data!$1:$1,0)),"")</f>
        <v>162.75824908999999</v>
      </c>
      <c r="Z290" s="152">
        <f t="shared" si="6"/>
        <v>1.9210325406686435E-2</v>
      </c>
      <c r="AA290" s="43"/>
    </row>
    <row r="291" spans="1:27" x14ac:dyDescent="0.25">
      <c r="A291" s="42" t="s">
        <v>697</v>
      </c>
      <c r="B291" s="64" t="s">
        <v>1178</v>
      </c>
      <c r="D291" s="42" t="s">
        <v>698</v>
      </c>
      <c r="E291" s="6" t="s">
        <v>889</v>
      </c>
      <c r="F291" s="6" t="s">
        <v>937</v>
      </c>
      <c r="G291" s="149">
        <f>_xlfn.IFNA(INDEX(input_data!$1:$1048576,MATCH($A291,input_data!$C:$C,0),MATCH(G$4,input_data!$1:$1,0)),"")</f>
        <v>719.93734719999998</v>
      </c>
      <c r="H291" s="150">
        <f>_xlfn.IFNA(INDEX(input_data!$1:$1048576,MATCH($A291,input_data!$C:$C,0),MATCH(H$4,input_data!$1:$1,0)),"")</f>
        <v>780805.37</v>
      </c>
      <c r="I291" s="38">
        <f>_xlfn.IFNA(INDEX(input_data!$1:$1048576,MATCH($A291,input_data!$C:$C,0),MATCH(I$4,input_data!$1:$1,0)),"")</f>
        <v>922.04456431999995</v>
      </c>
      <c r="J291" s="149">
        <f>_xlfn.IFNA(INDEX(input_data!$1:$1048576,MATCH($A291,input_data!$C:$C,0),MATCH(J$4,input_data!$1:$1,0)),"")</f>
        <v>313.82411702000002</v>
      </c>
      <c r="K291" s="151">
        <f>_xlfn.IFNA(INDEX(input_data!$1:$1048576,MATCH($A291,input_data!$C:$C,0),MATCH(K$4,input_data!$1:$1,0)),"")</f>
        <v>142.56212578</v>
      </c>
      <c r="L291" s="151">
        <f>_xlfn.IFNA(INDEX(input_data!$1:$1048576,MATCH($A291,input_data!$C:$C,0),MATCH(L$4,input_data!$1:$1,0)),"")</f>
        <v>171.26199123999999</v>
      </c>
      <c r="M291" s="151">
        <f>_xlfn.IFNA(INDEX(input_data!$1:$1048576,MATCH($A291,input_data!$C:$C,0),MATCH(M$4,input_data!$1:$1,0)),"")</f>
        <v>524.92419217999998</v>
      </c>
      <c r="N291" s="151">
        <f>_xlfn.IFNA(INDEX(input_data!$1:$1048576,MATCH($A291,input_data!$C:$C,0),MATCH(N$4,input_data!$1:$1,0)),"")</f>
        <v>1.91093</v>
      </c>
      <c r="O291" s="151">
        <f>_xlfn.IFNA(INDEX(input_data!$1:$1048576,MATCH($A291,input_data!$C:$C,0),MATCH(O$4,input_data!$1:$1,0)),"")</f>
        <v>8.7954070000000009</v>
      </c>
      <c r="P291" s="151">
        <f>_xlfn.IFNA(INDEX(input_data!$1:$1048576,MATCH($A291,input_data!$C:$C,0),MATCH(P$4,input_data!$1:$1,0)),"")</f>
        <v>0</v>
      </c>
      <c r="Q291" s="151">
        <f>_xlfn.IFNA(INDEX(input_data!$1:$1048576,MATCH($A291,input_data!$C:$C,0),MATCH(Q$4,input_data!$1:$1,0)),"")</f>
        <v>0</v>
      </c>
      <c r="R291" s="151">
        <f>_xlfn.IFNA(INDEX(input_data!$1:$1048576,MATCH($A291,input_data!$C:$C,0),MATCH(R$4,input_data!$1:$1,0)),"")</f>
        <v>0</v>
      </c>
      <c r="S291" s="151">
        <f>_xlfn.IFNA(INDEX(input_data!$1:$1048576,MATCH($A291,input_data!$C:$C,0),MATCH(S$4,input_data!$1:$1,0)),"")</f>
        <v>0</v>
      </c>
      <c r="T291" s="151">
        <f>_xlfn.IFNA(INDEX(input_data!$1:$1048576,MATCH($A291,input_data!$C:$C,0),MATCH(T$4,input_data!$1:$1,0)),"")</f>
        <v>0</v>
      </c>
      <c r="U291" s="151">
        <f>_xlfn.IFNA(INDEX(input_data!$1:$1048576,MATCH($A291,input_data!$C:$C,0),MATCH(U$4,input_data!$1:$1,0)),"")</f>
        <v>0</v>
      </c>
      <c r="V291" s="151">
        <f>_xlfn.IFNA(INDEX(input_data!$1:$1048576,MATCH($A291,input_data!$C:$C,0),MATCH(V$4,input_data!$1:$1,0)),"")</f>
        <v>0</v>
      </c>
      <c r="W291" s="149">
        <f>_xlfn.IFNA(INDEX(input_data!$1:$1048576,MATCH($A291,input_data!$C:$C,0),MATCH(W$4,input_data!$1:$1,0)),"")</f>
        <v>849.45464619999996</v>
      </c>
      <c r="X291" s="150">
        <f>_xlfn.IFNA(INDEX(input_data!$1:$1048576,MATCH($A291,input_data!$C:$C,0),MATCH(X$4,input_data!$1:$1,0)),"")</f>
        <v>793513.36800000002</v>
      </c>
      <c r="Y291" s="150">
        <f>_xlfn.IFNA(INDEX(input_data!$1:$1048576,MATCH($A291,input_data!$C:$C,0),MATCH(Y$4,input_data!$1:$1,0)),"")</f>
        <v>1070.49821774</v>
      </c>
      <c r="Z291" s="152">
        <f t="shared" si="6"/>
        <v>0.17990079206714604</v>
      </c>
      <c r="AA291" s="43"/>
    </row>
    <row r="292" spans="1:27" x14ac:dyDescent="0.25">
      <c r="A292" s="42" t="s">
        <v>699</v>
      </c>
      <c r="B292" s="64" t="s">
        <v>1179</v>
      </c>
      <c r="D292" s="42" t="s">
        <v>700</v>
      </c>
      <c r="E292" s="6" t="s">
        <v>956</v>
      </c>
      <c r="F292" s="6" t="s">
        <v>897</v>
      </c>
      <c r="G292" s="149">
        <f>_xlfn.IFNA(INDEX(input_data!$1:$1048576,MATCH($A292,input_data!$C:$C,0),MATCH(G$4,input_data!$1:$1,0)),"")</f>
        <v>356.75115631</v>
      </c>
      <c r="H292" s="150">
        <f>_xlfn.IFNA(INDEX(input_data!$1:$1048576,MATCH($A292,input_data!$C:$C,0),MATCH(H$4,input_data!$1:$1,0)),"")</f>
        <v>281157.27100000001</v>
      </c>
      <c r="I292" s="38">
        <f>_xlfn.IFNA(INDEX(input_data!$1:$1048576,MATCH($A292,input_data!$C:$C,0),MATCH(I$4,input_data!$1:$1,0)),"")</f>
        <v>1268.8669051500001</v>
      </c>
      <c r="J292" s="149">
        <f>_xlfn.IFNA(INDEX(input_data!$1:$1048576,MATCH($A292,input_data!$C:$C,0),MATCH(J$4,input_data!$1:$1,0)),"")</f>
        <v>226.74639757</v>
      </c>
      <c r="K292" s="151">
        <f>_xlfn.IFNA(INDEX(input_data!$1:$1048576,MATCH($A292,input_data!$C:$C,0),MATCH(K$4,input_data!$1:$1,0)),"")</f>
        <v>101.55785960999999</v>
      </c>
      <c r="L292" s="151">
        <f>_xlfn.IFNA(INDEX(input_data!$1:$1048576,MATCH($A292,input_data!$C:$C,0),MATCH(L$4,input_data!$1:$1,0)),"")</f>
        <v>125.18853796000001</v>
      </c>
      <c r="M292" s="151">
        <f>_xlfn.IFNA(INDEX(input_data!$1:$1048576,MATCH($A292,input_data!$C:$C,0),MATCH(M$4,input_data!$1:$1,0)),"")</f>
        <v>158.12888724999999</v>
      </c>
      <c r="N292" s="151">
        <f>_xlfn.IFNA(INDEX(input_data!$1:$1048576,MATCH($A292,input_data!$C:$C,0),MATCH(N$4,input_data!$1:$1,0)),"")</f>
        <v>3.07045966</v>
      </c>
      <c r="O292" s="151">
        <f>_xlfn.IFNA(INDEX(input_data!$1:$1048576,MATCH($A292,input_data!$C:$C,0),MATCH(O$4,input_data!$1:$1,0)),"")</f>
        <v>4.9309859999999999</v>
      </c>
      <c r="P292" s="151">
        <f>_xlfn.IFNA(INDEX(input_data!$1:$1048576,MATCH($A292,input_data!$C:$C,0),MATCH(P$4,input_data!$1:$1,0)),"")</f>
        <v>0</v>
      </c>
      <c r="Q292" s="151">
        <f>_xlfn.IFNA(INDEX(input_data!$1:$1048576,MATCH($A292,input_data!$C:$C,0),MATCH(Q$4,input_data!$1:$1,0)),"")</f>
        <v>0</v>
      </c>
      <c r="R292" s="151">
        <f>_xlfn.IFNA(INDEX(input_data!$1:$1048576,MATCH($A292,input_data!$C:$C,0),MATCH(R$4,input_data!$1:$1,0)),"")</f>
        <v>0</v>
      </c>
      <c r="S292" s="151">
        <f>_xlfn.IFNA(INDEX(input_data!$1:$1048576,MATCH($A292,input_data!$C:$C,0),MATCH(S$4,input_data!$1:$1,0)),"")</f>
        <v>10.30223859</v>
      </c>
      <c r="T292" s="151">
        <f>_xlfn.IFNA(INDEX(input_data!$1:$1048576,MATCH($A292,input_data!$C:$C,0),MATCH(T$4,input_data!$1:$1,0)),"")</f>
        <v>9.9400672399999994</v>
      </c>
      <c r="U292" s="151">
        <f>_xlfn.IFNA(INDEX(input_data!$1:$1048576,MATCH($A292,input_data!$C:$C,0),MATCH(U$4,input_data!$1:$1,0)),"")</f>
        <v>7.6144212800000002</v>
      </c>
      <c r="V292" s="151">
        <f>_xlfn.IFNA(INDEX(input_data!$1:$1048576,MATCH($A292,input_data!$C:$C,0),MATCH(V$4,input_data!$1:$1,0)),"")</f>
        <v>0</v>
      </c>
      <c r="W292" s="149">
        <f>_xlfn.IFNA(INDEX(input_data!$1:$1048576,MATCH($A292,input_data!$C:$C,0),MATCH(W$4,input_data!$1:$1,0)),"")</f>
        <v>420.73345759</v>
      </c>
      <c r="X292" s="150">
        <f>_xlfn.IFNA(INDEX(input_data!$1:$1048576,MATCH($A292,input_data!$C:$C,0),MATCH(X$4,input_data!$1:$1,0)),"")</f>
        <v>282105.05599999998</v>
      </c>
      <c r="Y292" s="150">
        <f>_xlfn.IFNA(INDEX(input_data!$1:$1048576,MATCH($A292,input_data!$C:$C,0),MATCH(Y$4,input_data!$1:$1,0)),"")</f>
        <v>1491.4070082799999</v>
      </c>
      <c r="Z292" s="152">
        <f t="shared" si="6"/>
        <v>0.17934714477674296</v>
      </c>
      <c r="AA292" s="43"/>
    </row>
    <row r="293" spans="1:27" x14ac:dyDescent="0.25">
      <c r="A293" s="42" t="s">
        <v>701</v>
      </c>
      <c r="B293" s="64" t="s">
        <v>1180</v>
      </c>
      <c r="D293" s="42" t="s">
        <v>702</v>
      </c>
      <c r="E293" s="6" t="s">
        <v>876</v>
      </c>
      <c r="F293" s="6" t="s">
        <v>937</v>
      </c>
      <c r="G293" s="149">
        <f>_xlfn.IFNA(INDEX(input_data!$1:$1048576,MATCH($A293,input_data!$C:$C,0),MATCH(G$4,input_data!$1:$1,0)),"")</f>
        <v>1192.61263252</v>
      </c>
      <c r="H293" s="150">
        <f>_xlfn.IFNA(INDEX(input_data!$1:$1048576,MATCH($A293,input_data!$C:$C,0),MATCH(H$4,input_data!$1:$1,0)),"")</f>
        <v>1240724.2220000001</v>
      </c>
      <c r="I293" s="38">
        <f>_xlfn.IFNA(INDEX(input_data!$1:$1048576,MATCH($A293,input_data!$C:$C,0),MATCH(I$4,input_data!$1:$1,0)),"")</f>
        <v>961.22297877999995</v>
      </c>
      <c r="J293" s="149">
        <f>_xlfn.IFNA(INDEX(input_data!$1:$1048576,MATCH($A293,input_data!$C:$C,0),MATCH(J$4,input_data!$1:$1,0)),"")</f>
        <v>160.76767792999999</v>
      </c>
      <c r="K293" s="151">
        <f>_xlfn.IFNA(INDEX(input_data!$1:$1048576,MATCH($A293,input_data!$C:$C,0),MATCH(K$4,input_data!$1:$1,0)),"")</f>
        <v>41.019867959999999</v>
      </c>
      <c r="L293" s="151">
        <f>_xlfn.IFNA(INDEX(input_data!$1:$1048576,MATCH($A293,input_data!$C:$C,0),MATCH(L$4,input_data!$1:$1,0)),"")</f>
        <v>119.74780997000001</v>
      </c>
      <c r="M293" s="151">
        <f>_xlfn.IFNA(INDEX(input_data!$1:$1048576,MATCH($A293,input_data!$C:$C,0),MATCH(M$4,input_data!$1:$1,0)),"")</f>
        <v>1098.04274143</v>
      </c>
      <c r="N293" s="151">
        <f>_xlfn.IFNA(INDEX(input_data!$1:$1048576,MATCH($A293,input_data!$C:$C,0),MATCH(N$4,input_data!$1:$1,0)),"")</f>
        <v>2.5796230000000002</v>
      </c>
      <c r="O293" s="151">
        <f>_xlfn.IFNA(INDEX(input_data!$1:$1048576,MATCH($A293,input_data!$C:$C,0),MATCH(O$4,input_data!$1:$1,0)),"")</f>
        <v>10.084939</v>
      </c>
      <c r="P293" s="151">
        <f>_xlfn.IFNA(INDEX(input_data!$1:$1048576,MATCH($A293,input_data!$C:$C,0),MATCH(P$4,input_data!$1:$1,0)),"")</f>
        <v>0</v>
      </c>
      <c r="Q293" s="151">
        <f>_xlfn.IFNA(INDEX(input_data!$1:$1048576,MATCH($A293,input_data!$C:$C,0),MATCH(Q$4,input_data!$1:$1,0)),"")</f>
        <v>0</v>
      </c>
      <c r="R293" s="151">
        <f>_xlfn.IFNA(INDEX(input_data!$1:$1048576,MATCH($A293,input_data!$C:$C,0),MATCH(R$4,input_data!$1:$1,0)),"")</f>
        <v>0</v>
      </c>
      <c r="S293" s="151">
        <f>_xlfn.IFNA(INDEX(input_data!$1:$1048576,MATCH($A293,input_data!$C:$C,0),MATCH(S$4,input_data!$1:$1,0)),"")</f>
        <v>0</v>
      </c>
      <c r="T293" s="151">
        <f>_xlfn.IFNA(INDEX(input_data!$1:$1048576,MATCH($A293,input_data!$C:$C,0),MATCH(T$4,input_data!$1:$1,0)),"")</f>
        <v>0</v>
      </c>
      <c r="U293" s="151">
        <f>_xlfn.IFNA(INDEX(input_data!$1:$1048576,MATCH($A293,input_data!$C:$C,0),MATCH(U$4,input_data!$1:$1,0)),"")</f>
        <v>0</v>
      </c>
      <c r="V293" s="151">
        <f>_xlfn.IFNA(INDEX(input_data!$1:$1048576,MATCH($A293,input_data!$C:$C,0),MATCH(V$4,input_data!$1:$1,0)),"")</f>
        <v>0</v>
      </c>
      <c r="W293" s="149">
        <f>_xlfn.IFNA(INDEX(input_data!$1:$1048576,MATCH($A293,input_data!$C:$C,0),MATCH(W$4,input_data!$1:$1,0)),"")</f>
        <v>1271.4749813599999</v>
      </c>
      <c r="X293" s="150">
        <f>_xlfn.IFNA(INDEX(input_data!$1:$1048576,MATCH($A293,input_data!$C:$C,0),MATCH(X$4,input_data!$1:$1,0)),"")</f>
        <v>1252615.7849999999</v>
      </c>
      <c r="Y293" s="150">
        <f>_xlfn.IFNA(INDEX(input_data!$1:$1048576,MATCH($A293,input_data!$C:$C,0),MATCH(Y$4,input_data!$1:$1,0)),"")</f>
        <v>1015.05585079</v>
      </c>
      <c r="Z293" s="152">
        <f t="shared" si="6"/>
        <v>6.6125703090502252E-2</v>
      </c>
      <c r="AA293" s="43"/>
    </row>
    <row r="294" spans="1:27" x14ac:dyDescent="0.25">
      <c r="A294" s="42" t="s">
        <v>703</v>
      </c>
      <c r="B294" s="64" t="s">
        <v>1181</v>
      </c>
      <c r="D294" s="42" t="s">
        <v>704</v>
      </c>
      <c r="E294" s="6" t="s">
        <v>876</v>
      </c>
      <c r="F294" s="6" t="s">
        <v>877</v>
      </c>
      <c r="G294" s="149">
        <f>_xlfn.IFNA(INDEX(input_data!$1:$1048576,MATCH($A294,input_data!$C:$C,0),MATCH(G$4,input_data!$1:$1,0)),"")</f>
        <v>14.79160634</v>
      </c>
      <c r="H294" s="150">
        <f>_xlfn.IFNA(INDEX(input_data!$1:$1048576,MATCH($A294,input_data!$C:$C,0),MATCH(H$4,input_data!$1:$1,0)),"")</f>
        <v>92464.997000000003</v>
      </c>
      <c r="I294" s="38">
        <f>_xlfn.IFNA(INDEX(input_data!$1:$1048576,MATCH($A294,input_data!$C:$C,0),MATCH(I$4,input_data!$1:$1,0)),"")</f>
        <v>159.96979206</v>
      </c>
      <c r="J294" s="149">
        <f>_xlfn.IFNA(INDEX(input_data!$1:$1048576,MATCH($A294,input_data!$C:$C,0),MATCH(J$4,input_data!$1:$1,0)),"")</f>
        <v>3.5743348400000001</v>
      </c>
      <c r="K294" s="151">
        <f>_xlfn.IFNA(INDEX(input_data!$1:$1048576,MATCH($A294,input_data!$C:$C,0),MATCH(K$4,input_data!$1:$1,0)),"")</f>
        <v>1.49614095</v>
      </c>
      <c r="L294" s="151">
        <f>_xlfn.IFNA(INDEX(input_data!$1:$1048576,MATCH($A294,input_data!$C:$C,0),MATCH(L$4,input_data!$1:$1,0)),"")</f>
        <v>2.0781938900000001</v>
      </c>
      <c r="M294" s="151">
        <f>_xlfn.IFNA(INDEX(input_data!$1:$1048576,MATCH($A294,input_data!$C:$C,0),MATCH(M$4,input_data!$1:$1,0)),"")</f>
        <v>11.23536562</v>
      </c>
      <c r="N294" s="151">
        <f>_xlfn.IFNA(INDEX(input_data!$1:$1048576,MATCH($A294,input_data!$C:$C,0),MATCH(N$4,input_data!$1:$1,0)),"")</f>
        <v>0.53400307999999996</v>
      </c>
      <c r="O294" s="151">
        <f>_xlfn.IFNA(INDEX(input_data!$1:$1048576,MATCH($A294,input_data!$C:$C,0),MATCH(O$4,input_data!$1:$1,0)),"")</f>
        <v>0</v>
      </c>
      <c r="P294" s="151">
        <f>_xlfn.IFNA(INDEX(input_data!$1:$1048576,MATCH($A294,input_data!$C:$C,0),MATCH(P$4,input_data!$1:$1,0)),"")</f>
        <v>0</v>
      </c>
      <c r="Q294" s="151">
        <f>_xlfn.IFNA(INDEX(input_data!$1:$1048576,MATCH($A294,input_data!$C:$C,0),MATCH(Q$4,input_data!$1:$1,0)),"")</f>
        <v>0</v>
      </c>
      <c r="R294" s="151">
        <f>_xlfn.IFNA(INDEX(input_data!$1:$1048576,MATCH($A294,input_data!$C:$C,0),MATCH(R$4,input_data!$1:$1,0)),"")</f>
        <v>0</v>
      </c>
      <c r="S294" s="151">
        <f>_xlfn.IFNA(INDEX(input_data!$1:$1048576,MATCH($A294,input_data!$C:$C,0),MATCH(S$4,input_data!$1:$1,0)),"")</f>
        <v>0</v>
      </c>
      <c r="T294" s="151">
        <f>_xlfn.IFNA(INDEX(input_data!$1:$1048576,MATCH($A294,input_data!$C:$C,0),MATCH(T$4,input_data!$1:$1,0)),"")</f>
        <v>0</v>
      </c>
      <c r="U294" s="151">
        <f>_xlfn.IFNA(INDEX(input_data!$1:$1048576,MATCH($A294,input_data!$C:$C,0),MATCH(U$4,input_data!$1:$1,0)),"")</f>
        <v>0</v>
      </c>
      <c r="V294" s="151">
        <f>_xlfn.IFNA(INDEX(input_data!$1:$1048576,MATCH($A294,input_data!$C:$C,0),MATCH(V$4,input_data!$1:$1,0)),"")</f>
        <v>0</v>
      </c>
      <c r="W294" s="149">
        <f>_xlfn.IFNA(INDEX(input_data!$1:$1048576,MATCH($A294,input_data!$C:$C,0),MATCH(W$4,input_data!$1:$1,0)),"")</f>
        <v>15.34370354</v>
      </c>
      <c r="X294" s="150">
        <f>_xlfn.IFNA(INDEX(input_data!$1:$1048576,MATCH($A294,input_data!$C:$C,0),MATCH(X$4,input_data!$1:$1,0)),"")</f>
        <v>93285.058000000005</v>
      </c>
      <c r="Y294" s="150">
        <f>_xlfn.IFNA(INDEX(input_data!$1:$1048576,MATCH($A294,input_data!$C:$C,0),MATCH(Y$4,input_data!$1:$1,0)),"")</f>
        <v>164.48189955999999</v>
      </c>
      <c r="Z294" s="152">
        <f t="shared" si="6"/>
        <v>3.7325033354017823E-2</v>
      </c>
      <c r="AA294" s="43"/>
    </row>
    <row r="295" spans="1:27" x14ac:dyDescent="0.25">
      <c r="A295" s="42" t="s">
        <v>705</v>
      </c>
      <c r="B295" s="64" t="s">
        <v>1182</v>
      </c>
      <c r="D295" s="42" t="s">
        <v>706</v>
      </c>
      <c r="E295" s="6" t="s">
        <v>892</v>
      </c>
      <c r="F295" s="6" t="s">
        <v>893</v>
      </c>
      <c r="G295" s="149">
        <f>_xlfn.IFNA(INDEX(input_data!$1:$1048576,MATCH($A295,input_data!$C:$C,0),MATCH(G$4,input_data!$1:$1,0)),"")</f>
        <v>212.32630473</v>
      </c>
      <c r="H295" s="150">
        <f>_xlfn.IFNA(INDEX(input_data!$1:$1048576,MATCH($A295,input_data!$C:$C,0),MATCH(H$4,input_data!$1:$1,0)),"")</f>
        <v>214473.05799999999</v>
      </c>
      <c r="I295" s="38">
        <f>_xlfn.IFNA(INDEX(input_data!$1:$1048576,MATCH($A295,input_data!$C:$C,0),MATCH(I$4,input_data!$1:$1,0)),"")</f>
        <v>989.99056901999995</v>
      </c>
      <c r="J295" s="149">
        <f>_xlfn.IFNA(INDEX(input_data!$1:$1048576,MATCH($A295,input_data!$C:$C,0),MATCH(J$4,input_data!$1:$1,0)),"")</f>
        <v>81.239933140000005</v>
      </c>
      <c r="K295" s="151">
        <f>_xlfn.IFNA(INDEX(input_data!$1:$1048576,MATCH($A295,input_data!$C:$C,0),MATCH(K$4,input_data!$1:$1,0)),"")</f>
        <v>35.54661377</v>
      </c>
      <c r="L295" s="151">
        <f>_xlfn.IFNA(INDEX(input_data!$1:$1048576,MATCH($A295,input_data!$C:$C,0),MATCH(L$4,input_data!$1:$1,0)),"")</f>
        <v>45.693319369999998</v>
      </c>
      <c r="M295" s="151">
        <f>_xlfn.IFNA(INDEX(input_data!$1:$1048576,MATCH($A295,input_data!$C:$C,0),MATCH(M$4,input_data!$1:$1,0)),"")</f>
        <v>152.15188341000001</v>
      </c>
      <c r="N295" s="151">
        <f>_xlfn.IFNA(INDEX(input_data!$1:$1048576,MATCH($A295,input_data!$C:$C,0),MATCH(N$4,input_data!$1:$1,0)),"")</f>
        <v>2.34228579</v>
      </c>
      <c r="O295" s="151">
        <f>_xlfn.IFNA(INDEX(input_data!$1:$1048576,MATCH($A295,input_data!$C:$C,0),MATCH(O$4,input_data!$1:$1,0)),"")</f>
        <v>2.4427629999999998</v>
      </c>
      <c r="P295" s="151">
        <f>_xlfn.IFNA(INDEX(input_data!$1:$1048576,MATCH($A295,input_data!$C:$C,0),MATCH(P$4,input_data!$1:$1,0)),"")</f>
        <v>0</v>
      </c>
      <c r="Q295" s="151">
        <f>_xlfn.IFNA(INDEX(input_data!$1:$1048576,MATCH($A295,input_data!$C:$C,0),MATCH(Q$4,input_data!$1:$1,0)),"")</f>
        <v>0</v>
      </c>
      <c r="R295" s="151">
        <f>_xlfn.IFNA(INDEX(input_data!$1:$1048576,MATCH($A295,input_data!$C:$C,0),MATCH(R$4,input_data!$1:$1,0)),"")</f>
        <v>0</v>
      </c>
      <c r="S295" s="151">
        <f>_xlfn.IFNA(INDEX(input_data!$1:$1048576,MATCH($A295,input_data!$C:$C,0),MATCH(S$4,input_data!$1:$1,0)),"")</f>
        <v>0</v>
      </c>
      <c r="T295" s="151">
        <f>_xlfn.IFNA(INDEX(input_data!$1:$1048576,MATCH($A295,input_data!$C:$C,0),MATCH(T$4,input_data!$1:$1,0)),"")</f>
        <v>0</v>
      </c>
      <c r="U295" s="151">
        <f>_xlfn.IFNA(INDEX(input_data!$1:$1048576,MATCH($A295,input_data!$C:$C,0),MATCH(U$4,input_data!$1:$1,0)),"")</f>
        <v>0</v>
      </c>
      <c r="V295" s="151">
        <f>_xlfn.IFNA(INDEX(input_data!$1:$1048576,MATCH($A295,input_data!$C:$C,0),MATCH(V$4,input_data!$1:$1,0)),"")</f>
        <v>0</v>
      </c>
      <c r="W295" s="149">
        <f>_xlfn.IFNA(INDEX(input_data!$1:$1048576,MATCH($A295,input_data!$C:$C,0),MATCH(W$4,input_data!$1:$1,0)),"")</f>
        <v>238.17686533</v>
      </c>
      <c r="X295" s="150">
        <f>_xlfn.IFNA(INDEX(input_data!$1:$1048576,MATCH($A295,input_data!$C:$C,0),MATCH(X$4,input_data!$1:$1,0)),"")</f>
        <v>216938.75</v>
      </c>
      <c r="Y295" s="150">
        <f>_xlfn.IFNA(INDEX(input_data!$1:$1048576,MATCH($A295,input_data!$C:$C,0),MATCH(Y$4,input_data!$1:$1,0)),"")</f>
        <v>1097.8991320299999</v>
      </c>
      <c r="Z295" s="152">
        <f t="shared" si="6"/>
        <v>0.12174921347061685</v>
      </c>
      <c r="AA295" s="43"/>
    </row>
    <row r="296" spans="1:27" x14ac:dyDescent="0.25">
      <c r="A296" s="42" t="s">
        <v>707</v>
      </c>
      <c r="B296" s="64" t="s">
        <v>1183</v>
      </c>
      <c r="D296" s="42" t="s">
        <v>708</v>
      </c>
      <c r="E296" s="6" t="s">
        <v>876</v>
      </c>
      <c r="F296" s="6" t="s">
        <v>877</v>
      </c>
      <c r="G296" s="149">
        <f>_xlfn.IFNA(INDEX(input_data!$1:$1048576,MATCH($A296,input_data!$C:$C,0),MATCH(G$4,input_data!$1:$1,0)),"")</f>
        <v>26.156358430000001</v>
      </c>
      <c r="H296" s="150">
        <f>_xlfn.IFNA(INDEX(input_data!$1:$1048576,MATCH($A296,input_data!$C:$C,0),MATCH(H$4,input_data!$1:$1,0)),"")</f>
        <v>158270.321</v>
      </c>
      <c r="I296" s="38">
        <f>_xlfn.IFNA(INDEX(input_data!$1:$1048576,MATCH($A296,input_data!$C:$C,0),MATCH(I$4,input_data!$1:$1,0)),"")</f>
        <v>165.26382373000001</v>
      </c>
      <c r="J296" s="149">
        <f>_xlfn.IFNA(INDEX(input_data!$1:$1048576,MATCH($A296,input_data!$C:$C,0),MATCH(J$4,input_data!$1:$1,0)),"")</f>
        <v>14.912389989999999</v>
      </c>
      <c r="K296" s="151">
        <f>_xlfn.IFNA(INDEX(input_data!$1:$1048576,MATCH($A296,input_data!$C:$C,0),MATCH(K$4,input_data!$1:$1,0)),"")</f>
        <v>6.9646011899999998</v>
      </c>
      <c r="L296" s="151">
        <f>_xlfn.IFNA(INDEX(input_data!$1:$1048576,MATCH($A296,input_data!$C:$C,0),MATCH(L$4,input_data!$1:$1,0)),"")</f>
        <v>7.9477887999999997</v>
      </c>
      <c r="M296" s="151">
        <f>_xlfn.IFNA(INDEX(input_data!$1:$1048576,MATCH($A296,input_data!$C:$C,0),MATCH(M$4,input_data!$1:$1,0)),"")</f>
        <v>11.356129640000001</v>
      </c>
      <c r="N296" s="151">
        <f>_xlfn.IFNA(INDEX(input_data!$1:$1048576,MATCH($A296,input_data!$C:$C,0),MATCH(N$4,input_data!$1:$1,0)),"")</f>
        <v>1.4129846100000001</v>
      </c>
      <c r="O296" s="151">
        <f>_xlfn.IFNA(INDEX(input_data!$1:$1048576,MATCH($A296,input_data!$C:$C,0),MATCH(O$4,input_data!$1:$1,0)),"")</f>
        <v>0</v>
      </c>
      <c r="P296" s="151">
        <f>_xlfn.IFNA(INDEX(input_data!$1:$1048576,MATCH($A296,input_data!$C:$C,0),MATCH(P$4,input_data!$1:$1,0)),"")</f>
        <v>0</v>
      </c>
      <c r="Q296" s="151">
        <f>_xlfn.IFNA(INDEX(input_data!$1:$1048576,MATCH($A296,input_data!$C:$C,0),MATCH(Q$4,input_data!$1:$1,0)),"")</f>
        <v>0</v>
      </c>
      <c r="R296" s="151">
        <f>_xlfn.IFNA(INDEX(input_data!$1:$1048576,MATCH($A296,input_data!$C:$C,0),MATCH(R$4,input_data!$1:$1,0)),"")</f>
        <v>0</v>
      </c>
      <c r="S296" s="151">
        <f>_xlfn.IFNA(INDEX(input_data!$1:$1048576,MATCH($A296,input_data!$C:$C,0),MATCH(S$4,input_data!$1:$1,0)),"")</f>
        <v>0.53866248999999999</v>
      </c>
      <c r="T296" s="151">
        <f>_xlfn.IFNA(INDEX(input_data!$1:$1048576,MATCH($A296,input_data!$C:$C,0),MATCH(T$4,input_data!$1:$1,0)),"")</f>
        <v>0</v>
      </c>
      <c r="U296" s="151">
        <f>_xlfn.IFNA(INDEX(input_data!$1:$1048576,MATCH($A296,input_data!$C:$C,0),MATCH(U$4,input_data!$1:$1,0)),"")</f>
        <v>0</v>
      </c>
      <c r="V296" s="151">
        <f>_xlfn.IFNA(INDEX(input_data!$1:$1048576,MATCH($A296,input_data!$C:$C,0),MATCH(V$4,input_data!$1:$1,0)),"")</f>
        <v>0</v>
      </c>
      <c r="W296" s="149">
        <f>_xlfn.IFNA(INDEX(input_data!$1:$1048576,MATCH($A296,input_data!$C:$C,0),MATCH(W$4,input_data!$1:$1,0)),"")</f>
        <v>28.220166720000002</v>
      </c>
      <c r="X296" s="150">
        <f>_xlfn.IFNA(INDEX(input_data!$1:$1048576,MATCH($A296,input_data!$C:$C,0),MATCH(X$4,input_data!$1:$1,0)),"")</f>
        <v>162371.16899999999</v>
      </c>
      <c r="Y296" s="150">
        <f>_xlfn.IFNA(INDEX(input_data!$1:$1048576,MATCH($A296,input_data!$C:$C,0),MATCH(Y$4,input_data!$1:$1,0)),"")</f>
        <v>173.80035443</v>
      </c>
      <c r="Z296" s="152">
        <f t="shared" si="6"/>
        <v>7.8902737761572972E-2</v>
      </c>
      <c r="AA296" s="43"/>
    </row>
    <row r="297" spans="1:27" x14ac:dyDescent="0.25">
      <c r="A297" s="42" t="s">
        <v>709</v>
      </c>
      <c r="B297" s="64" t="s">
        <v>1184</v>
      </c>
      <c r="D297" s="42" t="s">
        <v>710</v>
      </c>
      <c r="E297" s="6" t="s">
        <v>886</v>
      </c>
      <c r="F297" s="6" t="s">
        <v>902</v>
      </c>
      <c r="G297" s="149">
        <f>_xlfn.IFNA(INDEX(input_data!$1:$1048576,MATCH($A297,input_data!$C:$C,0),MATCH(G$4,input_data!$1:$1,0)),"")</f>
        <v>217.07737513000001</v>
      </c>
      <c r="H297" s="150">
        <f>_xlfn.IFNA(INDEX(input_data!$1:$1048576,MATCH($A297,input_data!$C:$C,0),MATCH(H$4,input_data!$1:$1,0)),"")</f>
        <v>240639.27499999999</v>
      </c>
      <c r="I297" s="38">
        <f>_xlfn.IFNA(INDEX(input_data!$1:$1048576,MATCH($A297,input_data!$C:$C,0),MATCH(I$4,input_data!$1:$1,0)),"")</f>
        <v>902.08622481999998</v>
      </c>
      <c r="J297" s="149">
        <f>_xlfn.IFNA(INDEX(input_data!$1:$1048576,MATCH($A297,input_data!$C:$C,0),MATCH(J$4,input_data!$1:$1,0)),"")</f>
        <v>95.157281370000007</v>
      </c>
      <c r="K297" s="151">
        <f>_xlfn.IFNA(INDEX(input_data!$1:$1048576,MATCH($A297,input_data!$C:$C,0),MATCH(K$4,input_data!$1:$1,0)),"")</f>
        <v>45.554646830000003</v>
      </c>
      <c r="L297" s="151">
        <f>_xlfn.IFNA(INDEX(input_data!$1:$1048576,MATCH($A297,input_data!$C:$C,0),MATCH(L$4,input_data!$1:$1,0)),"")</f>
        <v>49.602634539999997</v>
      </c>
      <c r="M297" s="151">
        <f>_xlfn.IFNA(INDEX(input_data!$1:$1048576,MATCH($A297,input_data!$C:$C,0),MATCH(M$4,input_data!$1:$1,0)),"")</f>
        <v>156.45104673</v>
      </c>
      <c r="N297" s="151">
        <f>_xlfn.IFNA(INDEX(input_data!$1:$1048576,MATCH($A297,input_data!$C:$C,0),MATCH(N$4,input_data!$1:$1,0)),"")</f>
        <v>2.7906627400000001</v>
      </c>
      <c r="O297" s="151">
        <f>_xlfn.IFNA(INDEX(input_data!$1:$1048576,MATCH($A297,input_data!$C:$C,0),MATCH(O$4,input_data!$1:$1,0)),"")</f>
        <v>2.9137339999999998</v>
      </c>
      <c r="P297" s="151">
        <f>_xlfn.IFNA(INDEX(input_data!$1:$1048576,MATCH($A297,input_data!$C:$C,0),MATCH(P$4,input_data!$1:$1,0)),"")</f>
        <v>0</v>
      </c>
      <c r="Q297" s="151">
        <f>_xlfn.IFNA(INDEX(input_data!$1:$1048576,MATCH($A297,input_data!$C:$C,0),MATCH(Q$4,input_data!$1:$1,0)),"")</f>
        <v>0</v>
      </c>
      <c r="R297" s="151">
        <f>_xlfn.IFNA(INDEX(input_data!$1:$1048576,MATCH($A297,input_data!$C:$C,0),MATCH(R$4,input_data!$1:$1,0)),"")</f>
        <v>0</v>
      </c>
      <c r="S297" s="151">
        <f>_xlfn.IFNA(INDEX(input_data!$1:$1048576,MATCH($A297,input_data!$C:$C,0),MATCH(S$4,input_data!$1:$1,0)),"")</f>
        <v>0</v>
      </c>
      <c r="T297" s="151">
        <f>_xlfn.IFNA(INDEX(input_data!$1:$1048576,MATCH($A297,input_data!$C:$C,0),MATCH(T$4,input_data!$1:$1,0)),"")</f>
        <v>0</v>
      </c>
      <c r="U297" s="151">
        <f>_xlfn.IFNA(INDEX(input_data!$1:$1048576,MATCH($A297,input_data!$C:$C,0),MATCH(U$4,input_data!$1:$1,0)),"")</f>
        <v>0</v>
      </c>
      <c r="V297" s="151">
        <f>_xlfn.IFNA(INDEX(input_data!$1:$1048576,MATCH($A297,input_data!$C:$C,0),MATCH(V$4,input_data!$1:$1,0)),"")</f>
        <v>0</v>
      </c>
      <c r="W297" s="149">
        <f>_xlfn.IFNA(INDEX(input_data!$1:$1048576,MATCH($A297,input_data!$C:$C,0),MATCH(W$4,input_data!$1:$1,0)),"")</f>
        <v>257.31272483999999</v>
      </c>
      <c r="X297" s="150">
        <f>_xlfn.IFNA(INDEX(input_data!$1:$1048576,MATCH($A297,input_data!$C:$C,0),MATCH(X$4,input_data!$1:$1,0)),"")</f>
        <v>243348.652</v>
      </c>
      <c r="Y297" s="150">
        <f>_xlfn.IFNA(INDEX(input_data!$1:$1048576,MATCH($A297,input_data!$C:$C,0),MATCH(Y$4,input_data!$1:$1,0)),"")</f>
        <v>1057.38298826</v>
      </c>
      <c r="Z297" s="152">
        <f t="shared" si="6"/>
        <v>0.18535026824377465</v>
      </c>
      <c r="AA297" s="43"/>
    </row>
    <row r="298" spans="1:27" x14ac:dyDescent="0.25">
      <c r="A298" s="42" t="s">
        <v>711</v>
      </c>
      <c r="B298" s="64" t="s">
        <v>1185</v>
      </c>
      <c r="D298" s="42" t="s">
        <v>712</v>
      </c>
      <c r="E298" s="6" t="s">
        <v>911</v>
      </c>
      <c r="F298" s="6" t="s">
        <v>897</v>
      </c>
      <c r="G298" s="149">
        <f>_xlfn.IFNA(INDEX(input_data!$1:$1048576,MATCH($A298,input_data!$C:$C,0),MATCH(G$4,input_data!$1:$1,0)),"")</f>
        <v>270.86307024000001</v>
      </c>
      <c r="H298" s="150">
        <f>_xlfn.IFNA(INDEX(input_data!$1:$1048576,MATCH($A298,input_data!$C:$C,0),MATCH(H$4,input_data!$1:$1,0)),"")</f>
        <v>235839.91699999999</v>
      </c>
      <c r="I298" s="38">
        <f>_xlfn.IFNA(INDEX(input_data!$1:$1048576,MATCH($A298,input_data!$C:$C,0),MATCH(I$4,input_data!$1:$1,0)),"")</f>
        <v>1148.50392457</v>
      </c>
      <c r="J298" s="149">
        <f>_xlfn.IFNA(INDEX(input_data!$1:$1048576,MATCH($A298,input_data!$C:$C,0),MATCH(J$4,input_data!$1:$1,0)),"")</f>
        <v>166.81808280000001</v>
      </c>
      <c r="K298" s="151">
        <f>_xlfn.IFNA(INDEX(input_data!$1:$1048576,MATCH($A298,input_data!$C:$C,0),MATCH(K$4,input_data!$1:$1,0)),"")</f>
        <v>78.760127879999999</v>
      </c>
      <c r="L298" s="151">
        <f>_xlfn.IFNA(INDEX(input_data!$1:$1048576,MATCH($A298,input_data!$C:$C,0),MATCH(L$4,input_data!$1:$1,0)),"")</f>
        <v>88.05795492</v>
      </c>
      <c r="M298" s="151">
        <f>_xlfn.IFNA(INDEX(input_data!$1:$1048576,MATCH($A298,input_data!$C:$C,0),MATCH(M$4,input_data!$1:$1,0)),"")</f>
        <v>140.80508232</v>
      </c>
      <c r="N298" s="151">
        <f>_xlfn.IFNA(INDEX(input_data!$1:$1048576,MATCH($A298,input_data!$C:$C,0),MATCH(N$4,input_data!$1:$1,0)),"")</f>
        <v>3.15916066</v>
      </c>
      <c r="O298" s="151">
        <f>_xlfn.IFNA(INDEX(input_data!$1:$1048576,MATCH($A298,input_data!$C:$C,0),MATCH(O$4,input_data!$1:$1,0)),"")</f>
        <v>4.514176</v>
      </c>
      <c r="P298" s="151">
        <f>_xlfn.IFNA(INDEX(input_data!$1:$1048576,MATCH($A298,input_data!$C:$C,0),MATCH(P$4,input_data!$1:$1,0)),"")</f>
        <v>0</v>
      </c>
      <c r="Q298" s="151">
        <f>_xlfn.IFNA(INDEX(input_data!$1:$1048576,MATCH($A298,input_data!$C:$C,0),MATCH(Q$4,input_data!$1:$1,0)),"")</f>
        <v>0</v>
      </c>
      <c r="R298" s="151">
        <f>_xlfn.IFNA(INDEX(input_data!$1:$1048576,MATCH($A298,input_data!$C:$C,0),MATCH(R$4,input_data!$1:$1,0)),"")</f>
        <v>0</v>
      </c>
      <c r="S298" s="151">
        <f>_xlfn.IFNA(INDEX(input_data!$1:$1048576,MATCH($A298,input_data!$C:$C,0),MATCH(S$4,input_data!$1:$1,0)),"")</f>
        <v>7.6021104299999998</v>
      </c>
      <c r="T298" s="151">
        <f>_xlfn.IFNA(INDEX(input_data!$1:$1048576,MATCH($A298,input_data!$C:$C,0),MATCH(T$4,input_data!$1:$1,0)),"")</f>
        <v>0</v>
      </c>
      <c r="U298" s="151">
        <f>_xlfn.IFNA(INDEX(input_data!$1:$1048576,MATCH($A298,input_data!$C:$C,0),MATCH(U$4,input_data!$1:$1,0)),"")</f>
        <v>5.6187469300000004</v>
      </c>
      <c r="V298" s="151">
        <f>_xlfn.IFNA(INDEX(input_data!$1:$1048576,MATCH($A298,input_data!$C:$C,0),MATCH(V$4,input_data!$1:$1,0)),"")</f>
        <v>0</v>
      </c>
      <c r="W298" s="149">
        <f>_xlfn.IFNA(INDEX(input_data!$1:$1048576,MATCH($A298,input_data!$C:$C,0),MATCH(W$4,input_data!$1:$1,0)),"")</f>
        <v>328.51735914</v>
      </c>
      <c r="X298" s="150">
        <f>_xlfn.IFNA(INDEX(input_data!$1:$1048576,MATCH($A298,input_data!$C:$C,0),MATCH(X$4,input_data!$1:$1,0)),"")</f>
        <v>238641.93599999999</v>
      </c>
      <c r="Y298" s="150">
        <f>_xlfn.IFNA(INDEX(input_data!$1:$1048576,MATCH($A298,input_data!$C:$C,0),MATCH(Y$4,input_data!$1:$1,0)),"")</f>
        <v>1376.6120265699999</v>
      </c>
      <c r="Z298" s="152">
        <f t="shared" si="6"/>
        <v>0.21285400349672989</v>
      </c>
      <c r="AA298" s="43"/>
    </row>
    <row r="299" spans="1:27" x14ac:dyDescent="0.25">
      <c r="A299" s="42" t="s">
        <v>713</v>
      </c>
      <c r="B299" s="64" t="s">
        <v>1186</v>
      </c>
      <c r="D299" s="42" t="s">
        <v>714</v>
      </c>
      <c r="E299" s="6" t="s">
        <v>908</v>
      </c>
      <c r="F299" s="6" t="s">
        <v>877</v>
      </c>
      <c r="G299" s="149">
        <f>_xlfn.IFNA(INDEX(input_data!$1:$1048576,MATCH($A299,input_data!$C:$C,0),MATCH(G$4,input_data!$1:$1,0)),"")</f>
        <v>11.74927272</v>
      </c>
      <c r="H299" s="150">
        <f>_xlfn.IFNA(INDEX(input_data!$1:$1048576,MATCH($A299,input_data!$C:$C,0),MATCH(H$4,input_data!$1:$1,0)),"")</f>
        <v>80534.720000000001</v>
      </c>
      <c r="I299" s="38">
        <f>_xlfn.IFNA(INDEX(input_data!$1:$1048576,MATCH($A299,input_data!$C:$C,0),MATCH(I$4,input_data!$1:$1,0)),"")</f>
        <v>145.89077508</v>
      </c>
      <c r="J299" s="149">
        <f>_xlfn.IFNA(INDEX(input_data!$1:$1048576,MATCH($A299,input_data!$C:$C,0),MATCH(J$4,input_data!$1:$1,0)),"")</f>
        <v>6.1695688799999999</v>
      </c>
      <c r="K299" s="151">
        <f>_xlfn.IFNA(INDEX(input_data!$1:$1048576,MATCH($A299,input_data!$C:$C,0),MATCH(K$4,input_data!$1:$1,0)),"")</f>
        <v>2.7357934899999998</v>
      </c>
      <c r="L299" s="151">
        <f>_xlfn.IFNA(INDEX(input_data!$1:$1048576,MATCH($A299,input_data!$C:$C,0),MATCH(L$4,input_data!$1:$1,0)),"")</f>
        <v>3.4337753900000001</v>
      </c>
      <c r="M299" s="151">
        <f>_xlfn.IFNA(INDEX(input_data!$1:$1048576,MATCH($A299,input_data!$C:$C,0),MATCH(M$4,input_data!$1:$1,0)),"")</f>
        <v>5.3675775400000001</v>
      </c>
      <c r="N299" s="151">
        <f>_xlfn.IFNA(INDEX(input_data!$1:$1048576,MATCH($A299,input_data!$C:$C,0),MATCH(N$4,input_data!$1:$1,0)),"")</f>
        <v>0.49167935000000001</v>
      </c>
      <c r="O299" s="151">
        <f>_xlfn.IFNA(INDEX(input_data!$1:$1048576,MATCH($A299,input_data!$C:$C,0),MATCH(O$4,input_data!$1:$1,0)),"")</f>
        <v>0</v>
      </c>
      <c r="P299" s="151">
        <f>_xlfn.IFNA(INDEX(input_data!$1:$1048576,MATCH($A299,input_data!$C:$C,0),MATCH(P$4,input_data!$1:$1,0)),"")</f>
        <v>5.2534520000000001E-2</v>
      </c>
      <c r="Q299" s="151">
        <f>_xlfn.IFNA(INDEX(input_data!$1:$1048576,MATCH($A299,input_data!$C:$C,0),MATCH(Q$4,input_data!$1:$1,0)),"")</f>
        <v>0</v>
      </c>
      <c r="R299" s="151">
        <f>_xlfn.IFNA(INDEX(input_data!$1:$1048576,MATCH($A299,input_data!$C:$C,0),MATCH(R$4,input_data!$1:$1,0)),"")</f>
        <v>0</v>
      </c>
      <c r="S299" s="151">
        <f>_xlfn.IFNA(INDEX(input_data!$1:$1048576,MATCH($A299,input_data!$C:$C,0),MATCH(S$4,input_data!$1:$1,0)),"")</f>
        <v>0.27945446000000002</v>
      </c>
      <c r="T299" s="151">
        <f>_xlfn.IFNA(INDEX(input_data!$1:$1048576,MATCH($A299,input_data!$C:$C,0),MATCH(T$4,input_data!$1:$1,0)),"")</f>
        <v>0</v>
      </c>
      <c r="U299" s="151">
        <f>_xlfn.IFNA(INDEX(input_data!$1:$1048576,MATCH($A299,input_data!$C:$C,0),MATCH(U$4,input_data!$1:$1,0)),"")</f>
        <v>0</v>
      </c>
      <c r="V299" s="151">
        <f>_xlfn.IFNA(INDEX(input_data!$1:$1048576,MATCH($A299,input_data!$C:$C,0),MATCH(V$4,input_data!$1:$1,0)),"")</f>
        <v>0</v>
      </c>
      <c r="W299" s="149">
        <f>_xlfn.IFNA(INDEX(input_data!$1:$1048576,MATCH($A299,input_data!$C:$C,0),MATCH(W$4,input_data!$1:$1,0)),"")</f>
        <v>12.36081474</v>
      </c>
      <c r="X299" s="150">
        <f>_xlfn.IFNA(INDEX(input_data!$1:$1048576,MATCH($A299,input_data!$C:$C,0),MATCH(X$4,input_data!$1:$1,0)),"")</f>
        <v>81657.98</v>
      </c>
      <c r="Y299" s="150">
        <f>_xlfn.IFNA(INDEX(input_data!$1:$1048576,MATCH($A299,input_data!$C:$C,0),MATCH(Y$4,input_data!$1:$1,0)),"")</f>
        <v>151.37301629000001</v>
      </c>
      <c r="Z299" s="152">
        <f t="shared" si="6"/>
        <v>5.2049351017192214E-2</v>
      </c>
      <c r="AA299" s="43"/>
    </row>
    <row r="300" spans="1:27" x14ac:dyDescent="0.25">
      <c r="A300" s="42" t="s">
        <v>715</v>
      </c>
      <c r="B300" s="64" t="s">
        <v>1187</v>
      </c>
      <c r="D300" s="42" t="s">
        <v>716</v>
      </c>
      <c r="E300" s="6" t="s">
        <v>876</v>
      </c>
      <c r="F300" s="6" t="s">
        <v>877</v>
      </c>
      <c r="G300" s="149">
        <f>_xlfn.IFNA(INDEX(input_data!$1:$1048576,MATCH($A300,input_data!$C:$C,0),MATCH(G$4,input_data!$1:$1,0)),"")</f>
        <v>13.53834756</v>
      </c>
      <c r="H300" s="150">
        <f>_xlfn.IFNA(INDEX(input_data!$1:$1048576,MATCH($A300,input_data!$C:$C,0),MATCH(H$4,input_data!$1:$1,0)),"")</f>
        <v>89927.5</v>
      </c>
      <c r="I300" s="38">
        <f>_xlfn.IFNA(INDEX(input_data!$1:$1048576,MATCH($A300,input_data!$C:$C,0),MATCH(I$4,input_data!$1:$1,0)),"")</f>
        <v>150.54735829000001</v>
      </c>
      <c r="J300" s="149">
        <f>_xlfn.IFNA(INDEX(input_data!$1:$1048576,MATCH($A300,input_data!$C:$C,0),MATCH(J$4,input_data!$1:$1,0)),"")</f>
        <v>3.3599710800000002</v>
      </c>
      <c r="K300" s="151">
        <f>_xlfn.IFNA(INDEX(input_data!$1:$1048576,MATCH($A300,input_data!$C:$C,0),MATCH(K$4,input_data!$1:$1,0)),"")</f>
        <v>1.5043347499999999</v>
      </c>
      <c r="L300" s="151">
        <f>_xlfn.IFNA(INDEX(input_data!$1:$1048576,MATCH($A300,input_data!$C:$C,0),MATCH(L$4,input_data!$1:$1,0)),"")</f>
        <v>1.8556363199999999</v>
      </c>
      <c r="M300" s="151">
        <f>_xlfn.IFNA(INDEX(input_data!$1:$1048576,MATCH($A300,input_data!$C:$C,0),MATCH(M$4,input_data!$1:$1,0)),"")</f>
        <v>10.698521510000001</v>
      </c>
      <c r="N300" s="151">
        <f>_xlfn.IFNA(INDEX(input_data!$1:$1048576,MATCH($A300,input_data!$C:$C,0),MATCH(N$4,input_data!$1:$1,0)),"")</f>
        <v>0.63038063</v>
      </c>
      <c r="O300" s="151">
        <f>_xlfn.IFNA(INDEX(input_data!$1:$1048576,MATCH($A300,input_data!$C:$C,0),MATCH(O$4,input_data!$1:$1,0)),"")</f>
        <v>0</v>
      </c>
      <c r="P300" s="151">
        <f>_xlfn.IFNA(INDEX(input_data!$1:$1048576,MATCH($A300,input_data!$C:$C,0),MATCH(P$4,input_data!$1:$1,0)),"")</f>
        <v>0</v>
      </c>
      <c r="Q300" s="151">
        <f>_xlfn.IFNA(INDEX(input_data!$1:$1048576,MATCH($A300,input_data!$C:$C,0),MATCH(Q$4,input_data!$1:$1,0)),"")</f>
        <v>0</v>
      </c>
      <c r="R300" s="151">
        <f>_xlfn.IFNA(INDEX(input_data!$1:$1048576,MATCH($A300,input_data!$C:$C,0),MATCH(R$4,input_data!$1:$1,0)),"")</f>
        <v>0</v>
      </c>
      <c r="S300" s="151">
        <f>_xlfn.IFNA(INDEX(input_data!$1:$1048576,MATCH($A300,input_data!$C:$C,0),MATCH(S$4,input_data!$1:$1,0)),"")</f>
        <v>0</v>
      </c>
      <c r="T300" s="151">
        <f>_xlfn.IFNA(INDEX(input_data!$1:$1048576,MATCH($A300,input_data!$C:$C,0),MATCH(T$4,input_data!$1:$1,0)),"")</f>
        <v>0</v>
      </c>
      <c r="U300" s="151">
        <f>_xlfn.IFNA(INDEX(input_data!$1:$1048576,MATCH($A300,input_data!$C:$C,0),MATCH(U$4,input_data!$1:$1,0)),"")</f>
        <v>0</v>
      </c>
      <c r="V300" s="151">
        <f>_xlfn.IFNA(INDEX(input_data!$1:$1048576,MATCH($A300,input_data!$C:$C,0),MATCH(V$4,input_data!$1:$1,0)),"")</f>
        <v>0</v>
      </c>
      <c r="W300" s="149">
        <f>_xlfn.IFNA(INDEX(input_data!$1:$1048576,MATCH($A300,input_data!$C:$C,0),MATCH(W$4,input_data!$1:$1,0)),"")</f>
        <v>14.68887322</v>
      </c>
      <c r="X300" s="150">
        <f>_xlfn.IFNA(INDEX(input_data!$1:$1048576,MATCH($A300,input_data!$C:$C,0),MATCH(X$4,input_data!$1:$1,0)),"")</f>
        <v>90975.498999999996</v>
      </c>
      <c r="Y300" s="150">
        <f>_xlfn.IFNA(INDEX(input_data!$1:$1048576,MATCH($A300,input_data!$C:$C,0),MATCH(Y$4,input_data!$1:$1,0)),"")</f>
        <v>161.45966093000001</v>
      </c>
      <c r="Z300" s="152">
        <f t="shared" si="6"/>
        <v>8.4982724435241241E-2</v>
      </c>
      <c r="AA300" s="43"/>
    </row>
    <row r="301" spans="1:27" s="34" customFormat="1" x14ac:dyDescent="0.25">
      <c r="A301" s="42" t="s">
        <v>717</v>
      </c>
      <c r="B301" s="64" t="s">
        <v>1188</v>
      </c>
      <c r="D301" s="42" t="s">
        <v>718</v>
      </c>
      <c r="E301" s="6" t="s">
        <v>886</v>
      </c>
      <c r="F301" s="6" t="s">
        <v>877</v>
      </c>
      <c r="G301" s="149">
        <f>_xlfn.IFNA(INDEX(input_data!$1:$1048576,MATCH($A301,input_data!$C:$C,0),MATCH(G$4,input_data!$1:$1,0)),"")</f>
        <v>20.527584789999999</v>
      </c>
      <c r="H301" s="150">
        <f>_xlfn.IFNA(INDEX(input_data!$1:$1048576,MATCH($A301,input_data!$C:$C,0),MATCH(H$4,input_data!$1:$1,0)),"")</f>
        <v>138587.473</v>
      </c>
      <c r="I301" s="38">
        <f>_xlfn.IFNA(INDEX(input_data!$1:$1048576,MATCH($A301,input_data!$C:$C,0),MATCH(I$4,input_data!$1:$1,0)),"")</f>
        <v>148.12005983</v>
      </c>
      <c r="J301" s="149">
        <f>_xlfn.IFNA(INDEX(input_data!$1:$1048576,MATCH($A301,input_data!$C:$C,0),MATCH(J$4,input_data!$1:$1,0)),"")</f>
        <v>8.1325704900000009</v>
      </c>
      <c r="K301" s="151">
        <f>_xlfn.IFNA(INDEX(input_data!$1:$1048576,MATCH($A301,input_data!$C:$C,0),MATCH(K$4,input_data!$1:$1,0)),"")</f>
        <v>3.3834355899999999</v>
      </c>
      <c r="L301" s="151">
        <f>_xlfn.IFNA(INDEX(input_data!$1:$1048576,MATCH($A301,input_data!$C:$C,0),MATCH(L$4,input_data!$1:$1,0)),"")</f>
        <v>4.7491348999999996</v>
      </c>
      <c r="M301" s="151">
        <f>_xlfn.IFNA(INDEX(input_data!$1:$1048576,MATCH($A301,input_data!$C:$C,0),MATCH(M$4,input_data!$1:$1,0)),"")</f>
        <v>11.41922342</v>
      </c>
      <c r="N301" s="151">
        <f>_xlfn.IFNA(INDEX(input_data!$1:$1048576,MATCH($A301,input_data!$C:$C,0),MATCH(N$4,input_data!$1:$1,0)),"")</f>
        <v>0.87951188000000002</v>
      </c>
      <c r="O301" s="151">
        <f>_xlfn.IFNA(INDEX(input_data!$1:$1048576,MATCH($A301,input_data!$C:$C,0),MATCH(O$4,input_data!$1:$1,0)),"")</f>
        <v>0</v>
      </c>
      <c r="P301" s="151">
        <f>_xlfn.IFNA(INDEX(input_data!$1:$1048576,MATCH($A301,input_data!$C:$C,0),MATCH(P$4,input_data!$1:$1,0)),"")</f>
        <v>0.58198707000000005</v>
      </c>
      <c r="Q301" s="151">
        <f>_xlfn.IFNA(INDEX(input_data!$1:$1048576,MATCH($A301,input_data!$C:$C,0),MATCH(Q$4,input_data!$1:$1,0)),"")</f>
        <v>0</v>
      </c>
      <c r="R301" s="151">
        <f>_xlfn.IFNA(INDEX(input_data!$1:$1048576,MATCH($A301,input_data!$C:$C,0),MATCH(R$4,input_data!$1:$1,0)),"")</f>
        <v>0</v>
      </c>
      <c r="S301" s="151">
        <f>_xlfn.IFNA(INDEX(input_data!$1:$1048576,MATCH($A301,input_data!$C:$C,0),MATCH(S$4,input_data!$1:$1,0)),"")</f>
        <v>0</v>
      </c>
      <c r="T301" s="151">
        <f>_xlfn.IFNA(INDEX(input_data!$1:$1048576,MATCH($A301,input_data!$C:$C,0),MATCH(T$4,input_data!$1:$1,0)),"")</f>
        <v>0</v>
      </c>
      <c r="U301" s="151">
        <f>_xlfn.IFNA(INDEX(input_data!$1:$1048576,MATCH($A301,input_data!$C:$C,0),MATCH(U$4,input_data!$1:$1,0)),"")</f>
        <v>0</v>
      </c>
      <c r="V301" s="151">
        <f>_xlfn.IFNA(INDEX(input_data!$1:$1048576,MATCH($A301,input_data!$C:$C,0),MATCH(V$4,input_data!$1:$1,0)),"")</f>
        <v>0</v>
      </c>
      <c r="W301" s="149">
        <f>_xlfn.IFNA(INDEX(input_data!$1:$1048576,MATCH($A301,input_data!$C:$C,0),MATCH(W$4,input_data!$1:$1,0)),"")</f>
        <v>21.013292870000001</v>
      </c>
      <c r="X301" s="150">
        <f>_xlfn.IFNA(INDEX(input_data!$1:$1048576,MATCH($A301,input_data!$C:$C,0),MATCH(X$4,input_data!$1:$1,0)),"")</f>
        <v>142117.30600000001</v>
      </c>
      <c r="Y301" s="150">
        <f>_xlfn.IFNA(INDEX(input_data!$1:$1048576,MATCH($A301,input_data!$C:$C,0),MATCH(Y$4,input_data!$1:$1,0)),"")</f>
        <v>147.85878976999999</v>
      </c>
      <c r="Z301" s="152">
        <f t="shared" si="6"/>
        <v>2.3661238522157513E-2</v>
      </c>
      <c r="AA301" s="43"/>
    </row>
    <row r="302" spans="1:27" x14ac:dyDescent="0.25">
      <c r="A302" s="42" t="s">
        <v>719</v>
      </c>
      <c r="B302" s="64" t="s">
        <v>1189</v>
      </c>
      <c r="D302" s="42" t="s">
        <v>720</v>
      </c>
      <c r="E302" s="6" t="s">
        <v>908</v>
      </c>
      <c r="F302" s="6" t="s">
        <v>902</v>
      </c>
      <c r="G302" s="149">
        <f>_xlfn.IFNA(INDEX(input_data!$1:$1048576,MATCH($A302,input_data!$C:$C,0),MATCH(G$4,input_data!$1:$1,0)),"")</f>
        <v>193.77493437000001</v>
      </c>
      <c r="H302" s="150">
        <f>_xlfn.IFNA(INDEX(input_data!$1:$1048576,MATCH($A302,input_data!$C:$C,0),MATCH(H$4,input_data!$1:$1,0)),"")</f>
        <v>194403.63200000001</v>
      </c>
      <c r="I302" s="38">
        <f>_xlfn.IFNA(INDEX(input_data!$1:$1048576,MATCH($A302,input_data!$C:$C,0),MATCH(I$4,input_data!$1:$1,0)),"")</f>
        <v>996.76601913000002</v>
      </c>
      <c r="J302" s="149">
        <f>_xlfn.IFNA(INDEX(input_data!$1:$1048576,MATCH($A302,input_data!$C:$C,0),MATCH(J$4,input_data!$1:$1,0)),"")</f>
        <v>126.82380271</v>
      </c>
      <c r="K302" s="151">
        <f>_xlfn.IFNA(INDEX(input_data!$1:$1048576,MATCH($A302,input_data!$C:$C,0),MATCH(K$4,input_data!$1:$1,0)),"")</f>
        <v>62.203836600000002</v>
      </c>
      <c r="L302" s="151">
        <f>_xlfn.IFNA(INDEX(input_data!$1:$1048576,MATCH($A302,input_data!$C:$C,0),MATCH(L$4,input_data!$1:$1,0)),"")</f>
        <v>64.619966109999993</v>
      </c>
      <c r="M302" s="151">
        <f>_xlfn.IFNA(INDEX(input_data!$1:$1048576,MATCH($A302,input_data!$C:$C,0),MATCH(M$4,input_data!$1:$1,0)),"")</f>
        <v>109.04490494</v>
      </c>
      <c r="N302" s="151">
        <f>_xlfn.IFNA(INDEX(input_data!$1:$1048576,MATCH($A302,input_data!$C:$C,0),MATCH(N$4,input_data!$1:$1,0)),"")</f>
        <v>2.2687452299999999</v>
      </c>
      <c r="O302" s="151">
        <f>_xlfn.IFNA(INDEX(input_data!$1:$1048576,MATCH($A302,input_data!$C:$C,0),MATCH(O$4,input_data!$1:$1,0)),"")</f>
        <v>3.6681620000000001</v>
      </c>
      <c r="P302" s="151">
        <f>_xlfn.IFNA(INDEX(input_data!$1:$1048576,MATCH($A302,input_data!$C:$C,0),MATCH(P$4,input_data!$1:$1,0)),"")</f>
        <v>0</v>
      </c>
      <c r="Q302" s="151">
        <f>_xlfn.IFNA(INDEX(input_data!$1:$1048576,MATCH($A302,input_data!$C:$C,0),MATCH(Q$4,input_data!$1:$1,0)),"")</f>
        <v>0</v>
      </c>
      <c r="R302" s="151">
        <f>_xlfn.IFNA(INDEX(input_data!$1:$1048576,MATCH($A302,input_data!$C:$C,0),MATCH(R$4,input_data!$1:$1,0)),"")</f>
        <v>0</v>
      </c>
      <c r="S302" s="151">
        <f>_xlfn.IFNA(INDEX(input_data!$1:$1048576,MATCH($A302,input_data!$C:$C,0),MATCH(S$4,input_data!$1:$1,0)),"")</f>
        <v>3.0943623499999999</v>
      </c>
      <c r="T302" s="151">
        <f>_xlfn.IFNA(INDEX(input_data!$1:$1048576,MATCH($A302,input_data!$C:$C,0),MATCH(T$4,input_data!$1:$1,0)),"")</f>
        <v>0</v>
      </c>
      <c r="U302" s="151">
        <f>_xlfn.IFNA(INDEX(input_data!$1:$1048576,MATCH($A302,input_data!$C:$C,0),MATCH(U$4,input_data!$1:$1,0)),"")</f>
        <v>0</v>
      </c>
      <c r="V302" s="151">
        <f>_xlfn.IFNA(INDEX(input_data!$1:$1048576,MATCH($A302,input_data!$C:$C,0),MATCH(V$4,input_data!$1:$1,0)),"")</f>
        <v>0</v>
      </c>
      <c r="W302" s="149">
        <f>_xlfn.IFNA(INDEX(input_data!$1:$1048576,MATCH($A302,input_data!$C:$C,0),MATCH(W$4,input_data!$1:$1,0)),"")</f>
        <v>244.89997722999999</v>
      </c>
      <c r="X302" s="150">
        <f>_xlfn.IFNA(INDEX(input_data!$1:$1048576,MATCH($A302,input_data!$C:$C,0),MATCH(X$4,input_data!$1:$1,0)),"")</f>
        <v>199899.54699999999</v>
      </c>
      <c r="Y302" s="150">
        <f>_xlfn.IFNA(INDEX(input_data!$1:$1048576,MATCH($A302,input_data!$C:$C,0),MATCH(Y$4,input_data!$1:$1,0)),"")</f>
        <v>1225.1152186500001</v>
      </c>
      <c r="Z302" s="152">
        <f t="shared" si="6"/>
        <v>0.26383723481170263</v>
      </c>
      <c r="AA302" s="43"/>
    </row>
    <row r="303" spans="1:27" x14ac:dyDescent="0.25">
      <c r="A303" s="42" t="s">
        <v>721</v>
      </c>
      <c r="B303" s="64" t="s">
        <v>1190</v>
      </c>
      <c r="D303" s="42" t="s">
        <v>722</v>
      </c>
      <c r="E303" s="6" t="s">
        <v>889</v>
      </c>
      <c r="F303" s="6" t="s">
        <v>877</v>
      </c>
      <c r="G303" s="149">
        <f>_xlfn.IFNA(INDEX(input_data!$1:$1048576,MATCH($A303,input_data!$C:$C,0),MATCH(G$4,input_data!$1:$1,0)),"")</f>
        <v>23.577374899999999</v>
      </c>
      <c r="H303" s="150">
        <f>_xlfn.IFNA(INDEX(input_data!$1:$1048576,MATCH($A303,input_data!$C:$C,0),MATCH(H$4,input_data!$1:$1,0)),"")</f>
        <v>154859.32999999999</v>
      </c>
      <c r="I303" s="38">
        <f>_xlfn.IFNA(INDEX(input_data!$1:$1048576,MATCH($A303,input_data!$C:$C,0),MATCH(I$4,input_data!$1:$1,0)),"")</f>
        <v>152.25027058000001</v>
      </c>
      <c r="J303" s="149">
        <f>_xlfn.IFNA(INDEX(input_data!$1:$1048576,MATCH($A303,input_data!$C:$C,0),MATCH(J$4,input_data!$1:$1,0)),"")</f>
        <v>13.29781554</v>
      </c>
      <c r="K303" s="151">
        <f>_xlfn.IFNA(INDEX(input_data!$1:$1048576,MATCH($A303,input_data!$C:$C,0),MATCH(K$4,input_data!$1:$1,0)),"")</f>
        <v>6.27630044</v>
      </c>
      <c r="L303" s="151">
        <f>_xlfn.IFNA(INDEX(input_data!$1:$1048576,MATCH($A303,input_data!$C:$C,0),MATCH(L$4,input_data!$1:$1,0)),"")</f>
        <v>7.0215150900000003</v>
      </c>
      <c r="M303" s="151">
        <f>_xlfn.IFNA(INDEX(input_data!$1:$1048576,MATCH($A303,input_data!$C:$C,0),MATCH(M$4,input_data!$1:$1,0)),"")</f>
        <v>11.90003276</v>
      </c>
      <c r="N303" s="151">
        <f>_xlfn.IFNA(INDEX(input_data!$1:$1048576,MATCH($A303,input_data!$C:$C,0),MATCH(N$4,input_data!$1:$1,0)),"")</f>
        <v>1.3978206900000001</v>
      </c>
      <c r="O303" s="151">
        <f>_xlfn.IFNA(INDEX(input_data!$1:$1048576,MATCH($A303,input_data!$C:$C,0),MATCH(O$4,input_data!$1:$1,0)),"")</f>
        <v>0</v>
      </c>
      <c r="P303" s="151">
        <f>_xlfn.IFNA(INDEX(input_data!$1:$1048576,MATCH($A303,input_data!$C:$C,0),MATCH(P$4,input_data!$1:$1,0)),"")</f>
        <v>0</v>
      </c>
      <c r="Q303" s="151">
        <f>_xlfn.IFNA(INDEX(input_data!$1:$1048576,MATCH($A303,input_data!$C:$C,0),MATCH(Q$4,input_data!$1:$1,0)),"")</f>
        <v>0</v>
      </c>
      <c r="R303" s="151">
        <f>_xlfn.IFNA(INDEX(input_data!$1:$1048576,MATCH($A303,input_data!$C:$C,0),MATCH(R$4,input_data!$1:$1,0)),"")</f>
        <v>0</v>
      </c>
      <c r="S303" s="151">
        <f>_xlfn.IFNA(INDEX(input_data!$1:$1048576,MATCH($A303,input_data!$C:$C,0),MATCH(S$4,input_data!$1:$1,0)),"")</f>
        <v>0.59098477000000005</v>
      </c>
      <c r="T303" s="151">
        <f>_xlfn.IFNA(INDEX(input_data!$1:$1048576,MATCH($A303,input_data!$C:$C,0),MATCH(T$4,input_data!$1:$1,0)),"")</f>
        <v>0</v>
      </c>
      <c r="U303" s="151">
        <f>_xlfn.IFNA(INDEX(input_data!$1:$1048576,MATCH($A303,input_data!$C:$C,0),MATCH(U$4,input_data!$1:$1,0)),"")</f>
        <v>0</v>
      </c>
      <c r="V303" s="151">
        <f>_xlfn.IFNA(INDEX(input_data!$1:$1048576,MATCH($A303,input_data!$C:$C,0),MATCH(V$4,input_data!$1:$1,0)),"")</f>
        <v>0</v>
      </c>
      <c r="W303" s="149">
        <f>_xlfn.IFNA(INDEX(input_data!$1:$1048576,MATCH($A303,input_data!$C:$C,0),MATCH(W$4,input_data!$1:$1,0)),"")</f>
        <v>27.186653750000001</v>
      </c>
      <c r="X303" s="150">
        <f>_xlfn.IFNA(INDEX(input_data!$1:$1048576,MATCH($A303,input_data!$C:$C,0),MATCH(X$4,input_data!$1:$1,0)),"")</f>
        <v>159827.65400000001</v>
      </c>
      <c r="Y303" s="150">
        <f>_xlfn.IFNA(INDEX(input_data!$1:$1048576,MATCH($A303,input_data!$C:$C,0),MATCH(Y$4,input_data!$1:$1,0)),"")</f>
        <v>170.09981110000001</v>
      </c>
      <c r="Z303" s="152">
        <f t="shared" si="6"/>
        <v>0.15308230306843873</v>
      </c>
      <c r="AA303" s="43"/>
    </row>
    <row r="304" spans="1:27" x14ac:dyDescent="0.25">
      <c r="A304" s="42" t="s">
        <v>723</v>
      </c>
      <c r="B304" s="64" t="s">
        <v>1191</v>
      </c>
      <c r="D304" s="42" t="s">
        <v>724</v>
      </c>
      <c r="E304" s="6" t="s">
        <v>876</v>
      </c>
      <c r="F304" s="6" t="s">
        <v>877</v>
      </c>
      <c r="G304" s="149">
        <f>_xlfn.IFNA(INDEX(input_data!$1:$1048576,MATCH($A304,input_data!$C:$C,0),MATCH(G$4,input_data!$1:$1,0)),"")</f>
        <v>21.43584186</v>
      </c>
      <c r="H304" s="150">
        <f>_xlfn.IFNA(INDEX(input_data!$1:$1048576,MATCH($A304,input_data!$C:$C,0),MATCH(H$4,input_data!$1:$1,0)),"")</f>
        <v>136254.02100000001</v>
      </c>
      <c r="I304" s="38">
        <f>_xlfn.IFNA(INDEX(input_data!$1:$1048576,MATCH($A304,input_data!$C:$C,0),MATCH(I$4,input_data!$1:$1,0)),"")</f>
        <v>157.32263682999999</v>
      </c>
      <c r="J304" s="149">
        <f>_xlfn.IFNA(INDEX(input_data!$1:$1048576,MATCH($A304,input_data!$C:$C,0),MATCH(J$4,input_data!$1:$1,0)),"")</f>
        <v>9.7116586799999993</v>
      </c>
      <c r="K304" s="151">
        <f>_xlfn.IFNA(INDEX(input_data!$1:$1048576,MATCH($A304,input_data!$C:$C,0),MATCH(K$4,input_data!$1:$1,0)),"")</f>
        <v>3.3796186600000002</v>
      </c>
      <c r="L304" s="151">
        <f>_xlfn.IFNA(INDEX(input_data!$1:$1048576,MATCH($A304,input_data!$C:$C,0),MATCH(L$4,input_data!$1:$1,0)),"")</f>
        <v>6.3320400299999999</v>
      </c>
      <c r="M304" s="151">
        <f>_xlfn.IFNA(INDEX(input_data!$1:$1048576,MATCH($A304,input_data!$C:$C,0),MATCH(M$4,input_data!$1:$1,0)),"")</f>
        <v>9.9631604500000002</v>
      </c>
      <c r="N304" s="151">
        <f>_xlfn.IFNA(INDEX(input_data!$1:$1048576,MATCH($A304,input_data!$C:$C,0),MATCH(N$4,input_data!$1:$1,0)),"")</f>
        <v>0.87879247999999999</v>
      </c>
      <c r="O304" s="151">
        <f>_xlfn.IFNA(INDEX(input_data!$1:$1048576,MATCH($A304,input_data!$C:$C,0),MATCH(O$4,input_data!$1:$1,0)),"")</f>
        <v>0</v>
      </c>
      <c r="P304" s="151">
        <f>_xlfn.IFNA(INDEX(input_data!$1:$1048576,MATCH($A304,input_data!$C:$C,0),MATCH(P$4,input_data!$1:$1,0)),"")</f>
        <v>0</v>
      </c>
      <c r="Q304" s="151">
        <f>_xlfn.IFNA(INDEX(input_data!$1:$1048576,MATCH($A304,input_data!$C:$C,0),MATCH(Q$4,input_data!$1:$1,0)),"")</f>
        <v>2.6675926400000001</v>
      </c>
      <c r="R304" s="151">
        <f>_xlfn.IFNA(INDEX(input_data!$1:$1048576,MATCH($A304,input_data!$C:$C,0),MATCH(R$4,input_data!$1:$1,0)),"")</f>
        <v>0</v>
      </c>
      <c r="S304" s="151">
        <f>_xlfn.IFNA(INDEX(input_data!$1:$1048576,MATCH($A304,input_data!$C:$C,0),MATCH(S$4,input_data!$1:$1,0)),"")</f>
        <v>0</v>
      </c>
      <c r="T304" s="151">
        <f>_xlfn.IFNA(INDEX(input_data!$1:$1048576,MATCH($A304,input_data!$C:$C,0),MATCH(T$4,input_data!$1:$1,0)),"")</f>
        <v>0</v>
      </c>
      <c r="U304" s="151">
        <f>_xlfn.IFNA(INDEX(input_data!$1:$1048576,MATCH($A304,input_data!$C:$C,0),MATCH(U$4,input_data!$1:$1,0)),"")</f>
        <v>0</v>
      </c>
      <c r="V304" s="151">
        <f>_xlfn.IFNA(INDEX(input_data!$1:$1048576,MATCH($A304,input_data!$C:$C,0),MATCH(V$4,input_data!$1:$1,0)),"")</f>
        <v>0</v>
      </c>
      <c r="W304" s="149">
        <f>_xlfn.IFNA(INDEX(input_data!$1:$1048576,MATCH($A304,input_data!$C:$C,0),MATCH(W$4,input_data!$1:$1,0)),"")</f>
        <v>23.22120425</v>
      </c>
      <c r="X304" s="150">
        <f>_xlfn.IFNA(INDEX(input_data!$1:$1048576,MATCH($A304,input_data!$C:$C,0),MATCH(X$4,input_data!$1:$1,0)),"")</f>
        <v>140116.541</v>
      </c>
      <c r="Y304" s="150">
        <f>_xlfn.IFNA(INDEX(input_data!$1:$1048576,MATCH($A304,input_data!$C:$C,0),MATCH(Y$4,input_data!$1:$1,0)),"")</f>
        <v>165.72778695</v>
      </c>
      <c r="Z304" s="152">
        <f t="shared" si="6"/>
        <v>8.3288652792850915E-2</v>
      </c>
      <c r="AA304" s="43"/>
    </row>
    <row r="305" spans="1:27" x14ac:dyDescent="0.25">
      <c r="A305" s="42" t="s">
        <v>725</v>
      </c>
      <c r="B305" s="64" t="s">
        <v>1192</v>
      </c>
      <c r="D305" s="42" t="s">
        <v>726</v>
      </c>
      <c r="E305" s="6" t="s">
        <v>886</v>
      </c>
      <c r="F305" s="6" t="s">
        <v>877</v>
      </c>
      <c r="G305" s="149">
        <f>_xlfn.IFNA(INDEX(input_data!$1:$1048576,MATCH($A305,input_data!$C:$C,0),MATCH(G$4,input_data!$1:$1,0)),"")</f>
        <v>13.467520690000001</v>
      </c>
      <c r="H305" s="150">
        <f>_xlfn.IFNA(INDEX(input_data!$1:$1048576,MATCH($A305,input_data!$C:$C,0),MATCH(H$4,input_data!$1:$1,0)),"")</f>
        <v>100673.308</v>
      </c>
      <c r="I305" s="38">
        <f>_xlfn.IFNA(INDEX(input_data!$1:$1048576,MATCH($A305,input_data!$C:$C,0),MATCH(I$4,input_data!$1:$1,0)),"")</f>
        <v>133.77449250000001</v>
      </c>
      <c r="J305" s="149">
        <f>_xlfn.IFNA(INDEX(input_data!$1:$1048576,MATCH($A305,input_data!$C:$C,0),MATCH(J$4,input_data!$1:$1,0)),"")</f>
        <v>6.2804672799999999</v>
      </c>
      <c r="K305" s="151">
        <f>_xlfn.IFNA(INDEX(input_data!$1:$1048576,MATCH($A305,input_data!$C:$C,0),MATCH(K$4,input_data!$1:$1,0)),"")</f>
        <v>2.45510947</v>
      </c>
      <c r="L305" s="151">
        <f>_xlfn.IFNA(INDEX(input_data!$1:$1048576,MATCH($A305,input_data!$C:$C,0),MATCH(L$4,input_data!$1:$1,0)),"")</f>
        <v>3.8253578099999999</v>
      </c>
      <c r="M305" s="151">
        <f>_xlfn.IFNA(INDEX(input_data!$1:$1048576,MATCH($A305,input_data!$C:$C,0),MATCH(M$4,input_data!$1:$1,0)),"")</f>
        <v>6.4692330800000004</v>
      </c>
      <c r="N305" s="151">
        <f>_xlfn.IFNA(INDEX(input_data!$1:$1048576,MATCH($A305,input_data!$C:$C,0),MATCH(N$4,input_data!$1:$1,0)),"")</f>
        <v>0.65887688</v>
      </c>
      <c r="O305" s="151">
        <f>_xlfn.IFNA(INDEX(input_data!$1:$1048576,MATCH($A305,input_data!$C:$C,0),MATCH(O$4,input_data!$1:$1,0)),"")</f>
        <v>0</v>
      </c>
      <c r="P305" s="151">
        <f>_xlfn.IFNA(INDEX(input_data!$1:$1048576,MATCH($A305,input_data!$C:$C,0),MATCH(P$4,input_data!$1:$1,0)),"")</f>
        <v>0</v>
      </c>
      <c r="Q305" s="151">
        <f>_xlfn.IFNA(INDEX(input_data!$1:$1048576,MATCH($A305,input_data!$C:$C,0),MATCH(Q$4,input_data!$1:$1,0)),"")</f>
        <v>0.49152192</v>
      </c>
      <c r="R305" s="151">
        <f>_xlfn.IFNA(INDEX(input_data!$1:$1048576,MATCH($A305,input_data!$C:$C,0),MATCH(R$4,input_data!$1:$1,0)),"")</f>
        <v>0</v>
      </c>
      <c r="S305" s="151">
        <f>_xlfn.IFNA(INDEX(input_data!$1:$1048576,MATCH($A305,input_data!$C:$C,0),MATCH(S$4,input_data!$1:$1,0)),"")</f>
        <v>0</v>
      </c>
      <c r="T305" s="151">
        <f>_xlfn.IFNA(INDEX(input_data!$1:$1048576,MATCH($A305,input_data!$C:$C,0),MATCH(T$4,input_data!$1:$1,0)),"")</f>
        <v>0</v>
      </c>
      <c r="U305" s="151">
        <f>_xlfn.IFNA(INDEX(input_data!$1:$1048576,MATCH($A305,input_data!$C:$C,0),MATCH(U$4,input_data!$1:$1,0)),"")</f>
        <v>0</v>
      </c>
      <c r="V305" s="151">
        <f>_xlfn.IFNA(INDEX(input_data!$1:$1048576,MATCH($A305,input_data!$C:$C,0),MATCH(V$4,input_data!$1:$1,0)),"")</f>
        <v>0</v>
      </c>
      <c r="W305" s="149">
        <f>_xlfn.IFNA(INDEX(input_data!$1:$1048576,MATCH($A305,input_data!$C:$C,0),MATCH(W$4,input_data!$1:$1,0)),"")</f>
        <v>13.90009916</v>
      </c>
      <c r="X305" s="150">
        <f>_xlfn.IFNA(INDEX(input_data!$1:$1048576,MATCH($A305,input_data!$C:$C,0),MATCH(X$4,input_data!$1:$1,0)),"")</f>
        <v>105260.63400000001</v>
      </c>
      <c r="Y305" s="150">
        <f>_xlfn.IFNA(INDEX(input_data!$1:$1048576,MATCH($A305,input_data!$C:$C,0),MATCH(Y$4,input_data!$1:$1,0)),"")</f>
        <v>132.05410827</v>
      </c>
      <c r="Z305" s="152">
        <f t="shared" si="6"/>
        <v>3.2120126633345292E-2</v>
      </c>
      <c r="AA305" s="43"/>
    </row>
    <row r="306" spans="1:27" x14ac:dyDescent="0.25">
      <c r="A306" s="42" t="s">
        <v>727</v>
      </c>
      <c r="B306" s="64" t="s">
        <v>1193</v>
      </c>
      <c r="D306" s="42" t="s">
        <v>728</v>
      </c>
      <c r="E306" s="6" t="s">
        <v>876</v>
      </c>
      <c r="F306" s="6" t="s">
        <v>877</v>
      </c>
      <c r="G306" s="149">
        <f>_xlfn.IFNA(INDEX(input_data!$1:$1048576,MATCH($A306,input_data!$C:$C,0),MATCH(G$4,input_data!$1:$1,0)),"")</f>
        <v>25.50727024</v>
      </c>
      <c r="H306" s="150">
        <f>_xlfn.IFNA(INDEX(input_data!$1:$1048576,MATCH($A306,input_data!$C:$C,0),MATCH(H$4,input_data!$1:$1,0)),"")</f>
        <v>141901.84899999999</v>
      </c>
      <c r="I306" s="38">
        <f>_xlfn.IFNA(INDEX(input_data!$1:$1048576,MATCH($A306,input_data!$C:$C,0),MATCH(I$4,input_data!$1:$1,0)),"")</f>
        <v>179.75290960000001</v>
      </c>
      <c r="J306" s="149">
        <f>_xlfn.IFNA(INDEX(input_data!$1:$1048576,MATCH($A306,input_data!$C:$C,0),MATCH(J$4,input_data!$1:$1,0)),"")</f>
        <v>12.21398112</v>
      </c>
      <c r="K306" s="151">
        <f>_xlfn.IFNA(INDEX(input_data!$1:$1048576,MATCH($A306,input_data!$C:$C,0),MATCH(K$4,input_data!$1:$1,0)),"")</f>
        <v>5.8044267300000003</v>
      </c>
      <c r="L306" s="151">
        <f>_xlfn.IFNA(INDEX(input_data!$1:$1048576,MATCH($A306,input_data!$C:$C,0),MATCH(L$4,input_data!$1:$1,0)),"")</f>
        <v>6.4095543900000003</v>
      </c>
      <c r="M306" s="151">
        <f>_xlfn.IFNA(INDEX(input_data!$1:$1048576,MATCH($A306,input_data!$C:$C,0),MATCH(M$4,input_data!$1:$1,0)),"")</f>
        <v>14.508181329999999</v>
      </c>
      <c r="N306" s="151">
        <f>_xlfn.IFNA(INDEX(input_data!$1:$1048576,MATCH($A306,input_data!$C:$C,0),MATCH(N$4,input_data!$1:$1,0)),"")</f>
        <v>2.05707694</v>
      </c>
      <c r="O306" s="151">
        <f>_xlfn.IFNA(INDEX(input_data!$1:$1048576,MATCH($A306,input_data!$C:$C,0),MATCH(O$4,input_data!$1:$1,0)),"")</f>
        <v>0</v>
      </c>
      <c r="P306" s="151">
        <f>_xlfn.IFNA(INDEX(input_data!$1:$1048576,MATCH($A306,input_data!$C:$C,0),MATCH(P$4,input_data!$1:$1,0)),"")</f>
        <v>0</v>
      </c>
      <c r="Q306" s="151">
        <f>_xlfn.IFNA(INDEX(input_data!$1:$1048576,MATCH($A306,input_data!$C:$C,0),MATCH(Q$4,input_data!$1:$1,0)),"")</f>
        <v>0</v>
      </c>
      <c r="R306" s="151">
        <f>_xlfn.IFNA(INDEX(input_data!$1:$1048576,MATCH($A306,input_data!$C:$C,0),MATCH(R$4,input_data!$1:$1,0)),"")</f>
        <v>0</v>
      </c>
      <c r="S306" s="151">
        <f>_xlfn.IFNA(INDEX(input_data!$1:$1048576,MATCH($A306,input_data!$C:$C,0),MATCH(S$4,input_data!$1:$1,0)),"")</f>
        <v>0.60800219</v>
      </c>
      <c r="T306" s="151">
        <f>_xlfn.IFNA(INDEX(input_data!$1:$1048576,MATCH($A306,input_data!$C:$C,0),MATCH(T$4,input_data!$1:$1,0)),"")</f>
        <v>0</v>
      </c>
      <c r="U306" s="151">
        <f>_xlfn.IFNA(INDEX(input_data!$1:$1048576,MATCH($A306,input_data!$C:$C,0),MATCH(U$4,input_data!$1:$1,0)),"")</f>
        <v>0</v>
      </c>
      <c r="V306" s="151">
        <f>_xlfn.IFNA(INDEX(input_data!$1:$1048576,MATCH($A306,input_data!$C:$C,0),MATCH(V$4,input_data!$1:$1,0)),"")</f>
        <v>0</v>
      </c>
      <c r="W306" s="149">
        <f>_xlfn.IFNA(INDEX(input_data!$1:$1048576,MATCH($A306,input_data!$C:$C,0),MATCH(W$4,input_data!$1:$1,0)),"")</f>
        <v>29.387241580000001</v>
      </c>
      <c r="X306" s="150">
        <f>_xlfn.IFNA(INDEX(input_data!$1:$1048576,MATCH($A306,input_data!$C:$C,0),MATCH(X$4,input_data!$1:$1,0)),"")</f>
        <v>142660.35399999999</v>
      </c>
      <c r="Y306" s="150">
        <f>_xlfn.IFNA(INDEX(input_data!$1:$1048576,MATCH($A306,input_data!$C:$C,0),MATCH(Y$4,input_data!$1:$1,0)),"")</f>
        <v>205.99445291999999</v>
      </c>
      <c r="Z306" s="152">
        <f t="shared" si="6"/>
        <v>0.15211237045332693</v>
      </c>
      <c r="AA306" s="43"/>
    </row>
    <row r="307" spans="1:27" x14ac:dyDescent="0.25">
      <c r="A307" s="42" t="s">
        <v>729</v>
      </c>
      <c r="B307" s="64" t="s">
        <v>1194</v>
      </c>
      <c r="D307" s="42" t="s">
        <v>730</v>
      </c>
      <c r="E307" s="6" t="s">
        <v>889</v>
      </c>
      <c r="F307" s="6" t="s">
        <v>877</v>
      </c>
      <c r="G307" s="149">
        <f>_xlfn.IFNA(INDEX(input_data!$1:$1048576,MATCH($A307,input_data!$C:$C,0),MATCH(G$4,input_data!$1:$1,0)),"")</f>
        <v>14.754642179999999</v>
      </c>
      <c r="H307" s="150">
        <f>_xlfn.IFNA(INDEX(input_data!$1:$1048576,MATCH($A307,input_data!$C:$C,0),MATCH(H$4,input_data!$1:$1,0)),"")</f>
        <v>94849.751000000004</v>
      </c>
      <c r="I307" s="38">
        <f>_xlfn.IFNA(INDEX(input_data!$1:$1048576,MATCH($A307,input_data!$C:$C,0),MATCH(I$4,input_data!$1:$1,0)),"")</f>
        <v>155.55804864000001</v>
      </c>
      <c r="J307" s="149">
        <f>_xlfn.IFNA(INDEX(input_data!$1:$1048576,MATCH($A307,input_data!$C:$C,0),MATCH(J$4,input_data!$1:$1,0)),"")</f>
        <v>6.4125951900000002</v>
      </c>
      <c r="K307" s="151">
        <f>_xlfn.IFNA(INDEX(input_data!$1:$1048576,MATCH($A307,input_data!$C:$C,0),MATCH(K$4,input_data!$1:$1,0)),"")</f>
        <v>2.3927807400000001</v>
      </c>
      <c r="L307" s="151">
        <f>_xlfn.IFNA(INDEX(input_data!$1:$1048576,MATCH($A307,input_data!$C:$C,0),MATCH(L$4,input_data!$1:$1,0)),"")</f>
        <v>4.0198144500000001</v>
      </c>
      <c r="M307" s="151">
        <f>_xlfn.IFNA(INDEX(input_data!$1:$1048576,MATCH($A307,input_data!$C:$C,0),MATCH(M$4,input_data!$1:$1,0)),"")</f>
        <v>8.9071068600000007</v>
      </c>
      <c r="N307" s="151">
        <f>_xlfn.IFNA(INDEX(input_data!$1:$1048576,MATCH($A307,input_data!$C:$C,0),MATCH(N$4,input_data!$1:$1,0)),"")</f>
        <v>0.69525855999999997</v>
      </c>
      <c r="O307" s="151">
        <f>_xlfn.IFNA(INDEX(input_data!$1:$1048576,MATCH($A307,input_data!$C:$C,0),MATCH(O$4,input_data!$1:$1,0)),"")</f>
        <v>0</v>
      </c>
      <c r="P307" s="151">
        <f>_xlfn.IFNA(INDEX(input_data!$1:$1048576,MATCH($A307,input_data!$C:$C,0),MATCH(P$4,input_data!$1:$1,0)),"")</f>
        <v>0</v>
      </c>
      <c r="Q307" s="151">
        <f>_xlfn.IFNA(INDEX(input_data!$1:$1048576,MATCH($A307,input_data!$C:$C,0),MATCH(Q$4,input_data!$1:$1,0)),"")</f>
        <v>0.87733320000000004</v>
      </c>
      <c r="R307" s="151">
        <f>_xlfn.IFNA(INDEX(input_data!$1:$1048576,MATCH($A307,input_data!$C:$C,0),MATCH(R$4,input_data!$1:$1,0)),"")</f>
        <v>0</v>
      </c>
      <c r="S307" s="151">
        <f>_xlfn.IFNA(INDEX(input_data!$1:$1048576,MATCH($A307,input_data!$C:$C,0),MATCH(S$4,input_data!$1:$1,0)),"")</f>
        <v>0</v>
      </c>
      <c r="T307" s="151">
        <f>_xlfn.IFNA(INDEX(input_data!$1:$1048576,MATCH($A307,input_data!$C:$C,0),MATCH(T$4,input_data!$1:$1,0)),"")</f>
        <v>0</v>
      </c>
      <c r="U307" s="151">
        <f>_xlfn.IFNA(INDEX(input_data!$1:$1048576,MATCH($A307,input_data!$C:$C,0),MATCH(U$4,input_data!$1:$1,0)),"")</f>
        <v>0</v>
      </c>
      <c r="V307" s="151">
        <f>_xlfn.IFNA(INDEX(input_data!$1:$1048576,MATCH($A307,input_data!$C:$C,0),MATCH(V$4,input_data!$1:$1,0)),"")</f>
        <v>0</v>
      </c>
      <c r="W307" s="149">
        <f>_xlfn.IFNA(INDEX(input_data!$1:$1048576,MATCH($A307,input_data!$C:$C,0),MATCH(W$4,input_data!$1:$1,0)),"")</f>
        <v>16.892293810000002</v>
      </c>
      <c r="X307" s="150">
        <f>_xlfn.IFNA(INDEX(input_data!$1:$1048576,MATCH($A307,input_data!$C:$C,0),MATCH(X$4,input_data!$1:$1,0)),"")</f>
        <v>95451.623000000007</v>
      </c>
      <c r="Y307" s="150">
        <f>_xlfn.IFNA(INDEX(input_data!$1:$1048576,MATCH($A307,input_data!$C:$C,0),MATCH(Y$4,input_data!$1:$1,0)),"")</f>
        <v>176.97230576000001</v>
      </c>
      <c r="Z307" s="152">
        <f t="shared" si="6"/>
        <v>0.14487993703416269</v>
      </c>
      <c r="AA307" s="43"/>
    </row>
    <row r="308" spans="1:27" x14ac:dyDescent="0.25">
      <c r="A308" s="42" t="s">
        <v>731</v>
      </c>
      <c r="B308" s="64" t="s">
        <v>1195</v>
      </c>
      <c r="D308" s="42" t="s">
        <v>732</v>
      </c>
      <c r="E308" s="6" t="s">
        <v>889</v>
      </c>
      <c r="F308" s="6" t="s">
        <v>902</v>
      </c>
      <c r="G308" s="149">
        <f>_xlfn.IFNA(INDEX(input_data!$1:$1048576,MATCH($A308,input_data!$C:$C,0),MATCH(G$4,input_data!$1:$1,0)),"")</f>
        <v>181.11030377</v>
      </c>
      <c r="H308" s="150">
        <f>_xlfn.IFNA(INDEX(input_data!$1:$1048576,MATCH($A308,input_data!$C:$C,0),MATCH(H$4,input_data!$1:$1,0)),"")</f>
        <v>180547.05</v>
      </c>
      <c r="I308" s="38">
        <f>_xlfn.IFNA(INDEX(input_data!$1:$1048576,MATCH($A308,input_data!$C:$C,0),MATCH(I$4,input_data!$1:$1,0)),"")</f>
        <v>1003.1197063</v>
      </c>
      <c r="J308" s="149">
        <f>_xlfn.IFNA(INDEX(input_data!$1:$1048576,MATCH($A308,input_data!$C:$C,0),MATCH(J$4,input_data!$1:$1,0)),"")</f>
        <v>98.434445370000006</v>
      </c>
      <c r="K308" s="151">
        <f>_xlfn.IFNA(INDEX(input_data!$1:$1048576,MATCH($A308,input_data!$C:$C,0),MATCH(K$4,input_data!$1:$1,0)),"")</f>
        <v>47.068815659999999</v>
      </c>
      <c r="L308" s="151">
        <f>_xlfn.IFNA(INDEX(input_data!$1:$1048576,MATCH($A308,input_data!$C:$C,0),MATCH(L$4,input_data!$1:$1,0)),"")</f>
        <v>51.36562971</v>
      </c>
      <c r="M308" s="151">
        <f>_xlfn.IFNA(INDEX(input_data!$1:$1048576,MATCH($A308,input_data!$C:$C,0),MATCH(M$4,input_data!$1:$1,0)),"")</f>
        <v>110.63896465000001</v>
      </c>
      <c r="N308" s="151">
        <f>_xlfn.IFNA(INDEX(input_data!$1:$1048576,MATCH($A308,input_data!$C:$C,0),MATCH(N$4,input_data!$1:$1,0)),"")</f>
        <v>2.2212736799999999</v>
      </c>
      <c r="O308" s="151">
        <f>_xlfn.IFNA(INDEX(input_data!$1:$1048576,MATCH($A308,input_data!$C:$C,0),MATCH(O$4,input_data!$1:$1,0)),"")</f>
        <v>2.898495</v>
      </c>
      <c r="P308" s="151">
        <f>_xlfn.IFNA(INDEX(input_data!$1:$1048576,MATCH($A308,input_data!$C:$C,0),MATCH(P$4,input_data!$1:$1,0)),"")</f>
        <v>0</v>
      </c>
      <c r="Q308" s="151">
        <f>_xlfn.IFNA(INDEX(input_data!$1:$1048576,MATCH($A308,input_data!$C:$C,0),MATCH(Q$4,input_data!$1:$1,0)),"")</f>
        <v>0</v>
      </c>
      <c r="R308" s="151">
        <f>_xlfn.IFNA(INDEX(input_data!$1:$1048576,MATCH($A308,input_data!$C:$C,0),MATCH(R$4,input_data!$1:$1,0)),"")</f>
        <v>0</v>
      </c>
      <c r="S308" s="151">
        <f>_xlfn.IFNA(INDEX(input_data!$1:$1048576,MATCH($A308,input_data!$C:$C,0),MATCH(S$4,input_data!$1:$1,0)),"")</f>
        <v>0.69830824000000002</v>
      </c>
      <c r="T308" s="151">
        <f>_xlfn.IFNA(INDEX(input_data!$1:$1048576,MATCH($A308,input_data!$C:$C,0),MATCH(T$4,input_data!$1:$1,0)),"")</f>
        <v>0</v>
      </c>
      <c r="U308" s="151">
        <f>_xlfn.IFNA(INDEX(input_data!$1:$1048576,MATCH($A308,input_data!$C:$C,0),MATCH(U$4,input_data!$1:$1,0)),"")</f>
        <v>0</v>
      </c>
      <c r="V308" s="151">
        <f>_xlfn.IFNA(INDEX(input_data!$1:$1048576,MATCH($A308,input_data!$C:$C,0),MATCH(V$4,input_data!$1:$1,0)),"")</f>
        <v>0</v>
      </c>
      <c r="W308" s="149">
        <f>_xlfn.IFNA(INDEX(input_data!$1:$1048576,MATCH($A308,input_data!$C:$C,0),MATCH(W$4,input_data!$1:$1,0)),"")</f>
        <v>214.89148693999999</v>
      </c>
      <c r="X308" s="150">
        <f>_xlfn.IFNA(INDEX(input_data!$1:$1048576,MATCH($A308,input_data!$C:$C,0),MATCH(X$4,input_data!$1:$1,0)),"")</f>
        <v>183156.527</v>
      </c>
      <c r="Y308" s="150">
        <f>_xlfn.IFNA(INDEX(input_data!$1:$1048576,MATCH($A308,input_data!$C:$C,0),MATCH(Y$4,input_data!$1:$1,0)),"")</f>
        <v>1173.26687975</v>
      </c>
      <c r="Z308" s="152">
        <f t="shared" si="6"/>
        <v>0.18652270172822538</v>
      </c>
      <c r="AA308" s="43"/>
    </row>
    <row r="309" spans="1:27" x14ac:dyDescent="0.25">
      <c r="A309" s="42" t="s">
        <v>733</v>
      </c>
      <c r="B309" s="64" t="s">
        <v>1196</v>
      </c>
      <c r="D309" s="42" t="s">
        <v>734</v>
      </c>
      <c r="E309" s="6" t="s">
        <v>876</v>
      </c>
      <c r="F309" s="6" t="s">
        <v>877</v>
      </c>
      <c r="G309" s="149">
        <f>_xlfn.IFNA(INDEX(input_data!$1:$1048576,MATCH($A309,input_data!$C:$C,0),MATCH(G$4,input_data!$1:$1,0)),"")</f>
        <v>26.142275909999999</v>
      </c>
      <c r="H309" s="150">
        <f>_xlfn.IFNA(INDEX(input_data!$1:$1048576,MATCH($A309,input_data!$C:$C,0),MATCH(H$4,input_data!$1:$1,0)),"")</f>
        <v>135945.62700000001</v>
      </c>
      <c r="I309" s="38">
        <f>_xlfn.IFNA(INDEX(input_data!$1:$1048576,MATCH($A309,input_data!$C:$C,0),MATCH(I$4,input_data!$1:$1,0)),"")</f>
        <v>192.29949861</v>
      </c>
      <c r="J309" s="149">
        <f>_xlfn.IFNA(INDEX(input_data!$1:$1048576,MATCH($A309,input_data!$C:$C,0),MATCH(J$4,input_data!$1:$1,0)),"")</f>
        <v>7.5942329099999997</v>
      </c>
      <c r="K309" s="151">
        <f>_xlfn.IFNA(INDEX(input_data!$1:$1048576,MATCH($A309,input_data!$C:$C,0),MATCH(K$4,input_data!$1:$1,0)),"")</f>
        <v>3.4398420700000001</v>
      </c>
      <c r="L309" s="151">
        <f>_xlfn.IFNA(INDEX(input_data!$1:$1048576,MATCH($A309,input_data!$C:$C,0),MATCH(L$4,input_data!$1:$1,0)),"")</f>
        <v>4.1543908500000004</v>
      </c>
      <c r="M309" s="151">
        <f>_xlfn.IFNA(INDEX(input_data!$1:$1048576,MATCH($A309,input_data!$C:$C,0),MATCH(M$4,input_data!$1:$1,0)),"")</f>
        <v>14.346346629999999</v>
      </c>
      <c r="N309" s="151">
        <f>_xlfn.IFNA(INDEX(input_data!$1:$1048576,MATCH($A309,input_data!$C:$C,0),MATCH(N$4,input_data!$1:$1,0)),"")</f>
        <v>0.93320839</v>
      </c>
      <c r="O309" s="151">
        <f>_xlfn.IFNA(INDEX(input_data!$1:$1048576,MATCH($A309,input_data!$C:$C,0),MATCH(O$4,input_data!$1:$1,0)),"")</f>
        <v>0</v>
      </c>
      <c r="P309" s="151">
        <f>_xlfn.IFNA(INDEX(input_data!$1:$1048576,MATCH($A309,input_data!$C:$C,0),MATCH(P$4,input_data!$1:$1,0)),"")</f>
        <v>0</v>
      </c>
      <c r="Q309" s="151">
        <f>_xlfn.IFNA(INDEX(input_data!$1:$1048576,MATCH($A309,input_data!$C:$C,0),MATCH(Q$4,input_data!$1:$1,0)),"")</f>
        <v>0</v>
      </c>
      <c r="R309" s="151">
        <f>_xlfn.IFNA(INDEX(input_data!$1:$1048576,MATCH($A309,input_data!$C:$C,0),MATCH(R$4,input_data!$1:$1,0)),"")</f>
        <v>0</v>
      </c>
      <c r="S309" s="151">
        <f>_xlfn.IFNA(INDEX(input_data!$1:$1048576,MATCH($A309,input_data!$C:$C,0),MATCH(S$4,input_data!$1:$1,0)),"")</f>
        <v>0</v>
      </c>
      <c r="T309" s="151">
        <f>_xlfn.IFNA(INDEX(input_data!$1:$1048576,MATCH($A309,input_data!$C:$C,0),MATCH(T$4,input_data!$1:$1,0)),"")</f>
        <v>0</v>
      </c>
      <c r="U309" s="151">
        <f>_xlfn.IFNA(INDEX(input_data!$1:$1048576,MATCH($A309,input_data!$C:$C,0),MATCH(U$4,input_data!$1:$1,0)),"")</f>
        <v>0</v>
      </c>
      <c r="V309" s="151">
        <f>_xlfn.IFNA(INDEX(input_data!$1:$1048576,MATCH($A309,input_data!$C:$C,0),MATCH(V$4,input_data!$1:$1,0)),"")</f>
        <v>0</v>
      </c>
      <c r="W309" s="149">
        <f>_xlfn.IFNA(INDEX(input_data!$1:$1048576,MATCH($A309,input_data!$C:$C,0),MATCH(W$4,input_data!$1:$1,0)),"")</f>
        <v>22.873787929999999</v>
      </c>
      <c r="X309" s="150">
        <f>_xlfn.IFNA(INDEX(input_data!$1:$1048576,MATCH($A309,input_data!$C:$C,0),MATCH(X$4,input_data!$1:$1,0)),"")</f>
        <v>138630.82999999999</v>
      </c>
      <c r="Y309" s="150">
        <f>_xlfn.IFNA(INDEX(input_data!$1:$1048576,MATCH($A309,input_data!$C:$C,0),MATCH(Y$4,input_data!$1:$1,0)),"")</f>
        <v>164.99784308</v>
      </c>
      <c r="Z309" s="152">
        <f t="shared" si="6"/>
        <v>-0.12502691009965705</v>
      </c>
      <c r="AA309" s="43"/>
    </row>
    <row r="310" spans="1:27" x14ac:dyDescent="0.25">
      <c r="A310" s="42" t="s">
        <v>735</v>
      </c>
      <c r="B310" s="64" t="s">
        <v>1197</v>
      </c>
      <c r="D310" s="42" t="s">
        <v>736</v>
      </c>
      <c r="E310" s="6" t="s">
        <v>886</v>
      </c>
      <c r="F310" s="6" t="s">
        <v>902</v>
      </c>
      <c r="G310" s="149">
        <f>_xlfn.IFNA(INDEX(input_data!$1:$1048576,MATCH($A310,input_data!$C:$C,0),MATCH(G$4,input_data!$1:$1,0)),"")</f>
        <v>178.69309097999999</v>
      </c>
      <c r="H310" s="150">
        <f>_xlfn.IFNA(INDEX(input_data!$1:$1048576,MATCH($A310,input_data!$C:$C,0),MATCH(H$4,input_data!$1:$1,0)),"")</f>
        <v>140646.391</v>
      </c>
      <c r="I310" s="38">
        <f>_xlfn.IFNA(INDEX(input_data!$1:$1048576,MATCH($A310,input_data!$C:$C,0),MATCH(I$4,input_data!$1:$1,0)),"")</f>
        <v>1270.51316221</v>
      </c>
      <c r="J310" s="149">
        <f>_xlfn.IFNA(INDEX(input_data!$1:$1048576,MATCH($A310,input_data!$C:$C,0),MATCH(J$4,input_data!$1:$1,0)),"")</f>
        <v>86.062352039999993</v>
      </c>
      <c r="K310" s="151">
        <f>_xlfn.IFNA(INDEX(input_data!$1:$1048576,MATCH($A310,input_data!$C:$C,0),MATCH(K$4,input_data!$1:$1,0)),"")</f>
        <v>37.346394670000002</v>
      </c>
      <c r="L310" s="151">
        <f>_xlfn.IFNA(INDEX(input_data!$1:$1048576,MATCH($A310,input_data!$C:$C,0),MATCH(L$4,input_data!$1:$1,0)),"")</f>
        <v>48.715957369999998</v>
      </c>
      <c r="M310" s="151">
        <f>_xlfn.IFNA(INDEX(input_data!$1:$1048576,MATCH($A310,input_data!$C:$C,0),MATCH(M$4,input_data!$1:$1,0)),"")</f>
        <v>110.04292857999999</v>
      </c>
      <c r="N310" s="151">
        <f>_xlfn.IFNA(INDEX(input_data!$1:$1048576,MATCH($A310,input_data!$C:$C,0),MATCH(N$4,input_data!$1:$1,0)),"")</f>
        <v>1.96223397</v>
      </c>
      <c r="O310" s="151">
        <f>_xlfn.IFNA(INDEX(input_data!$1:$1048576,MATCH($A310,input_data!$C:$C,0),MATCH(O$4,input_data!$1:$1,0)),"")</f>
        <v>1.891446</v>
      </c>
      <c r="P310" s="151">
        <f>_xlfn.IFNA(INDEX(input_data!$1:$1048576,MATCH($A310,input_data!$C:$C,0),MATCH(P$4,input_data!$1:$1,0)),"")</f>
        <v>0</v>
      </c>
      <c r="Q310" s="151">
        <f>_xlfn.IFNA(INDEX(input_data!$1:$1048576,MATCH($A310,input_data!$C:$C,0),MATCH(Q$4,input_data!$1:$1,0)),"")</f>
        <v>0</v>
      </c>
      <c r="R310" s="151">
        <f>_xlfn.IFNA(INDEX(input_data!$1:$1048576,MATCH($A310,input_data!$C:$C,0),MATCH(R$4,input_data!$1:$1,0)),"")</f>
        <v>0</v>
      </c>
      <c r="S310" s="151">
        <f>_xlfn.IFNA(INDEX(input_data!$1:$1048576,MATCH($A310,input_data!$C:$C,0),MATCH(S$4,input_data!$1:$1,0)),"")</f>
        <v>2.0851588799999998</v>
      </c>
      <c r="T310" s="151">
        <f>_xlfn.IFNA(INDEX(input_data!$1:$1048576,MATCH($A310,input_data!$C:$C,0),MATCH(T$4,input_data!$1:$1,0)),"")</f>
        <v>5.2764268699999999</v>
      </c>
      <c r="U310" s="151">
        <f>_xlfn.IFNA(INDEX(input_data!$1:$1048576,MATCH($A310,input_data!$C:$C,0),MATCH(U$4,input_data!$1:$1,0)),"")</f>
        <v>1.54114836</v>
      </c>
      <c r="V310" s="151">
        <f>_xlfn.IFNA(INDEX(input_data!$1:$1048576,MATCH($A310,input_data!$C:$C,0),MATCH(V$4,input_data!$1:$1,0)),"")</f>
        <v>0</v>
      </c>
      <c r="W310" s="149">
        <f>_xlfn.IFNA(INDEX(input_data!$1:$1048576,MATCH($A310,input_data!$C:$C,0),MATCH(W$4,input_data!$1:$1,0)),"")</f>
        <v>208.86169469999999</v>
      </c>
      <c r="X310" s="150">
        <f>_xlfn.IFNA(INDEX(input_data!$1:$1048576,MATCH($A310,input_data!$C:$C,0),MATCH(X$4,input_data!$1:$1,0)),"")</f>
        <v>141936.709</v>
      </c>
      <c r="Y310" s="150">
        <f>_xlfn.IFNA(INDEX(input_data!$1:$1048576,MATCH($A310,input_data!$C:$C,0),MATCH(Y$4,input_data!$1:$1,0)),"")</f>
        <v>1471.5128748300001</v>
      </c>
      <c r="Z310" s="152">
        <f t="shared" si="6"/>
        <v>0.1688291559262165</v>
      </c>
      <c r="AA310" s="43"/>
    </row>
    <row r="311" spans="1:27" x14ac:dyDescent="0.25">
      <c r="A311" s="42" t="s">
        <v>737</v>
      </c>
      <c r="B311" s="64" t="s">
        <v>1198</v>
      </c>
      <c r="D311" s="42" t="s">
        <v>738</v>
      </c>
      <c r="E311" s="6" t="s">
        <v>886</v>
      </c>
      <c r="F311" s="6" t="s">
        <v>877</v>
      </c>
      <c r="G311" s="149">
        <f>_xlfn.IFNA(INDEX(input_data!$1:$1048576,MATCH($A311,input_data!$C:$C,0),MATCH(G$4,input_data!$1:$1,0)),"")</f>
        <v>11.61428109</v>
      </c>
      <c r="H311" s="150">
        <f>_xlfn.IFNA(INDEX(input_data!$1:$1048576,MATCH($A311,input_data!$C:$C,0),MATCH(H$4,input_data!$1:$1,0)),"")</f>
        <v>69556.525999999998</v>
      </c>
      <c r="I311" s="38">
        <f>_xlfn.IFNA(INDEX(input_data!$1:$1048576,MATCH($A311,input_data!$C:$C,0),MATCH(I$4,input_data!$1:$1,0)),"")</f>
        <v>166.97615249</v>
      </c>
      <c r="J311" s="149">
        <f>_xlfn.IFNA(INDEX(input_data!$1:$1048576,MATCH($A311,input_data!$C:$C,0),MATCH(J$4,input_data!$1:$1,0)),"")</f>
        <v>5.00011033</v>
      </c>
      <c r="K311" s="151">
        <f>_xlfn.IFNA(INDEX(input_data!$1:$1048576,MATCH($A311,input_data!$C:$C,0),MATCH(K$4,input_data!$1:$1,0)),"")</f>
        <v>2.0234366399999999</v>
      </c>
      <c r="L311" s="151">
        <f>_xlfn.IFNA(INDEX(input_data!$1:$1048576,MATCH($A311,input_data!$C:$C,0),MATCH(L$4,input_data!$1:$1,0)),"")</f>
        <v>2.9766737000000001</v>
      </c>
      <c r="M311" s="151">
        <f>_xlfn.IFNA(INDEX(input_data!$1:$1048576,MATCH($A311,input_data!$C:$C,0),MATCH(M$4,input_data!$1:$1,0)),"")</f>
        <v>5.7312545500000001</v>
      </c>
      <c r="N311" s="151">
        <f>_xlfn.IFNA(INDEX(input_data!$1:$1048576,MATCH($A311,input_data!$C:$C,0),MATCH(N$4,input_data!$1:$1,0)),"")</f>
        <v>0.59618618000000001</v>
      </c>
      <c r="O311" s="151">
        <f>_xlfn.IFNA(INDEX(input_data!$1:$1048576,MATCH($A311,input_data!$C:$C,0),MATCH(O$4,input_data!$1:$1,0)),"")</f>
        <v>0</v>
      </c>
      <c r="P311" s="151">
        <f>_xlfn.IFNA(INDEX(input_data!$1:$1048576,MATCH($A311,input_data!$C:$C,0),MATCH(P$4,input_data!$1:$1,0)),"")</f>
        <v>0</v>
      </c>
      <c r="Q311" s="151">
        <f>_xlfn.IFNA(INDEX(input_data!$1:$1048576,MATCH($A311,input_data!$C:$C,0),MATCH(Q$4,input_data!$1:$1,0)),"")</f>
        <v>4.2331210000000001E-2</v>
      </c>
      <c r="R311" s="151">
        <f>_xlfn.IFNA(INDEX(input_data!$1:$1048576,MATCH($A311,input_data!$C:$C,0),MATCH(R$4,input_data!$1:$1,0)),"")</f>
        <v>0</v>
      </c>
      <c r="S311" s="151">
        <f>_xlfn.IFNA(INDEX(input_data!$1:$1048576,MATCH($A311,input_data!$C:$C,0),MATCH(S$4,input_data!$1:$1,0)),"")</f>
        <v>0.26297166</v>
      </c>
      <c r="T311" s="151">
        <f>_xlfn.IFNA(INDEX(input_data!$1:$1048576,MATCH($A311,input_data!$C:$C,0),MATCH(T$4,input_data!$1:$1,0)),"")</f>
        <v>0</v>
      </c>
      <c r="U311" s="151">
        <f>_xlfn.IFNA(INDEX(input_data!$1:$1048576,MATCH($A311,input_data!$C:$C,0),MATCH(U$4,input_data!$1:$1,0)),"")</f>
        <v>0</v>
      </c>
      <c r="V311" s="151">
        <f>_xlfn.IFNA(INDEX(input_data!$1:$1048576,MATCH($A311,input_data!$C:$C,0),MATCH(V$4,input_data!$1:$1,0)),"")</f>
        <v>0</v>
      </c>
      <c r="W311" s="149">
        <f>_xlfn.IFNA(INDEX(input_data!$1:$1048576,MATCH($A311,input_data!$C:$C,0),MATCH(W$4,input_data!$1:$1,0)),"")</f>
        <v>11.63285394</v>
      </c>
      <c r="X311" s="150">
        <f>_xlfn.IFNA(INDEX(input_data!$1:$1048576,MATCH($A311,input_data!$C:$C,0),MATCH(X$4,input_data!$1:$1,0)),"")</f>
        <v>70843.714000000007</v>
      </c>
      <c r="Y311" s="150">
        <f>_xlfn.IFNA(INDEX(input_data!$1:$1048576,MATCH($A311,input_data!$C:$C,0),MATCH(Y$4,input_data!$1:$1,0)),"")</f>
        <v>164.20446190000001</v>
      </c>
      <c r="Z311" s="152">
        <f t="shared" si="6"/>
        <v>1.599139013088946E-3</v>
      </c>
      <c r="AA311" s="43"/>
    </row>
    <row r="312" spans="1:27" x14ac:dyDescent="0.25">
      <c r="A312" s="42" t="s">
        <v>739</v>
      </c>
      <c r="B312" s="64" t="s">
        <v>1199</v>
      </c>
      <c r="D312" s="42" t="s">
        <v>740</v>
      </c>
      <c r="E312" s="6" t="s">
        <v>892</v>
      </c>
      <c r="F312" s="6" t="s">
        <v>893</v>
      </c>
      <c r="G312" s="149">
        <f>_xlfn.IFNA(INDEX(input_data!$1:$1048576,MATCH($A312,input_data!$C:$C,0),MATCH(G$4,input_data!$1:$1,0)),"")</f>
        <v>433.73363447999998</v>
      </c>
      <c r="H312" s="150">
        <f>_xlfn.IFNA(INDEX(input_data!$1:$1048576,MATCH($A312,input_data!$C:$C,0),MATCH(H$4,input_data!$1:$1,0)),"")</f>
        <v>355462.34100000001</v>
      </c>
      <c r="I312" s="38">
        <f>_xlfn.IFNA(INDEX(input_data!$1:$1048576,MATCH($A312,input_data!$C:$C,0),MATCH(I$4,input_data!$1:$1,0)),"")</f>
        <v>1220.1957407299999</v>
      </c>
      <c r="J312" s="149">
        <f>_xlfn.IFNA(INDEX(input_data!$1:$1048576,MATCH($A312,input_data!$C:$C,0),MATCH(J$4,input_data!$1:$1,0)),"")</f>
        <v>366.36577008</v>
      </c>
      <c r="K312" s="151">
        <f>_xlfn.IFNA(INDEX(input_data!$1:$1048576,MATCH($A312,input_data!$C:$C,0),MATCH(K$4,input_data!$1:$1,0)),"")</f>
        <v>184.61218460000001</v>
      </c>
      <c r="L312" s="151">
        <f>_xlfn.IFNA(INDEX(input_data!$1:$1048576,MATCH($A312,input_data!$C:$C,0),MATCH(L$4,input_data!$1:$1,0)),"")</f>
        <v>181.75358548</v>
      </c>
      <c r="M312" s="151">
        <f>_xlfn.IFNA(INDEX(input_data!$1:$1048576,MATCH($A312,input_data!$C:$C,0),MATCH(M$4,input_data!$1:$1,0)),"")</f>
        <v>174.45498483</v>
      </c>
      <c r="N312" s="151">
        <f>_xlfn.IFNA(INDEX(input_data!$1:$1048576,MATCH($A312,input_data!$C:$C,0),MATCH(N$4,input_data!$1:$1,0)),"")</f>
        <v>8.3152547699999992</v>
      </c>
      <c r="O312" s="151">
        <f>_xlfn.IFNA(INDEX(input_data!$1:$1048576,MATCH($A312,input_data!$C:$C,0),MATCH(O$4,input_data!$1:$1,0)),"")</f>
        <v>10.034164000000001</v>
      </c>
      <c r="P312" s="151">
        <f>_xlfn.IFNA(INDEX(input_data!$1:$1048576,MATCH($A312,input_data!$C:$C,0),MATCH(P$4,input_data!$1:$1,0)),"")</f>
        <v>0</v>
      </c>
      <c r="Q312" s="151">
        <f>_xlfn.IFNA(INDEX(input_data!$1:$1048576,MATCH($A312,input_data!$C:$C,0),MATCH(Q$4,input_data!$1:$1,0)),"")</f>
        <v>0</v>
      </c>
      <c r="R312" s="151">
        <f>_xlfn.IFNA(INDEX(input_data!$1:$1048576,MATCH($A312,input_data!$C:$C,0),MATCH(R$4,input_data!$1:$1,0)),"")</f>
        <v>0</v>
      </c>
      <c r="S312" s="151">
        <f>_xlfn.IFNA(INDEX(input_data!$1:$1048576,MATCH($A312,input_data!$C:$C,0),MATCH(S$4,input_data!$1:$1,0)),"")</f>
        <v>5.1297352500000004</v>
      </c>
      <c r="T312" s="151">
        <f>_xlfn.IFNA(INDEX(input_data!$1:$1048576,MATCH($A312,input_data!$C:$C,0),MATCH(T$4,input_data!$1:$1,0)),"")</f>
        <v>0</v>
      </c>
      <c r="U312" s="151">
        <f>_xlfn.IFNA(INDEX(input_data!$1:$1048576,MATCH($A312,input_data!$C:$C,0),MATCH(U$4,input_data!$1:$1,0)),"")</f>
        <v>0</v>
      </c>
      <c r="V312" s="151">
        <f>_xlfn.IFNA(INDEX(input_data!$1:$1048576,MATCH($A312,input_data!$C:$C,0),MATCH(V$4,input_data!$1:$1,0)),"")</f>
        <v>0</v>
      </c>
      <c r="W312" s="149">
        <f>_xlfn.IFNA(INDEX(input_data!$1:$1048576,MATCH($A312,input_data!$C:$C,0),MATCH(W$4,input_data!$1:$1,0)),"")</f>
        <v>564.29990893000002</v>
      </c>
      <c r="X312" s="150">
        <f>_xlfn.IFNA(INDEX(input_data!$1:$1048576,MATCH($A312,input_data!$C:$C,0),MATCH(X$4,input_data!$1:$1,0)),"")</f>
        <v>368291.74800000002</v>
      </c>
      <c r="Y312" s="150">
        <f>_xlfn.IFNA(INDEX(input_data!$1:$1048576,MATCH($A312,input_data!$C:$C,0),MATCH(Y$4,input_data!$1:$1,0)),"")</f>
        <v>1532.2089403299999</v>
      </c>
      <c r="Z312" s="152">
        <f t="shared" si="6"/>
        <v>0.3010287053401679</v>
      </c>
      <c r="AA312" s="43"/>
    </row>
    <row r="313" spans="1:27" x14ac:dyDescent="0.25">
      <c r="A313" s="42" t="s">
        <v>741</v>
      </c>
      <c r="B313" s="64" t="s">
        <v>1200</v>
      </c>
      <c r="D313" s="42" t="s">
        <v>742</v>
      </c>
      <c r="E313" s="6" t="s">
        <v>911</v>
      </c>
      <c r="F313" s="6" t="s">
        <v>897</v>
      </c>
      <c r="G313" s="149">
        <f>_xlfn.IFNA(INDEX(input_data!$1:$1048576,MATCH($A313,input_data!$C:$C,0),MATCH(G$4,input_data!$1:$1,0)),"")</f>
        <v>230.31750847999999</v>
      </c>
      <c r="H313" s="150">
        <f>_xlfn.IFNA(INDEX(input_data!$1:$1048576,MATCH($A313,input_data!$C:$C,0),MATCH(H$4,input_data!$1:$1,0)),"")</f>
        <v>239945.51199999999</v>
      </c>
      <c r="I313" s="38">
        <f>_xlfn.IFNA(INDEX(input_data!$1:$1048576,MATCH($A313,input_data!$C:$C,0),MATCH(I$4,input_data!$1:$1,0)),"")</f>
        <v>959.87420874999998</v>
      </c>
      <c r="J313" s="149">
        <f>_xlfn.IFNA(INDEX(input_data!$1:$1048576,MATCH($A313,input_data!$C:$C,0),MATCH(J$4,input_data!$1:$1,0)),"")</f>
        <v>90.391798829999999</v>
      </c>
      <c r="K313" s="151">
        <f>_xlfn.IFNA(INDEX(input_data!$1:$1048576,MATCH($A313,input_data!$C:$C,0),MATCH(K$4,input_data!$1:$1,0)),"")</f>
        <v>37.676719069999997</v>
      </c>
      <c r="L313" s="151">
        <f>_xlfn.IFNA(INDEX(input_data!$1:$1048576,MATCH($A313,input_data!$C:$C,0),MATCH(L$4,input_data!$1:$1,0)),"")</f>
        <v>52.715079750000001</v>
      </c>
      <c r="M313" s="151">
        <f>_xlfn.IFNA(INDEX(input_data!$1:$1048576,MATCH($A313,input_data!$C:$C,0),MATCH(M$4,input_data!$1:$1,0)),"")</f>
        <v>158.40161909</v>
      </c>
      <c r="N313" s="151">
        <f>_xlfn.IFNA(INDEX(input_data!$1:$1048576,MATCH($A313,input_data!$C:$C,0),MATCH(N$4,input_data!$1:$1,0)),"")</f>
        <v>2.1139359799999999</v>
      </c>
      <c r="O313" s="151">
        <f>_xlfn.IFNA(INDEX(input_data!$1:$1048576,MATCH($A313,input_data!$C:$C,0),MATCH(O$4,input_data!$1:$1,0)),"")</f>
        <v>2.658077</v>
      </c>
      <c r="P313" s="151">
        <f>_xlfn.IFNA(INDEX(input_data!$1:$1048576,MATCH($A313,input_data!$C:$C,0),MATCH(P$4,input_data!$1:$1,0)),"")</f>
        <v>0</v>
      </c>
      <c r="Q313" s="151">
        <f>_xlfn.IFNA(INDEX(input_data!$1:$1048576,MATCH($A313,input_data!$C:$C,0),MATCH(Q$4,input_data!$1:$1,0)),"")</f>
        <v>0</v>
      </c>
      <c r="R313" s="151">
        <f>_xlfn.IFNA(INDEX(input_data!$1:$1048576,MATCH($A313,input_data!$C:$C,0),MATCH(R$4,input_data!$1:$1,0)),"")</f>
        <v>0</v>
      </c>
      <c r="S313" s="151">
        <f>_xlfn.IFNA(INDEX(input_data!$1:$1048576,MATCH($A313,input_data!$C:$C,0),MATCH(S$4,input_data!$1:$1,0)),"")</f>
        <v>0</v>
      </c>
      <c r="T313" s="151">
        <f>_xlfn.IFNA(INDEX(input_data!$1:$1048576,MATCH($A313,input_data!$C:$C,0),MATCH(T$4,input_data!$1:$1,0)),"")</f>
        <v>0</v>
      </c>
      <c r="U313" s="151">
        <f>_xlfn.IFNA(INDEX(input_data!$1:$1048576,MATCH($A313,input_data!$C:$C,0),MATCH(U$4,input_data!$1:$1,0)),"")</f>
        <v>0</v>
      </c>
      <c r="V313" s="151">
        <f>_xlfn.IFNA(INDEX(input_data!$1:$1048576,MATCH($A313,input_data!$C:$C,0),MATCH(V$4,input_data!$1:$1,0)),"")</f>
        <v>0</v>
      </c>
      <c r="W313" s="149">
        <f>_xlfn.IFNA(INDEX(input_data!$1:$1048576,MATCH($A313,input_data!$C:$C,0),MATCH(W$4,input_data!$1:$1,0)),"")</f>
        <v>253.5654309</v>
      </c>
      <c r="X313" s="150">
        <f>_xlfn.IFNA(INDEX(input_data!$1:$1048576,MATCH($A313,input_data!$C:$C,0),MATCH(X$4,input_data!$1:$1,0)),"")</f>
        <v>242423.655</v>
      </c>
      <c r="Y313" s="150">
        <f>_xlfn.IFNA(INDEX(input_data!$1:$1048576,MATCH($A313,input_data!$C:$C,0),MATCH(Y$4,input_data!$1:$1,0)),"")</f>
        <v>1045.9599369499999</v>
      </c>
      <c r="Z313" s="152">
        <f t="shared" si="6"/>
        <v>0.10093858071592843</v>
      </c>
      <c r="AA313" s="43"/>
    </row>
    <row r="314" spans="1:27" x14ac:dyDescent="0.25">
      <c r="A314" s="42" t="s">
        <v>743</v>
      </c>
      <c r="B314" s="64" t="s">
        <v>1201</v>
      </c>
      <c r="D314" s="42" t="s">
        <v>744</v>
      </c>
      <c r="E314" s="6" t="s">
        <v>876</v>
      </c>
      <c r="F314" s="6" t="s">
        <v>877</v>
      </c>
      <c r="G314" s="149">
        <f>_xlfn.IFNA(INDEX(input_data!$1:$1048576,MATCH($A314,input_data!$C:$C,0),MATCH(G$4,input_data!$1:$1,0)),"")</f>
        <v>17.162402350000001</v>
      </c>
      <c r="H314" s="150">
        <f>_xlfn.IFNA(INDEX(input_data!$1:$1048576,MATCH($A314,input_data!$C:$C,0),MATCH(H$4,input_data!$1:$1,0)),"")</f>
        <v>117927.931</v>
      </c>
      <c r="I314" s="38">
        <f>_xlfn.IFNA(INDEX(input_data!$1:$1048576,MATCH($A314,input_data!$C:$C,0),MATCH(I$4,input_data!$1:$1,0)),"")</f>
        <v>145.53297255000001</v>
      </c>
      <c r="J314" s="149">
        <f>_xlfn.IFNA(INDEX(input_data!$1:$1048576,MATCH($A314,input_data!$C:$C,0),MATCH(J$4,input_data!$1:$1,0)),"")</f>
        <v>5.8383807399999998</v>
      </c>
      <c r="K314" s="151">
        <f>_xlfn.IFNA(INDEX(input_data!$1:$1048576,MATCH($A314,input_data!$C:$C,0),MATCH(K$4,input_data!$1:$1,0)),"")</f>
        <v>2.6466977599999999</v>
      </c>
      <c r="L314" s="151">
        <f>_xlfn.IFNA(INDEX(input_data!$1:$1048576,MATCH($A314,input_data!$C:$C,0),MATCH(L$4,input_data!$1:$1,0)),"")</f>
        <v>3.1916829899999999</v>
      </c>
      <c r="M314" s="151">
        <f>_xlfn.IFNA(INDEX(input_data!$1:$1048576,MATCH($A314,input_data!$C:$C,0),MATCH(M$4,input_data!$1:$1,0)),"")</f>
        <v>11.456065130000001</v>
      </c>
      <c r="N314" s="151">
        <f>_xlfn.IFNA(INDEX(input_data!$1:$1048576,MATCH($A314,input_data!$C:$C,0),MATCH(N$4,input_data!$1:$1,0)),"")</f>
        <v>0.85164125000000002</v>
      </c>
      <c r="O314" s="151">
        <f>_xlfn.IFNA(INDEX(input_data!$1:$1048576,MATCH($A314,input_data!$C:$C,0),MATCH(O$4,input_data!$1:$1,0)),"")</f>
        <v>0</v>
      </c>
      <c r="P314" s="151">
        <f>_xlfn.IFNA(INDEX(input_data!$1:$1048576,MATCH($A314,input_data!$C:$C,0),MATCH(P$4,input_data!$1:$1,0)),"")</f>
        <v>0</v>
      </c>
      <c r="Q314" s="151">
        <f>_xlfn.IFNA(INDEX(input_data!$1:$1048576,MATCH($A314,input_data!$C:$C,0),MATCH(Q$4,input_data!$1:$1,0)),"")</f>
        <v>0</v>
      </c>
      <c r="R314" s="151">
        <f>_xlfn.IFNA(INDEX(input_data!$1:$1048576,MATCH($A314,input_data!$C:$C,0),MATCH(R$4,input_data!$1:$1,0)),"")</f>
        <v>0</v>
      </c>
      <c r="S314" s="151">
        <f>_xlfn.IFNA(INDEX(input_data!$1:$1048576,MATCH($A314,input_data!$C:$C,0),MATCH(S$4,input_data!$1:$1,0)),"")</f>
        <v>0</v>
      </c>
      <c r="T314" s="151">
        <f>_xlfn.IFNA(INDEX(input_data!$1:$1048576,MATCH($A314,input_data!$C:$C,0),MATCH(T$4,input_data!$1:$1,0)),"")</f>
        <v>0</v>
      </c>
      <c r="U314" s="151">
        <f>_xlfn.IFNA(INDEX(input_data!$1:$1048576,MATCH($A314,input_data!$C:$C,0),MATCH(U$4,input_data!$1:$1,0)),"")</f>
        <v>0</v>
      </c>
      <c r="V314" s="151">
        <f>_xlfn.IFNA(INDEX(input_data!$1:$1048576,MATCH($A314,input_data!$C:$C,0),MATCH(V$4,input_data!$1:$1,0)),"")</f>
        <v>0</v>
      </c>
      <c r="W314" s="149">
        <f>_xlfn.IFNA(INDEX(input_data!$1:$1048576,MATCH($A314,input_data!$C:$C,0),MATCH(W$4,input_data!$1:$1,0)),"")</f>
        <v>18.146087120000001</v>
      </c>
      <c r="X314" s="150">
        <f>_xlfn.IFNA(INDEX(input_data!$1:$1048576,MATCH($A314,input_data!$C:$C,0),MATCH(X$4,input_data!$1:$1,0)),"")</f>
        <v>119391.23</v>
      </c>
      <c r="Y314" s="150">
        <f>_xlfn.IFNA(INDEX(input_data!$1:$1048576,MATCH($A314,input_data!$C:$C,0),MATCH(Y$4,input_data!$1:$1,0)),"")</f>
        <v>151.98844270000001</v>
      </c>
      <c r="Z314" s="152">
        <f t="shared" si="6"/>
        <v>5.7316263186196759E-2</v>
      </c>
      <c r="AA314" s="43"/>
    </row>
    <row r="315" spans="1:27" x14ac:dyDescent="0.25">
      <c r="A315" s="42" t="s">
        <v>745</v>
      </c>
      <c r="B315" s="64" t="s">
        <v>1202</v>
      </c>
      <c r="D315" s="42" t="s">
        <v>746</v>
      </c>
      <c r="E315" s="6" t="s">
        <v>956</v>
      </c>
      <c r="F315" s="6" t="s">
        <v>887</v>
      </c>
      <c r="G315" s="149">
        <f>_xlfn.IFNA(INDEX(input_data!$1:$1048576,MATCH($A315,input_data!$C:$C,0),MATCH(G$4,input_data!$1:$1,0)),"")</f>
        <v>63.280673159999999</v>
      </c>
      <c r="H315" s="150">
        <f>_xlfn.IFNA(INDEX(input_data!$1:$1048576,MATCH($A315,input_data!$C:$C,0),MATCH(H$4,input_data!$1:$1,0)),"")</f>
        <v>1165723.057</v>
      </c>
      <c r="I315" s="38">
        <f>_xlfn.IFNA(INDEX(input_data!$1:$1048576,MATCH($A315,input_data!$C:$C,0),MATCH(I$4,input_data!$1:$1,0)),"")</f>
        <v>54.284482730000001</v>
      </c>
      <c r="J315" s="149">
        <f>_xlfn.IFNA(INDEX(input_data!$1:$1048576,MATCH($A315,input_data!$C:$C,0),MATCH(J$4,input_data!$1:$1,0)),"")</f>
        <v>31.378030649999999</v>
      </c>
      <c r="K315" s="151">
        <f>_xlfn.IFNA(INDEX(input_data!$1:$1048576,MATCH($A315,input_data!$C:$C,0),MATCH(K$4,input_data!$1:$1,0)),"")</f>
        <v>13.689221290000001</v>
      </c>
      <c r="L315" s="151">
        <f>_xlfn.IFNA(INDEX(input_data!$1:$1048576,MATCH($A315,input_data!$C:$C,0),MATCH(L$4,input_data!$1:$1,0)),"")</f>
        <v>17.688809370000001</v>
      </c>
      <c r="M315" s="151">
        <f>_xlfn.IFNA(INDEX(input_data!$1:$1048576,MATCH($A315,input_data!$C:$C,0),MATCH(M$4,input_data!$1:$1,0)),"")</f>
        <v>34.714885219999999</v>
      </c>
      <c r="N315" s="151">
        <f>_xlfn.IFNA(INDEX(input_data!$1:$1048576,MATCH($A315,input_data!$C:$C,0),MATCH(N$4,input_data!$1:$1,0)),"")</f>
        <v>0</v>
      </c>
      <c r="O315" s="151">
        <f>_xlfn.IFNA(INDEX(input_data!$1:$1048576,MATCH($A315,input_data!$C:$C,0),MATCH(O$4,input_data!$1:$1,0)),"")</f>
        <v>0</v>
      </c>
      <c r="P315" s="151">
        <f>_xlfn.IFNA(INDEX(input_data!$1:$1048576,MATCH($A315,input_data!$C:$C,0),MATCH(P$4,input_data!$1:$1,0)),"")</f>
        <v>0</v>
      </c>
      <c r="Q315" s="151">
        <f>_xlfn.IFNA(INDEX(input_data!$1:$1048576,MATCH($A315,input_data!$C:$C,0),MATCH(Q$4,input_data!$1:$1,0)),"")</f>
        <v>0</v>
      </c>
      <c r="R315" s="151">
        <f>_xlfn.IFNA(INDEX(input_data!$1:$1048576,MATCH($A315,input_data!$C:$C,0),MATCH(R$4,input_data!$1:$1,0)),"")</f>
        <v>3.2387042899999998</v>
      </c>
      <c r="S315" s="151">
        <f>_xlfn.IFNA(INDEX(input_data!$1:$1048576,MATCH($A315,input_data!$C:$C,0),MATCH(S$4,input_data!$1:$1,0)),"")</f>
        <v>0</v>
      </c>
      <c r="T315" s="151">
        <f>_xlfn.IFNA(INDEX(input_data!$1:$1048576,MATCH($A315,input_data!$C:$C,0),MATCH(T$4,input_data!$1:$1,0)),"")</f>
        <v>0</v>
      </c>
      <c r="U315" s="151">
        <f>_xlfn.IFNA(INDEX(input_data!$1:$1048576,MATCH($A315,input_data!$C:$C,0),MATCH(U$4,input_data!$1:$1,0)),"")</f>
        <v>0</v>
      </c>
      <c r="V315" s="151">
        <f>_xlfn.IFNA(INDEX(input_data!$1:$1048576,MATCH($A315,input_data!$C:$C,0),MATCH(V$4,input_data!$1:$1,0)),"")</f>
        <v>0</v>
      </c>
      <c r="W315" s="149">
        <f>_xlfn.IFNA(INDEX(input_data!$1:$1048576,MATCH($A315,input_data!$C:$C,0),MATCH(W$4,input_data!$1:$1,0)),"")</f>
        <v>69.331620169999994</v>
      </c>
      <c r="X315" s="150">
        <f>_xlfn.IFNA(INDEX(input_data!$1:$1048576,MATCH($A315,input_data!$C:$C,0),MATCH(X$4,input_data!$1:$1,0)),"")</f>
        <v>1176563.8470000001</v>
      </c>
      <c r="Y315" s="150">
        <f>_xlfn.IFNA(INDEX(input_data!$1:$1048576,MATCH($A315,input_data!$C:$C,0),MATCH(Y$4,input_data!$1:$1,0)),"")</f>
        <v>58.927205989999997</v>
      </c>
      <c r="Z315" s="152">
        <f t="shared" si="6"/>
        <v>9.5620774998721458E-2</v>
      </c>
      <c r="AA315" s="43"/>
    </row>
    <row r="316" spans="1:27" x14ac:dyDescent="0.25">
      <c r="A316" s="42" t="s">
        <v>747</v>
      </c>
      <c r="B316" s="64" t="s">
        <v>1203</v>
      </c>
      <c r="D316" s="42" t="s">
        <v>748</v>
      </c>
      <c r="E316" s="6" t="s">
        <v>889</v>
      </c>
      <c r="F316" s="6" t="s">
        <v>877</v>
      </c>
      <c r="G316" s="149">
        <f>_xlfn.IFNA(INDEX(input_data!$1:$1048576,MATCH($A316,input_data!$C:$C,0),MATCH(G$4,input_data!$1:$1,0)),"")</f>
        <v>17.099776609999999</v>
      </c>
      <c r="H316" s="150">
        <f>_xlfn.IFNA(INDEX(input_data!$1:$1048576,MATCH($A316,input_data!$C:$C,0),MATCH(H$4,input_data!$1:$1,0)),"")</f>
        <v>95611.331000000006</v>
      </c>
      <c r="I316" s="38">
        <f>_xlfn.IFNA(INDEX(input_data!$1:$1048576,MATCH($A316,input_data!$C:$C,0),MATCH(I$4,input_data!$1:$1,0)),"")</f>
        <v>178.84675834000001</v>
      </c>
      <c r="J316" s="149">
        <f>_xlfn.IFNA(INDEX(input_data!$1:$1048576,MATCH($A316,input_data!$C:$C,0),MATCH(J$4,input_data!$1:$1,0)),"")</f>
        <v>6.2241388000000004</v>
      </c>
      <c r="K316" s="151">
        <f>_xlfn.IFNA(INDEX(input_data!$1:$1048576,MATCH($A316,input_data!$C:$C,0),MATCH(K$4,input_data!$1:$1,0)),"")</f>
        <v>1.99742361</v>
      </c>
      <c r="L316" s="151">
        <f>_xlfn.IFNA(INDEX(input_data!$1:$1048576,MATCH($A316,input_data!$C:$C,0),MATCH(L$4,input_data!$1:$1,0)),"")</f>
        <v>4.2267151900000002</v>
      </c>
      <c r="M316" s="151">
        <f>_xlfn.IFNA(INDEX(input_data!$1:$1048576,MATCH($A316,input_data!$C:$C,0),MATCH(M$4,input_data!$1:$1,0)),"")</f>
        <v>8.0778070199999998</v>
      </c>
      <c r="N316" s="151">
        <f>_xlfn.IFNA(INDEX(input_data!$1:$1048576,MATCH($A316,input_data!$C:$C,0),MATCH(N$4,input_data!$1:$1,0)),"")</f>
        <v>0.51688838999999998</v>
      </c>
      <c r="O316" s="151">
        <f>_xlfn.IFNA(INDEX(input_data!$1:$1048576,MATCH($A316,input_data!$C:$C,0),MATCH(O$4,input_data!$1:$1,0)),"")</f>
        <v>0</v>
      </c>
      <c r="P316" s="151">
        <f>_xlfn.IFNA(INDEX(input_data!$1:$1048576,MATCH($A316,input_data!$C:$C,0),MATCH(P$4,input_data!$1:$1,0)),"")</f>
        <v>0</v>
      </c>
      <c r="Q316" s="151">
        <f>_xlfn.IFNA(INDEX(input_data!$1:$1048576,MATCH($A316,input_data!$C:$C,0),MATCH(Q$4,input_data!$1:$1,0)),"")</f>
        <v>2.0873567199999998</v>
      </c>
      <c r="R316" s="151">
        <f>_xlfn.IFNA(INDEX(input_data!$1:$1048576,MATCH($A316,input_data!$C:$C,0),MATCH(R$4,input_data!$1:$1,0)),"")</f>
        <v>0</v>
      </c>
      <c r="S316" s="151">
        <f>_xlfn.IFNA(INDEX(input_data!$1:$1048576,MATCH($A316,input_data!$C:$C,0),MATCH(S$4,input_data!$1:$1,0)),"")</f>
        <v>0</v>
      </c>
      <c r="T316" s="151">
        <f>_xlfn.IFNA(INDEX(input_data!$1:$1048576,MATCH($A316,input_data!$C:$C,0),MATCH(T$4,input_data!$1:$1,0)),"")</f>
        <v>0</v>
      </c>
      <c r="U316" s="151">
        <f>_xlfn.IFNA(INDEX(input_data!$1:$1048576,MATCH($A316,input_data!$C:$C,0),MATCH(U$4,input_data!$1:$1,0)),"")</f>
        <v>0</v>
      </c>
      <c r="V316" s="151">
        <f>_xlfn.IFNA(INDEX(input_data!$1:$1048576,MATCH($A316,input_data!$C:$C,0),MATCH(V$4,input_data!$1:$1,0)),"")</f>
        <v>0</v>
      </c>
      <c r="W316" s="149">
        <f>_xlfn.IFNA(INDEX(input_data!$1:$1048576,MATCH($A316,input_data!$C:$C,0),MATCH(W$4,input_data!$1:$1,0)),"")</f>
        <v>16.906190930000001</v>
      </c>
      <c r="X316" s="150">
        <f>_xlfn.IFNA(INDEX(input_data!$1:$1048576,MATCH($A316,input_data!$C:$C,0),MATCH(X$4,input_data!$1:$1,0)),"")</f>
        <v>99338.34</v>
      </c>
      <c r="Y316" s="150">
        <f>_xlfn.IFNA(INDEX(input_data!$1:$1048576,MATCH($A316,input_data!$C:$C,0),MATCH(Y$4,input_data!$1:$1,0)),"")</f>
        <v>170.18797506999999</v>
      </c>
      <c r="Z316" s="152">
        <f t="shared" si="6"/>
        <v>-1.1320947893950217E-2</v>
      </c>
      <c r="AA316" s="43"/>
    </row>
    <row r="317" spans="1:27" x14ac:dyDescent="0.25">
      <c r="A317" s="42" t="s">
        <v>749</v>
      </c>
      <c r="B317" s="64" t="s">
        <v>1204</v>
      </c>
      <c r="D317" s="42" t="s">
        <v>750</v>
      </c>
      <c r="E317" s="6" t="s">
        <v>876</v>
      </c>
      <c r="F317" s="6" t="s">
        <v>877</v>
      </c>
      <c r="G317" s="149">
        <f>_xlfn.IFNA(INDEX(input_data!$1:$1048576,MATCH($A317,input_data!$C:$C,0),MATCH(G$4,input_data!$1:$1,0)),"")</f>
        <v>17.611666530000001</v>
      </c>
      <c r="H317" s="150">
        <f>_xlfn.IFNA(INDEX(input_data!$1:$1048576,MATCH($A317,input_data!$C:$C,0),MATCH(H$4,input_data!$1:$1,0)),"")</f>
        <v>148244.89199999999</v>
      </c>
      <c r="I317" s="38">
        <f>_xlfn.IFNA(INDEX(input_data!$1:$1048576,MATCH($A317,input_data!$C:$C,0),MATCH(I$4,input_data!$1:$1,0)),"")</f>
        <v>118.80116940000001</v>
      </c>
      <c r="J317" s="149">
        <f>_xlfn.IFNA(INDEX(input_data!$1:$1048576,MATCH($A317,input_data!$C:$C,0),MATCH(J$4,input_data!$1:$1,0)),"")</f>
        <v>6.8387803399999996</v>
      </c>
      <c r="K317" s="151">
        <f>_xlfn.IFNA(INDEX(input_data!$1:$1048576,MATCH($A317,input_data!$C:$C,0),MATCH(K$4,input_data!$1:$1,0)),"")</f>
        <v>3.0007442499999999</v>
      </c>
      <c r="L317" s="151">
        <f>_xlfn.IFNA(INDEX(input_data!$1:$1048576,MATCH($A317,input_data!$C:$C,0),MATCH(L$4,input_data!$1:$1,0)),"")</f>
        <v>3.8380360900000001</v>
      </c>
      <c r="M317" s="151">
        <f>_xlfn.IFNA(INDEX(input_data!$1:$1048576,MATCH($A317,input_data!$C:$C,0),MATCH(M$4,input_data!$1:$1,0)),"")</f>
        <v>10.63707758</v>
      </c>
      <c r="N317" s="151">
        <f>_xlfn.IFNA(INDEX(input_data!$1:$1048576,MATCH($A317,input_data!$C:$C,0),MATCH(N$4,input_data!$1:$1,0)),"")</f>
        <v>0.99768171000000005</v>
      </c>
      <c r="O317" s="151">
        <f>_xlfn.IFNA(INDEX(input_data!$1:$1048576,MATCH($A317,input_data!$C:$C,0),MATCH(O$4,input_data!$1:$1,0)),"")</f>
        <v>0</v>
      </c>
      <c r="P317" s="151">
        <f>_xlfn.IFNA(INDEX(input_data!$1:$1048576,MATCH($A317,input_data!$C:$C,0),MATCH(P$4,input_data!$1:$1,0)),"")</f>
        <v>0</v>
      </c>
      <c r="Q317" s="151">
        <f>_xlfn.IFNA(INDEX(input_data!$1:$1048576,MATCH($A317,input_data!$C:$C,0),MATCH(Q$4,input_data!$1:$1,0)),"")</f>
        <v>0</v>
      </c>
      <c r="R317" s="151">
        <f>_xlfn.IFNA(INDEX(input_data!$1:$1048576,MATCH($A317,input_data!$C:$C,0),MATCH(R$4,input_data!$1:$1,0)),"")</f>
        <v>0</v>
      </c>
      <c r="S317" s="151">
        <f>_xlfn.IFNA(INDEX(input_data!$1:$1048576,MATCH($A317,input_data!$C:$C,0),MATCH(S$4,input_data!$1:$1,0)),"")</f>
        <v>0</v>
      </c>
      <c r="T317" s="151">
        <f>_xlfn.IFNA(INDEX(input_data!$1:$1048576,MATCH($A317,input_data!$C:$C,0),MATCH(T$4,input_data!$1:$1,0)),"")</f>
        <v>0</v>
      </c>
      <c r="U317" s="151">
        <f>_xlfn.IFNA(INDEX(input_data!$1:$1048576,MATCH($A317,input_data!$C:$C,0),MATCH(U$4,input_data!$1:$1,0)),"")</f>
        <v>0</v>
      </c>
      <c r="V317" s="151">
        <f>_xlfn.IFNA(INDEX(input_data!$1:$1048576,MATCH($A317,input_data!$C:$C,0),MATCH(V$4,input_data!$1:$1,0)),"")</f>
        <v>0</v>
      </c>
      <c r="W317" s="149">
        <f>_xlfn.IFNA(INDEX(input_data!$1:$1048576,MATCH($A317,input_data!$C:$C,0),MATCH(W$4,input_data!$1:$1,0)),"")</f>
        <v>18.473539630000001</v>
      </c>
      <c r="X317" s="150">
        <f>_xlfn.IFNA(INDEX(input_data!$1:$1048576,MATCH($A317,input_data!$C:$C,0),MATCH(X$4,input_data!$1:$1,0)),"")</f>
        <v>154530.522</v>
      </c>
      <c r="Y317" s="150">
        <f>_xlfn.IFNA(INDEX(input_data!$1:$1048576,MATCH($A317,input_data!$C:$C,0),MATCH(Y$4,input_data!$1:$1,0)),"")</f>
        <v>119.54621902</v>
      </c>
      <c r="Z317" s="152">
        <f t="shared" si="6"/>
        <v>4.8937623167681021E-2</v>
      </c>
      <c r="AA317" s="43"/>
    </row>
    <row r="318" spans="1:27" x14ac:dyDescent="0.25">
      <c r="A318" s="42" t="s">
        <v>751</v>
      </c>
      <c r="B318" s="64" t="s">
        <v>1205</v>
      </c>
      <c r="D318" s="42" t="s">
        <v>752</v>
      </c>
      <c r="E318" s="6" t="s">
        <v>896</v>
      </c>
      <c r="F318" s="6" t="s">
        <v>897</v>
      </c>
      <c r="G318" s="149">
        <f>_xlfn.IFNA(INDEX(input_data!$1:$1048576,MATCH($A318,input_data!$C:$C,0),MATCH(G$4,input_data!$1:$1,0)),"")</f>
        <v>392.20718206999999</v>
      </c>
      <c r="H318" s="150">
        <f>_xlfn.IFNA(INDEX(input_data!$1:$1048576,MATCH($A318,input_data!$C:$C,0),MATCH(H$4,input_data!$1:$1,0)),"")</f>
        <v>365778.73100000003</v>
      </c>
      <c r="I318" s="38">
        <f>_xlfn.IFNA(INDEX(input_data!$1:$1048576,MATCH($A318,input_data!$C:$C,0),MATCH(I$4,input_data!$1:$1,0)),"")</f>
        <v>1072.25256373</v>
      </c>
      <c r="J318" s="149">
        <f>_xlfn.IFNA(INDEX(input_data!$1:$1048576,MATCH($A318,input_data!$C:$C,0),MATCH(J$4,input_data!$1:$1,0)),"")</f>
        <v>238.97747802000001</v>
      </c>
      <c r="K318" s="151">
        <f>_xlfn.IFNA(INDEX(input_data!$1:$1048576,MATCH($A318,input_data!$C:$C,0),MATCH(K$4,input_data!$1:$1,0)),"")</f>
        <v>114.45092664000001</v>
      </c>
      <c r="L318" s="151">
        <f>_xlfn.IFNA(INDEX(input_data!$1:$1048576,MATCH($A318,input_data!$C:$C,0),MATCH(L$4,input_data!$1:$1,0)),"")</f>
        <v>124.52655138</v>
      </c>
      <c r="M318" s="151">
        <f>_xlfn.IFNA(INDEX(input_data!$1:$1048576,MATCH($A318,input_data!$C:$C,0),MATCH(M$4,input_data!$1:$1,0)),"")</f>
        <v>216.6531119</v>
      </c>
      <c r="N318" s="151">
        <f>_xlfn.IFNA(INDEX(input_data!$1:$1048576,MATCH($A318,input_data!$C:$C,0),MATCH(N$4,input_data!$1:$1,0)),"")</f>
        <v>3.2774744099999999</v>
      </c>
      <c r="O318" s="151">
        <f>_xlfn.IFNA(INDEX(input_data!$1:$1048576,MATCH($A318,input_data!$C:$C,0),MATCH(O$4,input_data!$1:$1,0)),"")</f>
        <v>5.8533280000000003</v>
      </c>
      <c r="P318" s="151">
        <f>_xlfn.IFNA(INDEX(input_data!$1:$1048576,MATCH($A318,input_data!$C:$C,0),MATCH(P$4,input_data!$1:$1,0)),"")</f>
        <v>0</v>
      </c>
      <c r="Q318" s="151">
        <f>_xlfn.IFNA(INDEX(input_data!$1:$1048576,MATCH($A318,input_data!$C:$C,0),MATCH(Q$4,input_data!$1:$1,0)),"")</f>
        <v>0</v>
      </c>
      <c r="R318" s="151">
        <f>_xlfn.IFNA(INDEX(input_data!$1:$1048576,MATCH($A318,input_data!$C:$C,0),MATCH(R$4,input_data!$1:$1,0)),"")</f>
        <v>0</v>
      </c>
      <c r="S318" s="151">
        <f>_xlfn.IFNA(INDEX(input_data!$1:$1048576,MATCH($A318,input_data!$C:$C,0),MATCH(S$4,input_data!$1:$1,0)),"")</f>
        <v>9.0466536899999994</v>
      </c>
      <c r="T318" s="151">
        <f>_xlfn.IFNA(INDEX(input_data!$1:$1048576,MATCH($A318,input_data!$C:$C,0),MATCH(T$4,input_data!$1:$1,0)),"")</f>
        <v>0</v>
      </c>
      <c r="U318" s="151">
        <f>_xlfn.IFNA(INDEX(input_data!$1:$1048576,MATCH($A318,input_data!$C:$C,0),MATCH(U$4,input_data!$1:$1,0)),"")</f>
        <v>4.7676211400000001</v>
      </c>
      <c r="V318" s="151">
        <f>_xlfn.IFNA(INDEX(input_data!$1:$1048576,MATCH($A318,input_data!$C:$C,0),MATCH(V$4,input_data!$1:$1,0)),"")</f>
        <v>0</v>
      </c>
      <c r="W318" s="149">
        <f>_xlfn.IFNA(INDEX(input_data!$1:$1048576,MATCH($A318,input_data!$C:$C,0),MATCH(W$4,input_data!$1:$1,0)),"")</f>
        <v>478.57566716000002</v>
      </c>
      <c r="X318" s="150">
        <f>_xlfn.IFNA(INDEX(input_data!$1:$1048576,MATCH($A318,input_data!$C:$C,0),MATCH(X$4,input_data!$1:$1,0)),"")</f>
        <v>375340.51400000002</v>
      </c>
      <c r="Y318" s="150">
        <f>_xlfn.IFNA(INDEX(input_data!$1:$1048576,MATCH($A318,input_data!$C:$C,0),MATCH(Y$4,input_data!$1:$1,0)),"")</f>
        <v>1275.04399154</v>
      </c>
      <c r="Z318" s="152">
        <f t="shared" si="6"/>
        <v>0.22021138071506607</v>
      </c>
      <c r="AA318" s="43"/>
    </row>
    <row r="319" spans="1:27" x14ac:dyDescent="0.25">
      <c r="A319" s="42" t="s">
        <v>753</v>
      </c>
      <c r="B319" s="64" t="s">
        <v>1206</v>
      </c>
      <c r="D319" s="42" t="s">
        <v>754</v>
      </c>
      <c r="E319" s="6" t="s">
        <v>908</v>
      </c>
      <c r="F319" s="6" t="s">
        <v>897</v>
      </c>
      <c r="G319" s="149">
        <f>_xlfn.IFNA(INDEX(input_data!$1:$1048576,MATCH($A319,input_data!$C:$C,0),MATCH(G$4,input_data!$1:$1,0)),"")</f>
        <v>344.79434379999998</v>
      </c>
      <c r="H319" s="150">
        <f>_xlfn.IFNA(INDEX(input_data!$1:$1048576,MATCH($A319,input_data!$C:$C,0),MATCH(H$4,input_data!$1:$1,0)),"")</f>
        <v>290751.44500000001</v>
      </c>
      <c r="I319" s="38">
        <f>_xlfn.IFNA(INDEX(input_data!$1:$1048576,MATCH($A319,input_data!$C:$C,0),MATCH(I$4,input_data!$1:$1,0)),"")</f>
        <v>1185.8731907599999</v>
      </c>
      <c r="J319" s="149">
        <f>_xlfn.IFNA(INDEX(input_data!$1:$1048576,MATCH($A319,input_data!$C:$C,0),MATCH(J$4,input_data!$1:$1,0)),"")</f>
        <v>248.25120783</v>
      </c>
      <c r="K319" s="151">
        <f>_xlfn.IFNA(INDEX(input_data!$1:$1048576,MATCH($A319,input_data!$C:$C,0),MATCH(K$4,input_data!$1:$1,0)),"")</f>
        <v>125.8435664</v>
      </c>
      <c r="L319" s="151">
        <f>_xlfn.IFNA(INDEX(input_data!$1:$1048576,MATCH($A319,input_data!$C:$C,0),MATCH(L$4,input_data!$1:$1,0)),"")</f>
        <v>122.40764143</v>
      </c>
      <c r="M319" s="151">
        <f>_xlfn.IFNA(INDEX(input_data!$1:$1048576,MATCH($A319,input_data!$C:$C,0),MATCH(M$4,input_data!$1:$1,0)),"")</f>
        <v>183.92361210000001</v>
      </c>
      <c r="N319" s="151">
        <f>_xlfn.IFNA(INDEX(input_data!$1:$1048576,MATCH($A319,input_data!$C:$C,0),MATCH(N$4,input_data!$1:$1,0)),"")</f>
        <v>3.3668074300000002</v>
      </c>
      <c r="O319" s="151">
        <f>_xlfn.IFNA(INDEX(input_data!$1:$1048576,MATCH($A319,input_data!$C:$C,0),MATCH(O$4,input_data!$1:$1,0)),"")</f>
        <v>7.8957930000000003</v>
      </c>
      <c r="P319" s="151">
        <f>_xlfn.IFNA(INDEX(input_data!$1:$1048576,MATCH($A319,input_data!$C:$C,0),MATCH(P$4,input_data!$1:$1,0)),"")</f>
        <v>0</v>
      </c>
      <c r="Q319" s="151">
        <f>_xlfn.IFNA(INDEX(input_data!$1:$1048576,MATCH($A319,input_data!$C:$C,0),MATCH(Q$4,input_data!$1:$1,0)),"")</f>
        <v>0</v>
      </c>
      <c r="R319" s="151">
        <f>_xlfn.IFNA(INDEX(input_data!$1:$1048576,MATCH($A319,input_data!$C:$C,0),MATCH(R$4,input_data!$1:$1,0)),"")</f>
        <v>0</v>
      </c>
      <c r="S319" s="151">
        <f>_xlfn.IFNA(INDEX(input_data!$1:$1048576,MATCH($A319,input_data!$C:$C,0),MATCH(S$4,input_data!$1:$1,0)),"")</f>
        <v>9.8369968799999992</v>
      </c>
      <c r="T319" s="151">
        <f>_xlfn.IFNA(INDEX(input_data!$1:$1048576,MATCH($A319,input_data!$C:$C,0),MATCH(T$4,input_data!$1:$1,0)),"")</f>
        <v>0</v>
      </c>
      <c r="U319" s="151">
        <f>_xlfn.IFNA(INDEX(input_data!$1:$1048576,MATCH($A319,input_data!$C:$C,0),MATCH(U$4,input_data!$1:$1,0)),"")</f>
        <v>0</v>
      </c>
      <c r="V319" s="151">
        <f>_xlfn.IFNA(INDEX(input_data!$1:$1048576,MATCH($A319,input_data!$C:$C,0),MATCH(V$4,input_data!$1:$1,0)),"")</f>
        <v>0</v>
      </c>
      <c r="W319" s="149">
        <f>_xlfn.IFNA(INDEX(input_data!$1:$1048576,MATCH($A319,input_data!$C:$C,0),MATCH(W$4,input_data!$1:$1,0)),"")</f>
        <v>453.27441723999999</v>
      </c>
      <c r="X319" s="150">
        <f>_xlfn.IFNA(INDEX(input_data!$1:$1048576,MATCH($A319,input_data!$C:$C,0),MATCH(X$4,input_data!$1:$1,0)),"")</f>
        <v>293668.31300000002</v>
      </c>
      <c r="Y319" s="150">
        <f>_xlfn.IFNA(INDEX(input_data!$1:$1048576,MATCH($A319,input_data!$C:$C,0),MATCH(Y$4,input_data!$1:$1,0)),"")</f>
        <v>1543.4910651800001</v>
      </c>
      <c r="Z319" s="152">
        <f t="shared" si="6"/>
        <v>0.31462254352677133</v>
      </c>
      <c r="AA319" s="43"/>
    </row>
    <row r="320" spans="1:27" x14ac:dyDescent="0.25">
      <c r="A320" s="42" t="s">
        <v>755</v>
      </c>
      <c r="B320" s="64" t="s">
        <v>1207</v>
      </c>
      <c r="D320" s="42" t="s">
        <v>756</v>
      </c>
      <c r="E320" s="6" t="s">
        <v>892</v>
      </c>
      <c r="F320" s="6" t="s">
        <v>893</v>
      </c>
      <c r="G320" s="149">
        <f>_xlfn.IFNA(INDEX(input_data!$1:$1048576,MATCH($A320,input_data!$C:$C,0),MATCH(G$4,input_data!$1:$1,0)),"")</f>
        <v>308.54061103999999</v>
      </c>
      <c r="H320" s="150">
        <f>_xlfn.IFNA(INDEX(input_data!$1:$1048576,MATCH($A320,input_data!$C:$C,0),MATCH(H$4,input_data!$1:$1,0)),"")</f>
        <v>285305.02</v>
      </c>
      <c r="I320" s="38">
        <f>_xlfn.IFNA(INDEX(input_data!$1:$1048576,MATCH($A320,input_data!$C:$C,0),MATCH(I$4,input_data!$1:$1,0)),"")</f>
        <v>1081.4412275</v>
      </c>
      <c r="J320" s="149">
        <f>_xlfn.IFNA(INDEX(input_data!$1:$1048576,MATCH($A320,input_data!$C:$C,0),MATCH(J$4,input_data!$1:$1,0)),"")</f>
        <v>180.22157322999999</v>
      </c>
      <c r="K320" s="151">
        <f>_xlfn.IFNA(INDEX(input_data!$1:$1048576,MATCH($A320,input_data!$C:$C,0),MATCH(K$4,input_data!$1:$1,0)),"")</f>
        <v>84.60499403</v>
      </c>
      <c r="L320" s="151">
        <f>_xlfn.IFNA(INDEX(input_data!$1:$1048576,MATCH($A320,input_data!$C:$C,0),MATCH(L$4,input_data!$1:$1,0)),"")</f>
        <v>95.616579200000004</v>
      </c>
      <c r="M320" s="151">
        <f>_xlfn.IFNA(INDEX(input_data!$1:$1048576,MATCH($A320,input_data!$C:$C,0),MATCH(M$4,input_data!$1:$1,0)),"")</f>
        <v>169.46454560000001</v>
      </c>
      <c r="N320" s="151">
        <f>_xlfn.IFNA(INDEX(input_data!$1:$1048576,MATCH($A320,input_data!$C:$C,0),MATCH(N$4,input_data!$1:$1,0)),"")</f>
        <v>5.4934889900000003</v>
      </c>
      <c r="O320" s="151">
        <f>_xlfn.IFNA(INDEX(input_data!$1:$1048576,MATCH($A320,input_data!$C:$C,0),MATCH(O$4,input_data!$1:$1,0)),"")</f>
        <v>4.6458170000000001</v>
      </c>
      <c r="P320" s="151">
        <f>_xlfn.IFNA(INDEX(input_data!$1:$1048576,MATCH($A320,input_data!$C:$C,0),MATCH(P$4,input_data!$1:$1,0)),"")</f>
        <v>0</v>
      </c>
      <c r="Q320" s="151">
        <f>_xlfn.IFNA(INDEX(input_data!$1:$1048576,MATCH($A320,input_data!$C:$C,0),MATCH(Q$4,input_data!$1:$1,0)),"")</f>
        <v>0</v>
      </c>
      <c r="R320" s="151">
        <f>_xlfn.IFNA(INDEX(input_data!$1:$1048576,MATCH($A320,input_data!$C:$C,0),MATCH(R$4,input_data!$1:$1,0)),"")</f>
        <v>0</v>
      </c>
      <c r="S320" s="151">
        <f>_xlfn.IFNA(INDEX(input_data!$1:$1048576,MATCH($A320,input_data!$C:$C,0),MATCH(S$4,input_data!$1:$1,0)),"")</f>
        <v>4.8288450200000002</v>
      </c>
      <c r="T320" s="151">
        <f>_xlfn.IFNA(INDEX(input_data!$1:$1048576,MATCH($A320,input_data!$C:$C,0),MATCH(T$4,input_data!$1:$1,0)),"")</f>
        <v>0</v>
      </c>
      <c r="U320" s="151">
        <f>_xlfn.IFNA(INDEX(input_data!$1:$1048576,MATCH($A320,input_data!$C:$C,0),MATCH(U$4,input_data!$1:$1,0)),"")</f>
        <v>2.7634914899999998</v>
      </c>
      <c r="V320" s="151">
        <f>_xlfn.IFNA(INDEX(input_data!$1:$1048576,MATCH($A320,input_data!$C:$C,0),MATCH(V$4,input_data!$1:$1,0)),"")</f>
        <v>0</v>
      </c>
      <c r="W320" s="149">
        <f>_xlfn.IFNA(INDEX(input_data!$1:$1048576,MATCH($A320,input_data!$C:$C,0),MATCH(W$4,input_data!$1:$1,0)),"")</f>
        <v>367.41776132000001</v>
      </c>
      <c r="X320" s="150">
        <f>_xlfn.IFNA(INDEX(input_data!$1:$1048576,MATCH($A320,input_data!$C:$C,0),MATCH(X$4,input_data!$1:$1,0)),"")</f>
        <v>286804.02500000002</v>
      </c>
      <c r="Y320" s="150">
        <f>_xlfn.IFNA(INDEX(input_data!$1:$1048576,MATCH($A320,input_data!$C:$C,0),MATCH(Y$4,input_data!$1:$1,0)),"")</f>
        <v>1281.0760285599999</v>
      </c>
      <c r="Z320" s="152">
        <f t="shared" si="6"/>
        <v>0.19082463757863977</v>
      </c>
      <c r="AA320" s="43"/>
    </row>
    <row r="321" spans="1:27" x14ac:dyDescent="0.25">
      <c r="A321" s="42" t="s">
        <v>757</v>
      </c>
      <c r="B321" s="64" t="s">
        <v>1208</v>
      </c>
      <c r="D321" s="42" t="s">
        <v>758</v>
      </c>
      <c r="E321" s="6" t="s">
        <v>892</v>
      </c>
      <c r="F321" s="6" t="s">
        <v>893</v>
      </c>
      <c r="G321" s="149">
        <f>_xlfn.IFNA(INDEX(input_data!$1:$1048576,MATCH($A321,input_data!$C:$C,0),MATCH(G$4,input_data!$1:$1,0)),"")</f>
        <v>272.81402659999998</v>
      </c>
      <c r="H321" s="150">
        <f>_xlfn.IFNA(INDEX(input_data!$1:$1048576,MATCH($A321,input_data!$C:$C,0),MATCH(H$4,input_data!$1:$1,0)),"")</f>
        <v>343165.66499999998</v>
      </c>
      <c r="I321" s="38">
        <f>_xlfn.IFNA(INDEX(input_data!$1:$1048576,MATCH($A321,input_data!$C:$C,0),MATCH(I$4,input_data!$1:$1,0)),"")</f>
        <v>794.99219889000005</v>
      </c>
      <c r="J321" s="149">
        <f>_xlfn.IFNA(INDEX(input_data!$1:$1048576,MATCH($A321,input_data!$C:$C,0),MATCH(J$4,input_data!$1:$1,0)),"")</f>
        <v>153.21281492</v>
      </c>
      <c r="K321" s="151">
        <f>_xlfn.IFNA(INDEX(input_data!$1:$1048576,MATCH($A321,input_data!$C:$C,0),MATCH(K$4,input_data!$1:$1,0)),"")</f>
        <v>56.36930357</v>
      </c>
      <c r="L321" s="151">
        <f>_xlfn.IFNA(INDEX(input_data!$1:$1048576,MATCH($A321,input_data!$C:$C,0),MATCH(L$4,input_data!$1:$1,0)),"")</f>
        <v>96.84351135</v>
      </c>
      <c r="M321" s="151">
        <f>_xlfn.IFNA(INDEX(input_data!$1:$1048576,MATCH($A321,input_data!$C:$C,0),MATCH(M$4,input_data!$1:$1,0)),"")</f>
        <v>107.95794243</v>
      </c>
      <c r="N321" s="151">
        <f>_xlfn.IFNA(INDEX(input_data!$1:$1048576,MATCH($A321,input_data!$C:$C,0),MATCH(N$4,input_data!$1:$1,0)),"")</f>
        <v>6.1795761499999999</v>
      </c>
      <c r="O321" s="151">
        <f>_xlfn.IFNA(INDEX(input_data!$1:$1048576,MATCH($A321,input_data!$C:$C,0),MATCH(O$4,input_data!$1:$1,0)),"")</f>
        <v>4.2922510000000003</v>
      </c>
      <c r="P321" s="151">
        <f>_xlfn.IFNA(INDEX(input_data!$1:$1048576,MATCH($A321,input_data!$C:$C,0),MATCH(P$4,input_data!$1:$1,0)),"")</f>
        <v>0</v>
      </c>
      <c r="Q321" s="151">
        <f>_xlfn.IFNA(INDEX(input_data!$1:$1048576,MATCH($A321,input_data!$C:$C,0),MATCH(Q$4,input_data!$1:$1,0)),"")</f>
        <v>7.7685113000000001</v>
      </c>
      <c r="R321" s="151">
        <f>_xlfn.IFNA(INDEX(input_data!$1:$1048576,MATCH($A321,input_data!$C:$C,0),MATCH(R$4,input_data!$1:$1,0)),"")</f>
        <v>0</v>
      </c>
      <c r="S321" s="151">
        <f>_xlfn.IFNA(INDEX(input_data!$1:$1048576,MATCH($A321,input_data!$C:$C,0),MATCH(S$4,input_data!$1:$1,0)),"")</f>
        <v>0</v>
      </c>
      <c r="T321" s="151">
        <f>_xlfn.IFNA(INDEX(input_data!$1:$1048576,MATCH($A321,input_data!$C:$C,0),MATCH(T$4,input_data!$1:$1,0)),"")</f>
        <v>0</v>
      </c>
      <c r="U321" s="151">
        <f>_xlfn.IFNA(INDEX(input_data!$1:$1048576,MATCH($A321,input_data!$C:$C,0),MATCH(U$4,input_data!$1:$1,0)),"")</f>
        <v>0</v>
      </c>
      <c r="V321" s="151">
        <f>_xlfn.IFNA(INDEX(input_data!$1:$1048576,MATCH($A321,input_data!$C:$C,0),MATCH(V$4,input_data!$1:$1,0)),"")</f>
        <v>0</v>
      </c>
      <c r="W321" s="149">
        <f>_xlfn.IFNA(INDEX(input_data!$1:$1048576,MATCH($A321,input_data!$C:$C,0),MATCH(W$4,input_data!$1:$1,0)),"")</f>
        <v>279.4110958</v>
      </c>
      <c r="X321" s="150">
        <f>_xlfn.IFNA(INDEX(input_data!$1:$1048576,MATCH($A321,input_data!$C:$C,0),MATCH(X$4,input_data!$1:$1,0)),"")</f>
        <v>348164.63099999999</v>
      </c>
      <c r="Y321" s="150">
        <f>_xlfn.IFNA(INDEX(input_data!$1:$1048576,MATCH($A321,input_data!$C:$C,0),MATCH(Y$4,input_data!$1:$1,0)),"")</f>
        <v>802.52579075000006</v>
      </c>
      <c r="Z321" s="152">
        <f t="shared" si="6"/>
        <v>2.4181561638224158E-2</v>
      </c>
      <c r="AA321" s="43"/>
    </row>
    <row r="322" spans="1:27" x14ac:dyDescent="0.25">
      <c r="A322" s="42" t="s">
        <v>759</v>
      </c>
      <c r="B322" s="64" t="s">
        <v>1209</v>
      </c>
      <c r="D322" s="42" t="s">
        <v>760</v>
      </c>
      <c r="E322" s="6" t="s">
        <v>911</v>
      </c>
      <c r="F322" s="6" t="s">
        <v>902</v>
      </c>
      <c r="G322" s="149">
        <f>_xlfn.IFNA(INDEX(input_data!$1:$1048576,MATCH($A322,input_data!$C:$C,0),MATCH(G$4,input_data!$1:$1,0)),"")</f>
        <v>212.14188645999999</v>
      </c>
      <c r="H322" s="150">
        <f>_xlfn.IFNA(INDEX(input_data!$1:$1048576,MATCH($A322,input_data!$C:$C,0),MATCH(H$4,input_data!$1:$1,0)),"")</f>
        <v>213244.07699999999</v>
      </c>
      <c r="I322" s="38">
        <f>_xlfn.IFNA(INDEX(input_data!$1:$1048576,MATCH($A322,input_data!$C:$C,0),MATCH(I$4,input_data!$1:$1,0)),"")</f>
        <v>994.83131934000005</v>
      </c>
      <c r="J322" s="149">
        <f>_xlfn.IFNA(INDEX(input_data!$1:$1048576,MATCH($A322,input_data!$C:$C,0),MATCH(J$4,input_data!$1:$1,0)),"")</f>
        <v>85.180761709999999</v>
      </c>
      <c r="K322" s="151">
        <f>_xlfn.IFNA(INDEX(input_data!$1:$1048576,MATCH($A322,input_data!$C:$C,0),MATCH(K$4,input_data!$1:$1,0)),"")</f>
        <v>37.973774339999999</v>
      </c>
      <c r="L322" s="151">
        <f>_xlfn.IFNA(INDEX(input_data!$1:$1048576,MATCH($A322,input_data!$C:$C,0),MATCH(L$4,input_data!$1:$1,0)),"")</f>
        <v>47.206987380000001</v>
      </c>
      <c r="M322" s="151">
        <f>_xlfn.IFNA(INDEX(input_data!$1:$1048576,MATCH($A322,input_data!$C:$C,0),MATCH(M$4,input_data!$1:$1,0)),"")</f>
        <v>152.25032006999999</v>
      </c>
      <c r="N322" s="151">
        <f>_xlfn.IFNA(INDEX(input_data!$1:$1048576,MATCH($A322,input_data!$C:$C,0),MATCH(N$4,input_data!$1:$1,0)),"")</f>
        <v>2.2933922199999999</v>
      </c>
      <c r="O322" s="151">
        <f>_xlfn.IFNA(INDEX(input_data!$1:$1048576,MATCH($A322,input_data!$C:$C,0),MATCH(O$4,input_data!$1:$1,0)),"")</f>
        <v>2.488718</v>
      </c>
      <c r="P322" s="151">
        <f>_xlfn.IFNA(INDEX(input_data!$1:$1048576,MATCH($A322,input_data!$C:$C,0),MATCH(P$4,input_data!$1:$1,0)),"")</f>
        <v>0</v>
      </c>
      <c r="Q322" s="151">
        <f>_xlfn.IFNA(INDEX(input_data!$1:$1048576,MATCH($A322,input_data!$C:$C,0),MATCH(Q$4,input_data!$1:$1,0)),"")</f>
        <v>0</v>
      </c>
      <c r="R322" s="151">
        <f>_xlfn.IFNA(INDEX(input_data!$1:$1048576,MATCH($A322,input_data!$C:$C,0),MATCH(R$4,input_data!$1:$1,0)),"")</f>
        <v>0</v>
      </c>
      <c r="S322" s="151">
        <f>_xlfn.IFNA(INDEX(input_data!$1:$1048576,MATCH($A322,input_data!$C:$C,0),MATCH(S$4,input_data!$1:$1,0)),"")</f>
        <v>0</v>
      </c>
      <c r="T322" s="151">
        <f>_xlfn.IFNA(INDEX(input_data!$1:$1048576,MATCH($A322,input_data!$C:$C,0),MATCH(T$4,input_data!$1:$1,0)),"")</f>
        <v>0</v>
      </c>
      <c r="U322" s="151">
        <f>_xlfn.IFNA(INDEX(input_data!$1:$1048576,MATCH($A322,input_data!$C:$C,0),MATCH(U$4,input_data!$1:$1,0)),"")</f>
        <v>0</v>
      </c>
      <c r="V322" s="151">
        <f>_xlfn.IFNA(INDEX(input_data!$1:$1048576,MATCH($A322,input_data!$C:$C,0),MATCH(V$4,input_data!$1:$1,0)),"")</f>
        <v>0</v>
      </c>
      <c r="W322" s="149">
        <f>_xlfn.IFNA(INDEX(input_data!$1:$1048576,MATCH($A322,input_data!$C:$C,0),MATCH(W$4,input_data!$1:$1,0)),"")</f>
        <v>242.21319199999999</v>
      </c>
      <c r="X322" s="150">
        <f>_xlfn.IFNA(INDEX(input_data!$1:$1048576,MATCH($A322,input_data!$C:$C,0),MATCH(X$4,input_data!$1:$1,0)),"")</f>
        <v>213550.47</v>
      </c>
      <c r="Y322" s="150">
        <f>_xlfn.IFNA(INDEX(input_data!$1:$1048576,MATCH($A322,input_data!$C:$C,0),MATCH(Y$4,input_data!$1:$1,0)),"")</f>
        <v>1134.21989661</v>
      </c>
      <c r="Z322" s="152">
        <f t="shared" si="6"/>
        <v>0.14175091040151577</v>
      </c>
      <c r="AA322" s="43"/>
    </row>
    <row r="323" spans="1:27" x14ac:dyDescent="0.25">
      <c r="A323" s="42" t="s">
        <v>761</v>
      </c>
      <c r="B323" s="64" t="s">
        <v>1210</v>
      </c>
      <c r="D323" s="42" t="s">
        <v>762</v>
      </c>
      <c r="E323" s="6" t="s">
        <v>908</v>
      </c>
      <c r="F323" s="6" t="s">
        <v>877</v>
      </c>
      <c r="G323" s="149">
        <f>_xlfn.IFNA(INDEX(input_data!$1:$1048576,MATCH($A323,input_data!$C:$C,0),MATCH(G$4,input_data!$1:$1,0)),"")</f>
        <v>24.186006620000001</v>
      </c>
      <c r="H323" s="150">
        <f>_xlfn.IFNA(INDEX(input_data!$1:$1048576,MATCH($A323,input_data!$C:$C,0),MATCH(H$4,input_data!$1:$1,0)),"")</f>
        <v>155281.14000000001</v>
      </c>
      <c r="I323" s="38">
        <f>_xlfn.IFNA(INDEX(input_data!$1:$1048576,MATCH($A323,input_data!$C:$C,0),MATCH(I$4,input_data!$1:$1,0)),"")</f>
        <v>155.75624074000001</v>
      </c>
      <c r="J323" s="149">
        <f>_xlfn.IFNA(INDEX(input_data!$1:$1048576,MATCH($A323,input_data!$C:$C,0),MATCH(J$4,input_data!$1:$1,0)),"")</f>
        <v>10.550802020000001</v>
      </c>
      <c r="K323" s="151">
        <f>_xlfn.IFNA(INDEX(input_data!$1:$1048576,MATCH($A323,input_data!$C:$C,0),MATCH(K$4,input_data!$1:$1,0)),"")</f>
        <v>3.7654604599999999</v>
      </c>
      <c r="L323" s="151">
        <f>_xlfn.IFNA(INDEX(input_data!$1:$1048576,MATCH($A323,input_data!$C:$C,0),MATCH(L$4,input_data!$1:$1,0)),"")</f>
        <v>6.78534156</v>
      </c>
      <c r="M323" s="151">
        <f>_xlfn.IFNA(INDEX(input_data!$1:$1048576,MATCH($A323,input_data!$C:$C,0),MATCH(M$4,input_data!$1:$1,0)),"")</f>
        <v>12.282254679999999</v>
      </c>
      <c r="N323" s="151">
        <f>_xlfn.IFNA(INDEX(input_data!$1:$1048576,MATCH($A323,input_data!$C:$C,0),MATCH(N$4,input_data!$1:$1,0)),"")</f>
        <v>1.1355753500000001</v>
      </c>
      <c r="O323" s="151">
        <f>_xlfn.IFNA(INDEX(input_data!$1:$1048576,MATCH($A323,input_data!$C:$C,0),MATCH(O$4,input_data!$1:$1,0)),"")</f>
        <v>0</v>
      </c>
      <c r="P323" s="151">
        <f>_xlfn.IFNA(INDEX(input_data!$1:$1048576,MATCH($A323,input_data!$C:$C,0),MATCH(P$4,input_data!$1:$1,0)),"")</f>
        <v>0</v>
      </c>
      <c r="Q323" s="151">
        <f>_xlfn.IFNA(INDEX(input_data!$1:$1048576,MATCH($A323,input_data!$C:$C,0),MATCH(Q$4,input_data!$1:$1,0)),"")</f>
        <v>2.21720191</v>
      </c>
      <c r="R323" s="151">
        <f>_xlfn.IFNA(INDEX(input_data!$1:$1048576,MATCH($A323,input_data!$C:$C,0),MATCH(R$4,input_data!$1:$1,0)),"")</f>
        <v>0</v>
      </c>
      <c r="S323" s="151">
        <f>_xlfn.IFNA(INDEX(input_data!$1:$1048576,MATCH($A323,input_data!$C:$C,0),MATCH(S$4,input_data!$1:$1,0)),"")</f>
        <v>0</v>
      </c>
      <c r="T323" s="151">
        <f>_xlfn.IFNA(INDEX(input_data!$1:$1048576,MATCH($A323,input_data!$C:$C,0),MATCH(T$4,input_data!$1:$1,0)),"")</f>
        <v>0</v>
      </c>
      <c r="U323" s="151">
        <f>_xlfn.IFNA(INDEX(input_data!$1:$1048576,MATCH($A323,input_data!$C:$C,0),MATCH(U$4,input_data!$1:$1,0)),"")</f>
        <v>0</v>
      </c>
      <c r="V323" s="151">
        <f>_xlfn.IFNA(INDEX(input_data!$1:$1048576,MATCH($A323,input_data!$C:$C,0),MATCH(V$4,input_data!$1:$1,0)),"")</f>
        <v>0</v>
      </c>
      <c r="W323" s="149">
        <f>_xlfn.IFNA(INDEX(input_data!$1:$1048576,MATCH($A323,input_data!$C:$C,0),MATCH(W$4,input_data!$1:$1,0)),"")</f>
        <v>26.18583396</v>
      </c>
      <c r="X323" s="150">
        <f>_xlfn.IFNA(INDEX(input_data!$1:$1048576,MATCH($A323,input_data!$C:$C,0),MATCH(X$4,input_data!$1:$1,0)),"")</f>
        <v>158782.90700000001</v>
      </c>
      <c r="Y323" s="150">
        <f>_xlfn.IFNA(INDEX(input_data!$1:$1048576,MATCH($A323,input_data!$C:$C,0),MATCH(Y$4,input_data!$1:$1,0)),"")</f>
        <v>164.91595002</v>
      </c>
      <c r="Z323" s="152">
        <f t="shared" si="6"/>
        <v>8.2685305243664908E-2</v>
      </c>
      <c r="AA323" s="43"/>
    </row>
    <row r="324" spans="1:27" x14ac:dyDescent="0.25">
      <c r="A324" s="42" t="s">
        <v>763</v>
      </c>
      <c r="B324" s="64" t="s">
        <v>1211</v>
      </c>
      <c r="D324" s="42" t="s">
        <v>764</v>
      </c>
      <c r="E324" s="6" t="s">
        <v>908</v>
      </c>
      <c r="F324" s="6" t="s">
        <v>937</v>
      </c>
      <c r="G324" s="149">
        <f>_xlfn.IFNA(INDEX(input_data!$1:$1048576,MATCH($A324,input_data!$C:$C,0),MATCH(G$4,input_data!$1:$1,0)),"")</f>
        <v>558.26063375000001</v>
      </c>
      <c r="H324" s="150">
        <f>_xlfn.IFNA(INDEX(input_data!$1:$1048576,MATCH($A324,input_data!$C:$C,0),MATCH(H$4,input_data!$1:$1,0)),"")</f>
        <v>624746.46400000004</v>
      </c>
      <c r="I324" s="38">
        <f>_xlfn.IFNA(INDEX(input_data!$1:$1048576,MATCH($A324,input_data!$C:$C,0),MATCH(I$4,input_data!$1:$1,0)),"")</f>
        <v>893.57950131999996</v>
      </c>
      <c r="J324" s="149">
        <f>_xlfn.IFNA(INDEX(input_data!$1:$1048576,MATCH($A324,input_data!$C:$C,0),MATCH(J$4,input_data!$1:$1,0)),"")</f>
        <v>197.94521965000001</v>
      </c>
      <c r="K324" s="151">
        <f>_xlfn.IFNA(INDEX(input_data!$1:$1048576,MATCH($A324,input_data!$C:$C,0),MATCH(K$4,input_data!$1:$1,0)),"")</f>
        <v>93.533017259999994</v>
      </c>
      <c r="L324" s="151">
        <f>_xlfn.IFNA(INDEX(input_data!$1:$1048576,MATCH($A324,input_data!$C:$C,0),MATCH(L$4,input_data!$1:$1,0)),"")</f>
        <v>104.41220239</v>
      </c>
      <c r="M324" s="151">
        <f>_xlfn.IFNA(INDEX(input_data!$1:$1048576,MATCH($A324,input_data!$C:$C,0),MATCH(M$4,input_data!$1:$1,0)),"")</f>
        <v>472.24639164000001</v>
      </c>
      <c r="N324" s="151">
        <f>_xlfn.IFNA(INDEX(input_data!$1:$1048576,MATCH($A324,input_data!$C:$C,0),MATCH(N$4,input_data!$1:$1,0)),"")</f>
        <v>1.4633480000000001</v>
      </c>
      <c r="O324" s="151">
        <f>_xlfn.IFNA(INDEX(input_data!$1:$1048576,MATCH($A324,input_data!$C:$C,0),MATCH(O$4,input_data!$1:$1,0)),"")</f>
        <v>6.693778</v>
      </c>
      <c r="P324" s="151">
        <f>_xlfn.IFNA(INDEX(input_data!$1:$1048576,MATCH($A324,input_data!$C:$C,0),MATCH(P$4,input_data!$1:$1,0)),"")</f>
        <v>0</v>
      </c>
      <c r="Q324" s="151">
        <f>_xlfn.IFNA(INDEX(input_data!$1:$1048576,MATCH($A324,input_data!$C:$C,0),MATCH(Q$4,input_data!$1:$1,0)),"")</f>
        <v>0</v>
      </c>
      <c r="R324" s="151">
        <f>_xlfn.IFNA(INDEX(input_data!$1:$1048576,MATCH($A324,input_data!$C:$C,0),MATCH(R$4,input_data!$1:$1,0)),"")</f>
        <v>0</v>
      </c>
      <c r="S324" s="151">
        <f>_xlfn.IFNA(INDEX(input_data!$1:$1048576,MATCH($A324,input_data!$C:$C,0),MATCH(S$4,input_data!$1:$1,0)),"")</f>
        <v>0</v>
      </c>
      <c r="T324" s="151">
        <f>_xlfn.IFNA(INDEX(input_data!$1:$1048576,MATCH($A324,input_data!$C:$C,0),MATCH(T$4,input_data!$1:$1,0)),"")</f>
        <v>0</v>
      </c>
      <c r="U324" s="151">
        <f>_xlfn.IFNA(INDEX(input_data!$1:$1048576,MATCH($A324,input_data!$C:$C,0),MATCH(U$4,input_data!$1:$1,0)),"")</f>
        <v>0</v>
      </c>
      <c r="V324" s="151">
        <f>_xlfn.IFNA(INDEX(input_data!$1:$1048576,MATCH($A324,input_data!$C:$C,0),MATCH(V$4,input_data!$1:$1,0)),"")</f>
        <v>0</v>
      </c>
      <c r="W324" s="149">
        <f>_xlfn.IFNA(INDEX(input_data!$1:$1048576,MATCH($A324,input_data!$C:$C,0),MATCH(W$4,input_data!$1:$1,0)),"")</f>
        <v>678.34873729000003</v>
      </c>
      <c r="X324" s="150">
        <f>_xlfn.IFNA(INDEX(input_data!$1:$1048576,MATCH($A324,input_data!$C:$C,0),MATCH(X$4,input_data!$1:$1,0)),"")</f>
        <v>644071.37199999997</v>
      </c>
      <c r="Y324" s="150">
        <f>_xlfn.IFNA(INDEX(input_data!$1:$1048576,MATCH($A324,input_data!$C:$C,0),MATCH(Y$4,input_data!$1:$1,0)),"")</f>
        <v>1053.2198243600001</v>
      </c>
      <c r="Z324" s="152">
        <f t="shared" si="6"/>
        <v>0.21511117976084582</v>
      </c>
      <c r="AA324" s="43"/>
    </row>
    <row r="325" spans="1:27" x14ac:dyDescent="0.25">
      <c r="A325" s="42" t="s">
        <v>765</v>
      </c>
      <c r="B325" s="64" t="s">
        <v>1212</v>
      </c>
      <c r="D325" s="42" t="s">
        <v>766</v>
      </c>
      <c r="E325" s="6" t="s">
        <v>889</v>
      </c>
      <c r="F325" s="6" t="s">
        <v>877</v>
      </c>
      <c r="G325" s="149">
        <f>_xlfn.IFNA(INDEX(input_data!$1:$1048576,MATCH($A325,input_data!$C:$C,0),MATCH(G$4,input_data!$1:$1,0)),"")</f>
        <v>17.876391829999999</v>
      </c>
      <c r="H325" s="150">
        <f>_xlfn.IFNA(INDEX(input_data!$1:$1048576,MATCH($A325,input_data!$C:$C,0),MATCH(H$4,input_data!$1:$1,0)),"")</f>
        <v>105233.395</v>
      </c>
      <c r="I325" s="38">
        <f>_xlfn.IFNA(INDEX(input_data!$1:$1048576,MATCH($A325,input_data!$C:$C,0),MATCH(I$4,input_data!$1:$1,0)),"")</f>
        <v>169.8737538</v>
      </c>
      <c r="J325" s="149">
        <f>_xlfn.IFNA(INDEX(input_data!$1:$1048576,MATCH($A325,input_data!$C:$C,0),MATCH(J$4,input_data!$1:$1,0)),"")</f>
        <v>7.5316870700000003</v>
      </c>
      <c r="K325" s="151">
        <f>_xlfn.IFNA(INDEX(input_data!$1:$1048576,MATCH($A325,input_data!$C:$C,0),MATCH(K$4,input_data!$1:$1,0)),"")</f>
        <v>3.8729354800000002</v>
      </c>
      <c r="L325" s="151">
        <f>_xlfn.IFNA(INDEX(input_data!$1:$1048576,MATCH($A325,input_data!$C:$C,0),MATCH(L$4,input_data!$1:$1,0)),"")</f>
        <v>3.6587515900000001</v>
      </c>
      <c r="M325" s="151">
        <f>_xlfn.IFNA(INDEX(input_data!$1:$1048576,MATCH($A325,input_data!$C:$C,0),MATCH(M$4,input_data!$1:$1,0)),"")</f>
        <v>12.165951829999999</v>
      </c>
      <c r="N325" s="151">
        <f>_xlfn.IFNA(INDEX(input_data!$1:$1048576,MATCH($A325,input_data!$C:$C,0),MATCH(N$4,input_data!$1:$1,0)),"")</f>
        <v>1.40334114</v>
      </c>
      <c r="O325" s="151">
        <f>_xlfn.IFNA(INDEX(input_data!$1:$1048576,MATCH($A325,input_data!$C:$C,0),MATCH(O$4,input_data!$1:$1,0)),"")</f>
        <v>0</v>
      </c>
      <c r="P325" s="151">
        <f>_xlfn.IFNA(INDEX(input_data!$1:$1048576,MATCH($A325,input_data!$C:$C,0),MATCH(P$4,input_data!$1:$1,0)),"")</f>
        <v>0</v>
      </c>
      <c r="Q325" s="151">
        <f>_xlfn.IFNA(INDEX(input_data!$1:$1048576,MATCH($A325,input_data!$C:$C,0),MATCH(Q$4,input_data!$1:$1,0)),"")</f>
        <v>0</v>
      </c>
      <c r="R325" s="151">
        <f>_xlfn.IFNA(INDEX(input_data!$1:$1048576,MATCH($A325,input_data!$C:$C,0),MATCH(R$4,input_data!$1:$1,0)),"")</f>
        <v>0</v>
      </c>
      <c r="S325" s="151">
        <f>_xlfn.IFNA(INDEX(input_data!$1:$1048576,MATCH($A325,input_data!$C:$C,0),MATCH(S$4,input_data!$1:$1,0)),"")</f>
        <v>4.5072130000000002E-2</v>
      </c>
      <c r="T325" s="151">
        <f>_xlfn.IFNA(INDEX(input_data!$1:$1048576,MATCH($A325,input_data!$C:$C,0),MATCH(T$4,input_data!$1:$1,0)),"")</f>
        <v>0</v>
      </c>
      <c r="U325" s="151">
        <f>_xlfn.IFNA(INDEX(input_data!$1:$1048576,MATCH($A325,input_data!$C:$C,0),MATCH(U$4,input_data!$1:$1,0)),"")</f>
        <v>0</v>
      </c>
      <c r="V325" s="151">
        <f>_xlfn.IFNA(INDEX(input_data!$1:$1048576,MATCH($A325,input_data!$C:$C,0),MATCH(V$4,input_data!$1:$1,0)),"")</f>
        <v>0</v>
      </c>
      <c r="W325" s="149">
        <f>_xlfn.IFNA(INDEX(input_data!$1:$1048576,MATCH($A325,input_data!$C:$C,0),MATCH(W$4,input_data!$1:$1,0)),"")</f>
        <v>21.14605216</v>
      </c>
      <c r="X325" s="150">
        <f>_xlfn.IFNA(INDEX(input_data!$1:$1048576,MATCH($A325,input_data!$C:$C,0),MATCH(X$4,input_data!$1:$1,0)),"")</f>
        <v>105371.568</v>
      </c>
      <c r="Y325" s="150">
        <f>_xlfn.IFNA(INDEX(input_data!$1:$1048576,MATCH($A325,input_data!$C:$C,0),MATCH(Y$4,input_data!$1:$1,0)),"")</f>
        <v>200.68081516000001</v>
      </c>
      <c r="Z325" s="152">
        <f t="shared" si="6"/>
        <v>0.18290381868408634</v>
      </c>
      <c r="AA325" s="43"/>
    </row>
    <row r="326" spans="1:27" x14ac:dyDescent="0.25">
      <c r="A326" s="42" t="s">
        <v>767</v>
      </c>
      <c r="B326" s="64" t="s">
        <v>1213</v>
      </c>
      <c r="D326" s="42" t="s">
        <v>768</v>
      </c>
      <c r="E326" s="6" t="s">
        <v>876</v>
      </c>
      <c r="F326" s="6" t="s">
        <v>877</v>
      </c>
      <c r="G326" s="149">
        <f>_xlfn.IFNA(INDEX(input_data!$1:$1048576,MATCH($A326,input_data!$C:$C,0),MATCH(G$4,input_data!$1:$1,0)),"")</f>
        <v>18.508569189999999</v>
      </c>
      <c r="H326" s="150">
        <f>_xlfn.IFNA(INDEX(input_data!$1:$1048576,MATCH($A326,input_data!$C:$C,0),MATCH(H$4,input_data!$1:$1,0)),"")</f>
        <v>132703.36799999999</v>
      </c>
      <c r="I326" s="38">
        <f>_xlfn.IFNA(INDEX(input_data!$1:$1048576,MATCH($A326,input_data!$C:$C,0),MATCH(I$4,input_data!$1:$1,0)),"")</f>
        <v>139.47324377000001</v>
      </c>
      <c r="J326" s="149">
        <f>_xlfn.IFNA(INDEX(input_data!$1:$1048576,MATCH($A326,input_data!$C:$C,0),MATCH(J$4,input_data!$1:$1,0)),"")</f>
        <v>4.3756321099999997</v>
      </c>
      <c r="K326" s="151">
        <f>_xlfn.IFNA(INDEX(input_data!$1:$1048576,MATCH($A326,input_data!$C:$C,0),MATCH(K$4,input_data!$1:$1,0)),"")</f>
        <v>1.5706413400000001</v>
      </c>
      <c r="L326" s="151">
        <f>_xlfn.IFNA(INDEX(input_data!$1:$1048576,MATCH($A326,input_data!$C:$C,0),MATCH(L$4,input_data!$1:$1,0)),"")</f>
        <v>2.8049907699999999</v>
      </c>
      <c r="M326" s="151">
        <f>_xlfn.IFNA(INDEX(input_data!$1:$1048576,MATCH($A326,input_data!$C:$C,0),MATCH(M$4,input_data!$1:$1,0)),"")</f>
        <v>13.82084307</v>
      </c>
      <c r="N326" s="151">
        <f>_xlfn.IFNA(INDEX(input_data!$1:$1048576,MATCH($A326,input_data!$C:$C,0),MATCH(N$4,input_data!$1:$1,0)),"")</f>
        <v>0.81101376999999997</v>
      </c>
      <c r="O326" s="151">
        <f>_xlfn.IFNA(INDEX(input_data!$1:$1048576,MATCH($A326,input_data!$C:$C,0),MATCH(O$4,input_data!$1:$1,0)),"")</f>
        <v>0</v>
      </c>
      <c r="P326" s="151">
        <f>_xlfn.IFNA(INDEX(input_data!$1:$1048576,MATCH($A326,input_data!$C:$C,0),MATCH(P$4,input_data!$1:$1,0)),"")</f>
        <v>0.69403996000000001</v>
      </c>
      <c r="Q326" s="151">
        <f>_xlfn.IFNA(INDEX(input_data!$1:$1048576,MATCH($A326,input_data!$C:$C,0),MATCH(Q$4,input_data!$1:$1,0)),"")</f>
        <v>0</v>
      </c>
      <c r="R326" s="151">
        <f>_xlfn.IFNA(INDEX(input_data!$1:$1048576,MATCH($A326,input_data!$C:$C,0),MATCH(R$4,input_data!$1:$1,0)),"")</f>
        <v>0</v>
      </c>
      <c r="S326" s="151">
        <f>_xlfn.IFNA(INDEX(input_data!$1:$1048576,MATCH($A326,input_data!$C:$C,0),MATCH(S$4,input_data!$1:$1,0)),"")</f>
        <v>0</v>
      </c>
      <c r="T326" s="151">
        <f>_xlfn.IFNA(INDEX(input_data!$1:$1048576,MATCH($A326,input_data!$C:$C,0),MATCH(T$4,input_data!$1:$1,0)),"")</f>
        <v>0</v>
      </c>
      <c r="U326" s="151">
        <f>_xlfn.IFNA(INDEX(input_data!$1:$1048576,MATCH($A326,input_data!$C:$C,0),MATCH(U$4,input_data!$1:$1,0)),"")</f>
        <v>0</v>
      </c>
      <c r="V326" s="151">
        <f>_xlfn.IFNA(INDEX(input_data!$1:$1048576,MATCH($A326,input_data!$C:$C,0),MATCH(V$4,input_data!$1:$1,0)),"")</f>
        <v>0</v>
      </c>
      <c r="W326" s="149">
        <f>_xlfn.IFNA(INDEX(input_data!$1:$1048576,MATCH($A326,input_data!$C:$C,0),MATCH(W$4,input_data!$1:$1,0)),"")</f>
        <v>19.701528889999999</v>
      </c>
      <c r="X326" s="150">
        <f>_xlfn.IFNA(INDEX(input_data!$1:$1048576,MATCH($A326,input_data!$C:$C,0),MATCH(X$4,input_data!$1:$1,0)),"")</f>
        <v>134799.27499999999</v>
      </c>
      <c r="Y326" s="150">
        <f>_xlfn.IFNA(INDEX(input_data!$1:$1048576,MATCH($A326,input_data!$C:$C,0),MATCH(Y$4,input_data!$1:$1,0)),"")</f>
        <v>146.15456123999999</v>
      </c>
      <c r="Z326" s="152">
        <f t="shared" si="6"/>
        <v>6.4454452840392751E-2</v>
      </c>
      <c r="AA326" s="43"/>
    </row>
    <row r="327" spans="1:27" x14ac:dyDescent="0.25">
      <c r="A327" s="42" t="s">
        <v>769</v>
      </c>
      <c r="B327" s="64" t="s">
        <v>1214</v>
      </c>
      <c r="D327" s="42" t="s">
        <v>770</v>
      </c>
      <c r="E327" s="6" t="s">
        <v>876</v>
      </c>
      <c r="F327" s="6" t="s">
        <v>877</v>
      </c>
      <c r="G327" s="149">
        <f>_xlfn.IFNA(INDEX(input_data!$1:$1048576,MATCH($A327,input_data!$C:$C,0),MATCH(G$4,input_data!$1:$1,0)),"")</f>
        <v>27.355879959999999</v>
      </c>
      <c r="H327" s="150">
        <f>_xlfn.IFNA(INDEX(input_data!$1:$1048576,MATCH($A327,input_data!$C:$C,0),MATCH(H$4,input_data!$1:$1,0)),"")</f>
        <v>166648.16699999999</v>
      </c>
      <c r="I327" s="38">
        <f>_xlfn.IFNA(INDEX(input_data!$1:$1048576,MATCH($A327,input_data!$C:$C,0),MATCH(I$4,input_data!$1:$1,0)),"")</f>
        <v>164.15350047000001</v>
      </c>
      <c r="J327" s="149">
        <f>_xlfn.IFNA(INDEX(input_data!$1:$1048576,MATCH($A327,input_data!$C:$C,0),MATCH(J$4,input_data!$1:$1,0)),"")</f>
        <v>8.1525980499999999</v>
      </c>
      <c r="K327" s="151">
        <f>_xlfn.IFNA(INDEX(input_data!$1:$1048576,MATCH($A327,input_data!$C:$C,0),MATCH(K$4,input_data!$1:$1,0)),"")</f>
        <v>2.7873908900000002</v>
      </c>
      <c r="L327" s="151">
        <f>_xlfn.IFNA(INDEX(input_data!$1:$1048576,MATCH($A327,input_data!$C:$C,0),MATCH(L$4,input_data!$1:$1,0)),"")</f>
        <v>5.3652071499999998</v>
      </c>
      <c r="M327" s="151">
        <f>_xlfn.IFNA(INDEX(input_data!$1:$1048576,MATCH($A327,input_data!$C:$C,0),MATCH(M$4,input_data!$1:$1,0)),"")</f>
        <v>16.622829769999999</v>
      </c>
      <c r="N327" s="151">
        <f>_xlfn.IFNA(INDEX(input_data!$1:$1048576,MATCH($A327,input_data!$C:$C,0),MATCH(N$4,input_data!$1:$1,0)),"")</f>
        <v>0.92072052999999998</v>
      </c>
      <c r="O327" s="151">
        <f>_xlfn.IFNA(INDEX(input_data!$1:$1048576,MATCH($A327,input_data!$C:$C,0),MATCH(O$4,input_data!$1:$1,0)),"")</f>
        <v>0</v>
      </c>
      <c r="P327" s="151">
        <f>_xlfn.IFNA(INDEX(input_data!$1:$1048576,MATCH($A327,input_data!$C:$C,0),MATCH(P$4,input_data!$1:$1,0)),"")</f>
        <v>0</v>
      </c>
      <c r="Q327" s="151">
        <f>_xlfn.IFNA(INDEX(input_data!$1:$1048576,MATCH($A327,input_data!$C:$C,0),MATCH(Q$4,input_data!$1:$1,0)),"")</f>
        <v>1.4050099599999999</v>
      </c>
      <c r="R327" s="151">
        <f>_xlfn.IFNA(INDEX(input_data!$1:$1048576,MATCH($A327,input_data!$C:$C,0),MATCH(R$4,input_data!$1:$1,0)),"")</f>
        <v>0</v>
      </c>
      <c r="S327" s="151">
        <f>_xlfn.IFNA(INDEX(input_data!$1:$1048576,MATCH($A327,input_data!$C:$C,0),MATCH(S$4,input_data!$1:$1,0)),"")</f>
        <v>0</v>
      </c>
      <c r="T327" s="151">
        <f>_xlfn.IFNA(INDEX(input_data!$1:$1048576,MATCH($A327,input_data!$C:$C,0),MATCH(T$4,input_data!$1:$1,0)),"")</f>
        <v>0</v>
      </c>
      <c r="U327" s="151">
        <f>_xlfn.IFNA(INDEX(input_data!$1:$1048576,MATCH($A327,input_data!$C:$C,0),MATCH(U$4,input_data!$1:$1,0)),"")</f>
        <v>0</v>
      </c>
      <c r="V327" s="151">
        <f>_xlfn.IFNA(INDEX(input_data!$1:$1048576,MATCH($A327,input_data!$C:$C,0),MATCH(V$4,input_data!$1:$1,0)),"")</f>
        <v>0</v>
      </c>
      <c r="W327" s="149">
        <f>_xlfn.IFNA(INDEX(input_data!$1:$1048576,MATCH($A327,input_data!$C:$C,0),MATCH(W$4,input_data!$1:$1,0)),"")</f>
        <v>27.101158300000002</v>
      </c>
      <c r="X327" s="150">
        <f>_xlfn.IFNA(INDEX(input_data!$1:$1048576,MATCH($A327,input_data!$C:$C,0),MATCH(X$4,input_data!$1:$1,0)),"")</f>
        <v>171187.891</v>
      </c>
      <c r="Y327" s="150">
        <f>_xlfn.IFNA(INDEX(input_data!$1:$1048576,MATCH($A327,input_data!$C:$C,0),MATCH(Y$4,input_data!$1:$1,0)),"")</f>
        <v>158.31235576</v>
      </c>
      <c r="Z327" s="152">
        <f t="shared" ref="Z327:Z355" si="7">IFERROR(W327/G327-1,0)</f>
        <v>-9.3114043625156517E-3</v>
      </c>
      <c r="AA327" s="43"/>
    </row>
    <row r="328" spans="1:27" x14ac:dyDescent="0.25">
      <c r="A328" s="42" t="s">
        <v>771</v>
      </c>
      <c r="B328" s="64" t="s">
        <v>1215</v>
      </c>
      <c r="D328" s="42" t="s">
        <v>772</v>
      </c>
      <c r="E328" s="6" t="s">
        <v>889</v>
      </c>
      <c r="F328" s="6" t="s">
        <v>877</v>
      </c>
      <c r="G328" s="149">
        <f>_xlfn.IFNA(INDEX(input_data!$1:$1048576,MATCH($A328,input_data!$C:$C,0),MATCH(G$4,input_data!$1:$1,0)),"")</f>
        <v>18.813213099999999</v>
      </c>
      <c r="H328" s="150">
        <f>_xlfn.IFNA(INDEX(input_data!$1:$1048576,MATCH($A328,input_data!$C:$C,0),MATCH(H$4,input_data!$1:$1,0)),"")</f>
        <v>127416.927</v>
      </c>
      <c r="I328" s="38">
        <f>_xlfn.IFNA(INDEX(input_data!$1:$1048576,MATCH($A328,input_data!$C:$C,0),MATCH(I$4,input_data!$1:$1,0)),"")</f>
        <v>147.65081486</v>
      </c>
      <c r="J328" s="149">
        <f>_xlfn.IFNA(INDEX(input_data!$1:$1048576,MATCH($A328,input_data!$C:$C,0),MATCH(J$4,input_data!$1:$1,0)),"")</f>
        <v>9.7266671200000001</v>
      </c>
      <c r="K328" s="151">
        <f>_xlfn.IFNA(INDEX(input_data!$1:$1048576,MATCH($A328,input_data!$C:$C,0),MATCH(K$4,input_data!$1:$1,0)),"")</f>
        <v>4.7757445299999999</v>
      </c>
      <c r="L328" s="151">
        <f>_xlfn.IFNA(INDEX(input_data!$1:$1048576,MATCH($A328,input_data!$C:$C,0),MATCH(L$4,input_data!$1:$1,0)),"")</f>
        <v>4.9509225900000002</v>
      </c>
      <c r="M328" s="151">
        <f>_xlfn.IFNA(INDEX(input_data!$1:$1048576,MATCH($A328,input_data!$C:$C,0),MATCH(M$4,input_data!$1:$1,0)),"")</f>
        <v>11.59151939</v>
      </c>
      <c r="N328" s="151">
        <f>_xlfn.IFNA(INDEX(input_data!$1:$1048576,MATCH($A328,input_data!$C:$C,0),MATCH(N$4,input_data!$1:$1,0)),"")</f>
        <v>1.36914541</v>
      </c>
      <c r="O328" s="151">
        <f>_xlfn.IFNA(INDEX(input_data!$1:$1048576,MATCH($A328,input_data!$C:$C,0),MATCH(O$4,input_data!$1:$1,0)),"")</f>
        <v>0</v>
      </c>
      <c r="P328" s="151">
        <f>_xlfn.IFNA(INDEX(input_data!$1:$1048576,MATCH($A328,input_data!$C:$C,0),MATCH(P$4,input_data!$1:$1,0)),"")</f>
        <v>0</v>
      </c>
      <c r="Q328" s="151">
        <f>_xlfn.IFNA(INDEX(input_data!$1:$1048576,MATCH($A328,input_data!$C:$C,0),MATCH(Q$4,input_data!$1:$1,0)),"")</f>
        <v>0</v>
      </c>
      <c r="R328" s="151">
        <f>_xlfn.IFNA(INDEX(input_data!$1:$1048576,MATCH($A328,input_data!$C:$C,0),MATCH(R$4,input_data!$1:$1,0)),"")</f>
        <v>0</v>
      </c>
      <c r="S328" s="151">
        <f>_xlfn.IFNA(INDEX(input_data!$1:$1048576,MATCH($A328,input_data!$C:$C,0),MATCH(S$4,input_data!$1:$1,0)),"")</f>
        <v>0</v>
      </c>
      <c r="T328" s="151">
        <f>_xlfn.IFNA(INDEX(input_data!$1:$1048576,MATCH($A328,input_data!$C:$C,0),MATCH(T$4,input_data!$1:$1,0)),"")</f>
        <v>0</v>
      </c>
      <c r="U328" s="151">
        <f>_xlfn.IFNA(INDEX(input_data!$1:$1048576,MATCH($A328,input_data!$C:$C,0),MATCH(U$4,input_data!$1:$1,0)),"")</f>
        <v>0</v>
      </c>
      <c r="V328" s="151">
        <f>_xlfn.IFNA(INDEX(input_data!$1:$1048576,MATCH($A328,input_data!$C:$C,0),MATCH(V$4,input_data!$1:$1,0)),"")</f>
        <v>0</v>
      </c>
      <c r="W328" s="149">
        <f>_xlfn.IFNA(INDEX(input_data!$1:$1048576,MATCH($A328,input_data!$C:$C,0),MATCH(W$4,input_data!$1:$1,0)),"")</f>
        <v>22.687331919999998</v>
      </c>
      <c r="X328" s="150">
        <f>_xlfn.IFNA(INDEX(input_data!$1:$1048576,MATCH($A328,input_data!$C:$C,0),MATCH(X$4,input_data!$1:$1,0)),"")</f>
        <v>129659.943</v>
      </c>
      <c r="Y328" s="150">
        <f>_xlfn.IFNA(INDEX(input_data!$1:$1048576,MATCH($A328,input_data!$C:$C,0),MATCH(Y$4,input_data!$1:$1,0)),"")</f>
        <v>174.97564317999999</v>
      </c>
      <c r="Z328" s="152">
        <f t="shared" si="7"/>
        <v>0.20592542057581853</v>
      </c>
      <c r="AA328" s="43"/>
    </row>
    <row r="329" spans="1:27" x14ac:dyDescent="0.25">
      <c r="A329" s="42" t="s">
        <v>773</v>
      </c>
      <c r="B329" s="64" t="s">
        <v>1216</v>
      </c>
      <c r="D329" s="42" t="s">
        <v>774</v>
      </c>
      <c r="E329" s="6" t="s">
        <v>876</v>
      </c>
      <c r="F329" s="6" t="s">
        <v>902</v>
      </c>
      <c r="G329" s="149">
        <f>_xlfn.IFNA(INDEX(input_data!$1:$1048576,MATCH($A329,input_data!$C:$C,0),MATCH(G$4,input_data!$1:$1,0)),"")</f>
        <v>171.18340859</v>
      </c>
      <c r="H329" s="150">
        <f>_xlfn.IFNA(INDEX(input_data!$1:$1048576,MATCH($A329,input_data!$C:$C,0),MATCH(H$4,input_data!$1:$1,0)),"")</f>
        <v>163539.51699999999</v>
      </c>
      <c r="I329" s="38">
        <f>_xlfn.IFNA(INDEX(input_data!$1:$1048576,MATCH($A329,input_data!$C:$C,0),MATCH(I$4,input_data!$1:$1,0)),"")</f>
        <v>1046.7403336299999</v>
      </c>
      <c r="J329" s="149">
        <f>_xlfn.IFNA(INDEX(input_data!$1:$1048576,MATCH($A329,input_data!$C:$C,0),MATCH(J$4,input_data!$1:$1,0)),"")</f>
        <v>35.747905549999999</v>
      </c>
      <c r="K329" s="151">
        <f>_xlfn.IFNA(INDEX(input_data!$1:$1048576,MATCH($A329,input_data!$C:$C,0),MATCH(K$4,input_data!$1:$1,0)),"")</f>
        <v>13.577535259999999</v>
      </c>
      <c r="L329" s="151">
        <f>_xlfn.IFNA(INDEX(input_data!$1:$1048576,MATCH($A329,input_data!$C:$C,0),MATCH(L$4,input_data!$1:$1,0)),"")</f>
        <v>22.170370290000001</v>
      </c>
      <c r="M329" s="151">
        <f>_xlfn.IFNA(INDEX(input_data!$1:$1048576,MATCH($A329,input_data!$C:$C,0),MATCH(M$4,input_data!$1:$1,0)),"")</f>
        <v>148.60722659999999</v>
      </c>
      <c r="N329" s="151">
        <f>_xlfn.IFNA(INDEX(input_data!$1:$1048576,MATCH($A329,input_data!$C:$C,0),MATCH(N$4,input_data!$1:$1,0)),"")</f>
        <v>1.5514589700000001</v>
      </c>
      <c r="O329" s="151">
        <f>_xlfn.IFNA(INDEX(input_data!$1:$1048576,MATCH($A329,input_data!$C:$C,0),MATCH(O$4,input_data!$1:$1,0)),"")</f>
        <v>1.4161619999999999</v>
      </c>
      <c r="P329" s="151">
        <f>_xlfn.IFNA(INDEX(input_data!$1:$1048576,MATCH($A329,input_data!$C:$C,0),MATCH(P$4,input_data!$1:$1,0)),"")</f>
        <v>0</v>
      </c>
      <c r="Q329" s="151">
        <f>_xlfn.IFNA(INDEX(input_data!$1:$1048576,MATCH($A329,input_data!$C:$C,0),MATCH(Q$4,input_data!$1:$1,0)),"")</f>
        <v>0</v>
      </c>
      <c r="R329" s="151">
        <f>_xlfn.IFNA(INDEX(input_data!$1:$1048576,MATCH($A329,input_data!$C:$C,0),MATCH(R$4,input_data!$1:$1,0)),"")</f>
        <v>0</v>
      </c>
      <c r="S329" s="151">
        <f>_xlfn.IFNA(INDEX(input_data!$1:$1048576,MATCH($A329,input_data!$C:$C,0),MATCH(S$4,input_data!$1:$1,0)),"")</f>
        <v>0</v>
      </c>
      <c r="T329" s="151">
        <f>_xlfn.IFNA(INDEX(input_data!$1:$1048576,MATCH($A329,input_data!$C:$C,0),MATCH(T$4,input_data!$1:$1,0)),"")</f>
        <v>0</v>
      </c>
      <c r="U329" s="151">
        <f>_xlfn.IFNA(INDEX(input_data!$1:$1048576,MATCH($A329,input_data!$C:$C,0),MATCH(U$4,input_data!$1:$1,0)),"")</f>
        <v>0</v>
      </c>
      <c r="V329" s="151">
        <f>_xlfn.IFNA(INDEX(input_data!$1:$1048576,MATCH($A329,input_data!$C:$C,0),MATCH(V$4,input_data!$1:$1,0)),"")</f>
        <v>0</v>
      </c>
      <c r="W329" s="149">
        <f>_xlfn.IFNA(INDEX(input_data!$1:$1048576,MATCH($A329,input_data!$C:$C,0),MATCH(W$4,input_data!$1:$1,0)),"")</f>
        <v>187.32275311999999</v>
      </c>
      <c r="X329" s="150">
        <f>_xlfn.IFNA(INDEX(input_data!$1:$1048576,MATCH($A329,input_data!$C:$C,0),MATCH(X$4,input_data!$1:$1,0)),"")</f>
        <v>163721.905</v>
      </c>
      <c r="Y329" s="150">
        <f>_xlfn.IFNA(INDEX(input_data!$1:$1048576,MATCH($A329,input_data!$C:$C,0),MATCH(Y$4,input_data!$1:$1,0)),"")</f>
        <v>1144.1520493099999</v>
      </c>
      <c r="Z329" s="152">
        <f t="shared" si="7"/>
        <v>9.4281009257475512E-2</v>
      </c>
      <c r="AA329" s="43"/>
    </row>
    <row r="330" spans="1:27" x14ac:dyDescent="0.25">
      <c r="A330" s="42" t="s">
        <v>775</v>
      </c>
      <c r="B330" s="64" t="s">
        <v>1217</v>
      </c>
      <c r="D330" s="42" t="s">
        <v>776</v>
      </c>
      <c r="E330" s="6" t="s">
        <v>886</v>
      </c>
      <c r="F330" s="6" t="s">
        <v>877</v>
      </c>
      <c r="G330" s="149">
        <f>_xlfn.IFNA(INDEX(input_data!$1:$1048576,MATCH($A330,input_data!$C:$C,0),MATCH(G$4,input_data!$1:$1,0)),"")</f>
        <v>9.7367811700000004</v>
      </c>
      <c r="H330" s="150">
        <f>_xlfn.IFNA(INDEX(input_data!$1:$1048576,MATCH($A330,input_data!$C:$C,0),MATCH(H$4,input_data!$1:$1,0)),"")</f>
        <v>59187.292999999998</v>
      </c>
      <c r="I330" s="38">
        <f>_xlfn.IFNA(INDEX(input_data!$1:$1048576,MATCH($A330,input_data!$C:$C,0),MATCH(I$4,input_data!$1:$1,0)),"")</f>
        <v>164.50796571000001</v>
      </c>
      <c r="J330" s="149">
        <f>_xlfn.IFNA(INDEX(input_data!$1:$1048576,MATCH($A330,input_data!$C:$C,0),MATCH(J$4,input_data!$1:$1,0)),"")</f>
        <v>3.5140656899999998</v>
      </c>
      <c r="K330" s="151">
        <f>_xlfn.IFNA(INDEX(input_data!$1:$1048576,MATCH($A330,input_data!$C:$C,0),MATCH(K$4,input_data!$1:$1,0)),"")</f>
        <v>1.5992238700000001</v>
      </c>
      <c r="L330" s="151">
        <f>_xlfn.IFNA(INDEX(input_data!$1:$1048576,MATCH($A330,input_data!$C:$C,0),MATCH(L$4,input_data!$1:$1,0)),"")</f>
        <v>1.9148418199999999</v>
      </c>
      <c r="M330" s="151">
        <f>_xlfn.IFNA(INDEX(input_data!$1:$1048576,MATCH($A330,input_data!$C:$C,0),MATCH(M$4,input_data!$1:$1,0)),"")</f>
        <v>6.6148007099999999</v>
      </c>
      <c r="N330" s="151">
        <f>_xlfn.IFNA(INDEX(input_data!$1:$1048576,MATCH($A330,input_data!$C:$C,0),MATCH(N$4,input_data!$1:$1,0)),"")</f>
        <v>0.36306768</v>
      </c>
      <c r="O330" s="151">
        <f>_xlfn.IFNA(INDEX(input_data!$1:$1048576,MATCH($A330,input_data!$C:$C,0),MATCH(O$4,input_data!$1:$1,0)),"")</f>
        <v>0</v>
      </c>
      <c r="P330" s="151">
        <f>_xlfn.IFNA(INDEX(input_data!$1:$1048576,MATCH($A330,input_data!$C:$C,0),MATCH(P$4,input_data!$1:$1,0)),"")</f>
        <v>0</v>
      </c>
      <c r="Q330" s="151">
        <f>_xlfn.IFNA(INDEX(input_data!$1:$1048576,MATCH($A330,input_data!$C:$C,0),MATCH(Q$4,input_data!$1:$1,0)),"")</f>
        <v>0</v>
      </c>
      <c r="R330" s="151">
        <f>_xlfn.IFNA(INDEX(input_data!$1:$1048576,MATCH($A330,input_data!$C:$C,0),MATCH(R$4,input_data!$1:$1,0)),"")</f>
        <v>0</v>
      </c>
      <c r="S330" s="151">
        <f>_xlfn.IFNA(INDEX(input_data!$1:$1048576,MATCH($A330,input_data!$C:$C,0),MATCH(S$4,input_data!$1:$1,0)),"")</f>
        <v>6.3214599999999996E-2</v>
      </c>
      <c r="T330" s="151">
        <f>_xlfn.IFNA(INDEX(input_data!$1:$1048576,MATCH($A330,input_data!$C:$C,0),MATCH(T$4,input_data!$1:$1,0)),"")</f>
        <v>0</v>
      </c>
      <c r="U330" s="151">
        <f>_xlfn.IFNA(INDEX(input_data!$1:$1048576,MATCH($A330,input_data!$C:$C,0),MATCH(U$4,input_data!$1:$1,0)),"")</f>
        <v>0</v>
      </c>
      <c r="V330" s="151">
        <f>_xlfn.IFNA(INDEX(input_data!$1:$1048576,MATCH($A330,input_data!$C:$C,0),MATCH(V$4,input_data!$1:$1,0)),"")</f>
        <v>0</v>
      </c>
      <c r="W330" s="149">
        <f>_xlfn.IFNA(INDEX(input_data!$1:$1048576,MATCH($A330,input_data!$C:$C,0),MATCH(W$4,input_data!$1:$1,0)),"")</f>
        <v>10.55514868</v>
      </c>
      <c r="X330" s="150">
        <f>_xlfn.IFNA(INDEX(input_data!$1:$1048576,MATCH($A330,input_data!$C:$C,0),MATCH(X$4,input_data!$1:$1,0)),"")</f>
        <v>60553.377</v>
      </c>
      <c r="Y330" s="150">
        <f>_xlfn.IFNA(INDEX(input_data!$1:$1048576,MATCH($A330,input_data!$C:$C,0),MATCH(Y$4,input_data!$1:$1,0)),"")</f>
        <v>174.31147856999999</v>
      </c>
      <c r="Z330" s="152">
        <f t="shared" si="7"/>
        <v>8.4049081078403143E-2</v>
      </c>
      <c r="AA330" s="43"/>
    </row>
    <row r="331" spans="1:27" x14ac:dyDescent="0.25">
      <c r="A331" s="42" t="s">
        <v>777</v>
      </c>
      <c r="B331" s="64" t="s">
        <v>1218</v>
      </c>
      <c r="D331" s="42" t="s">
        <v>778</v>
      </c>
      <c r="E331" s="6" t="s">
        <v>911</v>
      </c>
      <c r="F331" s="6" t="s">
        <v>877</v>
      </c>
      <c r="G331" s="149">
        <f>_xlfn.IFNA(INDEX(input_data!$1:$1048576,MATCH($A331,input_data!$C:$C,0),MATCH(G$4,input_data!$1:$1,0)),"")</f>
        <v>17.264314030000001</v>
      </c>
      <c r="H331" s="150">
        <f>_xlfn.IFNA(INDEX(input_data!$1:$1048576,MATCH($A331,input_data!$C:$C,0),MATCH(H$4,input_data!$1:$1,0)),"")</f>
        <v>120587.16099999999</v>
      </c>
      <c r="I331" s="38">
        <f>_xlfn.IFNA(INDEX(input_data!$1:$1048576,MATCH($A331,input_data!$C:$C,0),MATCH(I$4,input_data!$1:$1,0)),"")</f>
        <v>143.16875764</v>
      </c>
      <c r="J331" s="149">
        <f>_xlfn.IFNA(INDEX(input_data!$1:$1048576,MATCH($A331,input_data!$C:$C,0),MATCH(J$4,input_data!$1:$1,0)),"")</f>
        <v>7.9218918599999997</v>
      </c>
      <c r="K331" s="151">
        <f>_xlfn.IFNA(INDEX(input_data!$1:$1048576,MATCH($A331,input_data!$C:$C,0),MATCH(K$4,input_data!$1:$1,0)),"")</f>
        <v>3.6788842900000001</v>
      </c>
      <c r="L331" s="151">
        <f>_xlfn.IFNA(INDEX(input_data!$1:$1048576,MATCH($A331,input_data!$C:$C,0),MATCH(L$4,input_data!$1:$1,0)),"")</f>
        <v>4.2430075699999996</v>
      </c>
      <c r="M331" s="151">
        <f>_xlfn.IFNA(INDEX(input_data!$1:$1048576,MATCH($A331,input_data!$C:$C,0),MATCH(M$4,input_data!$1:$1,0)),"")</f>
        <v>10.179937600000001</v>
      </c>
      <c r="N331" s="151">
        <f>_xlfn.IFNA(INDEX(input_data!$1:$1048576,MATCH($A331,input_data!$C:$C,0),MATCH(N$4,input_data!$1:$1,0)),"")</f>
        <v>0.42757780000000001</v>
      </c>
      <c r="O331" s="151">
        <f>_xlfn.IFNA(INDEX(input_data!$1:$1048576,MATCH($A331,input_data!$C:$C,0),MATCH(O$4,input_data!$1:$1,0)),"")</f>
        <v>0</v>
      </c>
      <c r="P331" s="151">
        <f>_xlfn.IFNA(INDEX(input_data!$1:$1048576,MATCH($A331,input_data!$C:$C,0),MATCH(P$4,input_data!$1:$1,0)),"")</f>
        <v>0</v>
      </c>
      <c r="Q331" s="151">
        <f>_xlfn.IFNA(INDEX(input_data!$1:$1048576,MATCH($A331,input_data!$C:$C,0),MATCH(Q$4,input_data!$1:$1,0)),"")</f>
        <v>0</v>
      </c>
      <c r="R331" s="151">
        <f>_xlfn.IFNA(INDEX(input_data!$1:$1048576,MATCH($A331,input_data!$C:$C,0),MATCH(R$4,input_data!$1:$1,0)),"")</f>
        <v>0</v>
      </c>
      <c r="S331" s="151">
        <f>_xlfn.IFNA(INDEX(input_data!$1:$1048576,MATCH($A331,input_data!$C:$C,0),MATCH(S$4,input_data!$1:$1,0)),"")</f>
        <v>0.29366664999999997</v>
      </c>
      <c r="T331" s="151">
        <f>_xlfn.IFNA(INDEX(input_data!$1:$1048576,MATCH($A331,input_data!$C:$C,0),MATCH(T$4,input_data!$1:$1,0)),"")</f>
        <v>0</v>
      </c>
      <c r="U331" s="151">
        <f>_xlfn.IFNA(INDEX(input_data!$1:$1048576,MATCH($A331,input_data!$C:$C,0),MATCH(U$4,input_data!$1:$1,0)),"")</f>
        <v>0</v>
      </c>
      <c r="V331" s="151">
        <f>_xlfn.IFNA(INDEX(input_data!$1:$1048576,MATCH($A331,input_data!$C:$C,0),MATCH(V$4,input_data!$1:$1,0)),"")</f>
        <v>0</v>
      </c>
      <c r="W331" s="149">
        <f>_xlfn.IFNA(INDEX(input_data!$1:$1048576,MATCH($A331,input_data!$C:$C,0),MATCH(W$4,input_data!$1:$1,0)),"")</f>
        <v>18.823073910000002</v>
      </c>
      <c r="X331" s="150">
        <f>_xlfn.IFNA(INDEX(input_data!$1:$1048576,MATCH($A331,input_data!$C:$C,0),MATCH(X$4,input_data!$1:$1,0)),"")</f>
        <v>121972.132</v>
      </c>
      <c r="Y331" s="150">
        <f>_xlfn.IFNA(INDEX(input_data!$1:$1048576,MATCH($A331,input_data!$C:$C,0),MATCH(Y$4,input_data!$1:$1,0)),"")</f>
        <v>154.32274242</v>
      </c>
      <c r="Z331" s="152">
        <f t="shared" si="7"/>
        <v>9.0287970740764001E-2</v>
      </c>
      <c r="AA331" s="43"/>
    </row>
    <row r="332" spans="1:27" x14ac:dyDescent="0.25">
      <c r="A332" s="42" t="s">
        <v>779</v>
      </c>
      <c r="B332" s="64" t="s">
        <v>1219</v>
      </c>
      <c r="D332" s="42" t="s">
        <v>780</v>
      </c>
      <c r="E332" s="6" t="s">
        <v>880</v>
      </c>
      <c r="F332" s="6" t="s">
        <v>877</v>
      </c>
      <c r="G332" s="149">
        <f>_xlfn.IFNA(INDEX(input_data!$1:$1048576,MATCH($A332,input_data!$C:$C,0),MATCH(G$4,input_data!$1:$1,0)),"")</f>
        <v>15.60585906</v>
      </c>
      <c r="H332" s="150">
        <f>_xlfn.IFNA(INDEX(input_data!$1:$1048576,MATCH($A332,input_data!$C:$C,0),MATCH(H$4,input_data!$1:$1,0)),"")</f>
        <v>98519.285000000003</v>
      </c>
      <c r="I332" s="38">
        <f>_xlfn.IFNA(INDEX(input_data!$1:$1048576,MATCH($A332,input_data!$C:$C,0),MATCH(I$4,input_data!$1:$1,0)),"")</f>
        <v>158.40410388999999</v>
      </c>
      <c r="J332" s="149">
        <f>_xlfn.IFNA(INDEX(input_data!$1:$1048576,MATCH($A332,input_data!$C:$C,0),MATCH(J$4,input_data!$1:$1,0)),"")</f>
        <v>6.6628334699999998</v>
      </c>
      <c r="K332" s="151">
        <f>_xlfn.IFNA(INDEX(input_data!$1:$1048576,MATCH($A332,input_data!$C:$C,0),MATCH(K$4,input_data!$1:$1,0)),"")</f>
        <v>2.9009681899999999</v>
      </c>
      <c r="L332" s="151">
        <f>_xlfn.IFNA(INDEX(input_data!$1:$1048576,MATCH($A332,input_data!$C:$C,0),MATCH(L$4,input_data!$1:$1,0)),"")</f>
        <v>3.7618652799999999</v>
      </c>
      <c r="M332" s="151">
        <f>_xlfn.IFNA(INDEX(input_data!$1:$1048576,MATCH($A332,input_data!$C:$C,0),MATCH(M$4,input_data!$1:$1,0)),"")</f>
        <v>9.0136889100000008</v>
      </c>
      <c r="N332" s="151">
        <f>_xlfn.IFNA(INDEX(input_data!$1:$1048576,MATCH($A332,input_data!$C:$C,0),MATCH(N$4,input_data!$1:$1,0)),"")</f>
        <v>0.62157952999999999</v>
      </c>
      <c r="O332" s="151">
        <f>_xlfn.IFNA(INDEX(input_data!$1:$1048576,MATCH($A332,input_data!$C:$C,0),MATCH(O$4,input_data!$1:$1,0)),"")</f>
        <v>0</v>
      </c>
      <c r="P332" s="151">
        <f>_xlfn.IFNA(INDEX(input_data!$1:$1048576,MATCH($A332,input_data!$C:$C,0),MATCH(P$4,input_data!$1:$1,0)),"")</f>
        <v>0</v>
      </c>
      <c r="Q332" s="151">
        <f>_xlfn.IFNA(INDEX(input_data!$1:$1048576,MATCH($A332,input_data!$C:$C,0),MATCH(Q$4,input_data!$1:$1,0)),"")</f>
        <v>0</v>
      </c>
      <c r="R332" s="151">
        <f>_xlfn.IFNA(INDEX(input_data!$1:$1048576,MATCH($A332,input_data!$C:$C,0),MATCH(R$4,input_data!$1:$1,0)),"")</f>
        <v>0</v>
      </c>
      <c r="S332" s="151">
        <f>_xlfn.IFNA(INDEX(input_data!$1:$1048576,MATCH($A332,input_data!$C:$C,0),MATCH(S$4,input_data!$1:$1,0)),"")</f>
        <v>0.30476705999999998</v>
      </c>
      <c r="T332" s="151">
        <f>_xlfn.IFNA(INDEX(input_data!$1:$1048576,MATCH($A332,input_data!$C:$C,0),MATCH(T$4,input_data!$1:$1,0)),"")</f>
        <v>0</v>
      </c>
      <c r="U332" s="151">
        <f>_xlfn.IFNA(INDEX(input_data!$1:$1048576,MATCH($A332,input_data!$C:$C,0),MATCH(U$4,input_data!$1:$1,0)),"")</f>
        <v>0</v>
      </c>
      <c r="V332" s="151">
        <f>_xlfn.IFNA(INDEX(input_data!$1:$1048576,MATCH($A332,input_data!$C:$C,0),MATCH(V$4,input_data!$1:$1,0)),"")</f>
        <v>0</v>
      </c>
      <c r="W332" s="149">
        <f>_xlfn.IFNA(INDEX(input_data!$1:$1048576,MATCH($A332,input_data!$C:$C,0),MATCH(W$4,input_data!$1:$1,0)),"")</f>
        <v>16.602868969999999</v>
      </c>
      <c r="X332" s="150">
        <f>_xlfn.IFNA(INDEX(input_data!$1:$1048576,MATCH($A332,input_data!$C:$C,0),MATCH(X$4,input_data!$1:$1,0)),"")</f>
        <v>100770.30100000001</v>
      </c>
      <c r="Y332" s="150">
        <f>_xlfn.IFNA(INDEX(input_data!$1:$1048576,MATCH($A332,input_data!$C:$C,0),MATCH(Y$4,input_data!$1:$1,0)),"")</f>
        <v>164.75954529000001</v>
      </c>
      <c r="Z332" s="152">
        <f t="shared" si="7"/>
        <v>6.3886896976756313E-2</v>
      </c>
      <c r="AA332" s="43"/>
    </row>
    <row r="333" spans="1:27" ht="14.1" customHeight="1" x14ac:dyDescent="0.25">
      <c r="A333" s="42" t="s">
        <v>781</v>
      </c>
      <c r="B333" s="64" t="s">
        <v>1220</v>
      </c>
      <c r="D333" s="42" t="s">
        <v>782</v>
      </c>
      <c r="E333" s="6" t="s">
        <v>908</v>
      </c>
      <c r="F333" s="6" t="s">
        <v>887</v>
      </c>
      <c r="G333" s="149">
        <f>_xlfn.IFNA(INDEX(input_data!$1:$1048576,MATCH($A333,input_data!$C:$C,0),MATCH(G$4,input_data!$1:$1,0)),"")</f>
        <v>132.01915663</v>
      </c>
      <c r="H333" s="150">
        <f>_xlfn.IFNA(INDEX(input_data!$1:$1048576,MATCH($A333,input_data!$C:$C,0),MATCH(H$4,input_data!$1:$1,0)),"")</f>
        <v>3030530.0980000002</v>
      </c>
      <c r="I333" s="38">
        <f>_xlfn.IFNA(INDEX(input_data!$1:$1048576,MATCH($A333,input_data!$C:$C,0),MATCH(I$4,input_data!$1:$1,0)),"")</f>
        <v>43.563057409999999</v>
      </c>
      <c r="J333" s="149">
        <f>_xlfn.IFNA(INDEX(input_data!$1:$1048576,MATCH($A333,input_data!$C:$C,0),MATCH(J$4,input_data!$1:$1,0)),"")</f>
        <v>85.031557219999996</v>
      </c>
      <c r="K333" s="151">
        <f>_xlfn.IFNA(INDEX(input_data!$1:$1048576,MATCH($A333,input_data!$C:$C,0),MATCH(K$4,input_data!$1:$1,0)),"")</f>
        <v>41.493693829999998</v>
      </c>
      <c r="L333" s="151">
        <f>_xlfn.IFNA(INDEX(input_data!$1:$1048576,MATCH($A333,input_data!$C:$C,0),MATCH(L$4,input_data!$1:$1,0)),"")</f>
        <v>43.537863379999997</v>
      </c>
      <c r="M333" s="151">
        <f>_xlfn.IFNA(INDEX(input_data!$1:$1048576,MATCH($A333,input_data!$C:$C,0),MATCH(M$4,input_data!$1:$1,0)),"")</f>
        <v>71.308949609999999</v>
      </c>
      <c r="N333" s="151">
        <f>_xlfn.IFNA(INDEX(input_data!$1:$1048576,MATCH($A333,input_data!$C:$C,0),MATCH(N$4,input_data!$1:$1,0)),"")</f>
        <v>0</v>
      </c>
      <c r="O333" s="151">
        <f>_xlfn.IFNA(INDEX(input_data!$1:$1048576,MATCH($A333,input_data!$C:$C,0),MATCH(O$4,input_data!$1:$1,0)),"")</f>
        <v>0</v>
      </c>
      <c r="P333" s="151">
        <f>_xlfn.IFNA(INDEX(input_data!$1:$1048576,MATCH($A333,input_data!$C:$C,0),MATCH(P$4,input_data!$1:$1,0)),"")</f>
        <v>0</v>
      </c>
      <c r="Q333" s="151">
        <f>_xlfn.IFNA(INDEX(input_data!$1:$1048576,MATCH($A333,input_data!$C:$C,0),MATCH(Q$4,input_data!$1:$1,0)),"")</f>
        <v>0</v>
      </c>
      <c r="R333" s="151">
        <f>_xlfn.IFNA(INDEX(input_data!$1:$1048576,MATCH($A333,input_data!$C:$C,0),MATCH(R$4,input_data!$1:$1,0)),"")</f>
        <v>0</v>
      </c>
      <c r="S333" s="151">
        <f>_xlfn.IFNA(INDEX(input_data!$1:$1048576,MATCH($A333,input_data!$C:$C,0),MATCH(S$4,input_data!$1:$1,0)),"")</f>
        <v>0</v>
      </c>
      <c r="T333" s="151">
        <f>_xlfn.IFNA(INDEX(input_data!$1:$1048576,MATCH($A333,input_data!$C:$C,0),MATCH(T$4,input_data!$1:$1,0)),"")</f>
        <v>0</v>
      </c>
      <c r="U333" s="151">
        <f>_xlfn.IFNA(INDEX(input_data!$1:$1048576,MATCH($A333,input_data!$C:$C,0),MATCH(U$4,input_data!$1:$1,0)),"")</f>
        <v>0</v>
      </c>
      <c r="V333" s="151">
        <f>_xlfn.IFNA(INDEX(input_data!$1:$1048576,MATCH($A333,input_data!$C:$C,0),MATCH(V$4,input_data!$1:$1,0)),"")</f>
        <v>0</v>
      </c>
      <c r="W333" s="149">
        <f>_xlfn.IFNA(INDEX(input_data!$1:$1048576,MATCH($A333,input_data!$C:$C,0),MATCH(W$4,input_data!$1:$1,0)),"")</f>
        <v>156.34050683000001</v>
      </c>
      <c r="X333" s="150">
        <f>_xlfn.IFNA(INDEX(input_data!$1:$1048576,MATCH($A333,input_data!$C:$C,0),MATCH(X$4,input_data!$1:$1,0)),"")</f>
        <v>3050992.6540000001</v>
      </c>
      <c r="Y333" s="150">
        <f>_xlfn.IFNA(INDEX(input_data!$1:$1048576,MATCH($A333,input_data!$C:$C,0),MATCH(Y$4,input_data!$1:$1,0)),"")</f>
        <v>51.24250516</v>
      </c>
      <c r="Z333" s="152">
        <f t="shared" si="7"/>
        <v>0.18422591706265479</v>
      </c>
      <c r="AA333" s="43"/>
    </row>
    <row r="334" spans="1:27" ht="14.1" customHeight="1" x14ac:dyDescent="0.25">
      <c r="A334" s="42" t="s">
        <v>783</v>
      </c>
      <c r="B334" s="64" t="s">
        <v>1221</v>
      </c>
      <c r="C334" s="58"/>
      <c r="D334" s="42" t="s">
        <v>784</v>
      </c>
      <c r="E334" s="6" t="s">
        <v>911</v>
      </c>
      <c r="F334" s="6" t="s">
        <v>902</v>
      </c>
      <c r="G334" s="149">
        <f>_xlfn.IFNA(INDEX(input_data!$1:$1048576,MATCH($A334,input_data!$C:$C,0),MATCH(G$4,input_data!$1:$1,0)),"")</f>
        <v>284.14535511000003</v>
      </c>
      <c r="H334" s="150">
        <f>_xlfn.IFNA(INDEX(input_data!$1:$1048576,MATCH($A334,input_data!$C:$C,0),MATCH(H$4,input_data!$1:$1,0)),"")</f>
        <v>229498.054</v>
      </c>
      <c r="I334" s="38">
        <f>_xlfn.IFNA(INDEX(input_data!$1:$1048576,MATCH($A334,input_data!$C:$C,0),MATCH(I$4,input_data!$1:$1,0)),"")</f>
        <v>1238.1166208300001</v>
      </c>
      <c r="J334" s="149">
        <f>_xlfn.IFNA(INDEX(input_data!$1:$1048576,MATCH($A334,input_data!$C:$C,0),MATCH(J$4,input_data!$1:$1,0)),"")</f>
        <v>96.327760549999994</v>
      </c>
      <c r="K334" s="151">
        <f>_xlfn.IFNA(INDEX(input_data!$1:$1048576,MATCH($A334,input_data!$C:$C,0),MATCH(K$4,input_data!$1:$1,0)),"")</f>
        <v>37.307253150000001</v>
      </c>
      <c r="L334" s="151">
        <f>_xlfn.IFNA(INDEX(input_data!$1:$1048576,MATCH($A334,input_data!$C:$C,0),MATCH(L$4,input_data!$1:$1,0)),"")</f>
        <v>59.0205074</v>
      </c>
      <c r="M334" s="151">
        <f>_xlfn.IFNA(INDEX(input_data!$1:$1048576,MATCH($A334,input_data!$C:$C,0),MATCH(M$4,input_data!$1:$1,0)),"")</f>
        <v>215.33021769999999</v>
      </c>
      <c r="N334" s="151">
        <f>_xlfn.IFNA(INDEX(input_data!$1:$1048576,MATCH($A334,input_data!$C:$C,0),MATCH(N$4,input_data!$1:$1,0)),"")</f>
        <v>2.0710548000000002</v>
      </c>
      <c r="O334" s="151">
        <f>_xlfn.IFNA(INDEX(input_data!$1:$1048576,MATCH($A334,input_data!$C:$C,0),MATCH(O$4,input_data!$1:$1,0)),"")</f>
        <v>2.2701639999999998</v>
      </c>
      <c r="P334" s="151">
        <f>_xlfn.IFNA(INDEX(input_data!$1:$1048576,MATCH($A334,input_data!$C:$C,0),MATCH(P$4,input_data!$1:$1,0)),"")</f>
        <v>0</v>
      </c>
      <c r="Q334" s="151">
        <f>_xlfn.IFNA(INDEX(input_data!$1:$1048576,MATCH($A334,input_data!$C:$C,0),MATCH(Q$4,input_data!$1:$1,0)),"")</f>
        <v>0</v>
      </c>
      <c r="R334" s="151">
        <f>_xlfn.IFNA(INDEX(input_data!$1:$1048576,MATCH($A334,input_data!$C:$C,0),MATCH(R$4,input_data!$1:$1,0)),"")</f>
        <v>0</v>
      </c>
      <c r="S334" s="151">
        <f>_xlfn.IFNA(INDEX(input_data!$1:$1048576,MATCH($A334,input_data!$C:$C,0),MATCH(S$4,input_data!$1:$1,0)),"")</f>
        <v>0</v>
      </c>
      <c r="T334" s="151">
        <f>_xlfn.IFNA(INDEX(input_data!$1:$1048576,MATCH($A334,input_data!$C:$C,0),MATCH(T$4,input_data!$1:$1,0)),"")</f>
        <v>0</v>
      </c>
      <c r="U334" s="151">
        <f>_xlfn.IFNA(INDEX(input_data!$1:$1048576,MATCH($A334,input_data!$C:$C,0),MATCH(U$4,input_data!$1:$1,0)),"")</f>
        <v>0</v>
      </c>
      <c r="V334" s="151">
        <f>_xlfn.IFNA(INDEX(input_data!$1:$1048576,MATCH($A334,input_data!$C:$C,0),MATCH(V$4,input_data!$1:$1,0)),"")</f>
        <v>0</v>
      </c>
      <c r="W334" s="149">
        <f>_xlfn.IFNA(INDEX(input_data!$1:$1048576,MATCH($A334,input_data!$C:$C,0),MATCH(W$4,input_data!$1:$1,0)),"")</f>
        <v>315.99919704000001</v>
      </c>
      <c r="X334" s="150">
        <f>_xlfn.IFNA(INDEX(input_data!$1:$1048576,MATCH($A334,input_data!$C:$C,0),MATCH(X$4,input_data!$1:$1,0)),"")</f>
        <v>231312.65</v>
      </c>
      <c r="Y334" s="150">
        <f>_xlfn.IFNA(INDEX(input_data!$1:$1048576,MATCH($A334,input_data!$C:$C,0),MATCH(Y$4,input_data!$1:$1,0)),"")</f>
        <v>1366.11290839</v>
      </c>
      <c r="Z334" s="152">
        <f t="shared" si="7"/>
        <v>0.11210403885598819</v>
      </c>
      <c r="AA334" s="43"/>
    </row>
    <row r="335" spans="1:27" ht="14.1" customHeight="1" x14ac:dyDescent="0.25">
      <c r="A335" s="42" t="s">
        <v>785</v>
      </c>
      <c r="B335" s="64" t="s">
        <v>1222</v>
      </c>
      <c r="D335" s="42" t="s">
        <v>786</v>
      </c>
      <c r="E335" s="6" t="s">
        <v>880</v>
      </c>
      <c r="F335" s="6" t="s">
        <v>902</v>
      </c>
      <c r="G335" s="149">
        <f>_xlfn.IFNA(INDEX(input_data!$1:$1048576,MATCH($A335,input_data!$C:$C,0),MATCH(G$4,input_data!$1:$1,0)),"")</f>
        <v>413.78573072</v>
      </c>
      <c r="H335" s="150">
        <f>_xlfn.IFNA(INDEX(input_data!$1:$1048576,MATCH($A335,input_data!$C:$C,0),MATCH(H$4,input_data!$1:$1,0)),"")</f>
        <v>441404.26400000002</v>
      </c>
      <c r="I335" s="38">
        <f>_xlfn.IFNA(INDEX(input_data!$1:$1048576,MATCH($A335,input_data!$C:$C,0),MATCH(I$4,input_data!$1:$1,0)),"")</f>
        <v>937.43029795999996</v>
      </c>
      <c r="J335" s="149">
        <f>_xlfn.IFNA(INDEX(input_data!$1:$1048576,MATCH($A335,input_data!$C:$C,0),MATCH(J$4,input_data!$1:$1,0)),"")</f>
        <v>163.41190262000001</v>
      </c>
      <c r="K335" s="151">
        <f>_xlfn.IFNA(INDEX(input_data!$1:$1048576,MATCH($A335,input_data!$C:$C,0),MATCH(K$4,input_data!$1:$1,0)),"")</f>
        <v>75.331026159999993</v>
      </c>
      <c r="L335" s="151">
        <f>_xlfn.IFNA(INDEX(input_data!$1:$1048576,MATCH($A335,input_data!$C:$C,0),MATCH(L$4,input_data!$1:$1,0)),"")</f>
        <v>88.080876459999999</v>
      </c>
      <c r="M335" s="151">
        <f>_xlfn.IFNA(INDEX(input_data!$1:$1048576,MATCH($A335,input_data!$C:$C,0),MATCH(M$4,input_data!$1:$1,0)),"")</f>
        <v>310.12110517999997</v>
      </c>
      <c r="N335" s="151">
        <f>_xlfn.IFNA(INDEX(input_data!$1:$1048576,MATCH($A335,input_data!$C:$C,0),MATCH(N$4,input_data!$1:$1,0)),"")</f>
        <v>4.7144058500000003</v>
      </c>
      <c r="O335" s="151">
        <f>_xlfn.IFNA(INDEX(input_data!$1:$1048576,MATCH($A335,input_data!$C:$C,0),MATCH(O$4,input_data!$1:$1,0)),"")</f>
        <v>4.1784689999999998</v>
      </c>
      <c r="P335" s="151">
        <f>_xlfn.IFNA(INDEX(input_data!$1:$1048576,MATCH($A335,input_data!$C:$C,0),MATCH(P$4,input_data!$1:$1,0)),"")</f>
        <v>0</v>
      </c>
      <c r="Q335" s="151">
        <f>_xlfn.IFNA(INDEX(input_data!$1:$1048576,MATCH($A335,input_data!$C:$C,0),MATCH(Q$4,input_data!$1:$1,0)),"")</f>
        <v>0</v>
      </c>
      <c r="R335" s="151">
        <f>_xlfn.IFNA(INDEX(input_data!$1:$1048576,MATCH($A335,input_data!$C:$C,0),MATCH(R$4,input_data!$1:$1,0)),"")</f>
        <v>0</v>
      </c>
      <c r="S335" s="151">
        <f>_xlfn.IFNA(INDEX(input_data!$1:$1048576,MATCH($A335,input_data!$C:$C,0),MATCH(S$4,input_data!$1:$1,0)),"")</f>
        <v>0</v>
      </c>
      <c r="T335" s="151">
        <f>_xlfn.IFNA(INDEX(input_data!$1:$1048576,MATCH($A335,input_data!$C:$C,0),MATCH(T$4,input_data!$1:$1,0)),"")</f>
        <v>0</v>
      </c>
      <c r="U335" s="151">
        <f>_xlfn.IFNA(INDEX(input_data!$1:$1048576,MATCH($A335,input_data!$C:$C,0),MATCH(U$4,input_data!$1:$1,0)),"")</f>
        <v>0</v>
      </c>
      <c r="V335" s="151">
        <f>_xlfn.IFNA(INDEX(input_data!$1:$1048576,MATCH($A335,input_data!$C:$C,0),MATCH(V$4,input_data!$1:$1,0)),"")</f>
        <v>0</v>
      </c>
      <c r="W335" s="149">
        <f>_xlfn.IFNA(INDEX(input_data!$1:$1048576,MATCH($A335,input_data!$C:$C,0),MATCH(W$4,input_data!$1:$1,0)),"")</f>
        <v>482.42588265000001</v>
      </c>
      <c r="X335" s="150">
        <f>_xlfn.IFNA(INDEX(input_data!$1:$1048576,MATCH($A335,input_data!$C:$C,0),MATCH(X$4,input_data!$1:$1,0)),"")</f>
        <v>447840.44199999998</v>
      </c>
      <c r="Y335" s="150">
        <f>_xlfn.IFNA(INDEX(input_data!$1:$1048576,MATCH($A335,input_data!$C:$C,0),MATCH(Y$4,input_data!$1:$1,0)),"")</f>
        <v>1077.22714924</v>
      </c>
      <c r="Z335" s="152">
        <f t="shared" si="7"/>
        <v>0.16588332277810558</v>
      </c>
      <c r="AA335" s="43"/>
    </row>
    <row r="336" spans="1:27" x14ac:dyDescent="0.25">
      <c r="A336" s="42" t="s">
        <v>787</v>
      </c>
      <c r="B336" s="64" t="s">
        <v>1223</v>
      </c>
      <c r="D336" s="42" t="s">
        <v>788</v>
      </c>
      <c r="E336" s="6" t="s">
        <v>876</v>
      </c>
      <c r="F336" s="6" t="s">
        <v>877</v>
      </c>
      <c r="G336" s="149">
        <f>_xlfn.IFNA(INDEX(input_data!$1:$1048576,MATCH($A336,input_data!$C:$C,0),MATCH(G$4,input_data!$1:$1,0)),"")</f>
        <v>17.088617760000002</v>
      </c>
      <c r="H336" s="150">
        <f>_xlfn.IFNA(INDEX(input_data!$1:$1048576,MATCH($A336,input_data!$C:$C,0),MATCH(H$4,input_data!$1:$1,0)),"")</f>
        <v>119738.96400000001</v>
      </c>
      <c r="I336" s="38">
        <f>_xlfn.IFNA(INDEX(input_data!$1:$1048576,MATCH($A336,input_data!$C:$C,0),MATCH(I$4,input_data!$1:$1,0)),"")</f>
        <v>142.71559725</v>
      </c>
      <c r="J336" s="149">
        <f>_xlfn.IFNA(INDEX(input_data!$1:$1048576,MATCH($A336,input_data!$C:$C,0),MATCH(J$4,input_data!$1:$1,0)),"")</f>
        <v>7.3853624499999997</v>
      </c>
      <c r="K336" s="151">
        <f>_xlfn.IFNA(INDEX(input_data!$1:$1048576,MATCH($A336,input_data!$C:$C,0),MATCH(K$4,input_data!$1:$1,0)),"")</f>
        <v>2.5475182599999999</v>
      </c>
      <c r="L336" s="151">
        <f>_xlfn.IFNA(INDEX(input_data!$1:$1048576,MATCH($A336,input_data!$C:$C,0),MATCH(L$4,input_data!$1:$1,0)),"")</f>
        <v>4.8378441900000002</v>
      </c>
      <c r="M336" s="151">
        <f>_xlfn.IFNA(INDEX(input_data!$1:$1048576,MATCH($A336,input_data!$C:$C,0),MATCH(M$4,input_data!$1:$1,0)),"")</f>
        <v>7.0770158199999997</v>
      </c>
      <c r="N336" s="151">
        <f>_xlfn.IFNA(INDEX(input_data!$1:$1048576,MATCH($A336,input_data!$C:$C,0),MATCH(N$4,input_data!$1:$1,0)),"")</f>
        <v>0.73133375</v>
      </c>
      <c r="O336" s="151">
        <f>_xlfn.IFNA(INDEX(input_data!$1:$1048576,MATCH($A336,input_data!$C:$C,0),MATCH(O$4,input_data!$1:$1,0)),"")</f>
        <v>0</v>
      </c>
      <c r="P336" s="151">
        <f>_xlfn.IFNA(INDEX(input_data!$1:$1048576,MATCH($A336,input_data!$C:$C,0),MATCH(P$4,input_data!$1:$1,0)),"")</f>
        <v>0</v>
      </c>
      <c r="Q336" s="151">
        <f>_xlfn.IFNA(INDEX(input_data!$1:$1048576,MATCH($A336,input_data!$C:$C,0),MATCH(Q$4,input_data!$1:$1,0)),"")</f>
        <v>1.9592656100000001</v>
      </c>
      <c r="R336" s="151">
        <f>_xlfn.IFNA(INDEX(input_data!$1:$1048576,MATCH($A336,input_data!$C:$C,0),MATCH(R$4,input_data!$1:$1,0)),"")</f>
        <v>0</v>
      </c>
      <c r="S336" s="151">
        <f>_xlfn.IFNA(INDEX(input_data!$1:$1048576,MATCH($A336,input_data!$C:$C,0),MATCH(S$4,input_data!$1:$1,0)),"")</f>
        <v>0</v>
      </c>
      <c r="T336" s="151">
        <f>_xlfn.IFNA(INDEX(input_data!$1:$1048576,MATCH($A336,input_data!$C:$C,0),MATCH(T$4,input_data!$1:$1,0)),"")</f>
        <v>0</v>
      </c>
      <c r="U336" s="151">
        <f>_xlfn.IFNA(INDEX(input_data!$1:$1048576,MATCH($A336,input_data!$C:$C,0),MATCH(U$4,input_data!$1:$1,0)),"")</f>
        <v>0</v>
      </c>
      <c r="V336" s="151">
        <f>_xlfn.IFNA(INDEX(input_data!$1:$1048576,MATCH($A336,input_data!$C:$C,0),MATCH(V$4,input_data!$1:$1,0)),"")</f>
        <v>0</v>
      </c>
      <c r="W336" s="149">
        <f>_xlfn.IFNA(INDEX(input_data!$1:$1048576,MATCH($A336,input_data!$C:$C,0),MATCH(W$4,input_data!$1:$1,0)),"")</f>
        <v>17.152977629999999</v>
      </c>
      <c r="X336" s="150">
        <f>_xlfn.IFNA(INDEX(input_data!$1:$1048576,MATCH($A336,input_data!$C:$C,0),MATCH(X$4,input_data!$1:$1,0)),"")</f>
        <v>122989.33199999999</v>
      </c>
      <c r="Y336" s="150">
        <f>_xlfn.IFNA(INDEX(input_data!$1:$1048576,MATCH($A336,input_data!$C:$C,0),MATCH(Y$4,input_data!$1:$1,0)),"")</f>
        <v>139.46719888000001</v>
      </c>
      <c r="Z336" s="152">
        <f t="shared" si="7"/>
        <v>3.7662420041162381E-3</v>
      </c>
      <c r="AA336" s="43"/>
    </row>
    <row r="337" spans="1:27" x14ac:dyDescent="0.25">
      <c r="A337" s="42" t="s">
        <v>789</v>
      </c>
      <c r="B337" s="64" t="s">
        <v>1224</v>
      </c>
      <c r="D337" s="42" t="s">
        <v>790</v>
      </c>
      <c r="E337" s="6" t="s">
        <v>889</v>
      </c>
      <c r="F337" s="6" t="s">
        <v>877</v>
      </c>
      <c r="G337" s="149">
        <f>_xlfn.IFNA(INDEX(input_data!$1:$1048576,MATCH($A337,input_data!$C:$C,0),MATCH(G$4,input_data!$1:$1,0)),"")</f>
        <v>29.199783740000001</v>
      </c>
      <c r="H337" s="150">
        <f>_xlfn.IFNA(INDEX(input_data!$1:$1048576,MATCH($A337,input_data!$C:$C,0),MATCH(H$4,input_data!$1:$1,0)),"")</f>
        <v>185779.72</v>
      </c>
      <c r="I337" s="38">
        <f>_xlfn.IFNA(INDEX(input_data!$1:$1048576,MATCH($A337,input_data!$C:$C,0),MATCH(I$4,input_data!$1:$1,0)),"")</f>
        <v>157.17422622999999</v>
      </c>
      <c r="J337" s="149">
        <f>_xlfn.IFNA(INDEX(input_data!$1:$1048576,MATCH($A337,input_data!$C:$C,0),MATCH(J$4,input_data!$1:$1,0)),"")</f>
        <v>13.68667129</v>
      </c>
      <c r="K337" s="151">
        <f>_xlfn.IFNA(INDEX(input_data!$1:$1048576,MATCH($A337,input_data!$C:$C,0),MATCH(K$4,input_data!$1:$1,0)),"")</f>
        <v>6.1255275899999999</v>
      </c>
      <c r="L337" s="151">
        <f>_xlfn.IFNA(INDEX(input_data!$1:$1048576,MATCH($A337,input_data!$C:$C,0),MATCH(L$4,input_data!$1:$1,0)),"")</f>
        <v>7.5611436999999997</v>
      </c>
      <c r="M337" s="151">
        <f>_xlfn.IFNA(INDEX(input_data!$1:$1048576,MATCH($A337,input_data!$C:$C,0),MATCH(M$4,input_data!$1:$1,0)),"")</f>
        <v>13.3138167</v>
      </c>
      <c r="N337" s="151">
        <f>_xlfn.IFNA(INDEX(input_data!$1:$1048576,MATCH($A337,input_data!$C:$C,0),MATCH(N$4,input_data!$1:$1,0)),"")</f>
        <v>1.4097299999999999</v>
      </c>
      <c r="O337" s="151">
        <f>_xlfn.IFNA(INDEX(input_data!$1:$1048576,MATCH($A337,input_data!$C:$C,0),MATCH(O$4,input_data!$1:$1,0)),"")</f>
        <v>0</v>
      </c>
      <c r="P337" s="151">
        <f>_xlfn.IFNA(INDEX(input_data!$1:$1048576,MATCH($A337,input_data!$C:$C,0),MATCH(P$4,input_data!$1:$1,0)),"")</f>
        <v>0</v>
      </c>
      <c r="Q337" s="151">
        <f>_xlfn.IFNA(INDEX(input_data!$1:$1048576,MATCH($A337,input_data!$C:$C,0),MATCH(Q$4,input_data!$1:$1,0)),"")</f>
        <v>0</v>
      </c>
      <c r="R337" s="151">
        <f>_xlfn.IFNA(INDEX(input_data!$1:$1048576,MATCH($A337,input_data!$C:$C,0),MATCH(R$4,input_data!$1:$1,0)),"")</f>
        <v>0</v>
      </c>
      <c r="S337" s="151">
        <f>_xlfn.IFNA(INDEX(input_data!$1:$1048576,MATCH($A337,input_data!$C:$C,0),MATCH(S$4,input_data!$1:$1,0)),"")</f>
        <v>0.24339446000000001</v>
      </c>
      <c r="T337" s="151">
        <f>_xlfn.IFNA(INDEX(input_data!$1:$1048576,MATCH($A337,input_data!$C:$C,0),MATCH(T$4,input_data!$1:$1,0)),"")</f>
        <v>0</v>
      </c>
      <c r="U337" s="151">
        <f>_xlfn.IFNA(INDEX(input_data!$1:$1048576,MATCH($A337,input_data!$C:$C,0),MATCH(U$4,input_data!$1:$1,0)),"")</f>
        <v>0</v>
      </c>
      <c r="V337" s="151">
        <f>_xlfn.IFNA(INDEX(input_data!$1:$1048576,MATCH($A337,input_data!$C:$C,0),MATCH(V$4,input_data!$1:$1,0)),"")</f>
        <v>0</v>
      </c>
      <c r="W337" s="149">
        <f>_xlfn.IFNA(INDEX(input_data!$1:$1048576,MATCH($A337,input_data!$C:$C,0),MATCH(W$4,input_data!$1:$1,0)),"")</f>
        <v>28.653612450000001</v>
      </c>
      <c r="X337" s="150">
        <f>_xlfn.IFNA(INDEX(input_data!$1:$1048576,MATCH($A337,input_data!$C:$C,0),MATCH(X$4,input_data!$1:$1,0)),"")</f>
        <v>189169.32500000001</v>
      </c>
      <c r="Y337" s="150">
        <f>_xlfn.IFNA(INDEX(input_data!$1:$1048576,MATCH($A337,input_data!$C:$C,0),MATCH(Y$4,input_data!$1:$1,0)),"")</f>
        <v>151.47071256000001</v>
      </c>
      <c r="Z337" s="152">
        <f t="shared" si="7"/>
        <v>-1.8704634762476524E-2</v>
      </c>
      <c r="AA337" s="43"/>
    </row>
    <row r="338" spans="1:27" x14ac:dyDescent="0.25">
      <c r="A338" s="42" t="s">
        <v>791</v>
      </c>
      <c r="B338" s="64" t="s">
        <v>1225</v>
      </c>
      <c r="D338" s="42" t="s">
        <v>792</v>
      </c>
      <c r="E338" s="6" t="s">
        <v>876</v>
      </c>
      <c r="F338" s="6" t="s">
        <v>937</v>
      </c>
      <c r="G338" s="149">
        <f>_xlfn.IFNA(INDEX(input_data!$1:$1048576,MATCH($A338,input_data!$C:$C,0),MATCH(G$4,input_data!$1:$1,0)),"")</f>
        <v>822.15814865000004</v>
      </c>
      <c r="H338" s="150">
        <f>_xlfn.IFNA(INDEX(input_data!$1:$1048576,MATCH($A338,input_data!$C:$C,0),MATCH(H$4,input_data!$1:$1,0)),"")</f>
        <v>910890.20700000005</v>
      </c>
      <c r="I338" s="38">
        <f>_xlfn.IFNA(INDEX(input_data!$1:$1048576,MATCH($A338,input_data!$C:$C,0),MATCH(I$4,input_data!$1:$1,0)),"")</f>
        <v>902.58753725999998</v>
      </c>
      <c r="J338" s="149">
        <f>_xlfn.IFNA(INDEX(input_data!$1:$1048576,MATCH($A338,input_data!$C:$C,0),MATCH(J$4,input_data!$1:$1,0)),"")</f>
        <v>217.75057074</v>
      </c>
      <c r="K338" s="151">
        <f>_xlfn.IFNA(INDEX(input_data!$1:$1048576,MATCH($A338,input_data!$C:$C,0),MATCH(K$4,input_data!$1:$1,0)),"")</f>
        <v>93.528469990000005</v>
      </c>
      <c r="L338" s="151">
        <f>_xlfn.IFNA(INDEX(input_data!$1:$1048576,MATCH($A338,input_data!$C:$C,0),MATCH(L$4,input_data!$1:$1,0)),"")</f>
        <v>124.22210075</v>
      </c>
      <c r="M338" s="151">
        <f>_xlfn.IFNA(INDEX(input_data!$1:$1048576,MATCH($A338,input_data!$C:$C,0),MATCH(M$4,input_data!$1:$1,0)),"")</f>
        <v>732.28625362000002</v>
      </c>
      <c r="N338" s="151">
        <f>_xlfn.IFNA(INDEX(input_data!$1:$1048576,MATCH($A338,input_data!$C:$C,0),MATCH(N$4,input_data!$1:$1,0)),"")</f>
        <v>2.0716739999999998</v>
      </c>
      <c r="O338" s="151">
        <f>_xlfn.IFNA(INDEX(input_data!$1:$1048576,MATCH($A338,input_data!$C:$C,0),MATCH(O$4,input_data!$1:$1,0)),"")</f>
        <v>8.0838490000000007</v>
      </c>
      <c r="P338" s="151">
        <f>_xlfn.IFNA(INDEX(input_data!$1:$1048576,MATCH($A338,input_data!$C:$C,0),MATCH(P$4,input_data!$1:$1,0)),"")</f>
        <v>0</v>
      </c>
      <c r="Q338" s="151">
        <f>_xlfn.IFNA(INDEX(input_data!$1:$1048576,MATCH($A338,input_data!$C:$C,0),MATCH(Q$4,input_data!$1:$1,0)),"")</f>
        <v>0</v>
      </c>
      <c r="R338" s="151">
        <f>_xlfn.IFNA(INDEX(input_data!$1:$1048576,MATCH($A338,input_data!$C:$C,0),MATCH(R$4,input_data!$1:$1,0)),"")</f>
        <v>0</v>
      </c>
      <c r="S338" s="151">
        <f>_xlfn.IFNA(INDEX(input_data!$1:$1048576,MATCH($A338,input_data!$C:$C,0),MATCH(S$4,input_data!$1:$1,0)),"")</f>
        <v>0</v>
      </c>
      <c r="T338" s="151">
        <f>_xlfn.IFNA(INDEX(input_data!$1:$1048576,MATCH($A338,input_data!$C:$C,0),MATCH(T$4,input_data!$1:$1,0)),"")</f>
        <v>0</v>
      </c>
      <c r="U338" s="151">
        <f>_xlfn.IFNA(INDEX(input_data!$1:$1048576,MATCH($A338,input_data!$C:$C,0),MATCH(U$4,input_data!$1:$1,0)),"")</f>
        <v>0</v>
      </c>
      <c r="V338" s="151">
        <f>_xlfn.IFNA(INDEX(input_data!$1:$1048576,MATCH($A338,input_data!$C:$C,0),MATCH(V$4,input_data!$1:$1,0)),"")</f>
        <v>0</v>
      </c>
      <c r="W338" s="149">
        <f>_xlfn.IFNA(INDEX(input_data!$1:$1048576,MATCH($A338,input_data!$C:$C,0),MATCH(W$4,input_data!$1:$1,0)),"")</f>
        <v>960.19234736999999</v>
      </c>
      <c r="X338" s="150">
        <f>_xlfn.IFNA(INDEX(input_data!$1:$1048576,MATCH($A338,input_data!$C:$C,0),MATCH(X$4,input_data!$1:$1,0)),"")</f>
        <v>928756.89899999998</v>
      </c>
      <c r="Y338" s="150">
        <f>_xlfn.IFNA(INDEX(input_data!$1:$1048576,MATCH($A338,input_data!$C:$C,0),MATCH(Y$4,input_data!$1:$1,0)),"")</f>
        <v>1033.8467993100001</v>
      </c>
      <c r="Z338" s="152">
        <f t="shared" si="7"/>
        <v>0.1678925142889538</v>
      </c>
      <c r="AA338" s="43"/>
    </row>
    <row r="339" spans="1:27" x14ac:dyDescent="0.25">
      <c r="A339" s="42" t="s">
        <v>793</v>
      </c>
      <c r="B339" s="64" t="s">
        <v>1226</v>
      </c>
      <c r="D339" s="42" t="s">
        <v>794</v>
      </c>
      <c r="E339" s="6" t="s">
        <v>896</v>
      </c>
      <c r="F339" s="6" t="s">
        <v>887</v>
      </c>
      <c r="G339" s="149">
        <f>_xlfn.IFNA(INDEX(input_data!$1:$1048576,MATCH($A339,input_data!$C:$C,0),MATCH(G$4,input_data!$1:$1,0)),"")</f>
        <v>110.16914131</v>
      </c>
      <c r="H339" s="150">
        <f>_xlfn.IFNA(INDEX(input_data!$1:$1048576,MATCH($A339,input_data!$C:$C,0),MATCH(H$4,input_data!$1:$1,0)),"")</f>
        <v>2432811.2400000002</v>
      </c>
      <c r="I339" s="38">
        <f>_xlfn.IFNA(INDEX(input_data!$1:$1048576,MATCH($A339,input_data!$C:$C,0),MATCH(I$4,input_data!$1:$1,0)),"")</f>
        <v>45.284705819999999</v>
      </c>
      <c r="J339" s="149">
        <f>_xlfn.IFNA(INDEX(input_data!$1:$1048576,MATCH($A339,input_data!$C:$C,0),MATCH(J$4,input_data!$1:$1,0)),"")</f>
        <v>58.787583990000002</v>
      </c>
      <c r="K339" s="151">
        <f>_xlfn.IFNA(INDEX(input_data!$1:$1048576,MATCH($A339,input_data!$C:$C,0),MATCH(K$4,input_data!$1:$1,0)),"")</f>
        <v>27.90255299</v>
      </c>
      <c r="L339" s="151">
        <f>_xlfn.IFNA(INDEX(input_data!$1:$1048576,MATCH($A339,input_data!$C:$C,0),MATCH(L$4,input_data!$1:$1,0)),"")</f>
        <v>30.885031000000001</v>
      </c>
      <c r="M339" s="151">
        <f>_xlfn.IFNA(INDEX(input_data!$1:$1048576,MATCH($A339,input_data!$C:$C,0),MATCH(M$4,input_data!$1:$1,0)),"")</f>
        <v>67.453964580000005</v>
      </c>
      <c r="N339" s="151">
        <f>_xlfn.IFNA(INDEX(input_data!$1:$1048576,MATCH($A339,input_data!$C:$C,0),MATCH(N$4,input_data!$1:$1,0)),"")</f>
        <v>0</v>
      </c>
      <c r="O339" s="151">
        <f>_xlfn.IFNA(INDEX(input_data!$1:$1048576,MATCH($A339,input_data!$C:$C,0),MATCH(O$4,input_data!$1:$1,0)),"")</f>
        <v>0</v>
      </c>
      <c r="P339" s="151">
        <f>_xlfn.IFNA(INDEX(input_data!$1:$1048576,MATCH($A339,input_data!$C:$C,0),MATCH(P$4,input_data!$1:$1,0)),"")</f>
        <v>0</v>
      </c>
      <c r="Q339" s="151">
        <f>_xlfn.IFNA(INDEX(input_data!$1:$1048576,MATCH($A339,input_data!$C:$C,0),MATCH(Q$4,input_data!$1:$1,0)),"")</f>
        <v>0</v>
      </c>
      <c r="R339" s="151">
        <f>_xlfn.IFNA(INDEX(input_data!$1:$1048576,MATCH($A339,input_data!$C:$C,0),MATCH(R$4,input_data!$1:$1,0)),"")</f>
        <v>0</v>
      </c>
      <c r="S339" s="151">
        <f>_xlfn.IFNA(INDEX(input_data!$1:$1048576,MATCH($A339,input_data!$C:$C,0),MATCH(S$4,input_data!$1:$1,0)),"")</f>
        <v>0</v>
      </c>
      <c r="T339" s="151">
        <f>_xlfn.IFNA(INDEX(input_data!$1:$1048576,MATCH($A339,input_data!$C:$C,0),MATCH(T$4,input_data!$1:$1,0)),"")</f>
        <v>0</v>
      </c>
      <c r="U339" s="151">
        <f>_xlfn.IFNA(INDEX(input_data!$1:$1048576,MATCH($A339,input_data!$C:$C,0),MATCH(U$4,input_data!$1:$1,0)),"")</f>
        <v>0</v>
      </c>
      <c r="V339" s="151">
        <f>_xlfn.IFNA(INDEX(input_data!$1:$1048576,MATCH($A339,input_data!$C:$C,0),MATCH(V$4,input_data!$1:$1,0)),"")</f>
        <v>0</v>
      </c>
      <c r="W339" s="149">
        <f>_xlfn.IFNA(INDEX(input_data!$1:$1048576,MATCH($A339,input_data!$C:$C,0),MATCH(W$4,input_data!$1:$1,0)),"")</f>
        <v>126.24154857000001</v>
      </c>
      <c r="X339" s="150">
        <f>_xlfn.IFNA(INDEX(input_data!$1:$1048576,MATCH($A339,input_data!$C:$C,0),MATCH(X$4,input_data!$1:$1,0)),"")</f>
        <v>2462885.9989999998</v>
      </c>
      <c r="Y339" s="150">
        <f>_xlfn.IFNA(INDEX(input_data!$1:$1048576,MATCH($A339,input_data!$C:$C,0),MATCH(Y$4,input_data!$1:$1,0)),"")</f>
        <v>51.257568810000002</v>
      </c>
      <c r="Z339" s="152">
        <f t="shared" si="7"/>
        <v>0.14588846812170919</v>
      </c>
      <c r="AA339" s="43"/>
    </row>
    <row r="340" spans="1:27" x14ac:dyDescent="0.25">
      <c r="A340" s="42" t="s">
        <v>795</v>
      </c>
      <c r="B340" s="64" t="s">
        <v>1227</v>
      </c>
      <c r="D340" s="42" t="s">
        <v>796</v>
      </c>
      <c r="E340" s="6" t="s">
        <v>892</v>
      </c>
      <c r="F340" s="6" t="s">
        <v>893</v>
      </c>
      <c r="G340" s="149">
        <f>_xlfn.IFNA(INDEX(input_data!$1:$1048576,MATCH($A340,input_data!$C:$C,0),MATCH(G$4,input_data!$1:$1,0)),"")</f>
        <v>289.74759017999997</v>
      </c>
      <c r="H340" s="150">
        <f>_xlfn.IFNA(INDEX(input_data!$1:$1048576,MATCH($A340,input_data!$C:$C,0),MATCH(H$4,input_data!$1:$1,0)),"")</f>
        <v>227951.86</v>
      </c>
      <c r="I340" s="38">
        <f>_xlfn.IFNA(INDEX(input_data!$1:$1048576,MATCH($A340,input_data!$C:$C,0),MATCH(I$4,input_data!$1:$1,0)),"")</f>
        <v>1271.0911425899999</v>
      </c>
      <c r="J340" s="149">
        <f>_xlfn.IFNA(INDEX(input_data!$1:$1048576,MATCH($A340,input_data!$C:$C,0),MATCH(J$4,input_data!$1:$1,0)),"")</f>
        <v>153.42149036999999</v>
      </c>
      <c r="K340" s="151">
        <f>_xlfn.IFNA(INDEX(input_data!$1:$1048576,MATCH($A340,input_data!$C:$C,0),MATCH(K$4,input_data!$1:$1,0)),"")</f>
        <v>54.23383673</v>
      </c>
      <c r="L340" s="151">
        <f>_xlfn.IFNA(INDEX(input_data!$1:$1048576,MATCH($A340,input_data!$C:$C,0),MATCH(L$4,input_data!$1:$1,0)),"")</f>
        <v>99.187653639999994</v>
      </c>
      <c r="M340" s="151">
        <f>_xlfn.IFNA(INDEX(input_data!$1:$1048576,MATCH($A340,input_data!$C:$C,0),MATCH(M$4,input_data!$1:$1,0)),"")</f>
        <v>106.48358315</v>
      </c>
      <c r="N340" s="151">
        <f>_xlfn.IFNA(INDEX(input_data!$1:$1048576,MATCH($A340,input_data!$C:$C,0),MATCH(N$4,input_data!$1:$1,0)),"")</f>
        <v>18.85814667</v>
      </c>
      <c r="O340" s="151">
        <f>_xlfn.IFNA(INDEX(input_data!$1:$1048576,MATCH($A340,input_data!$C:$C,0),MATCH(O$4,input_data!$1:$1,0)),"")</f>
        <v>3.21963</v>
      </c>
      <c r="P340" s="151">
        <f>_xlfn.IFNA(INDEX(input_data!$1:$1048576,MATCH($A340,input_data!$C:$C,0),MATCH(P$4,input_data!$1:$1,0)),"")</f>
        <v>0</v>
      </c>
      <c r="Q340" s="151">
        <f>_xlfn.IFNA(INDEX(input_data!$1:$1048576,MATCH($A340,input_data!$C:$C,0),MATCH(Q$4,input_data!$1:$1,0)),"")</f>
        <v>19.031207510000002</v>
      </c>
      <c r="R340" s="151">
        <f>_xlfn.IFNA(INDEX(input_data!$1:$1048576,MATCH($A340,input_data!$C:$C,0),MATCH(R$4,input_data!$1:$1,0)),"")</f>
        <v>0</v>
      </c>
      <c r="S340" s="151">
        <f>_xlfn.IFNA(INDEX(input_data!$1:$1048576,MATCH($A340,input_data!$C:$C,0),MATCH(S$4,input_data!$1:$1,0)),"")</f>
        <v>0</v>
      </c>
      <c r="T340" s="151">
        <f>_xlfn.IFNA(INDEX(input_data!$1:$1048576,MATCH($A340,input_data!$C:$C,0),MATCH(T$4,input_data!$1:$1,0)),"")</f>
        <v>0</v>
      </c>
      <c r="U340" s="151">
        <f>_xlfn.IFNA(INDEX(input_data!$1:$1048576,MATCH($A340,input_data!$C:$C,0),MATCH(U$4,input_data!$1:$1,0)),"")</f>
        <v>0</v>
      </c>
      <c r="V340" s="151">
        <f>_xlfn.IFNA(INDEX(input_data!$1:$1048576,MATCH($A340,input_data!$C:$C,0),MATCH(V$4,input_data!$1:$1,0)),"")</f>
        <v>0</v>
      </c>
      <c r="W340" s="149">
        <f>_xlfn.IFNA(INDEX(input_data!$1:$1048576,MATCH($A340,input_data!$C:$C,0),MATCH(W$4,input_data!$1:$1,0)),"")</f>
        <v>301.01405770000002</v>
      </c>
      <c r="X340" s="150">
        <f>_xlfn.IFNA(INDEX(input_data!$1:$1048576,MATCH($A340,input_data!$C:$C,0),MATCH(X$4,input_data!$1:$1,0)),"")</f>
        <v>227753.46</v>
      </c>
      <c r="Y340" s="150">
        <f>_xlfn.IFNA(INDEX(input_data!$1:$1048576,MATCH($A340,input_data!$C:$C,0),MATCH(Y$4,input_data!$1:$1,0)),"")</f>
        <v>1321.6662337499999</v>
      </c>
      <c r="Z340" s="152">
        <f t="shared" si="7"/>
        <v>3.8883731571334179E-2</v>
      </c>
      <c r="AA340" s="43"/>
    </row>
    <row r="341" spans="1:27" x14ac:dyDescent="0.25">
      <c r="A341" s="42" t="s">
        <v>797</v>
      </c>
      <c r="B341" s="64" t="s">
        <v>1228</v>
      </c>
      <c r="D341" s="42" t="s">
        <v>798</v>
      </c>
      <c r="E341" s="6" t="s">
        <v>911</v>
      </c>
      <c r="F341" s="6" t="s">
        <v>897</v>
      </c>
      <c r="G341" s="149">
        <f>_xlfn.IFNA(INDEX(input_data!$1:$1048576,MATCH($A341,input_data!$C:$C,0),MATCH(G$4,input_data!$1:$1,0)),"")</f>
        <v>359.89103792999998</v>
      </c>
      <c r="H341" s="150">
        <f>_xlfn.IFNA(INDEX(input_data!$1:$1048576,MATCH($A341,input_data!$C:$C,0),MATCH(H$4,input_data!$1:$1,0)),"")</f>
        <v>339990.20299999998</v>
      </c>
      <c r="I341" s="38">
        <f>_xlfn.IFNA(INDEX(input_data!$1:$1048576,MATCH($A341,input_data!$C:$C,0),MATCH(I$4,input_data!$1:$1,0)),"")</f>
        <v>1058.5335540599999</v>
      </c>
      <c r="J341" s="149">
        <f>_xlfn.IFNA(INDEX(input_data!$1:$1048576,MATCH($A341,input_data!$C:$C,0),MATCH(J$4,input_data!$1:$1,0)),"")</f>
        <v>210.46478848000001</v>
      </c>
      <c r="K341" s="151">
        <f>_xlfn.IFNA(INDEX(input_data!$1:$1048576,MATCH($A341,input_data!$C:$C,0),MATCH(K$4,input_data!$1:$1,0)),"")</f>
        <v>94.973827740000004</v>
      </c>
      <c r="L341" s="151">
        <f>_xlfn.IFNA(INDEX(input_data!$1:$1048576,MATCH($A341,input_data!$C:$C,0),MATCH(L$4,input_data!$1:$1,0)),"")</f>
        <v>115.49096074000001</v>
      </c>
      <c r="M341" s="151">
        <f>_xlfn.IFNA(INDEX(input_data!$1:$1048576,MATCH($A341,input_data!$C:$C,0),MATCH(M$4,input_data!$1:$1,0)),"")</f>
        <v>182.94226796999999</v>
      </c>
      <c r="N341" s="151">
        <f>_xlfn.IFNA(INDEX(input_data!$1:$1048576,MATCH($A341,input_data!$C:$C,0),MATCH(N$4,input_data!$1:$1,0)),"")</f>
        <v>3.9803583200000001</v>
      </c>
      <c r="O341" s="151">
        <f>_xlfn.IFNA(INDEX(input_data!$1:$1048576,MATCH($A341,input_data!$C:$C,0),MATCH(O$4,input_data!$1:$1,0)),"")</f>
        <v>5.199211</v>
      </c>
      <c r="P341" s="151">
        <f>_xlfn.IFNA(INDEX(input_data!$1:$1048576,MATCH($A341,input_data!$C:$C,0),MATCH(P$4,input_data!$1:$1,0)),"")</f>
        <v>0</v>
      </c>
      <c r="Q341" s="151">
        <f>_xlfn.IFNA(INDEX(input_data!$1:$1048576,MATCH($A341,input_data!$C:$C,0),MATCH(Q$4,input_data!$1:$1,0)),"")</f>
        <v>0</v>
      </c>
      <c r="R341" s="151">
        <f>_xlfn.IFNA(INDEX(input_data!$1:$1048576,MATCH($A341,input_data!$C:$C,0),MATCH(R$4,input_data!$1:$1,0)),"")</f>
        <v>0</v>
      </c>
      <c r="S341" s="151">
        <f>_xlfn.IFNA(INDEX(input_data!$1:$1048576,MATCH($A341,input_data!$C:$C,0),MATCH(S$4,input_data!$1:$1,0)),"")</f>
        <v>7.04473751</v>
      </c>
      <c r="T341" s="151">
        <f>_xlfn.IFNA(INDEX(input_data!$1:$1048576,MATCH($A341,input_data!$C:$C,0),MATCH(T$4,input_data!$1:$1,0)),"")</f>
        <v>4.7454311300000001</v>
      </c>
      <c r="U341" s="151">
        <f>_xlfn.IFNA(INDEX(input_data!$1:$1048576,MATCH($A341,input_data!$C:$C,0),MATCH(U$4,input_data!$1:$1,0)),"")</f>
        <v>5.2067906199999996</v>
      </c>
      <c r="V341" s="151">
        <f>_xlfn.IFNA(INDEX(input_data!$1:$1048576,MATCH($A341,input_data!$C:$C,0),MATCH(V$4,input_data!$1:$1,0)),"")</f>
        <v>0</v>
      </c>
      <c r="W341" s="149">
        <f>_xlfn.IFNA(INDEX(input_data!$1:$1048576,MATCH($A341,input_data!$C:$C,0),MATCH(W$4,input_data!$1:$1,0)),"")</f>
        <v>419.58358501999999</v>
      </c>
      <c r="X341" s="150">
        <f>_xlfn.IFNA(INDEX(input_data!$1:$1048576,MATCH($A341,input_data!$C:$C,0),MATCH(X$4,input_data!$1:$1,0)),"")</f>
        <v>346619.42200000002</v>
      </c>
      <c r="Y341" s="150">
        <f>_xlfn.IFNA(INDEX(input_data!$1:$1048576,MATCH($A341,input_data!$C:$C,0),MATCH(Y$4,input_data!$1:$1,0)),"")</f>
        <v>1210.50223499</v>
      </c>
      <c r="Z341" s="152">
        <f t="shared" si="7"/>
        <v>0.16586283291002757</v>
      </c>
      <c r="AA341" s="43"/>
    </row>
    <row r="342" spans="1:27" x14ac:dyDescent="0.25">
      <c r="A342" s="42" t="s">
        <v>799</v>
      </c>
      <c r="B342" s="64" t="s">
        <v>1229</v>
      </c>
      <c r="D342" s="42" t="s">
        <v>800</v>
      </c>
      <c r="E342" s="6" t="s">
        <v>886</v>
      </c>
      <c r="F342" s="6" t="s">
        <v>902</v>
      </c>
      <c r="G342" s="149">
        <f>_xlfn.IFNA(INDEX(input_data!$1:$1048576,MATCH($A342,input_data!$C:$C,0),MATCH(G$4,input_data!$1:$1,0)),"")</f>
        <v>509.23217698000002</v>
      </c>
      <c r="H342" s="150">
        <f>_xlfn.IFNA(INDEX(input_data!$1:$1048576,MATCH($A342,input_data!$C:$C,0),MATCH(H$4,input_data!$1:$1,0)),"")</f>
        <v>524769.56999999995</v>
      </c>
      <c r="I342" s="38">
        <f>_xlfn.IFNA(INDEX(input_data!$1:$1048576,MATCH($A342,input_data!$C:$C,0),MATCH(I$4,input_data!$1:$1,0)),"")</f>
        <v>970.39197029000002</v>
      </c>
      <c r="J342" s="149">
        <f>_xlfn.IFNA(INDEX(input_data!$1:$1048576,MATCH($A342,input_data!$C:$C,0),MATCH(J$4,input_data!$1:$1,0)),"")</f>
        <v>151.01666039</v>
      </c>
      <c r="K342" s="151">
        <f>_xlfn.IFNA(INDEX(input_data!$1:$1048576,MATCH($A342,input_data!$C:$C,0),MATCH(K$4,input_data!$1:$1,0)),"")</f>
        <v>66.738726850000006</v>
      </c>
      <c r="L342" s="151">
        <f>_xlfn.IFNA(INDEX(input_data!$1:$1048576,MATCH($A342,input_data!$C:$C,0),MATCH(L$4,input_data!$1:$1,0)),"")</f>
        <v>84.277933540000006</v>
      </c>
      <c r="M342" s="151">
        <f>_xlfn.IFNA(INDEX(input_data!$1:$1048576,MATCH($A342,input_data!$C:$C,0),MATCH(M$4,input_data!$1:$1,0)),"")</f>
        <v>415.13493491999998</v>
      </c>
      <c r="N342" s="151">
        <f>_xlfn.IFNA(INDEX(input_data!$1:$1048576,MATCH($A342,input_data!$C:$C,0),MATCH(N$4,input_data!$1:$1,0)),"")</f>
        <v>4.2211884099999999</v>
      </c>
      <c r="O342" s="151">
        <f>_xlfn.IFNA(INDEX(input_data!$1:$1048576,MATCH($A342,input_data!$C:$C,0),MATCH(O$4,input_data!$1:$1,0)),"")</f>
        <v>4.3230950000000004</v>
      </c>
      <c r="P342" s="151">
        <f>_xlfn.IFNA(INDEX(input_data!$1:$1048576,MATCH($A342,input_data!$C:$C,0),MATCH(P$4,input_data!$1:$1,0)),"")</f>
        <v>0</v>
      </c>
      <c r="Q342" s="151">
        <f>_xlfn.IFNA(INDEX(input_data!$1:$1048576,MATCH($A342,input_data!$C:$C,0),MATCH(Q$4,input_data!$1:$1,0)),"")</f>
        <v>0</v>
      </c>
      <c r="R342" s="151">
        <f>_xlfn.IFNA(INDEX(input_data!$1:$1048576,MATCH($A342,input_data!$C:$C,0),MATCH(R$4,input_data!$1:$1,0)),"")</f>
        <v>0</v>
      </c>
      <c r="S342" s="151">
        <f>_xlfn.IFNA(INDEX(input_data!$1:$1048576,MATCH($A342,input_data!$C:$C,0),MATCH(S$4,input_data!$1:$1,0)),"")</f>
        <v>0</v>
      </c>
      <c r="T342" s="151">
        <f>_xlfn.IFNA(INDEX(input_data!$1:$1048576,MATCH($A342,input_data!$C:$C,0),MATCH(T$4,input_data!$1:$1,0)),"")</f>
        <v>0</v>
      </c>
      <c r="U342" s="151">
        <f>_xlfn.IFNA(INDEX(input_data!$1:$1048576,MATCH($A342,input_data!$C:$C,0),MATCH(U$4,input_data!$1:$1,0)),"")</f>
        <v>0</v>
      </c>
      <c r="V342" s="151">
        <f>_xlfn.IFNA(INDEX(input_data!$1:$1048576,MATCH($A342,input_data!$C:$C,0),MATCH(V$4,input_data!$1:$1,0)),"")</f>
        <v>0</v>
      </c>
      <c r="W342" s="149">
        <f>_xlfn.IFNA(INDEX(input_data!$1:$1048576,MATCH($A342,input_data!$C:$C,0),MATCH(W$4,input_data!$1:$1,0)),"")</f>
        <v>574.69587872</v>
      </c>
      <c r="X342" s="150">
        <f>_xlfn.IFNA(INDEX(input_data!$1:$1048576,MATCH($A342,input_data!$C:$C,0),MATCH(X$4,input_data!$1:$1,0)),"")</f>
        <v>533473.53500000003</v>
      </c>
      <c r="Y342" s="150">
        <f>_xlfn.IFNA(INDEX(input_data!$1:$1048576,MATCH($A342,input_data!$C:$C,0),MATCH(Y$4,input_data!$1:$1,0)),"")</f>
        <v>1077.2715814799999</v>
      </c>
      <c r="Z342" s="152">
        <f t="shared" si="7"/>
        <v>0.12855374169054334</v>
      </c>
      <c r="AA342" s="43"/>
    </row>
    <row r="343" spans="1:27" x14ac:dyDescent="0.25">
      <c r="A343" s="42" t="s">
        <v>801</v>
      </c>
      <c r="B343" s="64" t="s">
        <v>1230</v>
      </c>
      <c r="D343" s="42" t="s">
        <v>802</v>
      </c>
      <c r="E343" s="6" t="s">
        <v>876</v>
      </c>
      <c r="F343" s="6" t="s">
        <v>877</v>
      </c>
      <c r="G343" s="149">
        <f>_xlfn.IFNA(INDEX(input_data!$1:$1048576,MATCH($A343,input_data!$C:$C,0),MATCH(G$4,input_data!$1:$1,0)),"")</f>
        <v>20.436240269999999</v>
      </c>
      <c r="H343" s="150">
        <f>_xlfn.IFNA(INDEX(input_data!$1:$1048576,MATCH($A343,input_data!$C:$C,0),MATCH(H$4,input_data!$1:$1,0)),"")</f>
        <v>133780.65599999999</v>
      </c>
      <c r="I343" s="38">
        <f>_xlfn.IFNA(INDEX(input_data!$1:$1048576,MATCH($A343,input_data!$C:$C,0),MATCH(I$4,input_data!$1:$1,0)),"")</f>
        <v>152.75930679999999</v>
      </c>
      <c r="J343" s="149">
        <f>_xlfn.IFNA(INDEX(input_data!$1:$1048576,MATCH($A343,input_data!$C:$C,0),MATCH(J$4,input_data!$1:$1,0)),"")</f>
        <v>8.2562734599999992</v>
      </c>
      <c r="K343" s="151">
        <f>_xlfn.IFNA(INDEX(input_data!$1:$1048576,MATCH($A343,input_data!$C:$C,0),MATCH(K$4,input_data!$1:$1,0)),"")</f>
        <v>3.01737667</v>
      </c>
      <c r="L343" s="151">
        <f>_xlfn.IFNA(INDEX(input_data!$1:$1048576,MATCH($A343,input_data!$C:$C,0),MATCH(L$4,input_data!$1:$1,0)),"")</f>
        <v>5.2388967900000001</v>
      </c>
      <c r="M343" s="151">
        <f>_xlfn.IFNA(INDEX(input_data!$1:$1048576,MATCH($A343,input_data!$C:$C,0),MATCH(M$4,input_data!$1:$1,0)),"")</f>
        <v>11.40796385</v>
      </c>
      <c r="N343" s="151">
        <f>_xlfn.IFNA(INDEX(input_data!$1:$1048576,MATCH($A343,input_data!$C:$C,0),MATCH(N$4,input_data!$1:$1,0)),"")</f>
        <v>0.90493239999999997</v>
      </c>
      <c r="O343" s="151">
        <f>_xlfn.IFNA(INDEX(input_data!$1:$1048576,MATCH($A343,input_data!$C:$C,0),MATCH(O$4,input_data!$1:$1,0)),"")</f>
        <v>0</v>
      </c>
      <c r="P343" s="151">
        <f>_xlfn.IFNA(INDEX(input_data!$1:$1048576,MATCH($A343,input_data!$C:$C,0),MATCH(P$4,input_data!$1:$1,0)),"")</f>
        <v>0</v>
      </c>
      <c r="Q343" s="151">
        <f>_xlfn.IFNA(INDEX(input_data!$1:$1048576,MATCH($A343,input_data!$C:$C,0),MATCH(Q$4,input_data!$1:$1,0)),"")</f>
        <v>1.1612919799999999</v>
      </c>
      <c r="R343" s="151">
        <f>_xlfn.IFNA(INDEX(input_data!$1:$1048576,MATCH($A343,input_data!$C:$C,0),MATCH(R$4,input_data!$1:$1,0)),"")</f>
        <v>0</v>
      </c>
      <c r="S343" s="151">
        <f>_xlfn.IFNA(INDEX(input_data!$1:$1048576,MATCH($A343,input_data!$C:$C,0),MATCH(S$4,input_data!$1:$1,0)),"")</f>
        <v>0</v>
      </c>
      <c r="T343" s="151">
        <f>_xlfn.IFNA(INDEX(input_data!$1:$1048576,MATCH($A343,input_data!$C:$C,0),MATCH(T$4,input_data!$1:$1,0)),"")</f>
        <v>0</v>
      </c>
      <c r="U343" s="151">
        <f>_xlfn.IFNA(INDEX(input_data!$1:$1048576,MATCH($A343,input_data!$C:$C,0),MATCH(U$4,input_data!$1:$1,0)),"")</f>
        <v>0</v>
      </c>
      <c r="V343" s="151">
        <f>_xlfn.IFNA(INDEX(input_data!$1:$1048576,MATCH($A343,input_data!$C:$C,0),MATCH(V$4,input_data!$1:$1,0)),"")</f>
        <v>0</v>
      </c>
      <c r="W343" s="149">
        <f>_xlfn.IFNA(INDEX(input_data!$1:$1048576,MATCH($A343,input_data!$C:$C,0),MATCH(W$4,input_data!$1:$1,0)),"")</f>
        <v>21.730461689999998</v>
      </c>
      <c r="X343" s="150">
        <f>_xlfn.IFNA(INDEX(input_data!$1:$1048576,MATCH($A343,input_data!$C:$C,0),MATCH(X$4,input_data!$1:$1,0)),"")</f>
        <v>136616.02600000001</v>
      </c>
      <c r="Y343" s="150">
        <f>_xlfn.IFNA(INDEX(input_data!$1:$1048576,MATCH($A343,input_data!$C:$C,0),MATCH(Y$4,input_data!$1:$1,0)),"")</f>
        <v>159.06231738</v>
      </c>
      <c r="Z343" s="152">
        <f t="shared" si="7"/>
        <v>6.3329722243474107E-2</v>
      </c>
      <c r="AA343" s="43"/>
    </row>
    <row r="344" spans="1:27" x14ac:dyDescent="0.25">
      <c r="A344" s="42" t="s">
        <v>803</v>
      </c>
      <c r="B344" s="64" t="s">
        <v>1231</v>
      </c>
      <c r="D344" s="42" t="s">
        <v>804</v>
      </c>
      <c r="E344" s="6" t="s">
        <v>876</v>
      </c>
      <c r="F344" s="6" t="s">
        <v>902</v>
      </c>
      <c r="G344" s="149">
        <f>_xlfn.IFNA(INDEX(input_data!$1:$1048576,MATCH($A344,input_data!$C:$C,0),MATCH(G$4,input_data!$1:$1,0)),"")</f>
        <v>124.88729856</v>
      </c>
      <c r="H344" s="150">
        <f>_xlfn.IFNA(INDEX(input_data!$1:$1048576,MATCH($A344,input_data!$C:$C,0),MATCH(H$4,input_data!$1:$1,0)),"")</f>
        <v>156391.31899999999</v>
      </c>
      <c r="I344" s="38">
        <f>_xlfn.IFNA(INDEX(input_data!$1:$1048576,MATCH($A344,input_data!$C:$C,0),MATCH(I$4,input_data!$1:$1,0)),"")</f>
        <v>798.55646313</v>
      </c>
      <c r="J344" s="149">
        <f>_xlfn.IFNA(INDEX(input_data!$1:$1048576,MATCH($A344,input_data!$C:$C,0),MATCH(J$4,input_data!$1:$1,0)),"")</f>
        <v>12.792140180000001</v>
      </c>
      <c r="K344" s="151">
        <f>_xlfn.IFNA(INDEX(input_data!$1:$1048576,MATCH($A344,input_data!$C:$C,0),MATCH(K$4,input_data!$1:$1,0)),"")</f>
        <v>0.49001507999999999</v>
      </c>
      <c r="L344" s="151">
        <f>_xlfn.IFNA(INDEX(input_data!$1:$1048576,MATCH($A344,input_data!$C:$C,0),MATCH(L$4,input_data!$1:$1,0)),"")</f>
        <v>12.3021251</v>
      </c>
      <c r="M344" s="151">
        <f>_xlfn.IFNA(INDEX(input_data!$1:$1048576,MATCH($A344,input_data!$C:$C,0),MATCH(M$4,input_data!$1:$1,0)),"")</f>
        <v>124.04592948</v>
      </c>
      <c r="N344" s="151">
        <f>_xlfn.IFNA(INDEX(input_data!$1:$1048576,MATCH($A344,input_data!$C:$C,0),MATCH(N$4,input_data!$1:$1,0)),"")</f>
        <v>1.8630829200000001</v>
      </c>
      <c r="O344" s="151">
        <f>_xlfn.IFNA(INDEX(input_data!$1:$1048576,MATCH($A344,input_data!$C:$C,0),MATCH(O$4,input_data!$1:$1,0)),"")</f>
        <v>1.1952640000000001</v>
      </c>
      <c r="P344" s="151">
        <f>_xlfn.IFNA(INDEX(input_data!$1:$1048576,MATCH($A344,input_data!$C:$C,0),MATCH(P$4,input_data!$1:$1,0)),"")</f>
        <v>0</v>
      </c>
      <c r="Q344" s="151">
        <f>_xlfn.IFNA(INDEX(input_data!$1:$1048576,MATCH($A344,input_data!$C:$C,0),MATCH(Q$4,input_data!$1:$1,0)),"")</f>
        <v>0</v>
      </c>
      <c r="R344" s="151">
        <f>_xlfn.IFNA(INDEX(input_data!$1:$1048576,MATCH($A344,input_data!$C:$C,0),MATCH(R$4,input_data!$1:$1,0)),"")</f>
        <v>0</v>
      </c>
      <c r="S344" s="151">
        <f>_xlfn.IFNA(INDEX(input_data!$1:$1048576,MATCH($A344,input_data!$C:$C,0),MATCH(S$4,input_data!$1:$1,0)),"")</f>
        <v>0</v>
      </c>
      <c r="T344" s="151">
        <f>_xlfn.IFNA(INDEX(input_data!$1:$1048576,MATCH($A344,input_data!$C:$C,0),MATCH(T$4,input_data!$1:$1,0)),"")</f>
        <v>0</v>
      </c>
      <c r="U344" s="151">
        <f>_xlfn.IFNA(INDEX(input_data!$1:$1048576,MATCH($A344,input_data!$C:$C,0),MATCH(U$4,input_data!$1:$1,0)),"")</f>
        <v>0</v>
      </c>
      <c r="V344" s="151">
        <f>_xlfn.IFNA(INDEX(input_data!$1:$1048576,MATCH($A344,input_data!$C:$C,0),MATCH(V$4,input_data!$1:$1,0)),"")</f>
        <v>0</v>
      </c>
      <c r="W344" s="149">
        <f>_xlfn.IFNA(INDEX(input_data!$1:$1048576,MATCH($A344,input_data!$C:$C,0),MATCH(W$4,input_data!$1:$1,0)),"")</f>
        <v>139.89641657999999</v>
      </c>
      <c r="X344" s="150">
        <f>_xlfn.IFNA(INDEX(input_data!$1:$1048576,MATCH($A344,input_data!$C:$C,0),MATCH(X$4,input_data!$1:$1,0)),"")</f>
        <v>156235.59400000001</v>
      </c>
      <c r="Y344" s="150">
        <f>_xlfn.IFNA(INDEX(input_data!$1:$1048576,MATCH($A344,input_data!$C:$C,0),MATCH(Y$4,input_data!$1:$1,0)),"")</f>
        <v>895.41962235000005</v>
      </c>
      <c r="Z344" s="152">
        <f t="shared" si="7"/>
        <v>0.12018130100547508</v>
      </c>
      <c r="AA344" s="43"/>
    </row>
    <row r="345" spans="1:27" x14ac:dyDescent="0.25">
      <c r="A345" s="42" t="s">
        <v>805</v>
      </c>
      <c r="B345" s="64" t="s">
        <v>1232</v>
      </c>
      <c r="D345" s="42" t="s">
        <v>806</v>
      </c>
      <c r="E345" s="6" t="s">
        <v>911</v>
      </c>
      <c r="F345" s="6" t="s">
        <v>897</v>
      </c>
      <c r="G345" s="149">
        <f>_xlfn.IFNA(INDEX(input_data!$1:$1048576,MATCH($A345,input_data!$C:$C,0),MATCH(G$4,input_data!$1:$1,0)),"")</f>
        <v>404.39767873</v>
      </c>
      <c r="H345" s="150">
        <f>_xlfn.IFNA(INDEX(input_data!$1:$1048576,MATCH($A345,input_data!$C:$C,0),MATCH(H$4,input_data!$1:$1,0)),"")</f>
        <v>324713.712</v>
      </c>
      <c r="I345" s="38">
        <f>_xlfn.IFNA(INDEX(input_data!$1:$1048576,MATCH($A345,input_data!$C:$C,0),MATCH(I$4,input_data!$1:$1,0)),"")</f>
        <v>1245.39760346</v>
      </c>
      <c r="J345" s="149">
        <f>_xlfn.IFNA(INDEX(input_data!$1:$1048576,MATCH($A345,input_data!$C:$C,0),MATCH(J$4,input_data!$1:$1,0)),"")</f>
        <v>229.93813900999999</v>
      </c>
      <c r="K345" s="151">
        <f>_xlfn.IFNA(INDEX(input_data!$1:$1048576,MATCH($A345,input_data!$C:$C,0),MATCH(K$4,input_data!$1:$1,0)),"")</f>
        <v>104.87420639</v>
      </c>
      <c r="L345" s="151">
        <f>_xlfn.IFNA(INDEX(input_data!$1:$1048576,MATCH($A345,input_data!$C:$C,0),MATCH(L$4,input_data!$1:$1,0)),"")</f>
        <v>125.06393262</v>
      </c>
      <c r="M345" s="151">
        <f>_xlfn.IFNA(INDEX(input_data!$1:$1048576,MATCH($A345,input_data!$C:$C,0),MATCH(M$4,input_data!$1:$1,0)),"")</f>
        <v>218.16650544999999</v>
      </c>
      <c r="N345" s="151">
        <f>_xlfn.IFNA(INDEX(input_data!$1:$1048576,MATCH($A345,input_data!$C:$C,0),MATCH(N$4,input_data!$1:$1,0)),"")</f>
        <v>3.4819766300000001</v>
      </c>
      <c r="O345" s="151">
        <f>_xlfn.IFNA(INDEX(input_data!$1:$1048576,MATCH($A345,input_data!$C:$C,0),MATCH(O$4,input_data!$1:$1,0)),"")</f>
        <v>5.9070900000000002</v>
      </c>
      <c r="P345" s="151">
        <f>_xlfn.IFNA(INDEX(input_data!$1:$1048576,MATCH($A345,input_data!$C:$C,0),MATCH(P$4,input_data!$1:$1,0)),"")</f>
        <v>0</v>
      </c>
      <c r="Q345" s="151">
        <f>_xlfn.IFNA(INDEX(input_data!$1:$1048576,MATCH($A345,input_data!$C:$C,0),MATCH(Q$4,input_data!$1:$1,0)),"")</f>
        <v>0</v>
      </c>
      <c r="R345" s="151">
        <f>_xlfn.IFNA(INDEX(input_data!$1:$1048576,MATCH($A345,input_data!$C:$C,0),MATCH(R$4,input_data!$1:$1,0)),"")</f>
        <v>0</v>
      </c>
      <c r="S345" s="151">
        <f>_xlfn.IFNA(INDEX(input_data!$1:$1048576,MATCH($A345,input_data!$C:$C,0),MATCH(S$4,input_data!$1:$1,0)),"")</f>
        <v>9.7582261599999995</v>
      </c>
      <c r="T345" s="151">
        <f>_xlfn.IFNA(INDEX(input_data!$1:$1048576,MATCH($A345,input_data!$C:$C,0),MATCH(T$4,input_data!$1:$1,0)),"")</f>
        <v>0.93768059999999998</v>
      </c>
      <c r="U345" s="151">
        <f>_xlfn.IFNA(INDEX(input_data!$1:$1048576,MATCH($A345,input_data!$C:$C,0),MATCH(U$4,input_data!$1:$1,0)),"")</f>
        <v>7.2123397599999999</v>
      </c>
      <c r="V345" s="151">
        <f>_xlfn.IFNA(INDEX(input_data!$1:$1048576,MATCH($A345,input_data!$C:$C,0),MATCH(V$4,input_data!$1:$1,0)),"")</f>
        <v>0</v>
      </c>
      <c r="W345" s="149">
        <f>_xlfn.IFNA(INDEX(input_data!$1:$1048576,MATCH($A345,input_data!$C:$C,0),MATCH(W$4,input_data!$1:$1,0)),"")</f>
        <v>475.40195761000001</v>
      </c>
      <c r="X345" s="150">
        <f>_xlfn.IFNA(INDEX(input_data!$1:$1048576,MATCH($A345,input_data!$C:$C,0),MATCH(X$4,input_data!$1:$1,0)),"")</f>
        <v>326924.272</v>
      </c>
      <c r="Y345" s="150">
        <f>_xlfn.IFNA(INDEX(input_data!$1:$1048576,MATCH($A345,input_data!$C:$C,0),MATCH(Y$4,input_data!$1:$1,0)),"")</f>
        <v>1454.1653781099999</v>
      </c>
      <c r="Z345" s="152">
        <f t="shared" si="7"/>
        <v>0.17558033246626703</v>
      </c>
      <c r="AA345" s="43"/>
    </row>
    <row r="346" spans="1:27" x14ac:dyDescent="0.25">
      <c r="A346" s="42" t="s">
        <v>807</v>
      </c>
      <c r="B346" s="64" t="s">
        <v>1233</v>
      </c>
      <c r="D346" s="42" t="s">
        <v>808</v>
      </c>
      <c r="E346" s="6" t="s">
        <v>876</v>
      </c>
      <c r="F346" s="6" t="s">
        <v>877</v>
      </c>
      <c r="G346" s="149">
        <f>_xlfn.IFNA(INDEX(input_data!$1:$1048576,MATCH($A346,input_data!$C:$C,0),MATCH(G$4,input_data!$1:$1,0)),"")</f>
        <v>19.810649430000002</v>
      </c>
      <c r="H346" s="150">
        <f>_xlfn.IFNA(INDEX(input_data!$1:$1048576,MATCH($A346,input_data!$C:$C,0),MATCH(H$4,input_data!$1:$1,0)),"")</f>
        <v>105342.514</v>
      </c>
      <c r="I346" s="38">
        <f>_xlfn.IFNA(INDEX(input_data!$1:$1048576,MATCH($A346,input_data!$C:$C,0),MATCH(I$4,input_data!$1:$1,0)),"")</f>
        <v>188.05939477999999</v>
      </c>
      <c r="J346" s="149">
        <f>_xlfn.IFNA(INDEX(input_data!$1:$1048576,MATCH($A346,input_data!$C:$C,0),MATCH(J$4,input_data!$1:$1,0)),"")</f>
        <v>6.08534123</v>
      </c>
      <c r="K346" s="151">
        <f>_xlfn.IFNA(INDEX(input_data!$1:$1048576,MATCH($A346,input_data!$C:$C,0),MATCH(K$4,input_data!$1:$1,0)),"")</f>
        <v>2.5588271900000001</v>
      </c>
      <c r="L346" s="151">
        <f>_xlfn.IFNA(INDEX(input_data!$1:$1048576,MATCH($A346,input_data!$C:$C,0),MATCH(L$4,input_data!$1:$1,0)),"")</f>
        <v>3.5265140399999999</v>
      </c>
      <c r="M346" s="151">
        <f>_xlfn.IFNA(INDEX(input_data!$1:$1048576,MATCH($A346,input_data!$C:$C,0),MATCH(M$4,input_data!$1:$1,0)),"")</f>
        <v>13.98105376</v>
      </c>
      <c r="N346" s="151">
        <f>_xlfn.IFNA(INDEX(input_data!$1:$1048576,MATCH($A346,input_data!$C:$C,0),MATCH(N$4,input_data!$1:$1,0)),"")</f>
        <v>0.87421161000000003</v>
      </c>
      <c r="O346" s="151">
        <f>_xlfn.IFNA(INDEX(input_data!$1:$1048576,MATCH($A346,input_data!$C:$C,0),MATCH(O$4,input_data!$1:$1,0)),"")</f>
        <v>0</v>
      </c>
      <c r="P346" s="151">
        <f>_xlfn.IFNA(INDEX(input_data!$1:$1048576,MATCH($A346,input_data!$C:$C,0),MATCH(P$4,input_data!$1:$1,0)),"")</f>
        <v>0</v>
      </c>
      <c r="Q346" s="151">
        <f>_xlfn.IFNA(INDEX(input_data!$1:$1048576,MATCH($A346,input_data!$C:$C,0),MATCH(Q$4,input_data!$1:$1,0)),"")</f>
        <v>0</v>
      </c>
      <c r="R346" s="151">
        <f>_xlfn.IFNA(INDEX(input_data!$1:$1048576,MATCH($A346,input_data!$C:$C,0),MATCH(R$4,input_data!$1:$1,0)),"")</f>
        <v>0</v>
      </c>
      <c r="S346" s="151">
        <f>_xlfn.IFNA(INDEX(input_data!$1:$1048576,MATCH($A346,input_data!$C:$C,0),MATCH(S$4,input_data!$1:$1,0)),"")</f>
        <v>0</v>
      </c>
      <c r="T346" s="151">
        <f>_xlfn.IFNA(INDEX(input_data!$1:$1048576,MATCH($A346,input_data!$C:$C,0),MATCH(T$4,input_data!$1:$1,0)),"")</f>
        <v>0</v>
      </c>
      <c r="U346" s="151">
        <f>_xlfn.IFNA(INDEX(input_data!$1:$1048576,MATCH($A346,input_data!$C:$C,0),MATCH(U$4,input_data!$1:$1,0)),"")</f>
        <v>0</v>
      </c>
      <c r="V346" s="151">
        <f>_xlfn.IFNA(INDEX(input_data!$1:$1048576,MATCH($A346,input_data!$C:$C,0),MATCH(V$4,input_data!$1:$1,0)),"")</f>
        <v>0</v>
      </c>
      <c r="W346" s="149">
        <f>_xlfn.IFNA(INDEX(input_data!$1:$1048576,MATCH($A346,input_data!$C:$C,0),MATCH(W$4,input_data!$1:$1,0)),"")</f>
        <v>20.940606599999999</v>
      </c>
      <c r="X346" s="150">
        <f>_xlfn.IFNA(INDEX(input_data!$1:$1048576,MATCH($A346,input_data!$C:$C,0),MATCH(X$4,input_data!$1:$1,0)),"")</f>
        <v>104699.34</v>
      </c>
      <c r="Y346" s="150">
        <f>_xlfn.IFNA(INDEX(input_data!$1:$1048576,MATCH($A346,input_data!$C:$C,0),MATCH(Y$4,input_data!$1:$1,0)),"")</f>
        <v>200.00705449</v>
      </c>
      <c r="Z346" s="152">
        <f t="shared" si="7"/>
        <v>5.7037866123099468E-2</v>
      </c>
      <c r="AA346" s="43"/>
    </row>
    <row r="347" spans="1:27" x14ac:dyDescent="0.25">
      <c r="A347" s="42" t="s">
        <v>809</v>
      </c>
      <c r="B347" s="64" t="s">
        <v>1234</v>
      </c>
      <c r="D347" s="42" t="s">
        <v>810</v>
      </c>
      <c r="E347" s="6" t="s">
        <v>876</v>
      </c>
      <c r="F347" s="6" t="s">
        <v>902</v>
      </c>
      <c r="G347" s="149">
        <f>_xlfn.IFNA(INDEX(input_data!$1:$1048576,MATCH($A347,input_data!$C:$C,0),MATCH(G$4,input_data!$1:$1,0)),"")</f>
        <v>176.63476466</v>
      </c>
      <c r="H347" s="150">
        <f>_xlfn.IFNA(INDEX(input_data!$1:$1048576,MATCH($A347,input_data!$C:$C,0),MATCH(H$4,input_data!$1:$1,0)),"")</f>
        <v>188502.65100000001</v>
      </c>
      <c r="I347" s="38">
        <f>_xlfn.IFNA(INDEX(input_data!$1:$1048576,MATCH($A347,input_data!$C:$C,0),MATCH(I$4,input_data!$1:$1,0)),"")</f>
        <v>937.04127618999996</v>
      </c>
      <c r="J347" s="149">
        <f>_xlfn.IFNA(INDEX(input_data!$1:$1048576,MATCH($A347,input_data!$C:$C,0),MATCH(J$4,input_data!$1:$1,0)),"")</f>
        <v>19.948789980000001</v>
      </c>
      <c r="K347" s="151">
        <f>_xlfn.IFNA(INDEX(input_data!$1:$1048576,MATCH($A347,input_data!$C:$C,0),MATCH(K$4,input_data!$1:$1,0)),"")</f>
        <v>5.0788519699999997</v>
      </c>
      <c r="L347" s="151">
        <f>_xlfn.IFNA(INDEX(input_data!$1:$1048576,MATCH($A347,input_data!$C:$C,0),MATCH(L$4,input_data!$1:$1,0)),"")</f>
        <v>14.86993801</v>
      </c>
      <c r="M347" s="151">
        <f>_xlfn.IFNA(INDEX(input_data!$1:$1048576,MATCH($A347,input_data!$C:$C,0),MATCH(M$4,input_data!$1:$1,0)),"")</f>
        <v>170.57917669</v>
      </c>
      <c r="N347" s="151">
        <f>_xlfn.IFNA(INDEX(input_data!$1:$1048576,MATCH($A347,input_data!$C:$C,0),MATCH(N$4,input_data!$1:$1,0)),"")</f>
        <v>1.39310782</v>
      </c>
      <c r="O347" s="151">
        <f>_xlfn.IFNA(INDEX(input_data!$1:$1048576,MATCH($A347,input_data!$C:$C,0),MATCH(O$4,input_data!$1:$1,0)),"")</f>
        <v>1.27796</v>
      </c>
      <c r="P347" s="151">
        <f>_xlfn.IFNA(INDEX(input_data!$1:$1048576,MATCH($A347,input_data!$C:$C,0),MATCH(P$4,input_data!$1:$1,0)),"")</f>
        <v>0</v>
      </c>
      <c r="Q347" s="151">
        <f>_xlfn.IFNA(INDEX(input_data!$1:$1048576,MATCH($A347,input_data!$C:$C,0),MATCH(Q$4,input_data!$1:$1,0)),"")</f>
        <v>0</v>
      </c>
      <c r="R347" s="151">
        <f>_xlfn.IFNA(INDEX(input_data!$1:$1048576,MATCH($A347,input_data!$C:$C,0),MATCH(R$4,input_data!$1:$1,0)),"")</f>
        <v>0</v>
      </c>
      <c r="S347" s="151">
        <f>_xlfn.IFNA(INDEX(input_data!$1:$1048576,MATCH($A347,input_data!$C:$C,0),MATCH(S$4,input_data!$1:$1,0)),"")</f>
        <v>0</v>
      </c>
      <c r="T347" s="151">
        <f>_xlfn.IFNA(INDEX(input_data!$1:$1048576,MATCH($A347,input_data!$C:$C,0),MATCH(T$4,input_data!$1:$1,0)),"")</f>
        <v>0</v>
      </c>
      <c r="U347" s="151">
        <f>_xlfn.IFNA(INDEX(input_data!$1:$1048576,MATCH($A347,input_data!$C:$C,0),MATCH(U$4,input_data!$1:$1,0)),"")</f>
        <v>0</v>
      </c>
      <c r="V347" s="151">
        <f>_xlfn.IFNA(INDEX(input_data!$1:$1048576,MATCH($A347,input_data!$C:$C,0),MATCH(V$4,input_data!$1:$1,0)),"")</f>
        <v>0</v>
      </c>
      <c r="W347" s="149">
        <f>_xlfn.IFNA(INDEX(input_data!$1:$1048576,MATCH($A347,input_data!$C:$C,0),MATCH(W$4,input_data!$1:$1,0)),"")</f>
        <v>193.19903447999999</v>
      </c>
      <c r="X347" s="150">
        <f>_xlfn.IFNA(INDEX(input_data!$1:$1048576,MATCH($A347,input_data!$C:$C,0),MATCH(X$4,input_data!$1:$1,0)),"")</f>
        <v>195066.424</v>
      </c>
      <c r="Y347" s="150">
        <f>_xlfn.IFNA(INDEX(input_data!$1:$1048576,MATCH($A347,input_data!$C:$C,0),MATCH(Y$4,input_data!$1:$1,0)),"")</f>
        <v>990.42690445000005</v>
      </c>
      <c r="Z347" s="152">
        <f t="shared" si="7"/>
        <v>9.3776951846847201E-2</v>
      </c>
      <c r="AA347" s="43"/>
    </row>
    <row r="348" spans="1:27" x14ac:dyDescent="0.25">
      <c r="A348" s="42" t="s">
        <v>811</v>
      </c>
      <c r="B348" s="64" t="s">
        <v>1235</v>
      </c>
      <c r="D348" s="42" t="s">
        <v>812</v>
      </c>
      <c r="E348" s="6" t="s">
        <v>908</v>
      </c>
      <c r="F348" s="6" t="s">
        <v>897</v>
      </c>
      <c r="G348" s="149">
        <f>_xlfn.IFNA(INDEX(input_data!$1:$1048576,MATCH($A348,input_data!$C:$C,0),MATCH(G$4,input_data!$1:$1,0)),"")</f>
        <v>333.93561578999999</v>
      </c>
      <c r="H348" s="150">
        <f>_xlfn.IFNA(INDEX(input_data!$1:$1048576,MATCH($A348,input_data!$C:$C,0),MATCH(H$4,input_data!$1:$1,0)),"")</f>
        <v>275728.79800000001</v>
      </c>
      <c r="I348" s="38">
        <f>_xlfn.IFNA(INDEX(input_data!$1:$1048576,MATCH($A348,input_data!$C:$C,0),MATCH(I$4,input_data!$1:$1,0)),"")</f>
        <v>1211.10169926</v>
      </c>
      <c r="J348" s="149">
        <f>_xlfn.IFNA(INDEX(input_data!$1:$1048576,MATCH($A348,input_data!$C:$C,0),MATCH(J$4,input_data!$1:$1,0)),"")</f>
        <v>242.41297413000001</v>
      </c>
      <c r="K348" s="151">
        <f>_xlfn.IFNA(INDEX(input_data!$1:$1048576,MATCH($A348,input_data!$C:$C,0),MATCH(K$4,input_data!$1:$1,0)),"")</f>
        <v>120.44153546</v>
      </c>
      <c r="L348" s="151">
        <f>_xlfn.IFNA(INDEX(input_data!$1:$1048576,MATCH($A348,input_data!$C:$C,0),MATCH(L$4,input_data!$1:$1,0)),"")</f>
        <v>121.97143868000001</v>
      </c>
      <c r="M348" s="151">
        <f>_xlfn.IFNA(INDEX(input_data!$1:$1048576,MATCH($A348,input_data!$C:$C,0),MATCH(M$4,input_data!$1:$1,0)),"")</f>
        <v>162.42067219</v>
      </c>
      <c r="N348" s="151">
        <f>_xlfn.IFNA(INDEX(input_data!$1:$1048576,MATCH($A348,input_data!$C:$C,0),MATCH(N$4,input_data!$1:$1,0)),"")</f>
        <v>3.7188808400000002</v>
      </c>
      <c r="O348" s="151">
        <f>_xlfn.IFNA(INDEX(input_data!$1:$1048576,MATCH($A348,input_data!$C:$C,0),MATCH(O$4,input_data!$1:$1,0)),"")</f>
        <v>7.2874980000000003</v>
      </c>
      <c r="P348" s="151">
        <f>_xlfn.IFNA(INDEX(input_data!$1:$1048576,MATCH($A348,input_data!$C:$C,0),MATCH(P$4,input_data!$1:$1,0)),"")</f>
        <v>0</v>
      </c>
      <c r="Q348" s="151">
        <f>_xlfn.IFNA(INDEX(input_data!$1:$1048576,MATCH($A348,input_data!$C:$C,0),MATCH(Q$4,input_data!$1:$1,0)),"")</f>
        <v>0</v>
      </c>
      <c r="R348" s="151">
        <f>_xlfn.IFNA(INDEX(input_data!$1:$1048576,MATCH($A348,input_data!$C:$C,0),MATCH(R$4,input_data!$1:$1,0)),"")</f>
        <v>0</v>
      </c>
      <c r="S348" s="151">
        <f>_xlfn.IFNA(INDEX(input_data!$1:$1048576,MATCH($A348,input_data!$C:$C,0),MATCH(S$4,input_data!$1:$1,0)),"")</f>
        <v>9.6361485299999998</v>
      </c>
      <c r="T348" s="151">
        <f>_xlfn.IFNA(INDEX(input_data!$1:$1048576,MATCH($A348,input_data!$C:$C,0),MATCH(T$4,input_data!$1:$1,0)),"")</f>
        <v>0</v>
      </c>
      <c r="U348" s="151">
        <f>_xlfn.IFNA(INDEX(input_data!$1:$1048576,MATCH($A348,input_data!$C:$C,0),MATCH(U$4,input_data!$1:$1,0)),"")</f>
        <v>0</v>
      </c>
      <c r="V348" s="151">
        <f>_xlfn.IFNA(INDEX(input_data!$1:$1048576,MATCH($A348,input_data!$C:$C,0),MATCH(V$4,input_data!$1:$1,0)),"")</f>
        <v>0</v>
      </c>
      <c r="W348" s="149">
        <f>_xlfn.IFNA(INDEX(input_data!$1:$1048576,MATCH($A348,input_data!$C:$C,0),MATCH(W$4,input_data!$1:$1,0)),"")</f>
        <v>425.47617369</v>
      </c>
      <c r="X348" s="150">
        <f>_xlfn.IFNA(INDEX(input_data!$1:$1048576,MATCH($A348,input_data!$C:$C,0),MATCH(X$4,input_data!$1:$1,0)),"")</f>
        <v>279317.27799999999</v>
      </c>
      <c r="Y348" s="150">
        <f>_xlfn.IFNA(INDEX(input_data!$1:$1048576,MATCH($A348,input_data!$C:$C,0),MATCH(Y$4,input_data!$1:$1,0)),"")</f>
        <v>1523.2719463000001</v>
      </c>
      <c r="Z348" s="152">
        <f t="shared" si="7"/>
        <v>0.27412636919078004</v>
      </c>
      <c r="AA348" s="43"/>
    </row>
    <row r="349" spans="1:27" x14ac:dyDescent="0.25">
      <c r="A349" s="42" t="s">
        <v>813</v>
      </c>
      <c r="B349" s="64" t="s">
        <v>1236</v>
      </c>
      <c r="D349" s="42" t="s">
        <v>814</v>
      </c>
      <c r="E349" s="6" t="s">
        <v>908</v>
      </c>
      <c r="F349" s="6" t="s">
        <v>877</v>
      </c>
      <c r="G349" s="149">
        <f>_xlfn.IFNA(INDEX(input_data!$1:$1048576,MATCH($A349,input_data!$C:$C,0),MATCH(G$4,input_data!$1:$1,0)),"")</f>
        <v>14.737712910000001</v>
      </c>
      <c r="H349" s="150">
        <f>_xlfn.IFNA(INDEX(input_data!$1:$1048576,MATCH($A349,input_data!$C:$C,0),MATCH(H$4,input_data!$1:$1,0)),"")</f>
        <v>105065.776</v>
      </c>
      <c r="I349" s="38">
        <f>_xlfn.IFNA(INDEX(input_data!$1:$1048576,MATCH($A349,input_data!$C:$C,0),MATCH(I$4,input_data!$1:$1,0)),"")</f>
        <v>140.27129930000001</v>
      </c>
      <c r="J349" s="149">
        <f>_xlfn.IFNA(INDEX(input_data!$1:$1048576,MATCH($A349,input_data!$C:$C,0),MATCH(J$4,input_data!$1:$1,0)),"")</f>
        <v>6.75292519</v>
      </c>
      <c r="K349" s="151">
        <f>_xlfn.IFNA(INDEX(input_data!$1:$1048576,MATCH($A349,input_data!$C:$C,0),MATCH(K$4,input_data!$1:$1,0)),"")</f>
        <v>3.1661525500000001</v>
      </c>
      <c r="L349" s="151">
        <f>_xlfn.IFNA(INDEX(input_data!$1:$1048576,MATCH($A349,input_data!$C:$C,0),MATCH(L$4,input_data!$1:$1,0)),"")</f>
        <v>3.58677264</v>
      </c>
      <c r="M349" s="151">
        <f>_xlfn.IFNA(INDEX(input_data!$1:$1048576,MATCH($A349,input_data!$C:$C,0),MATCH(M$4,input_data!$1:$1,0)),"")</f>
        <v>7.9900477600000004</v>
      </c>
      <c r="N349" s="151">
        <f>_xlfn.IFNA(INDEX(input_data!$1:$1048576,MATCH($A349,input_data!$C:$C,0),MATCH(N$4,input_data!$1:$1,0)),"")</f>
        <v>1.2364966399999999</v>
      </c>
      <c r="O349" s="151">
        <f>_xlfn.IFNA(INDEX(input_data!$1:$1048576,MATCH($A349,input_data!$C:$C,0),MATCH(O$4,input_data!$1:$1,0)),"")</f>
        <v>0</v>
      </c>
      <c r="P349" s="151">
        <f>_xlfn.IFNA(INDEX(input_data!$1:$1048576,MATCH($A349,input_data!$C:$C,0),MATCH(P$4,input_data!$1:$1,0)),"")</f>
        <v>0</v>
      </c>
      <c r="Q349" s="151">
        <f>_xlfn.IFNA(INDEX(input_data!$1:$1048576,MATCH($A349,input_data!$C:$C,0),MATCH(Q$4,input_data!$1:$1,0)),"")</f>
        <v>0</v>
      </c>
      <c r="R349" s="151">
        <f>_xlfn.IFNA(INDEX(input_data!$1:$1048576,MATCH($A349,input_data!$C:$C,0),MATCH(R$4,input_data!$1:$1,0)),"")</f>
        <v>0</v>
      </c>
      <c r="S349" s="151">
        <f>_xlfn.IFNA(INDEX(input_data!$1:$1048576,MATCH($A349,input_data!$C:$C,0),MATCH(S$4,input_data!$1:$1,0)),"")</f>
        <v>0.35831924999999998</v>
      </c>
      <c r="T349" s="151">
        <f>_xlfn.IFNA(INDEX(input_data!$1:$1048576,MATCH($A349,input_data!$C:$C,0),MATCH(T$4,input_data!$1:$1,0)),"")</f>
        <v>0</v>
      </c>
      <c r="U349" s="151">
        <f>_xlfn.IFNA(INDEX(input_data!$1:$1048576,MATCH($A349,input_data!$C:$C,0),MATCH(U$4,input_data!$1:$1,0)),"")</f>
        <v>0</v>
      </c>
      <c r="V349" s="151">
        <f>_xlfn.IFNA(INDEX(input_data!$1:$1048576,MATCH($A349,input_data!$C:$C,0),MATCH(V$4,input_data!$1:$1,0)),"")</f>
        <v>0</v>
      </c>
      <c r="W349" s="149">
        <f>_xlfn.IFNA(INDEX(input_data!$1:$1048576,MATCH($A349,input_data!$C:$C,0),MATCH(W$4,input_data!$1:$1,0)),"")</f>
        <v>16.337788840000002</v>
      </c>
      <c r="X349" s="150">
        <f>_xlfn.IFNA(INDEX(input_data!$1:$1048576,MATCH($A349,input_data!$C:$C,0),MATCH(X$4,input_data!$1:$1,0)),"")</f>
        <v>104850.538</v>
      </c>
      <c r="Y349" s="150">
        <f>_xlfn.IFNA(INDEX(input_data!$1:$1048576,MATCH($A349,input_data!$C:$C,0),MATCH(Y$4,input_data!$1:$1,0)),"")</f>
        <v>155.81979025999999</v>
      </c>
      <c r="Z349" s="152">
        <f t="shared" si="7"/>
        <v>0.10857016551830778</v>
      </c>
      <c r="AA349" s="43"/>
    </row>
    <row r="350" spans="1:27" ht="14.1" customHeight="1" x14ac:dyDescent="0.25">
      <c r="A350" s="42" t="s">
        <v>815</v>
      </c>
      <c r="B350" s="64" t="s">
        <v>1237</v>
      </c>
      <c r="D350" s="42" t="s">
        <v>816</v>
      </c>
      <c r="E350" s="6" t="s">
        <v>908</v>
      </c>
      <c r="F350" s="6" t="s">
        <v>937</v>
      </c>
      <c r="G350" s="149">
        <f>_xlfn.IFNA(INDEX(input_data!$1:$1048576,MATCH($A350,input_data!$C:$C,0),MATCH(G$4,input_data!$1:$1,0)),"")</f>
        <v>513.24966237000001</v>
      </c>
      <c r="H350" s="150">
        <f>_xlfn.IFNA(INDEX(input_data!$1:$1048576,MATCH($A350,input_data!$C:$C,0),MATCH(H$4,input_data!$1:$1,0)),"")</f>
        <v>618707.37</v>
      </c>
      <c r="I350" s="38">
        <f>_xlfn.IFNA(INDEX(input_data!$1:$1048576,MATCH($A350,input_data!$C:$C,0),MATCH(I$4,input_data!$1:$1,0)),"")</f>
        <v>829.55155740999999</v>
      </c>
      <c r="J350" s="149">
        <f>_xlfn.IFNA(INDEX(input_data!$1:$1048576,MATCH($A350,input_data!$C:$C,0),MATCH(J$4,input_data!$1:$1,0)),"")</f>
        <v>191.45027773000001</v>
      </c>
      <c r="K350" s="151">
        <f>_xlfn.IFNA(INDEX(input_data!$1:$1048576,MATCH($A350,input_data!$C:$C,0),MATCH(K$4,input_data!$1:$1,0)),"")</f>
        <v>87.612247199999999</v>
      </c>
      <c r="L350" s="151">
        <f>_xlfn.IFNA(INDEX(input_data!$1:$1048576,MATCH($A350,input_data!$C:$C,0),MATCH(L$4,input_data!$1:$1,0)),"")</f>
        <v>103.83803053</v>
      </c>
      <c r="M350" s="151">
        <f>_xlfn.IFNA(INDEX(input_data!$1:$1048576,MATCH($A350,input_data!$C:$C,0),MATCH(M$4,input_data!$1:$1,0)),"")</f>
        <v>401.89938095000002</v>
      </c>
      <c r="N350" s="151">
        <f>_xlfn.IFNA(INDEX(input_data!$1:$1048576,MATCH($A350,input_data!$C:$C,0),MATCH(N$4,input_data!$1:$1,0)),"")</f>
        <v>1.4565790000000001</v>
      </c>
      <c r="O350" s="151">
        <f>_xlfn.IFNA(INDEX(input_data!$1:$1048576,MATCH($A350,input_data!$C:$C,0),MATCH(O$4,input_data!$1:$1,0)),"")</f>
        <v>6.8669700000000002</v>
      </c>
      <c r="P350" s="151">
        <f>_xlfn.IFNA(INDEX(input_data!$1:$1048576,MATCH($A350,input_data!$C:$C,0),MATCH(P$4,input_data!$1:$1,0)),"")</f>
        <v>0</v>
      </c>
      <c r="Q350" s="151">
        <f>_xlfn.IFNA(INDEX(input_data!$1:$1048576,MATCH($A350,input_data!$C:$C,0),MATCH(Q$4,input_data!$1:$1,0)),"")</f>
        <v>0</v>
      </c>
      <c r="R350" s="151">
        <f>_xlfn.IFNA(INDEX(input_data!$1:$1048576,MATCH($A350,input_data!$C:$C,0),MATCH(R$4,input_data!$1:$1,0)),"")</f>
        <v>0</v>
      </c>
      <c r="S350" s="151">
        <f>_xlfn.IFNA(INDEX(input_data!$1:$1048576,MATCH($A350,input_data!$C:$C,0),MATCH(S$4,input_data!$1:$1,0)),"")</f>
        <v>0</v>
      </c>
      <c r="T350" s="151">
        <f>_xlfn.IFNA(INDEX(input_data!$1:$1048576,MATCH($A350,input_data!$C:$C,0),MATCH(T$4,input_data!$1:$1,0)),"")</f>
        <v>0</v>
      </c>
      <c r="U350" s="151">
        <f>_xlfn.IFNA(INDEX(input_data!$1:$1048576,MATCH($A350,input_data!$C:$C,0),MATCH(U$4,input_data!$1:$1,0)),"")</f>
        <v>0</v>
      </c>
      <c r="V350" s="151">
        <f>_xlfn.IFNA(INDEX(input_data!$1:$1048576,MATCH($A350,input_data!$C:$C,0),MATCH(V$4,input_data!$1:$1,0)),"")</f>
        <v>0</v>
      </c>
      <c r="W350" s="149">
        <f>_xlfn.IFNA(INDEX(input_data!$1:$1048576,MATCH($A350,input_data!$C:$C,0),MATCH(W$4,input_data!$1:$1,0)),"")</f>
        <v>601.67320769000003</v>
      </c>
      <c r="X350" s="150">
        <f>_xlfn.IFNA(INDEX(input_data!$1:$1048576,MATCH($A350,input_data!$C:$C,0),MATCH(X$4,input_data!$1:$1,0)),"")</f>
        <v>628954.22900000005</v>
      </c>
      <c r="Y350" s="150">
        <f>_xlfn.IFNA(INDEX(input_data!$1:$1048576,MATCH($A350,input_data!$C:$C,0),MATCH(Y$4,input_data!$1:$1,0)),"")</f>
        <v>956.62479071999996</v>
      </c>
      <c r="Z350" s="152">
        <f t="shared" si="7"/>
        <v>0.17228174084263848</v>
      </c>
      <c r="AA350" s="43"/>
    </row>
    <row r="351" spans="1:27" ht="14.1" customHeight="1" x14ac:dyDescent="0.25">
      <c r="A351" s="42" t="s">
        <v>817</v>
      </c>
      <c r="B351" s="64" t="s">
        <v>1238</v>
      </c>
      <c r="D351" s="42" t="s">
        <v>818</v>
      </c>
      <c r="E351" s="6" t="s">
        <v>876</v>
      </c>
      <c r="F351" s="6" t="s">
        <v>877</v>
      </c>
      <c r="G351" s="149">
        <f>_xlfn.IFNA(INDEX(input_data!$1:$1048576,MATCH($A351,input_data!$C:$C,0),MATCH(G$4,input_data!$1:$1,0)),"")</f>
        <v>17.853376170000001</v>
      </c>
      <c r="H351" s="150">
        <f>_xlfn.IFNA(INDEX(input_data!$1:$1048576,MATCH($A351,input_data!$C:$C,0),MATCH(H$4,input_data!$1:$1,0)),"")</f>
        <v>113699.037</v>
      </c>
      <c r="I351" s="38">
        <f>_xlfn.IFNA(INDEX(input_data!$1:$1048576,MATCH($A351,input_data!$C:$C,0),MATCH(I$4,input_data!$1:$1,0)),"")</f>
        <v>157.02310799</v>
      </c>
      <c r="J351" s="149">
        <f>_xlfn.IFNA(INDEX(input_data!$1:$1048576,MATCH($A351,input_data!$C:$C,0),MATCH(J$4,input_data!$1:$1,0)),"")</f>
        <v>7.8932005199999997</v>
      </c>
      <c r="K351" s="151">
        <f>_xlfn.IFNA(INDEX(input_data!$1:$1048576,MATCH($A351,input_data!$C:$C,0),MATCH(K$4,input_data!$1:$1,0)),"")</f>
        <v>4.3790757400000002</v>
      </c>
      <c r="L351" s="151">
        <f>_xlfn.IFNA(INDEX(input_data!$1:$1048576,MATCH($A351,input_data!$C:$C,0),MATCH(L$4,input_data!$1:$1,0)),"")</f>
        <v>3.5141247799999999</v>
      </c>
      <c r="M351" s="151">
        <f>_xlfn.IFNA(INDEX(input_data!$1:$1048576,MATCH($A351,input_data!$C:$C,0),MATCH(M$4,input_data!$1:$1,0)),"")</f>
        <v>11.590514389999999</v>
      </c>
      <c r="N351" s="151">
        <f>_xlfn.IFNA(INDEX(input_data!$1:$1048576,MATCH($A351,input_data!$C:$C,0),MATCH(N$4,input_data!$1:$1,0)),"")</f>
        <v>1.3010794400000001</v>
      </c>
      <c r="O351" s="151">
        <f>_xlfn.IFNA(INDEX(input_data!$1:$1048576,MATCH($A351,input_data!$C:$C,0),MATCH(O$4,input_data!$1:$1,0)),"")</f>
        <v>0</v>
      </c>
      <c r="P351" s="151">
        <f>_xlfn.IFNA(INDEX(input_data!$1:$1048576,MATCH($A351,input_data!$C:$C,0),MATCH(P$4,input_data!$1:$1,0)),"")</f>
        <v>0</v>
      </c>
      <c r="Q351" s="151">
        <f>_xlfn.IFNA(INDEX(input_data!$1:$1048576,MATCH($A351,input_data!$C:$C,0),MATCH(Q$4,input_data!$1:$1,0)),"")</f>
        <v>0</v>
      </c>
      <c r="R351" s="151">
        <f>_xlfn.IFNA(INDEX(input_data!$1:$1048576,MATCH($A351,input_data!$C:$C,0),MATCH(R$4,input_data!$1:$1,0)),"")</f>
        <v>0</v>
      </c>
      <c r="S351" s="151">
        <f>_xlfn.IFNA(INDEX(input_data!$1:$1048576,MATCH($A351,input_data!$C:$C,0),MATCH(S$4,input_data!$1:$1,0)),"")</f>
        <v>0.11714431</v>
      </c>
      <c r="T351" s="151">
        <f>_xlfn.IFNA(INDEX(input_data!$1:$1048576,MATCH($A351,input_data!$C:$C,0),MATCH(T$4,input_data!$1:$1,0)),"")</f>
        <v>0</v>
      </c>
      <c r="U351" s="151">
        <f>_xlfn.IFNA(INDEX(input_data!$1:$1048576,MATCH($A351,input_data!$C:$C,0),MATCH(U$4,input_data!$1:$1,0)),"")</f>
        <v>0</v>
      </c>
      <c r="V351" s="151">
        <f>_xlfn.IFNA(INDEX(input_data!$1:$1048576,MATCH($A351,input_data!$C:$C,0),MATCH(V$4,input_data!$1:$1,0)),"")</f>
        <v>0</v>
      </c>
      <c r="W351" s="149">
        <f>_xlfn.IFNA(INDEX(input_data!$1:$1048576,MATCH($A351,input_data!$C:$C,0),MATCH(W$4,input_data!$1:$1,0)),"")</f>
        <v>20.901938659999999</v>
      </c>
      <c r="X351" s="150">
        <f>_xlfn.IFNA(INDEX(input_data!$1:$1048576,MATCH($A351,input_data!$C:$C,0),MATCH(X$4,input_data!$1:$1,0)),"")</f>
        <v>115401.181</v>
      </c>
      <c r="Y351" s="150">
        <f>_xlfn.IFNA(INDEX(input_data!$1:$1048576,MATCH($A351,input_data!$C:$C,0),MATCH(Y$4,input_data!$1:$1,0)),"")</f>
        <v>181.12413132</v>
      </c>
      <c r="Z351" s="152">
        <f t="shared" si="7"/>
        <v>0.17075551766632602</v>
      </c>
      <c r="AA351" s="43"/>
    </row>
    <row r="352" spans="1:27" ht="14.1" customHeight="1" x14ac:dyDescent="0.25">
      <c r="A352" s="42" t="s">
        <v>819</v>
      </c>
      <c r="B352" s="64" t="s">
        <v>1239</v>
      </c>
      <c r="D352" s="42" t="s">
        <v>820</v>
      </c>
      <c r="E352" s="6" t="s">
        <v>908</v>
      </c>
      <c r="F352" s="6" t="s">
        <v>877</v>
      </c>
      <c r="G352" s="149">
        <f>_xlfn.IFNA(INDEX(input_data!$1:$1048576,MATCH($A352,input_data!$C:$C,0),MATCH(G$4,input_data!$1:$1,0)),"")</f>
        <v>20.142024030000002</v>
      </c>
      <c r="H352" s="150">
        <f>_xlfn.IFNA(INDEX(input_data!$1:$1048576,MATCH($A352,input_data!$C:$C,0),MATCH(H$4,input_data!$1:$1,0)),"")</f>
        <v>138710.609</v>
      </c>
      <c r="I352" s="38">
        <f>_xlfn.IFNA(INDEX(input_data!$1:$1048576,MATCH($A352,input_data!$C:$C,0),MATCH(I$4,input_data!$1:$1,0)),"")</f>
        <v>145.20896547999999</v>
      </c>
      <c r="J352" s="149">
        <f>_xlfn.IFNA(INDEX(input_data!$1:$1048576,MATCH($A352,input_data!$C:$C,0),MATCH(J$4,input_data!$1:$1,0)),"")</f>
        <v>8.8422669700000007</v>
      </c>
      <c r="K352" s="151">
        <f>_xlfn.IFNA(INDEX(input_data!$1:$1048576,MATCH($A352,input_data!$C:$C,0),MATCH(K$4,input_data!$1:$1,0)),"")</f>
        <v>3.0894609499999999</v>
      </c>
      <c r="L352" s="151">
        <f>_xlfn.IFNA(INDEX(input_data!$1:$1048576,MATCH($A352,input_data!$C:$C,0),MATCH(L$4,input_data!$1:$1,0)),"")</f>
        <v>5.7528060200000004</v>
      </c>
      <c r="M352" s="151">
        <f>_xlfn.IFNA(INDEX(input_data!$1:$1048576,MATCH($A352,input_data!$C:$C,0),MATCH(M$4,input_data!$1:$1,0)),"")</f>
        <v>7.5777051899999996</v>
      </c>
      <c r="N352" s="151">
        <f>_xlfn.IFNA(INDEX(input_data!$1:$1048576,MATCH($A352,input_data!$C:$C,0),MATCH(N$4,input_data!$1:$1,0)),"")</f>
        <v>0.92680848000000005</v>
      </c>
      <c r="O352" s="151">
        <f>_xlfn.IFNA(INDEX(input_data!$1:$1048576,MATCH($A352,input_data!$C:$C,0),MATCH(O$4,input_data!$1:$1,0)),"")</f>
        <v>0</v>
      </c>
      <c r="P352" s="151">
        <f>_xlfn.IFNA(INDEX(input_data!$1:$1048576,MATCH($A352,input_data!$C:$C,0),MATCH(P$4,input_data!$1:$1,0)),"")</f>
        <v>0</v>
      </c>
      <c r="Q352" s="151">
        <f>_xlfn.IFNA(INDEX(input_data!$1:$1048576,MATCH($A352,input_data!$C:$C,0),MATCH(Q$4,input_data!$1:$1,0)),"")</f>
        <v>2.4626963499999999</v>
      </c>
      <c r="R352" s="151">
        <f>_xlfn.IFNA(INDEX(input_data!$1:$1048576,MATCH($A352,input_data!$C:$C,0),MATCH(R$4,input_data!$1:$1,0)),"")</f>
        <v>0</v>
      </c>
      <c r="S352" s="151">
        <f>_xlfn.IFNA(INDEX(input_data!$1:$1048576,MATCH($A352,input_data!$C:$C,0),MATCH(S$4,input_data!$1:$1,0)),"")</f>
        <v>0</v>
      </c>
      <c r="T352" s="151">
        <f>_xlfn.IFNA(INDEX(input_data!$1:$1048576,MATCH($A352,input_data!$C:$C,0),MATCH(T$4,input_data!$1:$1,0)),"")</f>
        <v>0</v>
      </c>
      <c r="U352" s="151">
        <f>_xlfn.IFNA(INDEX(input_data!$1:$1048576,MATCH($A352,input_data!$C:$C,0),MATCH(U$4,input_data!$1:$1,0)),"")</f>
        <v>0</v>
      </c>
      <c r="V352" s="151">
        <f>_xlfn.IFNA(INDEX(input_data!$1:$1048576,MATCH($A352,input_data!$C:$C,0),MATCH(V$4,input_data!$1:$1,0)),"")</f>
        <v>0</v>
      </c>
      <c r="W352" s="149">
        <f>_xlfn.IFNA(INDEX(input_data!$1:$1048576,MATCH($A352,input_data!$C:$C,0),MATCH(W$4,input_data!$1:$1,0)),"")</f>
        <v>19.809476979999999</v>
      </c>
      <c r="X352" s="150">
        <f>_xlfn.IFNA(INDEX(input_data!$1:$1048576,MATCH($A352,input_data!$C:$C,0),MATCH(X$4,input_data!$1:$1,0)),"")</f>
        <v>143718.59700000001</v>
      </c>
      <c r="Y352" s="150">
        <f>_xlfn.IFNA(INDEX(input_data!$1:$1048576,MATCH($A352,input_data!$C:$C,0),MATCH(Y$4,input_data!$1:$1,0)),"")</f>
        <v>137.83516815999999</v>
      </c>
      <c r="Z352" s="152">
        <f t="shared" si="7"/>
        <v>-1.6510110875883166E-2</v>
      </c>
      <c r="AA352" s="43"/>
    </row>
    <row r="353" spans="1:30" ht="14.1" customHeight="1" x14ac:dyDescent="0.25">
      <c r="A353" s="42" t="s">
        <v>821</v>
      </c>
      <c r="B353" s="64" t="s">
        <v>1240</v>
      </c>
      <c r="D353" s="42" t="s">
        <v>822</v>
      </c>
      <c r="E353" s="6" t="s">
        <v>911</v>
      </c>
      <c r="F353" s="6" t="s">
        <v>877</v>
      </c>
      <c r="G353" s="149">
        <f>_xlfn.IFNA(INDEX(input_data!$1:$1048576,MATCH($A353,input_data!$C:$C,0),MATCH(G$4,input_data!$1:$1,0)),"")</f>
        <v>17.49500793</v>
      </c>
      <c r="H353" s="150">
        <f>_xlfn.IFNA(INDEX(input_data!$1:$1048576,MATCH($A353,input_data!$C:$C,0),MATCH(H$4,input_data!$1:$1,0)),"")</f>
        <v>117577.613</v>
      </c>
      <c r="I353" s="38">
        <f>_xlfn.IFNA(INDEX(input_data!$1:$1048576,MATCH($A353,input_data!$C:$C,0),MATCH(I$4,input_data!$1:$1,0)),"")</f>
        <v>148.79539973999999</v>
      </c>
      <c r="J353" s="149">
        <f>_xlfn.IFNA(INDEX(input_data!$1:$1048576,MATCH($A353,input_data!$C:$C,0),MATCH(J$4,input_data!$1:$1,0)),"")</f>
        <v>7.1948101500000003</v>
      </c>
      <c r="K353" s="151">
        <f>_xlfn.IFNA(INDEX(input_data!$1:$1048576,MATCH($A353,input_data!$C:$C,0),MATCH(K$4,input_data!$1:$1,0)),"")</f>
        <v>3.1918773699999998</v>
      </c>
      <c r="L353" s="151">
        <f>_xlfn.IFNA(INDEX(input_data!$1:$1048576,MATCH($A353,input_data!$C:$C,0),MATCH(L$4,input_data!$1:$1,0)),"")</f>
        <v>4.0029327800000001</v>
      </c>
      <c r="M353" s="151">
        <f>_xlfn.IFNA(INDEX(input_data!$1:$1048576,MATCH($A353,input_data!$C:$C,0),MATCH(M$4,input_data!$1:$1,0)),"")</f>
        <v>10.203507350000001</v>
      </c>
      <c r="N353" s="151">
        <f>_xlfn.IFNA(INDEX(input_data!$1:$1048576,MATCH($A353,input_data!$C:$C,0),MATCH(N$4,input_data!$1:$1,0)),"")</f>
        <v>0.66464186000000003</v>
      </c>
      <c r="O353" s="151">
        <f>_xlfn.IFNA(INDEX(input_data!$1:$1048576,MATCH($A353,input_data!$C:$C,0),MATCH(O$4,input_data!$1:$1,0)),"")</f>
        <v>0</v>
      </c>
      <c r="P353" s="151">
        <f>_xlfn.IFNA(INDEX(input_data!$1:$1048576,MATCH($A353,input_data!$C:$C,0),MATCH(P$4,input_data!$1:$1,0)),"")</f>
        <v>0</v>
      </c>
      <c r="Q353" s="151">
        <f>_xlfn.IFNA(INDEX(input_data!$1:$1048576,MATCH($A353,input_data!$C:$C,0),MATCH(Q$4,input_data!$1:$1,0)),"")</f>
        <v>0</v>
      </c>
      <c r="R353" s="151">
        <f>_xlfn.IFNA(INDEX(input_data!$1:$1048576,MATCH($A353,input_data!$C:$C,0),MATCH(R$4,input_data!$1:$1,0)),"")</f>
        <v>0</v>
      </c>
      <c r="S353" s="151">
        <f>_xlfn.IFNA(INDEX(input_data!$1:$1048576,MATCH($A353,input_data!$C:$C,0),MATCH(S$4,input_data!$1:$1,0)),"")</f>
        <v>0.37367255999999999</v>
      </c>
      <c r="T353" s="151">
        <f>_xlfn.IFNA(INDEX(input_data!$1:$1048576,MATCH($A353,input_data!$C:$C,0),MATCH(T$4,input_data!$1:$1,0)),"")</f>
        <v>0</v>
      </c>
      <c r="U353" s="151">
        <f>_xlfn.IFNA(INDEX(input_data!$1:$1048576,MATCH($A353,input_data!$C:$C,0),MATCH(U$4,input_data!$1:$1,0)),"")</f>
        <v>0</v>
      </c>
      <c r="V353" s="151">
        <f>_xlfn.IFNA(INDEX(input_data!$1:$1048576,MATCH($A353,input_data!$C:$C,0),MATCH(V$4,input_data!$1:$1,0)),"")</f>
        <v>0</v>
      </c>
      <c r="W353" s="149">
        <f>_xlfn.IFNA(INDEX(input_data!$1:$1048576,MATCH($A353,input_data!$C:$C,0),MATCH(W$4,input_data!$1:$1,0)),"")</f>
        <v>18.436631930000001</v>
      </c>
      <c r="X353" s="150">
        <f>_xlfn.IFNA(INDEX(input_data!$1:$1048576,MATCH($A353,input_data!$C:$C,0),MATCH(X$4,input_data!$1:$1,0)),"")</f>
        <v>121312.495</v>
      </c>
      <c r="Y353" s="150">
        <f>_xlfn.IFNA(INDEX(input_data!$1:$1048576,MATCH($A353,input_data!$C:$C,0),MATCH(Y$4,input_data!$1:$1,0)),"")</f>
        <v>151.97636426</v>
      </c>
      <c r="Z353" s="152">
        <f t="shared" si="7"/>
        <v>5.3822439164793234E-2</v>
      </c>
      <c r="AA353" s="43"/>
    </row>
    <row r="354" spans="1:30" ht="14.1" customHeight="1" x14ac:dyDescent="0.25">
      <c r="A354" s="42" t="s">
        <v>823</v>
      </c>
      <c r="B354" s="64" t="s">
        <v>1241</v>
      </c>
      <c r="D354" s="42" t="s">
        <v>824</v>
      </c>
      <c r="E354" s="6" t="s">
        <v>908</v>
      </c>
      <c r="F354" s="6" t="s">
        <v>877</v>
      </c>
      <c r="G354" s="149">
        <f>_xlfn.IFNA(INDEX(input_data!$1:$1048576,MATCH($A354,input_data!$C:$C,0),MATCH(G$4,input_data!$1:$1,0)),"")</f>
        <v>16.186846630000002</v>
      </c>
      <c r="H354" s="150">
        <f>_xlfn.IFNA(INDEX(input_data!$1:$1048576,MATCH($A354,input_data!$C:$C,0),MATCH(H$4,input_data!$1:$1,0)),"")</f>
        <v>102876.265</v>
      </c>
      <c r="I354" s="38">
        <f>_xlfn.IFNA(INDEX(input_data!$1:$1048576,MATCH($A354,input_data!$C:$C,0),MATCH(I$4,input_data!$1:$1,0)),"")</f>
        <v>157.34286842</v>
      </c>
      <c r="J354" s="149">
        <f>_xlfn.IFNA(INDEX(input_data!$1:$1048576,MATCH($A354,input_data!$C:$C,0),MATCH(J$4,input_data!$1:$1,0)),"")</f>
        <v>6.0451116100000002</v>
      </c>
      <c r="K354" s="151">
        <f>_xlfn.IFNA(INDEX(input_data!$1:$1048576,MATCH($A354,input_data!$C:$C,0),MATCH(K$4,input_data!$1:$1,0)),"")</f>
        <v>2.8538260100000001</v>
      </c>
      <c r="L354" s="151">
        <f>_xlfn.IFNA(INDEX(input_data!$1:$1048576,MATCH($A354,input_data!$C:$C,0),MATCH(L$4,input_data!$1:$1,0)),"")</f>
        <v>3.1912856000000001</v>
      </c>
      <c r="M354" s="151">
        <f>_xlfn.IFNA(INDEX(input_data!$1:$1048576,MATCH($A354,input_data!$C:$C,0),MATCH(M$4,input_data!$1:$1,0)),"")</f>
        <v>9.6080912299999994</v>
      </c>
      <c r="N354" s="151">
        <f>_xlfn.IFNA(INDEX(input_data!$1:$1048576,MATCH($A354,input_data!$C:$C,0),MATCH(N$4,input_data!$1:$1,0)),"")</f>
        <v>0.834287</v>
      </c>
      <c r="O354" s="151">
        <f>_xlfn.IFNA(INDEX(input_data!$1:$1048576,MATCH($A354,input_data!$C:$C,0),MATCH(O$4,input_data!$1:$1,0)),"")</f>
        <v>0</v>
      </c>
      <c r="P354" s="151">
        <f>_xlfn.IFNA(INDEX(input_data!$1:$1048576,MATCH($A354,input_data!$C:$C,0),MATCH(P$4,input_data!$1:$1,0)),"")</f>
        <v>0</v>
      </c>
      <c r="Q354" s="151">
        <f>_xlfn.IFNA(INDEX(input_data!$1:$1048576,MATCH($A354,input_data!$C:$C,0),MATCH(Q$4,input_data!$1:$1,0)),"")</f>
        <v>0</v>
      </c>
      <c r="R354" s="151">
        <f>_xlfn.IFNA(INDEX(input_data!$1:$1048576,MATCH($A354,input_data!$C:$C,0),MATCH(R$4,input_data!$1:$1,0)),"")</f>
        <v>0</v>
      </c>
      <c r="S354" s="151">
        <f>_xlfn.IFNA(INDEX(input_data!$1:$1048576,MATCH($A354,input_data!$C:$C,0),MATCH(S$4,input_data!$1:$1,0)),"")</f>
        <v>0.40018617000000001</v>
      </c>
      <c r="T354" s="151">
        <f>_xlfn.IFNA(INDEX(input_data!$1:$1048576,MATCH($A354,input_data!$C:$C,0),MATCH(T$4,input_data!$1:$1,0)),"")</f>
        <v>0</v>
      </c>
      <c r="U354" s="151">
        <f>_xlfn.IFNA(INDEX(input_data!$1:$1048576,MATCH($A354,input_data!$C:$C,0),MATCH(U$4,input_data!$1:$1,0)),"")</f>
        <v>0</v>
      </c>
      <c r="V354" s="151">
        <f>_xlfn.IFNA(INDEX(input_data!$1:$1048576,MATCH($A354,input_data!$C:$C,0),MATCH(V$4,input_data!$1:$1,0)),"")</f>
        <v>0</v>
      </c>
      <c r="W354" s="149">
        <f>_xlfn.IFNA(INDEX(input_data!$1:$1048576,MATCH($A354,input_data!$C:$C,0),MATCH(W$4,input_data!$1:$1,0)),"")</f>
        <v>16.88767601</v>
      </c>
      <c r="X354" s="150">
        <f>_xlfn.IFNA(INDEX(input_data!$1:$1048576,MATCH($A354,input_data!$C:$C,0),MATCH(X$4,input_data!$1:$1,0)),"")</f>
        <v>103615.446</v>
      </c>
      <c r="Y354" s="150">
        <f>_xlfn.IFNA(INDEX(input_data!$1:$1048576,MATCH($A354,input_data!$C:$C,0),MATCH(Y$4,input_data!$1:$1,0)),"")</f>
        <v>162.98415598</v>
      </c>
      <c r="Z354" s="152">
        <f t="shared" si="7"/>
        <v>4.329622662273902E-2</v>
      </c>
      <c r="AA354" s="43"/>
    </row>
    <row r="355" spans="1:30" ht="14.1" customHeight="1" x14ac:dyDescent="0.25">
      <c r="A355" s="42" t="s">
        <v>825</v>
      </c>
      <c r="B355" s="64" t="s">
        <v>1242</v>
      </c>
      <c r="D355" s="42" t="s">
        <v>826</v>
      </c>
      <c r="E355" s="6" t="s">
        <v>896</v>
      </c>
      <c r="F355" s="6" t="s">
        <v>902</v>
      </c>
      <c r="G355" s="149">
        <f>_xlfn.IFNA(INDEX(input_data!$1:$1048576,MATCH($A355,input_data!$C:$C,0),MATCH(G$4,input_data!$1:$1,0)),"")</f>
        <v>182.02499911000001</v>
      </c>
      <c r="H355" s="150">
        <f>_xlfn.IFNA(INDEX(input_data!$1:$1048576,MATCH($A355,input_data!$C:$C,0),MATCH(H$4,input_data!$1:$1,0)),"")</f>
        <v>209487.68100000001</v>
      </c>
      <c r="I355" s="38">
        <f>_xlfn.IFNA(INDEX(input_data!$1:$1048576,MATCH($A355,input_data!$C:$C,0),MATCH(I$4,input_data!$1:$1,0)),"")</f>
        <v>868.90550430999997</v>
      </c>
      <c r="J355" s="153">
        <f>_xlfn.IFNA(INDEX(input_data!$1:$1048576,MATCH($A355,input_data!$C:$C,0),MATCH(J$4,input_data!$1:$1,0)),"")</f>
        <v>58.653854680000002</v>
      </c>
      <c r="K355" s="151">
        <f>_xlfn.IFNA(INDEX(input_data!$1:$1048576,MATCH($A355,input_data!$C:$C,0),MATCH(K$4,input_data!$1:$1,0)),"")</f>
        <v>23.50358147</v>
      </c>
      <c r="L355" s="151">
        <f>_xlfn.IFNA(INDEX(input_data!$1:$1048576,MATCH($A355,input_data!$C:$C,0),MATCH(L$4,input_data!$1:$1,0)),"")</f>
        <v>35.150273210000002</v>
      </c>
      <c r="M355" s="151">
        <f>_xlfn.IFNA(INDEX(input_data!$1:$1048576,MATCH($A355,input_data!$C:$C,0),MATCH(M$4,input_data!$1:$1,0)),"")</f>
        <v>134.36388948000001</v>
      </c>
      <c r="N355" s="151">
        <f>_xlfn.IFNA(INDEX(input_data!$1:$1048576,MATCH($A355,input_data!$C:$C,0),MATCH(N$4,input_data!$1:$1,0)),"")</f>
        <v>2.3875159699999999</v>
      </c>
      <c r="O355" s="151">
        <f>_xlfn.IFNA(INDEX(input_data!$1:$1048576,MATCH($A355,input_data!$C:$C,0),MATCH(O$4,input_data!$1:$1,0)),"")</f>
        <v>1.661964</v>
      </c>
      <c r="P355" s="151">
        <f>_xlfn.IFNA(INDEX(input_data!$1:$1048576,MATCH($A355,input_data!$C:$C,0),MATCH(P$4,input_data!$1:$1,0)),"")</f>
        <v>0</v>
      </c>
      <c r="Q355" s="151">
        <f>_xlfn.IFNA(INDEX(input_data!$1:$1048576,MATCH($A355,input_data!$C:$C,0),MATCH(Q$4,input_data!$1:$1,0)),"")</f>
        <v>0</v>
      </c>
      <c r="R355" s="151">
        <f>_xlfn.IFNA(INDEX(input_data!$1:$1048576,MATCH($A355,input_data!$C:$C,0),MATCH(R$4,input_data!$1:$1,0)),"")</f>
        <v>0</v>
      </c>
      <c r="S355" s="151">
        <f>_xlfn.IFNA(INDEX(input_data!$1:$1048576,MATCH($A355,input_data!$C:$C,0),MATCH(S$4,input_data!$1:$1,0)),"")</f>
        <v>0</v>
      </c>
      <c r="T355" s="151">
        <f>_xlfn.IFNA(INDEX(input_data!$1:$1048576,MATCH($A355,input_data!$C:$C,0),MATCH(T$4,input_data!$1:$1,0)),"")</f>
        <v>0</v>
      </c>
      <c r="U355" s="151">
        <f>_xlfn.IFNA(INDEX(input_data!$1:$1048576,MATCH($A355,input_data!$C:$C,0),MATCH(U$4,input_data!$1:$1,0)),"")</f>
        <v>0</v>
      </c>
      <c r="V355" s="151">
        <f>_xlfn.IFNA(INDEX(input_data!$1:$1048576,MATCH($A355,input_data!$C:$C,0),MATCH(V$4,input_data!$1:$1,0)),"")</f>
        <v>0</v>
      </c>
      <c r="W355" s="149">
        <f>_xlfn.IFNA(INDEX(input_data!$1:$1048576,MATCH($A355,input_data!$C:$C,0),MATCH(W$4,input_data!$1:$1,0)),"")</f>
        <v>197.06722411999999</v>
      </c>
      <c r="X355" s="150">
        <f>_xlfn.IFNA(INDEX(input_data!$1:$1048576,MATCH($A355,input_data!$C:$C,0),MATCH(X$4,input_data!$1:$1,0)),"")</f>
        <v>209852.03400000001</v>
      </c>
      <c r="Y355" s="150">
        <f>_xlfn.IFNA(INDEX(input_data!$1:$1048576,MATCH($A355,input_data!$C:$C,0),MATCH(Y$4,input_data!$1:$1,0)),"")</f>
        <v>939.07702661999997</v>
      </c>
      <c r="Z355" s="152">
        <f t="shared" si="7"/>
        <v>8.2638236964966305E-2</v>
      </c>
      <c r="AA355" s="43"/>
    </row>
    <row r="356" spans="1:30" x14ac:dyDescent="0.25">
      <c r="A356" s="42" t="s">
        <v>373</v>
      </c>
      <c r="B356" s="64" t="s">
        <v>1015</v>
      </c>
      <c r="D356" s="42" t="s">
        <v>374</v>
      </c>
      <c r="E356" s="6" t="s">
        <v>911</v>
      </c>
      <c r="F356" s="6" t="s">
        <v>887</v>
      </c>
      <c r="G356" s="149">
        <f>_xlfn.IFNA(INDEX(input_data!$1:$1048576,MATCH($A356,input_data!$C:$C,0),MATCH(G$4,input_data!$1:$1,0)),"")</f>
        <v>139.37983495</v>
      </c>
      <c r="H356" s="150"/>
      <c r="I356" s="38"/>
      <c r="J356" s="149">
        <f>_xlfn.IFNA(INDEX(input_data!$1:$1048576,MATCH($A356,input_data!$C:$C,0),MATCH(J$4,input_data!$1:$1,0)),"")</f>
        <v>104.09345135</v>
      </c>
      <c r="K356" s="151">
        <f>_xlfn.IFNA(INDEX(input_data!$1:$1048576,MATCH($A356,input_data!$C:$C,0),MATCH(K$4,input_data!$1:$1,0)),"")</f>
        <v>62.519106489999999</v>
      </c>
      <c r="L356" s="151">
        <f>_xlfn.IFNA(INDEX(input_data!$1:$1048576,MATCH($A356,input_data!$C:$C,0),MATCH(L$4,input_data!$1:$1,0)),"")</f>
        <v>41.574344859999997</v>
      </c>
      <c r="M356" s="151">
        <f>_xlfn.IFNA(INDEX(input_data!$1:$1048576,MATCH($A356,input_data!$C:$C,0),MATCH(M$4,input_data!$1:$1,0)),"")</f>
        <v>82.524135310000005</v>
      </c>
      <c r="N356" s="151">
        <f>_xlfn.IFNA(INDEX(input_data!$1:$1048576,MATCH($A356,input_data!$C:$C,0),MATCH(N$4,input_data!$1:$1,0)),"")</f>
        <v>8.6568871499999993</v>
      </c>
      <c r="O356" s="151">
        <f>_xlfn.IFNA(INDEX(input_data!$1:$1048576,MATCH($A356,input_data!$C:$C,0),MATCH(O$4,input_data!$1:$1,0)),"")</f>
        <v>0</v>
      </c>
      <c r="P356" s="151">
        <f>_xlfn.IFNA(INDEX(input_data!$1:$1048576,MATCH($A356,input_data!$C:$C,0),MATCH(P$4,input_data!$1:$1,0)),"")</f>
        <v>0</v>
      </c>
      <c r="Q356" s="151">
        <f>_xlfn.IFNA(INDEX(input_data!$1:$1048576,MATCH($A356,input_data!$C:$C,0),MATCH(Q$4,input_data!$1:$1,0)),"")</f>
        <v>0</v>
      </c>
      <c r="R356" s="151">
        <f>_xlfn.IFNA(INDEX(input_data!$1:$1048576,MATCH($A356,input_data!$C:$C,0),MATCH(R$4,input_data!$1:$1,0)),"")</f>
        <v>0</v>
      </c>
      <c r="S356" s="151">
        <f>_xlfn.IFNA(INDEX(input_data!$1:$1048576,MATCH($A356,input_data!$C:$C,0),MATCH(S$4,input_data!$1:$1,0)),"")</f>
        <v>0</v>
      </c>
      <c r="T356" s="151">
        <f>_xlfn.IFNA(INDEX(input_data!$1:$1048576,MATCH($A356,input_data!$C:$C,0),MATCH(T$4,input_data!$1:$1,0)),"")</f>
        <v>0</v>
      </c>
      <c r="U356" s="151">
        <f>_xlfn.IFNA(INDEX(input_data!$1:$1048576,MATCH($A356,input_data!$C:$C,0),MATCH(U$4,input_data!$1:$1,0)),"")</f>
        <v>0</v>
      </c>
      <c r="V356" s="151">
        <f>_xlfn.IFNA(INDEX(input_data!$1:$1048576,MATCH($A356,input_data!$C:$C,0),MATCH(V$4,input_data!$1:$1,0)),"")</f>
        <v>6.6489717800000001</v>
      </c>
      <c r="W356" s="149">
        <f>_xlfn.IFNA(INDEX(input_data!$1:$1048576,MATCH($A356,input_data!$C:$C,0),MATCH(W$4,input_data!$1:$1,0)),"")</f>
        <v>201.92344557999999</v>
      </c>
      <c r="X356" s="150"/>
      <c r="Y356" s="150"/>
      <c r="Z356" s="152"/>
      <c r="AA356" s="43"/>
    </row>
    <row r="357" spans="1:30" ht="14.1" customHeight="1" x14ac:dyDescent="0.25">
      <c r="A357" s="42" t="s">
        <v>553</v>
      </c>
      <c r="B357" s="64" t="s">
        <v>1106</v>
      </c>
      <c r="C357" s="128"/>
      <c r="D357" s="42" t="s">
        <v>554</v>
      </c>
      <c r="E357" s="6" t="s">
        <v>896</v>
      </c>
      <c r="F357" s="6" t="s">
        <v>887</v>
      </c>
      <c r="G357" s="149">
        <f>_xlfn.IFNA(INDEX(input_data!$1:$1048576,MATCH($A357,input_data!$C:$C,0),MATCH(G$4,input_data!$1:$1,0)),"")</f>
        <v>41.805639800000002</v>
      </c>
      <c r="H357" s="150"/>
      <c r="I357" s="38"/>
      <c r="J357" s="149">
        <f>_xlfn.IFNA(INDEX(input_data!$1:$1048576,MATCH($A357,input_data!$C:$C,0),MATCH(J$4,input_data!$1:$1,0)),"")</f>
        <v>11.465608960000001</v>
      </c>
      <c r="K357" s="151">
        <f>_xlfn.IFNA(INDEX(input_data!$1:$1048576,MATCH($A357,input_data!$C:$C,0),MATCH(K$4,input_data!$1:$1,0)),"")</f>
        <v>4.7683612799999997</v>
      </c>
      <c r="L357" s="151">
        <f>_xlfn.IFNA(INDEX(input_data!$1:$1048576,MATCH($A357,input_data!$C:$C,0),MATCH(L$4,input_data!$1:$1,0)),"")</f>
        <v>6.6972476800000003</v>
      </c>
      <c r="M357" s="151">
        <f>_xlfn.IFNA(INDEX(input_data!$1:$1048576,MATCH($A357,input_data!$C:$C,0),MATCH(M$4,input_data!$1:$1,0)),"")</f>
        <v>39.243363850000001</v>
      </c>
      <c r="N357" s="151">
        <f>_xlfn.IFNA(INDEX(input_data!$1:$1048576,MATCH($A357,input_data!$C:$C,0),MATCH(N$4,input_data!$1:$1,0)),"")</f>
        <v>0.1429116</v>
      </c>
      <c r="O357" s="151">
        <f>_xlfn.IFNA(INDEX(input_data!$1:$1048576,MATCH($A357,input_data!$C:$C,0),MATCH(O$4,input_data!$1:$1,0)),"")</f>
        <v>0</v>
      </c>
      <c r="P357" s="151">
        <f>_xlfn.IFNA(INDEX(input_data!$1:$1048576,MATCH($A357,input_data!$C:$C,0),MATCH(P$4,input_data!$1:$1,0)),"")</f>
        <v>0</v>
      </c>
      <c r="Q357" s="151">
        <f>_xlfn.IFNA(INDEX(input_data!$1:$1048576,MATCH($A357,input_data!$C:$C,0),MATCH(Q$4,input_data!$1:$1,0)),"")</f>
        <v>0</v>
      </c>
      <c r="R357" s="151">
        <f>_xlfn.IFNA(INDEX(input_data!$1:$1048576,MATCH($A357,input_data!$C:$C,0),MATCH(R$4,input_data!$1:$1,0)),"")</f>
        <v>0.52715411000000001</v>
      </c>
      <c r="S357" s="151">
        <f>_xlfn.IFNA(INDEX(input_data!$1:$1048576,MATCH($A357,input_data!$C:$C,0),MATCH(S$4,input_data!$1:$1,0)),"")</f>
        <v>0</v>
      </c>
      <c r="T357" s="151">
        <f>_xlfn.IFNA(INDEX(input_data!$1:$1048576,MATCH($A357,input_data!$C:$C,0),MATCH(T$4,input_data!$1:$1,0)),"")</f>
        <v>0</v>
      </c>
      <c r="U357" s="151">
        <f>_xlfn.IFNA(INDEX(input_data!$1:$1048576,MATCH($A357,input_data!$C:$C,0),MATCH(U$4,input_data!$1:$1,0)),"")</f>
        <v>0</v>
      </c>
      <c r="V357" s="151">
        <f>_xlfn.IFNA(INDEX(input_data!$1:$1048576,MATCH($A357,input_data!$C:$C,0),MATCH(V$4,input_data!$1:$1,0)),"")</f>
        <v>2.9655809999999998</v>
      </c>
      <c r="W357" s="149">
        <f>_xlfn.IFNA(INDEX(input_data!$1:$1048576,MATCH($A357,input_data!$C:$C,0),MATCH(W$4,input_data!$1:$1,0)),"")</f>
        <v>54.344619510000001</v>
      </c>
      <c r="X357" s="150"/>
      <c r="Y357" s="150"/>
      <c r="Z357" s="152"/>
      <c r="AA357" s="43"/>
    </row>
    <row r="358" spans="1:30" s="161" customFormat="1" ht="14.1" customHeight="1" x14ac:dyDescent="0.25">
      <c r="A358" s="35" t="s">
        <v>827</v>
      </c>
      <c r="B358" s="64" t="s">
        <v>1243</v>
      </c>
      <c r="C358" s="1"/>
      <c r="D358" s="42" t="s">
        <v>828</v>
      </c>
      <c r="E358" s="1" t="s">
        <v>908</v>
      </c>
      <c r="F358" s="1" t="s">
        <v>1244</v>
      </c>
      <c r="G358" s="149">
        <f>_xlfn.IFNA(INDEX(input_data!$1:$1048576,MATCH($A358,input_data!$C:$C,0),MATCH(G$4,input_data!$1:$1,0)),"")</f>
        <v>1</v>
      </c>
      <c r="H358" s="150"/>
      <c r="I358" s="38"/>
      <c r="J358" s="153">
        <f>_xlfn.IFNA(INDEX(input_data!$1:$1048576,MATCH($A358,input_data!$C:$C,0),MATCH(J$4,input_data!$1:$1,0)),"")</f>
        <v>15.34407433</v>
      </c>
      <c r="K358" s="151">
        <f>_xlfn.IFNA(INDEX(input_data!$1:$1048576,MATCH($A358,input_data!$C:$C,0),MATCH(K$4,input_data!$1:$1,0)),"")</f>
        <v>15.34407433</v>
      </c>
      <c r="L358" s="151">
        <f>_xlfn.IFNA(INDEX(input_data!$1:$1048576,MATCH($A358,input_data!$C:$C,0),MATCH(L$4,input_data!$1:$1,0)),"")</f>
        <v>0</v>
      </c>
      <c r="M358" s="151">
        <f>_xlfn.IFNA(INDEX(input_data!$1:$1048576,MATCH($A358,input_data!$C:$C,0),MATCH(M$4,input_data!$1:$1,0)),"")</f>
        <v>0</v>
      </c>
      <c r="N358" s="151">
        <f>_xlfn.IFNA(INDEX(input_data!$1:$1048576,MATCH($A358,input_data!$C:$C,0),MATCH(N$4,input_data!$1:$1,0)),"")</f>
        <v>6.52919334</v>
      </c>
      <c r="O358" s="151">
        <f>_xlfn.IFNA(INDEX(input_data!$1:$1048576,MATCH($A358,input_data!$C:$C,0),MATCH(O$4,input_data!$1:$1,0)),"")</f>
        <v>0</v>
      </c>
      <c r="P358" s="151">
        <f>_xlfn.IFNA(INDEX(input_data!$1:$1048576,MATCH($A358,input_data!$C:$C,0),MATCH(P$4,input_data!$1:$1,0)),"")</f>
        <v>0</v>
      </c>
      <c r="Q358" s="151">
        <f>_xlfn.IFNA(INDEX(input_data!$1:$1048576,MATCH($A358,input_data!$C:$C,0),MATCH(Q$4,input_data!$1:$1,0)),"")</f>
        <v>0</v>
      </c>
      <c r="R358" s="151">
        <f>_xlfn.IFNA(INDEX(input_data!$1:$1048576,MATCH($A358,input_data!$C:$C,0),MATCH(R$4,input_data!$1:$1,0)),"")</f>
        <v>0</v>
      </c>
      <c r="S358" s="151">
        <f>_xlfn.IFNA(INDEX(input_data!$1:$1048576,MATCH($A358,input_data!$C:$C,0),MATCH(S$4,input_data!$1:$1,0)),"")</f>
        <v>0</v>
      </c>
      <c r="T358" s="151">
        <f>_xlfn.IFNA(INDEX(input_data!$1:$1048576,MATCH($A358,input_data!$C:$C,0),MATCH(T$4,input_data!$1:$1,0)),"")</f>
        <v>0</v>
      </c>
      <c r="U358" s="151">
        <f>_xlfn.IFNA(INDEX(input_data!$1:$1048576,MATCH($A358,input_data!$C:$C,0),MATCH(U$4,input_data!$1:$1,0)),"")</f>
        <v>0</v>
      </c>
      <c r="V358" s="151">
        <f>_xlfn.IFNA(INDEX(input_data!$1:$1048576,MATCH($A358,input_data!$C:$C,0),MATCH(V$4,input_data!$1:$1,0)),"")</f>
        <v>3.80120228</v>
      </c>
      <c r="W358" s="149">
        <f>_xlfn.IFNA(INDEX(input_data!$1:$1048576,MATCH($A358,input_data!$C:$C,0),MATCH(W$4,input_data!$1:$1,0)),"")</f>
        <v>25.674469940000002</v>
      </c>
      <c r="X358" s="148"/>
      <c r="Y358" s="148"/>
      <c r="Z358" s="152"/>
      <c r="AA358" s="6"/>
      <c r="AB358" s="6"/>
      <c r="AC358" s="6"/>
      <c r="AD358" s="26"/>
    </row>
    <row r="359" spans="1:30" ht="14.1" customHeight="1" x14ac:dyDescent="0.25">
      <c r="A359" s="35" t="s">
        <v>829</v>
      </c>
      <c r="B359" s="64" t="s">
        <v>1245</v>
      </c>
      <c r="D359" s="42" t="s">
        <v>830</v>
      </c>
      <c r="E359" s="1" t="s">
        <v>911</v>
      </c>
      <c r="F359" s="1" t="s">
        <v>1244</v>
      </c>
      <c r="G359" s="149">
        <f>_xlfn.IFNA(INDEX(input_data!$1:$1048576,MATCH($A359,input_data!$C:$C,0),MATCH(G$4,input_data!$1:$1,0)),"")</f>
        <v>1</v>
      </c>
      <c r="H359" s="150"/>
      <c r="I359" s="38"/>
      <c r="J359" s="153">
        <f>_xlfn.IFNA(INDEX(input_data!$1:$1048576,MATCH($A359,input_data!$C:$C,0),MATCH(J$4,input_data!$1:$1,0)),"")</f>
        <v>0</v>
      </c>
      <c r="K359" s="151">
        <f>_xlfn.IFNA(INDEX(input_data!$1:$1048576,MATCH($A359,input_data!$C:$C,0),MATCH(K$4,input_data!$1:$1,0)),"")</f>
        <v>0</v>
      </c>
      <c r="L359" s="151">
        <f>_xlfn.IFNA(INDEX(input_data!$1:$1048576,MATCH($A359,input_data!$C:$C,0),MATCH(L$4,input_data!$1:$1,0)),"")</f>
        <v>0</v>
      </c>
      <c r="M359" s="151">
        <f>_xlfn.IFNA(INDEX(input_data!$1:$1048576,MATCH($A359,input_data!$C:$C,0),MATCH(M$4,input_data!$1:$1,0)),"")</f>
        <v>0</v>
      </c>
      <c r="N359" s="151">
        <f>_xlfn.IFNA(INDEX(input_data!$1:$1048576,MATCH($A359,input_data!$C:$C,0),MATCH(N$4,input_data!$1:$1,0)),"")</f>
        <v>6.2260723499999999</v>
      </c>
      <c r="O359" s="151">
        <f>_xlfn.IFNA(INDEX(input_data!$1:$1048576,MATCH($A359,input_data!$C:$C,0),MATCH(O$4,input_data!$1:$1,0)),"")</f>
        <v>0</v>
      </c>
      <c r="P359" s="151">
        <f>_xlfn.IFNA(INDEX(input_data!$1:$1048576,MATCH($A359,input_data!$C:$C,0),MATCH(P$4,input_data!$1:$1,0)),"")</f>
        <v>0</v>
      </c>
      <c r="Q359" s="151">
        <f>_xlfn.IFNA(INDEX(input_data!$1:$1048576,MATCH($A359,input_data!$C:$C,0),MATCH(Q$4,input_data!$1:$1,0)),"")</f>
        <v>0</v>
      </c>
      <c r="R359" s="151">
        <f>_xlfn.IFNA(INDEX(input_data!$1:$1048576,MATCH($A359,input_data!$C:$C,0),MATCH(R$4,input_data!$1:$1,0)),"")</f>
        <v>0</v>
      </c>
      <c r="S359" s="151">
        <f>_xlfn.IFNA(INDEX(input_data!$1:$1048576,MATCH($A359,input_data!$C:$C,0),MATCH(S$4,input_data!$1:$1,0)),"")</f>
        <v>0</v>
      </c>
      <c r="T359" s="151">
        <f>_xlfn.IFNA(INDEX(input_data!$1:$1048576,MATCH($A359,input_data!$C:$C,0),MATCH(T$4,input_data!$1:$1,0)),"")</f>
        <v>0</v>
      </c>
      <c r="U359" s="151">
        <f>_xlfn.IFNA(INDEX(input_data!$1:$1048576,MATCH($A359,input_data!$C:$C,0),MATCH(U$4,input_data!$1:$1,0)),"")</f>
        <v>0</v>
      </c>
      <c r="V359" s="151">
        <f>_xlfn.IFNA(INDEX(input_data!$1:$1048576,MATCH($A359,input_data!$C:$C,0),MATCH(V$4,input_data!$1:$1,0)),"")</f>
        <v>4.2512480100000003</v>
      </c>
      <c r="W359" s="149">
        <f>_xlfn.IFNA(INDEX(input_data!$1:$1048576,MATCH($A359,input_data!$C:$C,0),MATCH(W$4,input_data!$1:$1,0)),"")</f>
        <v>10.47732036</v>
      </c>
      <c r="X359" s="148"/>
      <c r="Y359" s="148"/>
      <c r="Z359" s="152"/>
      <c r="AD359" s="26"/>
    </row>
    <row r="360" spans="1:30" ht="14.1" customHeight="1" x14ac:dyDescent="0.25">
      <c r="A360" s="35" t="s">
        <v>831</v>
      </c>
      <c r="B360" s="64" t="s">
        <v>1246</v>
      </c>
      <c r="D360" s="42" t="s">
        <v>832</v>
      </c>
      <c r="E360" s="1" t="s">
        <v>896</v>
      </c>
      <c r="F360" s="1" t="s">
        <v>1244</v>
      </c>
      <c r="G360" s="149">
        <f>_xlfn.IFNA(INDEX(input_data!$1:$1048576,MATCH($A360,input_data!$C:$C,0),MATCH(G$4,input_data!$1:$1,0)),"")</f>
        <v>1</v>
      </c>
      <c r="H360" s="150"/>
      <c r="I360" s="38"/>
      <c r="J360" s="153">
        <f>_xlfn.IFNA(INDEX(input_data!$1:$1048576,MATCH($A360,input_data!$C:$C,0),MATCH(J$4,input_data!$1:$1,0)),"")</f>
        <v>0</v>
      </c>
      <c r="K360" s="151">
        <f>_xlfn.IFNA(INDEX(input_data!$1:$1048576,MATCH($A360,input_data!$C:$C,0),MATCH(K$4,input_data!$1:$1,0)),"")</f>
        <v>0</v>
      </c>
      <c r="L360" s="151">
        <f>_xlfn.IFNA(INDEX(input_data!$1:$1048576,MATCH($A360,input_data!$C:$C,0),MATCH(L$4,input_data!$1:$1,0)),"")</f>
        <v>0</v>
      </c>
      <c r="M360" s="151">
        <f>_xlfn.IFNA(INDEX(input_data!$1:$1048576,MATCH($A360,input_data!$C:$C,0),MATCH(M$4,input_data!$1:$1,0)),"")</f>
        <v>0</v>
      </c>
      <c r="N360" s="151">
        <f>_xlfn.IFNA(INDEX(input_data!$1:$1048576,MATCH($A360,input_data!$C:$C,0),MATCH(N$4,input_data!$1:$1,0)),"")</f>
        <v>3.4030593900000001</v>
      </c>
      <c r="O360" s="151">
        <f>_xlfn.IFNA(INDEX(input_data!$1:$1048576,MATCH($A360,input_data!$C:$C,0),MATCH(O$4,input_data!$1:$1,0)),"")</f>
        <v>0</v>
      </c>
      <c r="P360" s="151">
        <f>_xlfn.IFNA(INDEX(input_data!$1:$1048576,MATCH($A360,input_data!$C:$C,0),MATCH(P$4,input_data!$1:$1,0)),"")</f>
        <v>0</v>
      </c>
      <c r="Q360" s="151">
        <f>_xlfn.IFNA(INDEX(input_data!$1:$1048576,MATCH($A360,input_data!$C:$C,0),MATCH(Q$4,input_data!$1:$1,0)),"")</f>
        <v>0</v>
      </c>
      <c r="R360" s="151">
        <f>_xlfn.IFNA(INDEX(input_data!$1:$1048576,MATCH($A360,input_data!$C:$C,0),MATCH(R$4,input_data!$1:$1,0)),"")</f>
        <v>0</v>
      </c>
      <c r="S360" s="151">
        <f>_xlfn.IFNA(INDEX(input_data!$1:$1048576,MATCH($A360,input_data!$C:$C,0),MATCH(S$4,input_data!$1:$1,0)),"")</f>
        <v>0</v>
      </c>
      <c r="T360" s="151">
        <f>_xlfn.IFNA(INDEX(input_data!$1:$1048576,MATCH($A360,input_data!$C:$C,0),MATCH(T$4,input_data!$1:$1,0)),"")</f>
        <v>0</v>
      </c>
      <c r="U360" s="151">
        <f>_xlfn.IFNA(INDEX(input_data!$1:$1048576,MATCH($A360,input_data!$C:$C,0),MATCH(U$4,input_data!$1:$1,0)),"")</f>
        <v>0</v>
      </c>
      <c r="V360" s="151">
        <f>_xlfn.IFNA(INDEX(input_data!$1:$1048576,MATCH($A360,input_data!$C:$C,0),MATCH(V$4,input_data!$1:$1,0)),"")</f>
        <v>3.5250252199999998</v>
      </c>
      <c r="W360" s="149">
        <f>_xlfn.IFNA(INDEX(input_data!$1:$1048576,MATCH($A360,input_data!$C:$C,0),MATCH(W$4,input_data!$1:$1,0)),"")</f>
        <v>6.92808461</v>
      </c>
      <c r="X360" s="148"/>
      <c r="Y360" s="148"/>
      <c r="Z360" s="152"/>
      <c r="AD360" s="26"/>
    </row>
    <row r="361" spans="1:30" ht="14.1" customHeight="1" x14ac:dyDescent="0.25">
      <c r="A361" s="35" t="s">
        <v>833</v>
      </c>
      <c r="B361" s="64" t="s">
        <v>1247</v>
      </c>
      <c r="D361" s="42" t="s">
        <v>834</v>
      </c>
      <c r="E361" s="1" t="s">
        <v>896</v>
      </c>
      <c r="F361" s="1" t="s">
        <v>1244</v>
      </c>
      <c r="G361" s="149">
        <f>_xlfn.IFNA(INDEX(input_data!$1:$1048576,MATCH($A361,input_data!$C:$C,0),MATCH(G$4,input_data!$1:$1,0)),"")</f>
        <v>1</v>
      </c>
      <c r="H361" s="150"/>
      <c r="I361" s="38"/>
      <c r="J361" s="153">
        <f>_xlfn.IFNA(INDEX(input_data!$1:$1048576,MATCH($A361,input_data!$C:$C,0),MATCH(J$4,input_data!$1:$1,0)),"")</f>
        <v>0</v>
      </c>
      <c r="K361" s="151">
        <f>_xlfn.IFNA(INDEX(input_data!$1:$1048576,MATCH($A361,input_data!$C:$C,0),MATCH(K$4,input_data!$1:$1,0)),"")</f>
        <v>0</v>
      </c>
      <c r="L361" s="151">
        <f>_xlfn.IFNA(INDEX(input_data!$1:$1048576,MATCH($A361,input_data!$C:$C,0),MATCH(L$4,input_data!$1:$1,0)),"")</f>
        <v>0</v>
      </c>
      <c r="M361" s="151">
        <f>_xlfn.IFNA(INDEX(input_data!$1:$1048576,MATCH($A361,input_data!$C:$C,0),MATCH(M$4,input_data!$1:$1,0)),"")</f>
        <v>0</v>
      </c>
      <c r="N361" s="151">
        <f>_xlfn.IFNA(INDEX(input_data!$1:$1048576,MATCH($A361,input_data!$C:$C,0),MATCH(N$4,input_data!$1:$1,0)),"")</f>
        <v>3.0855864799999999</v>
      </c>
      <c r="O361" s="151">
        <f>_xlfn.IFNA(INDEX(input_data!$1:$1048576,MATCH($A361,input_data!$C:$C,0),MATCH(O$4,input_data!$1:$1,0)),"")</f>
        <v>0</v>
      </c>
      <c r="P361" s="151">
        <f>_xlfn.IFNA(INDEX(input_data!$1:$1048576,MATCH($A361,input_data!$C:$C,0),MATCH(P$4,input_data!$1:$1,0)),"")</f>
        <v>0</v>
      </c>
      <c r="Q361" s="151">
        <f>_xlfn.IFNA(INDEX(input_data!$1:$1048576,MATCH($A361,input_data!$C:$C,0),MATCH(Q$4,input_data!$1:$1,0)),"")</f>
        <v>0</v>
      </c>
      <c r="R361" s="151">
        <f>_xlfn.IFNA(INDEX(input_data!$1:$1048576,MATCH($A361,input_data!$C:$C,0),MATCH(R$4,input_data!$1:$1,0)),"")</f>
        <v>0</v>
      </c>
      <c r="S361" s="151">
        <f>_xlfn.IFNA(INDEX(input_data!$1:$1048576,MATCH($A361,input_data!$C:$C,0),MATCH(S$4,input_data!$1:$1,0)),"")</f>
        <v>0</v>
      </c>
      <c r="T361" s="151">
        <f>_xlfn.IFNA(INDEX(input_data!$1:$1048576,MATCH($A361,input_data!$C:$C,0),MATCH(T$4,input_data!$1:$1,0)),"")</f>
        <v>0</v>
      </c>
      <c r="U361" s="151">
        <f>_xlfn.IFNA(INDEX(input_data!$1:$1048576,MATCH($A361,input_data!$C:$C,0),MATCH(U$4,input_data!$1:$1,0)),"")</f>
        <v>0</v>
      </c>
      <c r="V361" s="151">
        <f>_xlfn.IFNA(INDEX(input_data!$1:$1048576,MATCH($A361,input_data!$C:$C,0),MATCH(V$4,input_data!$1:$1,0)),"")</f>
        <v>3.1025838299999999</v>
      </c>
      <c r="W361" s="149">
        <f>_xlfn.IFNA(INDEX(input_data!$1:$1048576,MATCH($A361,input_data!$C:$C,0),MATCH(W$4,input_data!$1:$1,0)),"")</f>
        <v>6.1881703100000003</v>
      </c>
      <c r="X361" s="148"/>
      <c r="Y361" s="148"/>
      <c r="Z361" s="152"/>
      <c r="AA361" s="84"/>
      <c r="AD361" s="26"/>
    </row>
    <row r="362" spans="1:30" ht="14.1" customHeight="1" x14ac:dyDescent="0.25">
      <c r="A362" s="35" t="s">
        <v>835</v>
      </c>
      <c r="B362" s="64" t="s">
        <v>1248</v>
      </c>
      <c r="D362" s="42" t="s">
        <v>836</v>
      </c>
      <c r="E362" s="1" t="s">
        <v>889</v>
      </c>
      <c r="F362" s="1" t="s">
        <v>1244</v>
      </c>
      <c r="G362" s="149">
        <f>_xlfn.IFNA(INDEX(input_data!$1:$1048576,MATCH($A362,input_data!$C:$C,0),MATCH(G$4,input_data!$1:$1,0)),"")</f>
        <v>1</v>
      </c>
      <c r="H362" s="150"/>
      <c r="I362" s="38"/>
      <c r="J362" s="153">
        <f>_xlfn.IFNA(INDEX(input_data!$1:$1048576,MATCH($A362,input_data!$C:$C,0),MATCH(J$4,input_data!$1:$1,0)),"")</f>
        <v>0</v>
      </c>
      <c r="K362" s="151">
        <f>_xlfn.IFNA(INDEX(input_data!$1:$1048576,MATCH($A362,input_data!$C:$C,0),MATCH(K$4,input_data!$1:$1,0)),"")</f>
        <v>0</v>
      </c>
      <c r="L362" s="151">
        <f>_xlfn.IFNA(INDEX(input_data!$1:$1048576,MATCH($A362,input_data!$C:$C,0),MATCH(L$4,input_data!$1:$1,0)),"")</f>
        <v>0</v>
      </c>
      <c r="M362" s="151">
        <f>_xlfn.IFNA(INDEX(input_data!$1:$1048576,MATCH($A362,input_data!$C:$C,0),MATCH(M$4,input_data!$1:$1,0)),"")</f>
        <v>0</v>
      </c>
      <c r="N362" s="151">
        <f>_xlfn.IFNA(INDEX(input_data!$1:$1048576,MATCH($A362,input_data!$C:$C,0),MATCH(N$4,input_data!$1:$1,0)),"")</f>
        <v>0.22445280000000001</v>
      </c>
      <c r="O362" s="151">
        <f>_xlfn.IFNA(INDEX(input_data!$1:$1048576,MATCH($A362,input_data!$C:$C,0),MATCH(O$4,input_data!$1:$1,0)),"")</f>
        <v>0</v>
      </c>
      <c r="P362" s="151">
        <f>_xlfn.IFNA(INDEX(input_data!$1:$1048576,MATCH($A362,input_data!$C:$C,0),MATCH(P$4,input_data!$1:$1,0)),"")</f>
        <v>0</v>
      </c>
      <c r="Q362" s="151">
        <f>_xlfn.IFNA(INDEX(input_data!$1:$1048576,MATCH($A362,input_data!$C:$C,0),MATCH(Q$4,input_data!$1:$1,0)),"")</f>
        <v>0</v>
      </c>
      <c r="R362" s="151">
        <f>_xlfn.IFNA(INDEX(input_data!$1:$1048576,MATCH($A362,input_data!$C:$C,0),MATCH(R$4,input_data!$1:$1,0)),"")</f>
        <v>0</v>
      </c>
      <c r="S362" s="151">
        <f>_xlfn.IFNA(INDEX(input_data!$1:$1048576,MATCH($A362,input_data!$C:$C,0),MATCH(S$4,input_data!$1:$1,0)),"")</f>
        <v>0</v>
      </c>
      <c r="T362" s="151">
        <f>_xlfn.IFNA(INDEX(input_data!$1:$1048576,MATCH($A362,input_data!$C:$C,0),MATCH(T$4,input_data!$1:$1,0)),"")</f>
        <v>0</v>
      </c>
      <c r="U362" s="151">
        <f>_xlfn.IFNA(INDEX(input_data!$1:$1048576,MATCH($A362,input_data!$C:$C,0),MATCH(U$4,input_data!$1:$1,0)),"")</f>
        <v>0</v>
      </c>
      <c r="V362" s="151">
        <f>_xlfn.IFNA(INDEX(input_data!$1:$1048576,MATCH($A362,input_data!$C:$C,0),MATCH(V$4,input_data!$1:$1,0)),"")</f>
        <v>2.5010975100000001</v>
      </c>
      <c r="W362" s="149">
        <f>_xlfn.IFNA(INDEX(input_data!$1:$1048576,MATCH($A362,input_data!$C:$C,0),MATCH(W$4,input_data!$1:$1,0)),"")</f>
        <v>2.72555031</v>
      </c>
      <c r="X362" s="148"/>
      <c r="Y362" s="148"/>
      <c r="Z362" s="152"/>
      <c r="AA362" s="84"/>
      <c r="AD362" s="26"/>
    </row>
    <row r="363" spans="1:30" ht="14.1" customHeight="1" x14ac:dyDescent="0.25">
      <c r="A363" s="35" t="s">
        <v>837</v>
      </c>
      <c r="B363" s="64" t="s">
        <v>1249</v>
      </c>
      <c r="D363" s="42" t="s">
        <v>838</v>
      </c>
      <c r="E363" s="1" t="s">
        <v>956</v>
      </c>
      <c r="F363" s="1" t="s">
        <v>1244</v>
      </c>
      <c r="G363" s="149">
        <f>_xlfn.IFNA(INDEX(input_data!$1:$1048576,MATCH($A363,input_data!$C:$C,0),MATCH(G$4,input_data!$1:$1,0)),"")</f>
        <v>1</v>
      </c>
      <c r="H363" s="150"/>
      <c r="I363" s="38"/>
      <c r="J363" s="153">
        <f>_xlfn.IFNA(INDEX(input_data!$1:$1048576,MATCH($A363,input_data!$C:$C,0),MATCH(J$4,input_data!$1:$1,0)),"")</f>
        <v>0</v>
      </c>
      <c r="K363" s="151">
        <f>_xlfn.IFNA(INDEX(input_data!$1:$1048576,MATCH($A363,input_data!$C:$C,0),MATCH(K$4,input_data!$1:$1,0)),"")</f>
        <v>0</v>
      </c>
      <c r="L363" s="151">
        <f>_xlfn.IFNA(INDEX(input_data!$1:$1048576,MATCH($A363,input_data!$C:$C,0),MATCH(L$4,input_data!$1:$1,0)),"")</f>
        <v>0</v>
      </c>
      <c r="M363" s="151">
        <f>_xlfn.IFNA(INDEX(input_data!$1:$1048576,MATCH($A363,input_data!$C:$C,0),MATCH(M$4,input_data!$1:$1,0)),"")</f>
        <v>0</v>
      </c>
      <c r="N363" s="151">
        <f>_xlfn.IFNA(INDEX(input_data!$1:$1048576,MATCH($A363,input_data!$C:$C,0),MATCH(N$4,input_data!$1:$1,0)),"")</f>
        <v>1.7448152699999999</v>
      </c>
      <c r="O363" s="151">
        <f>_xlfn.IFNA(INDEX(input_data!$1:$1048576,MATCH($A363,input_data!$C:$C,0),MATCH(O$4,input_data!$1:$1,0)),"")</f>
        <v>0</v>
      </c>
      <c r="P363" s="151">
        <f>_xlfn.IFNA(INDEX(input_data!$1:$1048576,MATCH($A363,input_data!$C:$C,0),MATCH(P$4,input_data!$1:$1,0)),"")</f>
        <v>0</v>
      </c>
      <c r="Q363" s="151">
        <f>_xlfn.IFNA(INDEX(input_data!$1:$1048576,MATCH($A363,input_data!$C:$C,0),MATCH(Q$4,input_data!$1:$1,0)),"")</f>
        <v>0</v>
      </c>
      <c r="R363" s="151">
        <f>_xlfn.IFNA(INDEX(input_data!$1:$1048576,MATCH($A363,input_data!$C:$C,0),MATCH(R$4,input_data!$1:$1,0)),"")</f>
        <v>0</v>
      </c>
      <c r="S363" s="151">
        <f>_xlfn.IFNA(INDEX(input_data!$1:$1048576,MATCH($A363,input_data!$C:$C,0),MATCH(S$4,input_data!$1:$1,0)),"")</f>
        <v>0</v>
      </c>
      <c r="T363" s="151">
        <f>_xlfn.IFNA(INDEX(input_data!$1:$1048576,MATCH($A363,input_data!$C:$C,0),MATCH(T$4,input_data!$1:$1,0)),"")</f>
        <v>0</v>
      </c>
      <c r="U363" s="151">
        <f>_xlfn.IFNA(INDEX(input_data!$1:$1048576,MATCH($A363,input_data!$C:$C,0),MATCH(U$4,input_data!$1:$1,0)),"")</f>
        <v>0</v>
      </c>
      <c r="V363" s="151">
        <f>_xlfn.IFNA(INDEX(input_data!$1:$1048576,MATCH($A363,input_data!$C:$C,0),MATCH(V$4,input_data!$1:$1,0)),"")</f>
        <v>3.4044455</v>
      </c>
      <c r="W363" s="149">
        <f>_xlfn.IFNA(INDEX(input_data!$1:$1048576,MATCH($A363,input_data!$C:$C,0),MATCH(W$4,input_data!$1:$1,0)),"")</f>
        <v>5.1492607699999997</v>
      </c>
      <c r="X363" s="148"/>
      <c r="Y363" s="148"/>
      <c r="Z363" s="152"/>
      <c r="AA363" s="34"/>
    </row>
    <row r="364" spans="1:30" ht="14.1" customHeight="1" x14ac:dyDescent="0.25">
      <c r="A364" s="125" t="s">
        <v>839</v>
      </c>
      <c r="B364" s="64" t="s">
        <v>1250</v>
      </c>
      <c r="D364" s="42" t="s">
        <v>840</v>
      </c>
      <c r="E364" s="1" t="s">
        <v>886</v>
      </c>
      <c r="F364" s="1" t="s">
        <v>1244</v>
      </c>
      <c r="G364" s="149">
        <f>_xlfn.IFNA(INDEX(input_data!$1:$1048576,MATCH($A364,input_data!$C:$C,0),MATCH(G$4,input_data!$1:$1,0)),"")</f>
        <v>2.1373692100000001</v>
      </c>
      <c r="H364" s="150"/>
      <c r="I364" s="38"/>
      <c r="J364" s="153">
        <f>_xlfn.IFNA(INDEX(input_data!$1:$1048576,MATCH($A364,input_data!$C:$C,0),MATCH(J$4,input_data!$1:$1,0)),"")</f>
        <v>0.31924288000000001</v>
      </c>
      <c r="K364" s="151">
        <f>_xlfn.IFNA(INDEX(input_data!$1:$1048576,MATCH($A364,input_data!$C:$C,0),MATCH(K$4,input_data!$1:$1,0)),"")</f>
        <v>0</v>
      </c>
      <c r="L364" s="151">
        <f>_xlfn.IFNA(INDEX(input_data!$1:$1048576,MATCH($A364,input_data!$C:$C,0),MATCH(L$4,input_data!$1:$1,0)),"")</f>
        <v>0.31924288000000001</v>
      </c>
      <c r="M364" s="151">
        <f>_xlfn.IFNA(INDEX(input_data!$1:$1048576,MATCH($A364,input_data!$C:$C,0),MATCH(M$4,input_data!$1:$1,0)),"")</f>
        <v>0</v>
      </c>
      <c r="N364" s="151">
        <f>_xlfn.IFNA(INDEX(input_data!$1:$1048576,MATCH($A364,input_data!$C:$C,0),MATCH(N$4,input_data!$1:$1,0)),"")</f>
        <v>0.36876241999999998</v>
      </c>
      <c r="O364" s="151">
        <f>_xlfn.IFNA(INDEX(input_data!$1:$1048576,MATCH($A364,input_data!$C:$C,0),MATCH(O$4,input_data!$1:$1,0)),"")</f>
        <v>0</v>
      </c>
      <c r="P364" s="151">
        <f>_xlfn.IFNA(INDEX(input_data!$1:$1048576,MATCH($A364,input_data!$C:$C,0),MATCH(P$4,input_data!$1:$1,0)),"")</f>
        <v>0</v>
      </c>
      <c r="Q364" s="151">
        <f>_xlfn.IFNA(INDEX(input_data!$1:$1048576,MATCH($A364,input_data!$C:$C,0),MATCH(Q$4,input_data!$1:$1,0)),"")</f>
        <v>0</v>
      </c>
      <c r="R364" s="151">
        <f>_xlfn.IFNA(INDEX(input_data!$1:$1048576,MATCH($A364,input_data!$C:$C,0),MATCH(R$4,input_data!$1:$1,0)),"")</f>
        <v>0</v>
      </c>
      <c r="S364" s="151">
        <f>_xlfn.IFNA(INDEX(input_data!$1:$1048576,MATCH($A364,input_data!$C:$C,0),MATCH(S$4,input_data!$1:$1,0)),"")</f>
        <v>0</v>
      </c>
      <c r="T364" s="151">
        <f>_xlfn.IFNA(INDEX(input_data!$1:$1048576,MATCH($A364,input_data!$C:$C,0),MATCH(T$4,input_data!$1:$1,0)),"")</f>
        <v>0</v>
      </c>
      <c r="U364" s="151">
        <f>_xlfn.IFNA(INDEX(input_data!$1:$1048576,MATCH($A364,input_data!$C:$C,0),MATCH(U$4,input_data!$1:$1,0)),"")</f>
        <v>0</v>
      </c>
      <c r="V364" s="151">
        <f>_xlfn.IFNA(INDEX(input_data!$1:$1048576,MATCH($A364,input_data!$C:$C,0),MATCH(V$4,input_data!$1:$1,0)),"")</f>
        <v>2.7694257900000001</v>
      </c>
      <c r="W364" s="149">
        <f>_xlfn.IFNA(INDEX(input_data!$1:$1048576,MATCH($A364,input_data!$C:$C,0),MATCH(W$4,input_data!$1:$1,0)),"")</f>
        <v>3.45743109</v>
      </c>
      <c r="X364" s="148"/>
      <c r="Y364" s="148"/>
      <c r="Z364" s="152"/>
    </row>
    <row r="365" spans="1:30" ht="14.1" customHeight="1" x14ac:dyDescent="0.25">
      <c r="A365" s="35" t="s">
        <v>841</v>
      </c>
      <c r="B365" s="64" t="s">
        <v>1251</v>
      </c>
      <c r="D365" s="42" t="s">
        <v>842</v>
      </c>
      <c r="E365" s="2" t="s">
        <v>880</v>
      </c>
      <c r="F365" s="2" t="s">
        <v>1244</v>
      </c>
      <c r="G365" s="149">
        <f>_xlfn.IFNA(INDEX(input_data!$1:$1048576,MATCH($A365,input_data!$C:$C,0),MATCH(G$4,input_data!$1:$1,0)),"")</f>
        <v>1</v>
      </c>
      <c r="H365" s="150"/>
      <c r="I365" s="38"/>
      <c r="J365" s="153">
        <f>_xlfn.IFNA(INDEX(input_data!$1:$1048576,MATCH($A365,input_data!$C:$C,0),MATCH(J$4,input_data!$1:$1,0)),"")</f>
        <v>0</v>
      </c>
      <c r="K365" s="151">
        <f>_xlfn.IFNA(INDEX(input_data!$1:$1048576,MATCH($A365,input_data!$C:$C,0),MATCH(K$4,input_data!$1:$1,0)),"")</f>
        <v>0</v>
      </c>
      <c r="L365" s="151">
        <f>_xlfn.IFNA(INDEX(input_data!$1:$1048576,MATCH($A365,input_data!$C:$C,0),MATCH(L$4,input_data!$1:$1,0)),"")</f>
        <v>0</v>
      </c>
      <c r="M365" s="151">
        <f>_xlfn.IFNA(INDEX(input_data!$1:$1048576,MATCH($A365,input_data!$C:$C,0),MATCH(M$4,input_data!$1:$1,0)),"")</f>
        <v>0</v>
      </c>
      <c r="N365" s="151">
        <f>_xlfn.IFNA(INDEX(input_data!$1:$1048576,MATCH($A365,input_data!$C:$C,0),MATCH(N$4,input_data!$1:$1,0)),"")</f>
        <v>0.49436388999999997</v>
      </c>
      <c r="O365" s="151">
        <f>_xlfn.IFNA(INDEX(input_data!$1:$1048576,MATCH($A365,input_data!$C:$C,0),MATCH(O$4,input_data!$1:$1,0)),"")</f>
        <v>0</v>
      </c>
      <c r="P365" s="151">
        <f>_xlfn.IFNA(INDEX(input_data!$1:$1048576,MATCH($A365,input_data!$C:$C,0),MATCH(P$4,input_data!$1:$1,0)),"")</f>
        <v>0</v>
      </c>
      <c r="Q365" s="151">
        <f>_xlfn.IFNA(INDEX(input_data!$1:$1048576,MATCH($A365,input_data!$C:$C,0),MATCH(Q$4,input_data!$1:$1,0)),"")</f>
        <v>0</v>
      </c>
      <c r="R365" s="151">
        <f>_xlfn.IFNA(INDEX(input_data!$1:$1048576,MATCH($A365,input_data!$C:$C,0),MATCH(R$4,input_data!$1:$1,0)),"")</f>
        <v>0</v>
      </c>
      <c r="S365" s="151">
        <f>_xlfn.IFNA(INDEX(input_data!$1:$1048576,MATCH($A365,input_data!$C:$C,0),MATCH(S$4,input_data!$1:$1,0)),"")</f>
        <v>0</v>
      </c>
      <c r="T365" s="151">
        <f>_xlfn.IFNA(INDEX(input_data!$1:$1048576,MATCH($A365,input_data!$C:$C,0),MATCH(T$4,input_data!$1:$1,0)),"")</f>
        <v>0</v>
      </c>
      <c r="U365" s="151">
        <f>_xlfn.IFNA(INDEX(input_data!$1:$1048576,MATCH($A365,input_data!$C:$C,0),MATCH(U$4,input_data!$1:$1,0)),"")</f>
        <v>0</v>
      </c>
      <c r="V365" s="151">
        <f>_xlfn.IFNA(INDEX(input_data!$1:$1048576,MATCH($A365,input_data!$C:$C,0),MATCH(V$4,input_data!$1:$1,0)),"")</f>
        <v>3.0255809999999999</v>
      </c>
      <c r="W365" s="149">
        <f>_xlfn.IFNA(INDEX(input_data!$1:$1048576,MATCH($A365,input_data!$C:$C,0),MATCH(W$4,input_data!$1:$1,0)),"")</f>
        <v>3.5199448900000001</v>
      </c>
      <c r="X365" s="148"/>
      <c r="Y365" s="148"/>
      <c r="Z365" s="152"/>
    </row>
    <row r="366" spans="1:30" ht="14.1" customHeight="1" x14ac:dyDescent="0.25">
      <c r="A366" s="35" t="s">
        <v>843</v>
      </c>
      <c r="B366" s="64" t="s">
        <v>1252</v>
      </c>
      <c r="D366" s="42" t="s">
        <v>844</v>
      </c>
      <c r="E366" s="2" t="s">
        <v>956</v>
      </c>
      <c r="F366" s="2" t="s">
        <v>1244</v>
      </c>
      <c r="G366" s="149">
        <f>_xlfn.IFNA(INDEX(input_data!$1:$1048576,MATCH($A366,input_data!$C:$C,0),MATCH(G$4,input_data!$1:$1,0)),"")</f>
        <v>1</v>
      </c>
      <c r="H366" s="150"/>
      <c r="I366" s="38"/>
      <c r="J366" s="153">
        <f>_xlfn.IFNA(INDEX(input_data!$1:$1048576,MATCH($A366,input_data!$C:$C,0),MATCH(J$4,input_data!$1:$1,0)),"")</f>
        <v>0</v>
      </c>
      <c r="K366" s="151">
        <f>_xlfn.IFNA(INDEX(input_data!$1:$1048576,MATCH($A366,input_data!$C:$C,0),MATCH(K$4,input_data!$1:$1,0)),"")</f>
        <v>0</v>
      </c>
      <c r="L366" s="151">
        <f>_xlfn.IFNA(INDEX(input_data!$1:$1048576,MATCH($A366,input_data!$C:$C,0),MATCH(L$4,input_data!$1:$1,0)),"")</f>
        <v>0</v>
      </c>
      <c r="M366" s="151">
        <f>_xlfn.IFNA(INDEX(input_data!$1:$1048576,MATCH($A366,input_data!$C:$C,0),MATCH(M$4,input_data!$1:$1,0)),"")</f>
        <v>0</v>
      </c>
      <c r="N366" s="151">
        <f>_xlfn.IFNA(INDEX(input_data!$1:$1048576,MATCH($A366,input_data!$C:$C,0),MATCH(N$4,input_data!$1:$1,0)),"")</f>
        <v>0.15208899000000001</v>
      </c>
      <c r="O366" s="151">
        <f>_xlfn.IFNA(INDEX(input_data!$1:$1048576,MATCH($A366,input_data!$C:$C,0),MATCH(O$4,input_data!$1:$1,0)),"")</f>
        <v>0</v>
      </c>
      <c r="P366" s="151">
        <f>_xlfn.IFNA(INDEX(input_data!$1:$1048576,MATCH($A366,input_data!$C:$C,0),MATCH(P$4,input_data!$1:$1,0)),"")</f>
        <v>0</v>
      </c>
      <c r="Q366" s="151">
        <f>_xlfn.IFNA(INDEX(input_data!$1:$1048576,MATCH($A366,input_data!$C:$C,0),MATCH(Q$4,input_data!$1:$1,0)),"")</f>
        <v>0</v>
      </c>
      <c r="R366" s="151">
        <f>_xlfn.IFNA(INDEX(input_data!$1:$1048576,MATCH($A366,input_data!$C:$C,0),MATCH(R$4,input_data!$1:$1,0)),"")</f>
        <v>0</v>
      </c>
      <c r="S366" s="151">
        <f>_xlfn.IFNA(INDEX(input_data!$1:$1048576,MATCH($A366,input_data!$C:$C,0),MATCH(S$4,input_data!$1:$1,0)),"")</f>
        <v>0</v>
      </c>
      <c r="T366" s="151">
        <f>_xlfn.IFNA(INDEX(input_data!$1:$1048576,MATCH($A366,input_data!$C:$C,0),MATCH(T$4,input_data!$1:$1,0)),"")</f>
        <v>0</v>
      </c>
      <c r="U366" s="151">
        <f>_xlfn.IFNA(INDEX(input_data!$1:$1048576,MATCH($A366,input_data!$C:$C,0),MATCH(U$4,input_data!$1:$1,0)),"")</f>
        <v>0</v>
      </c>
      <c r="V366" s="151">
        <f>_xlfn.IFNA(INDEX(input_data!$1:$1048576,MATCH($A366,input_data!$C:$C,0),MATCH(V$4,input_data!$1:$1,0)),"")</f>
        <v>2.4401850999999999</v>
      </c>
      <c r="W366" s="149">
        <f>_xlfn.IFNA(INDEX(input_data!$1:$1048576,MATCH($A366,input_data!$C:$C,0),MATCH(W$4,input_data!$1:$1,0)),"")</f>
        <v>2.5922740900000001</v>
      </c>
      <c r="X366" s="148"/>
      <c r="Y366" s="148"/>
      <c r="Z366" s="152"/>
    </row>
    <row r="367" spans="1:30" ht="14.1" customHeight="1" x14ac:dyDescent="0.25">
      <c r="A367" s="125" t="s">
        <v>845</v>
      </c>
      <c r="B367" s="64" t="s">
        <v>1253</v>
      </c>
      <c r="D367" s="42" t="s">
        <v>846</v>
      </c>
      <c r="E367" s="2" t="s">
        <v>896</v>
      </c>
      <c r="F367" s="2" t="s">
        <v>1244</v>
      </c>
      <c r="G367" s="149">
        <f>_xlfn.IFNA(INDEX(input_data!$1:$1048576,MATCH($A367,input_data!$C:$C,0),MATCH(G$4,input_data!$1:$1,0)),"")</f>
        <v>0.5</v>
      </c>
      <c r="H367" s="150"/>
      <c r="I367" s="38"/>
      <c r="J367" s="153">
        <f>_xlfn.IFNA(INDEX(input_data!$1:$1048576,MATCH($A367,input_data!$C:$C,0),MATCH(J$4,input_data!$1:$1,0)),"")</f>
        <v>0</v>
      </c>
      <c r="K367" s="151">
        <f>_xlfn.IFNA(INDEX(input_data!$1:$1048576,MATCH($A367,input_data!$C:$C,0),MATCH(K$4,input_data!$1:$1,0)),"")</f>
        <v>0</v>
      </c>
      <c r="L367" s="151">
        <f>_xlfn.IFNA(INDEX(input_data!$1:$1048576,MATCH($A367,input_data!$C:$C,0),MATCH(L$4,input_data!$1:$1,0)),"")</f>
        <v>0</v>
      </c>
      <c r="M367" s="151">
        <f>_xlfn.IFNA(INDEX(input_data!$1:$1048576,MATCH($A367,input_data!$C:$C,0),MATCH(M$4,input_data!$1:$1,0)),"")</f>
        <v>0</v>
      </c>
      <c r="N367" s="151">
        <f>_xlfn.IFNA(INDEX(input_data!$1:$1048576,MATCH($A367,input_data!$C:$C,0),MATCH(N$4,input_data!$1:$1,0)),"")</f>
        <v>0.11789183</v>
      </c>
      <c r="O367" s="151">
        <f>_xlfn.IFNA(INDEX(input_data!$1:$1048576,MATCH($A367,input_data!$C:$C,0),MATCH(O$4,input_data!$1:$1,0)),"")</f>
        <v>0</v>
      </c>
      <c r="P367" s="151">
        <f>_xlfn.IFNA(INDEX(input_data!$1:$1048576,MATCH($A367,input_data!$C:$C,0),MATCH(P$4,input_data!$1:$1,0)),"")</f>
        <v>0</v>
      </c>
      <c r="Q367" s="151">
        <f>_xlfn.IFNA(INDEX(input_data!$1:$1048576,MATCH($A367,input_data!$C:$C,0),MATCH(Q$4,input_data!$1:$1,0)),"")</f>
        <v>0</v>
      </c>
      <c r="R367" s="151">
        <f>_xlfn.IFNA(INDEX(input_data!$1:$1048576,MATCH($A367,input_data!$C:$C,0),MATCH(R$4,input_data!$1:$1,0)),"")</f>
        <v>0</v>
      </c>
      <c r="S367" s="151">
        <f>_xlfn.IFNA(INDEX(input_data!$1:$1048576,MATCH($A367,input_data!$C:$C,0),MATCH(S$4,input_data!$1:$1,0)),"")</f>
        <v>0</v>
      </c>
      <c r="T367" s="151">
        <f>_xlfn.IFNA(INDEX(input_data!$1:$1048576,MATCH($A367,input_data!$C:$C,0),MATCH(T$4,input_data!$1:$1,0)),"")</f>
        <v>0</v>
      </c>
      <c r="U367" s="151">
        <f>_xlfn.IFNA(INDEX(input_data!$1:$1048576,MATCH($A367,input_data!$C:$C,0),MATCH(U$4,input_data!$1:$1,0)),"")</f>
        <v>0</v>
      </c>
      <c r="V367" s="151">
        <f>_xlfn.IFNA(INDEX(input_data!$1:$1048576,MATCH($A367,input_data!$C:$C,0),MATCH(V$4,input_data!$1:$1,0)),"")</f>
        <v>2.9655809999999998</v>
      </c>
      <c r="W367" s="149">
        <f>_xlfn.IFNA(INDEX(input_data!$1:$1048576,MATCH($A367,input_data!$C:$C,0),MATCH(W$4,input_data!$1:$1,0)),"")</f>
        <v>3.0834728299999998</v>
      </c>
      <c r="X367" s="148"/>
      <c r="Y367" s="148"/>
      <c r="Z367" s="152"/>
    </row>
    <row r="368" spans="1:30" ht="14.1" customHeight="1" x14ac:dyDescent="0.25">
      <c r="A368" s="125" t="s">
        <v>847</v>
      </c>
      <c r="B368" s="64" t="s">
        <v>1254</v>
      </c>
      <c r="D368" s="42" t="s">
        <v>848</v>
      </c>
      <c r="E368" s="1" t="s">
        <v>880</v>
      </c>
      <c r="F368" s="1" t="s">
        <v>1244</v>
      </c>
      <c r="G368" s="149">
        <f>_xlfn.IFNA(INDEX(input_data!$1:$1048576,MATCH($A368,input_data!$C:$C,0),MATCH(G$4,input_data!$1:$1,0)),"")</f>
        <v>0.5</v>
      </c>
      <c r="H368" s="150"/>
      <c r="I368" s="38"/>
      <c r="J368" s="153">
        <f>_xlfn.IFNA(INDEX(input_data!$1:$1048576,MATCH($A368,input_data!$C:$C,0),MATCH(J$4,input_data!$1:$1,0)),"")</f>
        <v>0</v>
      </c>
      <c r="K368" s="151">
        <f>_xlfn.IFNA(INDEX(input_data!$1:$1048576,MATCH($A368,input_data!$C:$C,0),MATCH(K$4,input_data!$1:$1,0)),"")</f>
        <v>0</v>
      </c>
      <c r="L368" s="151">
        <f>_xlfn.IFNA(INDEX(input_data!$1:$1048576,MATCH($A368,input_data!$C:$C,0),MATCH(L$4,input_data!$1:$1,0)),"")</f>
        <v>0</v>
      </c>
      <c r="M368" s="151">
        <f>_xlfn.IFNA(INDEX(input_data!$1:$1048576,MATCH($A368,input_data!$C:$C,0),MATCH(M$4,input_data!$1:$1,0)),"")</f>
        <v>0</v>
      </c>
      <c r="N368" s="151">
        <f>_xlfn.IFNA(INDEX(input_data!$1:$1048576,MATCH($A368,input_data!$C:$C,0),MATCH(N$4,input_data!$1:$1,0)),"")</f>
        <v>0.20006387</v>
      </c>
      <c r="O368" s="151">
        <f>_xlfn.IFNA(INDEX(input_data!$1:$1048576,MATCH($A368,input_data!$C:$C,0),MATCH(O$4,input_data!$1:$1,0)),"")</f>
        <v>0</v>
      </c>
      <c r="P368" s="151">
        <f>_xlfn.IFNA(INDEX(input_data!$1:$1048576,MATCH($A368,input_data!$C:$C,0),MATCH(P$4,input_data!$1:$1,0)),"")</f>
        <v>0</v>
      </c>
      <c r="Q368" s="151">
        <f>_xlfn.IFNA(INDEX(input_data!$1:$1048576,MATCH($A368,input_data!$C:$C,0),MATCH(Q$4,input_data!$1:$1,0)),"")</f>
        <v>0</v>
      </c>
      <c r="R368" s="151">
        <f>_xlfn.IFNA(INDEX(input_data!$1:$1048576,MATCH($A368,input_data!$C:$C,0),MATCH(R$4,input_data!$1:$1,0)),"")</f>
        <v>0</v>
      </c>
      <c r="S368" s="151">
        <f>_xlfn.IFNA(INDEX(input_data!$1:$1048576,MATCH($A368,input_data!$C:$C,0),MATCH(S$4,input_data!$1:$1,0)),"")</f>
        <v>0</v>
      </c>
      <c r="T368" s="151">
        <f>_xlfn.IFNA(INDEX(input_data!$1:$1048576,MATCH($A368,input_data!$C:$C,0),MATCH(T$4,input_data!$1:$1,0)),"")</f>
        <v>0</v>
      </c>
      <c r="U368" s="151">
        <f>_xlfn.IFNA(INDEX(input_data!$1:$1048576,MATCH($A368,input_data!$C:$C,0),MATCH(U$4,input_data!$1:$1,0)),"")</f>
        <v>0</v>
      </c>
      <c r="V368" s="151">
        <f>_xlfn.IFNA(INDEX(input_data!$1:$1048576,MATCH($A368,input_data!$C:$C,0),MATCH(V$4,input_data!$1:$1,0)),"")</f>
        <v>2.9655809999999998</v>
      </c>
      <c r="W368" s="149">
        <f>_xlfn.IFNA(INDEX(input_data!$1:$1048576,MATCH($A368,input_data!$C:$C,0),MATCH(W$4,input_data!$1:$1,0)),"")</f>
        <v>3.1656448699999999</v>
      </c>
      <c r="X368" s="148"/>
      <c r="Y368" s="148"/>
      <c r="Z368" s="152"/>
    </row>
    <row r="369" spans="1:26" ht="14.1" customHeight="1" x14ac:dyDescent="0.25">
      <c r="A369" s="125" t="s">
        <v>849</v>
      </c>
      <c r="B369" s="64" t="s">
        <v>1255</v>
      </c>
      <c r="D369" s="129" t="s">
        <v>850</v>
      </c>
      <c r="E369" s="1" t="s">
        <v>886</v>
      </c>
      <c r="F369" s="1" t="s">
        <v>1244</v>
      </c>
      <c r="G369" s="149">
        <f>_xlfn.IFNA(INDEX(input_data!$1:$1048576,MATCH($A369,input_data!$C:$C,0),MATCH(G$4,input_data!$1:$1,0)),"")</f>
        <v>0.25</v>
      </c>
      <c r="H369" s="150"/>
      <c r="I369" s="38"/>
      <c r="J369" s="153">
        <f>_xlfn.IFNA(INDEX(input_data!$1:$1048576,MATCH($A369,input_data!$C:$C,0),MATCH(J$4,input_data!$1:$1,0)),"")</f>
        <v>0</v>
      </c>
      <c r="K369" s="151">
        <f>_xlfn.IFNA(INDEX(input_data!$1:$1048576,MATCH($A369,input_data!$C:$C,0),MATCH(K$4,input_data!$1:$1,0)),"")</f>
        <v>0</v>
      </c>
      <c r="L369" s="151">
        <f>_xlfn.IFNA(INDEX(input_data!$1:$1048576,MATCH($A369,input_data!$C:$C,0),MATCH(L$4,input_data!$1:$1,0)),"")</f>
        <v>0</v>
      </c>
      <c r="M369" s="151">
        <f>_xlfn.IFNA(INDEX(input_data!$1:$1048576,MATCH($A369,input_data!$C:$C,0),MATCH(M$4,input_data!$1:$1,0)),"")</f>
        <v>0</v>
      </c>
      <c r="N369" s="151">
        <f>_xlfn.IFNA(INDEX(input_data!$1:$1048576,MATCH($A369,input_data!$C:$C,0),MATCH(N$4,input_data!$1:$1,0)),"")</f>
        <v>0</v>
      </c>
      <c r="O369" s="151">
        <f>_xlfn.IFNA(INDEX(input_data!$1:$1048576,MATCH($A369,input_data!$C:$C,0),MATCH(O$4,input_data!$1:$1,0)),"")</f>
        <v>0</v>
      </c>
      <c r="P369" s="151">
        <f>_xlfn.IFNA(INDEX(input_data!$1:$1048576,MATCH($A369,input_data!$C:$C,0),MATCH(P$4,input_data!$1:$1,0)),"")</f>
        <v>0</v>
      </c>
      <c r="Q369" s="151">
        <f>_xlfn.IFNA(INDEX(input_data!$1:$1048576,MATCH($A369,input_data!$C:$C,0),MATCH(Q$4,input_data!$1:$1,0)),"")</f>
        <v>0</v>
      </c>
      <c r="R369" s="151">
        <f>_xlfn.IFNA(INDEX(input_data!$1:$1048576,MATCH($A369,input_data!$C:$C,0),MATCH(R$4,input_data!$1:$1,0)),"")</f>
        <v>0</v>
      </c>
      <c r="S369" s="151">
        <f>_xlfn.IFNA(INDEX(input_data!$1:$1048576,MATCH($A369,input_data!$C:$C,0),MATCH(S$4,input_data!$1:$1,0)),"")</f>
        <v>0</v>
      </c>
      <c r="T369" s="151">
        <f>_xlfn.IFNA(INDEX(input_data!$1:$1048576,MATCH($A369,input_data!$C:$C,0),MATCH(T$4,input_data!$1:$1,0)),"")</f>
        <v>0</v>
      </c>
      <c r="U369" s="151">
        <f>_xlfn.IFNA(INDEX(input_data!$1:$1048576,MATCH($A369,input_data!$C:$C,0),MATCH(U$4,input_data!$1:$1,0)),"")</f>
        <v>0</v>
      </c>
      <c r="V369" s="151">
        <f>_xlfn.IFNA(INDEX(input_data!$1:$1048576,MATCH($A369,input_data!$C:$C,0),MATCH(V$4,input_data!$1:$1,0)),"")</f>
        <v>0.39</v>
      </c>
      <c r="W369" s="149">
        <f>_xlfn.IFNA(INDEX(input_data!$1:$1048576,MATCH($A369,input_data!$C:$C,0),MATCH(W$4,input_data!$1:$1,0)),"")</f>
        <v>0.39</v>
      </c>
      <c r="X369" s="148"/>
      <c r="Y369" s="148"/>
      <c r="Z369" s="152"/>
    </row>
    <row r="370" spans="1:26" ht="14.1" customHeight="1" thickBot="1" x14ac:dyDescent="0.3">
      <c r="A370" s="126" t="s">
        <v>851</v>
      </c>
      <c r="B370" s="127" t="s">
        <v>1256</v>
      </c>
      <c r="C370" s="63"/>
      <c r="D370" s="130" t="s">
        <v>852</v>
      </c>
      <c r="E370" s="63" t="s">
        <v>911</v>
      </c>
      <c r="F370" s="63" t="s">
        <v>1244</v>
      </c>
      <c r="G370" s="154">
        <f>_xlfn.IFNA(INDEX(input_data!$1:$1048576,MATCH($A370,input_data!$C:$C,0),MATCH(G$4,input_data!$1:$1,0)),"")</f>
        <v>0.25</v>
      </c>
      <c r="H370" s="155"/>
      <c r="I370" s="49"/>
      <c r="J370" s="156">
        <f>_xlfn.IFNA(INDEX(input_data!$1:$1048576,MATCH($A370,input_data!$C:$C,0),MATCH(J$4,input_data!$1:$1,0)),"")</f>
        <v>0</v>
      </c>
      <c r="K370" s="157">
        <f>_xlfn.IFNA(INDEX(input_data!$1:$1048576,MATCH($A370,input_data!$C:$C,0),MATCH(K$4,input_data!$1:$1,0)),"")</f>
        <v>0</v>
      </c>
      <c r="L370" s="157">
        <f>_xlfn.IFNA(INDEX(input_data!$1:$1048576,MATCH($A370,input_data!$C:$C,0),MATCH(L$4,input_data!$1:$1,0)),"")</f>
        <v>0</v>
      </c>
      <c r="M370" s="157">
        <f>_xlfn.IFNA(INDEX(input_data!$1:$1048576,MATCH($A370,input_data!$C:$C,0),MATCH(M$4,input_data!$1:$1,0)),"")</f>
        <v>0</v>
      </c>
      <c r="N370" s="157">
        <f>_xlfn.IFNA(INDEX(input_data!$1:$1048576,MATCH($A370,input_data!$C:$C,0),MATCH(N$4,input_data!$1:$1,0)),"")</f>
        <v>0</v>
      </c>
      <c r="O370" s="157">
        <f>_xlfn.IFNA(INDEX(input_data!$1:$1048576,MATCH($A370,input_data!$C:$C,0),MATCH(O$4,input_data!$1:$1,0)),"")</f>
        <v>0</v>
      </c>
      <c r="P370" s="157">
        <f>_xlfn.IFNA(INDEX(input_data!$1:$1048576,MATCH($A370,input_data!$C:$C,0),MATCH(P$4,input_data!$1:$1,0)),"")</f>
        <v>0</v>
      </c>
      <c r="Q370" s="157">
        <f>_xlfn.IFNA(INDEX(input_data!$1:$1048576,MATCH($A370,input_data!$C:$C,0),MATCH(Q$4,input_data!$1:$1,0)),"")</f>
        <v>0</v>
      </c>
      <c r="R370" s="157">
        <f>_xlfn.IFNA(INDEX(input_data!$1:$1048576,MATCH($A370,input_data!$C:$C,0),MATCH(R$4,input_data!$1:$1,0)),"")</f>
        <v>0</v>
      </c>
      <c r="S370" s="157">
        <f>_xlfn.IFNA(INDEX(input_data!$1:$1048576,MATCH($A370,input_data!$C:$C,0),MATCH(S$4,input_data!$1:$1,0)),"")</f>
        <v>0</v>
      </c>
      <c r="T370" s="157">
        <f>_xlfn.IFNA(INDEX(input_data!$1:$1048576,MATCH($A370,input_data!$C:$C,0),MATCH(T$4,input_data!$1:$1,0)),"")</f>
        <v>0</v>
      </c>
      <c r="U370" s="157">
        <f>_xlfn.IFNA(INDEX(input_data!$1:$1048576,MATCH($A370,input_data!$C:$C,0),MATCH(U$4,input_data!$1:$1,0)),"")</f>
        <v>0</v>
      </c>
      <c r="V370" s="157">
        <f>_xlfn.IFNA(INDEX(input_data!$1:$1048576,MATCH($A370,input_data!$C:$C,0),MATCH(V$4,input_data!$1:$1,0)),"")</f>
        <v>0.39</v>
      </c>
      <c r="W370" s="154">
        <f>_xlfn.IFNA(INDEX(input_data!$1:$1048576,MATCH($A370,input_data!$C:$C,0),MATCH(W$4,input_data!$1:$1,0)),"")</f>
        <v>0.39</v>
      </c>
      <c r="X370" s="158"/>
      <c r="Y370" s="158"/>
      <c r="Z370" s="159"/>
    </row>
    <row r="371" spans="1:26" x14ac:dyDescent="0.25">
      <c r="H371"/>
      <c r="I371"/>
      <c r="O371" s="52"/>
      <c r="P371" s="52"/>
      <c r="Q371" s="52"/>
      <c r="R371" s="52"/>
      <c r="S371" s="52"/>
      <c r="T371" s="52"/>
      <c r="U371" s="52"/>
      <c r="V371" s="52"/>
    </row>
    <row r="372" spans="1:26" x14ac:dyDescent="0.25">
      <c r="D372" s="54" t="s">
        <v>124</v>
      </c>
      <c r="O372" s="52"/>
      <c r="P372" s="52"/>
      <c r="Q372" s="52"/>
      <c r="R372" s="52"/>
      <c r="S372" s="52"/>
      <c r="T372" s="52"/>
      <c r="U372" s="52"/>
      <c r="V372" s="52"/>
    </row>
    <row r="373" spans="1:26" ht="16.5" x14ac:dyDescent="0.25">
      <c r="C373" s="128">
        <v>1</v>
      </c>
      <c r="D373" s="2" t="s">
        <v>1356</v>
      </c>
    </row>
    <row r="374" spans="1:26" ht="16.5" x14ac:dyDescent="0.25">
      <c r="C374" s="128">
        <v>2</v>
      </c>
      <c r="D374" s="56" t="s">
        <v>1354</v>
      </c>
      <c r="F374" s="55"/>
    </row>
  </sheetData>
  <sheetProtection sheet="1" objects="1" scenarios="1"/>
  <phoneticPr fontId="8" type="noConversion"/>
  <pageMargins left="0.70866141732282995" right="0.70866141732282995" top="0.74803149606299002" bottom="0.74803149606299002" header="0.31496062992126" footer="0.31496062992126"/>
  <pageSetup paperSize="8" scale="48" fitToHeight="0" orientation="landscape" r:id="rId1"/>
  <headerFooter>
    <oddHeader>&amp;C&amp;"Calibri"&amp;10&amp;K000000 OFFICIAL&amp;1#_x000D_</oddHeader>
    <oddFooter>&amp;C_x000D_&amp;1#&amp;"Calibri"&amp;10&amp;K000000 OFFICIAL</oddFooter>
  </headerFooter>
  <rowBreaks count="1" manualBreakCount="1">
    <brk id="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34501-6135-47F0-BE3E-7274E1E339AE}">
  <sheetPr>
    <pageSetUpPr fitToPage="1"/>
  </sheetPr>
  <dimension ref="A1:AH387"/>
  <sheetViews>
    <sheetView showGridLines="0" zoomScaleNormal="100" workbookViewId="0">
      <pane xSplit="4" ySplit="8" topLeftCell="E9" activePane="bottomRight" state="frozen"/>
      <selection activeCell="G16" sqref="G16"/>
      <selection pane="topRight" activeCell="G16" sqref="G16"/>
      <selection pane="bottomLeft" activeCell="G16" sqref="G16"/>
      <selection pane="bottomRight"/>
    </sheetView>
  </sheetViews>
  <sheetFormatPr defaultColWidth="9.28515625" defaultRowHeight="15" outlineLevelCol="1" x14ac:dyDescent="0.25"/>
  <cols>
    <col min="1" max="1" width="6.5703125" style="1" hidden="1" customWidth="1" outlineLevel="1"/>
    <col min="2" max="2" width="11.5703125" style="1" hidden="1" customWidth="1" outlineLevel="1"/>
    <col min="3" max="3" width="2.42578125" style="1" customWidth="1" collapsed="1"/>
    <col min="4" max="4" width="52.28515625" style="2" customWidth="1"/>
    <col min="5" max="5" width="10.5703125" style="1" customWidth="1"/>
    <col min="6" max="6" width="9.85546875" style="1" customWidth="1"/>
    <col min="7" max="8" width="15.7109375" style="3" customWidth="1"/>
    <col min="9" max="9" width="14.7109375" style="53" customWidth="1"/>
    <col min="10" max="11" width="15.7109375" style="5" customWidth="1"/>
    <col min="12" max="12" width="15.7109375" style="6" customWidth="1"/>
    <col min="13" max="13" width="15.7109375" style="7" customWidth="1"/>
    <col min="14" max="14" width="15.7109375" style="6" customWidth="1"/>
    <col min="15" max="22" width="15.7109375" style="7" customWidth="1"/>
    <col min="23" max="24" width="15.7109375" style="6" customWidth="1"/>
    <col min="25" max="25" width="15.7109375" style="8" customWidth="1"/>
    <col min="26" max="27" width="15.7109375" style="6" customWidth="1"/>
    <col min="28" max="16384" width="9.28515625" style="6"/>
  </cols>
  <sheetData>
    <row r="1" spans="1:34" x14ac:dyDescent="0.25">
      <c r="I1" s="4"/>
    </row>
    <row r="2" spans="1:34" ht="15" customHeight="1" x14ac:dyDescent="0.25">
      <c r="A2" s="9"/>
      <c r="B2" s="9"/>
      <c r="C2" s="9"/>
      <c r="D2" s="10" t="s">
        <v>1286</v>
      </c>
      <c r="E2" s="9"/>
      <c r="F2" s="9"/>
      <c r="I2" s="11"/>
      <c r="W2" s="12"/>
      <c r="X2" s="12"/>
      <c r="Z2" s="12"/>
    </row>
    <row r="3" spans="1:34" ht="0.6" customHeight="1" thickBot="1" x14ac:dyDescent="0.3">
      <c r="A3" s="9"/>
      <c r="B3" s="9"/>
      <c r="C3" s="9"/>
      <c r="D3" s="10"/>
      <c r="E3" s="9"/>
      <c r="F3" s="9"/>
      <c r="I3" s="11"/>
    </row>
    <row r="4" spans="1:34" s="17" customFormat="1" ht="0.75" customHeight="1" thickBot="1" x14ac:dyDescent="0.3">
      <c r="A4" s="15" t="s">
        <v>854</v>
      </c>
      <c r="B4" s="15" t="s">
        <v>855</v>
      </c>
      <c r="C4" s="15"/>
      <c r="D4" s="62" t="s">
        <v>856</v>
      </c>
      <c r="E4" s="15" t="s">
        <v>857</v>
      </c>
      <c r="F4" s="15" t="s">
        <v>858</v>
      </c>
      <c r="G4" s="13" t="s">
        <v>115</v>
      </c>
      <c r="H4" s="14" t="s">
        <v>860</v>
      </c>
      <c r="I4" s="11" t="s">
        <v>861</v>
      </c>
      <c r="J4" s="15" t="s">
        <v>16</v>
      </c>
      <c r="K4" s="114" t="s">
        <v>22</v>
      </c>
      <c r="L4" s="15" t="s">
        <v>28</v>
      </c>
      <c r="M4" s="13" t="s">
        <v>61</v>
      </c>
      <c r="N4" s="15" t="s">
        <v>66</v>
      </c>
      <c r="O4" s="13" t="s">
        <v>71</v>
      </c>
      <c r="P4" s="76" t="s">
        <v>88</v>
      </c>
      <c r="Q4" s="76" t="s">
        <v>82</v>
      </c>
      <c r="R4" s="76" t="s">
        <v>93</v>
      </c>
      <c r="S4" s="13" t="s">
        <v>103</v>
      </c>
      <c r="T4" s="76" t="s">
        <v>108</v>
      </c>
      <c r="U4" s="76" t="s">
        <v>1343</v>
      </c>
      <c r="V4" s="76" t="s">
        <v>113</v>
      </c>
      <c r="W4" s="17" t="s">
        <v>119</v>
      </c>
      <c r="X4" s="17" t="s">
        <v>1287</v>
      </c>
      <c r="Y4" s="18" t="s">
        <v>1288</v>
      </c>
      <c r="Z4" s="17" t="s">
        <v>1289</v>
      </c>
    </row>
    <row r="5" spans="1:34" ht="90" customHeight="1" thickBot="1" x14ac:dyDescent="0.3">
      <c r="A5" s="19"/>
      <c r="B5" s="20"/>
      <c r="C5" s="19"/>
      <c r="D5" s="97" t="s">
        <v>862</v>
      </c>
      <c r="E5" s="20" t="s">
        <v>863</v>
      </c>
      <c r="F5" s="20" t="s">
        <v>864</v>
      </c>
      <c r="G5" s="145" t="s">
        <v>114</v>
      </c>
      <c r="H5" s="146" t="s">
        <v>1328</v>
      </c>
      <c r="I5" s="147" t="s">
        <v>872</v>
      </c>
      <c r="J5" s="117" t="s">
        <v>1271</v>
      </c>
      <c r="K5" s="24" t="s">
        <v>1272</v>
      </c>
      <c r="L5" s="23" t="s">
        <v>1273</v>
      </c>
      <c r="M5" s="23" t="s">
        <v>1334</v>
      </c>
      <c r="N5" s="23" t="s">
        <v>869</v>
      </c>
      <c r="O5" s="22" t="s">
        <v>870</v>
      </c>
      <c r="P5" s="22" t="s">
        <v>1274</v>
      </c>
      <c r="Q5" s="22" t="s">
        <v>1275</v>
      </c>
      <c r="R5" s="22" t="s">
        <v>1276</v>
      </c>
      <c r="S5" s="23" t="s">
        <v>1263</v>
      </c>
      <c r="T5" s="22" t="s">
        <v>1277</v>
      </c>
      <c r="U5" s="22" t="s">
        <v>1346</v>
      </c>
      <c r="V5" s="22" t="s">
        <v>1312</v>
      </c>
      <c r="W5" s="21" t="s">
        <v>114</v>
      </c>
      <c r="X5" s="135" t="s">
        <v>1331</v>
      </c>
      <c r="Y5" s="136" t="s">
        <v>872</v>
      </c>
      <c r="Z5" s="25" t="s">
        <v>1290</v>
      </c>
      <c r="AD5" s="26"/>
    </row>
    <row r="6" spans="1:34" ht="15.75" thickBot="1" x14ac:dyDescent="0.3">
      <c r="A6" s="35"/>
      <c r="C6" s="35"/>
      <c r="D6" s="98"/>
      <c r="G6" s="88" t="s">
        <v>10</v>
      </c>
      <c r="H6" s="89"/>
      <c r="I6" s="90" t="s">
        <v>873</v>
      </c>
      <c r="J6" s="88" t="s">
        <v>10</v>
      </c>
      <c r="K6" s="91" t="s">
        <v>10</v>
      </c>
      <c r="L6" s="91" t="s">
        <v>10</v>
      </c>
      <c r="M6" s="91" t="s">
        <v>10</v>
      </c>
      <c r="N6" s="91" t="s">
        <v>10</v>
      </c>
      <c r="O6" s="91" t="s">
        <v>10</v>
      </c>
      <c r="P6" s="91" t="s">
        <v>10</v>
      </c>
      <c r="Q6" s="91" t="s">
        <v>10</v>
      </c>
      <c r="R6" s="192" t="s">
        <v>10</v>
      </c>
      <c r="S6" s="91" t="s">
        <v>10</v>
      </c>
      <c r="T6" s="91" t="s">
        <v>10</v>
      </c>
      <c r="U6" s="91" t="s">
        <v>10</v>
      </c>
      <c r="V6" s="91" t="s">
        <v>10</v>
      </c>
      <c r="W6" s="89" t="s">
        <v>10</v>
      </c>
      <c r="X6" s="90"/>
      <c r="Y6" s="90" t="s">
        <v>873</v>
      </c>
      <c r="Z6" s="92" t="s">
        <v>1266</v>
      </c>
      <c r="AA6" s="87"/>
      <c r="AD6" s="26"/>
    </row>
    <row r="7" spans="1:34" ht="15.75" thickBot="1" x14ac:dyDescent="0.3">
      <c r="A7" s="19"/>
      <c r="B7" s="20"/>
      <c r="C7" s="19"/>
      <c r="D7" s="99"/>
      <c r="E7" s="20"/>
      <c r="F7" s="20"/>
      <c r="G7" s="27" t="s">
        <v>5</v>
      </c>
      <c r="H7" s="93"/>
      <c r="I7" s="28" t="s">
        <v>5</v>
      </c>
      <c r="J7" s="29" t="s">
        <v>9</v>
      </c>
      <c r="K7" s="28" t="s">
        <v>9</v>
      </c>
      <c r="L7" s="28" t="s">
        <v>9</v>
      </c>
      <c r="M7" s="28" t="s">
        <v>9</v>
      </c>
      <c r="N7" s="28" t="s">
        <v>9</v>
      </c>
      <c r="O7" s="28" t="s">
        <v>9</v>
      </c>
      <c r="P7" s="28" t="s">
        <v>9</v>
      </c>
      <c r="Q7" s="28" t="s">
        <v>9</v>
      </c>
      <c r="R7" s="28" t="s">
        <v>9</v>
      </c>
      <c r="S7" s="28" t="s">
        <v>9</v>
      </c>
      <c r="T7" s="28" t="s">
        <v>9</v>
      </c>
      <c r="U7" s="28" t="s">
        <v>9</v>
      </c>
      <c r="V7" s="28" t="s">
        <v>9</v>
      </c>
      <c r="W7" s="29" t="s">
        <v>9</v>
      </c>
      <c r="X7" s="29"/>
      <c r="Y7" s="94" t="s">
        <v>9</v>
      </c>
      <c r="Z7" s="95"/>
      <c r="AA7" s="30"/>
      <c r="AD7" s="26"/>
    </row>
    <row r="8" spans="1:34" x14ac:dyDescent="0.25">
      <c r="A8" s="35" t="s">
        <v>128</v>
      </c>
      <c r="B8" s="131" t="s">
        <v>874</v>
      </c>
      <c r="D8" s="33" t="s">
        <v>129</v>
      </c>
      <c r="E8" s="32"/>
      <c r="F8" s="32"/>
      <c r="G8" s="138">
        <f>_xlfn.IFNA(INDEX(input_data!$1:$1048576,MATCH($A8,input_data!$C:$C,0),MATCH(G$4,input_data!$1:$1,0)),"")</f>
        <v>68345.256338830004</v>
      </c>
      <c r="H8" s="169">
        <f>_xlfn.IFNA(INDEX(input_data!$1:$1048576,MATCH($A8,input_data!$C:$C,0),MATCH(H$4,input_data!$1:$1,0)),"")</f>
        <v>58568219.002999999</v>
      </c>
      <c r="I8" s="170">
        <f>_xlfn.IFNA(INDEX(input_data!$1:$1048576,MATCH($A8,input_data!$C:$C,0),MATCH(I$4,input_data!$1:$1,0)),"")</f>
        <v>198567.57452011999</v>
      </c>
      <c r="J8" s="138">
        <f>_xlfn.IFNA(INDEX(input_data!$1:$1048576,MATCH($A8,input_data!$C:$C,0),MATCH(J$4,input_data!$1:$1,0)),"")</f>
        <v>34895.822798740002</v>
      </c>
      <c r="K8" s="137">
        <f>_xlfn.IFNA(INDEX(input_data!$1:$1048576,MATCH($A8,input_data!$C:$C,0),MATCH(K$4,input_data!$1:$1,0)),"")</f>
        <v>16947.902090110001</v>
      </c>
      <c r="L8" s="190">
        <f>_xlfn.IFNA(INDEX(input_data!$1:$1048576,MATCH($A8,input_data!$C:$C,0),MATCH(L$4,input_data!$1:$1,0)),"")</f>
        <v>17947.920708630001</v>
      </c>
      <c r="M8" s="137">
        <f>_xlfn.IFNA(INDEX(input_data!$1:$1048576,MATCH($A8,input_data!$C:$C,0),MATCH(M$4,input_data!$1:$1,0)),"")</f>
        <v>47009.701281879999</v>
      </c>
      <c r="N8" s="137">
        <f>_xlfn.IFNA(INDEX(input_data!$1:$1048576,MATCH($A8,input_data!$C:$C,0),MATCH(N$4,input_data!$1:$1,0)),"")</f>
        <v>927.31833332999997</v>
      </c>
      <c r="O8" s="137">
        <f>_xlfn.IFNA(INDEX(input_data!$1:$1048576,MATCH($A8,input_data!$C:$C,0),MATCH(O$4,input_data!$1:$1,0)),"")</f>
        <v>729.13101400000005</v>
      </c>
      <c r="P8" s="137">
        <f>_xlfn.IFNA(INDEX(input_data!$1:$1048576,MATCH($A8,input_data!$C:$C,0),MATCH(P$4,input_data!$1:$1,0)),"")</f>
        <v>140.17610891000001</v>
      </c>
      <c r="Q8" s="137">
        <f>_xlfn.IFNA(INDEX(input_data!$1:$1048576,MATCH($A8,input_data!$C:$C,0),MATCH(Q$4,input_data!$1:$1,0)),"")</f>
        <v>293.94851087000001</v>
      </c>
      <c r="R8" s="137">
        <f>_xlfn.IFNA(INDEX(input_data!$1:$1048576,MATCH($A8,input_data!$C:$C,0),MATCH(R$4,input_data!$1:$1,0)),"")</f>
        <v>13.6787402</v>
      </c>
      <c r="S8" s="137">
        <f>_xlfn.IFNA(INDEX(input_data!$1:$1048576,MATCH($A8,input_data!$C:$C,0),MATCH(S$4,input_data!$1:$1,0)),"")</f>
        <v>600</v>
      </c>
      <c r="T8" s="137">
        <f>_xlfn.IFNA(INDEX(input_data!$1:$1048576,MATCH($A8,input_data!$C:$C,0),MATCH(T$4,input_data!$1:$1,0)),"")</f>
        <v>99.800243530000003</v>
      </c>
      <c r="U8" s="137">
        <f>_xlfn.IFNA(INDEX(input_data!$1:$1048576,MATCH($A8,input_data!$C:$C,0),MATCH(U$4,input_data!$1:$1,0)),"")</f>
        <v>175</v>
      </c>
      <c r="V8" s="137">
        <f>_xlfn.IFNA(INDEX(input_data!$1:$1048576,MATCH($A8,input_data!$C:$C,0),MATCH(V$4,input_data!$1:$1,0)),"")</f>
        <v>48.342852020000002</v>
      </c>
      <c r="W8" s="138">
        <f>_xlfn.IFNA(INDEX(input_data!$1:$1048576,MATCH($A8,input_data!$C:$C,0),MATCH(W$4,input_data!$1:$1,0)),"")</f>
        <v>84932.919883490002</v>
      </c>
      <c r="X8" s="169">
        <f>_xlfn.IFNA(INDEX(input_data!$1:$1048576,MATCH($A8,input_data!$C:$C,0),MATCH(X$4,input_data!$1:$1,0)),"")</f>
        <v>59630431.001999997</v>
      </c>
      <c r="Y8" s="169">
        <f>W8/X8*10^6</f>
        <v>1424.3217507624818</v>
      </c>
      <c r="Z8" s="171">
        <f t="shared" ref="Z8:Z39" si="0">IFERROR(W8/G8-1,0)</f>
        <v>0.24270394806077866</v>
      </c>
      <c r="AA8" s="41"/>
    </row>
    <row r="9" spans="1:34" x14ac:dyDescent="0.25">
      <c r="A9" s="42" t="s">
        <v>130</v>
      </c>
      <c r="B9" s="64" t="s">
        <v>875</v>
      </c>
      <c r="D9" s="42" t="s">
        <v>131</v>
      </c>
      <c r="E9" s="6" t="s">
        <v>876</v>
      </c>
      <c r="F9" s="6" t="s">
        <v>877</v>
      </c>
      <c r="G9" s="149">
        <f>_xlfn.IFNA(INDEX(input_data!$1:$1048576,MATCH($A9,input_data!$C:$C,0),MATCH(G$4,input_data!$1:$1,0)),"")</f>
        <v>13.117034350000001</v>
      </c>
      <c r="H9" s="150">
        <f>_xlfn.IFNA(INDEX(input_data!$1:$1048576,MATCH($A9,input_data!$C:$C,0),MATCH(H$4,input_data!$1:$1,0)),"")</f>
        <v>65058.517999999996</v>
      </c>
      <c r="I9" s="38">
        <f>_xlfn.IFNA(INDEX(input_data!$1:$1048576,MATCH($A9,input_data!$C:$C,0),MATCH(I$4,input_data!$1:$1,0)),"")</f>
        <v>201.61901553000001</v>
      </c>
      <c r="J9" s="149">
        <f>_xlfn.IFNA(INDEX(input_data!$1:$1048576,MATCH($A9,input_data!$C:$C,0),MATCH(J$4,input_data!$1:$1,0)),"")</f>
        <v>4.4841977499999999</v>
      </c>
      <c r="K9" s="151">
        <f>_xlfn.IFNA(INDEX(input_data!$1:$1048576,MATCH($A9,input_data!$C:$C,0),MATCH(K$4,input_data!$1:$1,0)),"")</f>
        <v>2.1389166999999998</v>
      </c>
      <c r="L9" s="151">
        <f>_xlfn.IFNA(INDEX(input_data!$1:$1048576,MATCH($A9,input_data!$C:$C,0),MATCH(L$4,input_data!$1:$1,0)),"")</f>
        <v>2.34528106</v>
      </c>
      <c r="M9" s="151">
        <f>_xlfn.IFNA(INDEX(input_data!$1:$1048576,MATCH($A9,input_data!$C:$C,0),MATCH(M$4,input_data!$1:$1,0)),"")</f>
        <v>8.9973124900000006</v>
      </c>
      <c r="N9" s="151">
        <f>_xlfn.IFNA(INDEX(input_data!$1:$1048576,MATCH($A9,input_data!$C:$C,0),MATCH(N$4,input_data!$1:$1,0)),"")</f>
        <v>0.50915573999999997</v>
      </c>
      <c r="O9" s="151">
        <f>_xlfn.IFNA(INDEX(input_data!$1:$1048576,MATCH($A9,input_data!$C:$C,0),MATCH(O$4,input_data!$1:$1,0)),"")</f>
        <v>0</v>
      </c>
      <c r="P9" s="151">
        <f>_xlfn.IFNA(INDEX(input_data!$1:$1048576,MATCH($A9,input_data!$C:$C,0),MATCH(P$4,input_data!$1:$1,0)),"")</f>
        <v>0</v>
      </c>
      <c r="Q9" s="151">
        <f>_xlfn.IFNA(INDEX(input_data!$1:$1048576,MATCH($A9,input_data!$C:$C,0),MATCH(Q$4,input_data!$1:$1,0)),"")</f>
        <v>0</v>
      </c>
      <c r="R9" s="151">
        <f>_xlfn.IFNA(INDEX(input_data!$1:$1048576,MATCH($A9,input_data!$C:$C,0),MATCH(R$4,input_data!$1:$1,0)),"")</f>
        <v>0</v>
      </c>
      <c r="S9" s="151">
        <f>_xlfn.IFNA(INDEX(input_data!$1:$1048576,MATCH($A9,input_data!$C:$C,0),MATCH(S$4,input_data!$1:$1,0)),"")</f>
        <v>0.10813109999999999</v>
      </c>
      <c r="T9" s="151">
        <f>_xlfn.IFNA(INDEX(input_data!$1:$1048576,MATCH($A9,input_data!$C:$C,0),MATCH(T$4,input_data!$1:$1,0)),"")</f>
        <v>0</v>
      </c>
      <c r="U9" s="151">
        <f>_xlfn.IFNA(INDEX(input_data!$1:$1048576,MATCH($A9,input_data!$C:$C,0),MATCH(U$4,input_data!$1:$1,0)),"")</f>
        <v>0</v>
      </c>
      <c r="V9" s="151">
        <f>_xlfn.IFNA(INDEX(input_data!$1:$1048576,MATCH($A9,input_data!$C:$C,0),MATCH(V$4,input_data!$1:$1,0)),"")</f>
        <v>0</v>
      </c>
      <c r="W9" s="149">
        <f>_xlfn.IFNA(INDEX(input_data!$1:$1048576,MATCH($A9,input_data!$C:$C,0),MATCH(W$4,input_data!$1:$1,0)),"")</f>
        <v>14.09879709</v>
      </c>
      <c r="X9" s="150">
        <f>_xlfn.IFNA(INDEX(input_data!$1:$1048576,MATCH($A9,input_data!$C:$C,0),MATCH(X$4,input_data!$1:$1,0)),"")</f>
        <v>65635.053</v>
      </c>
      <c r="Y9" s="150">
        <f>_xlfn.IFNA(INDEX(input_data!$1:$1048576,MATCH($A9,input_data!$C:$C,0),MATCH(Y$4,input_data!$1:$1,0)),"")</f>
        <v>214.80590702000001</v>
      </c>
      <c r="Z9" s="152">
        <f t="shared" si="0"/>
        <v>7.484639544303695E-2</v>
      </c>
      <c r="AA9" s="43"/>
    </row>
    <row r="10" spans="1:34" x14ac:dyDescent="0.25">
      <c r="A10" s="42" t="s">
        <v>132</v>
      </c>
      <c r="B10" s="64" t="s">
        <v>879</v>
      </c>
      <c r="D10" s="42" t="s">
        <v>133</v>
      </c>
      <c r="E10" s="6" t="s">
        <v>880</v>
      </c>
      <c r="F10" s="6" t="s">
        <v>877</v>
      </c>
      <c r="G10" s="149">
        <f>_xlfn.IFNA(INDEX(input_data!$1:$1048576,MATCH($A10,input_data!$C:$C,0),MATCH(G$4,input_data!$1:$1,0)),"")</f>
        <v>17.259739190000001</v>
      </c>
      <c r="H10" s="150">
        <f>_xlfn.IFNA(INDEX(input_data!$1:$1048576,MATCH($A10,input_data!$C:$C,0),MATCH(H$4,input_data!$1:$1,0)),"")</f>
        <v>128774.219</v>
      </c>
      <c r="I10" s="38">
        <f>_xlfn.IFNA(INDEX(input_data!$1:$1048576,MATCH($A10,input_data!$C:$C,0),MATCH(I$4,input_data!$1:$1,0)),"")</f>
        <v>134.03101432</v>
      </c>
      <c r="J10" s="149">
        <f>_xlfn.IFNA(INDEX(input_data!$1:$1048576,MATCH($A10,input_data!$C:$C,0),MATCH(J$4,input_data!$1:$1,0)),"")</f>
        <v>7.6483016299999997</v>
      </c>
      <c r="K10" s="151">
        <f>_xlfn.IFNA(INDEX(input_data!$1:$1048576,MATCH($A10,input_data!$C:$C,0),MATCH(K$4,input_data!$1:$1,0)),"")</f>
        <v>3.6481620499999998</v>
      </c>
      <c r="L10" s="151">
        <f>_xlfn.IFNA(INDEX(input_data!$1:$1048576,MATCH($A10,input_data!$C:$C,0),MATCH(L$4,input_data!$1:$1,0)),"")</f>
        <v>4.0001395799999999</v>
      </c>
      <c r="M10" s="151">
        <f>_xlfn.IFNA(INDEX(input_data!$1:$1048576,MATCH($A10,input_data!$C:$C,0),MATCH(M$4,input_data!$1:$1,0)),"")</f>
        <v>9.7027789500000008</v>
      </c>
      <c r="N10" s="151">
        <f>_xlfn.IFNA(INDEX(input_data!$1:$1048576,MATCH($A10,input_data!$C:$C,0),MATCH(N$4,input_data!$1:$1,0)),"")</f>
        <v>0.72689806999999995</v>
      </c>
      <c r="O10" s="151">
        <f>_xlfn.IFNA(INDEX(input_data!$1:$1048576,MATCH($A10,input_data!$C:$C,0),MATCH(O$4,input_data!$1:$1,0)),"")</f>
        <v>0</v>
      </c>
      <c r="P10" s="151">
        <f>_xlfn.IFNA(INDEX(input_data!$1:$1048576,MATCH($A10,input_data!$C:$C,0),MATCH(P$4,input_data!$1:$1,0)),"")</f>
        <v>0</v>
      </c>
      <c r="Q10" s="151">
        <f>_xlfn.IFNA(INDEX(input_data!$1:$1048576,MATCH($A10,input_data!$C:$C,0),MATCH(Q$4,input_data!$1:$1,0)),"")</f>
        <v>0</v>
      </c>
      <c r="R10" s="151">
        <f>_xlfn.IFNA(INDEX(input_data!$1:$1048576,MATCH($A10,input_data!$C:$C,0),MATCH(R$4,input_data!$1:$1,0)),"")</f>
        <v>0</v>
      </c>
      <c r="S10" s="151">
        <f>_xlfn.IFNA(INDEX(input_data!$1:$1048576,MATCH($A10,input_data!$C:$C,0),MATCH(S$4,input_data!$1:$1,0)),"")</f>
        <v>0.26312991000000002</v>
      </c>
      <c r="T10" s="151">
        <f>_xlfn.IFNA(INDEX(input_data!$1:$1048576,MATCH($A10,input_data!$C:$C,0),MATCH(T$4,input_data!$1:$1,0)),"")</f>
        <v>0</v>
      </c>
      <c r="U10" s="151">
        <f>_xlfn.IFNA(INDEX(input_data!$1:$1048576,MATCH($A10,input_data!$C:$C,0),MATCH(U$4,input_data!$1:$1,0)),"")</f>
        <v>0</v>
      </c>
      <c r="V10" s="151">
        <f>_xlfn.IFNA(INDEX(input_data!$1:$1048576,MATCH($A10,input_data!$C:$C,0),MATCH(V$4,input_data!$1:$1,0)),"")</f>
        <v>0</v>
      </c>
      <c r="W10" s="149">
        <f>_xlfn.IFNA(INDEX(input_data!$1:$1048576,MATCH($A10,input_data!$C:$C,0),MATCH(W$4,input_data!$1:$1,0)),"")</f>
        <v>18.341108559999999</v>
      </c>
      <c r="X10" s="150">
        <f>_xlfn.IFNA(INDEX(input_data!$1:$1048576,MATCH($A10,input_data!$C:$C,0),MATCH(X$4,input_data!$1:$1,0)),"")</f>
        <v>132089.50700000001</v>
      </c>
      <c r="Y10" s="150">
        <f>_xlfn.IFNA(INDEX(input_data!$1:$1048576,MATCH($A10,input_data!$C:$C,0),MATCH(Y$4,input_data!$1:$1,0)),"")</f>
        <v>138.85363777000001</v>
      </c>
      <c r="Z10" s="152">
        <f t="shared" si="0"/>
        <v>6.2652706283448545E-2</v>
      </c>
      <c r="AA10" s="43"/>
    </row>
    <row r="11" spans="1:34" x14ac:dyDescent="0.25">
      <c r="A11" s="42" t="s">
        <v>134</v>
      </c>
      <c r="B11" s="64" t="s">
        <v>881</v>
      </c>
      <c r="D11" s="42" t="s">
        <v>135</v>
      </c>
      <c r="E11" s="6" t="s">
        <v>876</v>
      </c>
      <c r="F11" s="6" t="s">
        <v>877</v>
      </c>
      <c r="G11" s="149">
        <f>_xlfn.IFNA(INDEX(input_data!$1:$1048576,MATCH($A11,input_data!$C:$C,0),MATCH(G$4,input_data!$1:$1,0)),"")</f>
        <v>26.552909679999999</v>
      </c>
      <c r="H11" s="150">
        <f>_xlfn.IFNA(INDEX(input_data!$1:$1048576,MATCH($A11,input_data!$C:$C,0),MATCH(H$4,input_data!$1:$1,0)),"")</f>
        <v>169635.47700000001</v>
      </c>
      <c r="I11" s="38">
        <f>_xlfn.IFNA(INDEX(input_data!$1:$1048576,MATCH($A11,input_data!$C:$C,0),MATCH(I$4,input_data!$1:$1,0)),"")</f>
        <v>156.52922462999999</v>
      </c>
      <c r="J11" s="149">
        <f>_xlfn.IFNA(INDEX(input_data!$1:$1048576,MATCH($A11,input_data!$C:$C,0),MATCH(J$4,input_data!$1:$1,0)),"")</f>
        <v>9.4546778899999993</v>
      </c>
      <c r="K11" s="151">
        <f>_xlfn.IFNA(INDEX(input_data!$1:$1048576,MATCH($A11,input_data!$C:$C,0),MATCH(K$4,input_data!$1:$1,0)),"")</f>
        <v>4.50978514</v>
      </c>
      <c r="L11" s="151">
        <f>_xlfn.IFNA(INDEX(input_data!$1:$1048576,MATCH($A11,input_data!$C:$C,0),MATCH(L$4,input_data!$1:$1,0)),"")</f>
        <v>4.9448927500000002</v>
      </c>
      <c r="M11" s="151">
        <f>_xlfn.IFNA(INDEX(input_data!$1:$1048576,MATCH($A11,input_data!$C:$C,0),MATCH(M$4,input_data!$1:$1,0)),"")</f>
        <v>16.47476885</v>
      </c>
      <c r="N11" s="151">
        <f>_xlfn.IFNA(INDEX(input_data!$1:$1048576,MATCH($A11,input_data!$C:$C,0),MATCH(N$4,input_data!$1:$1,0)),"")</f>
        <v>1.63796886</v>
      </c>
      <c r="O11" s="151">
        <f>_xlfn.IFNA(INDEX(input_data!$1:$1048576,MATCH($A11,input_data!$C:$C,0),MATCH(O$4,input_data!$1:$1,0)),"")</f>
        <v>0</v>
      </c>
      <c r="P11" s="151">
        <f>_xlfn.IFNA(INDEX(input_data!$1:$1048576,MATCH($A11,input_data!$C:$C,0),MATCH(P$4,input_data!$1:$1,0)),"")</f>
        <v>0.65082348999999995</v>
      </c>
      <c r="Q11" s="151">
        <f>_xlfn.IFNA(INDEX(input_data!$1:$1048576,MATCH($A11,input_data!$C:$C,0),MATCH(Q$4,input_data!$1:$1,0)),"")</f>
        <v>0</v>
      </c>
      <c r="R11" s="151">
        <f>_xlfn.IFNA(INDEX(input_data!$1:$1048576,MATCH($A11,input_data!$C:$C,0),MATCH(R$4,input_data!$1:$1,0)),"")</f>
        <v>0</v>
      </c>
      <c r="S11" s="151">
        <f>_xlfn.IFNA(INDEX(input_data!$1:$1048576,MATCH($A11,input_data!$C:$C,0),MATCH(S$4,input_data!$1:$1,0)),"")</f>
        <v>0.18361361000000001</v>
      </c>
      <c r="T11" s="151">
        <f>_xlfn.IFNA(INDEX(input_data!$1:$1048576,MATCH($A11,input_data!$C:$C,0),MATCH(T$4,input_data!$1:$1,0)),"")</f>
        <v>0</v>
      </c>
      <c r="U11" s="151">
        <f>_xlfn.IFNA(INDEX(input_data!$1:$1048576,MATCH($A11,input_data!$C:$C,0),MATCH(U$4,input_data!$1:$1,0)),"")</f>
        <v>0</v>
      </c>
      <c r="V11" s="151">
        <f>_xlfn.IFNA(INDEX(input_data!$1:$1048576,MATCH($A11,input_data!$C:$C,0),MATCH(V$4,input_data!$1:$1,0)),"")</f>
        <v>0</v>
      </c>
      <c r="W11" s="149">
        <f>_xlfn.IFNA(INDEX(input_data!$1:$1048576,MATCH($A11,input_data!$C:$C,0),MATCH(W$4,input_data!$1:$1,0)),"")</f>
        <v>28.401852689999998</v>
      </c>
      <c r="X11" s="150">
        <f>_xlfn.IFNA(INDEX(input_data!$1:$1048576,MATCH($A11,input_data!$C:$C,0),MATCH(X$4,input_data!$1:$1,0)),"")</f>
        <v>174333.50700000001</v>
      </c>
      <c r="Y11" s="150">
        <f>_xlfn.IFNA(INDEX(input_data!$1:$1048576,MATCH($A11,input_data!$C:$C,0),MATCH(Y$4,input_data!$1:$1,0)),"")</f>
        <v>162.91677476999999</v>
      </c>
      <c r="Z11" s="152">
        <f t="shared" si="0"/>
        <v>6.963240685417782E-2</v>
      </c>
      <c r="AA11" s="76"/>
      <c r="AH11" s="12"/>
    </row>
    <row r="12" spans="1:34" x14ac:dyDescent="0.25">
      <c r="A12" s="42" t="s">
        <v>136</v>
      </c>
      <c r="B12" s="64" t="s">
        <v>882</v>
      </c>
      <c r="D12" s="42" t="s">
        <v>137</v>
      </c>
      <c r="E12" s="6" t="s">
        <v>880</v>
      </c>
      <c r="F12" s="6" t="s">
        <v>877</v>
      </c>
      <c r="G12" s="149">
        <f>_xlfn.IFNA(INDEX(input_data!$1:$1048576,MATCH($A12,input_data!$C:$C,0),MATCH(G$4,input_data!$1:$1,0)),"")</f>
        <v>20.737488370000001</v>
      </c>
      <c r="H12" s="150">
        <f>_xlfn.IFNA(INDEX(input_data!$1:$1048576,MATCH($A12,input_data!$C:$C,0),MATCH(H$4,input_data!$1:$1,0)),"")</f>
        <v>128513.329</v>
      </c>
      <c r="I12" s="38">
        <f>_xlfn.IFNA(INDEX(input_data!$1:$1048576,MATCH($A12,input_data!$C:$C,0),MATCH(I$4,input_data!$1:$1,0)),"")</f>
        <v>161.36449450999999</v>
      </c>
      <c r="J12" s="149">
        <f>_xlfn.IFNA(INDEX(input_data!$1:$1048576,MATCH($A12,input_data!$C:$C,0),MATCH(J$4,input_data!$1:$1,0)),"")</f>
        <v>10.744100680000001</v>
      </c>
      <c r="K12" s="151">
        <f>_xlfn.IFNA(INDEX(input_data!$1:$1048576,MATCH($A12,input_data!$C:$C,0),MATCH(K$4,input_data!$1:$1,0)),"")</f>
        <v>5.1248266899999999</v>
      </c>
      <c r="L12" s="151">
        <f>_xlfn.IFNA(INDEX(input_data!$1:$1048576,MATCH($A12,input_data!$C:$C,0),MATCH(L$4,input_data!$1:$1,0)),"")</f>
        <v>5.6192739899999999</v>
      </c>
      <c r="M12" s="151">
        <f>_xlfn.IFNA(INDEX(input_data!$1:$1048576,MATCH($A12,input_data!$C:$C,0),MATCH(M$4,input_data!$1:$1,0)),"")</f>
        <v>8.0151586100000003</v>
      </c>
      <c r="N12" s="151">
        <f>_xlfn.IFNA(INDEX(input_data!$1:$1048576,MATCH($A12,input_data!$C:$C,0),MATCH(N$4,input_data!$1:$1,0)),"")</f>
        <v>1.1074686600000001</v>
      </c>
      <c r="O12" s="151">
        <f>_xlfn.IFNA(INDEX(input_data!$1:$1048576,MATCH($A12,input_data!$C:$C,0),MATCH(O$4,input_data!$1:$1,0)),"")</f>
        <v>0</v>
      </c>
      <c r="P12" s="151">
        <f>_xlfn.IFNA(INDEX(input_data!$1:$1048576,MATCH($A12,input_data!$C:$C,0),MATCH(P$4,input_data!$1:$1,0)),"")</f>
        <v>0.74030686999999995</v>
      </c>
      <c r="Q12" s="151">
        <f>_xlfn.IFNA(INDEX(input_data!$1:$1048576,MATCH($A12,input_data!$C:$C,0),MATCH(Q$4,input_data!$1:$1,0)),"")</f>
        <v>0</v>
      </c>
      <c r="R12" s="151">
        <f>_xlfn.IFNA(INDEX(input_data!$1:$1048576,MATCH($A12,input_data!$C:$C,0),MATCH(R$4,input_data!$1:$1,0)),"")</f>
        <v>0</v>
      </c>
      <c r="S12" s="151">
        <f>_xlfn.IFNA(INDEX(input_data!$1:$1048576,MATCH($A12,input_data!$C:$C,0),MATCH(S$4,input_data!$1:$1,0)),"")</f>
        <v>0.40669267999999997</v>
      </c>
      <c r="T12" s="151">
        <f>_xlfn.IFNA(INDEX(input_data!$1:$1048576,MATCH($A12,input_data!$C:$C,0),MATCH(T$4,input_data!$1:$1,0)),"")</f>
        <v>0</v>
      </c>
      <c r="U12" s="151">
        <f>_xlfn.IFNA(INDEX(input_data!$1:$1048576,MATCH($A12,input_data!$C:$C,0),MATCH(U$4,input_data!$1:$1,0)),"")</f>
        <v>0</v>
      </c>
      <c r="V12" s="151">
        <f>_xlfn.IFNA(INDEX(input_data!$1:$1048576,MATCH($A12,input_data!$C:$C,0),MATCH(V$4,input_data!$1:$1,0)),"")</f>
        <v>0</v>
      </c>
      <c r="W12" s="149">
        <f>_xlfn.IFNA(INDEX(input_data!$1:$1048576,MATCH($A12,input_data!$C:$C,0),MATCH(W$4,input_data!$1:$1,0)),"")</f>
        <v>21.013727500000002</v>
      </c>
      <c r="X12" s="150">
        <f>_xlfn.IFNA(INDEX(input_data!$1:$1048576,MATCH($A12,input_data!$C:$C,0),MATCH(X$4,input_data!$1:$1,0)),"")</f>
        <v>130625.769</v>
      </c>
      <c r="Y12" s="150">
        <f>_xlfn.IFNA(INDEX(input_data!$1:$1048576,MATCH($A12,input_data!$C:$C,0),MATCH(Y$4,input_data!$1:$1,0)),"")</f>
        <v>160.86969413</v>
      </c>
      <c r="Z12" s="152">
        <f t="shared" si="0"/>
        <v>1.3320761177598728E-2</v>
      </c>
      <c r="AA12" s="76"/>
    </row>
    <row r="13" spans="1:34" x14ac:dyDescent="0.25">
      <c r="A13" s="42" t="s">
        <v>138</v>
      </c>
      <c r="B13" s="64" t="s">
        <v>883</v>
      </c>
      <c r="D13" s="42" t="s">
        <v>139</v>
      </c>
      <c r="E13" s="6" t="s">
        <v>876</v>
      </c>
      <c r="F13" s="6" t="s">
        <v>877</v>
      </c>
      <c r="G13" s="149">
        <f>_xlfn.IFNA(INDEX(input_data!$1:$1048576,MATCH($A13,input_data!$C:$C,0),MATCH(G$4,input_data!$1:$1,0)),"")</f>
        <v>22.953588360000001</v>
      </c>
      <c r="H13" s="150">
        <f>_xlfn.IFNA(INDEX(input_data!$1:$1048576,MATCH($A13,input_data!$C:$C,0),MATCH(H$4,input_data!$1:$1,0)),"")</f>
        <v>139529.29800000001</v>
      </c>
      <c r="I13" s="38">
        <f>_xlfn.IFNA(INDEX(input_data!$1:$1048576,MATCH($A13,input_data!$C:$C,0),MATCH(I$4,input_data!$1:$1,0)),"")</f>
        <v>164.50730199</v>
      </c>
      <c r="J13" s="149">
        <f>_xlfn.IFNA(INDEX(input_data!$1:$1048576,MATCH($A13,input_data!$C:$C,0),MATCH(J$4,input_data!$1:$1,0)),"")</f>
        <v>9.6300865099999999</v>
      </c>
      <c r="K13" s="151">
        <f>_xlfn.IFNA(INDEX(input_data!$1:$1048576,MATCH($A13,input_data!$C:$C,0),MATCH(K$4,input_data!$1:$1,0)),"")</f>
        <v>4.5934532700000004</v>
      </c>
      <c r="L13" s="151">
        <f>_xlfn.IFNA(INDEX(input_data!$1:$1048576,MATCH($A13,input_data!$C:$C,0),MATCH(L$4,input_data!$1:$1,0)),"")</f>
        <v>5.0366332399999996</v>
      </c>
      <c r="M13" s="151">
        <f>_xlfn.IFNA(INDEX(input_data!$1:$1048576,MATCH($A13,input_data!$C:$C,0),MATCH(M$4,input_data!$1:$1,0)),"")</f>
        <v>11.14724387</v>
      </c>
      <c r="N13" s="151">
        <f>_xlfn.IFNA(INDEX(input_data!$1:$1048576,MATCH($A13,input_data!$C:$C,0),MATCH(N$4,input_data!$1:$1,0)),"")</f>
        <v>1.237622</v>
      </c>
      <c r="O13" s="151">
        <f>_xlfn.IFNA(INDEX(input_data!$1:$1048576,MATCH($A13,input_data!$C:$C,0),MATCH(O$4,input_data!$1:$1,0)),"")</f>
        <v>0</v>
      </c>
      <c r="P13" s="151">
        <f>_xlfn.IFNA(INDEX(input_data!$1:$1048576,MATCH($A13,input_data!$C:$C,0),MATCH(P$4,input_data!$1:$1,0)),"")</f>
        <v>0</v>
      </c>
      <c r="Q13" s="151">
        <f>_xlfn.IFNA(INDEX(input_data!$1:$1048576,MATCH($A13,input_data!$C:$C,0),MATCH(Q$4,input_data!$1:$1,0)),"")</f>
        <v>0.15955791</v>
      </c>
      <c r="R13" s="151">
        <f>_xlfn.IFNA(INDEX(input_data!$1:$1048576,MATCH($A13,input_data!$C:$C,0),MATCH(R$4,input_data!$1:$1,0)),"")</f>
        <v>0</v>
      </c>
      <c r="S13" s="151">
        <f>_xlfn.IFNA(INDEX(input_data!$1:$1048576,MATCH($A13,input_data!$C:$C,0),MATCH(S$4,input_data!$1:$1,0)),"")</f>
        <v>0.22799454999999999</v>
      </c>
      <c r="T13" s="151">
        <f>_xlfn.IFNA(INDEX(input_data!$1:$1048576,MATCH($A13,input_data!$C:$C,0),MATCH(T$4,input_data!$1:$1,0)),"")</f>
        <v>0</v>
      </c>
      <c r="U13" s="151">
        <f>_xlfn.IFNA(INDEX(input_data!$1:$1048576,MATCH($A13,input_data!$C:$C,0),MATCH(U$4,input_data!$1:$1,0)),"")</f>
        <v>0</v>
      </c>
      <c r="V13" s="151">
        <f>_xlfn.IFNA(INDEX(input_data!$1:$1048576,MATCH($A13,input_data!$C:$C,0),MATCH(V$4,input_data!$1:$1,0)),"")</f>
        <v>0</v>
      </c>
      <c r="W13" s="149">
        <f>_xlfn.IFNA(INDEX(input_data!$1:$1048576,MATCH($A13,input_data!$C:$C,0),MATCH(W$4,input_data!$1:$1,0)),"")</f>
        <v>22.402504839999999</v>
      </c>
      <c r="X13" s="150">
        <f>_xlfn.IFNA(INDEX(input_data!$1:$1048576,MATCH($A13,input_data!$C:$C,0),MATCH(X$4,input_data!$1:$1,0)),"")</f>
        <v>144586.35500000001</v>
      </c>
      <c r="Y13" s="150">
        <f>_xlfn.IFNA(INDEX(input_data!$1:$1048576,MATCH($A13,input_data!$C:$C,0),MATCH(Y$4,input_data!$1:$1,0)),"")</f>
        <v>154.94204027999999</v>
      </c>
      <c r="Z13" s="152">
        <f t="shared" si="0"/>
        <v>-2.4008599934655428E-2</v>
      </c>
      <c r="AA13" s="76"/>
    </row>
    <row r="14" spans="1:34" x14ac:dyDescent="0.25">
      <c r="A14" s="42" t="s">
        <v>140</v>
      </c>
      <c r="B14" s="64" t="s">
        <v>885</v>
      </c>
      <c r="D14" s="42" t="s">
        <v>141</v>
      </c>
      <c r="E14" s="6" t="s">
        <v>886</v>
      </c>
      <c r="F14" s="6" t="s">
        <v>887</v>
      </c>
      <c r="G14" s="149">
        <f>_xlfn.IFNA(INDEX(input_data!$1:$1048576,MATCH($A14,input_data!$C:$C,0),MATCH(G$4,input_data!$1:$1,0)),"")</f>
        <v>57.186981379999999</v>
      </c>
      <c r="H14" s="150">
        <f>_xlfn.IFNA(INDEX(input_data!$1:$1048576,MATCH($A14,input_data!$C:$C,0),MATCH(H$4,input_data!$1:$1,0)),"")</f>
        <v>1230259.307</v>
      </c>
      <c r="I14" s="38">
        <f>_xlfn.IFNA(INDEX(input_data!$1:$1048576,MATCH($A14,input_data!$C:$C,0),MATCH(I$4,input_data!$1:$1,0)),"")</f>
        <v>46.483681169999997</v>
      </c>
      <c r="J14" s="149">
        <f>_xlfn.IFNA(INDEX(input_data!$1:$1048576,MATCH($A14,input_data!$C:$C,0),MATCH(J$4,input_data!$1:$1,0)),"")</f>
        <v>29.497605799999999</v>
      </c>
      <c r="K14" s="151">
        <f>_xlfn.IFNA(INDEX(input_data!$1:$1048576,MATCH($A14,input_data!$C:$C,0),MATCH(K$4,input_data!$1:$1,0)),"")</f>
        <v>14.070057800000001</v>
      </c>
      <c r="L14" s="151">
        <f>_xlfn.IFNA(INDEX(input_data!$1:$1048576,MATCH($A14,input_data!$C:$C,0),MATCH(L$4,input_data!$1:$1,0)),"")</f>
        <v>15.427548010000001</v>
      </c>
      <c r="M14" s="151">
        <f>_xlfn.IFNA(INDEX(input_data!$1:$1048576,MATCH($A14,input_data!$C:$C,0),MATCH(M$4,input_data!$1:$1,0)),"")</f>
        <v>43.29749872</v>
      </c>
      <c r="N14" s="151">
        <f>_xlfn.IFNA(INDEX(input_data!$1:$1048576,MATCH($A14,input_data!$C:$C,0),MATCH(N$4,input_data!$1:$1,0)),"")</f>
        <v>0</v>
      </c>
      <c r="O14" s="151">
        <f>_xlfn.IFNA(INDEX(input_data!$1:$1048576,MATCH($A14,input_data!$C:$C,0),MATCH(O$4,input_data!$1:$1,0)),"")</f>
        <v>0</v>
      </c>
      <c r="P14" s="151">
        <f>_xlfn.IFNA(INDEX(input_data!$1:$1048576,MATCH($A14,input_data!$C:$C,0),MATCH(P$4,input_data!$1:$1,0)),"")</f>
        <v>0</v>
      </c>
      <c r="Q14" s="151">
        <f>_xlfn.IFNA(INDEX(input_data!$1:$1048576,MATCH($A14,input_data!$C:$C,0),MATCH(Q$4,input_data!$1:$1,0)),"")</f>
        <v>0</v>
      </c>
      <c r="R14" s="151">
        <f>_xlfn.IFNA(INDEX(input_data!$1:$1048576,MATCH($A14,input_data!$C:$C,0),MATCH(R$4,input_data!$1:$1,0)),"")</f>
        <v>0</v>
      </c>
      <c r="S14" s="151">
        <f>_xlfn.IFNA(INDEX(input_data!$1:$1048576,MATCH($A14,input_data!$C:$C,0),MATCH(S$4,input_data!$1:$1,0)),"")</f>
        <v>0</v>
      </c>
      <c r="T14" s="151">
        <f>_xlfn.IFNA(INDEX(input_data!$1:$1048576,MATCH($A14,input_data!$C:$C,0),MATCH(T$4,input_data!$1:$1,0)),"")</f>
        <v>0</v>
      </c>
      <c r="U14" s="151">
        <f>_xlfn.IFNA(INDEX(input_data!$1:$1048576,MATCH($A14,input_data!$C:$C,0),MATCH(U$4,input_data!$1:$1,0)),"")</f>
        <v>0</v>
      </c>
      <c r="V14" s="151">
        <f>_xlfn.IFNA(INDEX(input_data!$1:$1048576,MATCH($A14,input_data!$C:$C,0),MATCH(V$4,input_data!$1:$1,0)),"")</f>
        <v>0</v>
      </c>
      <c r="W14" s="149">
        <f>_xlfn.IFNA(INDEX(input_data!$1:$1048576,MATCH($A14,input_data!$C:$C,0),MATCH(W$4,input_data!$1:$1,0)),"")</f>
        <v>72.795104519999995</v>
      </c>
      <c r="X14" s="150">
        <f>_xlfn.IFNA(INDEX(input_data!$1:$1048576,MATCH($A14,input_data!$C:$C,0),MATCH(X$4,input_data!$1:$1,0)),"")</f>
        <v>1267719.4369999999</v>
      </c>
      <c r="Y14" s="150">
        <f>_xlfn.IFNA(INDEX(input_data!$1:$1048576,MATCH($A14,input_data!$C:$C,0),MATCH(Y$4,input_data!$1:$1,0)),"")</f>
        <v>57.422093879999998</v>
      </c>
      <c r="Z14" s="152">
        <f t="shared" si="0"/>
        <v>0.27293140437481855</v>
      </c>
      <c r="AA14" s="76"/>
    </row>
    <row r="15" spans="1:34" ht="14.45" customHeight="1" x14ac:dyDescent="0.25">
      <c r="A15" s="42" t="s">
        <v>142</v>
      </c>
      <c r="B15" s="64" t="s">
        <v>888</v>
      </c>
      <c r="D15" s="42" t="s">
        <v>143</v>
      </c>
      <c r="E15" s="6" t="s">
        <v>889</v>
      </c>
      <c r="F15" s="6" t="s">
        <v>877</v>
      </c>
      <c r="G15" s="149">
        <f>_xlfn.IFNA(INDEX(input_data!$1:$1048576,MATCH($A15,input_data!$C:$C,0),MATCH(G$4,input_data!$1:$1,0)),"")</f>
        <v>13.456920609999999</v>
      </c>
      <c r="H15" s="150">
        <f>_xlfn.IFNA(INDEX(input_data!$1:$1048576,MATCH($A15,input_data!$C:$C,0),MATCH(H$4,input_data!$1:$1,0)),"")</f>
        <v>96074.717999999993</v>
      </c>
      <c r="I15" s="38">
        <f>_xlfn.IFNA(INDEX(input_data!$1:$1048576,MATCH($A15,input_data!$C:$C,0),MATCH(I$4,input_data!$1:$1,0)),"")</f>
        <v>140.06724025</v>
      </c>
      <c r="J15" s="149">
        <f>_xlfn.IFNA(INDEX(input_data!$1:$1048576,MATCH($A15,input_data!$C:$C,0),MATCH(J$4,input_data!$1:$1,0)),"")</f>
        <v>4.9139390599999997</v>
      </c>
      <c r="K15" s="151">
        <f>_xlfn.IFNA(INDEX(input_data!$1:$1048576,MATCH($A15,input_data!$C:$C,0),MATCH(K$4,input_data!$1:$1,0)),"")</f>
        <v>2.3438989299999999</v>
      </c>
      <c r="L15" s="151">
        <f>_xlfn.IFNA(INDEX(input_data!$1:$1048576,MATCH($A15,input_data!$C:$C,0),MATCH(L$4,input_data!$1:$1,0)),"")</f>
        <v>2.5700401300000002</v>
      </c>
      <c r="M15" s="151">
        <f>_xlfn.IFNA(INDEX(input_data!$1:$1048576,MATCH($A15,input_data!$C:$C,0),MATCH(M$4,input_data!$1:$1,0)),"")</f>
        <v>8.4017070500000006</v>
      </c>
      <c r="N15" s="151">
        <f>_xlfn.IFNA(INDEX(input_data!$1:$1048576,MATCH($A15,input_data!$C:$C,0),MATCH(N$4,input_data!$1:$1,0)),"")</f>
        <v>0.64764675999999999</v>
      </c>
      <c r="O15" s="151">
        <f>_xlfn.IFNA(INDEX(input_data!$1:$1048576,MATCH($A15,input_data!$C:$C,0),MATCH(O$4,input_data!$1:$1,0)),"")</f>
        <v>0</v>
      </c>
      <c r="P15" s="151">
        <f>_xlfn.IFNA(INDEX(input_data!$1:$1048576,MATCH($A15,input_data!$C:$C,0),MATCH(P$4,input_data!$1:$1,0)),"")</f>
        <v>0</v>
      </c>
      <c r="Q15" s="151">
        <f>_xlfn.IFNA(INDEX(input_data!$1:$1048576,MATCH($A15,input_data!$C:$C,0),MATCH(Q$4,input_data!$1:$1,0)),"")</f>
        <v>0</v>
      </c>
      <c r="R15" s="151">
        <f>_xlfn.IFNA(INDEX(input_data!$1:$1048576,MATCH($A15,input_data!$C:$C,0),MATCH(R$4,input_data!$1:$1,0)),"")</f>
        <v>0</v>
      </c>
      <c r="S15" s="151">
        <f>_xlfn.IFNA(INDEX(input_data!$1:$1048576,MATCH($A15,input_data!$C:$C,0),MATCH(S$4,input_data!$1:$1,0)),"")</f>
        <v>0</v>
      </c>
      <c r="T15" s="151">
        <f>_xlfn.IFNA(INDEX(input_data!$1:$1048576,MATCH($A15,input_data!$C:$C,0),MATCH(T$4,input_data!$1:$1,0)),"")</f>
        <v>0</v>
      </c>
      <c r="U15" s="151">
        <f>_xlfn.IFNA(INDEX(input_data!$1:$1048576,MATCH($A15,input_data!$C:$C,0),MATCH(U$4,input_data!$1:$1,0)),"")</f>
        <v>0</v>
      </c>
      <c r="V15" s="151">
        <f>_xlfn.IFNA(INDEX(input_data!$1:$1048576,MATCH($A15,input_data!$C:$C,0),MATCH(V$4,input_data!$1:$1,0)),"")</f>
        <v>0</v>
      </c>
      <c r="W15" s="149">
        <f>_xlfn.IFNA(INDEX(input_data!$1:$1048576,MATCH($A15,input_data!$C:$C,0),MATCH(W$4,input_data!$1:$1,0)),"")</f>
        <v>13.96329287</v>
      </c>
      <c r="X15" s="150">
        <f>_xlfn.IFNA(INDEX(input_data!$1:$1048576,MATCH($A15,input_data!$C:$C,0),MATCH(X$4,input_data!$1:$1,0)),"")</f>
        <v>99458.709000000003</v>
      </c>
      <c r="Y15" s="150">
        <f>_xlfn.IFNA(INDEX(input_data!$1:$1048576,MATCH($A15,input_data!$C:$C,0),MATCH(Y$4,input_data!$1:$1,0)),"")</f>
        <v>140.39286265000001</v>
      </c>
      <c r="Z15" s="152">
        <f t="shared" si="0"/>
        <v>3.7629133341524623E-2</v>
      </c>
      <c r="AA15" s="76"/>
    </row>
    <row r="16" spans="1:34" ht="14.45" customHeight="1" x14ac:dyDescent="0.25">
      <c r="A16" s="42" t="s">
        <v>144</v>
      </c>
      <c r="B16" s="64" t="s">
        <v>891</v>
      </c>
      <c r="D16" s="42" t="s">
        <v>2</v>
      </c>
      <c r="E16" s="6" t="s">
        <v>892</v>
      </c>
      <c r="F16" s="6" t="s">
        <v>893</v>
      </c>
      <c r="G16" s="149">
        <f>_xlfn.IFNA(INDEX(input_data!$1:$1048576,MATCH($A16,input_data!$C:$C,0),MATCH(G$4,input_data!$1:$1,0)),"")</f>
        <v>235.93689846999999</v>
      </c>
      <c r="H16" s="150">
        <f>_xlfn.IFNA(INDEX(input_data!$1:$1048576,MATCH($A16,input_data!$C:$C,0),MATCH(H$4,input_data!$1:$1,0)),"")</f>
        <v>227176.17600000001</v>
      </c>
      <c r="I16" s="38">
        <f>_xlfn.IFNA(INDEX(input_data!$1:$1048576,MATCH($A16,input_data!$C:$C,0),MATCH(I$4,input_data!$1:$1,0)),"")</f>
        <v>1038.56356168</v>
      </c>
      <c r="J16" s="149">
        <f>_xlfn.IFNA(INDEX(input_data!$1:$1048576,MATCH($A16,input_data!$C:$C,0),MATCH(J$4,input_data!$1:$1,0)),"")</f>
        <v>211.42631108</v>
      </c>
      <c r="K16" s="151">
        <f>_xlfn.IFNA(INDEX(input_data!$1:$1048576,MATCH($A16,input_data!$C:$C,0),MATCH(K$4,input_data!$1:$1,0)),"")</f>
        <v>100.04162802</v>
      </c>
      <c r="L16" s="151">
        <f>_xlfn.IFNA(INDEX(input_data!$1:$1048576,MATCH($A16,input_data!$C:$C,0),MATCH(L$4,input_data!$1:$1,0)),"")</f>
        <v>111.38468306</v>
      </c>
      <c r="M16" s="151">
        <f>_xlfn.IFNA(INDEX(input_data!$1:$1048576,MATCH($A16,input_data!$C:$C,0),MATCH(M$4,input_data!$1:$1,0)),"")</f>
        <v>119.41358187</v>
      </c>
      <c r="N16" s="151">
        <f>_xlfn.IFNA(INDEX(input_data!$1:$1048576,MATCH($A16,input_data!$C:$C,0),MATCH(N$4,input_data!$1:$1,0)),"")</f>
        <v>4.5449972299999999</v>
      </c>
      <c r="O16" s="151">
        <f>_xlfn.IFNA(INDEX(input_data!$1:$1048576,MATCH($A16,input_data!$C:$C,0),MATCH(O$4,input_data!$1:$1,0)),"")</f>
        <v>4.9080659999999998</v>
      </c>
      <c r="P16" s="151">
        <f>_xlfn.IFNA(INDEX(input_data!$1:$1048576,MATCH($A16,input_data!$C:$C,0),MATCH(P$4,input_data!$1:$1,0)),"")</f>
        <v>0</v>
      </c>
      <c r="Q16" s="151">
        <f>_xlfn.IFNA(INDEX(input_data!$1:$1048576,MATCH($A16,input_data!$C:$C,0),MATCH(Q$4,input_data!$1:$1,0)),"")</f>
        <v>0</v>
      </c>
      <c r="R16" s="151">
        <f>_xlfn.IFNA(INDEX(input_data!$1:$1048576,MATCH($A16,input_data!$C:$C,0),MATCH(R$4,input_data!$1:$1,0)),"")</f>
        <v>0</v>
      </c>
      <c r="S16" s="151">
        <f>_xlfn.IFNA(INDEX(input_data!$1:$1048576,MATCH($A16,input_data!$C:$C,0),MATCH(S$4,input_data!$1:$1,0)),"")</f>
        <v>6.6378051999999999</v>
      </c>
      <c r="T16" s="151">
        <f>_xlfn.IFNA(INDEX(input_data!$1:$1048576,MATCH($A16,input_data!$C:$C,0),MATCH(T$4,input_data!$1:$1,0)),"")</f>
        <v>0</v>
      </c>
      <c r="U16" s="151">
        <f>_xlfn.IFNA(INDEX(input_data!$1:$1048576,MATCH($A16,input_data!$C:$C,0),MATCH(U$4,input_data!$1:$1,0)),"")</f>
        <v>0</v>
      </c>
      <c r="V16" s="151">
        <f>_xlfn.IFNA(INDEX(input_data!$1:$1048576,MATCH($A16,input_data!$C:$C,0),MATCH(V$4,input_data!$1:$1,0)),"")</f>
        <v>0</v>
      </c>
      <c r="W16" s="149">
        <f>_xlfn.IFNA(INDEX(input_data!$1:$1048576,MATCH($A16,input_data!$C:$C,0),MATCH(W$4,input_data!$1:$1,0)),"")</f>
        <v>346.93076138999999</v>
      </c>
      <c r="X16" s="150">
        <f>_xlfn.IFNA(INDEX(input_data!$1:$1048576,MATCH($A16,input_data!$C:$C,0),MATCH(X$4,input_data!$1:$1,0)),"")</f>
        <v>227604.97</v>
      </c>
      <c r="Y16" s="150">
        <f>_xlfn.IFNA(INDEX(input_data!$1:$1048576,MATCH($A16,input_data!$C:$C,0),MATCH(Y$4,input_data!$1:$1,0)),"")</f>
        <v>1524.26707287</v>
      </c>
      <c r="Z16" s="152">
        <f t="shared" si="0"/>
        <v>0.47043876409231156</v>
      </c>
      <c r="AA16" s="76"/>
    </row>
    <row r="17" spans="1:27" ht="14.45" customHeight="1" x14ac:dyDescent="0.25">
      <c r="A17" s="42" t="s">
        <v>145</v>
      </c>
      <c r="B17" s="64" t="s">
        <v>894</v>
      </c>
      <c r="D17" s="42" t="s">
        <v>146</v>
      </c>
      <c r="E17" s="6" t="s">
        <v>892</v>
      </c>
      <c r="F17" s="6" t="s">
        <v>893</v>
      </c>
      <c r="G17" s="149">
        <f>_xlfn.IFNA(INDEX(input_data!$1:$1048576,MATCH($A17,input_data!$C:$C,0),MATCH(G$4,input_data!$1:$1,0)),"")</f>
        <v>373.67294470000002</v>
      </c>
      <c r="H17" s="150">
        <f>_xlfn.IFNA(INDEX(input_data!$1:$1048576,MATCH($A17,input_data!$C:$C,0),MATCH(H$4,input_data!$1:$1,0)),"")</f>
        <v>404541.63900000002</v>
      </c>
      <c r="I17" s="38">
        <f>_xlfn.IFNA(INDEX(input_data!$1:$1048576,MATCH($A17,input_data!$C:$C,0),MATCH(I$4,input_data!$1:$1,0)),"")</f>
        <v>923.69464272000005</v>
      </c>
      <c r="J17" s="149">
        <f>_xlfn.IFNA(INDEX(input_data!$1:$1048576,MATCH($A17,input_data!$C:$C,0),MATCH(J$4,input_data!$1:$1,0)),"")</f>
        <v>174.79226144</v>
      </c>
      <c r="K17" s="151">
        <f>_xlfn.IFNA(INDEX(input_data!$1:$1048576,MATCH($A17,input_data!$C:$C,0),MATCH(K$4,input_data!$1:$1,0)),"")</f>
        <v>81.895435190000001</v>
      </c>
      <c r="L17" s="151">
        <f>_xlfn.IFNA(INDEX(input_data!$1:$1048576,MATCH($A17,input_data!$C:$C,0),MATCH(L$4,input_data!$1:$1,0)),"")</f>
        <v>92.896826250000004</v>
      </c>
      <c r="M17" s="151">
        <f>_xlfn.IFNA(INDEX(input_data!$1:$1048576,MATCH($A17,input_data!$C:$C,0),MATCH(M$4,input_data!$1:$1,0)),"")</f>
        <v>298.04598720000001</v>
      </c>
      <c r="N17" s="151">
        <f>_xlfn.IFNA(INDEX(input_data!$1:$1048576,MATCH($A17,input_data!$C:$C,0),MATCH(N$4,input_data!$1:$1,0)),"")</f>
        <v>6.9472594900000004</v>
      </c>
      <c r="O17" s="151">
        <f>_xlfn.IFNA(INDEX(input_data!$1:$1048576,MATCH($A17,input_data!$C:$C,0),MATCH(O$4,input_data!$1:$1,0)),"")</f>
        <v>4.9240779999999997</v>
      </c>
      <c r="P17" s="151">
        <f>_xlfn.IFNA(INDEX(input_data!$1:$1048576,MATCH($A17,input_data!$C:$C,0),MATCH(P$4,input_data!$1:$1,0)),"")</f>
        <v>0</v>
      </c>
      <c r="Q17" s="151">
        <f>_xlfn.IFNA(INDEX(input_data!$1:$1048576,MATCH($A17,input_data!$C:$C,0),MATCH(Q$4,input_data!$1:$1,0)),"")</f>
        <v>0</v>
      </c>
      <c r="R17" s="151">
        <f>_xlfn.IFNA(INDEX(input_data!$1:$1048576,MATCH($A17,input_data!$C:$C,0),MATCH(R$4,input_data!$1:$1,0)),"")</f>
        <v>0</v>
      </c>
      <c r="S17" s="151">
        <f>_xlfn.IFNA(INDEX(input_data!$1:$1048576,MATCH($A17,input_data!$C:$C,0),MATCH(S$4,input_data!$1:$1,0)),"")</f>
        <v>0</v>
      </c>
      <c r="T17" s="151">
        <f>_xlfn.IFNA(INDEX(input_data!$1:$1048576,MATCH($A17,input_data!$C:$C,0),MATCH(T$4,input_data!$1:$1,0)),"")</f>
        <v>0</v>
      </c>
      <c r="U17" s="151">
        <f>_xlfn.IFNA(INDEX(input_data!$1:$1048576,MATCH($A17,input_data!$C:$C,0),MATCH(U$4,input_data!$1:$1,0)),"")</f>
        <v>0</v>
      </c>
      <c r="V17" s="151">
        <f>_xlfn.IFNA(INDEX(input_data!$1:$1048576,MATCH($A17,input_data!$C:$C,0),MATCH(V$4,input_data!$1:$1,0)),"")</f>
        <v>0</v>
      </c>
      <c r="W17" s="149">
        <f>_xlfn.IFNA(INDEX(input_data!$1:$1048576,MATCH($A17,input_data!$C:$C,0),MATCH(W$4,input_data!$1:$1,0)),"")</f>
        <v>484.70958612999999</v>
      </c>
      <c r="X17" s="150">
        <f>_xlfn.IFNA(INDEX(input_data!$1:$1048576,MATCH($A17,input_data!$C:$C,0),MATCH(X$4,input_data!$1:$1,0)),"")</f>
        <v>410235.87400000001</v>
      </c>
      <c r="Y17" s="150">
        <f>_xlfn.IFNA(INDEX(input_data!$1:$1048576,MATCH($A17,input_data!$C:$C,0),MATCH(Y$4,input_data!$1:$1,0)),"")</f>
        <v>1181.5387606300001</v>
      </c>
      <c r="Z17" s="152">
        <f t="shared" si="0"/>
        <v>0.29714926650401385</v>
      </c>
      <c r="AA17" s="43"/>
    </row>
    <row r="18" spans="1:27" ht="14.45" customHeight="1" x14ac:dyDescent="0.25">
      <c r="A18" s="42" t="s">
        <v>147</v>
      </c>
      <c r="B18" s="64" t="s">
        <v>895</v>
      </c>
      <c r="C18" s="128"/>
      <c r="D18" s="42" t="s">
        <v>148</v>
      </c>
      <c r="E18" s="6" t="s">
        <v>896</v>
      </c>
      <c r="F18" s="6" t="s">
        <v>897</v>
      </c>
      <c r="G18" s="149">
        <f>_xlfn.IFNA(INDEX(input_data!$1:$1048576,MATCH($A18,input_data!$C:$C,0),MATCH(G$4,input_data!$1:$1,0)),"")</f>
        <v>276.60834086</v>
      </c>
      <c r="H18" s="150">
        <f>_xlfn.IFNA(INDEX(input_data!$1:$1048576,MATCH($A18,input_data!$C:$C,0),MATCH(H$4,input_data!$1:$1,0)),"")</f>
        <v>249975.389</v>
      </c>
      <c r="I18" s="38">
        <f>_xlfn.IFNA(INDEX(input_data!$1:$1048576,MATCH($A18,input_data!$C:$C,0),MATCH(I$4,input_data!$1:$1,0)),"")</f>
        <v>1106.54229588</v>
      </c>
      <c r="J18" s="149">
        <f>_xlfn.IFNA(INDEX(input_data!$1:$1048576,MATCH($A18,input_data!$C:$C,0),MATCH(J$4,input_data!$1:$1,0)),"")</f>
        <v>181.82453341999999</v>
      </c>
      <c r="K18" s="151">
        <f>_xlfn.IFNA(INDEX(input_data!$1:$1048576,MATCH($A18,input_data!$C:$C,0),MATCH(K$4,input_data!$1:$1,0)),"")</f>
        <v>85.520783089999995</v>
      </c>
      <c r="L18" s="151">
        <f>_xlfn.IFNA(INDEX(input_data!$1:$1048576,MATCH($A18,input_data!$C:$C,0),MATCH(L$4,input_data!$1:$1,0)),"")</f>
        <v>96.30375033</v>
      </c>
      <c r="M18" s="151">
        <f>_xlfn.IFNA(INDEX(input_data!$1:$1048576,MATCH($A18,input_data!$C:$C,0),MATCH(M$4,input_data!$1:$1,0)),"")</f>
        <v>151.03743865000001</v>
      </c>
      <c r="N18" s="151">
        <f>_xlfn.IFNA(INDEX(input_data!$1:$1048576,MATCH($A18,input_data!$C:$C,0),MATCH(N$4,input_data!$1:$1,0)),"")</f>
        <v>2.27991309</v>
      </c>
      <c r="O18" s="151">
        <f>_xlfn.IFNA(INDEX(input_data!$1:$1048576,MATCH($A18,input_data!$C:$C,0),MATCH(O$4,input_data!$1:$1,0)),"")</f>
        <v>3.5427149999999998</v>
      </c>
      <c r="P18" s="151">
        <f>_xlfn.IFNA(INDEX(input_data!$1:$1048576,MATCH($A18,input_data!$C:$C,0),MATCH(P$4,input_data!$1:$1,0)),"")</f>
        <v>0</v>
      </c>
      <c r="Q18" s="151">
        <f>_xlfn.IFNA(INDEX(input_data!$1:$1048576,MATCH($A18,input_data!$C:$C,0),MATCH(Q$4,input_data!$1:$1,0)),"")</f>
        <v>0</v>
      </c>
      <c r="R18" s="151">
        <f>_xlfn.IFNA(INDEX(input_data!$1:$1048576,MATCH($A18,input_data!$C:$C,0),MATCH(R$4,input_data!$1:$1,0)),"")</f>
        <v>0</v>
      </c>
      <c r="S18" s="151">
        <f>_xlfn.IFNA(INDEX(input_data!$1:$1048576,MATCH($A18,input_data!$C:$C,0),MATCH(S$4,input_data!$1:$1,0)),"")</f>
        <v>7.8683035500000003</v>
      </c>
      <c r="T18" s="151">
        <f>_xlfn.IFNA(INDEX(input_data!$1:$1048576,MATCH($A18,input_data!$C:$C,0),MATCH(T$4,input_data!$1:$1,0)),"")</f>
        <v>0</v>
      </c>
      <c r="U18" s="151">
        <f>_xlfn.IFNA(INDEX(input_data!$1:$1048576,MATCH($A18,input_data!$C:$C,0),MATCH(U$4,input_data!$1:$1,0)),"")</f>
        <v>3.9772727300000001</v>
      </c>
      <c r="V18" s="151">
        <f>_xlfn.IFNA(INDEX(input_data!$1:$1048576,MATCH($A18,input_data!$C:$C,0),MATCH(V$4,input_data!$1:$1,0)),"")</f>
        <v>0</v>
      </c>
      <c r="W18" s="149">
        <f>_xlfn.IFNA(INDEX(input_data!$1:$1048576,MATCH($A18,input_data!$C:$C,0),MATCH(W$4,input_data!$1:$1,0)),"")</f>
        <v>350.53017642999998</v>
      </c>
      <c r="X18" s="150">
        <f>_xlfn.IFNA(INDEX(input_data!$1:$1048576,MATCH($A18,input_data!$C:$C,0),MATCH(X$4,input_data!$1:$1,0)),"")</f>
        <v>254858.59899999999</v>
      </c>
      <c r="Y18" s="150">
        <f>_xlfn.IFNA(INDEX(input_data!$1:$1048576,MATCH($A18,input_data!$C:$C,0),MATCH(Y$4,input_data!$1:$1,0)),"")</f>
        <v>1375.3908159600001</v>
      </c>
      <c r="Z18" s="152">
        <f t="shared" si="0"/>
        <v>0.26724369677418403</v>
      </c>
      <c r="AA18" s="43"/>
    </row>
    <row r="19" spans="1:27" ht="14.45" customHeight="1" x14ac:dyDescent="0.25">
      <c r="A19" s="42" t="s">
        <v>149</v>
      </c>
      <c r="B19" s="64" t="s">
        <v>898</v>
      </c>
      <c r="D19" s="42" t="s">
        <v>150</v>
      </c>
      <c r="E19" s="6" t="s">
        <v>889</v>
      </c>
      <c r="F19" s="6" t="s">
        <v>877</v>
      </c>
      <c r="G19" s="149">
        <f>_xlfn.IFNA(INDEX(input_data!$1:$1048576,MATCH($A19,input_data!$C:$C,0),MATCH(G$4,input_data!$1:$1,0)),"")</f>
        <v>33.173961749999997</v>
      </c>
      <c r="H19" s="150">
        <f>_xlfn.IFNA(INDEX(input_data!$1:$1048576,MATCH($A19,input_data!$C:$C,0),MATCH(H$4,input_data!$1:$1,0)),"")</f>
        <v>191044.247</v>
      </c>
      <c r="I19" s="38">
        <f>_xlfn.IFNA(INDEX(input_data!$1:$1048576,MATCH($A19,input_data!$C:$C,0),MATCH(I$4,input_data!$1:$1,0)),"")</f>
        <v>173.64543696000001</v>
      </c>
      <c r="J19" s="149">
        <f>_xlfn.IFNA(INDEX(input_data!$1:$1048576,MATCH($A19,input_data!$C:$C,0),MATCH(J$4,input_data!$1:$1,0)),"")</f>
        <v>19.289469570000001</v>
      </c>
      <c r="K19" s="151">
        <f>_xlfn.IFNA(INDEX(input_data!$1:$1048576,MATCH($A19,input_data!$C:$C,0),MATCH(K$4,input_data!$1:$1,0)),"")</f>
        <v>9.20088069</v>
      </c>
      <c r="L19" s="151">
        <f>_xlfn.IFNA(INDEX(input_data!$1:$1048576,MATCH($A19,input_data!$C:$C,0),MATCH(L$4,input_data!$1:$1,0)),"")</f>
        <v>10.08858888</v>
      </c>
      <c r="M19" s="151">
        <f>_xlfn.IFNA(INDEX(input_data!$1:$1048576,MATCH($A19,input_data!$C:$C,0),MATCH(M$4,input_data!$1:$1,0)),"")</f>
        <v>20.69650476</v>
      </c>
      <c r="N19" s="151">
        <f>_xlfn.IFNA(INDEX(input_data!$1:$1048576,MATCH($A19,input_data!$C:$C,0),MATCH(N$4,input_data!$1:$1,0)),"")</f>
        <v>1.9142594100000001</v>
      </c>
      <c r="O19" s="151">
        <f>_xlfn.IFNA(INDEX(input_data!$1:$1048576,MATCH($A19,input_data!$C:$C,0),MATCH(O$4,input_data!$1:$1,0)),"")</f>
        <v>0</v>
      </c>
      <c r="P19" s="151">
        <f>_xlfn.IFNA(INDEX(input_data!$1:$1048576,MATCH($A19,input_data!$C:$C,0),MATCH(P$4,input_data!$1:$1,0)),"")</f>
        <v>0</v>
      </c>
      <c r="Q19" s="151">
        <f>_xlfn.IFNA(INDEX(input_data!$1:$1048576,MATCH($A19,input_data!$C:$C,0),MATCH(Q$4,input_data!$1:$1,0)),"")</f>
        <v>0</v>
      </c>
      <c r="R19" s="151">
        <f>_xlfn.IFNA(INDEX(input_data!$1:$1048576,MATCH($A19,input_data!$C:$C,0),MATCH(R$4,input_data!$1:$1,0)),"")</f>
        <v>0</v>
      </c>
      <c r="S19" s="151">
        <f>_xlfn.IFNA(INDEX(input_data!$1:$1048576,MATCH($A19,input_data!$C:$C,0),MATCH(S$4,input_data!$1:$1,0)),"")</f>
        <v>0.82036715999999998</v>
      </c>
      <c r="T19" s="151">
        <f>_xlfn.IFNA(INDEX(input_data!$1:$1048576,MATCH($A19,input_data!$C:$C,0),MATCH(T$4,input_data!$1:$1,0)),"")</f>
        <v>0</v>
      </c>
      <c r="U19" s="151">
        <f>_xlfn.IFNA(INDEX(input_data!$1:$1048576,MATCH($A19,input_data!$C:$C,0),MATCH(U$4,input_data!$1:$1,0)),"")</f>
        <v>0</v>
      </c>
      <c r="V19" s="151">
        <f>_xlfn.IFNA(INDEX(input_data!$1:$1048576,MATCH($A19,input_data!$C:$C,0),MATCH(V$4,input_data!$1:$1,0)),"")</f>
        <v>0</v>
      </c>
      <c r="W19" s="149">
        <f>_xlfn.IFNA(INDEX(input_data!$1:$1048576,MATCH($A19,input_data!$C:$C,0),MATCH(W$4,input_data!$1:$1,0)),"")</f>
        <v>42.72060089</v>
      </c>
      <c r="X19" s="150">
        <f>_xlfn.IFNA(INDEX(input_data!$1:$1048576,MATCH($A19,input_data!$C:$C,0),MATCH(X$4,input_data!$1:$1,0)),"")</f>
        <v>193100.4</v>
      </c>
      <c r="Y19" s="150">
        <f>_xlfn.IFNA(INDEX(input_data!$1:$1048576,MATCH($A19,input_data!$C:$C,0),MATCH(Y$4,input_data!$1:$1,0)),"")</f>
        <v>221.23517555999999</v>
      </c>
      <c r="Z19" s="152">
        <f t="shared" si="0"/>
        <v>0.28777506925292107</v>
      </c>
      <c r="AA19" s="43"/>
    </row>
    <row r="20" spans="1:27" ht="14.45" customHeight="1" x14ac:dyDescent="0.25">
      <c r="A20" s="42" t="s">
        <v>151</v>
      </c>
      <c r="B20" s="64" t="s">
        <v>899</v>
      </c>
      <c r="D20" s="42" t="s">
        <v>152</v>
      </c>
      <c r="E20" s="6" t="s">
        <v>876</v>
      </c>
      <c r="F20" s="6" t="s">
        <v>877</v>
      </c>
      <c r="G20" s="149">
        <f>_xlfn.IFNA(INDEX(input_data!$1:$1048576,MATCH($A20,input_data!$C:$C,0),MATCH(G$4,input_data!$1:$1,0)),"")</f>
        <v>19.19653637</v>
      </c>
      <c r="H20" s="150">
        <f>_xlfn.IFNA(INDEX(input_data!$1:$1048576,MATCH($A20,input_data!$C:$C,0),MATCH(H$4,input_data!$1:$1,0)),"")</f>
        <v>191961.73499999999</v>
      </c>
      <c r="I20" s="38">
        <f>_xlfn.IFNA(INDEX(input_data!$1:$1048576,MATCH($A20,input_data!$C:$C,0),MATCH(I$4,input_data!$1:$1,0)),"")</f>
        <v>100.00189032999999</v>
      </c>
      <c r="J20" s="149">
        <f>_xlfn.IFNA(INDEX(input_data!$1:$1048576,MATCH($A20,input_data!$C:$C,0),MATCH(J$4,input_data!$1:$1,0)),"")</f>
        <v>10.07883036</v>
      </c>
      <c r="K20" s="151">
        <f>_xlfn.IFNA(INDEX(input_data!$1:$1048576,MATCH($A20,input_data!$C:$C,0),MATCH(K$4,input_data!$1:$1,0)),"")</f>
        <v>4.8074995200000004</v>
      </c>
      <c r="L20" s="151">
        <f>_xlfn.IFNA(INDEX(input_data!$1:$1048576,MATCH($A20,input_data!$C:$C,0),MATCH(L$4,input_data!$1:$1,0)),"")</f>
        <v>5.2713308400000001</v>
      </c>
      <c r="M20" s="151">
        <f>_xlfn.IFNA(INDEX(input_data!$1:$1048576,MATCH($A20,input_data!$C:$C,0),MATCH(M$4,input_data!$1:$1,0)),"")</f>
        <v>11.732438950000001</v>
      </c>
      <c r="N20" s="151">
        <f>_xlfn.IFNA(INDEX(input_data!$1:$1048576,MATCH($A20,input_data!$C:$C,0),MATCH(N$4,input_data!$1:$1,0)),"")</f>
        <v>1.3110360299999999</v>
      </c>
      <c r="O20" s="151">
        <f>_xlfn.IFNA(INDEX(input_data!$1:$1048576,MATCH($A20,input_data!$C:$C,0),MATCH(O$4,input_data!$1:$1,0)),"")</f>
        <v>0</v>
      </c>
      <c r="P20" s="151">
        <f>_xlfn.IFNA(INDEX(input_data!$1:$1048576,MATCH($A20,input_data!$C:$C,0),MATCH(P$4,input_data!$1:$1,0)),"")</f>
        <v>0</v>
      </c>
      <c r="Q20" s="151">
        <f>_xlfn.IFNA(INDEX(input_data!$1:$1048576,MATCH($A20,input_data!$C:$C,0),MATCH(Q$4,input_data!$1:$1,0)),"")</f>
        <v>0</v>
      </c>
      <c r="R20" s="151">
        <f>_xlfn.IFNA(INDEX(input_data!$1:$1048576,MATCH($A20,input_data!$C:$C,0),MATCH(R$4,input_data!$1:$1,0)),"")</f>
        <v>0</v>
      </c>
      <c r="S20" s="151">
        <f>_xlfn.IFNA(INDEX(input_data!$1:$1048576,MATCH($A20,input_data!$C:$C,0),MATCH(S$4,input_data!$1:$1,0)),"")</f>
        <v>0</v>
      </c>
      <c r="T20" s="151">
        <f>_xlfn.IFNA(INDEX(input_data!$1:$1048576,MATCH($A20,input_data!$C:$C,0),MATCH(T$4,input_data!$1:$1,0)),"")</f>
        <v>0</v>
      </c>
      <c r="U20" s="151">
        <f>_xlfn.IFNA(INDEX(input_data!$1:$1048576,MATCH($A20,input_data!$C:$C,0),MATCH(U$4,input_data!$1:$1,0)),"")</f>
        <v>0</v>
      </c>
      <c r="V20" s="151">
        <f>_xlfn.IFNA(INDEX(input_data!$1:$1048576,MATCH($A20,input_data!$C:$C,0),MATCH(V$4,input_data!$1:$1,0)),"")</f>
        <v>0</v>
      </c>
      <c r="W20" s="149">
        <f>_xlfn.IFNA(INDEX(input_data!$1:$1048576,MATCH($A20,input_data!$C:$C,0),MATCH(W$4,input_data!$1:$1,0)),"")</f>
        <v>23.12230533</v>
      </c>
      <c r="X20" s="150">
        <f>_xlfn.IFNA(INDEX(input_data!$1:$1048576,MATCH($A20,input_data!$C:$C,0),MATCH(X$4,input_data!$1:$1,0)),"")</f>
        <v>196541.158</v>
      </c>
      <c r="Y20" s="150">
        <f>_xlfn.IFNA(INDEX(input_data!$1:$1048576,MATCH($A20,input_data!$C:$C,0),MATCH(Y$4,input_data!$1:$1,0)),"")</f>
        <v>117.64612343</v>
      </c>
      <c r="Z20" s="152">
        <f t="shared" si="0"/>
        <v>0.20450402532693968</v>
      </c>
      <c r="AA20" s="43"/>
    </row>
    <row r="21" spans="1:27" ht="14.45" customHeight="1" x14ac:dyDescent="0.25">
      <c r="A21" s="42" t="s">
        <v>153</v>
      </c>
      <c r="B21" s="64" t="s">
        <v>900</v>
      </c>
      <c r="D21" s="42" t="s">
        <v>154</v>
      </c>
      <c r="E21" s="6" t="s">
        <v>880</v>
      </c>
      <c r="F21" s="6" t="s">
        <v>877</v>
      </c>
      <c r="G21" s="149">
        <f>_xlfn.IFNA(INDEX(input_data!$1:$1048576,MATCH($A21,input_data!$C:$C,0),MATCH(G$4,input_data!$1:$1,0)),"")</f>
        <v>19.710399290000002</v>
      </c>
      <c r="H21" s="150">
        <f>_xlfn.IFNA(INDEX(input_data!$1:$1048576,MATCH($A21,input_data!$C:$C,0),MATCH(H$4,input_data!$1:$1,0)),"")</f>
        <v>122317.054</v>
      </c>
      <c r="I21" s="38">
        <f>_xlfn.IFNA(INDEX(input_data!$1:$1048576,MATCH($A21,input_data!$C:$C,0),MATCH(I$4,input_data!$1:$1,0)),"")</f>
        <v>161.14187386</v>
      </c>
      <c r="J21" s="149">
        <f>_xlfn.IFNA(INDEX(input_data!$1:$1048576,MATCH($A21,input_data!$C:$C,0),MATCH(J$4,input_data!$1:$1,0)),"")</f>
        <v>8.8330617</v>
      </c>
      <c r="K21" s="151">
        <f>_xlfn.IFNA(INDEX(input_data!$1:$1048576,MATCH($A21,input_data!$C:$C,0),MATCH(K$4,input_data!$1:$1,0)),"")</f>
        <v>4.2132805500000003</v>
      </c>
      <c r="L21" s="151">
        <f>_xlfn.IFNA(INDEX(input_data!$1:$1048576,MATCH($A21,input_data!$C:$C,0),MATCH(L$4,input_data!$1:$1,0)),"")</f>
        <v>4.6197811599999996</v>
      </c>
      <c r="M21" s="151">
        <f>_xlfn.IFNA(INDEX(input_data!$1:$1048576,MATCH($A21,input_data!$C:$C,0),MATCH(M$4,input_data!$1:$1,0)),"")</f>
        <v>9.1142118100000005</v>
      </c>
      <c r="N21" s="151">
        <f>_xlfn.IFNA(INDEX(input_data!$1:$1048576,MATCH($A21,input_data!$C:$C,0),MATCH(N$4,input_data!$1:$1,0)),"")</f>
        <v>0.86795756999999996</v>
      </c>
      <c r="O21" s="151">
        <f>_xlfn.IFNA(INDEX(input_data!$1:$1048576,MATCH($A21,input_data!$C:$C,0),MATCH(O$4,input_data!$1:$1,0)),"")</f>
        <v>0</v>
      </c>
      <c r="P21" s="151">
        <f>_xlfn.IFNA(INDEX(input_data!$1:$1048576,MATCH($A21,input_data!$C:$C,0),MATCH(P$4,input_data!$1:$1,0)),"")</f>
        <v>0</v>
      </c>
      <c r="Q21" s="151">
        <f>_xlfn.IFNA(INDEX(input_data!$1:$1048576,MATCH($A21,input_data!$C:$C,0),MATCH(Q$4,input_data!$1:$1,0)),"")</f>
        <v>1.00186511</v>
      </c>
      <c r="R21" s="151">
        <f>_xlfn.IFNA(INDEX(input_data!$1:$1048576,MATCH($A21,input_data!$C:$C,0),MATCH(R$4,input_data!$1:$1,0)),"")</f>
        <v>0</v>
      </c>
      <c r="S21" s="151">
        <f>_xlfn.IFNA(INDEX(input_data!$1:$1048576,MATCH($A21,input_data!$C:$C,0),MATCH(S$4,input_data!$1:$1,0)),"")</f>
        <v>0.45256601000000002</v>
      </c>
      <c r="T21" s="151">
        <f>_xlfn.IFNA(INDEX(input_data!$1:$1048576,MATCH($A21,input_data!$C:$C,0),MATCH(T$4,input_data!$1:$1,0)),"")</f>
        <v>0</v>
      </c>
      <c r="U21" s="151">
        <f>_xlfn.IFNA(INDEX(input_data!$1:$1048576,MATCH($A21,input_data!$C:$C,0),MATCH(U$4,input_data!$1:$1,0)),"")</f>
        <v>0</v>
      </c>
      <c r="V21" s="151">
        <f>_xlfn.IFNA(INDEX(input_data!$1:$1048576,MATCH($A21,input_data!$C:$C,0),MATCH(V$4,input_data!$1:$1,0)),"")</f>
        <v>0</v>
      </c>
      <c r="W21" s="149">
        <f>_xlfn.IFNA(INDEX(input_data!$1:$1048576,MATCH($A21,input_data!$C:$C,0),MATCH(W$4,input_data!$1:$1,0)),"")</f>
        <v>20.26966221</v>
      </c>
      <c r="X21" s="150">
        <f>_xlfn.IFNA(INDEX(input_data!$1:$1048576,MATCH($A21,input_data!$C:$C,0),MATCH(X$4,input_data!$1:$1,0)),"")</f>
        <v>126040.59699999999</v>
      </c>
      <c r="Y21" s="150">
        <f>_xlfn.IFNA(INDEX(input_data!$1:$1048576,MATCH($A21,input_data!$C:$C,0),MATCH(Y$4,input_data!$1:$1,0)),"")</f>
        <v>160.81851952</v>
      </c>
      <c r="Z21" s="152">
        <f t="shared" si="0"/>
        <v>2.8374002564409695E-2</v>
      </c>
      <c r="AA21" s="43"/>
    </row>
    <row r="22" spans="1:27" x14ac:dyDescent="0.25">
      <c r="A22" s="42" t="s">
        <v>155</v>
      </c>
      <c r="B22" s="64" t="s">
        <v>901</v>
      </c>
      <c r="D22" s="42" t="s">
        <v>156</v>
      </c>
      <c r="E22" s="6" t="s">
        <v>886</v>
      </c>
      <c r="F22" s="6" t="s">
        <v>902</v>
      </c>
      <c r="G22" s="149">
        <f>_xlfn.IFNA(INDEX(input_data!$1:$1048576,MATCH($A22,input_data!$C:$C,0),MATCH(G$4,input_data!$1:$1,0)),"")</f>
        <v>183.480085</v>
      </c>
      <c r="H22" s="150">
        <f>_xlfn.IFNA(INDEX(input_data!$1:$1048576,MATCH($A22,input_data!$C:$C,0),MATCH(H$4,input_data!$1:$1,0)),"")</f>
        <v>202104.05100000001</v>
      </c>
      <c r="I22" s="38">
        <f>_xlfn.IFNA(INDEX(input_data!$1:$1048576,MATCH($A22,input_data!$C:$C,0),MATCH(I$4,input_data!$1:$1,0)),"")</f>
        <v>907.84961553000005</v>
      </c>
      <c r="J22" s="149">
        <f>_xlfn.IFNA(INDEX(input_data!$1:$1048576,MATCH($A22,input_data!$C:$C,0),MATCH(J$4,input_data!$1:$1,0)),"")</f>
        <v>54.555494840000001</v>
      </c>
      <c r="K22" s="151">
        <f>_xlfn.IFNA(INDEX(input_data!$1:$1048576,MATCH($A22,input_data!$C:$C,0),MATCH(K$4,input_data!$1:$1,0)),"")</f>
        <v>25.30434121</v>
      </c>
      <c r="L22" s="151">
        <f>_xlfn.IFNA(INDEX(input_data!$1:$1048576,MATCH($A22,input_data!$C:$C,0),MATCH(L$4,input_data!$1:$1,0)),"")</f>
        <v>29.251153630000001</v>
      </c>
      <c r="M22" s="151">
        <f>_xlfn.IFNA(INDEX(input_data!$1:$1048576,MATCH($A22,input_data!$C:$C,0),MATCH(M$4,input_data!$1:$1,0)),"")</f>
        <v>156.90493321</v>
      </c>
      <c r="N22" s="151">
        <f>_xlfn.IFNA(INDEX(input_data!$1:$1048576,MATCH($A22,input_data!$C:$C,0),MATCH(N$4,input_data!$1:$1,0)),"")</f>
        <v>2.2915896999999998</v>
      </c>
      <c r="O22" s="151">
        <f>_xlfn.IFNA(INDEX(input_data!$1:$1048576,MATCH($A22,input_data!$C:$C,0),MATCH(O$4,input_data!$1:$1,0)),"")</f>
        <v>1.4177740000000001</v>
      </c>
      <c r="P22" s="151">
        <f>_xlfn.IFNA(INDEX(input_data!$1:$1048576,MATCH($A22,input_data!$C:$C,0),MATCH(P$4,input_data!$1:$1,0)),"")</f>
        <v>0</v>
      </c>
      <c r="Q22" s="151">
        <f>_xlfn.IFNA(INDEX(input_data!$1:$1048576,MATCH($A22,input_data!$C:$C,0),MATCH(Q$4,input_data!$1:$1,0)),"")</f>
        <v>0</v>
      </c>
      <c r="R22" s="151">
        <f>_xlfn.IFNA(INDEX(input_data!$1:$1048576,MATCH($A22,input_data!$C:$C,0),MATCH(R$4,input_data!$1:$1,0)),"")</f>
        <v>0</v>
      </c>
      <c r="S22" s="151">
        <f>_xlfn.IFNA(INDEX(input_data!$1:$1048576,MATCH($A22,input_data!$C:$C,0),MATCH(S$4,input_data!$1:$1,0)),"")</f>
        <v>0</v>
      </c>
      <c r="T22" s="151">
        <f>_xlfn.IFNA(INDEX(input_data!$1:$1048576,MATCH($A22,input_data!$C:$C,0),MATCH(T$4,input_data!$1:$1,0)),"")</f>
        <v>0</v>
      </c>
      <c r="U22" s="151">
        <f>_xlfn.IFNA(INDEX(input_data!$1:$1048576,MATCH($A22,input_data!$C:$C,0),MATCH(U$4,input_data!$1:$1,0)),"")</f>
        <v>0</v>
      </c>
      <c r="V22" s="151">
        <f>_xlfn.IFNA(INDEX(input_data!$1:$1048576,MATCH($A22,input_data!$C:$C,0),MATCH(V$4,input_data!$1:$1,0)),"")</f>
        <v>0</v>
      </c>
      <c r="W22" s="149">
        <f>_xlfn.IFNA(INDEX(input_data!$1:$1048576,MATCH($A22,input_data!$C:$C,0),MATCH(W$4,input_data!$1:$1,0)),"")</f>
        <v>215.16979175</v>
      </c>
      <c r="X22" s="150">
        <f>_xlfn.IFNA(INDEX(input_data!$1:$1048576,MATCH($A22,input_data!$C:$C,0),MATCH(X$4,input_data!$1:$1,0)),"")</f>
        <v>207059.55300000001</v>
      </c>
      <c r="Y22" s="150">
        <f>_xlfn.IFNA(INDEX(input_data!$1:$1048576,MATCH($A22,input_data!$C:$C,0),MATCH(Y$4,input_data!$1:$1,0)),"")</f>
        <v>1039.1686286900001</v>
      </c>
      <c r="Z22" s="152">
        <f t="shared" si="0"/>
        <v>0.17271469407701656</v>
      </c>
      <c r="AA22" s="43"/>
    </row>
    <row r="23" spans="1:27" x14ac:dyDescent="0.25">
      <c r="A23" s="42" t="s">
        <v>157</v>
      </c>
      <c r="B23" s="64" t="s">
        <v>903</v>
      </c>
      <c r="D23" s="42" t="s">
        <v>158</v>
      </c>
      <c r="E23" s="6" t="s">
        <v>889</v>
      </c>
      <c r="F23" s="6" t="s">
        <v>902</v>
      </c>
      <c r="G23" s="149">
        <f>_xlfn.IFNA(INDEX(input_data!$1:$1048576,MATCH($A23,input_data!$C:$C,0),MATCH(G$4,input_data!$1:$1,0)),"")</f>
        <v>201.59781957999999</v>
      </c>
      <c r="H23" s="150">
        <f>_xlfn.IFNA(INDEX(input_data!$1:$1048576,MATCH($A23,input_data!$C:$C,0),MATCH(H$4,input_data!$1:$1,0)),"")</f>
        <v>193651.185</v>
      </c>
      <c r="I23" s="38">
        <f>_xlfn.IFNA(INDEX(input_data!$1:$1048576,MATCH($A23,input_data!$C:$C,0),MATCH(I$4,input_data!$1:$1,0)),"")</f>
        <v>1041.03581695</v>
      </c>
      <c r="J23" s="149">
        <f>_xlfn.IFNA(INDEX(input_data!$1:$1048576,MATCH($A23,input_data!$C:$C,0),MATCH(J$4,input_data!$1:$1,0)),"")</f>
        <v>83.130024750000004</v>
      </c>
      <c r="K23" s="151">
        <f>_xlfn.IFNA(INDEX(input_data!$1:$1048576,MATCH($A23,input_data!$C:$C,0),MATCH(K$4,input_data!$1:$1,0)),"")</f>
        <v>38.892993259999997</v>
      </c>
      <c r="L23" s="151">
        <f>_xlfn.IFNA(INDEX(input_data!$1:$1048576,MATCH($A23,input_data!$C:$C,0),MATCH(L$4,input_data!$1:$1,0)),"")</f>
        <v>44.23703149</v>
      </c>
      <c r="M23" s="151">
        <f>_xlfn.IFNA(INDEX(input_data!$1:$1048576,MATCH($A23,input_data!$C:$C,0),MATCH(M$4,input_data!$1:$1,0)),"")</f>
        <v>154.22357840999999</v>
      </c>
      <c r="N23" s="151">
        <f>_xlfn.IFNA(INDEX(input_data!$1:$1048576,MATCH($A23,input_data!$C:$C,0),MATCH(N$4,input_data!$1:$1,0)),"")</f>
        <v>2.6858794100000001</v>
      </c>
      <c r="O23" s="151">
        <f>_xlfn.IFNA(INDEX(input_data!$1:$1048576,MATCH($A23,input_data!$C:$C,0),MATCH(O$4,input_data!$1:$1,0)),"")</f>
        <v>2.0956450000000002</v>
      </c>
      <c r="P23" s="151">
        <f>_xlfn.IFNA(INDEX(input_data!$1:$1048576,MATCH($A23,input_data!$C:$C,0),MATCH(P$4,input_data!$1:$1,0)),"")</f>
        <v>0</v>
      </c>
      <c r="Q23" s="151">
        <f>_xlfn.IFNA(INDEX(input_data!$1:$1048576,MATCH($A23,input_data!$C:$C,0),MATCH(Q$4,input_data!$1:$1,0)),"")</f>
        <v>0</v>
      </c>
      <c r="R23" s="151">
        <f>_xlfn.IFNA(INDEX(input_data!$1:$1048576,MATCH($A23,input_data!$C:$C,0),MATCH(R$4,input_data!$1:$1,0)),"")</f>
        <v>0</v>
      </c>
      <c r="S23" s="151">
        <f>_xlfn.IFNA(INDEX(input_data!$1:$1048576,MATCH($A23,input_data!$C:$C,0),MATCH(S$4,input_data!$1:$1,0)),"")</f>
        <v>0</v>
      </c>
      <c r="T23" s="151">
        <f>_xlfn.IFNA(INDEX(input_data!$1:$1048576,MATCH($A23,input_data!$C:$C,0),MATCH(T$4,input_data!$1:$1,0)),"")</f>
        <v>0</v>
      </c>
      <c r="U23" s="151">
        <f>_xlfn.IFNA(INDEX(input_data!$1:$1048576,MATCH($A23,input_data!$C:$C,0),MATCH(U$4,input_data!$1:$1,0)),"")</f>
        <v>0</v>
      </c>
      <c r="V23" s="151">
        <f>_xlfn.IFNA(INDEX(input_data!$1:$1048576,MATCH($A23,input_data!$C:$C,0),MATCH(V$4,input_data!$1:$1,0)),"")</f>
        <v>0</v>
      </c>
      <c r="W23" s="149">
        <f>_xlfn.IFNA(INDEX(input_data!$1:$1048576,MATCH($A23,input_data!$C:$C,0),MATCH(W$4,input_data!$1:$1,0)),"")</f>
        <v>242.13512756</v>
      </c>
      <c r="X23" s="150">
        <f>_xlfn.IFNA(INDEX(input_data!$1:$1048576,MATCH($A23,input_data!$C:$C,0),MATCH(X$4,input_data!$1:$1,0)),"")</f>
        <v>200913.91399999999</v>
      </c>
      <c r="Y23" s="150">
        <f>_xlfn.IFNA(INDEX(input_data!$1:$1048576,MATCH($A23,input_data!$C:$C,0),MATCH(Y$4,input_data!$1:$1,0)),"")</f>
        <v>1205.1685358300001</v>
      </c>
      <c r="Z23" s="152">
        <f t="shared" si="0"/>
        <v>0.20108009136434934</v>
      </c>
      <c r="AA23" s="43"/>
    </row>
    <row r="24" spans="1:27" x14ac:dyDescent="0.25">
      <c r="A24" s="42" t="s">
        <v>159</v>
      </c>
      <c r="B24" s="64" t="s">
        <v>904</v>
      </c>
      <c r="D24" s="42" t="s">
        <v>160</v>
      </c>
      <c r="E24" s="6" t="s">
        <v>889</v>
      </c>
      <c r="F24" s="6" t="s">
        <v>887</v>
      </c>
      <c r="G24" s="149">
        <f>_xlfn.IFNA(INDEX(input_data!$1:$1048576,MATCH($A24,input_data!$C:$C,0),MATCH(G$4,input_data!$1:$1,0)),"")</f>
        <v>39.953760539999998</v>
      </c>
      <c r="H24" s="150">
        <f>_xlfn.IFNA(INDEX(input_data!$1:$1048576,MATCH($A24,input_data!$C:$C,0),MATCH(H$4,input_data!$1:$1,0)),"")</f>
        <v>743266.571</v>
      </c>
      <c r="I24" s="38">
        <f>_xlfn.IFNA(INDEX(input_data!$1:$1048576,MATCH($A24,input_data!$C:$C,0),MATCH(I$4,input_data!$1:$1,0)),"")</f>
        <v>53.754281579999997</v>
      </c>
      <c r="J24" s="149">
        <f>_xlfn.IFNA(INDEX(input_data!$1:$1048576,MATCH($A24,input_data!$C:$C,0),MATCH(J$4,input_data!$1:$1,0)),"")</f>
        <v>14.799379910000001</v>
      </c>
      <c r="K24" s="151">
        <f>_xlfn.IFNA(INDEX(input_data!$1:$1048576,MATCH($A24,input_data!$C:$C,0),MATCH(K$4,input_data!$1:$1,0)),"")</f>
        <v>7.0591536100000001</v>
      </c>
      <c r="L24" s="151">
        <f>_xlfn.IFNA(INDEX(input_data!$1:$1048576,MATCH($A24,input_data!$C:$C,0),MATCH(L$4,input_data!$1:$1,0)),"")</f>
        <v>7.7402262899999998</v>
      </c>
      <c r="M24" s="151">
        <f>_xlfn.IFNA(INDEX(input_data!$1:$1048576,MATCH($A24,input_data!$C:$C,0),MATCH(M$4,input_data!$1:$1,0)),"")</f>
        <v>33.653549179999999</v>
      </c>
      <c r="N24" s="151">
        <f>_xlfn.IFNA(INDEX(input_data!$1:$1048576,MATCH($A24,input_data!$C:$C,0),MATCH(N$4,input_data!$1:$1,0)),"")</f>
        <v>0</v>
      </c>
      <c r="O24" s="151">
        <f>_xlfn.IFNA(INDEX(input_data!$1:$1048576,MATCH($A24,input_data!$C:$C,0),MATCH(O$4,input_data!$1:$1,0)),"")</f>
        <v>0</v>
      </c>
      <c r="P24" s="151">
        <f>_xlfn.IFNA(INDEX(input_data!$1:$1048576,MATCH($A24,input_data!$C:$C,0),MATCH(P$4,input_data!$1:$1,0)),"")</f>
        <v>0</v>
      </c>
      <c r="Q24" s="151">
        <f>_xlfn.IFNA(INDEX(input_data!$1:$1048576,MATCH($A24,input_data!$C:$C,0),MATCH(Q$4,input_data!$1:$1,0)),"")</f>
        <v>0</v>
      </c>
      <c r="R24" s="151">
        <f>_xlfn.IFNA(INDEX(input_data!$1:$1048576,MATCH($A24,input_data!$C:$C,0),MATCH(R$4,input_data!$1:$1,0)),"")</f>
        <v>0</v>
      </c>
      <c r="S24" s="151">
        <f>_xlfn.IFNA(INDEX(input_data!$1:$1048576,MATCH($A24,input_data!$C:$C,0),MATCH(S$4,input_data!$1:$1,0)),"")</f>
        <v>0</v>
      </c>
      <c r="T24" s="151">
        <f>_xlfn.IFNA(INDEX(input_data!$1:$1048576,MATCH($A24,input_data!$C:$C,0),MATCH(T$4,input_data!$1:$1,0)),"")</f>
        <v>0</v>
      </c>
      <c r="U24" s="151">
        <f>_xlfn.IFNA(INDEX(input_data!$1:$1048576,MATCH($A24,input_data!$C:$C,0),MATCH(U$4,input_data!$1:$1,0)),"")</f>
        <v>0</v>
      </c>
      <c r="V24" s="151">
        <f>_xlfn.IFNA(INDEX(input_data!$1:$1048576,MATCH($A24,input_data!$C:$C,0),MATCH(V$4,input_data!$1:$1,0)),"")</f>
        <v>0</v>
      </c>
      <c r="W24" s="149">
        <f>_xlfn.IFNA(INDEX(input_data!$1:$1048576,MATCH($A24,input_data!$C:$C,0),MATCH(W$4,input_data!$1:$1,0)),"")</f>
        <v>48.452929089999998</v>
      </c>
      <c r="X24" s="150">
        <f>_xlfn.IFNA(INDEX(input_data!$1:$1048576,MATCH($A24,input_data!$C:$C,0),MATCH(X$4,input_data!$1:$1,0)),"")</f>
        <v>766301.15800000005</v>
      </c>
      <c r="Y24" s="150">
        <f>_xlfn.IFNA(INDEX(input_data!$1:$1048576,MATCH($A24,input_data!$C:$C,0),MATCH(Y$4,input_data!$1:$1,0)),"")</f>
        <v>63.229617480000002</v>
      </c>
      <c r="Z24" s="152">
        <f t="shared" si="0"/>
        <v>0.2127251211182235</v>
      </c>
      <c r="AA24" s="43"/>
    </row>
    <row r="25" spans="1:27" x14ac:dyDescent="0.25">
      <c r="A25" s="42" t="s">
        <v>161</v>
      </c>
      <c r="B25" s="64" t="s">
        <v>905</v>
      </c>
      <c r="D25" s="42" t="s">
        <v>162</v>
      </c>
      <c r="E25" s="6" t="s">
        <v>876</v>
      </c>
      <c r="F25" s="6" t="s">
        <v>887</v>
      </c>
      <c r="G25" s="149">
        <f>_xlfn.IFNA(INDEX(input_data!$1:$1048576,MATCH($A25,input_data!$C:$C,0),MATCH(G$4,input_data!$1:$1,0)),"")</f>
        <v>46.371316630000003</v>
      </c>
      <c r="H25" s="150">
        <f>_xlfn.IFNA(INDEX(input_data!$1:$1048576,MATCH($A25,input_data!$C:$C,0),MATCH(H$4,input_data!$1:$1,0)),"")</f>
        <v>984557.05799999996</v>
      </c>
      <c r="I25" s="38">
        <f>_xlfn.IFNA(INDEX(input_data!$1:$1048576,MATCH($A25,input_data!$C:$C,0),MATCH(I$4,input_data!$1:$1,0)),"")</f>
        <v>47.098658479999997</v>
      </c>
      <c r="J25" s="149">
        <f>_xlfn.IFNA(INDEX(input_data!$1:$1048576,MATCH($A25,input_data!$C:$C,0),MATCH(J$4,input_data!$1:$1,0)),"")</f>
        <v>15.808765129999999</v>
      </c>
      <c r="K25" s="151">
        <f>_xlfn.IFNA(INDEX(input_data!$1:$1048576,MATCH($A25,input_data!$C:$C,0),MATCH(K$4,input_data!$1:$1,0)),"")</f>
        <v>7.5406200999999999</v>
      </c>
      <c r="L25" s="151">
        <f>_xlfn.IFNA(INDEX(input_data!$1:$1048576,MATCH($A25,input_data!$C:$C,0),MATCH(L$4,input_data!$1:$1,0)),"")</f>
        <v>8.2681450400000003</v>
      </c>
      <c r="M25" s="151">
        <f>_xlfn.IFNA(INDEX(input_data!$1:$1048576,MATCH($A25,input_data!$C:$C,0),MATCH(M$4,input_data!$1:$1,0)),"")</f>
        <v>39.385043529999997</v>
      </c>
      <c r="N25" s="151">
        <f>_xlfn.IFNA(INDEX(input_data!$1:$1048576,MATCH($A25,input_data!$C:$C,0),MATCH(N$4,input_data!$1:$1,0)),"")</f>
        <v>0</v>
      </c>
      <c r="O25" s="151">
        <f>_xlfn.IFNA(INDEX(input_data!$1:$1048576,MATCH($A25,input_data!$C:$C,0),MATCH(O$4,input_data!$1:$1,0)),"")</f>
        <v>0</v>
      </c>
      <c r="P25" s="151">
        <f>_xlfn.IFNA(INDEX(input_data!$1:$1048576,MATCH($A25,input_data!$C:$C,0),MATCH(P$4,input_data!$1:$1,0)),"")</f>
        <v>0</v>
      </c>
      <c r="Q25" s="151">
        <f>_xlfn.IFNA(INDEX(input_data!$1:$1048576,MATCH($A25,input_data!$C:$C,0),MATCH(Q$4,input_data!$1:$1,0)),"")</f>
        <v>0</v>
      </c>
      <c r="R25" s="151">
        <f>_xlfn.IFNA(INDEX(input_data!$1:$1048576,MATCH($A25,input_data!$C:$C,0),MATCH(R$4,input_data!$1:$1,0)),"")</f>
        <v>0</v>
      </c>
      <c r="S25" s="151">
        <f>_xlfn.IFNA(INDEX(input_data!$1:$1048576,MATCH($A25,input_data!$C:$C,0),MATCH(S$4,input_data!$1:$1,0)),"")</f>
        <v>0</v>
      </c>
      <c r="T25" s="151">
        <f>_xlfn.IFNA(INDEX(input_data!$1:$1048576,MATCH($A25,input_data!$C:$C,0),MATCH(T$4,input_data!$1:$1,0)),"")</f>
        <v>0</v>
      </c>
      <c r="U25" s="151">
        <f>_xlfn.IFNA(INDEX(input_data!$1:$1048576,MATCH($A25,input_data!$C:$C,0),MATCH(U$4,input_data!$1:$1,0)),"")</f>
        <v>0</v>
      </c>
      <c r="V25" s="151">
        <f>_xlfn.IFNA(INDEX(input_data!$1:$1048576,MATCH($A25,input_data!$C:$C,0),MATCH(V$4,input_data!$1:$1,0)),"")</f>
        <v>0</v>
      </c>
      <c r="W25" s="149">
        <f>_xlfn.IFNA(INDEX(input_data!$1:$1048576,MATCH($A25,input_data!$C:$C,0),MATCH(W$4,input_data!$1:$1,0)),"")</f>
        <v>55.193808670000003</v>
      </c>
      <c r="X25" s="150">
        <f>_xlfn.IFNA(INDEX(input_data!$1:$1048576,MATCH($A25,input_data!$C:$C,0),MATCH(X$4,input_data!$1:$1,0)),"")</f>
        <v>995617.23100000003</v>
      </c>
      <c r="Y25" s="150">
        <f>_xlfn.IFNA(INDEX(input_data!$1:$1048576,MATCH($A25,input_data!$C:$C,0),MATCH(Y$4,input_data!$1:$1,0)),"")</f>
        <v>55.436775249999997</v>
      </c>
      <c r="Z25" s="152">
        <f t="shared" si="0"/>
        <v>0.1902575273071343</v>
      </c>
      <c r="AA25" s="43"/>
    </row>
    <row r="26" spans="1:27" x14ac:dyDescent="0.25">
      <c r="A26" s="42" t="s">
        <v>163</v>
      </c>
      <c r="B26" s="64" t="s">
        <v>906</v>
      </c>
      <c r="D26" s="42" t="s">
        <v>164</v>
      </c>
      <c r="E26" s="6" t="s">
        <v>892</v>
      </c>
      <c r="F26" s="6" t="s">
        <v>893</v>
      </c>
      <c r="G26" s="149">
        <f>_xlfn.IFNA(INDEX(input_data!$1:$1048576,MATCH($A26,input_data!$C:$C,0),MATCH(G$4,input_data!$1:$1,0)),"")</f>
        <v>238.32951173000001</v>
      </c>
      <c r="H26" s="150">
        <f>_xlfn.IFNA(INDEX(input_data!$1:$1048576,MATCH($A26,input_data!$C:$C,0),MATCH(H$4,input_data!$1:$1,0)),"")</f>
        <v>251710.734</v>
      </c>
      <c r="I26" s="38">
        <f>_xlfn.IFNA(INDEX(input_data!$1:$1048576,MATCH($A26,input_data!$C:$C,0),MATCH(I$4,input_data!$1:$1,0)),"")</f>
        <v>946.83888899999999</v>
      </c>
      <c r="J26" s="149">
        <f>_xlfn.IFNA(INDEX(input_data!$1:$1048576,MATCH($A26,input_data!$C:$C,0),MATCH(J$4,input_data!$1:$1,0)),"")</f>
        <v>96.547826200000003</v>
      </c>
      <c r="K26" s="151">
        <f>_xlfn.IFNA(INDEX(input_data!$1:$1048576,MATCH($A26,input_data!$C:$C,0),MATCH(K$4,input_data!$1:$1,0)),"")</f>
        <v>45.15105114</v>
      </c>
      <c r="L26" s="151">
        <f>_xlfn.IFNA(INDEX(input_data!$1:$1048576,MATCH($A26,input_data!$C:$C,0),MATCH(L$4,input_data!$1:$1,0)),"")</f>
        <v>51.396775060000003</v>
      </c>
      <c r="M26" s="151">
        <f>_xlfn.IFNA(INDEX(input_data!$1:$1048576,MATCH($A26,input_data!$C:$C,0),MATCH(M$4,input_data!$1:$1,0)),"")</f>
        <v>179.87763838000001</v>
      </c>
      <c r="N26" s="151">
        <f>_xlfn.IFNA(INDEX(input_data!$1:$1048576,MATCH($A26,input_data!$C:$C,0),MATCH(N$4,input_data!$1:$1,0)),"")</f>
        <v>3.0726364799999999</v>
      </c>
      <c r="O26" s="151">
        <f>_xlfn.IFNA(INDEX(input_data!$1:$1048576,MATCH($A26,input_data!$C:$C,0),MATCH(O$4,input_data!$1:$1,0)),"")</f>
        <v>2.6987190000000001</v>
      </c>
      <c r="P26" s="151">
        <f>_xlfn.IFNA(INDEX(input_data!$1:$1048576,MATCH($A26,input_data!$C:$C,0),MATCH(P$4,input_data!$1:$1,0)),"")</f>
        <v>0</v>
      </c>
      <c r="Q26" s="151">
        <f>_xlfn.IFNA(INDEX(input_data!$1:$1048576,MATCH($A26,input_data!$C:$C,0),MATCH(Q$4,input_data!$1:$1,0)),"")</f>
        <v>0</v>
      </c>
      <c r="R26" s="151">
        <f>_xlfn.IFNA(INDEX(input_data!$1:$1048576,MATCH($A26,input_data!$C:$C,0),MATCH(R$4,input_data!$1:$1,0)),"")</f>
        <v>0</v>
      </c>
      <c r="S26" s="151">
        <f>_xlfn.IFNA(INDEX(input_data!$1:$1048576,MATCH($A26,input_data!$C:$C,0),MATCH(S$4,input_data!$1:$1,0)),"")</f>
        <v>0</v>
      </c>
      <c r="T26" s="151">
        <f>_xlfn.IFNA(INDEX(input_data!$1:$1048576,MATCH($A26,input_data!$C:$C,0),MATCH(T$4,input_data!$1:$1,0)),"")</f>
        <v>0</v>
      </c>
      <c r="U26" s="151">
        <f>_xlfn.IFNA(INDEX(input_data!$1:$1048576,MATCH($A26,input_data!$C:$C,0),MATCH(U$4,input_data!$1:$1,0)),"")</f>
        <v>0</v>
      </c>
      <c r="V26" s="151">
        <f>_xlfn.IFNA(INDEX(input_data!$1:$1048576,MATCH($A26,input_data!$C:$C,0),MATCH(V$4,input_data!$1:$1,0)),"")</f>
        <v>0</v>
      </c>
      <c r="W26" s="149">
        <f>_xlfn.IFNA(INDEX(input_data!$1:$1048576,MATCH($A26,input_data!$C:$C,0),MATCH(W$4,input_data!$1:$1,0)),"")</f>
        <v>282.19682005999999</v>
      </c>
      <c r="X26" s="150">
        <f>_xlfn.IFNA(INDEX(input_data!$1:$1048576,MATCH($A26,input_data!$C:$C,0),MATCH(X$4,input_data!$1:$1,0)),"")</f>
        <v>255049.383</v>
      </c>
      <c r="Y26" s="150">
        <f>_xlfn.IFNA(INDEX(input_data!$1:$1048576,MATCH($A26,input_data!$C:$C,0),MATCH(Y$4,input_data!$1:$1,0)),"")</f>
        <v>1106.4399244599999</v>
      </c>
      <c r="Z26" s="152">
        <f t="shared" si="0"/>
        <v>0.18406158772186232</v>
      </c>
      <c r="AA26" s="43"/>
    </row>
    <row r="27" spans="1:27" x14ac:dyDescent="0.25">
      <c r="A27" s="42" t="s">
        <v>165</v>
      </c>
      <c r="B27" s="64" t="s">
        <v>907</v>
      </c>
      <c r="D27" s="42" t="s">
        <v>166</v>
      </c>
      <c r="E27" s="6" t="s">
        <v>908</v>
      </c>
      <c r="F27" s="6" t="s">
        <v>897</v>
      </c>
      <c r="G27" s="149">
        <f>_xlfn.IFNA(INDEX(input_data!$1:$1048576,MATCH($A27,input_data!$C:$C,0),MATCH(G$4,input_data!$1:$1,0)),"")</f>
        <v>1435.05546691</v>
      </c>
      <c r="H27" s="150">
        <f>_xlfn.IFNA(INDEX(input_data!$1:$1048576,MATCH($A27,input_data!$C:$C,0),MATCH(H$4,input_data!$1:$1,0)),"")</f>
        <v>1184485.358</v>
      </c>
      <c r="I27" s="38">
        <f>_xlfn.IFNA(INDEX(input_data!$1:$1048576,MATCH($A27,input_data!$C:$C,0),MATCH(I$4,input_data!$1:$1,0)),"")</f>
        <v>1211.54344139</v>
      </c>
      <c r="J27" s="149">
        <f>_xlfn.IFNA(INDEX(input_data!$1:$1048576,MATCH($A27,input_data!$C:$C,0),MATCH(J$4,input_data!$1:$1,0)),"")</f>
        <v>1354.9515687799999</v>
      </c>
      <c r="K27" s="151">
        <f>_xlfn.IFNA(INDEX(input_data!$1:$1048576,MATCH($A27,input_data!$C:$C,0),MATCH(K$4,input_data!$1:$1,0)),"")</f>
        <v>641.50587056999996</v>
      </c>
      <c r="L27" s="151">
        <f>_xlfn.IFNA(INDEX(input_data!$1:$1048576,MATCH($A27,input_data!$C:$C,0),MATCH(L$4,input_data!$1:$1,0)),"")</f>
        <v>713.44569821000005</v>
      </c>
      <c r="M27" s="151">
        <f>_xlfn.IFNA(INDEX(input_data!$1:$1048576,MATCH($A27,input_data!$C:$C,0),MATCH(M$4,input_data!$1:$1,0)),"")</f>
        <v>643.96434812999996</v>
      </c>
      <c r="N27" s="151">
        <f>_xlfn.IFNA(INDEX(input_data!$1:$1048576,MATCH($A27,input_data!$C:$C,0),MATCH(N$4,input_data!$1:$1,0)),"")</f>
        <v>21.26220782</v>
      </c>
      <c r="O27" s="151">
        <f>_xlfn.IFNA(INDEX(input_data!$1:$1048576,MATCH($A27,input_data!$C:$C,0),MATCH(O$4,input_data!$1:$1,0)),"")</f>
        <v>31.091419999999999</v>
      </c>
      <c r="P27" s="151">
        <f>_xlfn.IFNA(INDEX(input_data!$1:$1048576,MATCH($A27,input_data!$C:$C,0),MATCH(P$4,input_data!$1:$1,0)),"")</f>
        <v>0</v>
      </c>
      <c r="Q27" s="151">
        <f>_xlfn.IFNA(INDEX(input_data!$1:$1048576,MATCH($A27,input_data!$C:$C,0),MATCH(Q$4,input_data!$1:$1,0)),"")</f>
        <v>0</v>
      </c>
      <c r="R27" s="151">
        <f>_xlfn.IFNA(INDEX(input_data!$1:$1048576,MATCH($A27,input_data!$C:$C,0),MATCH(R$4,input_data!$1:$1,0)),"")</f>
        <v>0</v>
      </c>
      <c r="S27" s="151">
        <f>_xlfn.IFNA(INDEX(input_data!$1:$1048576,MATCH($A27,input_data!$C:$C,0),MATCH(S$4,input_data!$1:$1,0)),"")</f>
        <v>39.271626840000003</v>
      </c>
      <c r="T27" s="151">
        <f>_xlfn.IFNA(INDEX(input_data!$1:$1048576,MATCH($A27,input_data!$C:$C,0),MATCH(T$4,input_data!$1:$1,0)),"")</f>
        <v>0</v>
      </c>
      <c r="U27" s="151">
        <f>_xlfn.IFNA(INDEX(input_data!$1:$1048576,MATCH($A27,input_data!$C:$C,0),MATCH(U$4,input_data!$1:$1,0)),"")</f>
        <v>0</v>
      </c>
      <c r="V27" s="151">
        <f>_xlfn.IFNA(INDEX(input_data!$1:$1048576,MATCH($A27,input_data!$C:$C,0),MATCH(V$4,input_data!$1:$1,0)),"")</f>
        <v>0</v>
      </c>
      <c r="W27" s="149">
        <f>_xlfn.IFNA(INDEX(input_data!$1:$1048576,MATCH($A27,input_data!$C:$C,0),MATCH(W$4,input_data!$1:$1,0)),"")</f>
        <v>2090.5411715700002</v>
      </c>
      <c r="X27" s="150">
        <f>_xlfn.IFNA(INDEX(input_data!$1:$1048576,MATCH($A27,input_data!$C:$C,0),MATCH(X$4,input_data!$1:$1,0)),"")</f>
        <v>1185144.199</v>
      </c>
      <c r="Y27" s="150">
        <f>_xlfn.IFNA(INDEX(input_data!$1:$1048576,MATCH($A27,input_data!$C:$C,0),MATCH(Y$4,input_data!$1:$1,0)),"")</f>
        <v>1763.95511478</v>
      </c>
      <c r="Z27" s="152">
        <f t="shared" si="0"/>
        <v>0.4567668078164322</v>
      </c>
      <c r="AA27" s="43"/>
    </row>
    <row r="28" spans="1:27" x14ac:dyDescent="0.25">
      <c r="A28" s="42" t="s">
        <v>167</v>
      </c>
      <c r="B28" s="64" t="s">
        <v>909</v>
      </c>
      <c r="D28" s="42" t="s">
        <v>168</v>
      </c>
      <c r="E28" s="6" t="s">
        <v>880</v>
      </c>
      <c r="F28" s="6" t="s">
        <v>877</v>
      </c>
      <c r="G28" s="149">
        <f>_xlfn.IFNA(INDEX(input_data!$1:$1048576,MATCH($A28,input_data!$C:$C,0),MATCH(G$4,input_data!$1:$1,0)),"")</f>
        <v>17.112668809999999</v>
      </c>
      <c r="H28" s="150">
        <f>_xlfn.IFNA(INDEX(input_data!$1:$1048576,MATCH($A28,input_data!$C:$C,0),MATCH(H$4,input_data!$1:$1,0)),"")</f>
        <v>106533.015</v>
      </c>
      <c r="I28" s="38">
        <f>_xlfn.IFNA(INDEX(input_data!$1:$1048576,MATCH($A28,input_data!$C:$C,0),MATCH(I$4,input_data!$1:$1,0)),"")</f>
        <v>160.63254018000001</v>
      </c>
      <c r="J28" s="149">
        <f>_xlfn.IFNA(INDEX(input_data!$1:$1048576,MATCH($A28,input_data!$C:$C,0),MATCH(J$4,input_data!$1:$1,0)),"")</f>
        <v>6.0240872599999999</v>
      </c>
      <c r="K28" s="151">
        <f>_xlfn.IFNA(INDEX(input_data!$1:$1048576,MATCH($A28,input_data!$C:$C,0),MATCH(K$4,input_data!$1:$1,0)),"")</f>
        <v>2.8734283199999999</v>
      </c>
      <c r="L28" s="151">
        <f>_xlfn.IFNA(INDEX(input_data!$1:$1048576,MATCH($A28,input_data!$C:$C,0),MATCH(L$4,input_data!$1:$1,0)),"")</f>
        <v>3.15065894</v>
      </c>
      <c r="M28" s="151">
        <f>_xlfn.IFNA(INDEX(input_data!$1:$1048576,MATCH($A28,input_data!$C:$C,0),MATCH(M$4,input_data!$1:$1,0)),"")</f>
        <v>7.4924324699999998</v>
      </c>
      <c r="N28" s="151">
        <f>_xlfn.IFNA(INDEX(input_data!$1:$1048576,MATCH($A28,input_data!$C:$C,0),MATCH(N$4,input_data!$1:$1,0)),"")</f>
        <v>0.55970896000000003</v>
      </c>
      <c r="O28" s="151">
        <f>_xlfn.IFNA(INDEX(input_data!$1:$1048576,MATCH($A28,input_data!$C:$C,0),MATCH(O$4,input_data!$1:$1,0)),"")</f>
        <v>0</v>
      </c>
      <c r="P28" s="151">
        <f>_xlfn.IFNA(INDEX(input_data!$1:$1048576,MATCH($A28,input_data!$C:$C,0),MATCH(P$4,input_data!$1:$1,0)),"")</f>
        <v>0</v>
      </c>
      <c r="Q28" s="151">
        <f>_xlfn.IFNA(INDEX(input_data!$1:$1048576,MATCH($A28,input_data!$C:$C,0),MATCH(Q$4,input_data!$1:$1,0)),"")</f>
        <v>3.0350485900000002</v>
      </c>
      <c r="R28" s="151">
        <f>_xlfn.IFNA(INDEX(input_data!$1:$1048576,MATCH($A28,input_data!$C:$C,0),MATCH(R$4,input_data!$1:$1,0)),"")</f>
        <v>0</v>
      </c>
      <c r="S28" s="151">
        <f>_xlfn.IFNA(INDEX(input_data!$1:$1048576,MATCH($A28,input_data!$C:$C,0),MATCH(S$4,input_data!$1:$1,0)),"")</f>
        <v>0</v>
      </c>
      <c r="T28" s="151">
        <f>_xlfn.IFNA(INDEX(input_data!$1:$1048576,MATCH($A28,input_data!$C:$C,0),MATCH(T$4,input_data!$1:$1,0)),"")</f>
        <v>0</v>
      </c>
      <c r="U28" s="151">
        <f>_xlfn.IFNA(INDEX(input_data!$1:$1048576,MATCH($A28,input_data!$C:$C,0),MATCH(U$4,input_data!$1:$1,0)),"")</f>
        <v>0</v>
      </c>
      <c r="V28" s="151">
        <f>_xlfn.IFNA(INDEX(input_data!$1:$1048576,MATCH($A28,input_data!$C:$C,0),MATCH(V$4,input_data!$1:$1,0)),"")</f>
        <v>0</v>
      </c>
      <c r="W28" s="149">
        <f>_xlfn.IFNA(INDEX(input_data!$1:$1048576,MATCH($A28,input_data!$C:$C,0),MATCH(W$4,input_data!$1:$1,0)),"")</f>
        <v>17.111277279999999</v>
      </c>
      <c r="X28" s="150">
        <f>_xlfn.IFNA(INDEX(input_data!$1:$1048576,MATCH($A28,input_data!$C:$C,0),MATCH(X$4,input_data!$1:$1,0)),"")</f>
        <v>110443.761</v>
      </c>
      <c r="Y28" s="150">
        <f>_xlfn.IFNA(INDEX(input_data!$1:$1048576,MATCH($A28,input_data!$C:$C,0),MATCH(Y$4,input_data!$1:$1,0)),"")</f>
        <v>154.93204073000001</v>
      </c>
      <c r="Z28" s="152">
        <f t="shared" si="0"/>
        <v>-8.1315779288937406E-5</v>
      </c>
      <c r="AA28" s="43"/>
    </row>
    <row r="29" spans="1:27" x14ac:dyDescent="0.25">
      <c r="A29" s="42" t="s">
        <v>169</v>
      </c>
      <c r="B29" s="64" t="s">
        <v>910</v>
      </c>
      <c r="D29" s="42" t="s">
        <v>170</v>
      </c>
      <c r="E29" s="6" t="s">
        <v>911</v>
      </c>
      <c r="F29" s="6" t="s">
        <v>902</v>
      </c>
      <c r="G29" s="149">
        <f>_xlfn.IFNA(INDEX(input_data!$1:$1048576,MATCH($A29,input_data!$C:$C,0),MATCH(G$4,input_data!$1:$1,0)),"")</f>
        <v>185.94695768</v>
      </c>
      <c r="H29" s="150">
        <f>_xlfn.IFNA(INDEX(input_data!$1:$1048576,MATCH($A29,input_data!$C:$C,0),MATCH(H$4,input_data!$1:$1,0)),"")</f>
        <v>157274.63399999999</v>
      </c>
      <c r="I29" s="38">
        <f>_xlfn.IFNA(INDEX(input_data!$1:$1048576,MATCH($A29,input_data!$C:$C,0),MATCH(I$4,input_data!$1:$1,0)),"")</f>
        <v>1182.30736232</v>
      </c>
      <c r="J29" s="149">
        <f>_xlfn.IFNA(INDEX(input_data!$1:$1048576,MATCH($A29,input_data!$C:$C,0),MATCH(J$4,input_data!$1:$1,0)),"")</f>
        <v>133.60129323000001</v>
      </c>
      <c r="K29" s="151">
        <f>_xlfn.IFNA(INDEX(input_data!$1:$1048576,MATCH($A29,input_data!$C:$C,0),MATCH(K$4,input_data!$1:$1,0)),"")</f>
        <v>63.099288629999997</v>
      </c>
      <c r="L29" s="151">
        <f>_xlfn.IFNA(INDEX(input_data!$1:$1048576,MATCH($A29,input_data!$C:$C,0),MATCH(L$4,input_data!$1:$1,0)),"")</f>
        <v>70.502004600000006</v>
      </c>
      <c r="M29" s="151">
        <f>_xlfn.IFNA(INDEX(input_data!$1:$1048576,MATCH($A29,input_data!$C:$C,0),MATCH(M$4,input_data!$1:$1,0)),"")</f>
        <v>89.959794209999998</v>
      </c>
      <c r="N29" s="151">
        <f>_xlfn.IFNA(INDEX(input_data!$1:$1048576,MATCH($A29,input_data!$C:$C,0),MATCH(N$4,input_data!$1:$1,0)),"")</f>
        <v>2.12881579</v>
      </c>
      <c r="O29" s="151">
        <f>_xlfn.IFNA(INDEX(input_data!$1:$1048576,MATCH($A29,input_data!$C:$C,0),MATCH(O$4,input_data!$1:$1,0)),"")</f>
        <v>3.126789</v>
      </c>
      <c r="P29" s="151">
        <f>_xlfn.IFNA(INDEX(input_data!$1:$1048576,MATCH($A29,input_data!$C:$C,0),MATCH(P$4,input_data!$1:$1,0)),"")</f>
        <v>0</v>
      </c>
      <c r="Q29" s="151">
        <f>_xlfn.IFNA(INDEX(input_data!$1:$1048576,MATCH($A29,input_data!$C:$C,0),MATCH(Q$4,input_data!$1:$1,0)),"")</f>
        <v>0</v>
      </c>
      <c r="R29" s="151">
        <f>_xlfn.IFNA(INDEX(input_data!$1:$1048576,MATCH($A29,input_data!$C:$C,0),MATCH(R$4,input_data!$1:$1,0)),"")</f>
        <v>0</v>
      </c>
      <c r="S29" s="151">
        <f>_xlfn.IFNA(INDEX(input_data!$1:$1048576,MATCH($A29,input_data!$C:$C,0),MATCH(S$4,input_data!$1:$1,0)),"")</f>
        <v>5.2801051299999999</v>
      </c>
      <c r="T29" s="151">
        <f>_xlfn.IFNA(INDEX(input_data!$1:$1048576,MATCH($A29,input_data!$C:$C,0),MATCH(T$4,input_data!$1:$1,0)),"")</f>
        <v>0</v>
      </c>
      <c r="U29" s="151">
        <f>_xlfn.IFNA(INDEX(input_data!$1:$1048576,MATCH($A29,input_data!$C:$C,0),MATCH(U$4,input_data!$1:$1,0)),"")</f>
        <v>3.5253660999999998</v>
      </c>
      <c r="V29" s="151">
        <f>_xlfn.IFNA(INDEX(input_data!$1:$1048576,MATCH($A29,input_data!$C:$C,0),MATCH(V$4,input_data!$1:$1,0)),"")</f>
        <v>0</v>
      </c>
      <c r="W29" s="149">
        <f>_xlfn.IFNA(INDEX(input_data!$1:$1048576,MATCH($A29,input_data!$C:$C,0),MATCH(W$4,input_data!$1:$1,0)),"")</f>
        <v>237.62216346</v>
      </c>
      <c r="X29" s="150">
        <f>_xlfn.IFNA(INDEX(input_data!$1:$1048576,MATCH($A29,input_data!$C:$C,0),MATCH(X$4,input_data!$1:$1,0)),"")</f>
        <v>157330.522</v>
      </c>
      <c r="Y29" s="150">
        <f>_xlfn.IFNA(INDEX(input_data!$1:$1048576,MATCH($A29,input_data!$C:$C,0),MATCH(Y$4,input_data!$1:$1,0)),"")</f>
        <v>1510.3373486400001</v>
      </c>
      <c r="Z29" s="152">
        <f t="shared" si="0"/>
        <v>0.2779029376158384</v>
      </c>
      <c r="AA29" s="43"/>
    </row>
    <row r="30" spans="1:27" x14ac:dyDescent="0.25">
      <c r="A30" s="42" t="s">
        <v>171</v>
      </c>
      <c r="B30" s="64" t="s">
        <v>912</v>
      </c>
      <c r="D30" s="42" t="s">
        <v>172</v>
      </c>
      <c r="E30" s="6" t="s">
        <v>911</v>
      </c>
      <c r="F30" s="6" t="s">
        <v>902</v>
      </c>
      <c r="G30" s="149">
        <f>_xlfn.IFNA(INDEX(input_data!$1:$1048576,MATCH($A30,input_data!$C:$C,0),MATCH(G$4,input_data!$1:$1,0)),"")</f>
        <v>198.47840479999999</v>
      </c>
      <c r="H30" s="150">
        <f>_xlfn.IFNA(INDEX(input_data!$1:$1048576,MATCH($A30,input_data!$C:$C,0),MATCH(H$4,input_data!$1:$1,0)),"")</f>
        <v>142263.06400000001</v>
      </c>
      <c r="I30" s="38">
        <f>_xlfn.IFNA(INDEX(input_data!$1:$1048576,MATCH($A30,input_data!$C:$C,0),MATCH(I$4,input_data!$1:$1,0)),"")</f>
        <v>1395.1506400999999</v>
      </c>
      <c r="J30" s="149">
        <f>_xlfn.IFNA(INDEX(input_data!$1:$1048576,MATCH($A30,input_data!$C:$C,0),MATCH(J$4,input_data!$1:$1,0)),"")</f>
        <v>136.18755071000001</v>
      </c>
      <c r="K30" s="151">
        <f>_xlfn.IFNA(INDEX(input_data!$1:$1048576,MATCH($A30,input_data!$C:$C,0),MATCH(K$4,input_data!$1:$1,0)),"")</f>
        <v>64.186170189999999</v>
      </c>
      <c r="L30" s="151">
        <f>_xlfn.IFNA(INDEX(input_data!$1:$1048576,MATCH($A30,input_data!$C:$C,0),MATCH(L$4,input_data!$1:$1,0)),"")</f>
        <v>72.001380519999998</v>
      </c>
      <c r="M30" s="151">
        <f>_xlfn.IFNA(INDEX(input_data!$1:$1048576,MATCH($A30,input_data!$C:$C,0),MATCH(M$4,input_data!$1:$1,0)),"")</f>
        <v>98.652494279999999</v>
      </c>
      <c r="N30" s="151">
        <f>_xlfn.IFNA(INDEX(input_data!$1:$1048576,MATCH($A30,input_data!$C:$C,0),MATCH(N$4,input_data!$1:$1,0)),"")</f>
        <v>2.2440060599999998</v>
      </c>
      <c r="O30" s="151">
        <f>_xlfn.IFNA(INDEX(input_data!$1:$1048576,MATCH($A30,input_data!$C:$C,0),MATCH(O$4,input_data!$1:$1,0)),"")</f>
        <v>3.0514130000000002</v>
      </c>
      <c r="P30" s="151">
        <f>_xlfn.IFNA(INDEX(input_data!$1:$1048576,MATCH($A30,input_data!$C:$C,0),MATCH(P$4,input_data!$1:$1,0)),"")</f>
        <v>0</v>
      </c>
      <c r="Q30" s="151">
        <f>_xlfn.IFNA(INDEX(input_data!$1:$1048576,MATCH($A30,input_data!$C:$C,0),MATCH(Q$4,input_data!$1:$1,0)),"")</f>
        <v>0</v>
      </c>
      <c r="R30" s="151">
        <f>_xlfn.IFNA(INDEX(input_data!$1:$1048576,MATCH($A30,input_data!$C:$C,0),MATCH(R$4,input_data!$1:$1,0)),"")</f>
        <v>0</v>
      </c>
      <c r="S30" s="151">
        <f>_xlfn.IFNA(INDEX(input_data!$1:$1048576,MATCH($A30,input_data!$C:$C,0),MATCH(S$4,input_data!$1:$1,0)),"")</f>
        <v>5.8289407400000002</v>
      </c>
      <c r="T30" s="151">
        <f>_xlfn.IFNA(INDEX(input_data!$1:$1048576,MATCH($A30,input_data!$C:$C,0),MATCH(T$4,input_data!$1:$1,0)),"")</f>
        <v>0</v>
      </c>
      <c r="U30" s="151">
        <f>_xlfn.IFNA(INDEX(input_data!$1:$1048576,MATCH($A30,input_data!$C:$C,0),MATCH(U$4,input_data!$1:$1,0)),"")</f>
        <v>5.9221762</v>
      </c>
      <c r="V30" s="151">
        <f>_xlfn.IFNA(INDEX(input_data!$1:$1048576,MATCH($A30,input_data!$C:$C,0),MATCH(V$4,input_data!$1:$1,0)),"")</f>
        <v>0</v>
      </c>
      <c r="W30" s="149">
        <f>_xlfn.IFNA(INDEX(input_data!$1:$1048576,MATCH($A30,input_data!$C:$C,0),MATCH(W$4,input_data!$1:$1,0)),"")</f>
        <v>251.88658100000001</v>
      </c>
      <c r="X30" s="150">
        <f>_xlfn.IFNA(INDEX(input_data!$1:$1048576,MATCH($A30,input_data!$C:$C,0),MATCH(X$4,input_data!$1:$1,0)),"")</f>
        <v>142173.85500000001</v>
      </c>
      <c r="Y30" s="150">
        <f>_xlfn.IFNA(INDEX(input_data!$1:$1048576,MATCH($A30,input_data!$C:$C,0),MATCH(Y$4,input_data!$1:$1,0)),"")</f>
        <v>1771.68003922</v>
      </c>
      <c r="Z30" s="152">
        <f t="shared" si="0"/>
        <v>0.26908809678220469</v>
      </c>
      <c r="AA30" s="43"/>
    </row>
    <row r="31" spans="1:27" x14ac:dyDescent="0.25">
      <c r="A31" s="42" t="s">
        <v>173</v>
      </c>
      <c r="B31" s="64" t="s">
        <v>913</v>
      </c>
      <c r="D31" s="42" t="s">
        <v>174</v>
      </c>
      <c r="E31" s="6" t="s">
        <v>880</v>
      </c>
      <c r="F31" s="6" t="s">
        <v>877</v>
      </c>
      <c r="G31" s="149">
        <f>_xlfn.IFNA(INDEX(input_data!$1:$1048576,MATCH($A31,input_data!$C:$C,0),MATCH(G$4,input_data!$1:$1,0)),"")</f>
        <v>15.18588299</v>
      </c>
      <c r="H31" s="150">
        <f>_xlfn.IFNA(INDEX(input_data!$1:$1048576,MATCH($A31,input_data!$C:$C,0),MATCH(H$4,input_data!$1:$1,0)),"")</f>
        <v>83223.947</v>
      </c>
      <c r="I31" s="38">
        <f>_xlfn.IFNA(INDEX(input_data!$1:$1048576,MATCH($A31,input_data!$C:$C,0),MATCH(I$4,input_data!$1:$1,0)),"")</f>
        <v>182.47011272</v>
      </c>
      <c r="J31" s="149">
        <f>_xlfn.IFNA(INDEX(input_data!$1:$1048576,MATCH($A31,input_data!$C:$C,0),MATCH(J$4,input_data!$1:$1,0)),"")</f>
        <v>6.8682388799999998</v>
      </c>
      <c r="K31" s="151">
        <f>_xlfn.IFNA(INDEX(input_data!$1:$1048576,MATCH($A31,input_data!$C:$C,0),MATCH(K$4,input_data!$1:$1,0)),"")</f>
        <v>3.27608006</v>
      </c>
      <c r="L31" s="151">
        <f>_xlfn.IFNA(INDEX(input_data!$1:$1048576,MATCH($A31,input_data!$C:$C,0),MATCH(L$4,input_data!$1:$1,0)),"")</f>
        <v>3.5921588299999998</v>
      </c>
      <c r="M31" s="151">
        <f>_xlfn.IFNA(INDEX(input_data!$1:$1048576,MATCH($A31,input_data!$C:$C,0),MATCH(M$4,input_data!$1:$1,0)),"")</f>
        <v>5.5763127099999998</v>
      </c>
      <c r="N31" s="151">
        <f>_xlfn.IFNA(INDEX(input_data!$1:$1048576,MATCH($A31,input_data!$C:$C,0),MATCH(N$4,input_data!$1:$1,0)),"")</f>
        <v>0.53896230000000001</v>
      </c>
      <c r="O31" s="151">
        <f>_xlfn.IFNA(INDEX(input_data!$1:$1048576,MATCH($A31,input_data!$C:$C,0),MATCH(O$4,input_data!$1:$1,0)),"")</f>
        <v>0</v>
      </c>
      <c r="P31" s="151">
        <f>_xlfn.IFNA(INDEX(input_data!$1:$1048576,MATCH($A31,input_data!$C:$C,0),MATCH(P$4,input_data!$1:$1,0)),"")</f>
        <v>0</v>
      </c>
      <c r="Q31" s="151">
        <f>_xlfn.IFNA(INDEX(input_data!$1:$1048576,MATCH($A31,input_data!$C:$C,0),MATCH(Q$4,input_data!$1:$1,0)),"")</f>
        <v>2.3757463400000001</v>
      </c>
      <c r="R31" s="151">
        <f>_xlfn.IFNA(INDEX(input_data!$1:$1048576,MATCH($A31,input_data!$C:$C,0),MATCH(R$4,input_data!$1:$1,0)),"")</f>
        <v>0</v>
      </c>
      <c r="S31" s="151">
        <f>_xlfn.IFNA(INDEX(input_data!$1:$1048576,MATCH($A31,input_data!$C:$C,0),MATCH(S$4,input_data!$1:$1,0)),"")</f>
        <v>0.32764358999999998</v>
      </c>
      <c r="T31" s="151">
        <f>_xlfn.IFNA(INDEX(input_data!$1:$1048576,MATCH($A31,input_data!$C:$C,0),MATCH(T$4,input_data!$1:$1,0)),"")</f>
        <v>0</v>
      </c>
      <c r="U31" s="151">
        <f>_xlfn.IFNA(INDEX(input_data!$1:$1048576,MATCH($A31,input_data!$C:$C,0),MATCH(U$4,input_data!$1:$1,0)),"")</f>
        <v>0</v>
      </c>
      <c r="V31" s="151">
        <f>_xlfn.IFNA(INDEX(input_data!$1:$1048576,MATCH($A31,input_data!$C:$C,0),MATCH(V$4,input_data!$1:$1,0)),"")</f>
        <v>0</v>
      </c>
      <c r="W31" s="149">
        <f>_xlfn.IFNA(INDEX(input_data!$1:$1048576,MATCH($A31,input_data!$C:$C,0),MATCH(W$4,input_data!$1:$1,0)),"")</f>
        <v>15.68690383</v>
      </c>
      <c r="X31" s="150">
        <f>_xlfn.IFNA(INDEX(input_data!$1:$1048576,MATCH($A31,input_data!$C:$C,0),MATCH(X$4,input_data!$1:$1,0)),"")</f>
        <v>85947.672000000006</v>
      </c>
      <c r="Y31" s="150">
        <f>_xlfn.IFNA(INDEX(input_data!$1:$1048576,MATCH($A31,input_data!$C:$C,0),MATCH(Y$4,input_data!$1:$1,0)),"")</f>
        <v>182.51691366</v>
      </c>
      <c r="Z31" s="152">
        <f t="shared" si="0"/>
        <v>3.2992539210918936E-2</v>
      </c>
      <c r="AA31" s="43"/>
    </row>
    <row r="32" spans="1:27" x14ac:dyDescent="0.25">
      <c r="A32" s="42" t="s">
        <v>175</v>
      </c>
      <c r="B32" s="64" t="s">
        <v>914</v>
      </c>
      <c r="D32" s="42" t="s">
        <v>176</v>
      </c>
      <c r="E32" s="6" t="s">
        <v>911</v>
      </c>
      <c r="F32" s="6" t="s">
        <v>897</v>
      </c>
      <c r="G32" s="149">
        <f>_xlfn.IFNA(INDEX(input_data!$1:$1048576,MATCH($A32,input_data!$C:$C,0),MATCH(G$4,input_data!$1:$1,0)),"")</f>
        <v>339.90424407</v>
      </c>
      <c r="H32" s="150">
        <f>_xlfn.IFNA(INDEX(input_data!$1:$1048576,MATCH($A32,input_data!$C:$C,0),MATCH(H$4,input_data!$1:$1,0)),"")</f>
        <v>304081.26</v>
      </c>
      <c r="I32" s="38">
        <f>_xlfn.IFNA(INDEX(input_data!$1:$1048576,MATCH($A32,input_data!$C:$C,0),MATCH(I$4,input_data!$1:$1,0)),"")</f>
        <v>1117.8072731899999</v>
      </c>
      <c r="J32" s="149">
        <f>_xlfn.IFNA(INDEX(input_data!$1:$1048576,MATCH($A32,input_data!$C:$C,0),MATCH(J$4,input_data!$1:$1,0)),"")</f>
        <v>233.92397331999999</v>
      </c>
      <c r="K32" s="151">
        <f>_xlfn.IFNA(INDEX(input_data!$1:$1048576,MATCH($A32,input_data!$C:$C,0),MATCH(K$4,input_data!$1:$1,0)),"")</f>
        <v>110.35072335</v>
      </c>
      <c r="L32" s="151">
        <f>_xlfn.IFNA(INDEX(input_data!$1:$1048576,MATCH($A32,input_data!$C:$C,0),MATCH(L$4,input_data!$1:$1,0)),"")</f>
        <v>123.57324997000001</v>
      </c>
      <c r="M32" s="151">
        <f>_xlfn.IFNA(INDEX(input_data!$1:$1048576,MATCH($A32,input_data!$C:$C,0),MATCH(M$4,input_data!$1:$1,0)),"")</f>
        <v>180.98788422000001</v>
      </c>
      <c r="N32" s="151">
        <f>_xlfn.IFNA(INDEX(input_data!$1:$1048576,MATCH($A32,input_data!$C:$C,0),MATCH(N$4,input_data!$1:$1,0)),"")</f>
        <v>3.7958562699999998</v>
      </c>
      <c r="O32" s="151">
        <f>_xlfn.IFNA(INDEX(input_data!$1:$1048576,MATCH($A32,input_data!$C:$C,0),MATCH(O$4,input_data!$1:$1,0)),"")</f>
        <v>5.4183830000000004</v>
      </c>
      <c r="P32" s="151">
        <f>_xlfn.IFNA(INDEX(input_data!$1:$1048576,MATCH($A32,input_data!$C:$C,0),MATCH(P$4,input_data!$1:$1,0)),"")</f>
        <v>0</v>
      </c>
      <c r="Q32" s="151">
        <f>_xlfn.IFNA(INDEX(input_data!$1:$1048576,MATCH($A32,input_data!$C:$C,0),MATCH(Q$4,input_data!$1:$1,0)),"")</f>
        <v>0</v>
      </c>
      <c r="R32" s="151">
        <f>_xlfn.IFNA(INDEX(input_data!$1:$1048576,MATCH($A32,input_data!$C:$C,0),MATCH(R$4,input_data!$1:$1,0)),"")</f>
        <v>0</v>
      </c>
      <c r="S32" s="151">
        <f>_xlfn.IFNA(INDEX(input_data!$1:$1048576,MATCH($A32,input_data!$C:$C,0),MATCH(S$4,input_data!$1:$1,0)),"")</f>
        <v>9.1955832300000004</v>
      </c>
      <c r="T32" s="151">
        <f>_xlfn.IFNA(INDEX(input_data!$1:$1048576,MATCH($A32,input_data!$C:$C,0),MATCH(T$4,input_data!$1:$1,0)),"")</f>
        <v>0</v>
      </c>
      <c r="U32" s="151">
        <f>_xlfn.IFNA(INDEX(input_data!$1:$1048576,MATCH($A32,input_data!$C:$C,0),MATCH(U$4,input_data!$1:$1,0)),"")</f>
        <v>0</v>
      </c>
      <c r="V32" s="151">
        <f>_xlfn.IFNA(INDEX(input_data!$1:$1048576,MATCH($A32,input_data!$C:$C,0),MATCH(V$4,input_data!$1:$1,0)),"")</f>
        <v>0</v>
      </c>
      <c r="W32" s="149">
        <f>_xlfn.IFNA(INDEX(input_data!$1:$1048576,MATCH($A32,input_data!$C:$C,0),MATCH(W$4,input_data!$1:$1,0)),"")</f>
        <v>433.32168002999998</v>
      </c>
      <c r="X32" s="150">
        <f>_xlfn.IFNA(INDEX(input_data!$1:$1048576,MATCH($A32,input_data!$C:$C,0),MATCH(X$4,input_data!$1:$1,0)),"")</f>
        <v>306711.228</v>
      </c>
      <c r="Y32" s="150">
        <f>_xlfn.IFNA(INDEX(input_data!$1:$1048576,MATCH($A32,input_data!$C:$C,0),MATCH(Y$4,input_data!$1:$1,0)),"")</f>
        <v>1412.80018621</v>
      </c>
      <c r="Z32" s="152">
        <f t="shared" si="0"/>
        <v>0.27483456764594427</v>
      </c>
      <c r="AA32" s="43"/>
    </row>
    <row r="33" spans="1:27" x14ac:dyDescent="0.25">
      <c r="A33" s="42" t="s">
        <v>177</v>
      </c>
      <c r="B33" s="64" t="s">
        <v>915</v>
      </c>
      <c r="D33" s="42" t="s">
        <v>178</v>
      </c>
      <c r="E33" s="6" t="s">
        <v>880</v>
      </c>
      <c r="F33" s="6" t="s">
        <v>877</v>
      </c>
      <c r="G33" s="149">
        <f>_xlfn.IFNA(INDEX(input_data!$1:$1048576,MATCH($A33,input_data!$C:$C,0),MATCH(G$4,input_data!$1:$1,0)),"")</f>
        <v>11.93382817</v>
      </c>
      <c r="H33" s="150">
        <f>_xlfn.IFNA(INDEX(input_data!$1:$1048576,MATCH($A33,input_data!$C:$C,0),MATCH(H$4,input_data!$1:$1,0)),"")</f>
        <v>73184.712</v>
      </c>
      <c r="I33" s="38">
        <f>_xlfn.IFNA(INDEX(input_data!$1:$1048576,MATCH($A33,input_data!$C:$C,0),MATCH(I$4,input_data!$1:$1,0)),"")</f>
        <v>163.06449594</v>
      </c>
      <c r="J33" s="149">
        <f>_xlfn.IFNA(INDEX(input_data!$1:$1048576,MATCH($A33,input_data!$C:$C,0),MATCH(J$4,input_data!$1:$1,0)),"")</f>
        <v>6.0691887700000002</v>
      </c>
      <c r="K33" s="151">
        <f>_xlfn.IFNA(INDEX(input_data!$1:$1048576,MATCH($A33,input_data!$C:$C,0),MATCH(K$4,input_data!$1:$1,0)),"")</f>
        <v>2.8949412799999998</v>
      </c>
      <c r="L33" s="151">
        <f>_xlfn.IFNA(INDEX(input_data!$1:$1048576,MATCH($A33,input_data!$C:$C,0),MATCH(L$4,input_data!$1:$1,0)),"")</f>
        <v>3.1742474899999999</v>
      </c>
      <c r="M33" s="151">
        <f>_xlfn.IFNA(INDEX(input_data!$1:$1048576,MATCH($A33,input_data!$C:$C,0),MATCH(M$4,input_data!$1:$1,0)),"")</f>
        <v>5.9466940299999997</v>
      </c>
      <c r="N33" s="151">
        <f>_xlfn.IFNA(INDEX(input_data!$1:$1048576,MATCH($A33,input_data!$C:$C,0),MATCH(N$4,input_data!$1:$1,0)),"")</f>
        <v>0.86805133000000001</v>
      </c>
      <c r="O33" s="151">
        <f>_xlfn.IFNA(INDEX(input_data!$1:$1048576,MATCH($A33,input_data!$C:$C,0),MATCH(O$4,input_data!$1:$1,0)),"")</f>
        <v>0</v>
      </c>
      <c r="P33" s="151">
        <f>_xlfn.IFNA(INDEX(input_data!$1:$1048576,MATCH($A33,input_data!$C:$C,0),MATCH(P$4,input_data!$1:$1,0)),"")</f>
        <v>0</v>
      </c>
      <c r="Q33" s="151">
        <f>_xlfn.IFNA(INDEX(input_data!$1:$1048576,MATCH($A33,input_data!$C:$C,0),MATCH(Q$4,input_data!$1:$1,0)),"")</f>
        <v>0</v>
      </c>
      <c r="R33" s="151">
        <f>_xlfn.IFNA(INDEX(input_data!$1:$1048576,MATCH($A33,input_data!$C:$C,0),MATCH(R$4,input_data!$1:$1,0)),"")</f>
        <v>0</v>
      </c>
      <c r="S33" s="151">
        <f>_xlfn.IFNA(INDEX(input_data!$1:$1048576,MATCH($A33,input_data!$C:$C,0),MATCH(S$4,input_data!$1:$1,0)),"")</f>
        <v>0.30617265999999999</v>
      </c>
      <c r="T33" s="151">
        <f>_xlfn.IFNA(INDEX(input_data!$1:$1048576,MATCH($A33,input_data!$C:$C,0),MATCH(T$4,input_data!$1:$1,0)),"")</f>
        <v>0</v>
      </c>
      <c r="U33" s="151">
        <f>_xlfn.IFNA(INDEX(input_data!$1:$1048576,MATCH($A33,input_data!$C:$C,0),MATCH(U$4,input_data!$1:$1,0)),"")</f>
        <v>0</v>
      </c>
      <c r="V33" s="151">
        <f>_xlfn.IFNA(INDEX(input_data!$1:$1048576,MATCH($A33,input_data!$C:$C,0),MATCH(V$4,input_data!$1:$1,0)),"")</f>
        <v>0</v>
      </c>
      <c r="W33" s="149">
        <f>_xlfn.IFNA(INDEX(input_data!$1:$1048576,MATCH($A33,input_data!$C:$C,0),MATCH(W$4,input_data!$1:$1,0)),"")</f>
        <v>13.19010679</v>
      </c>
      <c r="X33" s="150">
        <f>_xlfn.IFNA(INDEX(input_data!$1:$1048576,MATCH($A33,input_data!$C:$C,0),MATCH(X$4,input_data!$1:$1,0)),"")</f>
        <v>73686.308999999994</v>
      </c>
      <c r="Y33" s="150">
        <f>_xlfn.IFNA(INDEX(input_data!$1:$1048576,MATCH($A33,input_data!$C:$C,0),MATCH(Y$4,input_data!$1:$1,0)),"")</f>
        <v>179.00349431999999</v>
      </c>
      <c r="Z33" s="152">
        <f t="shared" si="0"/>
        <v>0.10527037947120021</v>
      </c>
      <c r="AA33" s="43"/>
    </row>
    <row r="34" spans="1:27" x14ac:dyDescent="0.25">
      <c r="A34" s="42" t="s">
        <v>179</v>
      </c>
      <c r="B34" s="64" t="s">
        <v>916</v>
      </c>
      <c r="D34" s="42" t="s">
        <v>180</v>
      </c>
      <c r="E34" s="6" t="s">
        <v>886</v>
      </c>
      <c r="F34" s="6" t="s">
        <v>902</v>
      </c>
      <c r="G34" s="149">
        <f>_xlfn.IFNA(INDEX(input_data!$1:$1048576,MATCH($A34,input_data!$C:$C,0),MATCH(G$4,input_data!$1:$1,0)),"")</f>
        <v>402.08595298</v>
      </c>
      <c r="H34" s="150">
        <f>_xlfn.IFNA(INDEX(input_data!$1:$1048576,MATCH($A34,input_data!$C:$C,0),MATCH(H$4,input_data!$1:$1,0)),"")</f>
        <v>410467.04499999998</v>
      </c>
      <c r="I34" s="38">
        <f>_xlfn.IFNA(INDEX(input_data!$1:$1048576,MATCH($A34,input_data!$C:$C,0),MATCH(I$4,input_data!$1:$1,0)),"")</f>
        <v>979.58157147999998</v>
      </c>
      <c r="J34" s="149">
        <f>_xlfn.IFNA(INDEX(input_data!$1:$1048576,MATCH($A34,input_data!$C:$C,0),MATCH(J$4,input_data!$1:$1,0)),"")</f>
        <v>139.50538723</v>
      </c>
      <c r="K34" s="151">
        <f>_xlfn.IFNA(INDEX(input_data!$1:$1048576,MATCH($A34,input_data!$C:$C,0),MATCH(K$4,input_data!$1:$1,0)),"")</f>
        <v>64.823540370000003</v>
      </c>
      <c r="L34" s="151">
        <f>_xlfn.IFNA(INDEX(input_data!$1:$1048576,MATCH($A34,input_data!$C:$C,0),MATCH(L$4,input_data!$1:$1,0)),"")</f>
        <v>74.681846859999993</v>
      </c>
      <c r="M34" s="151">
        <f>_xlfn.IFNA(INDEX(input_data!$1:$1048576,MATCH($A34,input_data!$C:$C,0),MATCH(M$4,input_data!$1:$1,0)),"")</f>
        <v>347.08644671000002</v>
      </c>
      <c r="N34" s="151">
        <f>_xlfn.IFNA(INDEX(input_data!$1:$1048576,MATCH($A34,input_data!$C:$C,0),MATCH(N$4,input_data!$1:$1,0)),"")</f>
        <v>9.1787073800000005</v>
      </c>
      <c r="O34" s="151">
        <f>_xlfn.IFNA(INDEX(input_data!$1:$1048576,MATCH($A34,input_data!$C:$C,0),MATCH(O$4,input_data!$1:$1,0)),"")</f>
        <v>3.5584349999999998</v>
      </c>
      <c r="P34" s="151">
        <f>_xlfn.IFNA(INDEX(input_data!$1:$1048576,MATCH($A34,input_data!$C:$C,0),MATCH(P$4,input_data!$1:$1,0)),"")</f>
        <v>0</v>
      </c>
      <c r="Q34" s="151">
        <f>_xlfn.IFNA(INDEX(input_data!$1:$1048576,MATCH($A34,input_data!$C:$C,0),MATCH(Q$4,input_data!$1:$1,0)),"")</f>
        <v>0</v>
      </c>
      <c r="R34" s="151">
        <f>_xlfn.IFNA(INDEX(input_data!$1:$1048576,MATCH($A34,input_data!$C:$C,0),MATCH(R$4,input_data!$1:$1,0)),"")</f>
        <v>0</v>
      </c>
      <c r="S34" s="151">
        <f>_xlfn.IFNA(INDEX(input_data!$1:$1048576,MATCH($A34,input_data!$C:$C,0),MATCH(S$4,input_data!$1:$1,0)),"")</f>
        <v>0</v>
      </c>
      <c r="T34" s="151">
        <f>_xlfn.IFNA(INDEX(input_data!$1:$1048576,MATCH($A34,input_data!$C:$C,0),MATCH(T$4,input_data!$1:$1,0)),"")</f>
        <v>0</v>
      </c>
      <c r="U34" s="151">
        <f>_xlfn.IFNA(INDEX(input_data!$1:$1048576,MATCH($A34,input_data!$C:$C,0),MATCH(U$4,input_data!$1:$1,0)),"")</f>
        <v>0</v>
      </c>
      <c r="V34" s="151">
        <f>_xlfn.IFNA(INDEX(input_data!$1:$1048576,MATCH($A34,input_data!$C:$C,0),MATCH(V$4,input_data!$1:$1,0)),"")</f>
        <v>0</v>
      </c>
      <c r="W34" s="149">
        <f>_xlfn.IFNA(INDEX(input_data!$1:$1048576,MATCH($A34,input_data!$C:$C,0),MATCH(W$4,input_data!$1:$1,0)),"")</f>
        <v>499.32897630999997</v>
      </c>
      <c r="X34" s="150">
        <f>_xlfn.IFNA(INDEX(input_data!$1:$1048576,MATCH($A34,input_data!$C:$C,0),MATCH(X$4,input_data!$1:$1,0)),"")</f>
        <v>414964.08</v>
      </c>
      <c r="Y34" s="150">
        <f>_xlfn.IFNA(INDEX(input_data!$1:$1048576,MATCH($A34,input_data!$C:$C,0),MATCH(Y$4,input_data!$1:$1,0)),"")</f>
        <v>1203.3065038100001</v>
      </c>
      <c r="Z34" s="152">
        <f t="shared" si="0"/>
        <v>0.24184635799708443</v>
      </c>
      <c r="AA34" s="43"/>
    </row>
    <row r="35" spans="1:27" x14ac:dyDescent="0.25">
      <c r="A35" s="42" t="s">
        <v>181</v>
      </c>
      <c r="B35" s="64" t="s">
        <v>917</v>
      </c>
      <c r="D35" s="42" t="s">
        <v>182</v>
      </c>
      <c r="E35" s="6" t="s">
        <v>876</v>
      </c>
      <c r="F35" s="6" t="s">
        <v>902</v>
      </c>
      <c r="G35" s="149">
        <f>_xlfn.IFNA(INDEX(input_data!$1:$1048576,MATCH($A35,input_data!$C:$C,0),MATCH(G$4,input_data!$1:$1,0)),"")</f>
        <v>126.41911709999999</v>
      </c>
      <c r="H35" s="150">
        <f>_xlfn.IFNA(INDEX(input_data!$1:$1048576,MATCH($A35,input_data!$C:$C,0),MATCH(H$4,input_data!$1:$1,0)),"")</f>
        <v>130092.745</v>
      </c>
      <c r="I35" s="38">
        <f>_xlfn.IFNA(INDEX(input_data!$1:$1048576,MATCH($A35,input_data!$C:$C,0),MATCH(I$4,input_data!$1:$1,0)),"")</f>
        <v>971.76146987000004</v>
      </c>
      <c r="J35" s="149">
        <f>_xlfn.IFNA(INDEX(input_data!$1:$1048576,MATCH($A35,input_data!$C:$C,0),MATCH(J$4,input_data!$1:$1,0)),"")</f>
        <v>26.85892011</v>
      </c>
      <c r="K35" s="151">
        <f>_xlfn.IFNA(INDEX(input_data!$1:$1048576,MATCH($A35,input_data!$C:$C,0),MATCH(K$4,input_data!$1:$1,0)),"")</f>
        <v>12.34490214</v>
      </c>
      <c r="L35" s="151">
        <f>_xlfn.IFNA(INDEX(input_data!$1:$1048576,MATCH($A35,input_data!$C:$C,0),MATCH(L$4,input_data!$1:$1,0)),"")</f>
        <v>14.51401798</v>
      </c>
      <c r="M35" s="151">
        <f>_xlfn.IFNA(INDEX(input_data!$1:$1048576,MATCH($A35,input_data!$C:$C,0),MATCH(M$4,input_data!$1:$1,0)),"")</f>
        <v>103.60907779</v>
      </c>
      <c r="N35" s="151">
        <f>_xlfn.IFNA(INDEX(input_data!$1:$1048576,MATCH($A35,input_data!$C:$C,0),MATCH(N$4,input_data!$1:$1,0)),"")</f>
        <v>1.30315135</v>
      </c>
      <c r="O35" s="151">
        <f>_xlfn.IFNA(INDEX(input_data!$1:$1048576,MATCH($A35,input_data!$C:$C,0),MATCH(O$4,input_data!$1:$1,0)),"")</f>
        <v>0.91091999999999995</v>
      </c>
      <c r="P35" s="151">
        <f>_xlfn.IFNA(INDEX(input_data!$1:$1048576,MATCH($A35,input_data!$C:$C,0),MATCH(P$4,input_data!$1:$1,0)),"")</f>
        <v>2.94285949</v>
      </c>
      <c r="Q35" s="151">
        <f>_xlfn.IFNA(INDEX(input_data!$1:$1048576,MATCH($A35,input_data!$C:$C,0),MATCH(Q$4,input_data!$1:$1,0)),"")</f>
        <v>0</v>
      </c>
      <c r="R35" s="151">
        <f>_xlfn.IFNA(INDEX(input_data!$1:$1048576,MATCH($A35,input_data!$C:$C,0),MATCH(R$4,input_data!$1:$1,0)),"")</f>
        <v>0</v>
      </c>
      <c r="S35" s="151">
        <f>_xlfn.IFNA(INDEX(input_data!$1:$1048576,MATCH($A35,input_data!$C:$C,0),MATCH(S$4,input_data!$1:$1,0)),"")</f>
        <v>0</v>
      </c>
      <c r="T35" s="151">
        <f>_xlfn.IFNA(INDEX(input_data!$1:$1048576,MATCH($A35,input_data!$C:$C,0),MATCH(T$4,input_data!$1:$1,0)),"")</f>
        <v>0</v>
      </c>
      <c r="U35" s="151">
        <f>_xlfn.IFNA(INDEX(input_data!$1:$1048576,MATCH($A35,input_data!$C:$C,0),MATCH(U$4,input_data!$1:$1,0)),"")</f>
        <v>0</v>
      </c>
      <c r="V35" s="151">
        <f>_xlfn.IFNA(INDEX(input_data!$1:$1048576,MATCH($A35,input_data!$C:$C,0),MATCH(V$4,input_data!$1:$1,0)),"")</f>
        <v>0</v>
      </c>
      <c r="W35" s="149">
        <f>_xlfn.IFNA(INDEX(input_data!$1:$1048576,MATCH($A35,input_data!$C:$C,0),MATCH(W$4,input_data!$1:$1,0)),"")</f>
        <v>135.62492875000001</v>
      </c>
      <c r="X35" s="150">
        <f>_xlfn.IFNA(INDEX(input_data!$1:$1048576,MATCH($A35,input_data!$C:$C,0),MATCH(X$4,input_data!$1:$1,0)),"")</f>
        <v>133600.21400000001</v>
      </c>
      <c r="Y35" s="150">
        <f>_xlfn.IFNA(INDEX(input_data!$1:$1048576,MATCH($A35,input_data!$C:$C,0),MATCH(Y$4,input_data!$1:$1,0)),"")</f>
        <v>1015.15502623</v>
      </c>
      <c r="Z35" s="152">
        <f t="shared" si="0"/>
        <v>7.2819774897795231E-2</v>
      </c>
      <c r="AA35" s="43"/>
    </row>
    <row r="36" spans="1:27" x14ac:dyDescent="0.25">
      <c r="A36" s="42" t="s">
        <v>183</v>
      </c>
      <c r="B36" s="64" t="s">
        <v>918</v>
      </c>
      <c r="D36" s="42" t="s">
        <v>184</v>
      </c>
      <c r="E36" s="6" t="s">
        <v>896</v>
      </c>
      <c r="F36" s="6" t="s">
        <v>897</v>
      </c>
      <c r="G36" s="149">
        <f>_xlfn.IFNA(INDEX(input_data!$1:$1048576,MATCH($A36,input_data!$C:$C,0),MATCH(G$4,input_data!$1:$1,0)),"")</f>
        <v>581.89204314000006</v>
      </c>
      <c r="H36" s="150">
        <f>_xlfn.IFNA(INDEX(input_data!$1:$1048576,MATCH($A36,input_data!$C:$C,0),MATCH(H$4,input_data!$1:$1,0)),"")</f>
        <v>561714.80200000003</v>
      </c>
      <c r="I36" s="38">
        <f>_xlfn.IFNA(INDEX(input_data!$1:$1048576,MATCH($A36,input_data!$C:$C,0),MATCH(I$4,input_data!$1:$1,0)),"")</f>
        <v>1035.9207930299999</v>
      </c>
      <c r="J36" s="149">
        <f>_xlfn.IFNA(INDEX(input_data!$1:$1048576,MATCH($A36,input_data!$C:$C,0),MATCH(J$4,input_data!$1:$1,0)),"")</f>
        <v>490.89449352999998</v>
      </c>
      <c r="K36" s="151">
        <f>_xlfn.IFNA(INDEX(input_data!$1:$1048576,MATCH($A36,input_data!$C:$C,0),MATCH(K$4,input_data!$1:$1,0)),"")</f>
        <v>231.89577305</v>
      </c>
      <c r="L36" s="151">
        <f>_xlfn.IFNA(INDEX(input_data!$1:$1048576,MATCH($A36,input_data!$C:$C,0),MATCH(L$4,input_data!$1:$1,0)),"")</f>
        <v>258.99872048999998</v>
      </c>
      <c r="M36" s="151">
        <f>_xlfn.IFNA(INDEX(input_data!$1:$1048576,MATCH($A36,input_data!$C:$C,0),MATCH(M$4,input_data!$1:$1,0)),"")</f>
        <v>329.75913931999997</v>
      </c>
      <c r="N36" s="151">
        <f>_xlfn.IFNA(INDEX(input_data!$1:$1048576,MATCH($A36,input_data!$C:$C,0),MATCH(N$4,input_data!$1:$1,0)),"")</f>
        <v>6.6647269500000004</v>
      </c>
      <c r="O36" s="151">
        <f>_xlfn.IFNA(INDEX(input_data!$1:$1048576,MATCH($A36,input_data!$C:$C,0),MATCH(O$4,input_data!$1:$1,0)),"")</f>
        <v>11.807612000000001</v>
      </c>
      <c r="P36" s="151">
        <f>_xlfn.IFNA(INDEX(input_data!$1:$1048576,MATCH($A36,input_data!$C:$C,0),MATCH(P$4,input_data!$1:$1,0)),"")</f>
        <v>0</v>
      </c>
      <c r="Q36" s="151">
        <f>_xlfn.IFNA(INDEX(input_data!$1:$1048576,MATCH($A36,input_data!$C:$C,0),MATCH(Q$4,input_data!$1:$1,0)),"")</f>
        <v>0</v>
      </c>
      <c r="R36" s="151">
        <f>_xlfn.IFNA(INDEX(input_data!$1:$1048576,MATCH($A36,input_data!$C:$C,0),MATCH(R$4,input_data!$1:$1,0)),"")</f>
        <v>0</v>
      </c>
      <c r="S36" s="151">
        <f>_xlfn.IFNA(INDEX(input_data!$1:$1048576,MATCH($A36,input_data!$C:$C,0),MATCH(S$4,input_data!$1:$1,0)),"")</f>
        <v>16.8400444</v>
      </c>
      <c r="T36" s="151">
        <f>_xlfn.IFNA(INDEX(input_data!$1:$1048576,MATCH($A36,input_data!$C:$C,0),MATCH(T$4,input_data!$1:$1,0)),"")</f>
        <v>0</v>
      </c>
      <c r="U36" s="151">
        <f>_xlfn.IFNA(INDEX(input_data!$1:$1048576,MATCH($A36,input_data!$C:$C,0),MATCH(U$4,input_data!$1:$1,0)),"")</f>
        <v>0</v>
      </c>
      <c r="V36" s="151">
        <f>_xlfn.IFNA(INDEX(input_data!$1:$1048576,MATCH($A36,input_data!$C:$C,0),MATCH(V$4,input_data!$1:$1,0)),"")</f>
        <v>0</v>
      </c>
      <c r="W36" s="149">
        <f>_xlfn.IFNA(INDEX(input_data!$1:$1048576,MATCH($A36,input_data!$C:$C,0),MATCH(W$4,input_data!$1:$1,0)),"")</f>
        <v>855.96601619</v>
      </c>
      <c r="X36" s="150">
        <f>_xlfn.IFNA(INDEX(input_data!$1:$1048576,MATCH($A36,input_data!$C:$C,0),MATCH(X$4,input_data!$1:$1,0)),"")</f>
        <v>565372.08600000001</v>
      </c>
      <c r="Y36" s="150">
        <f>_xlfn.IFNA(INDEX(input_data!$1:$1048576,MATCH($A36,input_data!$C:$C,0),MATCH(Y$4,input_data!$1:$1,0)),"")</f>
        <v>1513.98704922</v>
      </c>
      <c r="Z36" s="152">
        <f t="shared" si="0"/>
        <v>0.47100484751612126</v>
      </c>
      <c r="AA36" s="43"/>
    </row>
    <row r="37" spans="1:27" x14ac:dyDescent="0.25">
      <c r="A37" s="42" t="s">
        <v>185</v>
      </c>
      <c r="B37" s="64" t="s">
        <v>919</v>
      </c>
      <c r="D37" s="42" t="s">
        <v>186</v>
      </c>
      <c r="E37" s="6" t="s">
        <v>889</v>
      </c>
      <c r="F37" s="6" t="s">
        <v>877</v>
      </c>
      <c r="G37" s="149">
        <f>_xlfn.IFNA(INDEX(input_data!$1:$1048576,MATCH($A37,input_data!$C:$C,0),MATCH(G$4,input_data!$1:$1,0)),"")</f>
        <v>21.74149594</v>
      </c>
      <c r="H37" s="150">
        <f>_xlfn.IFNA(INDEX(input_data!$1:$1048576,MATCH($A37,input_data!$C:$C,0),MATCH(H$4,input_data!$1:$1,0)),"")</f>
        <v>159730.51999999999</v>
      </c>
      <c r="I37" s="38">
        <f>_xlfn.IFNA(INDEX(input_data!$1:$1048576,MATCH($A37,input_data!$C:$C,0),MATCH(I$4,input_data!$1:$1,0)),"")</f>
        <v>136.11359891999999</v>
      </c>
      <c r="J37" s="149">
        <f>_xlfn.IFNA(INDEX(input_data!$1:$1048576,MATCH($A37,input_data!$C:$C,0),MATCH(J$4,input_data!$1:$1,0)),"")</f>
        <v>8.6397581999999993</v>
      </c>
      <c r="K37" s="151">
        <f>_xlfn.IFNA(INDEX(input_data!$1:$1048576,MATCH($A37,input_data!$C:$C,0),MATCH(K$4,input_data!$1:$1,0)),"")</f>
        <v>4.1210767400000003</v>
      </c>
      <c r="L37" s="151">
        <f>_xlfn.IFNA(INDEX(input_data!$1:$1048576,MATCH($A37,input_data!$C:$C,0),MATCH(L$4,input_data!$1:$1,0)),"")</f>
        <v>4.5186814599999998</v>
      </c>
      <c r="M37" s="151">
        <f>_xlfn.IFNA(INDEX(input_data!$1:$1048576,MATCH($A37,input_data!$C:$C,0),MATCH(M$4,input_data!$1:$1,0)),"")</f>
        <v>13.86120244</v>
      </c>
      <c r="N37" s="151">
        <f>_xlfn.IFNA(INDEX(input_data!$1:$1048576,MATCH($A37,input_data!$C:$C,0),MATCH(N$4,input_data!$1:$1,0)),"")</f>
        <v>1.0418987900000001</v>
      </c>
      <c r="O37" s="151">
        <f>_xlfn.IFNA(INDEX(input_data!$1:$1048576,MATCH($A37,input_data!$C:$C,0),MATCH(O$4,input_data!$1:$1,0)),"")</f>
        <v>0</v>
      </c>
      <c r="P37" s="151">
        <f>_xlfn.IFNA(INDEX(input_data!$1:$1048576,MATCH($A37,input_data!$C:$C,0),MATCH(P$4,input_data!$1:$1,0)),"")</f>
        <v>0</v>
      </c>
      <c r="Q37" s="151">
        <f>_xlfn.IFNA(INDEX(input_data!$1:$1048576,MATCH($A37,input_data!$C:$C,0),MATCH(Q$4,input_data!$1:$1,0)),"")</f>
        <v>0</v>
      </c>
      <c r="R37" s="151">
        <f>_xlfn.IFNA(INDEX(input_data!$1:$1048576,MATCH($A37,input_data!$C:$C,0),MATCH(R$4,input_data!$1:$1,0)),"")</f>
        <v>0</v>
      </c>
      <c r="S37" s="151">
        <f>_xlfn.IFNA(INDEX(input_data!$1:$1048576,MATCH($A37,input_data!$C:$C,0),MATCH(S$4,input_data!$1:$1,0)),"")</f>
        <v>0</v>
      </c>
      <c r="T37" s="151">
        <f>_xlfn.IFNA(INDEX(input_data!$1:$1048576,MATCH($A37,input_data!$C:$C,0),MATCH(T$4,input_data!$1:$1,0)),"")</f>
        <v>0</v>
      </c>
      <c r="U37" s="151">
        <f>_xlfn.IFNA(INDEX(input_data!$1:$1048576,MATCH($A37,input_data!$C:$C,0),MATCH(U$4,input_data!$1:$1,0)),"")</f>
        <v>0</v>
      </c>
      <c r="V37" s="151">
        <f>_xlfn.IFNA(INDEX(input_data!$1:$1048576,MATCH($A37,input_data!$C:$C,0),MATCH(V$4,input_data!$1:$1,0)),"")</f>
        <v>0</v>
      </c>
      <c r="W37" s="149">
        <f>_xlfn.IFNA(INDEX(input_data!$1:$1048576,MATCH($A37,input_data!$C:$C,0),MATCH(W$4,input_data!$1:$1,0)),"")</f>
        <v>23.54285943</v>
      </c>
      <c r="X37" s="150">
        <f>_xlfn.IFNA(INDEX(input_data!$1:$1048576,MATCH($A37,input_data!$C:$C,0),MATCH(X$4,input_data!$1:$1,0)),"")</f>
        <v>163525.31400000001</v>
      </c>
      <c r="Y37" s="150">
        <f>_xlfn.IFNA(INDEX(input_data!$1:$1048576,MATCH($A37,input_data!$C:$C,0),MATCH(Y$4,input_data!$1:$1,0)),"")</f>
        <v>143.97073366000001</v>
      </c>
      <c r="Z37" s="152">
        <f t="shared" si="0"/>
        <v>8.2853704959917396E-2</v>
      </c>
      <c r="AA37" s="43"/>
    </row>
    <row r="38" spans="1:27" x14ac:dyDescent="0.25">
      <c r="A38" s="42" t="s">
        <v>187</v>
      </c>
      <c r="B38" s="64" t="s">
        <v>920</v>
      </c>
      <c r="D38" s="42" t="s">
        <v>188</v>
      </c>
      <c r="E38" s="6" t="s">
        <v>889</v>
      </c>
      <c r="F38" s="6" t="s">
        <v>877</v>
      </c>
      <c r="G38" s="149">
        <f>_xlfn.IFNA(INDEX(input_data!$1:$1048576,MATCH($A38,input_data!$C:$C,0),MATCH(G$4,input_data!$1:$1,0)),"")</f>
        <v>17.031512379999999</v>
      </c>
      <c r="H38" s="150">
        <f>_xlfn.IFNA(INDEX(input_data!$1:$1048576,MATCH($A38,input_data!$C:$C,0),MATCH(H$4,input_data!$1:$1,0)),"")</f>
        <v>146855.73000000001</v>
      </c>
      <c r="I38" s="38">
        <f>_xlfn.IFNA(INDEX(input_data!$1:$1048576,MATCH($A38,input_data!$C:$C,0),MATCH(I$4,input_data!$1:$1,0)),"")</f>
        <v>115.97444906</v>
      </c>
      <c r="J38" s="149">
        <f>_xlfn.IFNA(INDEX(input_data!$1:$1048576,MATCH($A38,input_data!$C:$C,0),MATCH(J$4,input_data!$1:$1,0)),"")</f>
        <v>9.85400469</v>
      </c>
      <c r="K38" s="151">
        <f>_xlfn.IFNA(INDEX(input_data!$1:$1048576,MATCH($A38,input_data!$C:$C,0),MATCH(K$4,input_data!$1:$1,0)),"")</f>
        <v>4.7002599600000003</v>
      </c>
      <c r="L38" s="151">
        <f>_xlfn.IFNA(INDEX(input_data!$1:$1048576,MATCH($A38,input_data!$C:$C,0),MATCH(L$4,input_data!$1:$1,0)),"")</f>
        <v>5.1537447299999997</v>
      </c>
      <c r="M38" s="151">
        <f>_xlfn.IFNA(INDEX(input_data!$1:$1048576,MATCH($A38,input_data!$C:$C,0),MATCH(M$4,input_data!$1:$1,0)),"")</f>
        <v>6.8095692899999998</v>
      </c>
      <c r="N38" s="151">
        <f>_xlfn.IFNA(INDEX(input_data!$1:$1048576,MATCH($A38,input_data!$C:$C,0),MATCH(N$4,input_data!$1:$1,0)),"")</f>
        <v>1.14702697</v>
      </c>
      <c r="O38" s="151">
        <f>_xlfn.IFNA(INDEX(input_data!$1:$1048576,MATCH($A38,input_data!$C:$C,0),MATCH(O$4,input_data!$1:$1,0)),"")</f>
        <v>0</v>
      </c>
      <c r="P38" s="151">
        <f>_xlfn.IFNA(INDEX(input_data!$1:$1048576,MATCH($A38,input_data!$C:$C,0),MATCH(P$4,input_data!$1:$1,0)),"")</f>
        <v>8.2835270000000003E-2</v>
      </c>
      <c r="Q38" s="151">
        <f>_xlfn.IFNA(INDEX(input_data!$1:$1048576,MATCH($A38,input_data!$C:$C,0),MATCH(Q$4,input_data!$1:$1,0)),"")</f>
        <v>0</v>
      </c>
      <c r="R38" s="151">
        <f>_xlfn.IFNA(INDEX(input_data!$1:$1048576,MATCH($A38,input_data!$C:$C,0),MATCH(R$4,input_data!$1:$1,0)),"")</f>
        <v>0</v>
      </c>
      <c r="S38" s="151">
        <f>_xlfn.IFNA(INDEX(input_data!$1:$1048576,MATCH($A38,input_data!$C:$C,0),MATCH(S$4,input_data!$1:$1,0)),"")</f>
        <v>0.41113633999999999</v>
      </c>
      <c r="T38" s="151">
        <f>_xlfn.IFNA(INDEX(input_data!$1:$1048576,MATCH($A38,input_data!$C:$C,0),MATCH(T$4,input_data!$1:$1,0)),"")</f>
        <v>0</v>
      </c>
      <c r="U38" s="151">
        <f>_xlfn.IFNA(INDEX(input_data!$1:$1048576,MATCH($A38,input_data!$C:$C,0),MATCH(U$4,input_data!$1:$1,0)),"")</f>
        <v>0</v>
      </c>
      <c r="V38" s="151">
        <f>_xlfn.IFNA(INDEX(input_data!$1:$1048576,MATCH($A38,input_data!$C:$C,0),MATCH(V$4,input_data!$1:$1,0)),"")</f>
        <v>0</v>
      </c>
      <c r="W38" s="149">
        <f>_xlfn.IFNA(INDEX(input_data!$1:$1048576,MATCH($A38,input_data!$C:$C,0),MATCH(W$4,input_data!$1:$1,0)),"")</f>
        <v>18.30457256</v>
      </c>
      <c r="X38" s="150">
        <f>_xlfn.IFNA(INDEX(input_data!$1:$1048576,MATCH($A38,input_data!$C:$C,0),MATCH(X$4,input_data!$1:$1,0)),"")</f>
        <v>151954.04199999999</v>
      </c>
      <c r="Y38" s="150">
        <f>_xlfn.IFNA(INDEX(input_data!$1:$1048576,MATCH($A38,input_data!$C:$C,0),MATCH(Y$4,input_data!$1:$1,0)),"")</f>
        <v>120.46124159</v>
      </c>
      <c r="Z38" s="152">
        <f t="shared" si="0"/>
        <v>7.4747336090654537E-2</v>
      </c>
      <c r="AA38" s="43"/>
    </row>
    <row r="39" spans="1:27" x14ac:dyDescent="0.25">
      <c r="A39" s="42" t="s">
        <v>189</v>
      </c>
      <c r="B39" s="64" t="s">
        <v>921</v>
      </c>
      <c r="D39" s="42" t="s">
        <v>190</v>
      </c>
      <c r="E39" s="6" t="s">
        <v>892</v>
      </c>
      <c r="F39" s="6" t="s">
        <v>893</v>
      </c>
      <c r="G39" s="149">
        <f>_xlfn.IFNA(INDEX(input_data!$1:$1048576,MATCH($A39,input_data!$C:$C,0),MATCH(G$4,input_data!$1:$1,0)),"")</f>
        <v>389.79787954</v>
      </c>
      <c r="H39" s="150">
        <f>_xlfn.IFNA(INDEX(input_data!$1:$1048576,MATCH($A39,input_data!$C:$C,0),MATCH(H$4,input_data!$1:$1,0)),"")</f>
        <v>356641.05200000003</v>
      </c>
      <c r="I39" s="38">
        <f>_xlfn.IFNA(INDEX(input_data!$1:$1048576,MATCH($A39,input_data!$C:$C,0),MATCH(I$4,input_data!$1:$1,0)),"")</f>
        <v>1092.9697446499999</v>
      </c>
      <c r="J39" s="149">
        <f>_xlfn.IFNA(INDEX(input_data!$1:$1048576,MATCH($A39,input_data!$C:$C,0),MATCH(J$4,input_data!$1:$1,0)),"")</f>
        <v>292.79834038000001</v>
      </c>
      <c r="K39" s="151">
        <f>_xlfn.IFNA(INDEX(input_data!$1:$1048576,MATCH($A39,input_data!$C:$C,0),MATCH(K$4,input_data!$1:$1,0)),"")</f>
        <v>138.20900825000001</v>
      </c>
      <c r="L39" s="151">
        <f>_xlfn.IFNA(INDEX(input_data!$1:$1048576,MATCH($A39,input_data!$C:$C,0),MATCH(L$4,input_data!$1:$1,0)),"")</f>
        <v>154.58933214000001</v>
      </c>
      <c r="M39" s="151">
        <f>_xlfn.IFNA(INDEX(input_data!$1:$1048576,MATCH($A39,input_data!$C:$C,0),MATCH(M$4,input_data!$1:$1,0)),"")</f>
        <v>222.35511749</v>
      </c>
      <c r="N39" s="151">
        <f>_xlfn.IFNA(INDEX(input_data!$1:$1048576,MATCH($A39,input_data!$C:$C,0),MATCH(N$4,input_data!$1:$1,0)),"")</f>
        <v>7.8614260500000004</v>
      </c>
      <c r="O39" s="151">
        <f>_xlfn.IFNA(INDEX(input_data!$1:$1048576,MATCH($A39,input_data!$C:$C,0),MATCH(O$4,input_data!$1:$1,0)),"")</f>
        <v>6.6066969999999996</v>
      </c>
      <c r="P39" s="151">
        <f>_xlfn.IFNA(INDEX(input_data!$1:$1048576,MATCH($A39,input_data!$C:$C,0),MATCH(P$4,input_data!$1:$1,0)),"")</f>
        <v>0</v>
      </c>
      <c r="Q39" s="151">
        <f>_xlfn.IFNA(INDEX(input_data!$1:$1048576,MATCH($A39,input_data!$C:$C,0),MATCH(Q$4,input_data!$1:$1,0)),"")</f>
        <v>0</v>
      </c>
      <c r="R39" s="151">
        <f>_xlfn.IFNA(INDEX(input_data!$1:$1048576,MATCH($A39,input_data!$C:$C,0),MATCH(R$4,input_data!$1:$1,0)),"")</f>
        <v>0</v>
      </c>
      <c r="S39" s="151">
        <f>_xlfn.IFNA(INDEX(input_data!$1:$1048576,MATCH($A39,input_data!$C:$C,0),MATCH(S$4,input_data!$1:$1,0)),"")</f>
        <v>5.8217473399999999</v>
      </c>
      <c r="T39" s="151">
        <f>_xlfn.IFNA(INDEX(input_data!$1:$1048576,MATCH($A39,input_data!$C:$C,0),MATCH(T$4,input_data!$1:$1,0)),"")</f>
        <v>0</v>
      </c>
      <c r="U39" s="151">
        <f>_xlfn.IFNA(INDEX(input_data!$1:$1048576,MATCH($A39,input_data!$C:$C,0),MATCH(U$4,input_data!$1:$1,0)),"")</f>
        <v>0</v>
      </c>
      <c r="V39" s="151">
        <f>_xlfn.IFNA(INDEX(input_data!$1:$1048576,MATCH($A39,input_data!$C:$C,0),MATCH(V$4,input_data!$1:$1,0)),"")</f>
        <v>0</v>
      </c>
      <c r="W39" s="149">
        <f>_xlfn.IFNA(INDEX(input_data!$1:$1048576,MATCH($A39,input_data!$C:$C,0),MATCH(W$4,input_data!$1:$1,0)),"")</f>
        <v>535.44332827000005</v>
      </c>
      <c r="X39" s="150">
        <f>_xlfn.IFNA(INDEX(input_data!$1:$1048576,MATCH($A39,input_data!$C:$C,0),MATCH(X$4,input_data!$1:$1,0)),"")</f>
        <v>354250.95</v>
      </c>
      <c r="Y39" s="150">
        <f>_xlfn.IFNA(INDEX(input_data!$1:$1048576,MATCH($A39,input_data!$C:$C,0),MATCH(Y$4,input_data!$1:$1,0)),"")</f>
        <v>1511.4802889600001</v>
      </c>
      <c r="Z39" s="152">
        <f t="shared" si="0"/>
        <v>0.37364351212447855</v>
      </c>
      <c r="AA39" s="43"/>
    </row>
    <row r="40" spans="1:27" x14ac:dyDescent="0.25">
      <c r="A40" s="42" t="s">
        <v>191</v>
      </c>
      <c r="B40" s="64" t="s">
        <v>922</v>
      </c>
      <c r="D40" s="42" t="s">
        <v>192</v>
      </c>
      <c r="E40" s="6" t="s">
        <v>889</v>
      </c>
      <c r="F40" s="6" t="s">
        <v>877</v>
      </c>
      <c r="G40" s="149">
        <f>_xlfn.IFNA(INDEX(input_data!$1:$1048576,MATCH($A40,input_data!$C:$C,0),MATCH(G$4,input_data!$1:$1,0)),"")</f>
        <v>10.75077357</v>
      </c>
      <c r="H40" s="150">
        <f>_xlfn.IFNA(INDEX(input_data!$1:$1048576,MATCH($A40,input_data!$C:$C,0),MATCH(H$4,input_data!$1:$1,0)),"")</f>
        <v>77818.384999999995</v>
      </c>
      <c r="I40" s="38">
        <f>_xlfn.IFNA(INDEX(input_data!$1:$1048576,MATCH($A40,input_data!$C:$C,0),MATCH(I$4,input_data!$1:$1,0)),"")</f>
        <v>138.15210336999999</v>
      </c>
      <c r="J40" s="149">
        <f>_xlfn.IFNA(INDEX(input_data!$1:$1048576,MATCH($A40,input_data!$C:$C,0),MATCH(J$4,input_data!$1:$1,0)),"")</f>
        <v>2.3608764799999999</v>
      </c>
      <c r="K40" s="151">
        <f>_xlfn.IFNA(INDEX(input_data!$1:$1048576,MATCH($A40,input_data!$C:$C,0),MATCH(K$4,input_data!$1:$1,0)),"")</f>
        <v>1.12611405</v>
      </c>
      <c r="L40" s="151">
        <f>_xlfn.IFNA(INDEX(input_data!$1:$1048576,MATCH($A40,input_data!$C:$C,0),MATCH(L$4,input_data!$1:$1,0)),"")</f>
        <v>1.23476242</v>
      </c>
      <c r="M40" s="151">
        <f>_xlfn.IFNA(INDEX(input_data!$1:$1048576,MATCH($A40,input_data!$C:$C,0),MATCH(M$4,input_data!$1:$1,0)),"")</f>
        <v>8.4147246100000004</v>
      </c>
      <c r="N40" s="151">
        <f>_xlfn.IFNA(INDEX(input_data!$1:$1048576,MATCH($A40,input_data!$C:$C,0),MATCH(N$4,input_data!$1:$1,0)),"")</f>
        <v>0.56612298999999999</v>
      </c>
      <c r="O40" s="151">
        <f>_xlfn.IFNA(INDEX(input_data!$1:$1048576,MATCH($A40,input_data!$C:$C,0),MATCH(O$4,input_data!$1:$1,0)),"")</f>
        <v>0</v>
      </c>
      <c r="P40" s="151">
        <f>_xlfn.IFNA(INDEX(input_data!$1:$1048576,MATCH($A40,input_data!$C:$C,0),MATCH(P$4,input_data!$1:$1,0)),"")</f>
        <v>0</v>
      </c>
      <c r="Q40" s="151">
        <f>_xlfn.IFNA(INDEX(input_data!$1:$1048576,MATCH($A40,input_data!$C:$C,0),MATCH(Q$4,input_data!$1:$1,0)),"")</f>
        <v>0</v>
      </c>
      <c r="R40" s="151">
        <f>_xlfn.IFNA(INDEX(input_data!$1:$1048576,MATCH($A40,input_data!$C:$C,0),MATCH(R$4,input_data!$1:$1,0)),"")</f>
        <v>0</v>
      </c>
      <c r="S40" s="151">
        <f>_xlfn.IFNA(INDEX(input_data!$1:$1048576,MATCH($A40,input_data!$C:$C,0),MATCH(S$4,input_data!$1:$1,0)),"")</f>
        <v>0</v>
      </c>
      <c r="T40" s="151">
        <f>_xlfn.IFNA(INDEX(input_data!$1:$1048576,MATCH($A40,input_data!$C:$C,0),MATCH(T$4,input_data!$1:$1,0)),"")</f>
        <v>0</v>
      </c>
      <c r="U40" s="151">
        <f>_xlfn.IFNA(INDEX(input_data!$1:$1048576,MATCH($A40,input_data!$C:$C,0),MATCH(U$4,input_data!$1:$1,0)),"")</f>
        <v>0</v>
      </c>
      <c r="V40" s="151">
        <f>_xlfn.IFNA(INDEX(input_data!$1:$1048576,MATCH($A40,input_data!$C:$C,0),MATCH(V$4,input_data!$1:$1,0)),"")</f>
        <v>0</v>
      </c>
      <c r="W40" s="149">
        <f>_xlfn.IFNA(INDEX(input_data!$1:$1048576,MATCH($A40,input_data!$C:$C,0),MATCH(W$4,input_data!$1:$1,0)),"")</f>
        <v>11.34172407</v>
      </c>
      <c r="X40" s="150">
        <f>_xlfn.IFNA(INDEX(input_data!$1:$1048576,MATCH($A40,input_data!$C:$C,0),MATCH(X$4,input_data!$1:$1,0)),"")</f>
        <v>78508.05</v>
      </c>
      <c r="Y40" s="150">
        <f>_xlfn.IFNA(INDEX(input_data!$1:$1048576,MATCH($A40,input_data!$C:$C,0),MATCH(Y$4,input_data!$1:$1,0)),"")</f>
        <v>144.46574679</v>
      </c>
      <c r="Z40" s="152">
        <f t="shared" ref="Z40:Z70" si="1">IFERROR(W40/G40-1,0)</f>
        <v>5.4968184024361433E-2</v>
      </c>
      <c r="AA40" s="43"/>
    </row>
    <row r="41" spans="1:27" x14ac:dyDescent="0.25">
      <c r="A41" s="42" t="s">
        <v>193</v>
      </c>
      <c r="B41" s="64" t="s">
        <v>923</v>
      </c>
      <c r="D41" s="42" t="s">
        <v>194</v>
      </c>
      <c r="E41" s="6" t="s">
        <v>876</v>
      </c>
      <c r="F41" s="6" t="s">
        <v>902</v>
      </c>
      <c r="G41" s="149">
        <f>_xlfn.IFNA(INDEX(input_data!$1:$1048576,MATCH($A41,input_data!$C:$C,0),MATCH(G$4,input_data!$1:$1,0)),"")</f>
        <v>335.67165505000003</v>
      </c>
      <c r="H41" s="150">
        <f>_xlfn.IFNA(INDEX(input_data!$1:$1048576,MATCH($A41,input_data!$C:$C,0),MATCH(H$4,input_data!$1:$1,0)),"")</f>
        <v>288045.951</v>
      </c>
      <c r="I41" s="38">
        <f>_xlfn.IFNA(INDEX(input_data!$1:$1048576,MATCH($A41,input_data!$C:$C,0),MATCH(I$4,input_data!$1:$1,0)),"")</f>
        <v>1165.3406475100001</v>
      </c>
      <c r="J41" s="149">
        <f>_xlfn.IFNA(INDEX(input_data!$1:$1048576,MATCH($A41,input_data!$C:$C,0),MATCH(J$4,input_data!$1:$1,0)),"")</f>
        <v>130.24951668</v>
      </c>
      <c r="K41" s="151">
        <f>_xlfn.IFNA(INDEX(input_data!$1:$1048576,MATCH($A41,input_data!$C:$C,0),MATCH(K$4,input_data!$1:$1,0)),"")</f>
        <v>60.988942819999998</v>
      </c>
      <c r="L41" s="151">
        <f>_xlfn.IFNA(INDEX(input_data!$1:$1048576,MATCH($A41,input_data!$C:$C,0),MATCH(L$4,input_data!$1:$1,0)),"")</f>
        <v>69.260573859999994</v>
      </c>
      <c r="M41" s="151">
        <f>_xlfn.IFNA(INDEX(input_data!$1:$1048576,MATCH($A41,input_data!$C:$C,0),MATCH(M$4,input_data!$1:$1,0)),"")</f>
        <v>239.55474068000001</v>
      </c>
      <c r="N41" s="151">
        <f>_xlfn.IFNA(INDEX(input_data!$1:$1048576,MATCH($A41,input_data!$C:$C,0),MATCH(N$4,input_data!$1:$1,0)),"")</f>
        <v>10.95913724</v>
      </c>
      <c r="O41" s="151">
        <f>_xlfn.IFNA(INDEX(input_data!$1:$1048576,MATCH($A41,input_data!$C:$C,0),MATCH(O$4,input_data!$1:$1,0)),"")</f>
        <v>2.5163280000000001</v>
      </c>
      <c r="P41" s="151">
        <f>_xlfn.IFNA(INDEX(input_data!$1:$1048576,MATCH($A41,input_data!$C:$C,0),MATCH(P$4,input_data!$1:$1,0)),"")</f>
        <v>0</v>
      </c>
      <c r="Q41" s="151">
        <f>_xlfn.IFNA(INDEX(input_data!$1:$1048576,MATCH($A41,input_data!$C:$C,0),MATCH(Q$4,input_data!$1:$1,0)),"")</f>
        <v>0</v>
      </c>
      <c r="R41" s="151">
        <f>_xlfn.IFNA(INDEX(input_data!$1:$1048576,MATCH($A41,input_data!$C:$C,0),MATCH(R$4,input_data!$1:$1,0)),"")</f>
        <v>0</v>
      </c>
      <c r="S41" s="151">
        <f>_xlfn.IFNA(INDEX(input_data!$1:$1048576,MATCH($A41,input_data!$C:$C,0),MATCH(S$4,input_data!$1:$1,0)),"")</f>
        <v>0</v>
      </c>
      <c r="T41" s="151">
        <f>_xlfn.IFNA(INDEX(input_data!$1:$1048576,MATCH($A41,input_data!$C:$C,0),MATCH(T$4,input_data!$1:$1,0)),"")</f>
        <v>0</v>
      </c>
      <c r="U41" s="151">
        <f>_xlfn.IFNA(INDEX(input_data!$1:$1048576,MATCH($A41,input_data!$C:$C,0),MATCH(U$4,input_data!$1:$1,0)),"")</f>
        <v>0</v>
      </c>
      <c r="V41" s="151">
        <f>_xlfn.IFNA(INDEX(input_data!$1:$1048576,MATCH($A41,input_data!$C:$C,0),MATCH(V$4,input_data!$1:$1,0)),"")</f>
        <v>0</v>
      </c>
      <c r="W41" s="149">
        <f>_xlfn.IFNA(INDEX(input_data!$1:$1048576,MATCH($A41,input_data!$C:$C,0),MATCH(W$4,input_data!$1:$1,0)),"")</f>
        <v>383.27972259000001</v>
      </c>
      <c r="X41" s="150">
        <f>_xlfn.IFNA(INDEX(input_data!$1:$1048576,MATCH($A41,input_data!$C:$C,0),MATCH(X$4,input_data!$1:$1,0)),"")</f>
        <v>289640.76899999997</v>
      </c>
      <c r="Y41" s="150">
        <f>_xlfn.IFNA(INDEX(input_data!$1:$1048576,MATCH($A41,input_data!$C:$C,0),MATCH(Y$4,input_data!$1:$1,0)),"")</f>
        <v>1323.2934158999999</v>
      </c>
      <c r="Z41" s="152">
        <f t="shared" si="1"/>
        <v>0.14182927519724142</v>
      </c>
      <c r="AA41" s="43"/>
    </row>
    <row r="42" spans="1:27" x14ac:dyDescent="0.25">
      <c r="A42" s="42" t="s">
        <v>195</v>
      </c>
      <c r="B42" s="64" t="s">
        <v>924</v>
      </c>
      <c r="D42" s="42" t="s">
        <v>196</v>
      </c>
      <c r="E42" s="6" t="s">
        <v>886</v>
      </c>
      <c r="F42" s="6" t="s">
        <v>902</v>
      </c>
      <c r="G42" s="149">
        <f>_xlfn.IFNA(INDEX(input_data!$1:$1048576,MATCH($A42,input_data!$C:$C,0),MATCH(G$4,input_data!$1:$1,0)),"")</f>
        <v>533.95373754000002</v>
      </c>
      <c r="H42" s="150">
        <f>_xlfn.IFNA(INDEX(input_data!$1:$1048576,MATCH($A42,input_data!$C:$C,0),MATCH(H$4,input_data!$1:$1,0)),"")</f>
        <v>499277</v>
      </c>
      <c r="I42" s="38">
        <f>_xlfn.IFNA(INDEX(input_data!$1:$1048576,MATCH($A42,input_data!$C:$C,0),MATCH(I$4,input_data!$1:$1,0)),"")</f>
        <v>1069.4539054300001</v>
      </c>
      <c r="J42" s="149">
        <f>_xlfn.IFNA(INDEX(input_data!$1:$1048576,MATCH($A42,input_data!$C:$C,0),MATCH(J$4,input_data!$1:$1,0)),"")</f>
        <v>306.65413675999997</v>
      </c>
      <c r="K42" s="151">
        <f>_xlfn.IFNA(INDEX(input_data!$1:$1048576,MATCH($A42,input_data!$C:$C,0),MATCH(K$4,input_data!$1:$1,0)),"")</f>
        <v>144.38190121</v>
      </c>
      <c r="L42" s="151">
        <f>_xlfn.IFNA(INDEX(input_data!$1:$1048576,MATCH($A42,input_data!$C:$C,0),MATCH(L$4,input_data!$1:$1,0)),"")</f>
        <v>162.27223554</v>
      </c>
      <c r="M42" s="151">
        <f>_xlfn.IFNA(INDEX(input_data!$1:$1048576,MATCH($A42,input_data!$C:$C,0),MATCH(M$4,input_data!$1:$1,0)),"")</f>
        <v>362.66690745</v>
      </c>
      <c r="N42" s="151">
        <f>_xlfn.IFNA(INDEX(input_data!$1:$1048576,MATCH($A42,input_data!$C:$C,0),MATCH(N$4,input_data!$1:$1,0)),"")</f>
        <v>14.302604240000001</v>
      </c>
      <c r="O42" s="151">
        <f>_xlfn.IFNA(INDEX(input_data!$1:$1048576,MATCH($A42,input_data!$C:$C,0),MATCH(O$4,input_data!$1:$1,0)),"")</f>
        <v>6.1402869999999998</v>
      </c>
      <c r="P42" s="151">
        <f>_xlfn.IFNA(INDEX(input_data!$1:$1048576,MATCH($A42,input_data!$C:$C,0),MATCH(P$4,input_data!$1:$1,0)),"")</f>
        <v>0</v>
      </c>
      <c r="Q42" s="151">
        <f>_xlfn.IFNA(INDEX(input_data!$1:$1048576,MATCH($A42,input_data!$C:$C,0),MATCH(Q$4,input_data!$1:$1,0)),"")</f>
        <v>0</v>
      </c>
      <c r="R42" s="151">
        <f>_xlfn.IFNA(INDEX(input_data!$1:$1048576,MATCH($A42,input_data!$C:$C,0),MATCH(R$4,input_data!$1:$1,0)),"")</f>
        <v>0</v>
      </c>
      <c r="S42" s="151">
        <f>_xlfn.IFNA(INDEX(input_data!$1:$1048576,MATCH($A42,input_data!$C:$C,0),MATCH(S$4,input_data!$1:$1,0)),"")</f>
        <v>11.45660792</v>
      </c>
      <c r="T42" s="151">
        <f>_xlfn.IFNA(INDEX(input_data!$1:$1048576,MATCH($A42,input_data!$C:$C,0),MATCH(T$4,input_data!$1:$1,0)),"")</f>
        <v>0</v>
      </c>
      <c r="U42" s="151">
        <f>_xlfn.IFNA(INDEX(input_data!$1:$1048576,MATCH($A42,input_data!$C:$C,0),MATCH(U$4,input_data!$1:$1,0)),"")</f>
        <v>0</v>
      </c>
      <c r="V42" s="151">
        <f>_xlfn.IFNA(INDEX(input_data!$1:$1048576,MATCH($A42,input_data!$C:$C,0),MATCH(V$4,input_data!$1:$1,0)),"")</f>
        <v>0</v>
      </c>
      <c r="W42" s="149">
        <f>_xlfn.IFNA(INDEX(input_data!$1:$1048576,MATCH($A42,input_data!$C:$C,0),MATCH(W$4,input_data!$1:$1,0)),"")</f>
        <v>701.22054335999997</v>
      </c>
      <c r="X42" s="150">
        <f>_xlfn.IFNA(INDEX(input_data!$1:$1048576,MATCH($A42,input_data!$C:$C,0),MATCH(X$4,input_data!$1:$1,0)),"")</f>
        <v>512396.99200000003</v>
      </c>
      <c r="Y42" s="150">
        <f>_xlfn.IFNA(INDEX(input_data!$1:$1048576,MATCH($A42,input_data!$C:$C,0),MATCH(Y$4,input_data!$1:$1,0)),"")</f>
        <v>1368.5102651100001</v>
      </c>
      <c r="Z42" s="152">
        <f t="shared" si="1"/>
        <v>0.31326085774887846</v>
      </c>
      <c r="AA42" s="43"/>
    </row>
    <row r="43" spans="1:27" x14ac:dyDescent="0.25">
      <c r="A43" s="42" t="s">
        <v>197</v>
      </c>
      <c r="B43" s="64" t="s">
        <v>925</v>
      </c>
      <c r="D43" s="42" t="s">
        <v>198</v>
      </c>
      <c r="E43" s="6" t="s">
        <v>889</v>
      </c>
      <c r="F43" s="6" t="s">
        <v>877</v>
      </c>
      <c r="G43" s="149">
        <f>_xlfn.IFNA(INDEX(input_data!$1:$1048576,MATCH($A43,input_data!$C:$C,0),MATCH(G$4,input_data!$1:$1,0)),"")</f>
        <v>15.40531964</v>
      </c>
      <c r="H43" s="150">
        <f>_xlfn.IFNA(INDEX(input_data!$1:$1048576,MATCH($A43,input_data!$C:$C,0),MATCH(H$4,input_data!$1:$1,0)),"")</f>
        <v>136783.08900000001</v>
      </c>
      <c r="I43" s="38">
        <f>_xlfn.IFNA(INDEX(input_data!$1:$1048576,MATCH($A43,input_data!$C:$C,0),MATCH(I$4,input_data!$1:$1,0)),"")</f>
        <v>112.62590831999999</v>
      </c>
      <c r="J43" s="149">
        <f>_xlfn.IFNA(INDEX(input_data!$1:$1048576,MATCH($A43,input_data!$C:$C,0),MATCH(J$4,input_data!$1:$1,0)),"")</f>
        <v>7.3797690999999999</v>
      </c>
      <c r="K43" s="151">
        <f>_xlfn.IFNA(INDEX(input_data!$1:$1048576,MATCH($A43,input_data!$C:$C,0),MATCH(K$4,input_data!$1:$1,0)),"")</f>
        <v>3.52007476</v>
      </c>
      <c r="L43" s="151">
        <f>_xlfn.IFNA(INDEX(input_data!$1:$1048576,MATCH($A43,input_data!$C:$C,0),MATCH(L$4,input_data!$1:$1,0)),"")</f>
        <v>3.8596943399999999</v>
      </c>
      <c r="M43" s="151">
        <f>_xlfn.IFNA(INDEX(input_data!$1:$1048576,MATCH($A43,input_data!$C:$C,0),MATCH(M$4,input_data!$1:$1,0)),"")</f>
        <v>7.9015408300000001</v>
      </c>
      <c r="N43" s="151">
        <f>_xlfn.IFNA(INDEX(input_data!$1:$1048576,MATCH($A43,input_data!$C:$C,0),MATCH(N$4,input_data!$1:$1,0)),"")</f>
        <v>0.69623725999999997</v>
      </c>
      <c r="O43" s="151">
        <f>_xlfn.IFNA(INDEX(input_data!$1:$1048576,MATCH($A43,input_data!$C:$C,0),MATCH(O$4,input_data!$1:$1,0)),"")</f>
        <v>0</v>
      </c>
      <c r="P43" s="151">
        <f>_xlfn.IFNA(INDEX(input_data!$1:$1048576,MATCH($A43,input_data!$C:$C,0),MATCH(P$4,input_data!$1:$1,0)),"")</f>
        <v>0.36545512000000002</v>
      </c>
      <c r="Q43" s="151">
        <f>_xlfn.IFNA(INDEX(input_data!$1:$1048576,MATCH($A43,input_data!$C:$C,0),MATCH(Q$4,input_data!$1:$1,0)),"")</f>
        <v>0</v>
      </c>
      <c r="R43" s="151">
        <f>_xlfn.IFNA(INDEX(input_data!$1:$1048576,MATCH($A43,input_data!$C:$C,0),MATCH(R$4,input_data!$1:$1,0)),"")</f>
        <v>0</v>
      </c>
      <c r="S43" s="151">
        <f>_xlfn.IFNA(INDEX(input_data!$1:$1048576,MATCH($A43,input_data!$C:$C,0),MATCH(S$4,input_data!$1:$1,0)),"")</f>
        <v>0</v>
      </c>
      <c r="T43" s="151">
        <f>_xlfn.IFNA(INDEX(input_data!$1:$1048576,MATCH($A43,input_data!$C:$C,0),MATCH(T$4,input_data!$1:$1,0)),"")</f>
        <v>0</v>
      </c>
      <c r="U43" s="151">
        <f>_xlfn.IFNA(INDEX(input_data!$1:$1048576,MATCH($A43,input_data!$C:$C,0),MATCH(U$4,input_data!$1:$1,0)),"")</f>
        <v>0</v>
      </c>
      <c r="V43" s="151">
        <f>_xlfn.IFNA(INDEX(input_data!$1:$1048576,MATCH($A43,input_data!$C:$C,0),MATCH(V$4,input_data!$1:$1,0)),"")</f>
        <v>0</v>
      </c>
      <c r="W43" s="149">
        <f>_xlfn.IFNA(INDEX(input_data!$1:$1048576,MATCH($A43,input_data!$C:$C,0),MATCH(W$4,input_data!$1:$1,0)),"")</f>
        <v>16.343002309999999</v>
      </c>
      <c r="X43" s="150">
        <f>_xlfn.IFNA(INDEX(input_data!$1:$1048576,MATCH($A43,input_data!$C:$C,0),MATCH(X$4,input_data!$1:$1,0)),"")</f>
        <v>142013.041</v>
      </c>
      <c r="Y43" s="150">
        <f>_xlfn.IFNA(INDEX(input_data!$1:$1048576,MATCH($A43,input_data!$C:$C,0),MATCH(Y$4,input_data!$1:$1,0)),"")</f>
        <v>115.08099678000001</v>
      </c>
      <c r="Z43" s="152">
        <f t="shared" si="1"/>
        <v>6.0867459547239822E-2</v>
      </c>
      <c r="AA43" s="43"/>
    </row>
    <row r="44" spans="1:27" x14ac:dyDescent="0.25">
      <c r="A44" s="42" t="s">
        <v>199</v>
      </c>
      <c r="B44" s="64" t="s">
        <v>926</v>
      </c>
      <c r="D44" s="42" t="s">
        <v>200</v>
      </c>
      <c r="E44" s="6" t="s">
        <v>892</v>
      </c>
      <c r="F44" s="6" t="s">
        <v>893</v>
      </c>
      <c r="G44" s="149">
        <f>_xlfn.IFNA(INDEX(input_data!$1:$1048576,MATCH($A44,input_data!$C:$C,0),MATCH(G$4,input_data!$1:$1,0)),"")</f>
        <v>297.25910004999997</v>
      </c>
      <c r="H44" s="150">
        <f>_xlfn.IFNA(INDEX(input_data!$1:$1048576,MATCH($A44,input_data!$C:$C,0),MATCH(H$4,input_data!$1:$1,0)),"")</f>
        <v>333411.28899999999</v>
      </c>
      <c r="I44" s="38">
        <f>_xlfn.IFNA(INDEX(input_data!$1:$1048576,MATCH($A44,input_data!$C:$C,0),MATCH(I$4,input_data!$1:$1,0)),"")</f>
        <v>891.56879161999996</v>
      </c>
      <c r="J44" s="149">
        <f>_xlfn.IFNA(INDEX(input_data!$1:$1048576,MATCH($A44,input_data!$C:$C,0),MATCH(J$4,input_data!$1:$1,0)),"")</f>
        <v>78.181594540000006</v>
      </c>
      <c r="K44" s="151">
        <f>_xlfn.IFNA(INDEX(input_data!$1:$1048576,MATCH($A44,input_data!$C:$C,0),MATCH(K$4,input_data!$1:$1,0)),"")</f>
        <v>36.095242399999997</v>
      </c>
      <c r="L44" s="151">
        <f>_xlfn.IFNA(INDEX(input_data!$1:$1048576,MATCH($A44,input_data!$C:$C,0),MATCH(L$4,input_data!$1:$1,0)),"")</f>
        <v>42.086352130000002</v>
      </c>
      <c r="M44" s="151">
        <f>_xlfn.IFNA(INDEX(input_data!$1:$1048576,MATCH($A44,input_data!$C:$C,0),MATCH(M$4,input_data!$1:$1,0)),"")</f>
        <v>254.65829772000001</v>
      </c>
      <c r="N44" s="151">
        <f>_xlfn.IFNA(INDEX(input_data!$1:$1048576,MATCH($A44,input_data!$C:$C,0),MATCH(N$4,input_data!$1:$1,0)),"")</f>
        <v>3.9775677599999999</v>
      </c>
      <c r="O44" s="151">
        <f>_xlfn.IFNA(INDEX(input_data!$1:$1048576,MATCH($A44,input_data!$C:$C,0),MATCH(O$4,input_data!$1:$1,0)),"")</f>
        <v>2.8066430000000002</v>
      </c>
      <c r="P44" s="151">
        <f>_xlfn.IFNA(INDEX(input_data!$1:$1048576,MATCH($A44,input_data!$C:$C,0),MATCH(P$4,input_data!$1:$1,0)),"")</f>
        <v>0</v>
      </c>
      <c r="Q44" s="151">
        <f>_xlfn.IFNA(INDEX(input_data!$1:$1048576,MATCH($A44,input_data!$C:$C,0),MATCH(Q$4,input_data!$1:$1,0)),"")</f>
        <v>0</v>
      </c>
      <c r="R44" s="151">
        <f>_xlfn.IFNA(INDEX(input_data!$1:$1048576,MATCH($A44,input_data!$C:$C,0),MATCH(R$4,input_data!$1:$1,0)),"")</f>
        <v>0</v>
      </c>
      <c r="S44" s="151">
        <f>_xlfn.IFNA(INDEX(input_data!$1:$1048576,MATCH($A44,input_data!$C:$C,0),MATCH(S$4,input_data!$1:$1,0)),"")</f>
        <v>0</v>
      </c>
      <c r="T44" s="151">
        <f>_xlfn.IFNA(INDEX(input_data!$1:$1048576,MATCH($A44,input_data!$C:$C,0),MATCH(T$4,input_data!$1:$1,0)),"")</f>
        <v>0</v>
      </c>
      <c r="U44" s="151">
        <f>_xlfn.IFNA(INDEX(input_data!$1:$1048576,MATCH($A44,input_data!$C:$C,0),MATCH(U$4,input_data!$1:$1,0)),"")</f>
        <v>0</v>
      </c>
      <c r="V44" s="151">
        <f>_xlfn.IFNA(INDEX(input_data!$1:$1048576,MATCH($A44,input_data!$C:$C,0),MATCH(V$4,input_data!$1:$1,0)),"")</f>
        <v>0</v>
      </c>
      <c r="W44" s="149">
        <f>_xlfn.IFNA(INDEX(input_data!$1:$1048576,MATCH($A44,input_data!$C:$C,0),MATCH(W$4,input_data!$1:$1,0)),"")</f>
        <v>339.62410302000001</v>
      </c>
      <c r="X44" s="150">
        <f>_xlfn.IFNA(INDEX(input_data!$1:$1048576,MATCH($A44,input_data!$C:$C,0),MATCH(X$4,input_data!$1:$1,0)),"")</f>
        <v>336318.92599999998</v>
      </c>
      <c r="Y44" s="150">
        <f>_xlfn.IFNA(INDEX(input_data!$1:$1048576,MATCH($A44,input_data!$C:$C,0),MATCH(Y$4,input_data!$1:$1,0)),"")</f>
        <v>1009.8275082599999</v>
      </c>
      <c r="Z44" s="152">
        <f t="shared" si="1"/>
        <v>0.14251877558289761</v>
      </c>
      <c r="AA44" s="43"/>
    </row>
    <row r="45" spans="1:27" x14ac:dyDescent="0.25">
      <c r="A45" s="42" t="s">
        <v>201</v>
      </c>
      <c r="B45" s="64" t="s">
        <v>927</v>
      </c>
      <c r="D45" s="42" t="s">
        <v>202</v>
      </c>
      <c r="E45" s="6" t="s">
        <v>908</v>
      </c>
      <c r="F45" s="6" t="s">
        <v>877</v>
      </c>
      <c r="G45" s="149">
        <f>_xlfn.IFNA(INDEX(input_data!$1:$1048576,MATCH($A45,input_data!$C:$C,0),MATCH(G$4,input_data!$1:$1,0)),"")</f>
        <v>15.664526690000001</v>
      </c>
      <c r="H45" s="150">
        <f>_xlfn.IFNA(INDEX(input_data!$1:$1048576,MATCH($A45,input_data!$C:$C,0),MATCH(H$4,input_data!$1:$1,0)),"")</f>
        <v>101728.572</v>
      </c>
      <c r="I45" s="38">
        <f>_xlfn.IFNA(INDEX(input_data!$1:$1048576,MATCH($A45,input_data!$C:$C,0),MATCH(I$4,input_data!$1:$1,0)),"")</f>
        <v>153.98355036000001</v>
      </c>
      <c r="J45" s="149">
        <f>_xlfn.IFNA(INDEX(input_data!$1:$1048576,MATCH($A45,input_data!$C:$C,0),MATCH(J$4,input_data!$1:$1,0)),"")</f>
        <v>4.1772739999999997</v>
      </c>
      <c r="K45" s="151">
        <f>_xlfn.IFNA(INDEX(input_data!$1:$1048576,MATCH($A45,input_data!$C:$C,0),MATCH(K$4,input_data!$1:$1,0)),"")</f>
        <v>1.99251719</v>
      </c>
      <c r="L45" s="151">
        <f>_xlfn.IFNA(INDEX(input_data!$1:$1048576,MATCH($A45,input_data!$C:$C,0),MATCH(L$4,input_data!$1:$1,0)),"")</f>
        <v>2.1847568100000001</v>
      </c>
      <c r="M45" s="151">
        <f>_xlfn.IFNA(INDEX(input_data!$1:$1048576,MATCH($A45,input_data!$C:$C,0),MATCH(M$4,input_data!$1:$1,0)),"")</f>
        <v>11.046583699999999</v>
      </c>
      <c r="N45" s="151">
        <f>_xlfn.IFNA(INDEX(input_data!$1:$1048576,MATCH($A45,input_data!$C:$C,0),MATCH(N$4,input_data!$1:$1,0)),"")</f>
        <v>0.58898335999999996</v>
      </c>
      <c r="O45" s="151">
        <f>_xlfn.IFNA(INDEX(input_data!$1:$1048576,MATCH($A45,input_data!$C:$C,0),MATCH(O$4,input_data!$1:$1,0)),"")</f>
        <v>0</v>
      </c>
      <c r="P45" s="151">
        <f>_xlfn.IFNA(INDEX(input_data!$1:$1048576,MATCH($A45,input_data!$C:$C,0),MATCH(P$4,input_data!$1:$1,0)),"")</f>
        <v>0.75435317999999996</v>
      </c>
      <c r="Q45" s="151">
        <f>_xlfn.IFNA(INDEX(input_data!$1:$1048576,MATCH($A45,input_data!$C:$C,0),MATCH(Q$4,input_data!$1:$1,0)),"")</f>
        <v>0</v>
      </c>
      <c r="R45" s="151">
        <f>_xlfn.IFNA(INDEX(input_data!$1:$1048576,MATCH($A45,input_data!$C:$C,0),MATCH(R$4,input_data!$1:$1,0)),"")</f>
        <v>0</v>
      </c>
      <c r="S45" s="151">
        <f>_xlfn.IFNA(INDEX(input_data!$1:$1048576,MATCH($A45,input_data!$C:$C,0),MATCH(S$4,input_data!$1:$1,0)),"")</f>
        <v>0</v>
      </c>
      <c r="T45" s="151">
        <f>_xlfn.IFNA(INDEX(input_data!$1:$1048576,MATCH($A45,input_data!$C:$C,0),MATCH(T$4,input_data!$1:$1,0)),"")</f>
        <v>0</v>
      </c>
      <c r="U45" s="151">
        <f>_xlfn.IFNA(INDEX(input_data!$1:$1048576,MATCH($A45,input_data!$C:$C,0),MATCH(U$4,input_data!$1:$1,0)),"")</f>
        <v>0</v>
      </c>
      <c r="V45" s="151">
        <f>_xlfn.IFNA(INDEX(input_data!$1:$1048576,MATCH($A45,input_data!$C:$C,0),MATCH(V$4,input_data!$1:$1,0)),"")</f>
        <v>0</v>
      </c>
      <c r="W45" s="149">
        <f>_xlfn.IFNA(INDEX(input_data!$1:$1048576,MATCH($A45,input_data!$C:$C,0),MATCH(W$4,input_data!$1:$1,0)),"")</f>
        <v>16.567194239999999</v>
      </c>
      <c r="X45" s="150">
        <f>_xlfn.IFNA(INDEX(input_data!$1:$1048576,MATCH($A45,input_data!$C:$C,0),MATCH(X$4,input_data!$1:$1,0)),"")</f>
        <v>104596.872</v>
      </c>
      <c r="Y45" s="150">
        <f>_xlfn.IFNA(INDEX(input_data!$1:$1048576,MATCH($A45,input_data!$C:$C,0),MATCH(Y$4,input_data!$1:$1,0)),"")</f>
        <v>158.39091475000001</v>
      </c>
      <c r="Z45" s="152">
        <f t="shared" si="1"/>
        <v>5.7624948896556782E-2</v>
      </c>
      <c r="AA45" s="43"/>
    </row>
    <row r="46" spans="1:27" x14ac:dyDescent="0.25">
      <c r="A46" s="42" t="s">
        <v>203</v>
      </c>
      <c r="B46" s="64" t="s">
        <v>928</v>
      </c>
      <c r="D46" s="42" t="s">
        <v>204</v>
      </c>
      <c r="E46" s="6" t="s">
        <v>889</v>
      </c>
      <c r="F46" s="6" t="s">
        <v>877</v>
      </c>
      <c r="G46" s="149">
        <f>_xlfn.IFNA(INDEX(input_data!$1:$1048576,MATCH($A46,input_data!$C:$C,0),MATCH(G$4,input_data!$1:$1,0)),"")</f>
        <v>11.475258889999999</v>
      </c>
      <c r="H46" s="150">
        <f>_xlfn.IFNA(INDEX(input_data!$1:$1048576,MATCH($A46,input_data!$C:$C,0),MATCH(H$4,input_data!$1:$1,0)),"")</f>
        <v>99588.346999999994</v>
      </c>
      <c r="I46" s="38">
        <f>_xlfn.IFNA(INDEX(input_data!$1:$1048576,MATCH($A46,input_data!$C:$C,0),MATCH(I$4,input_data!$1:$1,0)),"")</f>
        <v>115.22692398</v>
      </c>
      <c r="J46" s="149">
        <f>_xlfn.IFNA(INDEX(input_data!$1:$1048576,MATCH($A46,input_data!$C:$C,0),MATCH(J$4,input_data!$1:$1,0)),"")</f>
        <v>6.2247957200000004</v>
      </c>
      <c r="K46" s="151">
        <f>_xlfn.IFNA(INDEX(input_data!$1:$1048576,MATCH($A46,input_data!$C:$C,0),MATCH(K$4,input_data!$1:$1,0)),"")</f>
        <v>2.9691642100000002</v>
      </c>
      <c r="L46" s="151">
        <f>_xlfn.IFNA(INDEX(input_data!$1:$1048576,MATCH($A46,input_data!$C:$C,0),MATCH(L$4,input_data!$1:$1,0)),"")</f>
        <v>3.2556314999999998</v>
      </c>
      <c r="M46" s="151">
        <f>_xlfn.IFNA(INDEX(input_data!$1:$1048576,MATCH($A46,input_data!$C:$C,0),MATCH(M$4,input_data!$1:$1,0)),"")</f>
        <v>6.8646779899999997</v>
      </c>
      <c r="N46" s="151">
        <f>_xlfn.IFNA(INDEX(input_data!$1:$1048576,MATCH($A46,input_data!$C:$C,0),MATCH(N$4,input_data!$1:$1,0)),"")</f>
        <v>0.98067738000000004</v>
      </c>
      <c r="O46" s="151">
        <f>_xlfn.IFNA(INDEX(input_data!$1:$1048576,MATCH($A46,input_data!$C:$C,0),MATCH(O$4,input_data!$1:$1,0)),"")</f>
        <v>0</v>
      </c>
      <c r="P46" s="151">
        <f>_xlfn.IFNA(INDEX(input_data!$1:$1048576,MATCH($A46,input_data!$C:$C,0),MATCH(P$4,input_data!$1:$1,0)),"")</f>
        <v>0</v>
      </c>
      <c r="Q46" s="151">
        <f>_xlfn.IFNA(INDEX(input_data!$1:$1048576,MATCH($A46,input_data!$C:$C,0),MATCH(Q$4,input_data!$1:$1,0)),"")</f>
        <v>0</v>
      </c>
      <c r="R46" s="151">
        <f>_xlfn.IFNA(INDEX(input_data!$1:$1048576,MATCH($A46,input_data!$C:$C,0),MATCH(R$4,input_data!$1:$1,0)),"")</f>
        <v>0</v>
      </c>
      <c r="S46" s="151">
        <f>_xlfn.IFNA(INDEX(input_data!$1:$1048576,MATCH($A46,input_data!$C:$C,0),MATCH(S$4,input_data!$1:$1,0)),"")</f>
        <v>0.11458037</v>
      </c>
      <c r="T46" s="151">
        <f>_xlfn.IFNA(INDEX(input_data!$1:$1048576,MATCH($A46,input_data!$C:$C,0),MATCH(T$4,input_data!$1:$1,0)),"")</f>
        <v>0</v>
      </c>
      <c r="U46" s="151">
        <f>_xlfn.IFNA(INDEX(input_data!$1:$1048576,MATCH($A46,input_data!$C:$C,0),MATCH(U$4,input_data!$1:$1,0)),"")</f>
        <v>0</v>
      </c>
      <c r="V46" s="151">
        <f>_xlfn.IFNA(INDEX(input_data!$1:$1048576,MATCH($A46,input_data!$C:$C,0),MATCH(V$4,input_data!$1:$1,0)),"")</f>
        <v>0</v>
      </c>
      <c r="W46" s="149">
        <f>_xlfn.IFNA(INDEX(input_data!$1:$1048576,MATCH($A46,input_data!$C:$C,0),MATCH(W$4,input_data!$1:$1,0)),"")</f>
        <v>14.184731449999999</v>
      </c>
      <c r="X46" s="150">
        <f>_xlfn.IFNA(INDEX(input_data!$1:$1048576,MATCH($A46,input_data!$C:$C,0),MATCH(X$4,input_data!$1:$1,0)),"")</f>
        <v>99809.778999999995</v>
      </c>
      <c r="Y46" s="150">
        <f>_xlfn.IFNA(INDEX(input_data!$1:$1048576,MATCH($A46,input_data!$C:$C,0),MATCH(Y$4,input_data!$1:$1,0)),"")</f>
        <v>142.11765216000001</v>
      </c>
      <c r="Z46" s="152">
        <f t="shared" si="1"/>
        <v>0.23611428604553253</v>
      </c>
      <c r="AA46" s="43"/>
    </row>
    <row r="47" spans="1:27" x14ac:dyDescent="0.25">
      <c r="A47" s="42" t="s">
        <v>205</v>
      </c>
      <c r="B47" s="64" t="s">
        <v>929</v>
      </c>
      <c r="D47" s="42" t="s">
        <v>206</v>
      </c>
      <c r="E47" s="6" t="s">
        <v>880</v>
      </c>
      <c r="F47" s="6" t="s">
        <v>877</v>
      </c>
      <c r="G47" s="149">
        <f>_xlfn.IFNA(INDEX(input_data!$1:$1048576,MATCH($A47,input_data!$C:$C,0),MATCH(G$4,input_data!$1:$1,0)),"")</f>
        <v>14.13171524</v>
      </c>
      <c r="H47" s="150">
        <f>_xlfn.IFNA(INDEX(input_data!$1:$1048576,MATCH($A47,input_data!$C:$C,0),MATCH(H$4,input_data!$1:$1,0)),"")</f>
        <v>114772.977</v>
      </c>
      <c r="I47" s="38">
        <f>_xlfn.IFNA(INDEX(input_data!$1:$1048576,MATCH($A47,input_data!$C:$C,0),MATCH(I$4,input_data!$1:$1,0)),"")</f>
        <v>123.12754806</v>
      </c>
      <c r="J47" s="149">
        <f>_xlfn.IFNA(INDEX(input_data!$1:$1048576,MATCH($A47,input_data!$C:$C,0),MATCH(J$4,input_data!$1:$1,0)),"")</f>
        <v>6.5003122199999996</v>
      </c>
      <c r="K47" s="151">
        <f>_xlfn.IFNA(INDEX(input_data!$1:$1048576,MATCH($A47,input_data!$C:$C,0),MATCH(K$4,input_data!$1:$1,0)),"")</f>
        <v>3.1005827799999999</v>
      </c>
      <c r="L47" s="151">
        <f>_xlfn.IFNA(INDEX(input_data!$1:$1048576,MATCH($A47,input_data!$C:$C,0),MATCH(L$4,input_data!$1:$1,0)),"")</f>
        <v>3.3997294400000002</v>
      </c>
      <c r="M47" s="151">
        <f>_xlfn.IFNA(INDEX(input_data!$1:$1048576,MATCH($A47,input_data!$C:$C,0),MATCH(M$4,input_data!$1:$1,0)),"")</f>
        <v>7.7479783800000002</v>
      </c>
      <c r="N47" s="151">
        <f>_xlfn.IFNA(INDEX(input_data!$1:$1048576,MATCH($A47,input_data!$C:$C,0),MATCH(N$4,input_data!$1:$1,0)),"")</f>
        <v>0.75349641000000001</v>
      </c>
      <c r="O47" s="151">
        <f>_xlfn.IFNA(INDEX(input_data!$1:$1048576,MATCH($A47,input_data!$C:$C,0),MATCH(O$4,input_data!$1:$1,0)),"")</f>
        <v>0</v>
      </c>
      <c r="P47" s="151">
        <f>_xlfn.IFNA(INDEX(input_data!$1:$1048576,MATCH($A47,input_data!$C:$C,0),MATCH(P$4,input_data!$1:$1,0)),"")</f>
        <v>0.15717691</v>
      </c>
      <c r="Q47" s="151">
        <f>_xlfn.IFNA(INDEX(input_data!$1:$1048576,MATCH($A47,input_data!$C:$C,0),MATCH(Q$4,input_data!$1:$1,0)),"")</f>
        <v>0</v>
      </c>
      <c r="R47" s="151">
        <f>_xlfn.IFNA(INDEX(input_data!$1:$1048576,MATCH($A47,input_data!$C:$C,0),MATCH(R$4,input_data!$1:$1,0)),"")</f>
        <v>0</v>
      </c>
      <c r="S47" s="151">
        <f>_xlfn.IFNA(INDEX(input_data!$1:$1048576,MATCH($A47,input_data!$C:$C,0),MATCH(S$4,input_data!$1:$1,0)),"")</f>
        <v>5.5386930000000001E-2</v>
      </c>
      <c r="T47" s="151">
        <f>_xlfn.IFNA(INDEX(input_data!$1:$1048576,MATCH($A47,input_data!$C:$C,0),MATCH(T$4,input_data!$1:$1,0)),"")</f>
        <v>0</v>
      </c>
      <c r="U47" s="151">
        <f>_xlfn.IFNA(INDEX(input_data!$1:$1048576,MATCH($A47,input_data!$C:$C,0),MATCH(U$4,input_data!$1:$1,0)),"")</f>
        <v>0</v>
      </c>
      <c r="V47" s="151">
        <f>_xlfn.IFNA(INDEX(input_data!$1:$1048576,MATCH($A47,input_data!$C:$C,0),MATCH(V$4,input_data!$1:$1,0)),"")</f>
        <v>0</v>
      </c>
      <c r="W47" s="149">
        <f>_xlfn.IFNA(INDEX(input_data!$1:$1048576,MATCH($A47,input_data!$C:$C,0),MATCH(W$4,input_data!$1:$1,0)),"")</f>
        <v>15.21435086</v>
      </c>
      <c r="X47" s="150">
        <f>_xlfn.IFNA(INDEX(input_data!$1:$1048576,MATCH($A47,input_data!$C:$C,0),MATCH(X$4,input_data!$1:$1,0)),"")</f>
        <v>116677.575</v>
      </c>
      <c r="Y47" s="150">
        <f>_xlfn.IFNA(INDEX(input_data!$1:$1048576,MATCH($A47,input_data!$C:$C,0),MATCH(Y$4,input_data!$1:$1,0)),"")</f>
        <v>130.39652957999999</v>
      </c>
      <c r="Z47" s="152">
        <f t="shared" si="1"/>
        <v>7.6610347832058334E-2</v>
      </c>
      <c r="AA47" s="43"/>
    </row>
    <row r="48" spans="1:27" x14ac:dyDescent="0.25">
      <c r="A48" s="42" t="s">
        <v>207</v>
      </c>
      <c r="B48" s="64" t="s">
        <v>930</v>
      </c>
      <c r="D48" s="42" t="s">
        <v>208</v>
      </c>
      <c r="E48" s="6" t="s">
        <v>876</v>
      </c>
      <c r="F48" s="6" t="s">
        <v>902</v>
      </c>
      <c r="G48" s="149">
        <f>_xlfn.IFNA(INDEX(input_data!$1:$1048576,MATCH($A48,input_data!$C:$C,0),MATCH(G$4,input_data!$1:$1,0)),"")</f>
        <v>565.89353813000002</v>
      </c>
      <c r="H48" s="150">
        <f>_xlfn.IFNA(INDEX(input_data!$1:$1048576,MATCH($A48,input_data!$C:$C,0),MATCH(H$4,input_data!$1:$1,0)),"")</f>
        <v>571213.22499999998</v>
      </c>
      <c r="I48" s="38">
        <f>_xlfn.IFNA(INDEX(input_data!$1:$1048576,MATCH($A48,input_data!$C:$C,0),MATCH(I$4,input_data!$1:$1,0)),"")</f>
        <v>990.68703832000006</v>
      </c>
      <c r="J48" s="149">
        <f>_xlfn.IFNA(INDEX(input_data!$1:$1048576,MATCH($A48,input_data!$C:$C,0),MATCH(J$4,input_data!$1:$1,0)),"")</f>
        <v>96.838975410000003</v>
      </c>
      <c r="K48" s="151">
        <f>_xlfn.IFNA(INDEX(input_data!$1:$1048576,MATCH($A48,input_data!$C:$C,0),MATCH(K$4,input_data!$1:$1,0)),"")</f>
        <v>44.15432483</v>
      </c>
      <c r="L48" s="151">
        <f>_xlfn.IFNA(INDEX(input_data!$1:$1048576,MATCH($A48,input_data!$C:$C,0),MATCH(L$4,input_data!$1:$1,0)),"")</f>
        <v>52.684650570000002</v>
      </c>
      <c r="M48" s="151">
        <f>_xlfn.IFNA(INDEX(input_data!$1:$1048576,MATCH($A48,input_data!$C:$C,0),MATCH(M$4,input_data!$1:$1,0)),"")</f>
        <v>543.07338274000006</v>
      </c>
      <c r="N48" s="151">
        <f>_xlfn.IFNA(INDEX(input_data!$1:$1048576,MATCH($A48,input_data!$C:$C,0),MATCH(N$4,input_data!$1:$1,0)),"")</f>
        <v>5.59166586</v>
      </c>
      <c r="O48" s="151">
        <f>_xlfn.IFNA(INDEX(input_data!$1:$1048576,MATCH($A48,input_data!$C:$C,0),MATCH(O$4,input_data!$1:$1,0)),"")</f>
        <v>4.6267940000000003</v>
      </c>
      <c r="P48" s="151">
        <f>_xlfn.IFNA(INDEX(input_data!$1:$1048576,MATCH($A48,input_data!$C:$C,0),MATCH(P$4,input_data!$1:$1,0)),"")</f>
        <v>0</v>
      </c>
      <c r="Q48" s="151">
        <f>_xlfn.IFNA(INDEX(input_data!$1:$1048576,MATCH($A48,input_data!$C:$C,0),MATCH(Q$4,input_data!$1:$1,0)),"")</f>
        <v>0</v>
      </c>
      <c r="R48" s="151">
        <f>_xlfn.IFNA(INDEX(input_data!$1:$1048576,MATCH($A48,input_data!$C:$C,0),MATCH(R$4,input_data!$1:$1,0)),"")</f>
        <v>0</v>
      </c>
      <c r="S48" s="151">
        <f>_xlfn.IFNA(INDEX(input_data!$1:$1048576,MATCH($A48,input_data!$C:$C,0),MATCH(S$4,input_data!$1:$1,0)),"")</f>
        <v>0</v>
      </c>
      <c r="T48" s="151">
        <f>_xlfn.IFNA(INDEX(input_data!$1:$1048576,MATCH($A48,input_data!$C:$C,0),MATCH(T$4,input_data!$1:$1,0)),"")</f>
        <v>0</v>
      </c>
      <c r="U48" s="151">
        <f>_xlfn.IFNA(INDEX(input_data!$1:$1048576,MATCH($A48,input_data!$C:$C,0),MATCH(U$4,input_data!$1:$1,0)),"")</f>
        <v>0</v>
      </c>
      <c r="V48" s="151">
        <f>_xlfn.IFNA(INDEX(input_data!$1:$1048576,MATCH($A48,input_data!$C:$C,0),MATCH(V$4,input_data!$1:$1,0)),"")</f>
        <v>0</v>
      </c>
      <c r="W48" s="149">
        <f>_xlfn.IFNA(INDEX(input_data!$1:$1048576,MATCH($A48,input_data!$C:$C,0),MATCH(W$4,input_data!$1:$1,0)),"")</f>
        <v>650.13081800999998</v>
      </c>
      <c r="X48" s="150">
        <f>_xlfn.IFNA(INDEX(input_data!$1:$1048576,MATCH($A48,input_data!$C:$C,0),MATCH(X$4,input_data!$1:$1,0)),"")</f>
        <v>584314.47</v>
      </c>
      <c r="Y48" s="150">
        <f>_xlfn.IFNA(INDEX(input_data!$1:$1048576,MATCH($A48,input_data!$C:$C,0),MATCH(Y$4,input_data!$1:$1,0)),"")</f>
        <v>1112.63857287</v>
      </c>
      <c r="Z48" s="152">
        <f t="shared" si="1"/>
        <v>0.14885711570123727</v>
      </c>
      <c r="AA48" s="43"/>
    </row>
    <row r="49" spans="1:27" x14ac:dyDescent="0.25">
      <c r="A49" s="42" t="s">
        <v>209</v>
      </c>
      <c r="B49" s="64" t="s">
        <v>931</v>
      </c>
      <c r="D49" s="42" t="s">
        <v>210</v>
      </c>
      <c r="E49" s="6" t="s">
        <v>876</v>
      </c>
      <c r="F49" s="6" t="s">
        <v>887</v>
      </c>
      <c r="G49" s="149">
        <f>_xlfn.IFNA(INDEX(input_data!$1:$1048576,MATCH($A49,input_data!$C:$C,0),MATCH(G$4,input_data!$1:$1,0)),"")</f>
        <v>38.344958869999999</v>
      </c>
      <c r="H49" s="150">
        <f>_xlfn.IFNA(INDEX(input_data!$1:$1048576,MATCH($A49,input_data!$C:$C,0),MATCH(H$4,input_data!$1:$1,0)),"")</f>
        <v>872376.2</v>
      </c>
      <c r="I49" s="38">
        <f>_xlfn.IFNA(INDEX(input_data!$1:$1048576,MATCH($A49,input_data!$C:$C,0),MATCH(I$4,input_data!$1:$1,0)),"")</f>
        <v>43.954613700000003</v>
      </c>
      <c r="J49" s="149">
        <f>_xlfn.IFNA(INDEX(input_data!$1:$1048576,MATCH($A49,input_data!$C:$C,0),MATCH(J$4,input_data!$1:$1,0)),"")</f>
        <v>9.6938013999999999</v>
      </c>
      <c r="K49" s="151">
        <f>_xlfn.IFNA(INDEX(input_data!$1:$1048576,MATCH($A49,input_data!$C:$C,0),MATCH(K$4,input_data!$1:$1,0)),"")</f>
        <v>4.6238446199999998</v>
      </c>
      <c r="L49" s="151">
        <f>_xlfn.IFNA(INDEX(input_data!$1:$1048576,MATCH($A49,input_data!$C:$C,0),MATCH(L$4,input_data!$1:$1,0)),"")</f>
        <v>5.0699567800000001</v>
      </c>
      <c r="M49" s="151">
        <f>_xlfn.IFNA(INDEX(input_data!$1:$1048576,MATCH($A49,input_data!$C:$C,0),MATCH(M$4,input_data!$1:$1,0)),"")</f>
        <v>35.088832869999997</v>
      </c>
      <c r="N49" s="151">
        <f>_xlfn.IFNA(INDEX(input_data!$1:$1048576,MATCH($A49,input_data!$C:$C,0),MATCH(N$4,input_data!$1:$1,0)),"")</f>
        <v>0</v>
      </c>
      <c r="O49" s="151">
        <f>_xlfn.IFNA(INDEX(input_data!$1:$1048576,MATCH($A49,input_data!$C:$C,0),MATCH(O$4,input_data!$1:$1,0)),"")</f>
        <v>0</v>
      </c>
      <c r="P49" s="151">
        <f>_xlfn.IFNA(INDEX(input_data!$1:$1048576,MATCH($A49,input_data!$C:$C,0),MATCH(P$4,input_data!$1:$1,0)),"")</f>
        <v>0</v>
      </c>
      <c r="Q49" s="151">
        <f>_xlfn.IFNA(INDEX(input_data!$1:$1048576,MATCH($A49,input_data!$C:$C,0),MATCH(Q$4,input_data!$1:$1,0)),"")</f>
        <v>0</v>
      </c>
      <c r="R49" s="151">
        <f>_xlfn.IFNA(INDEX(input_data!$1:$1048576,MATCH($A49,input_data!$C:$C,0),MATCH(R$4,input_data!$1:$1,0)),"")</f>
        <v>0</v>
      </c>
      <c r="S49" s="151">
        <f>_xlfn.IFNA(INDEX(input_data!$1:$1048576,MATCH($A49,input_data!$C:$C,0),MATCH(S$4,input_data!$1:$1,0)),"")</f>
        <v>0</v>
      </c>
      <c r="T49" s="151">
        <f>_xlfn.IFNA(INDEX(input_data!$1:$1048576,MATCH($A49,input_data!$C:$C,0),MATCH(T$4,input_data!$1:$1,0)),"")</f>
        <v>0</v>
      </c>
      <c r="U49" s="151">
        <f>_xlfn.IFNA(INDEX(input_data!$1:$1048576,MATCH($A49,input_data!$C:$C,0),MATCH(U$4,input_data!$1:$1,0)),"")</f>
        <v>0</v>
      </c>
      <c r="V49" s="151">
        <f>_xlfn.IFNA(INDEX(input_data!$1:$1048576,MATCH($A49,input_data!$C:$C,0),MATCH(V$4,input_data!$1:$1,0)),"")</f>
        <v>0</v>
      </c>
      <c r="W49" s="149">
        <f>_xlfn.IFNA(INDEX(input_data!$1:$1048576,MATCH($A49,input_data!$C:$C,0),MATCH(W$4,input_data!$1:$1,0)),"")</f>
        <v>44.782634270000003</v>
      </c>
      <c r="X49" s="150">
        <f>_xlfn.IFNA(INDEX(input_data!$1:$1048576,MATCH($A49,input_data!$C:$C,0),MATCH(X$4,input_data!$1:$1,0)),"")</f>
        <v>892766.89199999999</v>
      </c>
      <c r="Y49" s="150">
        <f>_xlfn.IFNA(INDEX(input_data!$1:$1048576,MATCH($A49,input_data!$C:$C,0),MATCH(Y$4,input_data!$1:$1,0)),"")</f>
        <v>50.161620759999998</v>
      </c>
      <c r="Z49" s="152">
        <f t="shared" si="1"/>
        <v>0.16788844191554619</v>
      </c>
      <c r="AA49" s="43"/>
    </row>
    <row r="50" spans="1:27" x14ac:dyDescent="0.25">
      <c r="A50" s="42" t="s">
        <v>211</v>
      </c>
      <c r="B50" s="64" t="s">
        <v>932</v>
      </c>
      <c r="D50" s="42" t="s">
        <v>212</v>
      </c>
      <c r="E50" s="6" t="s">
        <v>911</v>
      </c>
      <c r="F50" s="6" t="s">
        <v>877</v>
      </c>
      <c r="G50" s="149">
        <f>_xlfn.IFNA(INDEX(input_data!$1:$1048576,MATCH($A50,input_data!$C:$C,0),MATCH(G$4,input_data!$1:$1,0)),"")</f>
        <v>19.762147049999999</v>
      </c>
      <c r="H50" s="150">
        <f>_xlfn.IFNA(INDEX(input_data!$1:$1048576,MATCH($A50,input_data!$C:$C,0),MATCH(H$4,input_data!$1:$1,0)),"")</f>
        <v>97484.091</v>
      </c>
      <c r="I50" s="38">
        <f>_xlfn.IFNA(INDEX(input_data!$1:$1048576,MATCH($A50,input_data!$C:$C,0),MATCH(I$4,input_data!$1:$1,0)),"")</f>
        <v>202.72176562999999</v>
      </c>
      <c r="J50" s="149">
        <f>_xlfn.IFNA(INDEX(input_data!$1:$1048576,MATCH($A50,input_data!$C:$C,0),MATCH(J$4,input_data!$1:$1,0)),"")</f>
        <v>10.02795489</v>
      </c>
      <c r="K50" s="151">
        <f>_xlfn.IFNA(INDEX(input_data!$1:$1048576,MATCH($A50,input_data!$C:$C,0),MATCH(K$4,input_data!$1:$1,0)),"")</f>
        <v>4.78323243</v>
      </c>
      <c r="L50" s="151">
        <f>_xlfn.IFNA(INDEX(input_data!$1:$1048576,MATCH($A50,input_data!$C:$C,0),MATCH(L$4,input_data!$1:$1,0)),"")</f>
        <v>5.2447224500000003</v>
      </c>
      <c r="M50" s="151">
        <f>_xlfn.IFNA(INDEX(input_data!$1:$1048576,MATCH($A50,input_data!$C:$C,0),MATCH(M$4,input_data!$1:$1,0)),"")</f>
        <v>9.31886847</v>
      </c>
      <c r="N50" s="151">
        <f>_xlfn.IFNA(INDEX(input_data!$1:$1048576,MATCH($A50,input_data!$C:$C,0),MATCH(N$4,input_data!$1:$1,0)),"")</f>
        <v>0.99062059000000002</v>
      </c>
      <c r="O50" s="151">
        <f>_xlfn.IFNA(INDEX(input_data!$1:$1048576,MATCH($A50,input_data!$C:$C,0),MATCH(O$4,input_data!$1:$1,0)),"")</f>
        <v>0</v>
      </c>
      <c r="P50" s="151">
        <f>_xlfn.IFNA(INDEX(input_data!$1:$1048576,MATCH($A50,input_data!$C:$C,0),MATCH(P$4,input_data!$1:$1,0)),"")</f>
        <v>1.00260471</v>
      </c>
      <c r="Q50" s="151">
        <f>_xlfn.IFNA(INDEX(input_data!$1:$1048576,MATCH($A50,input_data!$C:$C,0),MATCH(Q$4,input_data!$1:$1,0)),"")</f>
        <v>0</v>
      </c>
      <c r="R50" s="151">
        <f>_xlfn.IFNA(INDEX(input_data!$1:$1048576,MATCH($A50,input_data!$C:$C,0),MATCH(R$4,input_data!$1:$1,0)),"")</f>
        <v>0</v>
      </c>
      <c r="S50" s="151">
        <f>_xlfn.IFNA(INDEX(input_data!$1:$1048576,MATCH($A50,input_data!$C:$C,0),MATCH(S$4,input_data!$1:$1,0)),"")</f>
        <v>0.49914131</v>
      </c>
      <c r="T50" s="151">
        <f>_xlfn.IFNA(INDEX(input_data!$1:$1048576,MATCH($A50,input_data!$C:$C,0),MATCH(T$4,input_data!$1:$1,0)),"")</f>
        <v>0</v>
      </c>
      <c r="U50" s="151">
        <f>_xlfn.IFNA(INDEX(input_data!$1:$1048576,MATCH($A50,input_data!$C:$C,0),MATCH(U$4,input_data!$1:$1,0)),"")</f>
        <v>0</v>
      </c>
      <c r="V50" s="151">
        <f>_xlfn.IFNA(INDEX(input_data!$1:$1048576,MATCH($A50,input_data!$C:$C,0),MATCH(V$4,input_data!$1:$1,0)),"")</f>
        <v>0</v>
      </c>
      <c r="W50" s="149">
        <f>_xlfn.IFNA(INDEX(input_data!$1:$1048576,MATCH($A50,input_data!$C:$C,0),MATCH(W$4,input_data!$1:$1,0)),"")</f>
        <v>21.839189959999999</v>
      </c>
      <c r="X50" s="150">
        <f>_xlfn.IFNA(INDEX(input_data!$1:$1048576,MATCH($A50,input_data!$C:$C,0),MATCH(X$4,input_data!$1:$1,0)),"")</f>
        <v>98827.384000000005</v>
      </c>
      <c r="Y50" s="150">
        <f>_xlfn.IFNA(INDEX(input_data!$1:$1048576,MATCH($A50,input_data!$C:$C,0),MATCH(Y$4,input_data!$1:$1,0)),"")</f>
        <v>220.98318376</v>
      </c>
      <c r="Z50" s="152">
        <f t="shared" si="1"/>
        <v>0.10510208757909223</v>
      </c>
      <c r="AA50" s="43"/>
    </row>
    <row r="51" spans="1:27" x14ac:dyDescent="0.25">
      <c r="A51" s="42" t="s">
        <v>213</v>
      </c>
      <c r="B51" s="64" t="s">
        <v>933</v>
      </c>
      <c r="D51" s="42" t="s">
        <v>214</v>
      </c>
      <c r="E51" s="6" t="s">
        <v>911</v>
      </c>
      <c r="F51" s="6" t="s">
        <v>897</v>
      </c>
      <c r="G51" s="149">
        <f>_xlfn.IFNA(INDEX(input_data!$1:$1048576,MATCH($A51,input_data!$C:$C,0),MATCH(G$4,input_data!$1:$1,0)),"")</f>
        <v>202.26121565</v>
      </c>
      <c r="H51" s="150">
        <f>_xlfn.IFNA(INDEX(input_data!$1:$1048576,MATCH($A51,input_data!$C:$C,0),MATCH(H$4,input_data!$1:$1,0)),"")</f>
        <v>196169.45300000001</v>
      </c>
      <c r="I51" s="38">
        <f>_xlfn.IFNA(INDEX(input_data!$1:$1048576,MATCH($A51,input_data!$C:$C,0),MATCH(I$4,input_data!$1:$1,0)),"")</f>
        <v>1031.05357413</v>
      </c>
      <c r="J51" s="149">
        <f>_xlfn.IFNA(INDEX(input_data!$1:$1048576,MATCH($A51,input_data!$C:$C,0),MATCH(J$4,input_data!$1:$1,0)),"")</f>
        <v>109.42293763000001</v>
      </c>
      <c r="K51" s="151">
        <f>_xlfn.IFNA(INDEX(input_data!$1:$1048576,MATCH($A51,input_data!$C:$C,0),MATCH(K$4,input_data!$1:$1,0)),"")</f>
        <v>51.398684539999998</v>
      </c>
      <c r="L51" s="151">
        <f>_xlfn.IFNA(INDEX(input_data!$1:$1048576,MATCH($A51,input_data!$C:$C,0),MATCH(L$4,input_data!$1:$1,0)),"")</f>
        <v>58.024253090000002</v>
      </c>
      <c r="M51" s="151">
        <f>_xlfn.IFNA(INDEX(input_data!$1:$1048576,MATCH($A51,input_data!$C:$C,0),MATCH(M$4,input_data!$1:$1,0)),"")</f>
        <v>146.13128287000001</v>
      </c>
      <c r="N51" s="151">
        <f>_xlfn.IFNA(INDEX(input_data!$1:$1048576,MATCH($A51,input_data!$C:$C,0),MATCH(N$4,input_data!$1:$1,0)),"")</f>
        <v>2.3413932000000002</v>
      </c>
      <c r="O51" s="151">
        <f>_xlfn.IFNA(INDEX(input_data!$1:$1048576,MATCH($A51,input_data!$C:$C,0),MATCH(O$4,input_data!$1:$1,0)),"")</f>
        <v>2.546173</v>
      </c>
      <c r="P51" s="151">
        <f>_xlfn.IFNA(INDEX(input_data!$1:$1048576,MATCH($A51,input_data!$C:$C,0),MATCH(P$4,input_data!$1:$1,0)),"")</f>
        <v>0</v>
      </c>
      <c r="Q51" s="151">
        <f>_xlfn.IFNA(INDEX(input_data!$1:$1048576,MATCH($A51,input_data!$C:$C,0),MATCH(Q$4,input_data!$1:$1,0)),"")</f>
        <v>0</v>
      </c>
      <c r="R51" s="151">
        <f>_xlfn.IFNA(INDEX(input_data!$1:$1048576,MATCH($A51,input_data!$C:$C,0),MATCH(R$4,input_data!$1:$1,0)),"")</f>
        <v>0</v>
      </c>
      <c r="S51" s="151">
        <f>_xlfn.IFNA(INDEX(input_data!$1:$1048576,MATCH($A51,input_data!$C:$C,0),MATCH(S$4,input_data!$1:$1,0)),"")</f>
        <v>2.4884744799999998</v>
      </c>
      <c r="T51" s="151">
        <f>_xlfn.IFNA(INDEX(input_data!$1:$1048576,MATCH($A51,input_data!$C:$C,0),MATCH(T$4,input_data!$1:$1,0)),"")</f>
        <v>0</v>
      </c>
      <c r="U51" s="151">
        <f>_xlfn.IFNA(INDEX(input_data!$1:$1048576,MATCH($A51,input_data!$C:$C,0),MATCH(U$4,input_data!$1:$1,0)),"")</f>
        <v>0</v>
      </c>
      <c r="V51" s="151">
        <f>_xlfn.IFNA(INDEX(input_data!$1:$1048576,MATCH($A51,input_data!$C:$C,0),MATCH(V$4,input_data!$1:$1,0)),"")</f>
        <v>0</v>
      </c>
      <c r="W51" s="149">
        <f>_xlfn.IFNA(INDEX(input_data!$1:$1048576,MATCH($A51,input_data!$C:$C,0),MATCH(W$4,input_data!$1:$1,0)),"")</f>
        <v>262.93026118</v>
      </c>
      <c r="X51" s="150">
        <f>_xlfn.IFNA(INDEX(input_data!$1:$1048576,MATCH($A51,input_data!$C:$C,0),MATCH(X$4,input_data!$1:$1,0)),"")</f>
        <v>197123.81299999999</v>
      </c>
      <c r="Y51" s="150">
        <f>_xlfn.IFNA(INDEX(input_data!$1:$1048576,MATCH($A51,input_data!$C:$C,0),MATCH(Y$4,input_data!$1:$1,0)),"")</f>
        <v>1333.83307261</v>
      </c>
      <c r="Z51" s="152">
        <f t="shared" si="1"/>
        <v>0.29995392510140895</v>
      </c>
      <c r="AA51" s="43"/>
    </row>
    <row r="52" spans="1:27" x14ac:dyDescent="0.25">
      <c r="A52" s="42" t="s">
        <v>215</v>
      </c>
      <c r="B52" s="64" t="s">
        <v>934</v>
      </c>
      <c r="D52" s="42" t="s">
        <v>216</v>
      </c>
      <c r="E52" s="6" t="s">
        <v>896</v>
      </c>
      <c r="F52" s="6" t="s">
        <v>897</v>
      </c>
      <c r="G52" s="149">
        <f>_xlfn.IFNA(INDEX(input_data!$1:$1048576,MATCH($A52,input_data!$C:$C,0),MATCH(G$4,input_data!$1:$1,0)),"")</f>
        <v>223.7964992</v>
      </c>
      <c r="H52" s="150">
        <f>_xlfn.IFNA(INDEX(input_data!$1:$1048576,MATCH($A52,input_data!$C:$C,0),MATCH(H$4,input_data!$1:$1,0)),"")</f>
        <v>208743.54500000001</v>
      </c>
      <c r="I52" s="38">
        <f>_xlfn.IFNA(INDEX(input_data!$1:$1048576,MATCH($A52,input_data!$C:$C,0),MATCH(I$4,input_data!$1:$1,0)),"")</f>
        <v>1072.1121900799999</v>
      </c>
      <c r="J52" s="149">
        <f>_xlfn.IFNA(INDEX(input_data!$1:$1048576,MATCH($A52,input_data!$C:$C,0),MATCH(J$4,input_data!$1:$1,0)),"")</f>
        <v>125.26760363</v>
      </c>
      <c r="K52" s="151">
        <f>_xlfn.IFNA(INDEX(input_data!$1:$1048576,MATCH($A52,input_data!$C:$C,0),MATCH(K$4,input_data!$1:$1,0)),"")</f>
        <v>58.869371049999998</v>
      </c>
      <c r="L52" s="151">
        <f>_xlfn.IFNA(INDEX(input_data!$1:$1048576,MATCH($A52,input_data!$C:$C,0),MATCH(L$4,input_data!$1:$1,0)),"")</f>
        <v>66.398232579999998</v>
      </c>
      <c r="M52" s="151">
        <f>_xlfn.IFNA(INDEX(input_data!$1:$1048576,MATCH($A52,input_data!$C:$C,0),MATCH(M$4,input_data!$1:$1,0)),"")</f>
        <v>157.12300852999999</v>
      </c>
      <c r="N52" s="151">
        <f>_xlfn.IFNA(INDEX(input_data!$1:$1048576,MATCH($A52,input_data!$C:$C,0),MATCH(N$4,input_data!$1:$1,0)),"")</f>
        <v>2.2499373500000002</v>
      </c>
      <c r="O52" s="151">
        <f>_xlfn.IFNA(INDEX(input_data!$1:$1048576,MATCH($A52,input_data!$C:$C,0),MATCH(O$4,input_data!$1:$1,0)),"")</f>
        <v>2.9837570000000002</v>
      </c>
      <c r="P52" s="151">
        <f>_xlfn.IFNA(INDEX(input_data!$1:$1048576,MATCH($A52,input_data!$C:$C,0),MATCH(P$4,input_data!$1:$1,0)),"")</f>
        <v>0</v>
      </c>
      <c r="Q52" s="151">
        <f>_xlfn.IFNA(INDEX(input_data!$1:$1048576,MATCH($A52,input_data!$C:$C,0),MATCH(Q$4,input_data!$1:$1,0)),"")</f>
        <v>0</v>
      </c>
      <c r="R52" s="151">
        <f>_xlfn.IFNA(INDEX(input_data!$1:$1048576,MATCH($A52,input_data!$C:$C,0),MATCH(R$4,input_data!$1:$1,0)),"")</f>
        <v>0</v>
      </c>
      <c r="S52" s="151">
        <f>_xlfn.IFNA(INDEX(input_data!$1:$1048576,MATCH($A52,input_data!$C:$C,0),MATCH(S$4,input_data!$1:$1,0)),"")</f>
        <v>3.90588113</v>
      </c>
      <c r="T52" s="151">
        <f>_xlfn.IFNA(INDEX(input_data!$1:$1048576,MATCH($A52,input_data!$C:$C,0),MATCH(T$4,input_data!$1:$1,0)),"")</f>
        <v>0</v>
      </c>
      <c r="U52" s="151">
        <f>_xlfn.IFNA(INDEX(input_data!$1:$1048576,MATCH($A52,input_data!$C:$C,0),MATCH(U$4,input_data!$1:$1,0)),"")</f>
        <v>0</v>
      </c>
      <c r="V52" s="151">
        <f>_xlfn.IFNA(INDEX(input_data!$1:$1048576,MATCH($A52,input_data!$C:$C,0),MATCH(V$4,input_data!$1:$1,0)),"")</f>
        <v>0</v>
      </c>
      <c r="W52" s="149">
        <f>_xlfn.IFNA(INDEX(input_data!$1:$1048576,MATCH($A52,input_data!$C:$C,0),MATCH(W$4,input_data!$1:$1,0)),"")</f>
        <v>291.53018764000001</v>
      </c>
      <c r="X52" s="150">
        <f>_xlfn.IFNA(INDEX(input_data!$1:$1048576,MATCH($A52,input_data!$C:$C,0),MATCH(X$4,input_data!$1:$1,0)),"")</f>
        <v>209467.87599999999</v>
      </c>
      <c r="Y52" s="150">
        <f>_xlfn.IFNA(INDEX(input_data!$1:$1048576,MATCH($A52,input_data!$C:$C,0),MATCH(Y$4,input_data!$1:$1,0)),"")</f>
        <v>1391.76561679</v>
      </c>
      <c r="Z52" s="152">
        <f t="shared" si="1"/>
        <v>0.30265749769154571</v>
      </c>
      <c r="AA52" s="43"/>
    </row>
    <row r="53" spans="1:27" x14ac:dyDescent="0.25">
      <c r="A53" s="42" t="s">
        <v>217</v>
      </c>
      <c r="B53" s="64" t="s">
        <v>935</v>
      </c>
      <c r="D53" s="42" t="s">
        <v>218</v>
      </c>
      <c r="E53" s="6" t="s">
        <v>889</v>
      </c>
      <c r="F53" s="6" t="s">
        <v>877</v>
      </c>
      <c r="G53" s="149">
        <f>_xlfn.IFNA(INDEX(input_data!$1:$1048576,MATCH($A53,input_data!$C:$C,0),MATCH(G$4,input_data!$1:$1,0)),"")</f>
        <v>29.905160850000001</v>
      </c>
      <c r="H53" s="150">
        <f>_xlfn.IFNA(INDEX(input_data!$1:$1048576,MATCH($A53,input_data!$C:$C,0),MATCH(H$4,input_data!$1:$1,0)),"")</f>
        <v>158477.04199999999</v>
      </c>
      <c r="I53" s="38">
        <f>_xlfn.IFNA(INDEX(input_data!$1:$1048576,MATCH($A53,input_data!$C:$C,0),MATCH(I$4,input_data!$1:$1,0)),"")</f>
        <v>188.70342654000001</v>
      </c>
      <c r="J53" s="149">
        <f>_xlfn.IFNA(INDEX(input_data!$1:$1048576,MATCH($A53,input_data!$C:$C,0),MATCH(J$4,input_data!$1:$1,0)),"")</f>
        <v>15.62981398</v>
      </c>
      <c r="K53" s="151">
        <f>_xlfn.IFNA(INDEX(input_data!$1:$1048576,MATCH($A53,input_data!$C:$C,0),MATCH(K$4,input_data!$1:$1,0)),"")</f>
        <v>7.4552622199999998</v>
      </c>
      <c r="L53" s="151">
        <f>_xlfn.IFNA(INDEX(input_data!$1:$1048576,MATCH($A53,input_data!$C:$C,0),MATCH(L$4,input_data!$1:$1,0)),"")</f>
        <v>8.1745517599999999</v>
      </c>
      <c r="M53" s="151">
        <f>_xlfn.IFNA(INDEX(input_data!$1:$1048576,MATCH($A53,input_data!$C:$C,0),MATCH(M$4,input_data!$1:$1,0)),"")</f>
        <v>12.036250689999999</v>
      </c>
      <c r="N53" s="151">
        <f>_xlfn.IFNA(INDEX(input_data!$1:$1048576,MATCH($A53,input_data!$C:$C,0),MATCH(N$4,input_data!$1:$1,0)),"")</f>
        <v>2.19031128</v>
      </c>
      <c r="O53" s="151">
        <f>_xlfn.IFNA(INDEX(input_data!$1:$1048576,MATCH($A53,input_data!$C:$C,0),MATCH(O$4,input_data!$1:$1,0)),"")</f>
        <v>0</v>
      </c>
      <c r="P53" s="151">
        <f>_xlfn.IFNA(INDEX(input_data!$1:$1048576,MATCH($A53,input_data!$C:$C,0),MATCH(P$4,input_data!$1:$1,0)),"")</f>
        <v>0</v>
      </c>
      <c r="Q53" s="151">
        <f>_xlfn.IFNA(INDEX(input_data!$1:$1048576,MATCH($A53,input_data!$C:$C,0),MATCH(Q$4,input_data!$1:$1,0)),"")</f>
        <v>1.9853429199999999</v>
      </c>
      <c r="R53" s="151">
        <f>_xlfn.IFNA(INDEX(input_data!$1:$1048576,MATCH($A53,input_data!$C:$C,0),MATCH(R$4,input_data!$1:$1,0)),"")</f>
        <v>0</v>
      </c>
      <c r="S53" s="151">
        <f>_xlfn.IFNA(INDEX(input_data!$1:$1048576,MATCH($A53,input_data!$C:$C,0),MATCH(S$4,input_data!$1:$1,0)),"")</f>
        <v>0.13474844</v>
      </c>
      <c r="T53" s="151">
        <f>_xlfn.IFNA(INDEX(input_data!$1:$1048576,MATCH($A53,input_data!$C:$C,0),MATCH(T$4,input_data!$1:$1,0)),"")</f>
        <v>0</v>
      </c>
      <c r="U53" s="151">
        <f>_xlfn.IFNA(INDEX(input_data!$1:$1048576,MATCH($A53,input_data!$C:$C,0),MATCH(U$4,input_data!$1:$1,0)),"")</f>
        <v>0</v>
      </c>
      <c r="V53" s="151">
        <f>_xlfn.IFNA(INDEX(input_data!$1:$1048576,MATCH($A53,input_data!$C:$C,0),MATCH(V$4,input_data!$1:$1,0)),"")</f>
        <v>0</v>
      </c>
      <c r="W53" s="149">
        <f>_xlfn.IFNA(INDEX(input_data!$1:$1048576,MATCH($A53,input_data!$C:$C,0),MATCH(W$4,input_data!$1:$1,0)),"")</f>
        <v>31.976467320000001</v>
      </c>
      <c r="X53" s="150">
        <f>_xlfn.IFNA(INDEX(input_data!$1:$1048576,MATCH($A53,input_data!$C:$C,0),MATCH(X$4,input_data!$1:$1,0)),"")</f>
        <v>161299.98800000001</v>
      </c>
      <c r="Y53" s="150">
        <f>_xlfn.IFNA(INDEX(input_data!$1:$1048576,MATCH($A53,input_data!$C:$C,0),MATCH(Y$4,input_data!$1:$1,0)),"")</f>
        <v>198.24221757999999</v>
      </c>
      <c r="Z53" s="152">
        <f t="shared" si="1"/>
        <v>6.9262508915747922E-2</v>
      </c>
      <c r="AA53" s="43"/>
    </row>
    <row r="54" spans="1:27" x14ac:dyDescent="0.25">
      <c r="A54" s="42" t="s">
        <v>219</v>
      </c>
      <c r="B54" s="64" t="s">
        <v>936</v>
      </c>
      <c r="D54" s="42" t="s">
        <v>220</v>
      </c>
      <c r="E54" s="6" t="s">
        <v>889</v>
      </c>
      <c r="F54" s="6" t="s">
        <v>937</v>
      </c>
      <c r="G54" s="149">
        <f>_xlfn.IFNA(INDEX(input_data!$1:$1048576,MATCH($A54,input_data!$C:$C,0),MATCH(G$4,input_data!$1:$1,0)),"")</f>
        <v>571.73957556000005</v>
      </c>
      <c r="H54" s="150">
        <f>_xlfn.IFNA(INDEX(input_data!$1:$1048576,MATCH($A54,input_data!$C:$C,0),MATCH(H$4,input_data!$1:$1,0)),"")</f>
        <v>713417.62399999995</v>
      </c>
      <c r="I54" s="38">
        <f>_xlfn.IFNA(INDEX(input_data!$1:$1048576,MATCH($A54,input_data!$C:$C,0),MATCH(I$4,input_data!$1:$1,0)),"")</f>
        <v>801.40937975999998</v>
      </c>
      <c r="J54" s="149">
        <f>_xlfn.IFNA(INDEX(input_data!$1:$1048576,MATCH($A54,input_data!$C:$C,0),MATCH(J$4,input_data!$1:$1,0)),"")</f>
        <v>216.2758834</v>
      </c>
      <c r="K54" s="151">
        <f>_xlfn.IFNA(INDEX(input_data!$1:$1048576,MATCH($A54,input_data!$C:$C,0),MATCH(K$4,input_data!$1:$1,0)),"")</f>
        <v>100.23141386</v>
      </c>
      <c r="L54" s="151">
        <f>_xlfn.IFNA(INDEX(input_data!$1:$1048576,MATCH($A54,input_data!$C:$C,0),MATCH(L$4,input_data!$1:$1,0)),"")</f>
        <v>116.04446955</v>
      </c>
      <c r="M54" s="151">
        <f>_xlfn.IFNA(INDEX(input_data!$1:$1048576,MATCH($A54,input_data!$C:$C,0),MATCH(M$4,input_data!$1:$1,0)),"")</f>
        <v>512.60109131000002</v>
      </c>
      <c r="N54" s="151">
        <f>_xlfn.IFNA(INDEX(input_data!$1:$1048576,MATCH($A54,input_data!$C:$C,0),MATCH(N$4,input_data!$1:$1,0)),"")</f>
        <v>1.6616280000000001</v>
      </c>
      <c r="O54" s="151">
        <f>_xlfn.IFNA(INDEX(input_data!$1:$1048576,MATCH($A54,input_data!$C:$C,0),MATCH(O$4,input_data!$1:$1,0)),"")</f>
        <v>5.72797</v>
      </c>
      <c r="P54" s="151">
        <f>_xlfn.IFNA(INDEX(input_data!$1:$1048576,MATCH($A54,input_data!$C:$C,0),MATCH(P$4,input_data!$1:$1,0)),"")</f>
        <v>0</v>
      </c>
      <c r="Q54" s="151">
        <f>_xlfn.IFNA(INDEX(input_data!$1:$1048576,MATCH($A54,input_data!$C:$C,0),MATCH(Q$4,input_data!$1:$1,0)),"")</f>
        <v>0</v>
      </c>
      <c r="R54" s="151">
        <f>_xlfn.IFNA(INDEX(input_data!$1:$1048576,MATCH($A54,input_data!$C:$C,0),MATCH(R$4,input_data!$1:$1,0)),"")</f>
        <v>0</v>
      </c>
      <c r="S54" s="151">
        <f>_xlfn.IFNA(INDEX(input_data!$1:$1048576,MATCH($A54,input_data!$C:$C,0),MATCH(S$4,input_data!$1:$1,0)),"")</f>
        <v>0</v>
      </c>
      <c r="T54" s="151">
        <f>_xlfn.IFNA(INDEX(input_data!$1:$1048576,MATCH($A54,input_data!$C:$C,0),MATCH(T$4,input_data!$1:$1,0)),"")</f>
        <v>0</v>
      </c>
      <c r="U54" s="151">
        <f>_xlfn.IFNA(INDEX(input_data!$1:$1048576,MATCH($A54,input_data!$C:$C,0),MATCH(U$4,input_data!$1:$1,0)),"")</f>
        <v>0</v>
      </c>
      <c r="V54" s="151">
        <f>_xlfn.IFNA(INDEX(input_data!$1:$1048576,MATCH($A54,input_data!$C:$C,0),MATCH(V$4,input_data!$1:$1,0)),"")</f>
        <v>0</v>
      </c>
      <c r="W54" s="149">
        <f>_xlfn.IFNA(INDEX(input_data!$1:$1048576,MATCH($A54,input_data!$C:$C,0),MATCH(W$4,input_data!$1:$1,0)),"")</f>
        <v>736.26657272</v>
      </c>
      <c r="X54" s="150">
        <f>_xlfn.IFNA(INDEX(input_data!$1:$1048576,MATCH($A54,input_data!$C:$C,0),MATCH(X$4,input_data!$1:$1,0)),"")</f>
        <v>733595.66700000002</v>
      </c>
      <c r="Y54" s="150">
        <f>_xlfn.IFNA(INDEX(input_data!$1:$1048576,MATCH($A54,input_data!$C:$C,0),MATCH(Y$4,input_data!$1:$1,0)),"")</f>
        <v>1003.64084173</v>
      </c>
      <c r="Z54" s="152">
        <f t="shared" si="1"/>
        <v>0.28776562650722792</v>
      </c>
      <c r="AA54" s="43"/>
    </row>
    <row r="55" spans="1:27" x14ac:dyDescent="0.25">
      <c r="A55" s="42" t="s">
        <v>221</v>
      </c>
      <c r="B55" s="64" t="s">
        <v>938</v>
      </c>
      <c r="D55" s="42" t="s">
        <v>222</v>
      </c>
      <c r="E55" s="6" t="s">
        <v>889</v>
      </c>
      <c r="F55" s="6" t="s">
        <v>887</v>
      </c>
      <c r="G55" s="149">
        <f>_xlfn.IFNA(INDEX(input_data!$1:$1048576,MATCH($A55,input_data!$C:$C,0),MATCH(G$4,input_data!$1:$1,0)),"")</f>
        <v>40.032429870000001</v>
      </c>
      <c r="H55" s="150">
        <f>_xlfn.IFNA(INDEX(input_data!$1:$1048576,MATCH($A55,input_data!$C:$C,0),MATCH(H$4,input_data!$1:$1,0)),"")</f>
        <v>936512.43900000001</v>
      </c>
      <c r="I55" s="38">
        <f>_xlfn.IFNA(INDEX(input_data!$1:$1048576,MATCH($A55,input_data!$C:$C,0),MATCH(I$4,input_data!$1:$1,0)),"")</f>
        <v>42.746287389999999</v>
      </c>
      <c r="J55" s="149">
        <f>_xlfn.IFNA(INDEX(input_data!$1:$1048576,MATCH($A55,input_data!$C:$C,0),MATCH(J$4,input_data!$1:$1,0)),"")</f>
        <v>16.776770190000001</v>
      </c>
      <c r="K55" s="151">
        <f>_xlfn.IFNA(INDEX(input_data!$1:$1048576,MATCH($A55,input_data!$C:$C,0),MATCH(K$4,input_data!$1:$1,0)),"")</f>
        <v>8.0023486599999991</v>
      </c>
      <c r="L55" s="151">
        <f>_xlfn.IFNA(INDEX(input_data!$1:$1048576,MATCH($A55,input_data!$C:$C,0),MATCH(L$4,input_data!$1:$1,0)),"")</f>
        <v>8.7744215400000005</v>
      </c>
      <c r="M55" s="151">
        <f>_xlfn.IFNA(INDEX(input_data!$1:$1048576,MATCH($A55,input_data!$C:$C,0),MATCH(M$4,input_data!$1:$1,0)),"")</f>
        <v>33.329211710000003</v>
      </c>
      <c r="N55" s="151">
        <f>_xlfn.IFNA(INDEX(input_data!$1:$1048576,MATCH($A55,input_data!$C:$C,0),MATCH(N$4,input_data!$1:$1,0)),"")</f>
        <v>0</v>
      </c>
      <c r="O55" s="151">
        <f>_xlfn.IFNA(INDEX(input_data!$1:$1048576,MATCH($A55,input_data!$C:$C,0),MATCH(O$4,input_data!$1:$1,0)),"")</f>
        <v>0</v>
      </c>
      <c r="P55" s="151">
        <f>_xlfn.IFNA(INDEX(input_data!$1:$1048576,MATCH($A55,input_data!$C:$C,0),MATCH(P$4,input_data!$1:$1,0)),"")</f>
        <v>0</v>
      </c>
      <c r="Q55" s="151">
        <f>_xlfn.IFNA(INDEX(input_data!$1:$1048576,MATCH($A55,input_data!$C:$C,0),MATCH(Q$4,input_data!$1:$1,0)),"")</f>
        <v>0</v>
      </c>
      <c r="R55" s="151">
        <f>_xlfn.IFNA(INDEX(input_data!$1:$1048576,MATCH($A55,input_data!$C:$C,0),MATCH(R$4,input_data!$1:$1,0)),"")</f>
        <v>0</v>
      </c>
      <c r="S55" s="151">
        <f>_xlfn.IFNA(INDEX(input_data!$1:$1048576,MATCH($A55,input_data!$C:$C,0),MATCH(S$4,input_data!$1:$1,0)),"")</f>
        <v>0</v>
      </c>
      <c r="T55" s="151">
        <f>_xlfn.IFNA(INDEX(input_data!$1:$1048576,MATCH($A55,input_data!$C:$C,0),MATCH(T$4,input_data!$1:$1,0)),"")</f>
        <v>0</v>
      </c>
      <c r="U55" s="151">
        <f>_xlfn.IFNA(INDEX(input_data!$1:$1048576,MATCH($A55,input_data!$C:$C,0),MATCH(U$4,input_data!$1:$1,0)),"")</f>
        <v>0</v>
      </c>
      <c r="V55" s="151">
        <f>_xlfn.IFNA(INDEX(input_data!$1:$1048576,MATCH($A55,input_data!$C:$C,0),MATCH(V$4,input_data!$1:$1,0)),"")</f>
        <v>0</v>
      </c>
      <c r="W55" s="149">
        <f>_xlfn.IFNA(INDEX(input_data!$1:$1048576,MATCH($A55,input_data!$C:$C,0),MATCH(W$4,input_data!$1:$1,0)),"")</f>
        <v>50.105981900000003</v>
      </c>
      <c r="X55" s="150">
        <f>_xlfn.IFNA(INDEX(input_data!$1:$1048576,MATCH($A55,input_data!$C:$C,0),MATCH(X$4,input_data!$1:$1,0)),"")</f>
        <v>958879.26599999995</v>
      </c>
      <c r="Y55" s="150">
        <f>_xlfn.IFNA(INDEX(input_data!$1:$1048576,MATCH($A55,input_data!$C:$C,0),MATCH(Y$4,input_data!$1:$1,0)),"")</f>
        <v>52.25473496</v>
      </c>
      <c r="Z55" s="152">
        <f t="shared" si="1"/>
        <v>0.25163478866290467</v>
      </c>
      <c r="AA55" s="43"/>
    </row>
    <row r="56" spans="1:27" x14ac:dyDescent="0.25">
      <c r="A56" s="42" t="s">
        <v>223</v>
      </c>
      <c r="B56" s="64" t="s">
        <v>939</v>
      </c>
      <c r="D56" s="42" t="s">
        <v>224</v>
      </c>
      <c r="E56" s="6" t="s">
        <v>892</v>
      </c>
      <c r="F56" s="6" t="s">
        <v>893</v>
      </c>
      <c r="G56" s="149">
        <f>_xlfn.IFNA(INDEX(input_data!$1:$1048576,MATCH($A56,input_data!$C:$C,0),MATCH(G$4,input_data!$1:$1,0)),"")</f>
        <v>351.50598682999998</v>
      </c>
      <c r="H56" s="150">
        <f>_xlfn.IFNA(INDEX(input_data!$1:$1048576,MATCH($A56,input_data!$C:$C,0),MATCH(H$4,input_data!$1:$1,0)),"")</f>
        <v>237171.549</v>
      </c>
      <c r="I56" s="38">
        <f>_xlfn.IFNA(INDEX(input_data!$1:$1048576,MATCH($A56,input_data!$C:$C,0),MATCH(I$4,input_data!$1:$1,0)),"")</f>
        <v>1482.07484544</v>
      </c>
      <c r="J56" s="149">
        <f>_xlfn.IFNA(INDEX(input_data!$1:$1048576,MATCH($A56,input_data!$C:$C,0),MATCH(J$4,input_data!$1:$1,0)),"")</f>
        <v>132.60008719999999</v>
      </c>
      <c r="K56" s="151">
        <f>_xlfn.IFNA(INDEX(input_data!$1:$1048576,MATCH($A56,input_data!$C:$C,0),MATCH(K$4,input_data!$1:$1,0)),"")</f>
        <v>62.142599769999997</v>
      </c>
      <c r="L56" s="151">
        <f>_xlfn.IFNA(INDEX(input_data!$1:$1048576,MATCH($A56,input_data!$C:$C,0),MATCH(L$4,input_data!$1:$1,0)),"")</f>
        <v>70.45748743</v>
      </c>
      <c r="M56" s="151">
        <f>_xlfn.IFNA(INDEX(input_data!$1:$1048576,MATCH($A56,input_data!$C:$C,0),MATCH(M$4,input_data!$1:$1,0)),"")</f>
        <v>190.72474109000001</v>
      </c>
      <c r="N56" s="151">
        <f>_xlfn.IFNA(INDEX(input_data!$1:$1048576,MATCH($A56,input_data!$C:$C,0),MATCH(N$4,input_data!$1:$1,0)),"")</f>
        <v>7.4971242900000004</v>
      </c>
      <c r="O56" s="151">
        <f>_xlfn.IFNA(INDEX(input_data!$1:$1048576,MATCH($A56,input_data!$C:$C,0),MATCH(O$4,input_data!$1:$1,0)),"")</f>
        <v>2.9055580000000001</v>
      </c>
      <c r="P56" s="151">
        <f>_xlfn.IFNA(INDEX(input_data!$1:$1048576,MATCH($A56,input_data!$C:$C,0),MATCH(P$4,input_data!$1:$1,0)),"")</f>
        <v>47.980150250000001</v>
      </c>
      <c r="Q56" s="151">
        <f>_xlfn.IFNA(INDEX(input_data!$1:$1048576,MATCH($A56,input_data!$C:$C,0),MATCH(Q$4,input_data!$1:$1,0)),"")</f>
        <v>0</v>
      </c>
      <c r="R56" s="151">
        <f>_xlfn.IFNA(INDEX(input_data!$1:$1048576,MATCH($A56,input_data!$C:$C,0),MATCH(R$4,input_data!$1:$1,0)),"")</f>
        <v>0</v>
      </c>
      <c r="S56" s="151">
        <f>_xlfn.IFNA(INDEX(input_data!$1:$1048576,MATCH($A56,input_data!$C:$C,0),MATCH(S$4,input_data!$1:$1,0)),"")</f>
        <v>0</v>
      </c>
      <c r="T56" s="151">
        <f>_xlfn.IFNA(INDEX(input_data!$1:$1048576,MATCH($A56,input_data!$C:$C,0),MATCH(T$4,input_data!$1:$1,0)),"")</f>
        <v>0</v>
      </c>
      <c r="U56" s="151">
        <f>_xlfn.IFNA(INDEX(input_data!$1:$1048576,MATCH($A56,input_data!$C:$C,0),MATCH(U$4,input_data!$1:$1,0)),"")</f>
        <v>0</v>
      </c>
      <c r="V56" s="151">
        <f>_xlfn.IFNA(INDEX(input_data!$1:$1048576,MATCH($A56,input_data!$C:$C,0),MATCH(V$4,input_data!$1:$1,0)),"")</f>
        <v>0</v>
      </c>
      <c r="W56" s="149">
        <f>_xlfn.IFNA(INDEX(input_data!$1:$1048576,MATCH($A56,input_data!$C:$C,0),MATCH(W$4,input_data!$1:$1,0)),"")</f>
        <v>381.70766083000001</v>
      </c>
      <c r="X56" s="150">
        <f>_xlfn.IFNA(INDEX(input_data!$1:$1048576,MATCH($A56,input_data!$C:$C,0),MATCH(X$4,input_data!$1:$1,0)),"")</f>
        <v>239515.12599999999</v>
      </c>
      <c r="Y56" s="150">
        <f>_xlfn.IFNA(INDEX(input_data!$1:$1048576,MATCH($A56,input_data!$C:$C,0),MATCH(Y$4,input_data!$1:$1,0)),"")</f>
        <v>1593.6682881300001</v>
      </c>
      <c r="Z56" s="152">
        <f t="shared" si="1"/>
        <v>8.5920795467437028E-2</v>
      </c>
      <c r="AA56" s="43"/>
    </row>
    <row r="57" spans="1:27" x14ac:dyDescent="0.25">
      <c r="A57" s="42" t="s">
        <v>225</v>
      </c>
      <c r="B57" s="64" t="s">
        <v>940</v>
      </c>
      <c r="D57" s="42" t="s">
        <v>226</v>
      </c>
      <c r="E57" s="6" t="s">
        <v>908</v>
      </c>
      <c r="F57" s="6" t="s">
        <v>877</v>
      </c>
      <c r="G57" s="149">
        <f>_xlfn.IFNA(INDEX(input_data!$1:$1048576,MATCH($A57,input_data!$C:$C,0),MATCH(G$4,input_data!$1:$1,0)),"")</f>
        <v>17.417615179999999</v>
      </c>
      <c r="H57" s="150">
        <f>_xlfn.IFNA(INDEX(input_data!$1:$1048576,MATCH($A57,input_data!$C:$C,0),MATCH(H$4,input_data!$1:$1,0)),"")</f>
        <v>102758.163</v>
      </c>
      <c r="I57" s="38">
        <f>_xlfn.IFNA(INDEX(input_data!$1:$1048576,MATCH($A57,input_data!$C:$C,0),MATCH(I$4,input_data!$1:$1,0)),"")</f>
        <v>169.50103694000001</v>
      </c>
      <c r="J57" s="149">
        <f>_xlfn.IFNA(INDEX(input_data!$1:$1048576,MATCH($A57,input_data!$C:$C,0),MATCH(J$4,input_data!$1:$1,0)),"")</f>
        <v>6.9720770300000003</v>
      </c>
      <c r="K57" s="151">
        <f>_xlfn.IFNA(INDEX(input_data!$1:$1048576,MATCH($A57,input_data!$C:$C,0),MATCH(K$4,input_data!$1:$1,0)),"")</f>
        <v>3.3256097900000001</v>
      </c>
      <c r="L57" s="151">
        <f>_xlfn.IFNA(INDEX(input_data!$1:$1048576,MATCH($A57,input_data!$C:$C,0),MATCH(L$4,input_data!$1:$1,0)),"")</f>
        <v>3.6464672299999998</v>
      </c>
      <c r="M57" s="151">
        <f>_xlfn.IFNA(INDEX(input_data!$1:$1048576,MATCH($A57,input_data!$C:$C,0),MATCH(M$4,input_data!$1:$1,0)),"")</f>
        <v>8.4193031200000004</v>
      </c>
      <c r="N57" s="151">
        <f>_xlfn.IFNA(INDEX(input_data!$1:$1048576,MATCH($A57,input_data!$C:$C,0),MATCH(N$4,input_data!$1:$1,0)),"")</f>
        <v>0.60335274000000005</v>
      </c>
      <c r="O57" s="151">
        <f>_xlfn.IFNA(INDEX(input_data!$1:$1048576,MATCH($A57,input_data!$C:$C,0),MATCH(O$4,input_data!$1:$1,0)),"")</f>
        <v>0</v>
      </c>
      <c r="P57" s="151">
        <f>_xlfn.IFNA(INDEX(input_data!$1:$1048576,MATCH($A57,input_data!$C:$C,0),MATCH(P$4,input_data!$1:$1,0)),"")</f>
        <v>0</v>
      </c>
      <c r="Q57" s="151">
        <f>_xlfn.IFNA(INDEX(input_data!$1:$1048576,MATCH($A57,input_data!$C:$C,0),MATCH(Q$4,input_data!$1:$1,0)),"")</f>
        <v>0.70374999000000005</v>
      </c>
      <c r="R57" s="151">
        <f>_xlfn.IFNA(INDEX(input_data!$1:$1048576,MATCH($A57,input_data!$C:$C,0),MATCH(R$4,input_data!$1:$1,0)),"")</f>
        <v>0</v>
      </c>
      <c r="S57" s="151">
        <f>_xlfn.IFNA(INDEX(input_data!$1:$1048576,MATCH($A57,input_data!$C:$C,0),MATCH(S$4,input_data!$1:$1,0)),"")</f>
        <v>0.39530889000000002</v>
      </c>
      <c r="T57" s="151">
        <f>_xlfn.IFNA(INDEX(input_data!$1:$1048576,MATCH($A57,input_data!$C:$C,0),MATCH(T$4,input_data!$1:$1,0)),"")</f>
        <v>0</v>
      </c>
      <c r="U57" s="151">
        <f>_xlfn.IFNA(INDEX(input_data!$1:$1048576,MATCH($A57,input_data!$C:$C,0),MATCH(U$4,input_data!$1:$1,0)),"")</f>
        <v>0</v>
      </c>
      <c r="V57" s="151">
        <f>_xlfn.IFNA(INDEX(input_data!$1:$1048576,MATCH($A57,input_data!$C:$C,0),MATCH(V$4,input_data!$1:$1,0)),"")</f>
        <v>0</v>
      </c>
      <c r="W57" s="149">
        <f>_xlfn.IFNA(INDEX(input_data!$1:$1048576,MATCH($A57,input_data!$C:$C,0),MATCH(W$4,input_data!$1:$1,0)),"")</f>
        <v>17.093791769999999</v>
      </c>
      <c r="X57" s="150">
        <f>_xlfn.IFNA(INDEX(input_data!$1:$1048576,MATCH($A57,input_data!$C:$C,0),MATCH(X$4,input_data!$1:$1,0)),"")</f>
        <v>105705.928</v>
      </c>
      <c r="Y57" s="150">
        <f>_xlfn.IFNA(INDEX(input_data!$1:$1048576,MATCH($A57,input_data!$C:$C,0),MATCH(Y$4,input_data!$1:$1,0)),"")</f>
        <v>161.71081502000001</v>
      </c>
      <c r="Z57" s="152">
        <f t="shared" si="1"/>
        <v>-1.8591719167836085E-2</v>
      </c>
      <c r="AA57" s="43"/>
    </row>
    <row r="58" spans="1:27" x14ac:dyDescent="0.25">
      <c r="A58" s="42" t="s">
        <v>227</v>
      </c>
      <c r="B58" s="64" t="s">
        <v>941</v>
      </c>
      <c r="D58" s="42" t="s">
        <v>228</v>
      </c>
      <c r="E58" s="6" t="s">
        <v>876</v>
      </c>
      <c r="F58" s="6" t="s">
        <v>877</v>
      </c>
      <c r="G58" s="149">
        <f>_xlfn.IFNA(INDEX(input_data!$1:$1048576,MATCH($A58,input_data!$C:$C,0),MATCH(G$4,input_data!$1:$1,0)),"")</f>
        <v>24.36026884</v>
      </c>
      <c r="H58" s="150">
        <f>_xlfn.IFNA(INDEX(input_data!$1:$1048576,MATCH($A58,input_data!$C:$C,0),MATCH(H$4,input_data!$1:$1,0)),"")</f>
        <v>163986.18799999999</v>
      </c>
      <c r="I58" s="38">
        <f>_xlfn.IFNA(INDEX(input_data!$1:$1048576,MATCH($A58,input_data!$C:$C,0),MATCH(I$4,input_data!$1:$1,0)),"")</f>
        <v>148.5507355</v>
      </c>
      <c r="J58" s="149">
        <f>_xlfn.IFNA(INDEX(input_data!$1:$1048576,MATCH($A58,input_data!$C:$C,0),MATCH(J$4,input_data!$1:$1,0)),"")</f>
        <v>11.95945498</v>
      </c>
      <c r="K58" s="151">
        <f>_xlfn.IFNA(INDEX(input_data!$1:$1048576,MATCH($A58,input_data!$C:$C,0),MATCH(K$4,input_data!$1:$1,0)),"")</f>
        <v>5.7045383200000002</v>
      </c>
      <c r="L58" s="151">
        <f>_xlfn.IFNA(INDEX(input_data!$1:$1048576,MATCH($A58,input_data!$C:$C,0),MATCH(L$4,input_data!$1:$1,0)),"")</f>
        <v>6.2549166600000001</v>
      </c>
      <c r="M58" s="151">
        <f>_xlfn.IFNA(INDEX(input_data!$1:$1048576,MATCH($A58,input_data!$C:$C,0),MATCH(M$4,input_data!$1:$1,0)),"")</f>
        <v>16.065426989999999</v>
      </c>
      <c r="N58" s="151">
        <f>_xlfn.IFNA(INDEX(input_data!$1:$1048576,MATCH($A58,input_data!$C:$C,0),MATCH(N$4,input_data!$1:$1,0)),"")</f>
        <v>1.7684203599999999</v>
      </c>
      <c r="O58" s="151">
        <f>_xlfn.IFNA(INDEX(input_data!$1:$1048576,MATCH($A58,input_data!$C:$C,0),MATCH(O$4,input_data!$1:$1,0)),"")</f>
        <v>0</v>
      </c>
      <c r="P58" s="151">
        <f>_xlfn.IFNA(INDEX(input_data!$1:$1048576,MATCH($A58,input_data!$C:$C,0),MATCH(P$4,input_data!$1:$1,0)),"")</f>
        <v>0</v>
      </c>
      <c r="Q58" s="151">
        <f>_xlfn.IFNA(INDEX(input_data!$1:$1048576,MATCH($A58,input_data!$C:$C,0),MATCH(Q$4,input_data!$1:$1,0)),"")</f>
        <v>0</v>
      </c>
      <c r="R58" s="151">
        <f>_xlfn.IFNA(INDEX(input_data!$1:$1048576,MATCH($A58,input_data!$C:$C,0),MATCH(R$4,input_data!$1:$1,0)),"")</f>
        <v>0</v>
      </c>
      <c r="S58" s="151">
        <f>_xlfn.IFNA(INDEX(input_data!$1:$1048576,MATCH($A58,input_data!$C:$C,0),MATCH(S$4,input_data!$1:$1,0)),"")</f>
        <v>0.19507229000000001</v>
      </c>
      <c r="T58" s="151">
        <f>_xlfn.IFNA(INDEX(input_data!$1:$1048576,MATCH($A58,input_data!$C:$C,0),MATCH(T$4,input_data!$1:$1,0)),"")</f>
        <v>0</v>
      </c>
      <c r="U58" s="151">
        <f>_xlfn.IFNA(INDEX(input_data!$1:$1048576,MATCH($A58,input_data!$C:$C,0),MATCH(U$4,input_data!$1:$1,0)),"")</f>
        <v>0</v>
      </c>
      <c r="V58" s="151">
        <f>_xlfn.IFNA(INDEX(input_data!$1:$1048576,MATCH($A58,input_data!$C:$C,0),MATCH(V$4,input_data!$1:$1,0)),"")</f>
        <v>0</v>
      </c>
      <c r="W58" s="149">
        <f>_xlfn.IFNA(INDEX(input_data!$1:$1048576,MATCH($A58,input_data!$C:$C,0),MATCH(W$4,input_data!$1:$1,0)),"")</f>
        <v>29.988374619999998</v>
      </c>
      <c r="X58" s="150">
        <f>_xlfn.IFNA(INDEX(input_data!$1:$1048576,MATCH($A58,input_data!$C:$C,0),MATCH(X$4,input_data!$1:$1,0)),"")</f>
        <v>167547.63500000001</v>
      </c>
      <c r="Y58" s="150">
        <f>_xlfn.IFNA(INDEX(input_data!$1:$1048576,MATCH($A58,input_data!$C:$C,0),MATCH(Y$4,input_data!$1:$1,0)),"")</f>
        <v>178.98417139</v>
      </c>
      <c r="Z58" s="152">
        <f t="shared" si="1"/>
        <v>0.23103627537798554</v>
      </c>
      <c r="AA58" s="43"/>
    </row>
    <row r="59" spans="1:27" x14ac:dyDescent="0.25">
      <c r="A59" s="42" t="s">
        <v>229</v>
      </c>
      <c r="B59" s="64" t="s">
        <v>942</v>
      </c>
      <c r="D59" s="42" t="s">
        <v>230</v>
      </c>
      <c r="E59" s="6" t="s">
        <v>889</v>
      </c>
      <c r="F59" s="6" t="s">
        <v>877</v>
      </c>
      <c r="G59" s="149">
        <f>_xlfn.IFNA(INDEX(input_data!$1:$1048576,MATCH($A59,input_data!$C:$C,0),MATCH(G$4,input_data!$1:$1,0)),"")</f>
        <v>14.22570187</v>
      </c>
      <c r="H59" s="150">
        <f>_xlfn.IFNA(INDEX(input_data!$1:$1048576,MATCH($A59,input_data!$C:$C,0),MATCH(H$4,input_data!$1:$1,0)),"")</f>
        <v>89967.433999999994</v>
      </c>
      <c r="I59" s="38">
        <f>_xlfn.IFNA(INDEX(input_data!$1:$1048576,MATCH($A59,input_data!$C:$C,0),MATCH(I$4,input_data!$1:$1,0)),"")</f>
        <v>158.12056916</v>
      </c>
      <c r="J59" s="149">
        <f>_xlfn.IFNA(INDEX(input_data!$1:$1048576,MATCH($A59,input_data!$C:$C,0),MATCH(J$4,input_data!$1:$1,0)),"")</f>
        <v>5.6654362200000001</v>
      </c>
      <c r="K59" s="151">
        <f>_xlfn.IFNA(INDEX(input_data!$1:$1048576,MATCH($A59,input_data!$C:$C,0),MATCH(K$4,input_data!$1:$1,0)),"")</f>
        <v>2.70235542</v>
      </c>
      <c r="L59" s="151">
        <f>_xlfn.IFNA(INDEX(input_data!$1:$1048576,MATCH($A59,input_data!$C:$C,0),MATCH(L$4,input_data!$1:$1,0)),"")</f>
        <v>2.9630807899999998</v>
      </c>
      <c r="M59" s="151">
        <f>_xlfn.IFNA(INDEX(input_data!$1:$1048576,MATCH($A59,input_data!$C:$C,0),MATCH(M$4,input_data!$1:$1,0)),"")</f>
        <v>9.98015002</v>
      </c>
      <c r="N59" s="151">
        <f>_xlfn.IFNA(INDEX(input_data!$1:$1048576,MATCH($A59,input_data!$C:$C,0),MATCH(N$4,input_data!$1:$1,0)),"")</f>
        <v>0.55991029999999997</v>
      </c>
      <c r="O59" s="151">
        <f>_xlfn.IFNA(INDEX(input_data!$1:$1048576,MATCH($A59,input_data!$C:$C,0),MATCH(O$4,input_data!$1:$1,0)),"")</f>
        <v>0</v>
      </c>
      <c r="P59" s="151">
        <f>_xlfn.IFNA(INDEX(input_data!$1:$1048576,MATCH($A59,input_data!$C:$C,0),MATCH(P$4,input_data!$1:$1,0)),"")</f>
        <v>0</v>
      </c>
      <c r="Q59" s="151">
        <f>_xlfn.IFNA(INDEX(input_data!$1:$1048576,MATCH($A59,input_data!$C:$C,0),MATCH(Q$4,input_data!$1:$1,0)),"")</f>
        <v>0</v>
      </c>
      <c r="R59" s="151">
        <f>_xlfn.IFNA(INDEX(input_data!$1:$1048576,MATCH($A59,input_data!$C:$C,0),MATCH(R$4,input_data!$1:$1,0)),"")</f>
        <v>0</v>
      </c>
      <c r="S59" s="151">
        <f>_xlfn.IFNA(INDEX(input_data!$1:$1048576,MATCH($A59,input_data!$C:$C,0),MATCH(S$4,input_data!$1:$1,0)),"")</f>
        <v>8.4331589999999998E-2</v>
      </c>
      <c r="T59" s="151">
        <f>_xlfn.IFNA(INDEX(input_data!$1:$1048576,MATCH($A59,input_data!$C:$C,0),MATCH(T$4,input_data!$1:$1,0)),"")</f>
        <v>0</v>
      </c>
      <c r="U59" s="151">
        <f>_xlfn.IFNA(INDEX(input_data!$1:$1048576,MATCH($A59,input_data!$C:$C,0),MATCH(U$4,input_data!$1:$1,0)),"")</f>
        <v>0</v>
      </c>
      <c r="V59" s="151">
        <f>_xlfn.IFNA(INDEX(input_data!$1:$1048576,MATCH($A59,input_data!$C:$C,0),MATCH(V$4,input_data!$1:$1,0)),"")</f>
        <v>0</v>
      </c>
      <c r="W59" s="149">
        <f>_xlfn.IFNA(INDEX(input_data!$1:$1048576,MATCH($A59,input_data!$C:$C,0),MATCH(W$4,input_data!$1:$1,0)),"")</f>
        <v>16.28982813</v>
      </c>
      <c r="X59" s="150">
        <f>_xlfn.IFNA(INDEX(input_data!$1:$1048576,MATCH($A59,input_data!$C:$C,0),MATCH(X$4,input_data!$1:$1,0)),"")</f>
        <v>90575.217999999993</v>
      </c>
      <c r="Y59" s="150">
        <f>_xlfn.IFNA(INDEX(input_data!$1:$1048576,MATCH($A59,input_data!$C:$C,0),MATCH(Y$4,input_data!$1:$1,0)),"")</f>
        <v>179.84862181</v>
      </c>
      <c r="Z59" s="152">
        <f t="shared" si="1"/>
        <v>0.14509837749045973</v>
      </c>
      <c r="AA59" s="43"/>
    </row>
    <row r="60" spans="1:27" x14ac:dyDescent="0.25">
      <c r="A60" s="42" t="s">
        <v>231</v>
      </c>
      <c r="B60" s="64" t="s">
        <v>943</v>
      </c>
      <c r="D60" s="42" t="s">
        <v>232</v>
      </c>
      <c r="E60" s="6" t="s">
        <v>889</v>
      </c>
      <c r="F60" s="6" t="s">
        <v>902</v>
      </c>
      <c r="G60" s="149">
        <f>_xlfn.IFNA(INDEX(input_data!$1:$1048576,MATCH($A60,input_data!$C:$C,0),MATCH(G$4,input_data!$1:$1,0)),"")</f>
        <v>293.38172338999999</v>
      </c>
      <c r="H60" s="150">
        <f>_xlfn.IFNA(INDEX(input_data!$1:$1048576,MATCH($A60,input_data!$C:$C,0),MATCH(H$4,input_data!$1:$1,0)),"")</f>
        <v>313714.011</v>
      </c>
      <c r="I60" s="38">
        <f>_xlfn.IFNA(INDEX(input_data!$1:$1048576,MATCH($A60,input_data!$C:$C,0),MATCH(I$4,input_data!$1:$1,0)),"")</f>
        <v>935.18846181000004</v>
      </c>
      <c r="J60" s="149">
        <f>_xlfn.IFNA(INDEX(input_data!$1:$1048576,MATCH($A60,input_data!$C:$C,0),MATCH(J$4,input_data!$1:$1,0)),"")</f>
        <v>78.834352760000002</v>
      </c>
      <c r="K60" s="151">
        <f>_xlfn.IFNA(INDEX(input_data!$1:$1048576,MATCH($A60,input_data!$C:$C,0),MATCH(K$4,input_data!$1:$1,0)),"")</f>
        <v>36.479025409999998</v>
      </c>
      <c r="L60" s="151">
        <f>_xlfn.IFNA(INDEX(input_data!$1:$1048576,MATCH($A60,input_data!$C:$C,0),MATCH(L$4,input_data!$1:$1,0)),"")</f>
        <v>42.355327350000003</v>
      </c>
      <c r="M60" s="151">
        <f>_xlfn.IFNA(INDEX(input_data!$1:$1048576,MATCH($A60,input_data!$C:$C,0),MATCH(M$4,input_data!$1:$1,0)),"")</f>
        <v>258.71573316000001</v>
      </c>
      <c r="N60" s="151">
        <f>_xlfn.IFNA(INDEX(input_data!$1:$1048576,MATCH($A60,input_data!$C:$C,0),MATCH(N$4,input_data!$1:$1,0)),"")</f>
        <v>2.7997372</v>
      </c>
      <c r="O60" s="151">
        <f>_xlfn.IFNA(INDEX(input_data!$1:$1048576,MATCH($A60,input_data!$C:$C,0),MATCH(O$4,input_data!$1:$1,0)),"")</f>
        <v>2.5130710000000001</v>
      </c>
      <c r="P60" s="151">
        <f>_xlfn.IFNA(INDEX(input_data!$1:$1048576,MATCH($A60,input_data!$C:$C,0),MATCH(P$4,input_data!$1:$1,0)),"")</f>
        <v>0</v>
      </c>
      <c r="Q60" s="151">
        <f>_xlfn.IFNA(INDEX(input_data!$1:$1048576,MATCH($A60,input_data!$C:$C,0),MATCH(Q$4,input_data!$1:$1,0)),"")</f>
        <v>0</v>
      </c>
      <c r="R60" s="151">
        <f>_xlfn.IFNA(INDEX(input_data!$1:$1048576,MATCH($A60,input_data!$C:$C,0),MATCH(R$4,input_data!$1:$1,0)),"")</f>
        <v>0</v>
      </c>
      <c r="S60" s="151">
        <f>_xlfn.IFNA(INDEX(input_data!$1:$1048576,MATCH($A60,input_data!$C:$C,0),MATCH(S$4,input_data!$1:$1,0)),"")</f>
        <v>0</v>
      </c>
      <c r="T60" s="151">
        <f>_xlfn.IFNA(INDEX(input_data!$1:$1048576,MATCH($A60,input_data!$C:$C,0),MATCH(T$4,input_data!$1:$1,0)),"")</f>
        <v>0</v>
      </c>
      <c r="U60" s="151">
        <f>_xlfn.IFNA(INDEX(input_data!$1:$1048576,MATCH($A60,input_data!$C:$C,0),MATCH(U$4,input_data!$1:$1,0)),"")</f>
        <v>0</v>
      </c>
      <c r="V60" s="151">
        <f>_xlfn.IFNA(INDEX(input_data!$1:$1048576,MATCH($A60,input_data!$C:$C,0),MATCH(V$4,input_data!$1:$1,0)),"")</f>
        <v>0</v>
      </c>
      <c r="W60" s="149">
        <f>_xlfn.IFNA(INDEX(input_data!$1:$1048576,MATCH($A60,input_data!$C:$C,0),MATCH(W$4,input_data!$1:$1,0)),"")</f>
        <v>342.86289411000001</v>
      </c>
      <c r="X60" s="150">
        <f>_xlfn.IFNA(INDEX(input_data!$1:$1048576,MATCH($A60,input_data!$C:$C,0),MATCH(X$4,input_data!$1:$1,0)),"")</f>
        <v>330464.91399999999</v>
      </c>
      <c r="Y60" s="150">
        <f>_xlfn.IFNA(INDEX(input_data!$1:$1048576,MATCH($A60,input_data!$C:$C,0),MATCH(Y$4,input_data!$1:$1,0)),"")</f>
        <v>1037.51678193</v>
      </c>
      <c r="Z60" s="152">
        <f t="shared" si="1"/>
        <v>0.16865798642209007</v>
      </c>
      <c r="AA60" s="43"/>
    </row>
    <row r="61" spans="1:27" x14ac:dyDescent="0.25">
      <c r="A61" s="42" t="s">
        <v>233</v>
      </c>
      <c r="B61" s="64" t="s">
        <v>944</v>
      </c>
      <c r="D61" s="42" t="s">
        <v>234</v>
      </c>
      <c r="E61" s="6" t="s">
        <v>880</v>
      </c>
      <c r="F61" s="6" t="s">
        <v>877</v>
      </c>
      <c r="G61" s="149">
        <f>_xlfn.IFNA(INDEX(input_data!$1:$1048576,MATCH($A61,input_data!$C:$C,0),MATCH(G$4,input_data!$1:$1,0)),"")</f>
        <v>21.075333310000001</v>
      </c>
      <c r="H61" s="150">
        <f>_xlfn.IFNA(INDEX(input_data!$1:$1048576,MATCH($A61,input_data!$C:$C,0),MATCH(H$4,input_data!$1:$1,0)),"")</f>
        <v>191786.24100000001</v>
      </c>
      <c r="I61" s="38">
        <f>_xlfn.IFNA(INDEX(input_data!$1:$1048576,MATCH($A61,input_data!$C:$C,0),MATCH(I$4,input_data!$1:$1,0)),"")</f>
        <v>109.88970428</v>
      </c>
      <c r="J61" s="149">
        <f>_xlfn.IFNA(INDEX(input_data!$1:$1048576,MATCH($A61,input_data!$C:$C,0),MATCH(J$4,input_data!$1:$1,0)),"")</f>
        <v>12.02843105</v>
      </c>
      <c r="K61" s="151">
        <f>_xlfn.IFNA(INDEX(input_data!$1:$1048576,MATCH($A61,input_data!$C:$C,0),MATCH(K$4,input_data!$1:$1,0)),"")</f>
        <v>5.7374392099999998</v>
      </c>
      <c r="L61" s="151">
        <f>_xlfn.IFNA(INDEX(input_data!$1:$1048576,MATCH($A61,input_data!$C:$C,0),MATCH(L$4,input_data!$1:$1,0)),"")</f>
        <v>6.2909918400000002</v>
      </c>
      <c r="M61" s="151">
        <f>_xlfn.IFNA(INDEX(input_data!$1:$1048576,MATCH($A61,input_data!$C:$C,0),MATCH(M$4,input_data!$1:$1,0)),"")</f>
        <v>11.690651900000001</v>
      </c>
      <c r="N61" s="151">
        <f>_xlfn.IFNA(INDEX(input_data!$1:$1048576,MATCH($A61,input_data!$C:$C,0),MATCH(N$4,input_data!$1:$1,0)),"")</f>
        <v>1.1076720600000001</v>
      </c>
      <c r="O61" s="151">
        <f>_xlfn.IFNA(INDEX(input_data!$1:$1048576,MATCH($A61,input_data!$C:$C,0),MATCH(O$4,input_data!$1:$1,0)),"")</f>
        <v>0</v>
      </c>
      <c r="P61" s="151">
        <f>_xlfn.IFNA(INDEX(input_data!$1:$1048576,MATCH($A61,input_data!$C:$C,0),MATCH(P$4,input_data!$1:$1,0)),"")</f>
        <v>0</v>
      </c>
      <c r="Q61" s="151">
        <f>_xlfn.IFNA(INDEX(input_data!$1:$1048576,MATCH($A61,input_data!$C:$C,0),MATCH(Q$4,input_data!$1:$1,0)),"")</f>
        <v>0</v>
      </c>
      <c r="R61" s="151">
        <f>_xlfn.IFNA(INDEX(input_data!$1:$1048576,MATCH($A61,input_data!$C:$C,0),MATCH(R$4,input_data!$1:$1,0)),"")</f>
        <v>0</v>
      </c>
      <c r="S61" s="151">
        <f>_xlfn.IFNA(INDEX(input_data!$1:$1048576,MATCH($A61,input_data!$C:$C,0),MATCH(S$4,input_data!$1:$1,0)),"")</f>
        <v>0</v>
      </c>
      <c r="T61" s="151">
        <f>_xlfn.IFNA(INDEX(input_data!$1:$1048576,MATCH($A61,input_data!$C:$C,0),MATCH(T$4,input_data!$1:$1,0)),"")</f>
        <v>0</v>
      </c>
      <c r="U61" s="151">
        <f>_xlfn.IFNA(INDEX(input_data!$1:$1048576,MATCH($A61,input_data!$C:$C,0),MATCH(U$4,input_data!$1:$1,0)),"")</f>
        <v>0</v>
      </c>
      <c r="V61" s="151">
        <f>_xlfn.IFNA(INDEX(input_data!$1:$1048576,MATCH($A61,input_data!$C:$C,0),MATCH(V$4,input_data!$1:$1,0)),"")</f>
        <v>0</v>
      </c>
      <c r="W61" s="149">
        <f>_xlfn.IFNA(INDEX(input_data!$1:$1048576,MATCH($A61,input_data!$C:$C,0),MATCH(W$4,input_data!$1:$1,0)),"")</f>
        <v>24.826755009999999</v>
      </c>
      <c r="X61" s="150">
        <f>_xlfn.IFNA(INDEX(input_data!$1:$1048576,MATCH($A61,input_data!$C:$C,0),MATCH(X$4,input_data!$1:$1,0)),"")</f>
        <v>198540.26699999999</v>
      </c>
      <c r="Y61" s="150">
        <f>_xlfn.IFNA(INDEX(input_data!$1:$1048576,MATCH($A61,input_data!$C:$C,0),MATCH(Y$4,input_data!$1:$1,0)),"")</f>
        <v>125.04644716</v>
      </c>
      <c r="Z61" s="152">
        <f t="shared" si="1"/>
        <v>0.17800058698098931</v>
      </c>
      <c r="AA61" s="43"/>
    </row>
    <row r="62" spans="1:27" x14ac:dyDescent="0.25">
      <c r="A62" s="42" t="s">
        <v>235</v>
      </c>
      <c r="B62" s="64" t="s">
        <v>945</v>
      </c>
      <c r="D62" s="42" t="s">
        <v>236</v>
      </c>
      <c r="E62" s="6" t="s">
        <v>889</v>
      </c>
      <c r="F62" s="6" t="s">
        <v>877</v>
      </c>
      <c r="G62" s="149">
        <f>_xlfn.IFNA(INDEX(input_data!$1:$1048576,MATCH($A62,input_data!$C:$C,0),MATCH(G$4,input_data!$1:$1,0)),"")</f>
        <v>29.579240609999999</v>
      </c>
      <c r="H62" s="150">
        <f>_xlfn.IFNA(INDEX(input_data!$1:$1048576,MATCH($A62,input_data!$C:$C,0),MATCH(H$4,input_data!$1:$1,0)),"")</f>
        <v>187536.58799999999</v>
      </c>
      <c r="I62" s="38">
        <f>_xlfn.IFNA(INDEX(input_data!$1:$1048576,MATCH($A62,input_data!$C:$C,0),MATCH(I$4,input_data!$1:$1,0)),"")</f>
        <v>157.72517206000001</v>
      </c>
      <c r="J62" s="149">
        <f>_xlfn.IFNA(INDEX(input_data!$1:$1048576,MATCH($A62,input_data!$C:$C,0),MATCH(J$4,input_data!$1:$1,0)),"")</f>
        <v>13.75574202</v>
      </c>
      <c r="K62" s="151">
        <f>_xlfn.IFNA(INDEX(input_data!$1:$1048576,MATCH($A62,input_data!$C:$C,0),MATCH(K$4,input_data!$1:$1,0)),"")</f>
        <v>6.5613489600000001</v>
      </c>
      <c r="L62" s="151">
        <f>_xlfn.IFNA(INDEX(input_data!$1:$1048576,MATCH($A62,input_data!$C:$C,0),MATCH(L$4,input_data!$1:$1,0)),"")</f>
        <v>7.1943930600000003</v>
      </c>
      <c r="M62" s="151">
        <f>_xlfn.IFNA(INDEX(input_data!$1:$1048576,MATCH($A62,input_data!$C:$C,0),MATCH(M$4,input_data!$1:$1,0)),"")</f>
        <v>18.644932570000002</v>
      </c>
      <c r="N62" s="151">
        <f>_xlfn.IFNA(INDEX(input_data!$1:$1048576,MATCH($A62,input_data!$C:$C,0),MATCH(N$4,input_data!$1:$1,0)),"")</f>
        <v>1.6763344099999999</v>
      </c>
      <c r="O62" s="151">
        <f>_xlfn.IFNA(INDEX(input_data!$1:$1048576,MATCH($A62,input_data!$C:$C,0),MATCH(O$4,input_data!$1:$1,0)),"")</f>
        <v>0</v>
      </c>
      <c r="P62" s="151">
        <f>_xlfn.IFNA(INDEX(input_data!$1:$1048576,MATCH($A62,input_data!$C:$C,0),MATCH(P$4,input_data!$1:$1,0)),"")</f>
        <v>0</v>
      </c>
      <c r="Q62" s="151">
        <f>_xlfn.IFNA(INDEX(input_data!$1:$1048576,MATCH($A62,input_data!$C:$C,0),MATCH(Q$4,input_data!$1:$1,0)),"")</f>
        <v>0</v>
      </c>
      <c r="R62" s="151">
        <f>_xlfn.IFNA(INDEX(input_data!$1:$1048576,MATCH($A62,input_data!$C:$C,0),MATCH(R$4,input_data!$1:$1,0)),"")</f>
        <v>0</v>
      </c>
      <c r="S62" s="151">
        <f>_xlfn.IFNA(INDEX(input_data!$1:$1048576,MATCH($A62,input_data!$C:$C,0),MATCH(S$4,input_data!$1:$1,0)),"")</f>
        <v>0</v>
      </c>
      <c r="T62" s="151">
        <f>_xlfn.IFNA(INDEX(input_data!$1:$1048576,MATCH($A62,input_data!$C:$C,0),MATCH(T$4,input_data!$1:$1,0)),"")</f>
        <v>0</v>
      </c>
      <c r="U62" s="151">
        <f>_xlfn.IFNA(INDEX(input_data!$1:$1048576,MATCH($A62,input_data!$C:$C,0),MATCH(U$4,input_data!$1:$1,0)),"")</f>
        <v>0</v>
      </c>
      <c r="V62" s="151">
        <f>_xlfn.IFNA(INDEX(input_data!$1:$1048576,MATCH($A62,input_data!$C:$C,0),MATCH(V$4,input_data!$1:$1,0)),"")</f>
        <v>0</v>
      </c>
      <c r="W62" s="149">
        <f>_xlfn.IFNA(INDEX(input_data!$1:$1048576,MATCH($A62,input_data!$C:$C,0),MATCH(W$4,input_data!$1:$1,0)),"")</f>
        <v>34.077008999999997</v>
      </c>
      <c r="X62" s="150">
        <f>_xlfn.IFNA(INDEX(input_data!$1:$1048576,MATCH($A62,input_data!$C:$C,0),MATCH(X$4,input_data!$1:$1,0)),"")</f>
        <v>192386.17499999999</v>
      </c>
      <c r="Y62" s="150">
        <f>_xlfn.IFNA(INDEX(input_data!$1:$1048576,MATCH($A62,input_data!$C:$C,0),MATCH(Y$4,input_data!$1:$1,0)),"")</f>
        <v>177.12815903000001</v>
      </c>
      <c r="Z62" s="152">
        <f t="shared" si="1"/>
        <v>0.15205827794238291</v>
      </c>
      <c r="AA62" s="43"/>
    </row>
    <row r="63" spans="1:27" x14ac:dyDescent="0.25">
      <c r="A63" s="42" t="s">
        <v>237</v>
      </c>
      <c r="B63" s="64" t="s">
        <v>946</v>
      </c>
      <c r="D63" s="42" t="s">
        <v>238</v>
      </c>
      <c r="E63" s="6" t="s">
        <v>886</v>
      </c>
      <c r="F63" s="6" t="s">
        <v>877</v>
      </c>
      <c r="G63" s="149">
        <f>_xlfn.IFNA(INDEX(input_data!$1:$1048576,MATCH($A63,input_data!$C:$C,0),MATCH(G$4,input_data!$1:$1,0)),"")</f>
        <v>18.328112659999999</v>
      </c>
      <c r="H63" s="150">
        <f>_xlfn.IFNA(INDEX(input_data!$1:$1048576,MATCH($A63,input_data!$C:$C,0),MATCH(H$4,input_data!$1:$1,0)),"")</f>
        <v>121420.04</v>
      </c>
      <c r="I63" s="38">
        <f>_xlfn.IFNA(INDEX(input_data!$1:$1048576,MATCH($A63,input_data!$C:$C,0),MATCH(I$4,input_data!$1:$1,0)),"")</f>
        <v>150.94800379</v>
      </c>
      <c r="J63" s="149">
        <f>_xlfn.IFNA(INDEX(input_data!$1:$1048576,MATCH($A63,input_data!$C:$C,0),MATCH(J$4,input_data!$1:$1,0)),"")</f>
        <v>6.2700621400000003</v>
      </c>
      <c r="K63" s="151">
        <f>_xlfn.IFNA(INDEX(input_data!$1:$1048576,MATCH($A63,input_data!$C:$C,0),MATCH(K$4,input_data!$1:$1,0)),"")</f>
        <v>2.9907558299999999</v>
      </c>
      <c r="L63" s="151">
        <f>_xlfn.IFNA(INDEX(input_data!$1:$1048576,MATCH($A63,input_data!$C:$C,0),MATCH(L$4,input_data!$1:$1,0)),"")</f>
        <v>3.2793063</v>
      </c>
      <c r="M63" s="151">
        <f>_xlfn.IFNA(INDEX(input_data!$1:$1048576,MATCH($A63,input_data!$C:$C,0),MATCH(M$4,input_data!$1:$1,0)),"")</f>
        <v>12.19527955</v>
      </c>
      <c r="N63" s="151">
        <f>_xlfn.IFNA(INDEX(input_data!$1:$1048576,MATCH($A63,input_data!$C:$C,0),MATCH(N$4,input_data!$1:$1,0)),"")</f>
        <v>1.06010318</v>
      </c>
      <c r="O63" s="151">
        <f>_xlfn.IFNA(INDEX(input_data!$1:$1048576,MATCH($A63,input_data!$C:$C,0),MATCH(O$4,input_data!$1:$1,0)),"")</f>
        <v>0</v>
      </c>
      <c r="P63" s="151">
        <f>_xlfn.IFNA(INDEX(input_data!$1:$1048576,MATCH($A63,input_data!$C:$C,0),MATCH(P$4,input_data!$1:$1,0)),"")</f>
        <v>0</v>
      </c>
      <c r="Q63" s="151">
        <f>_xlfn.IFNA(INDEX(input_data!$1:$1048576,MATCH($A63,input_data!$C:$C,0),MATCH(Q$4,input_data!$1:$1,0)),"")</f>
        <v>0</v>
      </c>
      <c r="R63" s="151">
        <f>_xlfn.IFNA(INDEX(input_data!$1:$1048576,MATCH($A63,input_data!$C:$C,0),MATCH(R$4,input_data!$1:$1,0)),"")</f>
        <v>0</v>
      </c>
      <c r="S63" s="151">
        <f>_xlfn.IFNA(INDEX(input_data!$1:$1048576,MATCH($A63,input_data!$C:$C,0),MATCH(S$4,input_data!$1:$1,0)),"")</f>
        <v>0</v>
      </c>
      <c r="T63" s="151">
        <f>_xlfn.IFNA(INDEX(input_data!$1:$1048576,MATCH($A63,input_data!$C:$C,0),MATCH(T$4,input_data!$1:$1,0)),"")</f>
        <v>0</v>
      </c>
      <c r="U63" s="151">
        <f>_xlfn.IFNA(INDEX(input_data!$1:$1048576,MATCH($A63,input_data!$C:$C,0),MATCH(U$4,input_data!$1:$1,0)),"")</f>
        <v>0</v>
      </c>
      <c r="V63" s="151">
        <f>_xlfn.IFNA(INDEX(input_data!$1:$1048576,MATCH($A63,input_data!$C:$C,0),MATCH(V$4,input_data!$1:$1,0)),"")</f>
        <v>0</v>
      </c>
      <c r="W63" s="149">
        <f>_xlfn.IFNA(INDEX(input_data!$1:$1048576,MATCH($A63,input_data!$C:$C,0),MATCH(W$4,input_data!$1:$1,0)),"")</f>
        <v>19.525444870000001</v>
      </c>
      <c r="X63" s="150">
        <f>_xlfn.IFNA(INDEX(input_data!$1:$1048576,MATCH($A63,input_data!$C:$C,0),MATCH(X$4,input_data!$1:$1,0)),"")</f>
        <v>122726.087</v>
      </c>
      <c r="Y63" s="150">
        <f>_xlfn.IFNA(INDEX(input_data!$1:$1048576,MATCH($A63,input_data!$C:$C,0),MATCH(Y$4,input_data!$1:$1,0)),"")</f>
        <v>159.09775461000001</v>
      </c>
      <c r="Z63" s="152">
        <f t="shared" si="1"/>
        <v>6.5327632594331941E-2</v>
      </c>
      <c r="AA63" s="43"/>
    </row>
    <row r="64" spans="1:27" x14ac:dyDescent="0.25">
      <c r="A64" s="42" t="s">
        <v>239</v>
      </c>
      <c r="B64" s="64" t="s">
        <v>947</v>
      </c>
      <c r="D64" s="42" t="s">
        <v>240</v>
      </c>
      <c r="E64" s="6" t="s">
        <v>876</v>
      </c>
      <c r="F64" s="6" t="s">
        <v>877</v>
      </c>
      <c r="G64" s="149">
        <f>_xlfn.IFNA(INDEX(input_data!$1:$1048576,MATCH($A64,input_data!$C:$C,0),MATCH(G$4,input_data!$1:$1,0)),"")</f>
        <v>31.188989509999999</v>
      </c>
      <c r="H64" s="150">
        <f>_xlfn.IFNA(INDEX(input_data!$1:$1048576,MATCH($A64,input_data!$C:$C,0),MATCH(H$4,input_data!$1:$1,0)),"")</f>
        <v>170117.40100000001</v>
      </c>
      <c r="I64" s="38">
        <f>_xlfn.IFNA(INDEX(input_data!$1:$1048576,MATCH($A64,input_data!$C:$C,0),MATCH(I$4,input_data!$1:$1,0)),"")</f>
        <v>183.33803202000001</v>
      </c>
      <c r="J64" s="149">
        <f>_xlfn.IFNA(INDEX(input_data!$1:$1048576,MATCH($A64,input_data!$C:$C,0),MATCH(J$4,input_data!$1:$1,0)),"")</f>
        <v>9.8212335100000008</v>
      </c>
      <c r="K64" s="151">
        <f>_xlfn.IFNA(INDEX(input_data!$1:$1048576,MATCH($A64,input_data!$C:$C,0),MATCH(K$4,input_data!$1:$1,0)),"")</f>
        <v>4.68462844</v>
      </c>
      <c r="L64" s="151">
        <f>_xlfn.IFNA(INDEX(input_data!$1:$1048576,MATCH($A64,input_data!$C:$C,0),MATCH(L$4,input_data!$1:$1,0)),"")</f>
        <v>5.1366050699999999</v>
      </c>
      <c r="M64" s="151">
        <f>_xlfn.IFNA(INDEX(input_data!$1:$1048576,MATCH($A64,input_data!$C:$C,0),MATCH(M$4,input_data!$1:$1,0)),"")</f>
        <v>10.975728999999999</v>
      </c>
      <c r="N64" s="151">
        <f>_xlfn.IFNA(INDEX(input_data!$1:$1048576,MATCH($A64,input_data!$C:$C,0),MATCH(N$4,input_data!$1:$1,0)),"")</f>
        <v>1.39262368</v>
      </c>
      <c r="O64" s="151">
        <f>_xlfn.IFNA(INDEX(input_data!$1:$1048576,MATCH($A64,input_data!$C:$C,0),MATCH(O$4,input_data!$1:$1,0)),"")</f>
        <v>0</v>
      </c>
      <c r="P64" s="151">
        <f>_xlfn.IFNA(INDEX(input_data!$1:$1048576,MATCH($A64,input_data!$C:$C,0),MATCH(P$4,input_data!$1:$1,0)),"")</f>
        <v>0</v>
      </c>
      <c r="Q64" s="151">
        <f>_xlfn.IFNA(INDEX(input_data!$1:$1048576,MATCH($A64,input_data!$C:$C,0),MATCH(Q$4,input_data!$1:$1,0)),"")</f>
        <v>8.4711373499999993</v>
      </c>
      <c r="R64" s="151">
        <f>_xlfn.IFNA(INDEX(input_data!$1:$1048576,MATCH($A64,input_data!$C:$C,0),MATCH(R$4,input_data!$1:$1,0)),"")</f>
        <v>0</v>
      </c>
      <c r="S64" s="151">
        <f>_xlfn.IFNA(INDEX(input_data!$1:$1048576,MATCH($A64,input_data!$C:$C,0),MATCH(S$4,input_data!$1:$1,0)),"")</f>
        <v>0</v>
      </c>
      <c r="T64" s="151">
        <f>_xlfn.IFNA(INDEX(input_data!$1:$1048576,MATCH($A64,input_data!$C:$C,0),MATCH(T$4,input_data!$1:$1,0)),"")</f>
        <v>0</v>
      </c>
      <c r="U64" s="151">
        <f>_xlfn.IFNA(INDEX(input_data!$1:$1048576,MATCH($A64,input_data!$C:$C,0),MATCH(U$4,input_data!$1:$1,0)),"")</f>
        <v>0</v>
      </c>
      <c r="V64" s="151">
        <f>_xlfn.IFNA(INDEX(input_data!$1:$1048576,MATCH($A64,input_data!$C:$C,0),MATCH(V$4,input_data!$1:$1,0)),"")</f>
        <v>0</v>
      </c>
      <c r="W64" s="149">
        <f>_xlfn.IFNA(INDEX(input_data!$1:$1048576,MATCH($A64,input_data!$C:$C,0),MATCH(W$4,input_data!$1:$1,0)),"")</f>
        <v>30.660723539999999</v>
      </c>
      <c r="X64" s="150">
        <f>_xlfn.IFNA(INDEX(input_data!$1:$1048576,MATCH($A64,input_data!$C:$C,0),MATCH(X$4,input_data!$1:$1,0)),"")</f>
        <v>177918.26300000001</v>
      </c>
      <c r="Y64" s="150">
        <f>_xlfn.IFNA(INDEX(input_data!$1:$1048576,MATCH($A64,input_data!$C:$C,0),MATCH(Y$4,input_data!$1:$1,0)),"")</f>
        <v>172.3303894</v>
      </c>
      <c r="Z64" s="152">
        <f t="shared" si="1"/>
        <v>-1.6937578879579362E-2</v>
      </c>
      <c r="AA64" s="43"/>
    </row>
    <row r="65" spans="1:27" x14ac:dyDescent="0.25">
      <c r="A65" s="42" t="s">
        <v>241</v>
      </c>
      <c r="B65" s="64" t="s">
        <v>948</v>
      </c>
      <c r="D65" s="42" t="s">
        <v>242</v>
      </c>
      <c r="E65" s="6" t="s">
        <v>911</v>
      </c>
      <c r="F65" s="6" t="s">
        <v>902</v>
      </c>
      <c r="G65" s="149">
        <f>_xlfn.IFNA(INDEX(input_data!$1:$1048576,MATCH($A65,input_data!$C:$C,0),MATCH(G$4,input_data!$1:$1,0)),"")</f>
        <v>403.92498254999998</v>
      </c>
      <c r="H65" s="150">
        <f>_xlfn.IFNA(INDEX(input_data!$1:$1048576,MATCH($A65,input_data!$C:$C,0),MATCH(H$4,input_data!$1:$1,0)),"")</f>
        <v>417057.60100000002</v>
      </c>
      <c r="I65" s="38">
        <f>_xlfn.IFNA(INDEX(input_data!$1:$1048576,MATCH($A65,input_data!$C:$C,0),MATCH(I$4,input_data!$1:$1,0)),"")</f>
        <v>968.51125979000005</v>
      </c>
      <c r="J65" s="149">
        <f>_xlfn.IFNA(INDEX(input_data!$1:$1048576,MATCH($A65,input_data!$C:$C,0),MATCH(J$4,input_data!$1:$1,0)),"")</f>
        <v>114.5781068</v>
      </c>
      <c r="K65" s="151">
        <f>_xlfn.IFNA(INDEX(input_data!$1:$1048576,MATCH($A65,input_data!$C:$C,0),MATCH(K$4,input_data!$1:$1,0)),"")</f>
        <v>52.910696780000002</v>
      </c>
      <c r="L65" s="151">
        <f>_xlfn.IFNA(INDEX(input_data!$1:$1048576,MATCH($A65,input_data!$C:$C,0),MATCH(L$4,input_data!$1:$1,0)),"")</f>
        <v>61.667410019999998</v>
      </c>
      <c r="M65" s="151">
        <f>_xlfn.IFNA(INDEX(input_data!$1:$1048576,MATCH($A65,input_data!$C:$C,0),MATCH(M$4,input_data!$1:$1,0)),"")</f>
        <v>371.98824115000002</v>
      </c>
      <c r="N65" s="151">
        <f>_xlfn.IFNA(INDEX(input_data!$1:$1048576,MATCH($A65,input_data!$C:$C,0),MATCH(N$4,input_data!$1:$1,0)),"")</f>
        <v>3.0935138000000002</v>
      </c>
      <c r="O65" s="151">
        <f>_xlfn.IFNA(INDEX(input_data!$1:$1048576,MATCH($A65,input_data!$C:$C,0),MATCH(O$4,input_data!$1:$1,0)),"")</f>
        <v>3.2635269999999998</v>
      </c>
      <c r="P65" s="151">
        <f>_xlfn.IFNA(INDEX(input_data!$1:$1048576,MATCH($A65,input_data!$C:$C,0),MATCH(P$4,input_data!$1:$1,0)),"")</f>
        <v>0</v>
      </c>
      <c r="Q65" s="151">
        <f>_xlfn.IFNA(INDEX(input_data!$1:$1048576,MATCH($A65,input_data!$C:$C,0),MATCH(Q$4,input_data!$1:$1,0)),"")</f>
        <v>0</v>
      </c>
      <c r="R65" s="151">
        <f>_xlfn.IFNA(INDEX(input_data!$1:$1048576,MATCH($A65,input_data!$C:$C,0),MATCH(R$4,input_data!$1:$1,0)),"")</f>
        <v>0</v>
      </c>
      <c r="S65" s="151">
        <f>_xlfn.IFNA(INDEX(input_data!$1:$1048576,MATCH($A65,input_data!$C:$C,0),MATCH(S$4,input_data!$1:$1,0)),"")</f>
        <v>0</v>
      </c>
      <c r="T65" s="151">
        <f>_xlfn.IFNA(INDEX(input_data!$1:$1048576,MATCH($A65,input_data!$C:$C,0),MATCH(T$4,input_data!$1:$1,0)),"")</f>
        <v>0</v>
      </c>
      <c r="U65" s="151">
        <f>_xlfn.IFNA(INDEX(input_data!$1:$1048576,MATCH($A65,input_data!$C:$C,0),MATCH(U$4,input_data!$1:$1,0)),"")</f>
        <v>0</v>
      </c>
      <c r="V65" s="151">
        <f>_xlfn.IFNA(INDEX(input_data!$1:$1048576,MATCH($A65,input_data!$C:$C,0),MATCH(V$4,input_data!$1:$1,0)),"")</f>
        <v>0</v>
      </c>
      <c r="W65" s="149">
        <f>_xlfn.IFNA(INDEX(input_data!$1:$1048576,MATCH($A65,input_data!$C:$C,0),MATCH(W$4,input_data!$1:$1,0)),"")</f>
        <v>492.92338876000002</v>
      </c>
      <c r="X65" s="150">
        <f>_xlfn.IFNA(INDEX(input_data!$1:$1048576,MATCH($A65,input_data!$C:$C,0),MATCH(X$4,input_data!$1:$1,0)),"")</f>
        <v>433282.098</v>
      </c>
      <c r="Y65" s="150">
        <f>_xlfn.IFNA(INDEX(input_data!$1:$1048576,MATCH($A65,input_data!$C:$C,0),MATCH(Y$4,input_data!$1:$1,0)),"")</f>
        <v>1137.65002301</v>
      </c>
      <c r="Z65" s="152">
        <f t="shared" si="1"/>
        <v>0.22033399778381701</v>
      </c>
      <c r="AA65" s="43"/>
    </row>
    <row r="66" spans="1:27" x14ac:dyDescent="0.25">
      <c r="A66" s="42" t="s">
        <v>243</v>
      </c>
      <c r="B66" s="64" t="s">
        <v>949</v>
      </c>
      <c r="D66" s="42" t="s">
        <v>244</v>
      </c>
      <c r="E66" s="6" t="s">
        <v>911</v>
      </c>
      <c r="F66" s="6" t="s">
        <v>887</v>
      </c>
      <c r="G66" s="149">
        <f>_xlfn.IFNA(INDEX(input_data!$1:$1048576,MATCH($A66,input_data!$C:$C,0),MATCH(G$4,input_data!$1:$1,0)),"")</f>
        <v>56.719664590000001</v>
      </c>
      <c r="H66" s="150">
        <f>_xlfn.IFNA(INDEX(input_data!$1:$1048576,MATCH($A66,input_data!$C:$C,0),MATCH(H$4,input_data!$1:$1,0)),"")</f>
        <v>1130626.196</v>
      </c>
      <c r="I66" s="38">
        <f>_xlfn.IFNA(INDEX(input_data!$1:$1048576,MATCH($A66,input_data!$C:$C,0),MATCH(I$4,input_data!$1:$1,0)),"")</f>
        <v>50.166593329999998</v>
      </c>
      <c r="J66" s="149">
        <f>_xlfn.IFNA(INDEX(input_data!$1:$1048576,MATCH($A66,input_data!$C:$C,0),MATCH(J$4,input_data!$1:$1,0)),"")</f>
        <v>20.87293116</v>
      </c>
      <c r="K66" s="151">
        <f>_xlfn.IFNA(INDEX(input_data!$1:$1048576,MATCH($A66,input_data!$C:$C,0),MATCH(K$4,input_data!$1:$1,0)),"")</f>
        <v>9.9561757600000007</v>
      </c>
      <c r="L66" s="151">
        <f>_xlfn.IFNA(INDEX(input_data!$1:$1048576,MATCH($A66,input_data!$C:$C,0),MATCH(L$4,input_data!$1:$1,0)),"")</f>
        <v>10.91675541</v>
      </c>
      <c r="M66" s="151">
        <f>_xlfn.IFNA(INDEX(input_data!$1:$1048576,MATCH($A66,input_data!$C:$C,0),MATCH(M$4,input_data!$1:$1,0)),"")</f>
        <v>46.527801410000002</v>
      </c>
      <c r="N66" s="151">
        <f>_xlfn.IFNA(INDEX(input_data!$1:$1048576,MATCH($A66,input_data!$C:$C,0),MATCH(N$4,input_data!$1:$1,0)),"")</f>
        <v>0</v>
      </c>
      <c r="O66" s="151">
        <f>_xlfn.IFNA(INDEX(input_data!$1:$1048576,MATCH($A66,input_data!$C:$C,0),MATCH(O$4,input_data!$1:$1,0)),"")</f>
        <v>0</v>
      </c>
      <c r="P66" s="151">
        <f>_xlfn.IFNA(INDEX(input_data!$1:$1048576,MATCH($A66,input_data!$C:$C,0),MATCH(P$4,input_data!$1:$1,0)),"")</f>
        <v>0</v>
      </c>
      <c r="Q66" s="151">
        <f>_xlfn.IFNA(INDEX(input_data!$1:$1048576,MATCH($A66,input_data!$C:$C,0),MATCH(Q$4,input_data!$1:$1,0)),"")</f>
        <v>0</v>
      </c>
      <c r="R66" s="151">
        <f>_xlfn.IFNA(INDEX(input_data!$1:$1048576,MATCH($A66,input_data!$C:$C,0),MATCH(R$4,input_data!$1:$1,0)),"")</f>
        <v>0</v>
      </c>
      <c r="S66" s="151">
        <f>_xlfn.IFNA(INDEX(input_data!$1:$1048576,MATCH($A66,input_data!$C:$C,0),MATCH(S$4,input_data!$1:$1,0)),"")</f>
        <v>0</v>
      </c>
      <c r="T66" s="151">
        <f>_xlfn.IFNA(INDEX(input_data!$1:$1048576,MATCH($A66,input_data!$C:$C,0),MATCH(T$4,input_data!$1:$1,0)),"")</f>
        <v>0</v>
      </c>
      <c r="U66" s="151">
        <f>_xlfn.IFNA(INDEX(input_data!$1:$1048576,MATCH($A66,input_data!$C:$C,0),MATCH(U$4,input_data!$1:$1,0)),"")</f>
        <v>0</v>
      </c>
      <c r="V66" s="151">
        <f>_xlfn.IFNA(INDEX(input_data!$1:$1048576,MATCH($A66,input_data!$C:$C,0),MATCH(V$4,input_data!$1:$1,0)),"")</f>
        <v>0</v>
      </c>
      <c r="W66" s="149">
        <f>_xlfn.IFNA(INDEX(input_data!$1:$1048576,MATCH($A66,input_data!$C:$C,0),MATCH(W$4,input_data!$1:$1,0)),"")</f>
        <v>67.400732579999996</v>
      </c>
      <c r="X66" s="150">
        <f>_xlfn.IFNA(INDEX(input_data!$1:$1048576,MATCH($A66,input_data!$C:$C,0),MATCH(X$4,input_data!$1:$1,0)),"")</f>
        <v>1159883.9720000001</v>
      </c>
      <c r="Y66" s="150">
        <f>_xlfn.IFNA(INDEX(input_data!$1:$1048576,MATCH($A66,input_data!$C:$C,0),MATCH(Y$4,input_data!$1:$1,0)),"")</f>
        <v>58.109892199999997</v>
      </c>
      <c r="Z66" s="152">
        <f t="shared" si="1"/>
        <v>0.18831331368421256</v>
      </c>
      <c r="AA66" s="43"/>
    </row>
    <row r="67" spans="1:27" x14ac:dyDescent="0.25">
      <c r="A67" s="42" t="s">
        <v>245</v>
      </c>
      <c r="B67" s="64" t="s">
        <v>950</v>
      </c>
      <c r="D67" s="42" t="s">
        <v>246</v>
      </c>
      <c r="E67" s="6" t="s">
        <v>911</v>
      </c>
      <c r="F67" s="6" t="s">
        <v>902</v>
      </c>
      <c r="G67" s="149">
        <f>_xlfn.IFNA(INDEX(input_data!$1:$1048576,MATCH($A67,input_data!$C:$C,0),MATCH(G$4,input_data!$1:$1,0)),"")</f>
        <v>375.51830945</v>
      </c>
      <c r="H67" s="150">
        <f>_xlfn.IFNA(INDEX(input_data!$1:$1048576,MATCH($A67,input_data!$C:$C,0),MATCH(H$4,input_data!$1:$1,0)),"")</f>
        <v>369815.07299999997</v>
      </c>
      <c r="I67" s="38">
        <f>_xlfn.IFNA(INDEX(input_data!$1:$1048576,MATCH($A67,input_data!$C:$C,0),MATCH(I$4,input_data!$1:$1,0)),"")</f>
        <v>1015.42186044</v>
      </c>
      <c r="J67" s="149">
        <f>_xlfn.IFNA(INDEX(input_data!$1:$1048576,MATCH($A67,input_data!$C:$C,0),MATCH(J$4,input_data!$1:$1,0)),"")</f>
        <v>155.42774241000001</v>
      </c>
      <c r="K67" s="151">
        <f>_xlfn.IFNA(INDEX(input_data!$1:$1048576,MATCH($A67,input_data!$C:$C,0),MATCH(K$4,input_data!$1:$1,0)),"")</f>
        <v>72.542418830000003</v>
      </c>
      <c r="L67" s="151">
        <f>_xlfn.IFNA(INDEX(input_data!$1:$1048576,MATCH($A67,input_data!$C:$C,0),MATCH(L$4,input_data!$1:$1,0)),"")</f>
        <v>82.885323589999999</v>
      </c>
      <c r="M67" s="151">
        <f>_xlfn.IFNA(INDEX(input_data!$1:$1048576,MATCH($A67,input_data!$C:$C,0),MATCH(M$4,input_data!$1:$1,0)),"")</f>
        <v>317.82941384999998</v>
      </c>
      <c r="N67" s="151">
        <f>_xlfn.IFNA(INDEX(input_data!$1:$1048576,MATCH($A67,input_data!$C:$C,0),MATCH(N$4,input_data!$1:$1,0)),"")</f>
        <v>4.0147455399999998</v>
      </c>
      <c r="O67" s="151">
        <f>_xlfn.IFNA(INDEX(input_data!$1:$1048576,MATCH($A67,input_data!$C:$C,0),MATCH(O$4,input_data!$1:$1,0)),"")</f>
        <v>3.4535459999999998</v>
      </c>
      <c r="P67" s="151">
        <f>_xlfn.IFNA(INDEX(input_data!$1:$1048576,MATCH($A67,input_data!$C:$C,0),MATCH(P$4,input_data!$1:$1,0)),"")</f>
        <v>0</v>
      </c>
      <c r="Q67" s="151">
        <f>_xlfn.IFNA(INDEX(input_data!$1:$1048576,MATCH($A67,input_data!$C:$C,0),MATCH(Q$4,input_data!$1:$1,0)),"")</f>
        <v>0</v>
      </c>
      <c r="R67" s="151">
        <f>_xlfn.IFNA(INDEX(input_data!$1:$1048576,MATCH($A67,input_data!$C:$C,0),MATCH(R$4,input_data!$1:$1,0)),"")</f>
        <v>0</v>
      </c>
      <c r="S67" s="151">
        <f>_xlfn.IFNA(INDEX(input_data!$1:$1048576,MATCH($A67,input_data!$C:$C,0),MATCH(S$4,input_data!$1:$1,0)),"")</f>
        <v>0</v>
      </c>
      <c r="T67" s="151">
        <f>_xlfn.IFNA(INDEX(input_data!$1:$1048576,MATCH($A67,input_data!$C:$C,0),MATCH(T$4,input_data!$1:$1,0)),"")</f>
        <v>0</v>
      </c>
      <c r="U67" s="151">
        <f>_xlfn.IFNA(INDEX(input_data!$1:$1048576,MATCH($A67,input_data!$C:$C,0),MATCH(U$4,input_data!$1:$1,0)),"")</f>
        <v>0</v>
      </c>
      <c r="V67" s="151">
        <f>_xlfn.IFNA(INDEX(input_data!$1:$1048576,MATCH($A67,input_data!$C:$C,0),MATCH(V$4,input_data!$1:$1,0)),"")</f>
        <v>0</v>
      </c>
      <c r="W67" s="149">
        <f>_xlfn.IFNA(INDEX(input_data!$1:$1048576,MATCH($A67,input_data!$C:$C,0),MATCH(W$4,input_data!$1:$1,0)),"")</f>
        <v>480.72544780999999</v>
      </c>
      <c r="X67" s="150">
        <f>_xlfn.IFNA(INDEX(input_data!$1:$1048576,MATCH($A67,input_data!$C:$C,0),MATCH(X$4,input_data!$1:$1,0)),"")</f>
        <v>380711.815</v>
      </c>
      <c r="Y67" s="150">
        <f>_xlfn.IFNA(INDEX(input_data!$1:$1048576,MATCH($A67,input_data!$C:$C,0),MATCH(Y$4,input_data!$1:$1,0)),"")</f>
        <v>1262.7016784499999</v>
      </c>
      <c r="Z67" s="152">
        <f t="shared" si="1"/>
        <v>0.28016513632608442</v>
      </c>
      <c r="AA67" s="43"/>
    </row>
    <row r="68" spans="1:27" x14ac:dyDescent="0.25">
      <c r="A68" s="42" t="s">
        <v>247</v>
      </c>
      <c r="B68" s="64" t="s">
        <v>951</v>
      </c>
      <c r="D68" s="42" t="s">
        <v>248</v>
      </c>
      <c r="E68" s="6" t="s">
        <v>880</v>
      </c>
      <c r="F68" s="6" t="s">
        <v>877</v>
      </c>
      <c r="G68" s="149">
        <f>_xlfn.IFNA(INDEX(input_data!$1:$1048576,MATCH($A68,input_data!$C:$C,0),MATCH(G$4,input_data!$1:$1,0)),"")</f>
        <v>15.278848979999999</v>
      </c>
      <c r="H68" s="150">
        <f>_xlfn.IFNA(INDEX(input_data!$1:$1048576,MATCH($A68,input_data!$C:$C,0),MATCH(H$4,input_data!$1:$1,0)),"")</f>
        <v>104669.164</v>
      </c>
      <c r="I68" s="38">
        <f>_xlfn.IFNA(INDEX(input_data!$1:$1048576,MATCH($A68,input_data!$C:$C,0),MATCH(I$4,input_data!$1:$1,0)),"")</f>
        <v>145.97278123000001</v>
      </c>
      <c r="J68" s="149">
        <f>_xlfn.IFNA(INDEX(input_data!$1:$1048576,MATCH($A68,input_data!$C:$C,0),MATCH(J$4,input_data!$1:$1,0)),"")</f>
        <v>8.2202305399999993</v>
      </c>
      <c r="K68" s="151">
        <f>_xlfn.IFNA(INDEX(input_data!$1:$1048576,MATCH($A68,input_data!$C:$C,0),MATCH(K$4,input_data!$1:$1,0)),"")</f>
        <v>3.9209663199999998</v>
      </c>
      <c r="L68" s="151">
        <f>_xlfn.IFNA(INDEX(input_data!$1:$1048576,MATCH($A68,input_data!$C:$C,0),MATCH(L$4,input_data!$1:$1,0)),"")</f>
        <v>4.2992642200000004</v>
      </c>
      <c r="M68" s="151">
        <f>_xlfn.IFNA(INDEX(input_data!$1:$1048576,MATCH($A68,input_data!$C:$C,0),MATCH(M$4,input_data!$1:$1,0)),"")</f>
        <v>6.8682522199999996</v>
      </c>
      <c r="N68" s="151">
        <f>_xlfn.IFNA(INDEX(input_data!$1:$1048576,MATCH($A68,input_data!$C:$C,0),MATCH(N$4,input_data!$1:$1,0)),"")</f>
        <v>1.0130967200000001</v>
      </c>
      <c r="O68" s="151">
        <f>_xlfn.IFNA(INDEX(input_data!$1:$1048576,MATCH($A68,input_data!$C:$C,0),MATCH(O$4,input_data!$1:$1,0)),"")</f>
        <v>0</v>
      </c>
      <c r="P68" s="151">
        <f>_xlfn.IFNA(INDEX(input_data!$1:$1048576,MATCH($A68,input_data!$C:$C,0),MATCH(P$4,input_data!$1:$1,0)),"")</f>
        <v>0</v>
      </c>
      <c r="Q68" s="151">
        <f>_xlfn.IFNA(INDEX(input_data!$1:$1048576,MATCH($A68,input_data!$C:$C,0),MATCH(Q$4,input_data!$1:$1,0)),"")</f>
        <v>0</v>
      </c>
      <c r="R68" s="151">
        <f>_xlfn.IFNA(INDEX(input_data!$1:$1048576,MATCH($A68,input_data!$C:$C,0),MATCH(R$4,input_data!$1:$1,0)),"")</f>
        <v>0</v>
      </c>
      <c r="S68" s="151">
        <f>_xlfn.IFNA(INDEX(input_data!$1:$1048576,MATCH($A68,input_data!$C:$C,0),MATCH(S$4,input_data!$1:$1,0)),"")</f>
        <v>0.34895583000000002</v>
      </c>
      <c r="T68" s="151">
        <f>_xlfn.IFNA(INDEX(input_data!$1:$1048576,MATCH($A68,input_data!$C:$C,0),MATCH(T$4,input_data!$1:$1,0)),"")</f>
        <v>0</v>
      </c>
      <c r="U68" s="151">
        <f>_xlfn.IFNA(INDEX(input_data!$1:$1048576,MATCH($A68,input_data!$C:$C,0),MATCH(U$4,input_data!$1:$1,0)),"")</f>
        <v>0</v>
      </c>
      <c r="V68" s="151">
        <f>_xlfn.IFNA(INDEX(input_data!$1:$1048576,MATCH($A68,input_data!$C:$C,0),MATCH(V$4,input_data!$1:$1,0)),"")</f>
        <v>0</v>
      </c>
      <c r="W68" s="149">
        <f>_xlfn.IFNA(INDEX(input_data!$1:$1048576,MATCH($A68,input_data!$C:$C,0),MATCH(W$4,input_data!$1:$1,0)),"")</f>
        <v>16.450535299999999</v>
      </c>
      <c r="X68" s="150">
        <f>_xlfn.IFNA(INDEX(input_data!$1:$1048576,MATCH($A68,input_data!$C:$C,0),MATCH(X$4,input_data!$1:$1,0)),"")</f>
        <v>105733.371</v>
      </c>
      <c r="Y68" s="150">
        <f>_xlfn.IFNA(INDEX(input_data!$1:$1048576,MATCH($A68,input_data!$C:$C,0),MATCH(Y$4,input_data!$1:$1,0)),"")</f>
        <v>155.58508295999999</v>
      </c>
      <c r="Z68" s="152">
        <f t="shared" si="1"/>
        <v>7.6686818590440575E-2</v>
      </c>
      <c r="AA68" s="43"/>
    </row>
    <row r="69" spans="1:27" x14ac:dyDescent="0.25">
      <c r="A69" s="42" t="s">
        <v>249</v>
      </c>
      <c r="B69" s="64" t="s">
        <v>952</v>
      </c>
      <c r="D69" s="42" t="s">
        <v>250</v>
      </c>
      <c r="E69" s="6" t="s">
        <v>876</v>
      </c>
      <c r="F69" s="6" t="s">
        <v>877</v>
      </c>
      <c r="G69" s="149">
        <f>_xlfn.IFNA(INDEX(input_data!$1:$1048576,MATCH($A69,input_data!$C:$C,0),MATCH(G$4,input_data!$1:$1,0)),"")</f>
        <v>18.66877586</v>
      </c>
      <c r="H69" s="150">
        <f>_xlfn.IFNA(INDEX(input_data!$1:$1048576,MATCH($A69,input_data!$C:$C,0),MATCH(H$4,input_data!$1:$1,0)),"")</f>
        <v>128927.62300000001</v>
      </c>
      <c r="I69" s="38">
        <f>_xlfn.IFNA(INDEX(input_data!$1:$1048576,MATCH($A69,input_data!$C:$C,0),MATCH(I$4,input_data!$1:$1,0)),"")</f>
        <v>144.80043476</v>
      </c>
      <c r="J69" s="149">
        <f>_xlfn.IFNA(INDEX(input_data!$1:$1048576,MATCH($A69,input_data!$C:$C,0),MATCH(J$4,input_data!$1:$1,0)),"")</f>
        <v>5.8628254599999998</v>
      </c>
      <c r="K69" s="151">
        <f>_xlfn.IFNA(INDEX(input_data!$1:$1048576,MATCH($A69,input_data!$C:$C,0),MATCH(K$4,input_data!$1:$1,0)),"")</f>
        <v>2.7965080800000002</v>
      </c>
      <c r="L69" s="151">
        <f>_xlfn.IFNA(INDEX(input_data!$1:$1048576,MATCH($A69,input_data!$C:$C,0),MATCH(L$4,input_data!$1:$1,0)),"")</f>
        <v>3.0663173800000001</v>
      </c>
      <c r="M69" s="151">
        <f>_xlfn.IFNA(INDEX(input_data!$1:$1048576,MATCH($A69,input_data!$C:$C,0),MATCH(M$4,input_data!$1:$1,0)),"")</f>
        <v>13.516138659999999</v>
      </c>
      <c r="N69" s="151">
        <f>_xlfn.IFNA(INDEX(input_data!$1:$1048576,MATCH($A69,input_data!$C:$C,0),MATCH(N$4,input_data!$1:$1,0)),"")</f>
        <v>1.0812853899999999</v>
      </c>
      <c r="O69" s="151">
        <f>_xlfn.IFNA(INDEX(input_data!$1:$1048576,MATCH($A69,input_data!$C:$C,0),MATCH(O$4,input_data!$1:$1,0)),"")</f>
        <v>0</v>
      </c>
      <c r="P69" s="151">
        <f>_xlfn.IFNA(INDEX(input_data!$1:$1048576,MATCH($A69,input_data!$C:$C,0),MATCH(P$4,input_data!$1:$1,0)),"")</f>
        <v>0</v>
      </c>
      <c r="Q69" s="151">
        <f>_xlfn.IFNA(INDEX(input_data!$1:$1048576,MATCH($A69,input_data!$C:$C,0),MATCH(Q$4,input_data!$1:$1,0)),"")</f>
        <v>0</v>
      </c>
      <c r="R69" s="151">
        <f>_xlfn.IFNA(INDEX(input_data!$1:$1048576,MATCH($A69,input_data!$C:$C,0),MATCH(R$4,input_data!$1:$1,0)),"")</f>
        <v>0</v>
      </c>
      <c r="S69" s="151">
        <f>_xlfn.IFNA(INDEX(input_data!$1:$1048576,MATCH($A69,input_data!$C:$C,0),MATCH(S$4,input_data!$1:$1,0)),"")</f>
        <v>0</v>
      </c>
      <c r="T69" s="151">
        <f>_xlfn.IFNA(INDEX(input_data!$1:$1048576,MATCH($A69,input_data!$C:$C,0),MATCH(T$4,input_data!$1:$1,0)),"")</f>
        <v>0</v>
      </c>
      <c r="U69" s="151">
        <f>_xlfn.IFNA(INDEX(input_data!$1:$1048576,MATCH($A69,input_data!$C:$C,0),MATCH(U$4,input_data!$1:$1,0)),"")</f>
        <v>0</v>
      </c>
      <c r="V69" s="151">
        <f>_xlfn.IFNA(INDEX(input_data!$1:$1048576,MATCH($A69,input_data!$C:$C,0),MATCH(V$4,input_data!$1:$1,0)),"")</f>
        <v>0</v>
      </c>
      <c r="W69" s="149">
        <f>_xlfn.IFNA(INDEX(input_data!$1:$1048576,MATCH($A69,input_data!$C:$C,0),MATCH(W$4,input_data!$1:$1,0)),"")</f>
        <v>20.460249510000001</v>
      </c>
      <c r="X69" s="150">
        <f>_xlfn.IFNA(INDEX(input_data!$1:$1048576,MATCH($A69,input_data!$C:$C,0),MATCH(X$4,input_data!$1:$1,0)),"")</f>
        <v>132319.16099999999</v>
      </c>
      <c r="Y69" s="150">
        <f>_xlfn.IFNA(INDEX(input_data!$1:$1048576,MATCH($A69,input_data!$C:$C,0),MATCH(Y$4,input_data!$1:$1,0)),"")</f>
        <v>154.62801727999999</v>
      </c>
      <c r="Z69" s="152">
        <f t="shared" si="1"/>
        <v>9.5960959809820112E-2</v>
      </c>
      <c r="AA69" s="43"/>
    </row>
    <row r="70" spans="1:27" x14ac:dyDescent="0.25">
      <c r="A70" s="42" t="s">
        <v>251</v>
      </c>
      <c r="B70" s="64" t="s">
        <v>953</v>
      </c>
      <c r="D70" s="42" t="s">
        <v>252</v>
      </c>
      <c r="E70" s="6" t="s">
        <v>911</v>
      </c>
      <c r="F70" s="6" t="s">
        <v>877</v>
      </c>
      <c r="G70" s="149">
        <f>_xlfn.IFNA(INDEX(input_data!$1:$1048576,MATCH($A70,input_data!$C:$C,0),MATCH(G$4,input_data!$1:$1,0)),"")</f>
        <v>16.680780070000001</v>
      </c>
      <c r="H70" s="150">
        <f>_xlfn.IFNA(INDEX(input_data!$1:$1048576,MATCH($A70,input_data!$C:$C,0),MATCH(H$4,input_data!$1:$1,0)),"")</f>
        <v>120707.12</v>
      </c>
      <c r="I70" s="38">
        <f>_xlfn.IFNA(INDEX(input_data!$1:$1048576,MATCH($A70,input_data!$C:$C,0),MATCH(I$4,input_data!$1:$1,0)),"")</f>
        <v>138.19218008999999</v>
      </c>
      <c r="J70" s="149">
        <f>_xlfn.IFNA(INDEX(input_data!$1:$1048576,MATCH($A70,input_data!$C:$C,0),MATCH(J$4,input_data!$1:$1,0)),"")</f>
        <v>6.7921560100000002</v>
      </c>
      <c r="K70" s="151">
        <f>_xlfn.IFNA(INDEX(input_data!$1:$1048576,MATCH($A70,input_data!$C:$C,0),MATCH(K$4,input_data!$1:$1,0)),"")</f>
        <v>3.2397893</v>
      </c>
      <c r="L70" s="151">
        <f>_xlfn.IFNA(INDEX(input_data!$1:$1048576,MATCH($A70,input_data!$C:$C,0),MATCH(L$4,input_data!$1:$1,0)),"")</f>
        <v>3.5523667099999998</v>
      </c>
      <c r="M70" s="151">
        <f>_xlfn.IFNA(INDEX(input_data!$1:$1048576,MATCH($A70,input_data!$C:$C,0),MATCH(M$4,input_data!$1:$1,0)),"")</f>
        <v>9.3780004800000007</v>
      </c>
      <c r="N70" s="151">
        <f>_xlfn.IFNA(INDEX(input_data!$1:$1048576,MATCH($A70,input_data!$C:$C,0),MATCH(N$4,input_data!$1:$1,0)),"")</f>
        <v>0.46831423</v>
      </c>
      <c r="O70" s="151">
        <f>_xlfn.IFNA(INDEX(input_data!$1:$1048576,MATCH($A70,input_data!$C:$C,0),MATCH(O$4,input_data!$1:$1,0)),"")</f>
        <v>0</v>
      </c>
      <c r="P70" s="151">
        <f>_xlfn.IFNA(INDEX(input_data!$1:$1048576,MATCH($A70,input_data!$C:$C,0),MATCH(P$4,input_data!$1:$1,0)),"")</f>
        <v>0.32323619999999997</v>
      </c>
      <c r="Q70" s="151">
        <f>_xlfn.IFNA(INDEX(input_data!$1:$1048576,MATCH($A70,input_data!$C:$C,0),MATCH(Q$4,input_data!$1:$1,0)),"")</f>
        <v>0</v>
      </c>
      <c r="R70" s="151">
        <f>_xlfn.IFNA(INDEX(input_data!$1:$1048576,MATCH($A70,input_data!$C:$C,0),MATCH(R$4,input_data!$1:$1,0)),"")</f>
        <v>0</v>
      </c>
      <c r="S70" s="151">
        <f>_xlfn.IFNA(INDEX(input_data!$1:$1048576,MATCH($A70,input_data!$C:$C,0),MATCH(S$4,input_data!$1:$1,0)),"")</f>
        <v>0.18718884</v>
      </c>
      <c r="T70" s="151">
        <f>_xlfn.IFNA(INDEX(input_data!$1:$1048576,MATCH($A70,input_data!$C:$C,0),MATCH(T$4,input_data!$1:$1,0)),"")</f>
        <v>0</v>
      </c>
      <c r="U70" s="151">
        <f>_xlfn.IFNA(INDEX(input_data!$1:$1048576,MATCH($A70,input_data!$C:$C,0),MATCH(U$4,input_data!$1:$1,0)),"")</f>
        <v>0</v>
      </c>
      <c r="V70" s="151">
        <f>_xlfn.IFNA(INDEX(input_data!$1:$1048576,MATCH($A70,input_data!$C:$C,0),MATCH(V$4,input_data!$1:$1,0)),"")</f>
        <v>0</v>
      </c>
      <c r="W70" s="149">
        <f>_xlfn.IFNA(INDEX(input_data!$1:$1048576,MATCH($A70,input_data!$C:$C,0),MATCH(W$4,input_data!$1:$1,0)),"")</f>
        <v>17.148895759999998</v>
      </c>
      <c r="X70" s="150">
        <f>_xlfn.IFNA(INDEX(input_data!$1:$1048576,MATCH($A70,input_data!$C:$C,0),MATCH(X$4,input_data!$1:$1,0)),"")</f>
        <v>124190.78599999999</v>
      </c>
      <c r="Y70" s="150">
        <f>_xlfn.IFNA(INDEX(input_data!$1:$1048576,MATCH($A70,input_data!$C:$C,0),MATCH(Y$4,input_data!$1:$1,0)),"")</f>
        <v>138.08508916</v>
      </c>
      <c r="Z70" s="152">
        <f t="shared" si="1"/>
        <v>2.8063177383526039E-2</v>
      </c>
      <c r="AA70" s="43"/>
    </row>
    <row r="71" spans="1:27" ht="16.5" x14ac:dyDescent="0.25">
      <c r="A71" s="42" t="s">
        <v>253</v>
      </c>
      <c r="B71" s="64" t="s">
        <v>954</v>
      </c>
      <c r="D71" s="42" t="s">
        <v>1353</v>
      </c>
      <c r="E71" s="6" t="s">
        <v>892</v>
      </c>
      <c r="F71" s="6" t="s">
        <v>893</v>
      </c>
      <c r="G71" s="149">
        <f>_xlfn.IFNA(INDEX(input_data!$1:$1048576,MATCH($A71,input_data!$C:$C,0),MATCH(G$4,input_data!$1:$1,0)),"")</f>
        <v>100.60792503</v>
      </c>
      <c r="H71" s="150">
        <f>_xlfn.IFNA(INDEX(input_data!$1:$1048576,MATCH($A71,input_data!$C:$C,0),MATCH(H$4,input_data!$1:$1,0)),"")</f>
        <v>15326.366</v>
      </c>
      <c r="I71" s="38">
        <f>_xlfn.IFNA(INDEX(input_data!$1:$1048576,MATCH($A71,input_data!$C:$C,0),MATCH(I$4,input_data!$1:$1,0)),"")</f>
        <v>6564.3692075099998</v>
      </c>
      <c r="J71" s="149">
        <f>_xlfn.IFNA(INDEX(input_data!$1:$1048576,MATCH($A71,input_data!$C:$C,0),MATCH(J$4,input_data!$1:$1,0)),"")</f>
        <v>1.1580828299999999</v>
      </c>
      <c r="K71" s="151">
        <f>_xlfn.IFNA(INDEX(input_data!$1:$1048576,MATCH($A71,input_data!$C:$C,0),MATCH(K$4,input_data!$1:$1,0)),"")</f>
        <v>0.48924571</v>
      </c>
      <c r="L71" s="151">
        <f>_xlfn.IFNA(INDEX(input_data!$1:$1048576,MATCH($A71,input_data!$C:$C,0),MATCH(L$4,input_data!$1:$1,0)),"")</f>
        <v>0.66883711999999995</v>
      </c>
      <c r="M71" s="151">
        <f>_xlfn.IFNA(INDEX(input_data!$1:$1048576,MATCH($A71,input_data!$C:$C,0),MATCH(M$4,input_data!$1:$1,0)),"")</f>
        <v>16.605228910000001</v>
      </c>
      <c r="N71" s="151">
        <f>_xlfn.IFNA(INDEX(input_data!$1:$1048576,MATCH($A71,input_data!$C:$C,0),MATCH(N$4,input_data!$1:$1,0)),"")</f>
        <v>3.4176002599999999</v>
      </c>
      <c r="O71" s="151">
        <f>_xlfn.IFNA(INDEX(input_data!$1:$1048576,MATCH($A71,input_data!$C:$C,0),MATCH(O$4,input_data!$1:$1,0)),"")</f>
        <v>0.03</v>
      </c>
      <c r="P71" s="151">
        <f>_xlfn.IFNA(INDEX(input_data!$1:$1048576,MATCH($A71,input_data!$C:$C,0),MATCH(P$4,input_data!$1:$1,0)),"")</f>
        <v>0</v>
      </c>
      <c r="Q71" s="151">
        <f>_xlfn.IFNA(INDEX(input_data!$1:$1048576,MATCH($A71,input_data!$C:$C,0),MATCH(Q$4,input_data!$1:$1,0)),"")</f>
        <v>67.66463838</v>
      </c>
      <c r="R71" s="151">
        <f>_xlfn.IFNA(INDEX(input_data!$1:$1048576,MATCH($A71,input_data!$C:$C,0),MATCH(R$4,input_data!$1:$1,0)),"")</f>
        <v>0</v>
      </c>
      <c r="S71" s="151">
        <f>_xlfn.IFNA(INDEX(input_data!$1:$1048576,MATCH($A71,input_data!$C:$C,0),MATCH(S$4,input_data!$1:$1,0)),"")</f>
        <v>0</v>
      </c>
      <c r="T71" s="151">
        <f>_xlfn.IFNA(INDEX(input_data!$1:$1048576,MATCH($A71,input_data!$C:$C,0),MATCH(T$4,input_data!$1:$1,0)),"")</f>
        <v>0</v>
      </c>
      <c r="U71" s="151">
        <f>_xlfn.IFNA(INDEX(input_data!$1:$1048576,MATCH($A71,input_data!$C:$C,0),MATCH(U$4,input_data!$1:$1,0)),"")</f>
        <v>0</v>
      </c>
      <c r="V71" s="151">
        <f>_xlfn.IFNA(INDEX(input_data!$1:$1048576,MATCH($A71,input_data!$C:$C,0),MATCH(V$4,input_data!$1:$1,0)),"")</f>
        <v>0</v>
      </c>
      <c r="W71" s="149">
        <f>_xlfn.IFNA(INDEX(input_data!$1:$1048576,MATCH($A71,input_data!$C:$C,0),MATCH(W$4,input_data!$1:$1,0)),"")</f>
        <v>88.875550380000007</v>
      </c>
      <c r="X71" s="150">
        <f>_xlfn.IFNA(INDEX(input_data!$1:$1048576,MATCH($A71,input_data!$C:$C,0),MATCH(X$4,input_data!$1:$1,0)),"")</f>
        <v>16142.302</v>
      </c>
      <c r="Y71" s="150">
        <f>_xlfn.IFNA(INDEX(input_data!$1:$1048576,MATCH($A71,input_data!$C:$C,0),MATCH(Y$4,input_data!$1:$1,0)),"")</f>
        <v>5505.7544070800004</v>
      </c>
      <c r="Z71" s="152">
        <f t="shared" ref="Z71" si="2">IFERROR(W71/G71-1,0)</f>
        <v>-0.11661481584578504</v>
      </c>
      <c r="AA71" s="43"/>
    </row>
    <row r="72" spans="1:27" x14ac:dyDescent="0.25">
      <c r="A72" s="42" t="s">
        <v>255</v>
      </c>
      <c r="B72" s="64" t="s">
        <v>955</v>
      </c>
      <c r="D72" s="42" t="s">
        <v>256</v>
      </c>
      <c r="E72" s="6" t="s">
        <v>956</v>
      </c>
      <c r="F72" s="6" t="s">
        <v>887</v>
      </c>
      <c r="G72" s="149">
        <f>_xlfn.IFNA(INDEX(input_data!$1:$1048576,MATCH($A72,input_data!$C:$C,0),MATCH(G$4,input_data!$1:$1,0)),"")</f>
        <v>35.052000939999999</v>
      </c>
      <c r="H72" s="150">
        <f>_xlfn.IFNA(INDEX(input_data!$1:$1048576,MATCH($A72,input_data!$C:$C,0),MATCH(H$4,input_data!$1:$1,0)),"")</f>
        <v>588482.24800000002</v>
      </c>
      <c r="I72" s="38">
        <f>_xlfn.IFNA(INDEX(input_data!$1:$1048576,MATCH($A72,input_data!$C:$C,0),MATCH(I$4,input_data!$1:$1,0)),"")</f>
        <v>59.5633956</v>
      </c>
      <c r="J72" s="149">
        <f>_xlfn.IFNA(INDEX(input_data!$1:$1048576,MATCH($A72,input_data!$C:$C,0),MATCH(J$4,input_data!$1:$1,0)),"")</f>
        <v>17.584203540000001</v>
      </c>
      <c r="K72" s="151">
        <f>_xlfn.IFNA(INDEX(input_data!$1:$1048576,MATCH($A72,input_data!$C:$C,0),MATCH(K$4,input_data!$1:$1,0)),"")</f>
        <v>8.3874861500000009</v>
      </c>
      <c r="L72" s="151">
        <f>_xlfn.IFNA(INDEX(input_data!$1:$1048576,MATCH($A72,input_data!$C:$C,0),MATCH(L$4,input_data!$1:$1,0)),"")</f>
        <v>9.1967173899999999</v>
      </c>
      <c r="M72" s="151">
        <f>_xlfn.IFNA(INDEX(input_data!$1:$1048576,MATCH($A72,input_data!$C:$C,0),MATCH(M$4,input_data!$1:$1,0)),"")</f>
        <v>18.981580409999999</v>
      </c>
      <c r="N72" s="151">
        <f>_xlfn.IFNA(INDEX(input_data!$1:$1048576,MATCH($A72,input_data!$C:$C,0),MATCH(N$4,input_data!$1:$1,0)),"")</f>
        <v>0</v>
      </c>
      <c r="O72" s="151">
        <f>_xlfn.IFNA(INDEX(input_data!$1:$1048576,MATCH($A72,input_data!$C:$C,0),MATCH(O$4,input_data!$1:$1,0)),"")</f>
        <v>0</v>
      </c>
      <c r="P72" s="151">
        <f>_xlfn.IFNA(INDEX(input_data!$1:$1048576,MATCH($A72,input_data!$C:$C,0),MATCH(P$4,input_data!$1:$1,0)),"")</f>
        <v>0</v>
      </c>
      <c r="Q72" s="151">
        <f>_xlfn.IFNA(INDEX(input_data!$1:$1048576,MATCH($A72,input_data!$C:$C,0),MATCH(Q$4,input_data!$1:$1,0)),"")</f>
        <v>0</v>
      </c>
      <c r="R72" s="151">
        <f>_xlfn.IFNA(INDEX(input_data!$1:$1048576,MATCH($A72,input_data!$C:$C,0),MATCH(R$4,input_data!$1:$1,0)),"")</f>
        <v>2.69761943</v>
      </c>
      <c r="S72" s="151">
        <f>_xlfn.IFNA(INDEX(input_data!$1:$1048576,MATCH($A72,input_data!$C:$C,0),MATCH(S$4,input_data!$1:$1,0)),"")</f>
        <v>0</v>
      </c>
      <c r="T72" s="151">
        <f>_xlfn.IFNA(INDEX(input_data!$1:$1048576,MATCH($A72,input_data!$C:$C,0),MATCH(T$4,input_data!$1:$1,0)),"")</f>
        <v>0</v>
      </c>
      <c r="U72" s="151">
        <f>_xlfn.IFNA(INDEX(input_data!$1:$1048576,MATCH($A72,input_data!$C:$C,0),MATCH(U$4,input_data!$1:$1,0)),"")</f>
        <v>0</v>
      </c>
      <c r="V72" s="151">
        <f>_xlfn.IFNA(INDEX(input_data!$1:$1048576,MATCH($A72,input_data!$C:$C,0),MATCH(V$4,input_data!$1:$1,0)),"")</f>
        <v>0</v>
      </c>
      <c r="W72" s="149">
        <f>_xlfn.IFNA(INDEX(input_data!$1:$1048576,MATCH($A72,input_data!$C:$C,0),MATCH(W$4,input_data!$1:$1,0)),"")</f>
        <v>39.263403369999999</v>
      </c>
      <c r="X72" s="150">
        <f>_xlfn.IFNA(INDEX(input_data!$1:$1048576,MATCH($A72,input_data!$C:$C,0),MATCH(X$4,input_data!$1:$1,0)),"")</f>
        <v>593114.99199999997</v>
      </c>
      <c r="Y72" s="150">
        <f>_xlfn.IFNA(INDEX(input_data!$1:$1048576,MATCH($A72,input_data!$C:$C,0),MATCH(Y$4,input_data!$1:$1,0)),"")</f>
        <v>66.198635850000002</v>
      </c>
      <c r="Z72" s="152">
        <f t="shared" ref="Z72:Z134" si="3">IFERROR(W72/G72-1,0)</f>
        <v>0.12014727596318497</v>
      </c>
      <c r="AA72" s="43"/>
    </row>
    <row r="73" spans="1:27" x14ac:dyDescent="0.25">
      <c r="A73" s="42" t="s">
        <v>257</v>
      </c>
      <c r="B73" s="64" t="s">
        <v>957</v>
      </c>
      <c r="D73" s="42" t="s">
        <v>258</v>
      </c>
      <c r="E73" s="6" t="s">
        <v>889</v>
      </c>
      <c r="F73" s="6" t="s">
        <v>877</v>
      </c>
      <c r="G73" s="149">
        <f>_xlfn.IFNA(INDEX(input_data!$1:$1048576,MATCH($A73,input_data!$C:$C,0),MATCH(G$4,input_data!$1:$1,0)),"")</f>
        <v>29.394815260000001</v>
      </c>
      <c r="H73" s="150">
        <f>_xlfn.IFNA(INDEX(input_data!$1:$1048576,MATCH($A73,input_data!$C:$C,0),MATCH(H$4,input_data!$1:$1,0)),"")</f>
        <v>202922.06400000001</v>
      </c>
      <c r="I73" s="38">
        <f>_xlfn.IFNA(INDEX(input_data!$1:$1048576,MATCH($A73,input_data!$C:$C,0),MATCH(I$4,input_data!$1:$1,0)),"")</f>
        <v>144.85765954999999</v>
      </c>
      <c r="J73" s="149">
        <f>_xlfn.IFNA(INDEX(input_data!$1:$1048576,MATCH($A73,input_data!$C:$C,0),MATCH(J$4,input_data!$1:$1,0)),"")</f>
        <v>16.480846920000001</v>
      </c>
      <c r="K73" s="151">
        <f>_xlfn.IFNA(INDEX(input_data!$1:$1048576,MATCH($A73,input_data!$C:$C,0),MATCH(K$4,input_data!$1:$1,0)),"")</f>
        <v>7.8611962699999998</v>
      </c>
      <c r="L73" s="151">
        <f>_xlfn.IFNA(INDEX(input_data!$1:$1048576,MATCH($A73,input_data!$C:$C,0),MATCH(L$4,input_data!$1:$1,0)),"")</f>
        <v>8.6196506500000005</v>
      </c>
      <c r="M73" s="151">
        <f>_xlfn.IFNA(INDEX(input_data!$1:$1048576,MATCH($A73,input_data!$C:$C,0),MATCH(M$4,input_data!$1:$1,0)),"")</f>
        <v>17.344045690000002</v>
      </c>
      <c r="N73" s="151">
        <f>_xlfn.IFNA(INDEX(input_data!$1:$1048576,MATCH($A73,input_data!$C:$C,0),MATCH(N$4,input_data!$1:$1,0)),"")</f>
        <v>1.6239010300000001</v>
      </c>
      <c r="O73" s="151">
        <f>_xlfn.IFNA(INDEX(input_data!$1:$1048576,MATCH($A73,input_data!$C:$C,0),MATCH(O$4,input_data!$1:$1,0)),"")</f>
        <v>0</v>
      </c>
      <c r="P73" s="151">
        <f>_xlfn.IFNA(INDEX(input_data!$1:$1048576,MATCH($A73,input_data!$C:$C,0),MATCH(P$4,input_data!$1:$1,0)),"")</f>
        <v>0</v>
      </c>
      <c r="Q73" s="151">
        <f>_xlfn.IFNA(INDEX(input_data!$1:$1048576,MATCH($A73,input_data!$C:$C,0),MATCH(Q$4,input_data!$1:$1,0)),"")</f>
        <v>0</v>
      </c>
      <c r="R73" s="151">
        <f>_xlfn.IFNA(INDEX(input_data!$1:$1048576,MATCH($A73,input_data!$C:$C,0),MATCH(R$4,input_data!$1:$1,0)),"")</f>
        <v>0</v>
      </c>
      <c r="S73" s="151">
        <f>_xlfn.IFNA(INDEX(input_data!$1:$1048576,MATCH($A73,input_data!$C:$C,0),MATCH(S$4,input_data!$1:$1,0)),"")</f>
        <v>0.24031184</v>
      </c>
      <c r="T73" s="151">
        <f>_xlfn.IFNA(INDEX(input_data!$1:$1048576,MATCH($A73,input_data!$C:$C,0),MATCH(T$4,input_data!$1:$1,0)),"")</f>
        <v>0</v>
      </c>
      <c r="U73" s="151">
        <f>_xlfn.IFNA(INDEX(input_data!$1:$1048576,MATCH($A73,input_data!$C:$C,0),MATCH(U$4,input_data!$1:$1,0)),"")</f>
        <v>0</v>
      </c>
      <c r="V73" s="151">
        <f>_xlfn.IFNA(INDEX(input_data!$1:$1048576,MATCH($A73,input_data!$C:$C,0),MATCH(V$4,input_data!$1:$1,0)),"")</f>
        <v>0</v>
      </c>
      <c r="W73" s="149">
        <f>_xlfn.IFNA(INDEX(input_data!$1:$1048576,MATCH($A73,input_data!$C:$C,0),MATCH(W$4,input_data!$1:$1,0)),"")</f>
        <v>35.689105490000003</v>
      </c>
      <c r="X73" s="150">
        <f>_xlfn.IFNA(INDEX(input_data!$1:$1048576,MATCH($A73,input_data!$C:$C,0),MATCH(X$4,input_data!$1:$1,0)),"")</f>
        <v>209574.182</v>
      </c>
      <c r="Y73" s="150">
        <f>_xlfn.IFNA(INDEX(input_data!$1:$1048576,MATCH($A73,input_data!$C:$C,0),MATCH(Y$4,input_data!$1:$1,0)),"")</f>
        <v>170.29342614999999</v>
      </c>
      <c r="Z73" s="152">
        <f t="shared" si="3"/>
        <v>0.2141292664820782</v>
      </c>
      <c r="AA73" s="43"/>
    </row>
    <row r="74" spans="1:27" x14ac:dyDescent="0.25">
      <c r="A74" s="42" t="s">
        <v>259</v>
      </c>
      <c r="B74" s="64" t="s">
        <v>958</v>
      </c>
      <c r="D74" s="42" t="s">
        <v>260</v>
      </c>
      <c r="E74" s="6" t="s">
        <v>886</v>
      </c>
      <c r="F74" s="6" t="s">
        <v>902</v>
      </c>
      <c r="G74" s="149">
        <f>_xlfn.IFNA(INDEX(input_data!$1:$1048576,MATCH($A74,input_data!$C:$C,0),MATCH(G$4,input_data!$1:$1,0)),"")</f>
        <v>732.76869447000001</v>
      </c>
      <c r="H74" s="150">
        <f>_xlfn.IFNA(INDEX(input_data!$1:$1048576,MATCH($A74,input_data!$C:$C,0),MATCH(H$4,input_data!$1:$1,0)),"")</f>
        <v>588453.14199999999</v>
      </c>
      <c r="I74" s="38">
        <f>_xlfn.IFNA(INDEX(input_data!$1:$1048576,MATCH($A74,input_data!$C:$C,0),MATCH(I$4,input_data!$1:$1,0)),"")</f>
        <v>1245.2456146</v>
      </c>
      <c r="J74" s="149">
        <f>_xlfn.IFNA(INDEX(input_data!$1:$1048576,MATCH($A74,input_data!$C:$C,0),MATCH(J$4,input_data!$1:$1,0)),"")</f>
        <v>357.88426801000003</v>
      </c>
      <c r="K74" s="151">
        <f>_xlfn.IFNA(INDEX(input_data!$1:$1048576,MATCH($A74,input_data!$C:$C,0),MATCH(K$4,input_data!$1:$1,0)),"")</f>
        <v>167.53925501000001</v>
      </c>
      <c r="L74" s="151">
        <f>_xlfn.IFNA(INDEX(input_data!$1:$1048576,MATCH($A74,input_data!$C:$C,0),MATCH(L$4,input_data!$1:$1,0)),"")</f>
        <v>190.34501299999999</v>
      </c>
      <c r="M74" s="151">
        <f>_xlfn.IFNA(INDEX(input_data!$1:$1048576,MATCH($A74,input_data!$C:$C,0),MATCH(M$4,input_data!$1:$1,0)),"")</f>
        <v>561.51895125999999</v>
      </c>
      <c r="N74" s="151">
        <f>_xlfn.IFNA(INDEX(input_data!$1:$1048576,MATCH($A74,input_data!$C:$C,0),MATCH(N$4,input_data!$1:$1,0)),"")</f>
        <v>9.5736041800000002</v>
      </c>
      <c r="O74" s="151">
        <f>_xlfn.IFNA(INDEX(input_data!$1:$1048576,MATCH($A74,input_data!$C:$C,0),MATCH(O$4,input_data!$1:$1,0)),"")</f>
        <v>5.4329090000000004</v>
      </c>
      <c r="P74" s="151">
        <f>_xlfn.IFNA(INDEX(input_data!$1:$1048576,MATCH($A74,input_data!$C:$C,0),MATCH(P$4,input_data!$1:$1,0)),"")</f>
        <v>0</v>
      </c>
      <c r="Q74" s="151">
        <f>_xlfn.IFNA(INDEX(input_data!$1:$1048576,MATCH($A74,input_data!$C:$C,0),MATCH(Q$4,input_data!$1:$1,0)),"")</f>
        <v>0</v>
      </c>
      <c r="R74" s="151">
        <f>_xlfn.IFNA(INDEX(input_data!$1:$1048576,MATCH($A74,input_data!$C:$C,0),MATCH(R$4,input_data!$1:$1,0)),"")</f>
        <v>0</v>
      </c>
      <c r="S74" s="151">
        <f>_xlfn.IFNA(INDEX(input_data!$1:$1048576,MATCH($A74,input_data!$C:$C,0),MATCH(S$4,input_data!$1:$1,0)),"")</f>
        <v>0</v>
      </c>
      <c r="T74" s="151">
        <f>_xlfn.IFNA(INDEX(input_data!$1:$1048576,MATCH($A74,input_data!$C:$C,0),MATCH(T$4,input_data!$1:$1,0)),"")</f>
        <v>0</v>
      </c>
      <c r="U74" s="151">
        <f>_xlfn.IFNA(INDEX(input_data!$1:$1048576,MATCH($A74,input_data!$C:$C,0),MATCH(U$4,input_data!$1:$1,0)),"")</f>
        <v>0</v>
      </c>
      <c r="V74" s="151">
        <f>_xlfn.IFNA(INDEX(input_data!$1:$1048576,MATCH($A74,input_data!$C:$C,0),MATCH(V$4,input_data!$1:$1,0)),"")</f>
        <v>0</v>
      </c>
      <c r="W74" s="149">
        <f>_xlfn.IFNA(INDEX(input_data!$1:$1048576,MATCH($A74,input_data!$C:$C,0),MATCH(W$4,input_data!$1:$1,0)),"")</f>
        <v>934.40973244999998</v>
      </c>
      <c r="X74" s="150">
        <f>_xlfn.IFNA(INDEX(input_data!$1:$1048576,MATCH($A74,input_data!$C:$C,0),MATCH(X$4,input_data!$1:$1,0)),"")</f>
        <v>608403.82700000005</v>
      </c>
      <c r="Y74" s="150">
        <f>_xlfn.IFNA(INDEX(input_data!$1:$1048576,MATCH($A74,input_data!$C:$C,0),MATCH(Y$4,input_data!$1:$1,0)),"")</f>
        <v>1535.8380256400001</v>
      </c>
      <c r="Z74" s="152">
        <f t="shared" si="3"/>
        <v>0.27517692759219714</v>
      </c>
      <c r="AA74" s="43"/>
    </row>
    <row r="75" spans="1:27" x14ac:dyDescent="0.25">
      <c r="A75" s="42" t="s">
        <v>261</v>
      </c>
      <c r="B75" s="64" t="s">
        <v>959</v>
      </c>
      <c r="D75" s="42" t="s">
        <v>262</v>
      </c>
      <c r="E75" s="6" t="s">
        <v>886</v>
      </c>
      <c r="F75" s="6" t="s">
        <v>877</v>
      </c>
      <c r="G75" s="149">
        <f>_xlfn.IFNA(INDEX(input_data!$1:$1048576,MATCH($A75,input_data!$C:$C,0),MATCH(G$4,input_data!$1:$1,0)),"")</f>
        <v>15.77901365</v>
      </c>
      <c r="H75" s="150">
        <f>_xlfn.IFNA(INDEX(input_data!$1:$1048576,MATCH($A75,input_data!$C:$C,0),MATCH(H$4,input_data!$1:$1,0)),"")</f>
        <v>93681.626000000004</v>
      </c>
      <c r="I75" s="38">
        <f>_xlfn.IFNA(INDEX(input_data!$1:$1048576,MATCH($A75,input_data!$C:$C,0),MATCH(I$4,input_data!$1:$1,0)),"")</f>
        <v>168.43232040000001</v>
      </c>
      <c r="J75" s="149">
        <f>_xlfn.IFNA(INDEX(input_data!$1:$1048576,MATCH($A75,input_data!$C:$C,0),MATCH(J$4,input_data!$1:$1,0)),"")</f>
        <v>2.74492198</v>
      </c>
      <c r="K75" s="151">
        <f>_xlfn.IFNA(INDEX(input_data!$1:$1048576,MATCH($A75,input_data!$C:$C,0),MATCH(K$4,input_data!$1:$1,0)),"")</f>
        <v>1.3092998499999999</v>
      </c>
      <c r="L75" s="151">
        <f>_xlfn.IFNA(INDEX(input_data!$1:$1048576,MATCH($A75,input_data!$C:$C,0),MATCH(L$4,input_data!$1:$1,0)),"")</f>
        <v>1.4356221300000001</v>
      </c>
      <c r="M75" s="151">
        <f>_xlfn.IFNA(INDEX(input_data!$1:$1048576,MATCH($A75,input_data!$C:$C,0),MATCH(M$4,input_data!$1:$1,0)),"")</f>
        <v>8.0937094199999997</v>
      </c>
      <c r="N75" s="151">
        <f>_xlfn.IFNA(INDEX(input_data!$1:$1048576,MATCH($A75,input_data!$C:$C,0),MATCH(N$4,input_data!$1:$1,0)),"")</f>
        <v>0.52830951000000004</v>
      </c>
      <c r="O75" s="151">
        <f>_xlfn.IFNA(INDEX(input_data!$1:$1048576,MATCH($A75,input_data!$C:$C,0),MATCH(O$4,input_data!$1:$1,0)),"")</f>
        <v>0</v>
      </c>
      <c r="P75" s="151">
        <f>_xlfn.IFNA(INDEX(input_data!$1:$1048576,MATCH($A75,input_data!$C:$C,0),MATCH(P$4,input_data!$1:$1,0)),"")</f>
        <v>0</v>
      </c>
      <c r="Q75" s="151">
        <f>_xlfn.IFNA(INDEX(input_data!$1:$1048576,MATCH($A75,input_data!$C:$C,0),MATCH(Q$4,input_data!$1:$1,0)),"")</f>
        <v>4.4926703200000002</v>
      </c>
      <c r="R75" s="151">
        <f>_xlfn.IFNA(INDEX(input_data!$1:$1048576,MATCH($A75,input_data!$C:$C,0),MATCH(R$4,input_data!$1:$1,0)),"")</f>
        <v>0</v>
      </c>
      <c r="S75" s="151">
        <f>_xlfn.IFNA(INDEX(input_data!$1:$1048576,MATCH($A75,input_data!$C:$C,0),MATCH(S$4,input_data!$1:$1,0)),"")</f>
        <v>0</v>
      </c>
      <c r="T75" s="151">
        <f>_xlfn.IFNA(INDEX(input_data!$1:$1048576,MATCH($A75,input_data!$C:$C,0),MATCH(T$4,input_data!$1:$1,0)),"")</f>
        <v>0</v>
      </c>
      <c r="U75" s="151">
        <f>_xlfn.IFNA(INDEX(input_data!$1:$1048576,MATCH($A75,input_data!$C:$C,0),MATCH(U$4,input_data!$1:$1,0)),"")</f>
        <v>0</v>
      </c>
      <c r="V75" s="151">
        <f>_xlfn.IFNA(INDEX(input_data!$1:$1048576,MATCH($A75,input_data!$C:$C,0),MATCH(V$4,input_data!$1:$1,0)),"")</f>
        <v>0</v>
      </c>
      <c r="W75" s="149">
        <f>_xlfn.IFNA(INDEX(input_data!$1:$1048576,MATCH($A75,input_data!$C:$C,0),MATCH(W$4,input_data!$1:$1,0)),"")</f>
        <v>15.859611230000001</v>
      </c>
      <c r="X75" s="150">
        <f>_xlfn.IFNA(INDEX(input_data!$1:$1048576,MATCH($A75,input_data!$C:$C,0),MATCH(X$4,input_data!$1:$1,0)),"")</f>
        <v>97068.297000000006</v>
      </c>
      <c r="Y75" s="150">
        <f>_xlfn.IFNA(INDEX(input_data!$1:$1048576,MATCH($A75,input_data!$C:$C,0),MATCH(Y$4,input_data!$1:$1,0)),"")</f>
        <v>163.38610772999999</v>
      </c>
      <c r="Z75" s="152">
        <f t="shared" si="3"/>
        <v>5.1078972227138753E-3</v>
      </c>
      <c r="AA75" s="43"/>
    </row>
    <row r="76" spans="1:27" x14ac:dyDescent="0.25">
      <c r="A76" s="42" t="s">
        <v>263</v>
      </c>
      <c r="B76" s="64" t="s">
        <v>960</v>
      </c>
      <c r="D76" s="42" t="s">
        <v>264</v>
      </c>
      <c r="E76" s="6" t="s">
        <v>908</v>
      </c>
      <c r="F76" s="6" t="s">
        <v>897</v>
      </c>
      <c r="G76" s="149">
        <f>_xlfn.IFNA(INDEX(input_data!$1:$1048576,MATCH($A76,input_data!$C:$C,0),MATCH(G$4,input_data!$1:$1,0)),"")</f>
        <v>388.02324340000001</v>
      </c>
      <c r="H76" s="150">
        <f>_xlfn.IFNA(INDEX(input_data!$1:$1048576,MATCH($A76,input_data!$C:$C,0),MATCH(H$4,input_data!$1:$1,0)),"")</f>
        <v>381077.20899999997</v>
      </c>
      <c r="I76" s="38">
        <f>_xlfn.IFNA(INDEX(input_data!$1:$1048576,MATCH($A76,input_data!$C:$C,0),MATCH(I$4,input_data!$1:$1,0)),"")</f>
        <v>1018.22736766</v>
      </c>
      <c r="J76" s="149">
        <f>_xlfn.IFNA(INDEX(input_data!$1:$1048576,MATCH($A76,input_data!$C:$C,0),MATCH(J$4,input_data!$1:$1,0)),"")</f>
        <v>310.83268927</v>
      </c>
      <c r="K76" s="151">
        <f>_xlfn.IFNA(INDEX(input_data!$1:$1048576,MATCH($A76,input_data!$C:$C,0),MATCH(K$4,input_data!$1:$1,0)),"")</f>
        <v>146.79355726</v>
      </c>
      <c r="L76" s="151">
        <f>_xlfn.IFNA(INDEX(input_data!$1:$1048576,MATCH($A76,input_data!$C:$C,0),MATCH(L$4,input_data!$1:$1,0)),"")</f>
        <v>164.03913201</v>
      </c>
      <c r="M76" s="151">
        <f>_xlfn.IFNA(INDEX(input_data!$1:$1048576,MATCH($A76,input_data!$C:$C,0),MATCH(M$4,input_data!$1:$1,0)),"")</f>
        <v>233.74833955</v>
      </c>
      <c r="N76" s="151">
        <f>_xlfn.IFNA(INDEX(input_data!$1:$1048576,MATCH($A76,input_data!$C:$C,0),MATCH(N$4,input_data!$1:$1,0)),"")</f>
        <v>5.5767807400000002</v>
      </c>
      <c r="O76" s="151">
        <f>_xlfn.IFNA(INDEX(input_data!$1:$1048576,MATCH($A76,input_data!$C:$C,0),MATCH(O$4,input_data!$1:$1,0)),"")</f>
        <v>6.53559</v>
      </c>
      <c r="P76" s="151">
        <f>_xlfn.IFNA(INDEX(input_data!$1:$1048576,MATCH($A76,input_data!$C:$C,0),MATCH(P$4,input_data!$1:$1,0)),"")</f>
        <v>0</v>
      </c>
      <c r="Q76" s="151">
        <f>_xlfn.IFNA(INDEX(input_data!$1:$1048576,MATCH($A76,input_data!$C:$C,0),MATCH(Q$4,input_data!$1:$1,0)),"")</f>
        <v>0</v>
      </c>
      <c r="R76" s="151">
        <f>_xlfn.IFNA(INDEX(input_data!$1:$1048576,MATCH($A76,input_data!$C:$C,0),MATCH(R$4,input_data!$1:$1,0)),"")</f>
        <v>0</v>
      </c>
      <c r="S76" s="151">
        <f>_xlfn.IFNA(INDEX(input_data!$1:$1048576,MATCH($A76,input_data!$C:$C,0),MATCH(S$4,input_data!$1:$1,0)),"")</f>
        <v>9.5895746400000004</v>
      </c>
      <c r="T76" s="151">
        <f>_xlfn.IFNA(INDEX(input_data!$1:$1048576,MATCH($A76,input_data!$C:$C,0),MATCH(T$4,input_data!$1:$1,0)),"")</f>
        <v>0</v>
      </c>
      <c r="U76" s="151">
        <f>_xlfn.IFNA(INDEX(input_data!$1:$1048576,MATCH($A76,input_data!$C:$C,0),MATCH(U$4,input_data!$1:$1,0)),"")</f>
        <v>0</v>
      </c>
      <c r="V76" s="151">
        <f>_xlfn.IFNA(INDEX(input_data!$1:$1048576,MATCH($A76,input_data!$C:$C,0),MATCH(V$4,input_data!$1:$1,0)),"")</f>
        <v>0</v>
      </c>
      <c r="W76" s="149">
        <f>_xlfn.IFNA(INDEX(input_data!$1:$1048576,MATCH($A76,input_data!$C:$C,0),MATCH(W$4,input_data!$1:$1,0)),"")</f>
        <v>566.28297419</v>
      </c>
      <c r="X76" s="150">
        <f>_xlfn.IFNA(INDEX(input_data!$1:$1048576,MATCH($A76,input_data!$C:$C,0),MATCH(X$4,input_data!$1:$1,0)),"")</f>
        <v>391048.174</v>
      </c>
      <c r="Y76" s="150">
        <f>_xlfn.IFNA(INDEX(input_data!$1:$1048576,MATCH($A76,input_data!$C:$C,0),MATCH(Y$4,input_data!$1:$1,0)),"")</f>
        <v>1448.1156334299999</v>
      </c>
      <c r="Z76" s="152">
        <f t="shared" si="3"/>
        <v>0.45940477489962661</v>
      </c>
      <c r="AA76" s="43"/>
    </row>
    <row r="77" spans="1:27" x14ac:dyDescent="0.25">
      <c r="A77" s="42" t="s">
        <v>265</v>
      </c>
      <c r="B77" s="64" t="s">
        <v>961</v>
      </c>
      <c r="D77" s="42" t="s">
        <v>266</v>
      </c>
      <c r="E77" s="6" t="s">
        <v>876</v>
      </c>
      <c r="F77" s="6" t="s">
        <v>877</v>
      </c>
      <c r="G77" s="149">
        <f>_xlfn.IFNA(INDEX(input_data!$1:$1048576,MATCH($A77,input_data!$C:$C,0),MATCH(G$4,input_data!$1:$1,0)),"")</f>
        <v>19.06673992</v>
      </c>
      <c r="H77" s="150">
        <f>_xlfn.IFNA(INDEX(input_data!$1:$1048576,MATCH($A77,input_data!$C:$C,0),MATCH(H$4,input_data!$1:$1,0)),"")</f>
        <v>122375.49400000001</v>
      </c>
      <c r="I77" s="38">
        <f>_xlfn.IFNA(INDEX(input_data!$1:$1048576,MATCH($A77,input_data!$C:$C,0),MATCH(I$4,input_data!$1:$1,0)),"")</f>
        <v>155.80521313</v>
      </c>
      <c r="J77" s="149">
        <f>_xlfn.IFNA(INDEX(input_data!$1:$1048576,MATCH($A77,input_data!$C:$C,0),MATCH(J$4,input_data!$1:$1,0)),"")</f>
        <v>14.7208817</v>
      </c>
      <c r="K77" s="151">
        <f>_xlfn.IFNA(INDEX(input_data!$1:$1048576,MATCH($A77,input_data!$C:$C,0),MATCH(K$4,input_data!$1:$1,0)),"")</f>
        <v>7.0217107700000003</v>
      </c>
      <c r="L77" s="151">
        <f>_xlfn.IFNA(INDEX(input_data!$1:$1048576,MATCH($A77,input_data!$C:$C,0),MATCH(L$4,input_data!$1:$1,0)),"")</f>
        <v>7.6991709300000002</v>
      </c>
      <c r="M77" s="151">
        <f>_xlfn.IFNA(INDEX(input_data!$1:$1048576,MATCH($A77,input_data!$C:$C,0),MATCH(M$4,input_data!$1:$1,0)),"")</f>
        <v>10.07647448</v>
      </c>
      <c r="N77" s="151">
        <f>_xlfn.IFNA(INDEX(input_data!$1:$1048576,MATCH($A77,input_data!$C:$C,0),MATCH(N$4,input_data!$1:$1,0)),"")</f>
        <v>1.7913741599999999</v>
      </c>
      <c r="O77" s="151">
        <f>_xlfn.IFNA(INDEX(input_data!$1:$1048576,MATCH($A77,input_data!$C:$C,0),MATCH(O$4,input_data!$1:$1,0)),"")</f>
        <v>0</v>
      </c>
      <c r="P77" s="151">
        <f>_xlfn.IFNA(INDEX(input_data!$1:$1048576,MATCH($A77,input_data!$C:$C,0),MATCH(P$4,input_data!$1:$1,0)),"")</f>
        <v>0</v>
      </c>
      <c r="Q77" s="151">
        <f>_xlfn.IFNA(INDEX(input_data!$1:$1048576,MATCH($A77,input_data!$C:$C,0),MATCH(Q$4,input_data!$1:$1,0)),"")</f>
        <v>0</v>
      </c>
      <c r="R77" s="151">
        <f>_xlfn.IFNA(INDEX(input_data!$1:$1048576,MATCH($A77,input_data!$C:$C,0),MATCH(R$4,input_data!$1:$1,0)),"")</f>
        <v>0</v>
      </c>
      <c r="S77" s="151">
        <f>_xlfn.IFNA(INDEX(input_data!$1:$1048576,MATCH($A77,input_data!$C:$C,0),MATCH(S$4,input_data!$1:$1,0)),"")</f>
        <v>0.37538715</v>
      </c>
      <c r="T77" s="151">
        <f>_xlfn.IFNA(INDEX(input_data!$1:$1048576,MATCH($A77,input_data!$C:$C,0),MATCH(T$4,input_data!$1:$1,0)),"")</f>
        <v>0</v>
      </c>
      <c r="U77" s="151">
        <f>_xlfn.IFNA(INDEX(input_data!$1:$1048576,MATCH($A77,input_data!$C:$C,0),MATCH(U$4,input_data!$1:$1,0)),"")</f>
        <v>0</v>
      </c>
      <c r="V77" s="151">
        <f>_xlfn.IFNA(INDEX(input_data!$1:$1048576,MATCH($A77,input_data!$C:$C,0),MATCH(V$4,input_data!$1:$1,0)),"")</f>
        <v>0</v>
      </c>
      <c r="W77" s="149">
        <f>_xlfn.IFNA(INDEX(input_data!$1:$1048576,MATCH($A77,input_data!$C:$C,0),MATCH(W$4,input_data!$1:$1,0)),"")</f>
        <v>26.9641175</v>
      </c>
      <c r="X77" s="150">
        <f>_xlfn.IFNA(INDEX(input_data!$1:$1048576,MATCH($A77,input_data!$C:$C,0),MATCH(X$4,input_data!$1:$1,0)),"")</f>
        <v>123927.424</v>
      </c>
      <c r="Y77" s="150">
        <f>_xlfn.IFNA(INDEX(input_data!$1:$1048576,MATCH($A77,input_data!$C:$C,0),MATCH(Y$4,input_data!$1:$1,0)),"")</f>
        <v>217.57990785999999</v>
      </c>
      <c r="Z77" s="152">
        <f t="shared" si="3"/>
        <v>0.41419653349947194</v>
      </c>
      <c r="AA77" s="43"/>
    </row>
    <row r="78" spans="1:27" x14ac:dyDescent="0.25">
      <c r="A78" s="42" t="s">
        <v>267</v>
      </c>
      <c r="B78" s="64" t="s">
        <v>962</v>
      </c>
      <c r="D78" s="42" t="s">
        <v>268</v>
      </c>
      <c r="E78" s="6" t="s">
        <v>892</v>
      </c>
      <c r="F78" s="6" t="s">
        <v>893</v>
      </c>
      <c r="G78" s="149">
        <f>_xlfn.IFNA(INDEX(input_data!$1:$1048576,MATCH($A78,input_data!$C:$C,0),MATCH(G$4,input_data!$1:$1,0)),"")</f>
        <v>432.24653448999999</v>
      </c>
      <c r="H78" s="150">
        <f>_xlfn.IFNA(INDEX(input_data!$1:$1048576,MATCH($A78,input_data!$C:$C,0),MATCH(H$4,input_data!$1:$1,0)),"")</f>
        <v>401516.37400000001</v>
      </c>
      <c r="I78" s="38">
        <f>_xlfn.IFNA(INDEX(input_data!$1:$1048576,MATCH($A78,input_data!$C:$C,0),MATCH(I$4,input_data!$1:$1,0)),"")</f>
        <v>1076.53526104</v>
      </c>
      <c r="J78" s="149">
        <f>_xlfn.IFNA(INDEX(input_data!$1:$1048576,MATCH($A78,input_data!$C:$C,0),MATCH(J$4,input_data!$1:$1,0)),"")</f>
        <v>240.99900830000001</v>
      </c>
      <c r="K78" s="151">
        <f>_xlfn.IFNA(INDEX(input_data!$1:$1048576,MATCH($A78,input_data!$C:$C,0),MATCH(K$4,input_data!$1:$1,0)),"")</f>
        <v>113.38964253</v>
      </c>
      <c r="L78" s="151">
        <f>_xlfn.IFNA(INDEX(input_data!$1:$1048576,MATCH($A78,input_data!$C:$C,0),MATCH(L$4,input_data!$1:$1,0)),"")</f>
        <v>127.60936577</v>
      </c>
      <c r="M78" s="151">
        <f>_xlfn.IFNA(INDEX(input_data!$1:$1048576,MATCH($A78,input_data!$C:$C,0),MATCH(M$4,input_data!$1:$1,0)),"")</f>
        <v>334.28951482999997</v>
      </c>
      <c r="N78" s="151">
        <f>_xlfn.IFNA(INDEX(input_data!$1:$1048576,MATCH($A78,input_data!$C:$C,0),MATCH(N$4,input_data!$1:$1,0)),"")</f>
        <v>9.1050289400000004</v>
      </c>
      <c r="O78" s="151">
        <f>_xlfn.IFNA(INDEX(input_data!$1:$1048576,MATCH($A78,input_data!$C:$C,0),MATCH(O$4,input_data!$1:$1,0)),"")</f>
        <v>6.2012890000000001</v>
      </c>
      <c r="P78" s="151">
        <f>_xlfn.IFNA(INDEX(input_data!$1:$1048576,MATCH($A78,input_data!$C:$C,0),MATCH(P$4,input_data!$1:$1,0)),"")</f>
        <v>0</v>
      </c>
      <c r="Q78" s="151">
        <f>_xlfn.IFNA(INDEX(input_data!$1:$1048576,MATCH($A78,input_data!$C:$C,0),MATCH(Q$4,input_data!$1:$1,0)),"")</f>
        <v>0</v>
      </c>
      <c r="R78" s="151">
        <f>_xlfn.IFNA(INDEX(input_data!$1:$1048576,MATCH($A78,input_data!$C:$C,0),MATCH(R$4,input_data!$1:$1,0)),"")</f>
        <v>0</v>
      </c>
      <c r="S78" s="151">
        <f>_xlfn.IFNA(INDEX(input_data!$1:$1048576,MATCH($A78,input_data!$C:$C,0),MATCH(S$4,input_data!$1:$1,0)),"")</f>
        <v>0</v>
      </c>
      <c r="T78" s="151">
        <f>_xlfn.IFNA(INDEX(input_data!$1:$1048576,MATCH($A78,input_data!$C:$C,0),MATCH(T$4,input_data!$1:$1,0)),"")</f>
        <v>0</v>
      </c>
      <c r="U78" s="151">
        <f>_xlfn.IFNA(INDEX(input_data!$1:$1048576,MATCH($A78,input_data!$C:$C,0),MATCH(U$4,input_data!$1:$1,0)),"")</f>
        <v>0</v>
      </c>
      <c r="V78" s="151">
        <f>_xlfn.IFNA(INDEX(input_data!$1:$1048576,MATCH($A78,input_data!$C:$C,0),MATCH(V$4,input_data!$1:$1,0)),"")</f>
        <v>0</v>
      </c>
      <c r="W78" s="149">
        <f>_xlfn.IFNA(INDEX(input_data!$1:$1048576,MATCH($A78,input_data!$C:$C,0),MATCH(W$4,input_data!$1:$1,0)),"")</f>
        <v>590.59484107000003</v>
      </c>
      <c r="X78" s="150">
        <f>_xlfn.IFNA(INDEX(input_data!$1:$1048576,MATCH($A78,input_data!$C:$C,0),MATCH(X$4,input_data!$1:$1,0)),"")</f>
        <v>404055.14199999999</v>
      </c>
      <c r="Y78" s="150">
        <f>_xlfn.IFNA(INDEX(input_data!$1:$1048576,MATCH($A78,input_data!$C:$C,0),MATCH(Y$4,input_data!$1:$1,0)),"")</f>
        <v>1461.66891515</v>
      </c>
      <c r="Z78" s="152">
        <f t="shared" si="3"/>
        <v>0.36633794361551653</v>
      </c>
      <c r="AA78" s="43"/>
    </row>
    <row r="79" spans="1:27" ht="16.5" x14ac:dyDescent="0.25">
      <c r="A79" s="42" t="s">
        <v>269</v>
      </c>
      <c r="B79" s="64" t="s">
        <v>963</v>
      </c>
      <c r="C79" s="58"/>
      <c r="D79" s="42" t="s">
        <v>270</v>
      </c>
      <c r="E79" s="6" t="s">
        <v>911</v>
      </c>
      <c r="F79" s="6" t="s">
        <v>902</v>
      </c>
      <c r="G79" s="149">
        <f>_xlfn.IFNA(INDEX(input_data!$1:$1048576,MATCH($A79,input_data!$C:$C,0),MATCH(G$4,input_data!$1:$1,0)),"")</f>
        <v>331.50509462000002</v>
      </c>
      <c r="H79" s="150">
        <f>_xlfn.IFNA(INDEX(input_data!$1:$1048576,MATCH($A79,input_data!$C:$C,0),MATCH(H$4,input_data!$1:$1,0)),"")</f>
        <v>277231.83799999999</v>
      </c>
      <c r="I79" s="38">
        <f>_xlfn.IFNA(INDEX(input_data!$1:$1048576,MATCH($A79,input_data!$C:$C,0),MATCH(I$4,input_data!$1:$1,0)),"")</f>
        <v>1195.76848391</v>
      </c>
      <c r="J79" s="149">
        <f>_xlfn.IFNA(INDEX(input_data!$1:$1048576,MATCH($A79,input_data!$C:$C,0),MATCH(J$4,input_data!$1:$1,0)),"")</f>
        <v>151.06208620999999</v>
      </c>
      <c r="K79" s="151">
        <f>_xlfn.IFNA(INDEX(input_data!$1:$1048576,MATCH($A79,input_data!$C:$C,0),MATCH(K$4,input_data!$1:$1,0)),"")</f>
        <v>70.605574399999995</v>
      </c>
      <c r="L79" s="151">
        <f>_xlfn.IFNA(INDEX(input_data!$1:$1048576,MATCH($A79,input_data!$C:$C,0),MATCH(L$4,input_data!$1:$1,0)),"")</f>
        <v>80.456511809999995</v>
      </c>
      <c r="M79" s="151">
        <f>_xlfn.IFNA(INDEX(input_data!$1:$1048576,MATCH($A79,input_data!$C:$C,0),MATCH(M$4,input_data!$1:$1,0)),"")</f>
        <v>220.00427339999999</v>
      </c>
      <c r="N79" s="151">
        <f>_xlfn.IFNA(INDEX(input_data!$1:$1048576,MATCH($A79,input_data!$C:$C,0),MATCH(N$4,input_data!$1:$1,0)),"")</f>
        <v>2.8919364500000002</v>
      </c>
      <c r="O79" s="151">
        <f>_xlfn.IFNA(INDEX(input_data!$1:$1048576,MATCH($A79,input_data!$C:$C,0),MATCH(O$4,input_data!$1:$1,0)),"")</f>
        <v>2.690893</v>
      </c>
      <c r="P79" s="151">
        <f>_xlfn.IFNA(INDEX(input_data!$1:$1048576,MATCH($A79,input_data!$C:$C,0),MATCH(P$4,input_data!$1:$1,0)),"")</f>
        <v>0</v>
      </c>
      <c r="Q79" s="151">
        <f>_xlfn.IFNA(INDEX(input_data!$1:$1048576,MATCH($A79,input_data!$C:$C,0),MATCH(Q$4,input_data!$1:$1,0)),"")</f>
        <v>0</v>
      </c>
      <c r="R79" s="151">
        <f>_xlfn.IFNA(INDEX(input_data!$1:$1048576,MATCH($A79,input_data!$C:$C,0),MATCH(R$4,input_data!$1:$1,0)),"")</f>
        <v>0</v>
      </c>
      <c r="S79" s="151">
        <f>_xlfn.IFNA(INDEX(input_data!$1:$1048576,MATCH($A79,input_data!$C:$C,0),MATCH(S$4,input_data!$1:$1,0)),"")</f>
        <v>1.4760814900000001</v>
      </c>
      <c r="T79" s="151">
        <f>_xlfn.IFNA(INDEX(input_data!$1:$1048576,MATCH($A79,input_data!$C:$C,0),MATCH(T$4,input_data!$1:$1,0)),"")</f>
        <v>0.65969332999999997</v>
      </c>
      <c r="U79" s="151">
        <f>_xlfn.IFNA(INDEX(input_data!$1:$1048576,MATCH($A79,input_data!$C:$C,0),MATCH(U$4,input_data!$1:$1,0)),"")</f>
        <v>1.4996918100000001</v>
      </c>
      <c r="V79" s="151">
        <f>_xlfn.IFNA(INDEX(input_data!$1:$1048576,MATCH($A79,input_data!$C:$C,0),MATCH(V$4,input_data!$1:$1,0)),"")</f>
        <v>0</v>
      </c>
      <c r="W79" s="149">
        <f>_xlfn.IFNA(INDEX(input_data!$1:$1048576,MATCH($A79,input_data!$C:$C,0),MATCH(W$4,input_data!$1:$1,0)),"")</f>
        <v>380.28465569000002</v>
      </c>
      <c r="X79" s="150">
        <f>_xlfn.IFNA(INDEX(input_data!$1:$1048576,MATCH($A79,input_data!$C:$C,0),MATCH(X$4,input_data!$1:$1,0)),"")</f>
        <v>279354.02500000002</v>
      </c>
      <c r="Y79" s="150">
        <f>_xlfn.IFNA(INDEX(input_data!$1:$1048576,MATCH($A79,input_data!$C:$C,0),MATCH(Y$4,input_data!$1:$1,0)),"")</f>
        <v>1361.3000767999999</v>
      </c>
      <c r="Z79" s="152">
        <f t="shared" si="3"/>
        <v>0.14714573580208579</v>
      </c>
      <c r="AA79" s="43"/>
    </row>
    <row r="80" spans="1:27" ht="16.5" x14ac:dyDescent="0.25">
      <c r="A80" s="42" t="s">
        <v>271</v>
      </c>
      <c r="B80" s="64" t="s">
        <v>964</v>
      </c>
      <c r="C80" s="58"/>
      <c r="D80" s="42" t="s">
        <v>272</v>
      </c>
      <c r="E80" s="6" t="s">
        <v>911</v>
      </c>
      <c r="F80" s="6" t="s">
        <v>887</v>
      </c>
      <c r="G80" s="149">
        <f>_xlfn.IFNA(INDEX(input_data!$1:$1048576,MATCH($A80,input_data!$C:$C,0),MATCH(G$4,input_data!$1:$1,0)),"")</f>
        <v>30.19107206</v>
      </c>
      <c r="H80" s="150">
        <f>_xlfn.IFNA(INDEX(input_data!$1:$1048576,MATCH($A80,input_data!$C:$C,0),MATCH(H$4,input_data!$1:$1,0)),"")</f>
        <v>506729.89199999999</v>
      </c>
      <c r="I80" s="38">
        <f>_xlfn.IFNA(INDEX(input_data!$1:$1048576,MATCH($A80,input_data!$C:$C,0),MATCH(I$4,input_data!$1:$1,0)),"")</f>
        <v>59.58020741</v>
      </c>
      <c r="J80" s="149">
        <f>_xlfn.IFNA(INDEX(input_data!$1:$1048576,MATCH($A80,input_data!$C:$C,0),MATCH(J$4,input_data!$1:$1,0)),"")</f>
        <v>11.480534779999999</v>
      </c>
      <c r="K80" s="151">
        <f>_xlfn.IFNA(INDEX(input_data!$1:$1048576,MATCH($A80,input_data!$C:$C,0),MATCH(K$4,input_data!$1:$1,0)),"")</f>
        <v>5.4760982599999997</v>
      </c>
      <c r="L80" s="151">
        <f>_xlfn.IFNA(INDEX(input_data!$1:$1048576,MATCH($A80,input_data!$C:$C,0),MATCH(L$4,input_data!$1:$1,0)),"")</f>
        <v>6.0044365199999996</v>
      </c>
      <c r="M80" s="151">
        <f>_xlfn.IFNA(INDEX(input_data!$1:$1048576,MATCH($A80,input_data!$C:$C,0),MATCH(M$4,input_data!$1:$1,0)),"")</f>
        <v>23.129956849999999</v>
      </c>
      <c r="N80" s="151">
        <f>_xlfn.IFNA(INDEX(input_data!$1:$1048576,MATCH($A80,input_data!$C:$C,0),MATCH(N$4,input_data!$1:$1,0)),"")</f>
        <v>0</v>
      </c>
      <c r="O80" s="151">
        <f>_xlfn.IFNA(INDEX(input_data!$1:$1048576,MATCH($A80,input_data!$C:$C,0),MATCH(O$4,input_data!$1:$1,0)),"")</f>
        <v>0</v>
      </c>
      <c r="P80" s="151">
        <f>_xlfn.IFNA(INDEX(input_data!$1:$1048576,MATCH($A80,input_data!$C:$C,0),MATCH(P$4,input_data!$1:$1,0)),"")</f>
        <v>0</v>
      </c>
      <c r="Q80" s="151">
        <f>_xlfn.IFNA(INDEX(input_data!$1:$1048576,MATCH($A80,input_data!$C:$C,0),MATCH(Q$4,input_data!$1:$1,0)),"")</f>
        <v>0</v>
      </c>
      <c r="R80" s="151">
        <f>_xlfn.IFNA(INDEX(input_data!$1:$1048576,MATCH($A80,input_data!$C:$C,0),MATCH(R$4,input_data!$1:$1,0)),"")</f>
        <v>0</v>
      </c>
      <c r="S80" s="151">
        <f>_xlfn.IFNA(INDEX(input_data!$1:$1048576,MATCH($A80,input_data!$C:$C,0),MATCH(S$4,input_data!$1:$1,0)),"")</f>
        <v>0</v>
      </c>
      <c r="T80" s="151">
        <f>_xlfn.IFNA(INDEX(input_data!$1:$1048576,MATCH($A80,input_data!$C:$C,0),MATCH(T$4,input_data!$1:$1,0)),"")</f>
        <v>0</v>
      </c>
      <c r="U80" s="151">
        <f>_xlfn.IFNA(INDEX(input_data!$1:$1048576,MATCH($A80,input_data!$C:$C,0),MATCH(U$4,input_data!$1:$1,0)),"")</f>
        <v>0</v>
      </c>
      <c r="V80" s="151">
        <f>_xlfn.IFNA(INDEX(input_data!$1:$1048576,MATCH($A80,input_data!$C:$C,0),MATCH(V$4,input_data!$1:$1,0)),"")</f>
        <v>0</v>
      </c>
      <c r="W80" s="149">
        <f>_xlfn.IFNA(INDEX(input_data!$1:$1048576,MATCH($A80,input_data!$C:$C,0),MATCH(W$4,input_data!$1:$1,0)),"")</f>
        <v>34.610491619999998</v>
      </c>
      <c r="X80" s="150">
        <f>_xlfn.IFNA(INDEX(input_data!$1:$1048576,MATCH($A80,input_data!$C:$C,0),MATCH(X$4,input_data!$1:$1,0)),"")</f>
        <v>511267.76799999998</v>
      </c>
      <c r="Y80" s="150">
        <f>_xlfn.IFNA(INDEX(input_data!$1:$1048576,MATCH($A80,input_data!$C:$C,0),MATCH(Y$4,input_data!$1:$1,0)),"")</f>
        <v>67.695430439999996</v>
      </c>
      <c r="Z80" s="152">
        <f t="shared" si="3"/>
        <v>0.14638167042286865</v>
      </c>
      <c r="AA80" s="43"/>
    </row>
    <row r="81" spans="1:27" x14ac:dyDescent="0.25">
      <c r="A81" s="42" t="s">
        <v>273</v>
      </c>
      <c r="B81" s="64" t="s">
        <v>965</v>
      </c>
      <c r="D81" s="42" t="s">
        <v>274</v>
      </c>
      <c r="E81" s="6" t="s">
        <v>889</v>
      </c>
      <c r="F81" s="6" t="s">
        <v>877</v>
      </c>
      <c r="G81" s="149">
        <f>_xlfn.IFNA(INDEX(input_data!$1:$1048576,MATCH($A81,input_data!$C:$C,0),MATCH(G$4,input_data!$1:$1,0)),"")</f>
        <v>22.667918230000002</v>
      </c>
      <c r="H81" s="150">
        <f>_xlfn.IFNA(INDEX(input_data!$1:$1048576,MATCH($A81,input_data!$C:$C,0),MATCH(H$4,input_data!$1:$1,0)),"")</f>
        <v>158248.33199999999</v>
      </c>
      <c r="I81" s="38">
        <f>_xlfn.IFNA(INDEX(input_data!$1:$1048576,MATCH($A81,input_data!$C:$C,0),MATCH(I$4,input_data!$1:$1,0)),"")</f>
        <v>143.24269925999999</v>
      </c>
      <c r="J81" s="149">
        <f>_xlfn.IFNA(INDEX(input_data!$1:$1048576,MATCH($A81,input_data!$C:$C,0),MATCH(J$4,input_data!$1:$1,0)),"")</f>
        <v>8.4047618100000001</v>
      </c>
      <c r="K81" s="151">
        <f>_xlfn.IFNA(INDEX(input_data!$1:$1048576,MATCH($A81,input_data!$C:$C,0),MATCH(K$4,input_data!$1:$1,0)),"")</f>
        <v>4.0089858600000001</v>
      </c>
      <c r="L81" s="151">
        <f>_xlfn.IFNA(INDEX(input_data!$1:$1048576,MATCH($A81,input_data!$C:$C,0),MATCH(L$4,input_data!$1:$1,0)),"")</f>
        <v>4.3957759599999999</v>
      </c>
      <c r="M81" s="151">
        <f>_xlfn.IFNA(INDEX(input_data!$1:$1048576,MATCH($A81,input_data!$C:$C,0),MATCH(M$4,input_data!$1:$1,0)),"")</f>
        <v>15.743827919999999</v>
      </c>
      <c r="N81" s="151">
        <f>_xlfn.IFNA(INDEX(input_data!$1:$1048576,MATCH($A81,input_data!$C:$C,0),MATCH(N$4,input_data!$1:$1,0)),"")</f>
        <v>1.5205939500000001</v>
      </c>
      <c r="O81" s="151">
        <f>_xlfn.IFNA(INDEX(input_data!$1:$1048576,MATCH($A81,input_data!$C:$C,0),MATCH(O$4,input_data!$1:$1,0)),"")</f>
        <v>0</v>
      </c>
      <c r="P81" s="151">
        <f>_xlfn.IFNA(INDEX(input_data!$1:$1048576,MATCH($A81,input_data!$C:$C,0),MATCH(P$4,input_data!$1:$1,0)),"")</f>
        <v>0</v>
      </c>
      <c r="Q81" s="151">
        <f>_xlfn.IFNA(INDEX(input_data!$1:$1048576,MATCH($A81,input_data!$C:$C,0),MATCH(Q$4,input_data!$1:$1,0)),"")</f>
        <v>0</v>
      </c>
      <c r="R81" s="151">
        <f>_xlfn.IFNA(INDEX(input_data!$1:$1048576,MATCH($A81,input_data!$C:$C,0),MATCH(R$4,input_data!$1:$1,0)),"")</f>
        <v>0</v>
      </c>
      <c r="S81" s="151">
        <f>_xlfn.IFNA(INDEX(input_data!$1:$1048576,MATCH($A81,input_data!$C:$C,0),MATCH(S$4,input_data!$1:$1,0)),"")</f>
        <v>0</v>
      </c>
      <c r="T81" s="151">
        <f>_xlfn.IFNA(INDEX(input_data!$1:$1048576,MATCH($A81,input_data!$C:$C,0),MATCH(T$4,input_data!$1:$1,0)),"")</f>
        <v>0</v>
      </c>
      <c r="U81" s="151">
        <f>_xlfn.IFNA(INDEX(input_data!$1:$1048576,MATCH($A81,input_data!$C:$C,0),MATCH(U$4,input_data!$1:$1,0)),"")</f>
        <v>0</v>
      </c>
      <c r="V81" s="151">
        <f>_xlfn.IFNA(INDEX(input_data!$1:$1048576,MATCH($A81,input_data!$C:$C,0),MATCH(V$4,input_data!$1:$1,0)),"")</f>
        <v>0</v>
      </c>
      <c r="W81" s="149">
        <f>_xlfn.IFNA(INDEX(input_data!$1:$1048576,MATCH($A81,input_data!$C:$C,0),MATCH(W$4,input_data!$1:$1,0)),"")</f>
        <v>25.66918368</v>
      </c>
      <c r="X81" s="150">
        <f>_xlfn.IFNA(INDEX(input_data!$1:$1048576,MATCH($A81,input_data!$C:$C,0),MATCH(X$4,input_data!$1:$1,0)),"")</f>
        <v>160474.766</v>
      </c>
      <c r="Y81" s="150">
        <f>_xlfn.IFNA(INDEX(input_data!$1:$1048576,MATCH($A81,input_data!$C:$C,0),MATCH(Y$4,input_data!$1:$1,0)),"")</f>
        <v>159.95775738</v>
      </c>
      <c r="Z81" s="152">
        <f t="shared" si="3"/>
        <v>0.13240145917007728</v>
      </c>
      <c r="AA81" s="43"/>
    </row>
    <row r="82" spans="1:27" x14ac:dyDescent="0.25">
      <c r="A82" s="42" t="s">
        <v>275</v>
      </c>
      <c r="B82" s="64" t="s">
        <v>966</v>
      </c>
      <c r="D82" s="42" t="s">
        <v>276</v>
      </c>
      <c r="E82" s="6" t="s">
        <v>956</v>
      </c>
      <c r="F82" s="6" t="s">
        <v>902</v>
      </c>
      <c r="G82" s="149">
        <f>_xlfn.IFNA(INDEX(input_data!$1:$1048576,MATCH($A82,input_data!$C:$C,0),MATCH(G$4,input_data!$1:$1,0)),"")</f>
        <v>125.40077976000001</v>
      </c>
      <c r="H82" s="150">
        <f>_xlfn.IFNA(INDEX(input_data!$1:$1048576,MATCH($A82,input_data!$C:$C,0),MATCH(H$4,input_data!$1:$1,0)),"")</f>
        <v>111042.371</v>
      </c>
      <c r="I82" s="38">
        <f>_xlfn.IFNA(INDEX(input_data!$1:$1048576,MATCH($A82,input_data!$C:$C,0),MATCH(I$4,input_data!$1:$1,0)),"")</f>
        <v>1129.3056751900001</v>
      </c>
      <c r="J82" s="149">
        <f>_xlfn.IFNA(INDEX(input_data!$1:$1048576,MATCH($A82,input_data!$C:$C,0),MATCH(J$4,input_data!$1:$1,0)),"")</f>
        <v>65.02328412</v>
      </c>
      <c r="K82" s="151">
        <f>_xlfn.IFNA(INDEX(input_data!$1:$1048576,MATCH($A82,input_data!$C:$C,0),MATCH(K$4,input_data!$1:$1,0)),"")</f>
        <v>30.495877109999999</v>
      </c>
      <c r="L82" s="151">
        <f>_xlfn.IFNA(INDEX(input_data!$1:$1048576,MATCH($A82,input_data!$C:$C,0),MATCH(L$4,input_data!$1:$1,0)),"")</f>
        <v>34.527407009999997</v>
      </c>
      <c r="M82" s="151">
        <f>_xlfn.IFNA(INDEX(input_data!$1:$1048576,MATCH($A82,input_data!$C:$C,0),MATCH(M$4,input_data!$1:$1,0)),"")</f>
        <v>85.812242459999993</v>
      </c>
      <c r="N82" s="151">
        <f>_xlfn.IFNA(INDEX(input_data!$1:$1048576,MATCH($A82,input_data!$C:$C,0),MATCH(N$4,input_data!$1:$1,0)),"")</f>
        <v>1.37340705</v>
      </c>
      <c r="O82" s="151">
        <f>_xlfn.IFNA(INDEX(input_data!$1:$1048576,MATCH($A82,input_data!$C:$C,0),MATCH(O$4,input_data!$1:$1,0)),"")</f>
        <v>1.4611050000000001</v>
      </c>
      <c r="P82" s="151">
        <f>_xlfn.IFNA(INDEX(input_data!$1:$1048576,MATCH($A82,input_data!$C:$C,0),MATCH(P$4,input_data!$1:$1,0)),"")</f>
        <v>0</v>
      </c>
      <c r="Q82" s="151">
        <f>_xlfn.IFNA(INDEX(input_data!$1:$1048576,MATCH($A82,input_data!$C:$C,0),MATCH(Q$4,input_data!$1:$1,0)),"")</f>
        <v>0</v>
      </c>
      <c r="R82" s="151">
        <f>_xlfn.IFNA(INDEX(input_data!$1:$1048576,MATCH($A82,input_data!$C:$C,0),MATCH(R$4,input_data!$1:$1,0)),"")</f>
        <v>0</v>
      </c>
      <c r="S82" s="151">
        <f>_xlfn.IFNA(INDEX(input_data!$1:$1048576,MATCH($A82,input_data!$C:$C,0),MATCH(S$4,input_data!$1:$1,0)),"")</f>
        <v>1.61622987</v>
      </c>
      <c r="T82" s="151">
        <f>_xlfn.IFNA(INDEX(input_data!$1:$1048576,MATCH($A82,input_data!$C:$C,0),MATCH(T$4,input_data!$1:$1,0)),"")</f>
        <v>0</v>
      </c>
      <c r="U82" s="151">
        <f>_xlfn.IFNA(INDEX(input_data!$1:$1048576,MATCH($A82,input_data!$C:$C,0),MATCH(U$4,input_data!$1:$1,0)),"")</f>
        <v>1.0791076799999999</v>
      </c>
      <c r="V82" s="151">
        <f>_xlfn.IFNA(INDEX(input_data!$1:$1048576,MATCH($A82,input_data!$C:$C,0),MATCH(V$4,input_data!$1:$1,0)),"")</f>
        <v>0</v>
      </c>
      <c r="W82" s="149">
        <f>_xlfn.IFNA(INDEX(input_data!$1:$1048576,MATCH($A82,input_data!$C:$C,0),MATCH(W$4,input_data!$1:$1,0)),"")</f>
        <v>156.36537616999999</v>
      </c>
      <c r="X82" s="150">
        <f>_xlfn.IFNA(INDEX(input_data!$1:$1048576,MATCH($A82,input_data!$C:$C,0),MATCH(X$4,input_data!$1:$1,0)),"")</f>
        <v>113376.156</v>
      </c>
      <c r="Y82" s="150">
        <f>_xlfn.IFNA(INDEX(input_data!$1:$1048576,MATCH($A82,input_data!$C:$C,0),MATCH(Y$4,input_data!$1:$1,0)),"")</f>
        <v>1379.17337903</v>
      </c>
      <c r="Z82" s="152">
        <f t="shared" si="3"/>
        <v>0.24692507071536562</v>
      </c>
      <c r="AA82" s="43"/>
    </row>
    <row r="83" spans="1:27" x14ac:dyDescent="0.25">
      <c r="A83" s="42" t="s">
        <v>277</v>
      </c>
      <c r="B83" s="64" t="s">
        <v>967</v>
      </c>
      <c r="D83" s="42" t="s">
        <v>278</v>
      </c>
      <c r="E83" s="6" t="s">
        <v>876</v>
      </c>
      <c r="F83" s="6" t="s">
        <v>877</v>
      </c>
      <c r="G83" s="149">
        <f>_xlfn.IFNA(INDEX(input_data!$1:$1048576,MATCH($A83,input_data!$C:$C,0),MATCH(G$4,input_data!$1:$1,0)),"")</f>
        <v>24.87695853</v>
      </c>
      <c r="H83" s="150">
        <f>_xlfn.IFNA(INDEX(input_data!$1:$1048576,MATCH($A83,input_data!$C:$C,0),MATCH(H$4,input_data!$1:$1,0)),"")</f>
        <v>123443.092</v>
      </c>
      <c r="I83" s="38">
        <f>_xlfn.IFNA(INDEX(input_data!$1:$1048576,MATCH($A83,input_data!$C:$C,0),MATCH(I$4,input_data!$1:$1,0)),"")</f>
        <v>201.52572437000001</v>
      </c>
      <c r="J83" s="149">
        <f>_xlfn.IFNA(INDEX(input_data!$1:$1048576,MATCH($A83,input_data!$C:$C,0),MATCH(J$4,input_data!$1:$1,0)),"")</f>
        <v>11.41211476</v>
      </c>
      <c r="K83" s="151">
        <f>_xlfn.IFNA(INDEX(input_data!$1:$1048576,MATCH($A83,input_data!$C:$C,0),MATCH(K$4,input_data!$1:$1,0)),"")</f>
        <v>5.4434626100000001</v>
      </c>
      <c r="L83" s="151">
        <f>_xlfn.IFNA(INDEX(input_data!$1:$1048576,MATCH($A83,input_data!$C:$C,0),MATCH(L$4,input_data!$1:$1,0)),"")</f>
        <v>5.9686521499999996</v>
      </c>
      <c r="M83" s="151">
        <f>_xlfn.IFNA(INDEX(input_data!$1:$1048576,MATCH($A83,input_data!$C:$C,0),MATCH(M$4,input_data!$1:$1,0)),"")</f>
        <v>9.0744572600000009</v>
      </c>
      <c r="N83" s="151">
        <f>_xlfn.IFNA(INDEX(input_data!$1:$1048576,MATCH($A83,input_data!$C:$C,0),MATCH(N$4,input_data!$1:$1,0)),"")</f>
        <v>1.2263103399999999</v>
      </c>
      <c r="O83" s="151">
        <f>_xlfn.IFNA(INDEX(input_data!$1:$1048576,MATCH($A83,input_data!$C:$C,0),MATCH(O$4,input_data!$1:$1,0)),"")</f>
        <v>0</v>
      </c>
      <c r="P83" s="151">
        <f>_xlfn.IFNA(INDEX(input_data!$1:$1048576,MATCH($A83,input_data!$C:$C,0),MATCH(P$4,input_data!$1:$1,0)),"")</f>
        <v>0</v>
      </c>
      <c r="Q83" s="151">
        <f>_xlfn.IFNA(INDEX(input_data!$1:$1048576,MATCH($A83,input_data!$C:$C,0),MATCH(Q$4,input_data!$1:$1,0)),"")</f>
        <v>2.5884654199999999</v>
      </c>
      <c r="R83" s="151">
        <f>_xlfn.IFNA(INDEX(input_data!$1:$1048576,MATCH($A83,input_data!$C:$C,0),MATCH(R$4,input_data!$1:$1,0)),"")</f>
        <v>0</v>
      </c>
      <c r="S83" s="151">
        <f>_xlfn.IFNA(INDEX(input_data!$1:$1048576,MATCH($A83,input_data!$C:$C,0),MATCH(S$4,input_data!$1:$1,0)),"")</f>
        <v>0.24284402999999999</v>
      </c>
      <c r="T83" s="151">
        <f>_xlfn.IFNA(INDEX(input_data!$1:$1048576,MATCH($A83,input_data!$C:$C,0),MATCH(T$4,input_data!$1:$1,0)),"")</f>
        <v>0</v>
      </c>
      <c r="U83" s="151">
        <f>_xlfn.IFNA(INDEX(input_data!$1:$1048576,MATCH($A83,input_data!$C:$C,0),MATCH(U$4,input_data!$1:$1,0)),"")</f>
        <v>0</v>
      </c>
      <c r="V83" s="151">
        <f>_xlfn.IFNA(INDEX(input_data!$1:$1048576,MATCH($A83,input_data!$C:$C,0),MATCH(V$4,input_data!$1:$1,0)),"")</f>
        <v>0</v>
      </c>
      <c r="W83" s="149">
        <f>_xlfn.IFNA(INDEX(input_data!$1:$1048576,MATCH($A83,input_data!$C:$C,0),MATCH(W$4,input_data!$1:$1,0)),"")</f>
        <v>24.544191810000001</v>
      </c>
      <c r="X83" s="150">
        <f>_xlfn.IFNA(INDEX(input_data!$1:$1048576,MATCH($A83,input_data!$C:$C,0),MATCH(X$4,input_data!$1:$1,0)),"")</f>
        <v>129601.518</v>
      </c>
      <c r="Y83" s="150">
        <f>_xlfn.IFNA(INDEX(input_data!$1:$1048576,MATCH($A83,input_data!$C:$C,0),MATCH(Y$4,input_data!$1:$1,0)),"")</f>
        <v>189.38197783999999</v>
      </c>
      <c r="Z83" s="152">
        <f t="shared" si="3"/>
        <v>-1.3376503385600924E-2</v>
      </c>
      <c r="AA83" s="43"/>
    </row>
    <row r="84" spans="1:27" x14ac:dyDescent="0.25">
      <c r="A84" s="42" t="s">
        <v>279</v>
      </c>
      <c r="B84" s="64" t="s">
        <v>968</v>
      </c>
      <c r="D84" s="42" t="s">
        <v>280</v>
      </c>
      <c r="E84" s="6" t="s">
        <v>880</v>
      </c>
      <c r="F84" s="6" t="s">
        <v>902</v>
      </c>
      <c r="G84" s="149">
        <f>_xlfn.IFNA(INDEX(input_data!$1:$1048576,MATCH($A84,input_data!$C:$C,0),MATCH(G$4,input_data!$1:$1,0)),"")</f>
        <v>278.28453430000002</v>
      </c>
      <c r="H84" s="150">
        <f>_xlfn.IFNA(INDEX(input_data!$1:$1048576,MATCH($A84,input_data!$C:$C,0),MATCH(H$4,input_data!$1:$1,0)),"")</f>
        <v>268760.7</v>
      </c>
      <c r="I84" s="38">
        <f>_xlfn.IFNA(INDEX(input_data!$1:$1048576,MATCH($A84,input_data!$C:$C,0),MATCH(I$4,input_data!$1:$1,0)),"")</f>
        <v>1035.43611214</v>
      </c>
      <c r="J84" s="149">
        <f>_xlfn.IFNA(INDEX(input_data!$1:$1048576,MATCH($A84,input_data!$C:$C,0),MATCH(J$4,input_data!$1:$1,0)),"")</f>
        <v>231.75914613</v>
      </c>
      <c r="K84" s="151">
        <f>_xlfn.IFNA(INDEX(input_data!$1:$1048576,MATCH($A84,input_data!$C:$C,0),MATCH(K$4,input_data!$1:$1,0)),"")</f>
        <v>109.37072685</v>
      </c>
      <c r="L84" s="151">
        <f>_xlfn.IFNA(INDEX(input_data!$1:$1048576,MATCH($A84,input_data!$C:$C,0),MATCH(L$4,input_data!$1:$1,0)),"")</f>
        <v>122.38841927999999</v>
      </c>
      <c r="M84" s="151">
        <f>_xlfn.IFNA(INDEX(input_data!$1:$1048576,MATCH($A84,input_data!$C:$C,0),MATCH(M$4,input_data!$1:$1,0)),"")</f>
        <v>159.03871869</v>
      </c>
      <c r="N84" s="151">
        <f>_xlfn.IFNA(INDEX(input_data!$1:$1048576,MATCH($A84,input_data!$C:$C,0),MATCH(N$4,input_data!$1:$1,0)),"")</f>
        <v>4.27431392</v>
      </c>
      <c r="O84" s="151">
        <f>_xlfn.IFNA(INDEX(input_data!$1:$1048576,MATCH($A84,input_data!$C:$C,0),MATCH(O$4,input_data!$1:$1,0)),"")</f>
        <v>4.9554309999999999</v>
      </c>
      <c r="P84" s="151">
        <f>_xlfn.IFNA(INDEX(input_data!$1:$1048576,MATCH($A84,input_data!$C:$C,0),MATCH(P$4,input_data!$1:$1,0)),"")</f>
        <v>0</v>
      </c>
      <c r="Q84" s="151">
        <f>_xlfn.IFNA(INDEX(input_data!$1:$1048576,MATCH($A84,input_data!$C:$C,0),MATCH(Q$4,input_data!$1:$1,0)),"")</f>
        <v>0</v>
      </c>
      <c r="R84" s="151">
        <f>_xlfn.IFNA(INDEX(input_data!$1:$1048576,MATCH($A84,input_data!$C:$C,0),MATCH(R$4,input_data!$1:$1,0)),"")</f>
        <v>0</v>
      </c>
      <c r="S84" s="151">
        <f>_xlfn.IFNA(INDEX(input_data!$1:$1048576,MATCH($A84,input_data!$C:$C,0),MATCH(S$4,input_data!$1:$1,0)),"")</f>
        <v>6.7516599700000004</v>
      </c>
      <c r="T84" s="151">
        <f>_xlfn.IFNA(INDEX(input_data!$1:$1048576,MATCH($A84,input_data!$C:$C,0),MATCH(T$4,input_data!$1:$1,0)),"")</f>
        <v>0</v>
      </c>
      <c r="U84" s="151">
        <f>_xlfn.IFNA(INDEX(input_data!$1:$1048576,MATCH($A84,input_data!$C:$C,0),MATCH(U$4,input_data!$1:$1,0)),"")</f>
        <v>0</v>
      </c>
      <c r="V84" s="151">
        <f>_xlfn.IFNA(INDEX(input_data!$1:$1048576,MATCH($A84,input_data!$C:$C,0),MATCH(V$4,input_data!$1:$1,0)),"")</f>
        <v>0</v>
      </c>
      <c r="W84" s="149">
        <f>_xlfn.IFNA(INDEX(input_data!$1:$1048576,MATCH($A84,input_data!$C:$C,0),MATCH(W$4,input_data!$1:$1,0)),"")</f>
        <v>406.77926970999999</v>
      </c>
      <c r="X84" s="150">
        <f>_xlfn.IFNA(INDEX(input_data!$1:$1048576,MATCH($A84,input_data!$C:$C,0),MATCH(X$4,input_data!$1:$1,0)),"")</f>
        <v>270098.94</v>
      </c>
      <c r="Y84" s="150">
        <f>_xlfn.IFNA(INDEX(input_data!$1:$1048576,MATCH($A84,input_data!$C:$C,0),MATCH(Y$4,input_data!$1:$1,0)),"")</f>
        <v>1506.0380085500001</v>
      </c>
      <c r="Z84" s="152">
        <f t="shared" si="3"/>
        <v>0.46173868674814078</v>
      </c>
      <c r="AA84" s="43"/>
    </row>
    <row r="85" spans="1:27" x14ac:dyDescent="0.25">
      <c r="A85" s="42" t="s">
        <v>281</v>
      </c>
      <c r="B85" s="64" t="s">
        <v>969</v>
      </c>
      <c r="D85" s="42" t="s">
        <v>282</v>
      </c>
      <c r="E85" s="6" t="s">
        <v>880</v>
      </c>
      <c r="F85" s="6" t="s">
        <v>937</v>
      </c>
      <c r="G85" s="149">
        <f>_xlfn.IFNA(INDEX(input_data!$1:$1048576,MATCH($A85,input_data!$C:$C,0),MATCH(G$4,input_data!$1:$1,0)),"")</f>
        <v>733.15262217999998</v>
      </c>
      <c r="H85" s="150">
        <f>_xlfn.IFNA(INDEX(input_data!$1:$1048576,MATCH($A85,input_data!$C:$C,0),MATCH(H$4,input_data!$1:$1,0)),"")</f>
        <v>815858.43200000003</v>
      </c>
      <c r="I85" s="38">
        <f>_xlfn.IFNA(INDEX(input_data!$1:$1048576,MATCH($A85,input_data!$C:$C,0),MATCH(I$4,input_data!$1:$1,0)),"")</f>
        <v>898.62725373000001</v>
      </c>
      <c r="J85" s="149">
        <f>_xlfn.IFNA(INDEX(input_data!$1:$1048576,MATCH($A85,input_data!$C:$C,0),MATCH(J$4,input_data!$1:$1,0)),"")</f>
        <v>348.49991978000003</v>
      </c>
      <c r="K85" s="151">
        <f>_xlfn.IFNA(INDEX(input_data!$1:$1048576,MATCH($A85,input_data!$C:$C,0),MATCH(K$4,input_data!$1:$1,0)),"")</f>
        <v>162.57506911999999</v>
      </c>
      <c r="L85" s="151">
        <f>_xlfn.IFNA(INDEX(input_data!$1:$1048576,MATCH($A85,input_data!$C:$C,0),MATCH(L$4,input_data!$1:$1,0)),"")</f>
        <v>185.92485066</v>
      </c>
      <c r="M85" s="151">
        <f>_xlfn.IFNA(INDEX(input_data!$1:$1048576,MATCH($A85,input_data!$C:$C,0),MATCH(M$4,input_data!$1:$1,0)),"")</f>
        <v>532.73409975000004</v>
      </c>
      <c r="N85" s="151">
        <f>_xlfn.IFNA(INDEX(input_data!$1:$1048576,MATCH($A85,input_data!$C:$C,0),MATCH(N$4,input_data!$1:$1,0)),"")</f>
        <v>2.0490309999999998</v>
      </c>
      <c r="O85" s="151">
        <f>_xlfn.IFNA(INDEX(input_data!$1:$1048576,MATCH($A85,input_data!$C:$C,0),MATCH(O$4,input_data!$1:$1,0)),"")</f>
        <v>8.6520569999999992</v>
      </c>
      <c r="P85" s="151">
        <f>_xlfn.IFNA(INDEX(input_data!$1:$1048576,MATCH($A85,input_data!$C:$C,0),MATCH(P$4,input_data!$1:$1,0)),"")</f>
        <v>0</v>
      </c>
      <c r="Q85" s="151">
        <f>_xlfn.IFNA(INDEX(input_data!$1:$1048576,MATCH($A85,input_data!$C:$C,0),MATCH(Q$4,input_data!$1:$1,0)),"")</f>
        <v>0</v>
      </c>
      <c r="R85" s="151">
        <f>_xlfn.IFNA(INDEX(input_data!$1:$1048576,MATCH($A85,input_data!$C:$C,0),MATCH(R$4,input_data!$1:$1,0)),"")</f>
        <v>0</v>
      </c>
      <c r="S85" s="151">
        <f>_xlfn.IFNA(INDEX(input_data!$1:$1048576,MATCH($A85,input_data!$C:$C,0),MATCH(S$4,input_data!$1:$1,0)),"")</f>
        <v>0</v>
      </c>
      <c r="T85" s="151">
        <f>_xlfn.IFNA(INDEX(input_data!$1:$1048576,MATCH($A85,input_data!$C:$C,0),MATCH(T$4,input_data!$1:$1,0)),"")</f>
        <v>0</v>
      </c>
      <c r="U85" s="151">
        <f>_xlfn.IFNA(INDEX(input_data!$1:$1048576,MATCH($A85,input_data!$C:$C,0),MATCH(U$4,input_data!$1:$1,0)),"")</f>
        <v>0</v>
      </c>
      <c r="V85" s="151">
        <f>_xlfn.IFNA(INDEX(input_data!$1:$1048576,MATCH($A85,input_data!$C:$C,0),MATCH(V$4,input_data!$1:$1,0)),"")</f>
        <v>0</v>
      </c>
      <c r="W85" s="149">
        <f>_xlfn.IFNA(INDEX(input_data!$1:$1048576,MATCH($A85,input_data!$C:$C,0),MATCH(W$4,input_data!$1:$1,0)),"")</f>
        <v>891.93510753999999</v>
      </c>
      <c r="X85" s="150">
        <f>_xlfn.IFNA(INDEX(input_data!$1:$1048576,MATCH($A85,input_data!$C:$C,0),MATCH(X$4,input_data!$1:$1,0)),"")</f>
        <v>838266.32499999995</v>
      </c>
      <c r="Y85" s="150">
        <f>_xlfn.IFNA(INDEX(input_data!$1:$1048576,MATCH($A85,input_data!$C:$C,0),MATCH(Y$4,input_data!$1:$1,0)),"")</f>
        <v>1064.0235459</v>
      </c>
      <c r="Z85" s="152">
        <f t="shared" si="3"/>
        <v>0.2165749402735091</v>
      </c>
      <c r="AA85" s="43"/>
    </row>
    <row r="86" spans="1:27" x14ac:dyDescent="0.25">
      <c r="A86" s="42" t="s">
        <v>283</v>
      </c>
      <c r="B86" s="64" t="s">
        <v>970</v>
      </c>
      <c r="D86" s="42" t="s">
        <v>284</v>
      </c>
      <c r="E86" s="6" t="s">
        <v>880</v>
      </c>
      <c r="F86" s="6" t="s">
        <v>877</v>
      </c>
      <c r="G86" s="149">
        <f>_xlfn.IFNA(INDEX(input_data!$1:$1048576,MATCH($A86,input_data!$C:$C,0),MATCH(G$4,input_data!$1:$1,0)),"")</f>
        <v>13.29723965</v>
      </c>
      <c r="H86" s="150">
        <f>_xlfn.IFNA(INDEX(input_data!$1:$1048576,MATCH($A86,input_data!$C:$C,0),MATCH(H$4,input_data!$1:$1,0)),"")</f>
        <v>72335.862999999998</v>
      </c>
      <c r="I86" s="38">
        <f>_xlfn.IFNA(INDEX(input_data!$1:$1048576,MATCH($A86,input_data!$C:$C,0),MATCH(I$4,input_data!$1:$1,0)),"")</f>
        <v>183.82637743999999</v>
      </c>
      <c r="J86" s="149">
        <f>_xlfn.IFNA(INDEX(input_data!$1:$1048576,MATCH($A86,input_data!$C:$C,0),MATCH(J$4,input_data!$1:$1,0)),"")</f>
        <v>2.4669777599999998</v>
      </c>
      <c r="K86" s="151">
        <f>_xlfn.IFNA(INDEX(input_data!$1:$1048576,MATCH($A86,input_data!$C:$C,0),MATCH(K$4,input_data!$1:$1,0)),"")</f>
        <v>1.17672329</v>
      </c>
      <c r="L86" s="151">
        <f>_xlfn.IFNA(INDEX(input_data!$1:$1048576,MATCH($A86,input_data!$C:$C,0),MATCH(L$4,input_data!$1:$1,0)),"")</f>
        <v>1.29025447</v>
      </c>
      <c r="M86" s="151">
        <f>_xlfn.IFNA(INDEX(input_data!$1:$1048576,MATCH($A86,input_data!$C:$C,0),MATCH(M$4,input_data!$1:$1,0)),"")</f>
        <v>8.8502126600000004</v>
      </c>
      <c r="N86" s="151">
        <f>_xlfn.IFNA(INDEX(input_data!$1:$1048576,MATCH($A86,input_data!$C:$C,0),MATCH(N$4,input_data!$1:$1,0)),"")</f>
        <v>0.37438442999999999</v>
      </c>
      <c r="O86" s="151">
        <f>_xlfn.IFNA(INDEX(input_data!$1:$1048576,MATCH($A86,input_data!$C:$C,0),MATCH(O$4,input_data!$1:$1,0)),"")</f>
        <v>0</v>
      </c>
      <c r="P86" s="151">
        <f>_xlfn.IFNA(INDEX(input_data!$1:$1048576,MATCH($A86,input_data!$C:$C,0),MATCH(P$4,input_data!$1:$1,0)),"")</f>
        <v>0</v>
      </c>
      <c r="Q86" s="151">
        <f>_xlfn.IFNA(INDEX(input_data!$1:$1048576,MATCH($A86,input_data!$C:$C,0),MATCH(Q$4,input_data!$1:$1,0)),"")</f>
        <v>1.2462172199999999</v>
      </c>
      <c r="R86" s="151">
        <f>_xlfn.IFNA(INDEX(input_data!$1:$1048576,MATCH($A86,input_data!$C:$C,0),MATCH(R$4,input_data!$1:$1,0)),"")</f>
        <v>0</v>
      </c>
      <c r="S86" s="151">
        <f>_xlfn.IFNA(INDEX(input_data!$1:$1048576,MATCH($A86,input_data!$C:$C,0),MATCH(S$4,input_data!$1:$1,0)),"")</f>
        <v>0</v>
      </c>
      <c r="T86" s="151">
        <f>_xlfn.IFNA(INDEX(input_data!$1:$1048576,MATCH($A86,input_data!$C:$C,0),MATCH(T$4,input_data!$1:$1,0)),"")</f>
        <v>0</v>
      </c>
      <c r="U86" s="151">
        <f>_xlfn.IFNA(INDEX(input_data!$1:$1048576,MATCH($A86,input_data!$C:$C,0),MATCH(U$4,input_data!$1:$1,0)),"")</f>
        <v>0</v>
      </c>
      <c r="V86" s="151">
        <f>_xlfn.IFNA(INDEX(input_data!$1:$1048576,MATCH($A86,input_data!$C:$C,0),MATCH(V$4,input_data!$1:$1,0)),"")</f>
        <v>0</v>
      </c>
      <c r="W86" s="149">
        <f>_xlfn.IFNA(INDEX(input_data!$1:$1048576,MATCH($A86,input_data!$C:$C,0),MATCH(W$4,input_data!$1:$1,0)),"")</f>
        <v>12.93779206</v>
      </c>
      <c r="X86" s="150">
        <f>_xlfn.IFNA(INDEX(input_data!$1:$1048576,MATCH($A86,input_data!$C:$C,0),MATCH(X$4,input_data!$1:$1,0)),"")</f>
        <v>73543.38</v>
      </c>
      <c r="Y86" s="150">
        <f>_xlfn.IFNA(INDEX(input_data!$1:$1048576,MATCH($A86,input_data!$C:$C,0),MATCH(Y$4,input_data!$1:$1,0)),"")</f>
        <v>175.92055273</v>
      </c>
      <c r="Z86" s="152">
        <f t="shared" si="3"/>
        <v>-2.7031744893008747E-2</v>
      </c>
      <c r="AA86" s="43"/>
    </row>
    <row r="87" spans="1:27" x14ac:dyDescent="0.25">
      <c r="A87" s="42" t="s">
        <v>285</v>
      </c>
      <c r="B87" s="64" t="s">
        <v>971</v>
      </c>
      <c r="D87" s="42" t="s">
        <v>286</v>
      </c>
      <c r="E87" s="6" t="s">
        <v>880</v>
      </c>
      <c r="F87" s="6" t="s">
        <v>887</v>
      </c>
      <c r="G87" s="149">
        <f>_xlfn.IFNA(INDEX(input_data!$1:$1048576,MATCH($A87,input_data!$C:$C,0),MATCH(G$4,input_data!$1:$1,0)),"")</f>
        <v>50.279596269999999</v>
      </c>
      <c r="H87" s="150">
        <f>_xlfn.IFNA(INDEX(input_data!$1:$1048576,MATCH($A87,input_data!$C:$C,0),MATCH(H$4,input_data!$1:$1,0)),"")</f>
        <v>1084619.132</v>
      </c>
      <c r="I87" s="38">
        <f>_xlfn.IFNA(INDEX(input_data!$1:$1048576,MATCH($A87,input_data!$C:$C,0),MATCH(I$4,input_data!$1:$1,0)),"")</f>
        <v>46.356914410000002</v>
      </c>
      <c r="J87" s="149">
        <f>_xlfn.IFNA(INDEX(input_data!$1:$1048576,MATCH($A87,input_data!$C:$C,0),MATCH(J$4,input_data!$1:$1,0)),"")</f>
        <v>20.89495947</v>
      </c>
      <c r="K87" s="151">
        <f>_xlfn.IFNA(INDEX(input_data!$1:$1048576,MATCH($A87,input_data!$C:$C,0),MATCH(K$4,input_data!$1:$1,0)),"")</f>
        <v>9.9666830300000004</v>
      </c>
      <c r="L87" s="151">
        <f>_xlfn.IFNA(INDEX(input_data!$1:$1048576,MATCH($A87,input_data!$C:$C,0),MATCH(L$4,input_data!$1:$1,0)),"")</f>
        <v>10.92827643</v>
      </c>
      <c r="M87" s="151">
        <f>_xlfn.IFNA(INDEX(input_data!$1:$1048576,MATCH($A87,input_data!$C:$C,0),MATCH(M$4,input_data!$1:$1,0)),"")</f>
        <v>38.857715829999997</v>
      </c>
      <c r="N87" s="151">
        <f>_xlfn.IFNA(INDEX(input_data!$1:$1048576,MATCH($A87,input_data!$C:$C,0),MATCH(N$4,input_data!$1:$1,0)),"")</f>
        <v>0</v>
      </c>
      <c r="O87" s="151">
        <f>_xlfn.IFNA(INDEX(input_data!$1:$1048576,MATCH($A87,input_data!$C:$C,0),MATCH(O$4,input_data!$1:$1,0)),"")</f>
        <v>0</v>
      </c>
      <c r="P87" s="151">
        <f>_xlfn.IFNA(INDEX(input_data!$1:$1048576,MATCH($A87,input_data!$C:$C,0),MATCH(P$4,input_data!$1:$1,0)),"")</f>
        <v>0</v>
      </c>
      <c r="Q87" s="151">
        <f>_xlfn.IFNA(INDEX(input_data!$1:$1048576,MATCH($A87,input_data!$C:$C,0),MATCH(Q$4,input_data!$1:$1,0)),"")</f>
        <v>0</v>
      </c>
      <c r="R87" s="151">
        <f>_xlfn.IFNA(INDEX(input_data!$1:$1048576,MATCH($A87,input_data!$C:$C,0),MATCH(R$4,input_data!$1:$1,0)),"")</f>
        <v>0</v>
      </c>
      <c r="S87" s="151">
        <f>_xlfn.IFNA(INDEX(input_data!$1:$1048576,MATCH($A87,input_data!$C:$C,0),MATCH(S$4,input_data!$1:$1,0)),"")</f>
        <v>0</v>
      </c>
      <c r="T87" s="151">
        <f>_xlfn.IFNA(INDEX(input_data!$1:$1048576,MATCH($A87,input_data!$C:$C,0),MATCH(T$4,input_data!$1:$1,0)),"")</f>
        <v>0</v>
      </c>
      <c r="U87" s="151">
        <f>_xlfn.IFNA(INDEX(input_data!$1:$1048576,MATCH($A87,input_data!$C:$C,0),MATCH(U$4,input_data!$1:$1,0)),"")</f>
        <v>0</v>
      </c>
      <c r="V87" s="151">
        <f>_xlfn.IFNA(INDEX(input_data!$1:$1048576,MATCH($A87,input_data!$C:$C,0),MATCH(V$4,input_data!$1:$1,0)),"")</f>
        <v>0</v>
      </c>
      <c r="W87" s="149">
        <f>_xlfn.IFNA(INDEX(input_data!$1:$1048576,MATCH($A87,input_data!$C:$C,0),MATCH(W$4,input_data!$1:$1,0)),"")</f>
        <v>59.7526753</v>
      </c>
      <c r="X87" s="150">
        <f>_xlfn.IFNA(INDEX(input_data!$1:$1048576,MATCH($A87,input_data!$C:$C,0),MATCH(X$4,input_data!$1:$1,0)),"")</f>
        <v>1108365.2649999999</v>
      </c>
      <c r="Y87" s="150">
        <f>_xlfn.IFNA(INDEX(input_data!$1:$1048576,MATCH($A87,input_data!$C:$C,0),MATCH(Y$4,input_data!$1:$1,0)),"")</f>
        <v>53.910635040000003</v>
      </c>
      <c r="Z87" s="152">
        <f t="shared" si="3"/>
        <v>0.18840801702403964</v>
      </c>
      <c r="AA87" s="43"/>
    </row>
    <row r="88" spans="1:27" x14ac:dyDescent="0.25">
      <c r="A88" s="42" t="s">
        <v>287</v>
      </c>
      <c r="B88" s="64" t="s">
        <v>972</v>
      </c>
      <c r="D88" s="42" t="s">
        <v>288</v>
      </c>
      <c r="E88" s="6" t="s">
        <v>886</v>
      </c>
      <c r="F88" s="6" t="s">
        <v>937</v>
      </c>
      <c r="G88" s="149">
        <f>_xlfn.IFNA(INDEX(input_data!$1:$1048576,MATCH($A88,input_data!$C:$C,0),MATCH(G$4,input_data!$1:$1,0)),"")</f>
        <v>808.17059938</v>
      </c>
      <c r="H88" s="150">
        <f>_xlfn.IFNA(INDEX(input_data!$1:$1048576,MATCH($A88,input_data!$C:$C,0),MATCH(H$4,input_data!$1:$1,0)),"")</f>
        <v>847465.90099999995</v>
      </c>
      <c r="I88" s="38">
        <f>_xlfn.IFNA(INDEX(input_data!$1:$1048576,MATCH($A88,input_data!$C:$C,0),MATCH(I$4,input_data!$1:$1,0)),"")</f>
        <v>953.63199678000001</v>
      </c>
      <c r="J88" s="149">
        <f>_xlfn.IFNA(INDEX(input_data!$1:$1048576,MATCH($A88,input_data!$C:$C,0),MATCH(J$4,input_data!$1:$1,0)),"")</f>
        <v>274.46389023</v>
      </c>
      <c r="K88" s="151">
        <f>_xlfn.IFNA(INDEX(input_data!$1:$1048576,MATCH($A88,input_data!$C:$C,0),MATCH(K$4,input_data!$1:$1,0)),"")</f>
        <v>126.85550274000001</v>
      </c>
      <c r="L88" s="151">
        <f>_xlfn.IFNA(INDEX(input_data!$1:$1048576,MATCH($A88,input_data!$C:$C,0),MATCH(L$4,input_data!$1:$1,0)),"")</f>
        <v>147.60838749000001</v>
      </c>
      <c r="M88" s="151">
        <f>_xlfn.IFNA(INDEX(input_data!$1:$1048576,MATCH($A88,input_data!$C:$C,0),MATCH(M$4,input_data!$1:$1,0)),"")</f>
        <v>707.55803200000003</v>
      </c>
      <c r="N88" s="151">
        <f>_xlfn.IFNA(INDEX(input_data!$1:$1048576,MATCH($A88,input_data!$C:$C,0),MATCH(N$4,input_data!$1:$1,0)),"")</f>
        <v>2.0840589999999999</v>
      </c>
      <c r="O88" s="151">
        <f>_xlfn.IFNA(INDEX(input_data!$1:$1048576,MATCH($A88,input_data!$C:$C,0),MATCH(O$4,input_data!$1:$1,0)),"")</f>
        <v>6.1949059999999996</v>
      </c>
      <c r="P88" s="151">
        <f>_xlfn.IFNA(INDEX(input_data!$1:$1048576,MATCH($A88,input_data!$C:$C,0),MATCH(P$4,input_data!$1:$1,0)),"")</f>
        <v>0</v>
      </c>
      <c r="Q88" s="151">
        <f>_xlfn.IFNA(INDEX(input_data!$1:$1048576,MATCH($A88,input_data!$C:$C,0),MATCH(Q$4,input_data!$1:$1,0)),"")</f>
        <v>0</v>
      </c>
      <c r="R88" s="151">
        <f>_xlfn.IFNA(INDEX(input_data!$1:$1048576,MATCH($A88,input_data!$C:$C,0),MATCH(R$4,input_data!$1:$1,0)),"")</f>
        <v>0</v>
      </c>
      <c r="S88" s="151">
        <f>_xlfn.IFNA(INDEX(input_data!$1:$1048576,MATCH($A88,input_data!$C:$C,0),MATCH(S$4,input_data!$1:$1,0)),"")</f>
        <v>0</v>
      </c>
      <c r="T88" s="151">
        <f>_xlfn.IFNA(INDEX(input_data!$1:$1048576,MATCH($A88,input_data!$C:$C,0),MATCH(T$4,input_data!$1:$1,0)),"")</f>
        <v>0</v>
      </c>
      <c r="U88" s="151">
        <f>_xlfn.IFNA(INDEX(input_data!$1:$1048576,MATCH($A88,input_data!$C:$C,0),MATCH(U$4,input_data!$1:$1,0)),"")</f>
        <v>0</v>
      </c>
      <c r="V88" s="151">
        <f>_xlfn.IFNA(INDEX(input_data!$1:$1048576,MATCH($A88,input_data!$C:$C,0),MATCH(V$4,input_data!$1:$1,0)),"")</f>
        <v>0</v>
      </c>
      <c r="W88" s="149">
        <f>_xlfn.IFNA(INDEX(input_data!$1:$1048576,MATCH($A88,input_data!$C:$C,0),MATCH(W$4,input_data!$1:$1,0)),"")</f>
        <v>990.30088722999994</v>
      </c>
      <c r="X88" s="150">
        <f>_xlfn.IFNA(INDEX(input_data!$1:$1048576,MATCH($A88,input_data!$C:$C,0),MATCH(X$4,input_data!$1:$1,0)),"")</f>
        <v>876674.28700000001</v>
      </c>
      <c r="Y88" s="150">
        <f>_xlfn.IFNA(INDEX(input_data!$1:$1048576,MATCH($A88,input_data!$C:$C,0),MATCH(Y$4,input_data!$1:$1,0)),"")</f>
        <v>1129.6109648900001</v>
      </c>
      <c r="Z88" s="152">
        <f t="shared" si="3"/>
        <v>0.22536118981527409</v>
      </c>
      <c r="AA88" s="43"/>
    </row>
    <row r="89" spans="1:27" x14ac:dyDescent="0.25">
      <c r="A89" s="42" t="s">
        <v>289</v>
      </c>
      <c r="B89" s="64" t="s">
        <v>973</v>
      </c>
      <c r="D89" s="42" t="s">
        <v>290</v>
      </c>
      <c r="E89" s="6" t="s">
        <v>886</v>
      </c>
      <c r="F89" s="6" t="s">
        <v>887</v>
      </c>
      <c r="G89" s="149">
        <f>_xlfn.IFNA(INDEX(input_data!$1:$1048576,MATCH($A89,input_data!$C:$C,0),MATCH(G$4,input_data!$1:$1,0)),"")</f>
        <v>99.419783519999996</v>
      </c>
      <c r="H89" s="150">
        <f>_xlfn.IFNA(INDEX(input_data!$1:$1048576,MATCH($A89,input_data!$C:$C,0),MATCH(H$4,input_data!$1:$1,0)),"")</f>
        <v>1846929.4650000001</v>
      </c>
      <c r="I89" s="38">
        <f>_xlfn.IFNA(INDEX(input_data!$1:$1048576,MATCH($A89,input_data!$C:$C,0),MATCH(I$4,input_data!$1:$1,0)),"")</f>
        <v>53.829767410000002</v>
      </c>
      <c r="J89" s="149">
        <f>_xlfn.IFNA(INDEX(input_data!$1:$1048576,MATCH($A89,input_data!$C:$C,0),MATCH(J$4,input_data!$1:$1,0)),"")</f>
        <v>33.543313429999998</v>
      </c>
      <c r="K89" s="151">
        <f>_xlfn.IFNA(INDEX(input_data!$1:$1048576,MATCH($A89,input_data!$C:$C,0),MATCH(K$4,input_data!$1:$1,0)),"")</f>
        <v>15.99981917</v>
      </c>
      <c r="L89" s="151">
        <f>_xlfn.IFNA(INDEX(input_data!$1:$1048576,MATCH($A89,input_data!$C:$C,0),MATCH(L$4,input_data!$1:$1,0)),"")</f>
        <v>17.54349427</v>
      </c>
      <c r="M89" s="151">
        <f>_xlfn.IFNA(INDEX(input_data!$1:$1048576,MATCH($A89,input_data!$C:$C,0),MATCH(M$4,input_data!$1:$1,0)),"")</f>
        <v>83.022914319999998</v>
      </c>
      <c r="N89" s="151">
        <f>_xlfn.IFNA(INDEX(input_data!$1:$1048576,MATCH($A89,input_data!$C:$C,0),MATCH(N$4,input_data!$1:$1,0)),"")</f>
        <v>0</v>
      </c>
      <c r="O89" s="151">
        <f>_xlfn.IFNA(INDEX(input_data!$1:$1048576,MATCH($A89,input_data!$C:$C,0),MATCH(O$4,input_data!$1:$1,0)),"")</f>
        <v>0</v>
      </c>
      <c r="P89" s="151">
        <f>_xlfn.IFNA(INDEX(input_data!$1:$1048576,MATCH($A89,input_data!$C:$C,0),MATCH(P$4,input_data!$1:$1,0)),"")</f>
        <v>0</v>
      </c>
      <c r="Q89" s="151">
        <f>_xlfn.IFNA(INDEX(input_data!$1:$1048576,MATCH($A89,input_data!$C:$C,0),MATCH(Q$4,input_data!$1:$1,0)),"")</f>
        <v>0</v>
      </c>
      <c r="R89" s="151">
        <f>_xlfn.IFNA(INDEX(input_data!$1:$1048576,MATCH($A89,input_data!$C:$C,0),MATCH(R$4,input_data!$1:$1,0)),"")</f>
        <v>0</v>
      </c>
      <c r="S89" s="151">
        <f>_xlfn.IFNA(INDEX(input_data!$1:$1048576,MATCH($A89,input_data!$C:$C,0),MATCH(S$4,input_data!$1:$1,0)),"")</f>
        <v>0</v>
      </c>
      <c r="T89" s="151">
        <f>_xlfn.IFNA(INDEX(input_data!$1:$1048576,MATCH($A89,input_data!$C:$C,0),MATCH(T$4,input_data!$1:$1,0)),"")</f>
        <v>0</v>
      </c>
      <c r="U89" s="151">
        <f>_xlfn.IFNA(INDEX(input_data!$1:$1048576,MATCH($A89,input_data!$C:$C,0),MATCH(U$4,input_data!$1:$1,0)),"")</f>
        <v>0</v>
      </c>
      <c r="V89" s="151">
        <f>_xlfn.IFNA(INDEX(input_data!$1:$1048576,MATCH($A89,input_data!$C:$C,0),MATCH(V$4,input_data!$1:$1,0)),"")</f>
        <v>0</v>
      </c>
      <c r="W89" s="149">
        <f>_xlfn.IFNA(INDEX(input_data!$1:$1048576,MATCH($A89,input_data!$C:$C,0),MATCH(W$4,input_data!$1:$1,0)),"")</f>
        <v>116.56622775</v>
      </c>
      <c r="X89" s="150">
        <f>_xlfn.IFNA(INDEX(input_data!$1:$1048576,MATCH($A89,input_data!$C:$C,0),MATCH(X$4,input_data!$1:$1,0)),"")</f>
        <v>1894031.77</v>
      </c>
      <c r="Y89" s="150">
        <f>_xlfn.IFNA(INDEX(input_data!$1:$1048576,MATCH($A89,input_data!$C:$C,0),MATCH(Y$4,input_data!$1:$1,0)),"")</f>
        <v>61.543966470000001</v>
      </c>
      <c r="Z89" s="152">
        <f t="shared" si="3"/>
        <v>0.17246511330967351</v>
      </c>
      <c r="AA89" s="43"/>
    </row>
    <row r="90" spans="1:27" x14ac:dyDescent="0.25">
      <c r="A90" s="42" t="s">
        <v>291</v>
      </c>
      <c r="B90" s="64" t="s">
        <v>974</v>
      </c>
      <c r="D90" s="42" t="s">
        <v>292</v>
      </c>
      <c r="E90" s="6" t="s">
        <v>896</v>
      </c>
      <c r="F90" s="6" t="s">
        <v>897</v>
      </c>
      <c r="G90" s="149">
        <f>_xlfn.IFNA(INDEX(input_data!$1:$1048576,MATCH($A90,input_data!$C:$C,0),MATCH(G$4,input_data!$1:$1,0)),"")</f>
        <v>356.81858749999998</v>
      </c>
      <c r="H90" s="150">
        <f>_xlfn.IFNA(INDEX(input_data!$1:$1048576,MATCH($A90,input_data!$C:$C,0),MATCH(H$4,input_data!$1:$1,0)),"")</f>
        <v>315315.995</v>
      </c>
      <c r="I90" s="38">
        <f>_xlfn.IFNA(INDEX(input_data!$1:$1048576,MATCH($A90,input_data!$C:$C,0),MATCH(I$4,input_data!$1:$1,0)),"")</f>
        <v>1131.62222393</v>
      </c>
      <c r="J90" s="149">
        <f>_xlfn.IFNA(INDEX(input_data!$1:$1048576,MATCH($A90,input_data!$C:$C,0),MATCH(J$4,input_data!$1:$1,0)),"")</f>
        <v>243.95264048000001</v>
      </c>
      <c r="K90" s="151">
        <f>_xlfn.IFNA(INDEX(input_data!$1:$1048576,MATCH($A90,input_data!$C:$C,0),MATCH(K$4,input_data!$1:$1,0)),"")</f>
        <v>114.70630190999999</v>
      </c>
      <c r="L90" s="151">
        <f>_xlfn.IFNA(INDEX(input_data!$1:$1048576,MATCH($A90,input_data!$C:$C,0),MATCH(L$4,input_data!$1:$1,0)),"")</f>
        <v>129.24633857000001</v>
      </c>
      <c r="M90" s="151">
        <f>_xlfn.IFNA(INDEX(input_data!$1:$1048576,MATCH($A90,input_data!$C:$C,0),MATCH(M$4,input_data!$1:$1,0)),"")</f>
        <v>183.22073495999999</v>
      </c>
      <c r="N90" s="151">
        <f>_xlfn.IFNA(INDEX(input_data!$1:$1048576,MATCH($A90,input_data!$C:$C,0),MATCH(N$4,input_data!$1:$1,0)),"")</f>
        <v>3.7275630400000002</v>
      </c>
      <c r="O90" s="151">
        <f>_xlfn.IFNA(INDEX(input_data!$1:$1048576,MATCH($A90,input_data!$C:$C,0),MATCH(O$4,input_data!$1:$1,0)),"")</f>
        <v>5.2622059999999999</v>
      </c>
      <c r="P90" s="151">
        <f>_xlfn.IFNA(INDEX(input_data!$1:$1048576,MATCH($A90,input_data!$C:$C,0),MATCH(P$4,input_data!$1:$1,0)),"")</f>
        <v>0</v>
      </c>
      <c r="Q90" s="151">
        <f>_xlfn.IFNA(INDEX(input_data!$1:$1048576,MATCH($A90,input_data!$C:$C,0),MATCH(Q$4,input_data!$1:$1,0)),"")</f>
        <v>0</v>
      </c>
      <c r="R90" s="151">
        <f>_xlfn.IFNA(INDEX(input_data!$1:$1048576,MATCH($A90,input_data!$C:$C,0),MATCH(R$4,input_data!$1:$1,0)),"")</f>
        <v>0</v>
      </c>
      <c r="S90" s="151">
        <f>_xlfn.IFNA(INDEX(input_data!$1:$1048576,MATCH($A90,input_data!$C:$C,0),MATCH(S$4,input_data!$1:$1,0)),"")</f>
        <v>9.9277454699999996</v>
      </c>
      <c r="T90" s="151">
        <f>_xlfn.IFNA(INDEX(input_data!$1:$1048576,MATCH($A90,input_data!$C:$C,0),MATCH(T$4,input_data!$1:$1,0)),"")</f>
        <v>0</v>
      </c>
      <c r="U90" s="151">
        <f>_xlfn.IFNA(INDEX(input_data!$1:$1048576,MATCH($A90,input_data!$C:$C,0),MATCH(U$4,input_data!$1:$1,0)),"")</f>
        <v>3.9772727300000001</v>
      </c>
      <c r="V90" s="151">
        <f>_xlfn.IFNA(INDEX(input_data!$1:$1048576,MATCH($A90,input_data!$C:$C,0),MATCH(V$4,input_data!$1:$1,0)),"")</f>
        <v>0</v>
      </c>
      <c r="W90" s="149">
        <f>_xlfn.IFNA(INDEX(input_data!$1:$1048576,MATCH($A90,input_data!$C:$C,0),MATCH(W$4,input_data!$1:$1,0)),"")</f>
        <v>450.06816266999999</v>
      </c>
      <c r="X90" s="150">
        <f>_xlfn.IFNA(INDEX(input_data!$1:$1048576,MATCH($A90,input_data!$C:$C,0),MATCH(X$4,input_data!$1:$1,0)),"")</f>
        <v>319514.79800000001</v>
      </c>
      <c r="Y90" s="150">
        <f>_xlfn.IFNA(INDEX(input_data!$1:$1048576,MATCH($A90,input_data!$C:$C,0),MATCH(Y$4,input_data!$1:$1,0)),"")</f>
        <v>1408.5988050799999</v>
      </c>
      <c r="Z90" s="152">
        <f t="shared" si="3"/>
        <v>0.26133609188730955</v>
      </c>
      <c r="AA90" s="43"/>
    </row>
    <row r="91" spans="1:27" x14ac:dyDescent="0.25">
      <c r="A91" s="42" t="s">
        <v>293</v>
      </c>
      <c r="B91" s="64" t="s">
        <v>975</v>
      </c>
      <c r="D91" s="42" t="s">
        <v>294</v>
      </c>
      <c r="E91" s="6" t="s">
        <v>886</v>
      </c>
      <c r="F91" s="6" t="s">
        <v>887</v>
      </c>
      <c r="G91" s="149">
        <f>_xlfn.IFNA(INDEX(input_data!$1:$1048576,MATCH($A91,input_data!$C:$C,0),MATCH(G$4,input_data!$1:$1,0)),"")</f>
        <v>73.245775370000004</v>
      </c>
      <c r="H91" s="150">
        <f>_xlfn.IFNA(INDEX(input_data!$1:$1048576,MATCH($A91,input_data!$C:$C,0),MATCH(H$4,input_data!$1:$1,0)),"")</f>
        <v>1564259.5160000001</v>
      </c>
      <c r="I91" s="38">
        <f>_xlfn.IFNA(INDEX(input_data!$1:$1048576,MATCH($A91,input_data!$C:$C,0),MATCH(I$4,input_data!$1:$1,0)),"")</f>
        <v>46.824567549999998</v>
      </c>
      <c r="J91" s="149">
        <f>_xlfn.IFNA(INDEX(input_data!$1:$1048576,MATCH($A91,input_data!$C:$C,0),MATCH(J$4,input_data!$1:$1,0)),"")</f>
        <v>19.632914459999999</v>
      </c>
      <c r="K91" s="151">
        <f>_xlfn.IFNA(INDEX(input_data!$1:$1048576,MATCH($A91,input_data!$C:$C,0),MATCH(K$4,input_data!$1:$1,0)),"")</f>
        <v>9.3647004099999993</v>
      </c>
      <c r="L91" s="151">
        <f>_xlfn.IFNA(INDEX(input_data!$1:$1048576,MATCH($A91,input_data!$C:$C,0),MATCH(L$4,input_data!$1:$1,0)),"")</f>
        <v>10.268214049999999</v>
      </c>
      <c r="M91" s="151">
        <f>_xlfn.IFNA(INDEX(input_data!$1:$1048576,MATCH($A91,input_data!$C:$C,0),MATCH(M$4,input_data!$1:$1,0)),"")</f>
        <v>65.719291459999994</v>
      </c>
      <c r="N91" s="151">
        <f>_xlfn.IFNA(INDEX(input_data!$1:$1048576,MATCH($A91,input_data!$C:$C,0),MATCH(N$4,input_data!$1:$1,0)),"")</f>
        <v>0</v>
      </c>
      <c r="O91" s="151">
        <f>_xlfn.IFNA(INDEX(input_data!$1:$1048576,MATCH($A91,input_data!$C:$C,0),MATCH(O$4,input_data!$1:$1,0)),"")</f>
        <v>0</v>
      </c>
      <c r="P91" s="151">
        <f>_xlfn.IFNA(INDEX(input_data!$1:$1048576,MATCH($A91,input_data!$C:$C,0),MATCH(P$4,input_data!$1:$1,0)),"")</f>
        <v>0</v>
      </c>
      <c r="Q91" s="151">
        <f>_xlfn.IFNA(INDEX(input_data!$1:$1048576,MATCH($A91,input_data!$C:$C,0),MATCH(Q$4,input_data!$1:$1,0)),"")</f>
        <v>0</v>
      </c>
      <c r="R91" s="151">
        <f>_xlfn.IFNA(INDEX(input_data!$1:$1048576,MATCH($A91,input_data!$C:$C,0),MATCH(R$4,input_data!$1:$1,0)),"")</f>
        <v>0</v>
      </c>
      <c r="S91" s="151">
        <f>_xlfn.IFNA(INDEX(input_data!$1:$1048576,MATCH($A91,input_data!$C:$C,0),MATCH(S$4,input_data!$1:$1,0)),"")</f>
        <v>0</v>
      </c>
      <c r="T91" s="151">
        <f>_xlfn.IFNA(INDEX(input_data!$1:$1048576,MATCH($A91,input_data!$C:$C,0),MATCH(T$4,input_data!$1:$1,0)),"")</f>
        <v>0</v>
      </c>
      <c r="U91" s="151">
        <f>_xlfn.IFNA(INDEX(input_data!$1:$1048576,MATCH($A91,input_data!$C:$C,0),MATCH(U$4,input_data!$1:$1,0)),"")</f>
        <v>0</v>
      </c>
      <c r="V91" s="151">
        <f>_xlfn.IFNA(INDEX(input_data!$1:$1048576,MATCH($A91,input_data!$C:$C,0),MATCH(V$4,input_data!$1:$1,0)),"")</f>
        <v>0</v>
      </c>
      <c r="W91" s="149">
        <f>_xlfn.IFNA(INDEX(input_data!$1:$1048576,MATCH($A91,input_data!$C:$C,0),MATCH(W$4,input_data!$1:$1,0)),"")</f>
        <v>85.352205920000003</v>
      </c>
      <c r="X91" s="150">
        <f>_xlfn.IFNA(INDEX(input_data!$1:$1048576,MATCH($A91,input_data!$C:$C,0),MATCH(X$4,input_data!$1:$1,0)),"")</f>
        <v>1592127.1170000001</v>
      </c>
      <c r="Y91" s="150">
        <f>_xlfn.IFNA(INDEX(input_data!$1:$1048576,MATCH($A91,input_data!$C:$C,0),MATCH(Y$4,input_data!$1:$1,0)),"")</f>
        <v>53.608914140000003</v>
      </c>
      <c r="Z91" s="152">
        <f t="shared" si="3"/>
        <v>0.16528503505962688</v>
      </c>
      <c r="AA91" s="43"/>
    </row>
    <row r="92" spans="1:27" x14ac:dyDescent="0.25">
      <c r="A92" s="42" t="s">
        <v>295</v>
      </c>
      <c r="B92" s="64" t="s">
        <v>976</v>
      </c>
      <c r="D92" s="42" t="s">
        <v>296</v>
      </c>
      <c r="E92" s="6" t="s">
        <v>886</v>
      </c>
      <c r="F92" s="6" t="s">
        <v>902</v>
      </c>
      <c r="G92" s="149">
        <f>_xlfn.IFNA(INDEX(input_data!$1:$1048576,MATCH($A92,input_data!$C:$C,0),MATCH(G$4,input_data!$1:$1,0)),"")</f>
        <v>437.60416608000003</v>
      </c>
      <c r="H92" s="150">
        <f>_xlfn.IFNA(INDEX(input_data!$1:$1048576,MATCH($A92,input_data!$C:$C,0),MATCH(H$4,input_data!$1:$1,0)),"")</f>
        <v>388383.62599999999</v>
      </c>
      <c r="I92" s="38">
        <f>_xlfn.IFNA(INDEX(input_data!$1:$1048576,MATCH($A92,input_data!$C:$C,0),MATCH(I$4,input_data!$1:$1,0)),"")</f>
        <v>1126.73175896</v>
      </c>
      <c r="J92" s="149">
        <f>_xlfn.IFNA(INDEX(input_data!$1:$1048576,MATCH($A92,input_data!$C:$C,0),MATCH(J$4,input_data!$1:$1,0)),"")</f>
        <v>128.56437076</v>
      </c>
      <c r="K92" s="151">
        <f>_xlfn.IFNA(INDEX(input_data!$1:$1048576,MATCH($A92,input_data!$C:$C,0),MATCH(K$4,input_data!$1:$1,0)),"")</f>
        <v>59.30625646</v>
      </c>
      <c r="L92" s="151">
        <f>_xlfn.IFNA(INDEX(input_data!$1:$1048576,MATCH($A92,input_data!$C:$C,0),MATCH(L$4,input_data!$1:$1,0)),"")</f>
        <v>69.258114300000003</v>
      </c>
      <c r="M92" s="151">
        <f>_xlfn.IFNA(INDEX(input_data!$1:$1048576,MATCH($A92,input_data!$C:$C,0),MATCH(M$4,input_data!$1:$1,0)),"")</f>
        <v>415.50018196000002</v>
      </c>
      <c r="N92" s="151">
        <f>_xlfn.IFNA(INDEX(input_data!$1:$1048576,MATCH($A92,input_data!$C:$C,0),MATCH(N$4,input_data!$1:$1,0)),"")</f>
        <v>3.4834258600000001</v>
      </c>
      <c r="O92" s="151">
        <f>_xlfn.IFNA(INDEX(input_data!$1:$1048576,MATCH($A92,input_data!$C:$C,0),MATCH(O$4,input_data!$1:$1,0)),"")</f>
        <v>2.9823369999999998</v>
      </c>
      <c r="P92" s="151">
        <f>_xlfn.IFNA(INDEX(input_data!$1:$1048576,MATCH($A92,input_data!$C:$C,0),MATCH(P$4,input_data!$1:$1,0)),"")</f>
        <v>0</v>
      </c>
      <c r="Q92" s="151">
        <f>_xlfn.IFNA(INDEX(input_data!$1:$1048576,MATCH($A92,input_data!$C:$C,0),MATCH(Q$4,input_data!$1:$1,0)),"")</f>
        <v>0</v>
      </c>
      <c r="R92" s="151">
        <f>_xlfn.IFNA(INDEX(input_data!$1:$1048576,MATCH($A92,input_data!$C:$C,0),MATCH(R$4,input_data!$1:$1,0)),"")</f>
        <v>0</v>
      </c>
      <c r="S92" s="151">
        <f>_xlfn.IFNA(INDEX(input_data!$1:$1048576,MATCH($A92,input_data!$C:$C,0),MATCH(S$4,input_data!$1:$1,0)),"")</f>
        <v>0</v>
      </c>
      <c r="T92" s="151">
        <f>_xlfn.IFNA(INDEX(input_data!$1:$1048576,MATCH($A92,input_data!$C:$C,0),MATCH(T$4,input_data!$1:$1,0)),"")</f>
        <v>0</v>
      </c>
      <c r="U92" s="151">
        <f>_xlfn.IFNA(INDEX(input_data!$1:$1048576,MATCH($A92,input_data!$C:$C,0),MATCH(U$4,input_data!$1:$1,0)),"")</f>
        <v>0</v>
      </c>
      <c r="V92" s="151">
        <f>_xlfn.IFNA(INDEX(input_data!$1:$1048576,MATCH($A92,input_data!$C:$C,0),MATCH(V$4,input_data!$1:$1,0)),"")</f>
        <v>0</v>
      </c>
      <c r="W92" s="149">
        <f>_xlfn.IFNA(INDEX(input_data!$1:$1048576,MATCH($A92,input_data!$C:$C,0),MATCH(W$4,input_data!$1:$1,0)),"")</f>
        <v>550.53031556999997</v>
      </c>
      <c r="X92" s="150">
        <f>_xlfn.IFNA(INDEX(input_data!$1:$1048576,MATCH($A92,input_data!$C:$C,0),MATCH(X$4,input_data!$1:$1,0)),"")</f>
        <v>396761.91800000001</v>
      </c>
      <c r="Y92" s="150">
        <f>_xlfn.IFNA(INDEX(input_data!$1:$1048576,MATCH($A92,input_data!$C:$C,0),MATCH(Y$4,input_data!$1:$1,0)),"")</f>
        <v>1387.5583582899999</v>
      </c>
      <c r="Z92" s="152">
        <f t="shared" si="3"/>
        <v>0.25805547168706688</v>
      </c>
      <c r="AA92" s="43"/>
    </row>
    <row r="93" spans="1:27" x14ac:dyDescent="0.25">
      <c r="A93" s="42" t="s">
        <v>297</v>
      </c>
      <c r="B93" s="64" t="s">
        <v>977</v>
      </c>
      <c r="D93" s="42" t="s">
        <v>298</v>
      </c>
      <c r="E93" s="6" t="s">
        <v>876</v>
      </c>
      <c r="F93" s="6" t="s">
        <v>877</v>
      </c>
      <c r="G93" s="149">
        <f>_xlfn.IFNA(INDEX(input_data!$1:$1048576,MATCH($A93,input_data!$C:$C,0),MATCH(G$4,input_data!$1:$1,0)),"")</f>
        <v>19.493982079999999</v>
      </c>
      <c r="H93" s="150">
        <f>_xlfn.IFNA(INDEX(input_data!$1:$1048576,MATCH($A93,input_data!$C:$C,0),MATCH(H$4,input_data!$1:$1,0)),"")</f>
        <v>119529.056</v>
      </c>
      <c r="I93" s="38">
        <f>_xlfn.IFNA(INDEX(input_data!$1:$1048576,MATCH($A93,input_data!$C:$C,0),MATCH(I$4,input_data!$1:$1,0)),"")</f>
        <v>163.08990245999999</v>
      </c>
      <c r="J93" s="149">
        <f>_xlfn.IFNA(INDEX(input_data!$1:$1048576,MATCH($A93,input_data!$C:$C,0),MATCH(J$4,input_data!$1:$1,0)),"")</f>
        <v>10.03888821</v>
      </c>
      <c r="K93" s="151">
        <f>_xlfn.IFNA(INDEX(input_data!$1:$1048576,MATCH($A93,input_data!$C:$C,0),MATCH(K$4,input_data!$1:$1,0)),"")</f>
        <v>4.7884475200000001</v>
      </c>
      <c r="L93" s="151">
        <f>_xlfn.IFNA(INDEX(input_data!$1:$1048576,MATCH($A93,input_data!$C:$C,0),MATCH(L$4,input_data!$1:$1,0)),"")</f>
        <v>5.2504406899999996</v>
      </c>
      <c r="M93" s="151">
        <f>_xlfn.IFNA(INDEX(input_data!$1:$1048576,MATCH($A93,input_data!$C:$C,0),MATCH(M$4,input_data!$1:$1,0)),"")</f>
        <v>10.765479879999999</v>
      </c>
      <c r="N93" s="151">
        <f>_xlfn.IFNA(INDEX(input_data!$1:$1048576,MATCH($A93,input_data!$C:$C,0),MATCH(N$4,input_data!$1:$1,0)),"")</f>
        <v>1.02618802</v>
      </c>
      <c r="O93" s="151">
        <f>_xlfn.IFNA(INDEX(input_data!$1:$1048576,MATCH($A93,input_data!$C:$C,0),MATCH(O$4,input_data!$1:$1,0)),"")</f>
        <v>0</v>
      </c>
      <c r="P93" s="151">
        <f>_xlfn.IFNA(INDEX(input_data!$1:$1048576,MATCH($A93,input_data!$C:$C,0),MATCH(P$4,input_data!$1:$1,0)),"")</f>
        <v>0</v>
      </c>
      <c r="Q93" s="151">
        <f>_xlfn.IFNA(INDEX(input_data!$1:$1048576,MATCH($A93,input_data!$C:$C,0),MATCH(Q$4,input_data!$1:$1,0)),"")</f>
        <v>0</v>
      </c>
      <c r="R93" s="151">
        <f>_xlfn.IFNA(INDEX(input_data!$1:$1048576,MATCH($A93,input_data!$C:$C,0),MATCH(R$4,input_data!$1:$1,0)),"")</f>
        <v>0</v>
      </c>
      <c r="S93" s="151">
        <f>_xlfn.IFNA(INDEX(input_data!$1:$1048576,MATCH($A93,input_data!$C:$C,0),MATCH(S$4,input_data!$1:$1,0)),"")</f>
        <v>0.45106264000000001</v>
      </c>
      <c r="T93" s="151">
        <f>_xlfn.IFNA(INDEX(input_data!$1:$1048576,MATCH($A93,input_data!$C:$C,0),MATCH(T$4,input_data!$1:$1,0)),"")</f>
        <v>0</v>
      </c>
      <c r="U93" s="151">
        <f>_xlfn.IFNA(INDEX(input_data!$1:$1048576,MATCH($A93,input_data!$C:$C,0),MATCH(U$4,input_data!$1:$1,0)),"")</f>
        <v>0</v>
      </c>
      <c r="V93" s="151">
        <f>_xlfn.IFNA(INDEX(input_data!$1:$1048576,MATCH($A93,input_data!$C:$C,0),MATCH(V$4,input_data!$1:$1,0)),"")</f>
        <v>0</v>
      </c>
      <c r="W93" s="149">
        <f>_xlfn.IFNA(INDEX(input_data!$1:$1048576,MATCH($A93,input_data!$C:$C,0),MATCH(W$4,input_data!$1:$1,0)),"")</f>
        <v>22.28161875</v>
      </c>
      <c r="X93" s="150">
        <f>_xlfn.IFNA(INDEX(input_data!$1:$1048576,MATCH($A93,input_data!$C:$C,0),MATCH(X$4,input_data!$1:$1,0)),"")</f>
        <v>122281.39</v>
      </c>
      <c r="Y93" s="150">
        <f>_xlfn.IFNA(INDEX(input_data!$1:$1048576,MATCH($A93,input_data!$C:$C,0),MATCH(Y$4,input_data!$1:$1,0)),"")</f>
        <v>182.21594268999999</v>
      </c>
      <c r="Z93" s="152">
        <f t="shared" si="3"/>
        <v>0.14299985803618842</v>
      </c>
      <c r="AA93" s="43"/>
    </row>
    <row r="94" spans="1:27" x14ac:dyDescent="0.25">
      <c r="A94" s="42" t="s">
        <v>299</v>
      </c>
      <c r="B94" s="64" t="s">
        <v>978</v>
      </c>
      <c r="D94" s="42" t="s">
        <v>300</v>
      </c>
      <c r="E94" s="6" t="s">
        <v>908</v>
      </c>
      <c r="F94" s="6" t="s">
        <v>897</v>
      </c>
      <c r="G94" s="149">
        <f>_xlfn.IFNA(INDEX(input_data!$1:$1048576,MATCH($A94,input_data!$C:$C,0),MATCH(G$4,input_data!$1:$1,0)),"")</f>
        <v>342.66103989999999</v>
      </c>
      <c r="H94" s="150">
        <f>_xlfn.IFNA(INDEX(input_data!$1:$1048576,MATCH($A94,input_data!$C:$C,0),MATCH(H$4,input_data!$1:$1,0)),"")</f>
        <v>328031.68</v>
      </c>
      <c r="I94" s="38">
        <f>_xlfn.IFNA(INDEX(input_data!$1:$1048576,MATCH($A94,input_data!$C:$C,0),MATCH(I$4,input_data!$1:$1,0)),"")</f>
        <v>1044.59739956</v>
      </c>
      <c r="J94" s="149">
        <f>_xlfn.IFNA(INDEX(input_data!$1:$1048576,MATCH($A94,input_data!$C:$C,0),MATCH(J$4,input_data!$1:$1,0)),"")</f>
        <v>200.62479364999999</v>
      </c>
      <c r="K94" s="151">
        <f>_xlfn.IFNA(INDEX(input_data!$1:$1048576,MATCH($A94,input_data!$C:$C,0),MATCH(K$4,input_data!$1:$1,0)),"")</f>
        <v>94.337605600000003</v>
      </c>
      <c r="L94" s="151">
        <f>_xlfn.IFNA(INDEX(input_data!$1:$1048576,MATCH($A94,input_data!$C:$C,0),MATCH(L$4,input_data!$1:$1,0)),"")</f>
        <v>106.28718805</v>
      </c>
      <c r="M94" s="151">
        <f>_xlfn.IFNA(INDEX(input_data!$1:$1048576,MATCH($A94,input_data!$C:$C,0),MATCH(M$4,input_data!$1:$1,0)),"")</f>
        <v>205.60407151999999</v>
      </c>
      <c r="N94" s="151">
        <f>_xlfn.IFNA(INDEX(input_data!$1:$1048576,MATCH($A94,input_data!$C:$C,0),MATCH(N$4,input_data!$1:$1,0)),"")</f>
        <v>3.2485170399999999</v>
      </c>
      <c r="O94" s="151">
        <f>_xlfn.IFNA(INDEX(input_data!$1:$1048576,MATCH($A94,input_data!$C:$C,0),MATCH(O$4,input_data!$1:$1,0)),"")</f>
        <v>4.862552</v>
      </c>
      <c r="P94" s="151">
        <f>_xlfn.IFNA(INDEX(input_data!$1:$1048576,MATCH($A94,input_data!$C:$C,0),MATCH(P$4,input_data!$1:$1,0)),"")</f>
        <v>0</v>
      </c>
      <c r="Q94" s="151">
        <f>_xlfn.IFNA(INDEX(input_data!$1:$1048576,MATCH($A94,input_data!$C:$C,0),MATCH(Q$4,input_data!$1:$1,0)),"")</f>
        <v>0</v>
      </c>
      <c r="R94" s="151">
        <f>_xlfn.IFNA(INDEX(input_data!$1:$1048576,MATCH($A94,input_data!$C:$C,0),MATCH(R$4,input_data!$1:$1,0)),"")</f>
        <v>0</v>
      </c>
      <c r="S94" s="151">
        <f>_xlfn.IFNA(INDEX(input_data!$1:$1048576,MATCH($A94,input_data!$C:$C,0),MATCH(S$4,input_data!$1:$1,0)),"")</f>
        <v>5.0313794700000001</v>
      </c>
      <c r="T94" s="151">
        <f>_xlfn.IFNA(INDEX(input_data!$1:$1048576,MATCH($A94,input_data!$C:$C,0),MATCH(T$4,input_data!$1:$1,0)),"")</f>
        <v>0</v>
      </c>
      <c r="U94" s="151">
        <f>_xlfn.IFNA(INDEX(input_data!$1:$1048576,MATCH($A94,input_data!$C:$C,0),MATCH(U$4,input_data!$1:$1,0)),"")</f>
        <v>5.1118577299999997</v>
      </c>
      <c r="V94" s="151">
        <f>_xlfn.IFNA(INDEX(input_data!$1:$1048576,MATCH($A94,input_data!$C:$C,0),MATCH(V$4,input_data!$1:$1,0)),"")</f>
        <v>0</v>
      </c>
      <c r="W94" s="149">
        <f>_xlfn.IFNA(INDEX(input_data!$1:$1048576,MATCH($A94,input_data!$C:$C,0),MATCH(W$4,input_data!$1:$1,0)),"")</f>
        <v>424.48317141000001</v>
      </c>
      <c r="X94" s="150">
        <f>_xlfn.IFNA(INDEX(input_data!$1:$1048576,MATCH($A94,input_data!$C:$C,0),MATCH(X$4,input_data!$1:$1,0)),"")</f>
        <v>331817.83600000001</v>
      </c>
      <c r="Y94" s="150">
        <f>_xlfn.IFNA(INDEX(input_data!$1:$1048576,MATCH($A94,input_data!$C:$C,0),MATCH(Y$4,input_data!$1:$1,0)),"")</f>
        <v>1279.2656854300001</v>
      </c>
      <c r="Z94" s="152">
        <f t="shared" si="3"/>
        <v>0.23878446039234125</v>
      </c>
      <c r="AA94" s="43"/>
    </row>
    <row r="95" spans="1:27" x14ac:dyDescent="0.25">
      <c r="A95" s="42" t="s">
        <v>301</v>
      </c>
      <c r="B95" s="64" t="s">
        <v>979</v>
      </c>
      <c r="D95" s="42" t="s">
        <v>302</v>
      </c>
      <c r="E95" s="6" t="s">
        <v>956</v>
      </c>
      <c r="F95" s="6" t="s">
        <v>902</v>
      </c>
      <c r="G95" s="149">
        <f>_xlfn.IFNA(INDEX(input_data!$1:$1048576,MATCH($A95,input_data!$C:$C,0),MATCH(G$4,input_data!$1:$1,0)),"")</f>
        <v>625.74286272999996</v>
      </c>
      <c r="H95" s="150">
        <f>_xlfn.IFNA(INDEX(input_data!$1:$1048576,MATCH($A95,input_data!$C:$C,0),MATCH(H$4,input_data!$1:$1,0)),"")</f>
        <v>538879.951</v>
      </c>
      <c r="I95" s="38">
        <f>_xlfn.IFNA(INDEX(input_data!$1:$1048576,MATCH($A95,input_data!$C:$C,0),MATCH(I$4,input_data!$1:$1,0)),"")</f>
        <v>1161.19158186</v>
      </c>
      <c r="J95" s="149">
        <f>_xlfn.IFNA(INDEX(input_data!$1:$1048576,MATCH($A95,input_data!$C:$C,0),MATCH(J$4,input_data!$1:$1,0)),"")</f>
        <v>407.50532084000002</v>
      </c>
      <c r="K95" s="151">
        <f>_xlfn.IFNA(INDEX(input_data!$1:$1048576,MATCH($A95,input_data!$C:$C,0),MATCH(K$4,input_data!$1:$1,0)),"")</f>
        <v>191.42621151</v>
      </c>
      <c r="L95" s="151">
        <f>_xlfn.IFNA(INDEX(input_data!$1:$1048576,MATCH($A95,input_data!$C:$C,0),MATCH(L$4,input_data!$1:$1,0)),"")</f>
        <v>216.07910932999999</v>
      </c>
      <c r="M95" s="151">
        <f>_xlfn.IFNA(INDEX(input_data!$1:$1048576,MATCH($A95,input_data!$C:$C,0),MATCH(M$4,input_data!$1:$1,0)),"")</f>
        <v>362.83990718000001</v>
      </c>
      <c r="N95" s="151">
        <f>_xlfn.IFNA(INDEX(input_data!$1:$1048576,MATCH($A95,input_data!$C:$C,0),MATCH(N$4,input_data!$1:$1,0)),"")</f>
        <v>5.7580548800000004</v>
      </c>
      <c r="O95" s="151">
        <f>_xlfn.IFNA(INDEX(input_data!$1:$1048576,MATCH($A95,input_data!$C:$C,0),MATCH(O$4,input_data!$1:$1,0)),"")</f>
        <v>7.2508039999999996</v>
      </c>
      <c r="P95" s="151">
        <f>_xlfn.IFNA(INDEX(input_data!$1:$1048576,MATCH($A95,input_data!$C:$C,0),MATCH(P$4,input_data!$1:$1,0)),"")</f>
        <v>0</v>
      </c>
      <c r="Q95" s="151">
        <f>_xlfn.IFNA(INDEX(input_data!$1:$1048576,MATCH($A95,input_data!$C:$C,0),MATCH(Q$4,input_data!$1:$1,0)),"")</f>
        <v>0</v>
      </c>
      <c r="R95" s="151">
        <f>_xlfn.IFNA(INDEX(input_data!$1:$1048576,MATCH($A95,input_data!$C:$C,0),MATCH(R$4,input_data!$1:$1,0)),"")</f>
        <v>0</v>
      </c>
      <c r="S95" s="151">
        <f>_xlfn.IFNA(INDEX(input_data!$1:$1048576,MATCH($A95,input_data!$C:$C,0),MATCH(S$4,input_data!$1:$1,0)),"")</f>
        <v>13.85086888</v>
      </c>
      <c r="T95" s="151">
        <f>_xlfn.IFNA(INDEX(input_data!$1:$1048576,MATCH($A95,input_data!$C:$C,0),MATCH(T$4,input_data!$1:$1,0)),"")</f>
        <v>0</v>
      </c>
      <c r="U95" s="151">
        <f>_xlfn.IFNA(INDEX(input_data!$1:$1048576,MATCH($A95,input_data!$C:$C,0),MATCH(U$4,input_data!$1:$1,0)),"")</f>
        <v>1.37006462</v>
      </c>
      <c r="V95" s="151">
        <f>_xlfn.IFNA(INDEX(input_data!$1:$1048576,MATCH($A95,input_data!$C:$C,0),MATCH(V$4,input_data!$1:$1,0)),"")</f>
        <v>0</v>
      </c>
      <c r="W95" s="149">
        <f>_xlfn.IFNA(INDEX(input_data!$1:$1048576,MATCH($A95,input_data!$C:$C,0),MATCH(W$4,input_data!$1:$1,0)),"")</f>
        <v>798.57502039999997</v>
      </c>
      <c r="X95" s="150">
        <f>_xlfn.IFNA(INDEX(input_data!$1:$1048576,MATCH($A95,input_data!$C:$C,0),MATCH(X$4,input_data!$1:$1,0)),"")</f>
        <v>549905.902</v>
      </c>
      <c r="Y95" s="150">
        <f>_xlfn.IFNA(INDEX(input_data!$1:$1048576,MATCH($A95,input_data!$C:$C,0),MATCH(Y$4,input_data!$1:$1,0)),"")</f>
        <v>1452.20303601</v>
      </c>
      <c r="Z95" s="152">
        <f t="shared" si="3"/>
        <v>0.27620316261533584</v>
      </c>
      <c r="AA95" s="43"/>
    </row>
    <row r="96" spans="1:27" x14ac:dyDescent="0.25">
      <c r="A96" s="42" t="s">
        <v>303</v>
      </c>
      <c r="B96" s="64" t="s">
        <v>980</v>
      </c>
      <c r="D96" s="42" t="s">
        <v>304</v>
      </c>
      <c r="E96" s="6" t="s">
        <v>956</v>
      </c>
      <c r="F96" s="6" t="s">
        <v>887</v>
      </c>
      <c r="G96" s="149">
        <f>_xlfn.IFNA(INDEX(input_data!$1:$1048576,MATCH($A96,input_data!$C:$C,0),MATCH(G$4,input_data!$1:$1,0)),"")</f>
        <v>37.453037620000003</v>
      </c>
      <c r="H96" s="150">
        <f>_xlfn.IFNA(INDEX(input_data!$1:$1048576,MATCH($A96,input_data!$C:$C,0),MATCH(H$4,input_data!$1:$1,0)),"")</f>
        <v>649922.32200000004</v>
      </c>
      <c r="I96" s="38">
        <f>_xlfn.IFNA(INDEX(input_data!$1:$1048576,MATCH($A96,input_data!$C:$C,0),MATCH(I$4,input_data!$1:$1,0)),"")</f>
        <v>57.626944559999998</v>
      </c>
      <c r="J96" s="149">
        <f>_xlfn.IFNA(INDEX(input_data!$1:$1048576,MATCH($A96,input_data!$C:$C,0),MATCH(J$4,input_data!$1:$1,0)),"")</f>
        <v>13.326825039999999</v>
      </c>
      <c r="K96" s="151">
        <f>_xlfn.IFNA(INDEX(input_data!$1:$1048576,MATCH($A96,input_data!$C:$C,0),MATCH(K$4,input_data!$1:$1,0)),"")</f>
        <v>6.3567599299999999</v>
      </c>
      <c r="L96" s="151">
        <f>_xlfn.IFNA(INDEX(input_data!$1:$1048576,MATCH($A96,input_data!$C:$C,0),MATCH(L$4,input_data!$1:$1,0)),"")</f>
        <v>6.9700651100000002</v>
      </c>
      <c r="M96" s="151">
        <f>_xlfn.IFNA(INDEX(input_data!$1:$1048576,MATCH($A96,input_data!$C:$C,0),MATCH(M$4,input_data!$1:$1,0)),"")</f>
        <v>26.544797160000002</v>
      </c>
      <c r="N96" s="151">
        <f>_xlfn.IFNA(INDEX(input_data!$1:$1048576,MATCH($A96,input_data!$C:$C,0),MATCH(N$4,input_data!$1:$1,0)),"")</f>
        <v>0</v>
      </c>
      <c r="O96" s="151">
        <f>_xlfn.IFNA(INDEX(input_data!$1:$1048576,MATCH($A96,input_data!$C:$C,0),MATCH(O$4,input_data!$1:$1,0)),"")</f>
        <v>0</v>
      </c>
      <c r="P96" s="151">
        <f>_xlfn.IFNA(INDEX(input_data!$1:$1048576,MATCH($A96,input_data!$C:$C,0),MATCH(P$4,input_data!$1:$1,0)),"")</f>
        <v>0</v>
      </c>
      <c r="Q96" s="151">
        <f>_xlfn.IFNA(INDEX(input_data!$1:$1048576,MATCH($A96,input_data!$C:$C,0),MATCH(Q$4,input_data!$1:$1,0)),"")</f>
        <v>0</v>
      </c>
      <c r="R96" s="151">
        <f>_xlfn.IFNA(INDEX(input_data!$1:$1048576,MATCH($A96,input_data!$C:$C,0),MATCH(R$4,input_data!$1:$1,0)),"")</f>
        <v>1.8071284400000001</v>
      </c>
      <c r="S96" s="151">
        <f>_xlfn.IFNA(INDEX(input_data!$1:$1048576,MATCH($A96,input_data!$C:$C,0),MATCH(S$4,input_data!$1:$1,0)),"")</f>
        <v>0</v>
      </c>
      <c r="T96" s="151">
        <f>_xlfn.IFNA(INDEX(input_data!$1:$1048576,MATCH($A96,input_data!$C:$C,0),MATCH(T$4,input_data!$1:$1,0)),"")</f>
        <v>0</v>
      </c>
      <c r="U96" s="151">
        <f>_xlfn.IFNA(INDEX(input_data!$1:$1048576,MATCH($A96,input_data!$C:$C,0),MATCH(U$4,input_data!$1:$1,0)),"")</f>
        <v>0</v>
      </c>
      <c r="V96" s="151">
        <f>_xlfn.IFNA(INDEX(input_data!$1:$1048576,MATCH($A96,input_data!$C:$C,0),MATCH(V$4,input_data!$1:$1,0)),"")</f>
        <v>0</v>
      </c>
      <c r="W96" s="149">
        <f>_xlfn.IFNA(INDEX(input_data!$1:$1048576,MATCH($A96,input_data!$C:$C,0),MATCH(W$4,input_data!$1:$1,0)),"")</f>
        <v>41.678750639999997</v>
      </c>
      <c r="X96" s="150">
        <f>_xlfn.IFNA(INDEX(input_data!$1:$1048576,MATCH($A96,input_data!$C:$C,0),MATCH(X$4,input_data!$1:$1,0)),"")</f>
        <v>663282.05799999996</v>
      </c>
      <c r="Y96" s="150">
        <f>_xlfn.IFNA(INDEX(input_data!$1:$1048576,MATCH($A96,input_data!$C:$C,0),MATCH(Y$4,input_data!$1:$1,0)),"")</f>
        <v>62.837144670000001</v>
      </c>
      <c r="Z96" s="152">
        <f t="shared" si="3"/>
        <v>0.11282697715667944</v>
      </c>
      <c r="AA96" s="43"/>
    </row>
    <row r="97" spans="1:27" x14ac:dyDescent="0.25">
      <c r="A97" s="42" t="s">
        <v>305</v>
      </c>
      <c r="B97" s="64" t="s">
        <v>981</v>
      </c>
      <c r="D97" s="42" t="s">
        <v>306</v>
      </c>
      <c r="E97" s="6" t="s">
        <v>892</v>
      </c>
      <c r="F97" s="6" t="s">
        <v>893</v>
      </c>
      <c r="G97" s="149">
        <f>_xlfn.IFNA(INDEX(input_data!$1:$1048576,MATCH($A97,input_data!$C:$C,0),MATCH(G$4,input_data!$1:$1,0)),"")</f>
        <v>378.04123643000003</v>
      </c>
      <c r="H97" s="150">
        <f>_xlfn.IFNA(INDEX(input_data!$1:$1048576,MATCH($A97,input_data!$C:$C,0),MATCH(H$4,input_data!$1:$1,0)),"")</f>
        <v>383108.46399999998</v>
      </c>
      <c r="I97" s="38">
        <f>_xlfn.IFNA(INDEX(input_data!$1:$1048576,MATCH($A97,input_data!$C:$C,0),MATCH(I$4,input_data!$1:$1,0)),"")</f>
        <v>986.77338654000005</v>
      </c>
      <c r="J97" s="149">
        <f>_xlfn.IFNA(INDEX(input_data!$1:$1048576,MATCH($A97,input_data!$C:$C,0),MATCH(J$4,input_data!$1:$1,0)),"")</f>
        <v>259.26790595</v>
      </c>
      <c r="K97" s="151">
        <f>_xlfn.IFNA(INDEX(input_data!$1:$1048576,MATCH($A97,input_data!$C:$C,0),MATCH(K$4,input_data!$1:$1,0)),"")</f>
        <v>122.2217224</v>
      </c>
      <c r="L97" s="151">
        <f>_xlfn.IFNA(INDEX(input_data!$1:$1048576,MATCH($A97,input_data!$C:$C,0),MATCH(L$4,input_data!$1:$1,0)),"")</f>
        <v>137.04618354999999</v>
      </c>
      <c r="M97" s="151">
        <f>_xlfn.IFNA(INDEX(input_data!$1:$1048576,MATCH($A97,input_data!$C:$C,0),MATCH(M$4,input_data!$1:$1,0)),"")</f>
        <v>233.78598894999999</v>
      </c>
      <c r="N97" s="151">
        <f>_xlfn.IFNA(INDEX(input_data!$1:$1048576,MATCH($A97,input_data!$C:$C,0),MATCH(N$4,input_data!$1:$1,0)),"")</f>
        <v>9.79259697</v>
      </c>
      <c r="O97" s="151">
        <f>_xlfn.IFNA(INDEX(input_data!$1:$1048576,MATCH($A97,input_data!$C:$C,0),MATCH(O$4,input_data!$1:$1,0)),"")</f>
        <v>6.1484329999999998</v>
      </c>
      <c r="P97" s="151">
        <f>_xlfn.IFNA(INDEX(input_data!$1:$1048576,MATCH($A97,input_data!$C:$C,0),MATCH(P$4,input_data!$1:$1,0)),"")</f>
        <v>0</v>
      </c>
      <c r="Q97" s="151">
        <f>_xlfn.IFNA(INDEX(input_data!$1:$1048576,MATCH($A97,input_data!$C:$C,0),MATCH(Q$4,input_data!$1:$1,0)),"")</f>
        <v>0</v>
      </c>
      <c r="R97" s="151">
        <f>_xlfn.IFNA(INDEX(input_data!$1:$1048576,MATCH($A97,input_data!$C:$C,0),MATCH(R$4,input_data!$1:$1,0)),"")</f>
        <v>0</v>
      </c>
      <c r="S97" s="151">
        <f>_xlfn.IFNA(INDEX(input_data!$1:$1048576,MATCH($A97,input_data!$C:$C,0),MATCH(S$4,input_data!$1:$1,0)),"")</f>
        <v>1.09800582</v>
      </c>
      <c r="T97" s="151">
        <f>_xlfn.IFNA(INDEX(input_data!$1:$1048576,MATCH($A97,input_data!$C:$C,0),MATCH(T$4,input_data!$1:$1,0)),"")</f>
        <v>0</v>
      </c>
      <c r="U97" s="151">
        <f>_xlfn.IFNA(INDEX(input_data!$1:$1048576,MATCH($A97,input_data!$C:$C,0),MATCH(U$4,input_data!$1:$1,0)),"")</f>
        <v>0</v>
      </c>
      <c r="V97" s="151">
        <f>_xlfn.IFNA(INDEX(input_data!$1:$1048576,MATCH($A97,input_data!$C:$C,0),MATCH(V$4,input_data!$1:$1,0)),"")</f>
        <v>0</v>
      </c>
      <c r="W97" s="149">
        <f>_xlfn.IFNA(INDEX(input_data!$1:$1048576,MATCH($A97,input_data!$C:$C,0),MATCH(W$4,input_data!$1:$1,0)),"")</f>
        <v>510.09293069</v>
      </c>
      <c r="X97" s="150">
        <f>_xlfn.IFNA(INDEX(input_data!$1:$1048576,MATCH($A97,input_data!$C:$C,0),MATCH(X$4,input_data!$1:$1,0)),"")</f>
        <v>381542.57</v>
      </c>
      <c r="Y97" s="150">
        <f>_xlfn.IFNA(INDEX(input_data!$1:$1048576,MATCH($A97,input_data!$C:$C,0),MATCH(Y$4,input_data!$1:$1,0)),"")</f>
        <v>1336.92272054</v>
      </c>
      <c r="Z97" s="152">
        <f t="shared" si="3"/>
        <v>0.34930500044656188</v>
      </c>
      <c r="AA97" s="43"/>
    </row>
    <row r="98" spans="1:27" x14ac:dyDescent="0.25">
      <c r="A98" s="42" t="s">
        <v>307</v>
      </c>
      <c r="B98" s="64" t="s">
        <v>982</v>
      </c>
      <c r="D98" s="42" t="s">
        <v>308</v>
      </c>
      <c r="E98" s="6" t="s">
        <v>889</v>
      </c>
      <c r="F98" s="6" t="s">
        <v>877</v>
      </c>
      <c r="G98" s="149">
        <f>_xlfn.IFNA(INDEX(input_data!$1:$1048576,MATCH($A98,input_data!$C:$C,0),MATCH(G$4,input_data!$1:$1,0)),"")</f>
        <v>12.35559816</v>
      </c>
      <c r="H98" s="150">
        <f>_xlfn.IFNA(INDEX(input_data!$1:$1048576,MATCH($A98,input_data!$C:$C,0),MATCH(H$4,input_data!$1:$1,0)),"")</f>
        <v>91608.43</v>
      </c>
      <c r="I98" s="38">
        <f>_xlfn.IFNA(INDEX(input_data!$1:$1048576,MATCH($A98,input_data!$C:$C,0),MATCH(I$4,input_data!$1:$1,0)),"")</f>
        <v>134.87403029999999</v>
      </c>
      <c r="J98" s="149">
        <f>_xlfn.IFNA(INDEX(input_data!$1:$1048576,MATCH($A98,input_data!$C:$C,0),MATCH(J$4,input_data!$1:$1,0)),"")</f>
        <v>4.6177147700000001</v>
      </c>
      <c r="K98" s="151">
        <f>_xlfn.IFNA(INDEX(input_data!$1:$1048576,MATCH($A98,input_data!$C:$C,0),MATCH(K$4,input_data!$1:$1,0)),"")</f>
        <v>2.2026029500000002</v>
      </c>
      <c r="L98" s="151">
        <f>_xlfn.IFNA(INDEX(input_data!$1:$1048576,MATCH($A98,input_data!$C:$C,0),MATCH(L$4,input_data!$1:$1,0)),"")</f>
        <v>2.4151118199999999</v>
      </c>
      <c r="M98" s="151">
        <f>_xlfn.IFNA(INDEX(input_data!$1:$1048576,MATCH($A98,input_data!$C:$C,0),MATCH(M$4,input_data!$1:$1,0)),"")</f>
        <v>5.6033901699999999</v>
      </c>
      <c r="N98" s="151">
        <f>_xlfn.IFNA(INDEX(input_data!$1:$1048576,MATCH($A98,input_data!$C:$C,0),MATCH(N$4,input_data!$1:$1,0)),"")</f>
        <v>0.61832257999999996</v>
      </c>
      <c r="O98" s="151">
        <f>_xlfn.IFNA(INDEX(input_data!$1:$1048576,MATCH($A98,input_data!$C:$C,0),MATCH(O$4,input_data!$1:$1,0)),"")</f>
        <v>0</v>
      </c>
      <c r="P98" s="151">
        <f>_xlfn.IFNA(INDEX(input_data!$1:$1048576,MATCH($A98,input_data!$C:$C,0),MATCH(P$4,input_data!$1:$1,0)),"")</f>
        <v>0</v>
      </c>
      <c r="Q98" s="151">
        <f>_xlfn.IFNA(INDEX(input_data!$1:$1048576,MATCH($A98,input_data!$C:$C,0),MATCH(Q$4,input_data!$1:$1,0)),"")</f>
        <v>1.45105218</v>
      </c>
      <c r="R98" s="151">
        <f>_xlfn.IFNA(INDEX(input_data!$1:$1048576,MATCH($A98,input_data!$C:$C,0),MATCH(R$4,input_data!$1:$1,0)),"")</f>
        <v>0</v>
      </c>
      <c r="S98" s="151">
        <f>_xlfn.IFNA(INDEX(input_data!$1:$1048576,MATCH($A98,input_data!$C:$C,0),MATCH(S$4,input_data!$1:$1,0)),"")</f>
        <v>0</v>
      </c>
      <c r="T98" s="151">
        <f>_xlfn.IFNA(INDEX(input_data!$1:$1048576,MATCH($A98,input_data!$C:$C,0),MATCH(T$4,input_data!$1:$1,0)),"")</f>
        <v>0</v>
      </c>
      <c r="U98" s="151">
        <f>_xlfn.IFNA(INDEX(input_data!$1:$1048576,MATCH($A98,input_data!$C:$C,0),MATCH(U$4,input_data!$1:$1,0)),"")</f>
        <v>0</v>
      </c>
      <c r="V98" s="151">
        <f>_xlfn.IFNA(INDEX(input_data!$1:$1048576,MATCH($A98,input_data!$C:$C,0),MATCH(V$4,input_data!$1:$1,0)),"")</f>
        <v>0</v>
      </c>
      <c r="W98" s="149">
        <f>_xlfn.IFNA(INDEX(input_data!$1:$1048576,MATCH($A98,input_data!$C:$C,0),MATCH(W$4,input_data!$1:$1,0)),"")</f>
        <v>12.290479700000001</v>
      </c>
      <c r="X98" s="150">
        <f>_xlfn.IFNA(INDEX(input_data!$1:$1048576,MATCH($A98,input_data!$C:$C,0),MATCH(X$4,input_data!$1:$1,0)),"")</f>
        <v>94780.225999999995</v>
      </c>
      <c r="Y98" s="150">
        <f>_xlfn.IFNA(INDEX(input_data!$1:$1048576,MATCH($A98,input_data!$C:$C,0),MATCH(Y$4,input_data!$1:$1,0)),"")</f>
        <v>129.67345843999999</v>
      </c>
      <c r="Z98" s="152">
        <f t="shared" si="3"/>
        <v>-5.2703607835687949E-3</v>
      </c>
      <c r="AA98" s="43"/>
    </row>
    <row r="99" spans="1:27" x14ac:dyDescent="0.25">
      <c r="A99" s="42" t="s">
        <v>309</v>
      </c>
      <c r="B99" s="64" t="s">
        <v>983</v>
      </c>
      <c r="D99" s="42" t="s">
        <v>310</v>
      </c>
      <c r="E99" s="6" t="s">
        <v>886</v>
      </c>
      <c r="F99" s="6" t="s">
        <v>877</v>
      </c>
      <c r="G99" s="149">
        <f>_xlfn.IFNA(INDEX(input_data!$1:$1048576,MATCH($A99,input_data!$C:$C,0),MATCH(G$4,input_data!$1:$1,0)),"")</f>
        <v>23.240838400000001</v>
      </c>
      <c r="H99" s="150">
        <f>_xlfn.IFNA(INDEX(input_data!$1:$1048576,MATCH($A99,input_data!$C:$C,0),MATCH(H$4,input_data!$1:$1,0)),"")</f>
        <v>159087.64000000001</v>
      </c>
      <c r="I99" s="38">
        <f>_xlfn.IFNA(INDEX(input_data!$1:$1048576,MATCH($A99,input_data!$C:$C,0),MATCH(I$4,input_data!$1:$1,0)),"")</f>
        <v>146.08827184</v>
      </c>
      <c r="J99" s="149">
        <f>_xlfn.IFNA(INDEX(input_data!$1:$1048576,MATCH($A99,input_data!$C:$C,0),MATCH(J$4,input_data!$1:$1,0)),"")</f>
        <v>7.2681748700000002</v>
      </c>
      <c r="K99" s="151">
        <f>_xlfn.IFNA(INDEX(input_data!$1:$1048576,MATCH($A99,input_data!$C:$C,0),MATCH(K$4,input_data!$1:$1,0)),"")</f>
        <v>3.4668454500000001</v>
      </c>
      <c r="L99" s="151">
        <f>_xlfn.IFNA(INDEX(input_data!$1:$1048576,MATCH($A99,input_data!$C:$C,0),MATCH(L$4,input_data!$1:$1,0)),"")</f>
        <v>3.8013294200000001</v>
      </c>
      <c r="M99" s="151">
        <f>_xlfn.IFNA(INDEX(input_data!$1:$1048576,MATCH($A99,input_data!$C:$C,0),MATCH(M$4,input_data!$1:$1,0)),"")</f>
        <v>12.9907725</v>
      </c>
      <c r="N99" s="151">
        <f>_xlfn.IFNA(INDEX(input_data!$1:$1048576,MATCH($A99,input_data!$C:$C,0),MATCH(N$4,input_data!$1:$1,0)),"")</f>
        <v>0.96793938999999996</v>
      </c>
      <c r="O99" s="151">
        <f>_xlfn.IFNA(INDEX(input_data!$1:$1048576,MATCH($A99,input_data!$C:$C,0),MATCH(O$4,input_data!$1:$1,0)),"")</f>
        <v>0</v>
      </c>
      <c r="P99" s="151">
        <f>_xlfn.IFNA(INDEX(input_data!$1:$1048576,MATCH($A99,input_data!$C:$C,0),MATCH(P$4,input_data!$1:$1,0)),"")</f>
        <v>0</v>
      </c>
      <c r="Q99" s="151">
        <f>_xlfn.IFNA(INDEX(input_data!$1:$1048576,MATCH($A99,input_data!$C:$C,0),MATCH(Q$4,input_data!$1:$1,0)),"")</f>
        <v>1.9765691599999999</v>
      </c>
      <c r="R99" s="151">
        <f>_xlfn.IFNA(INDEX(input_data!$1:$1048576,MATCH($A99,input_data!$C:$C,0),MATCH(R$4,input_data!$1:$1,0)),"")</f>
        <v>0</v>
      </c>
      <c r="S99" s="151">
        <f>_xlfn.IFNA(INDEX(input_data!$1:$1048576,MATCH($A99,input_data!$C:$C,0),MATCH(S$4,input_data!$1:$1,0)),"")</f>
        <v>0</v>
      </c>
      <c r="T99" s="151">
        <f>_xlfn.IFNA(INDEX(input_data!$1:$1048576,MATCH($A99,input_data!$C:$C,0),MATCH(T$4,input_data!$1:$1,0)),"")</f>
        <v>0</v>
      </c>
      <c r="U99" s="151">
        <f>_xlfn.IFNA(INDEX(input_data!$1:$1048576,MATCH($A99,input_data!$C:$C,0),MATCH(U$4,input_data!$1:$1,0)),"")</f>
        <v>0</v>
      </c>
      <c r="V99" s="151">
        <f>_xlfn.IFNA(INDEX(input_data!$1:$1048576,MATCH($A99,input_data!$C:$C,0),MATCH(V$4,input_data!$1:$1,0)),"")</f>
        <v>0</v>
      </c>
      <c r="W99" s="149">
        <f>_xlfn.IFNA(INDEX(input_data!$1:$1048576,MATCH($A99,input_data!$C:$C,0),MATCH(W$4,input_data!$1:$1,0)),"")</f>
        <v>23.20345592</v>
      </c>
      <c r="X99" s="150">
        <f>_xlfn.IFNA(INDEX(input_data!$1:$1048576,MATCH($A99,input_data!$C:$C,0),MATCH(X$4,input_data!$1:$1,0)),"")</f>
        <v>167522.65400000001</v>
      </c>
      <c r="Y99" s="150">
        <f>_xlfn.IFNA(INDEX(input_data!$1:$1048576,MATCH($A99,input_data!$C:$C,0),MATCH(Y$4,input_data!$1:$1,0)),"")</f>
        <v>138.50936197999999</v>
      </c>
      <c r="Z99" s="152">
        <f t="shared" si="3"/>
        <v>-1.6084824203244086E-3</v>
      </c>
      <c r="AA99" s="43"/>
    </row>
    <row r="100" spans="1:27" x14ac:dyDescent="0.25">
      <c r="A100" s="42" t="s">
        <v>311</v>
      </c>
      <c r="B100" s="64" t="s">
        <v>984</v>
      </c>
      <c r="D100" s="42" t="s">
        <v>312</v>
      </c>
      <c r="E100" s="6" t="s">
        <v>876</v>
      </c>
      <c r="F100" s="6" t="s">
        <v>877</v>
      </c>
      <c r="G100" s="149">
        <f>_xlfn.IFNA(INDEX(input_data!$1:$1048576,MATCH($A100,input_data!$C:$C,0),MATCH(G$4,input_data!$1:$1,0)),"")</f>
        <v>15.480460000000001</v>
      </c>
      <c r="H100" s="150">
        <f>_xlfn.IFNA(INDEX(input_data!$1:$1048576,MATCH($A100,input_data!$C:$C,0),MATCH(H$4,input_data!$1:$1,0)),"")</f>
        <v>130534.281</v>
      </c>
      <c r="I100" s="38">
        <f>_xlfn.IFNA(INDEX(input_data!$1:$1048576,MATCH($A100,input_data!$C:$C,0),MATCH(I$4,input_data!$1:$1,0)),"")</f>
        <v>118.5930614</v>
      </c>
      <c r="J100" s="149">
        <f>_xlfn.IFNA(INDEX(input_data!$1:$1048576,MATCH($A100,input_data!$C:$C,0),MATCH(J$4,input_data!$1:$1,0)),"")</f>
        <v>4.9387286100000001</v>
      </c>
      <c r="K100" s="151">
        <f>_xlfn.IFNA(INDEX(input_data!$1:$1048576,MATCH($A100,input_data!$C:$C,0),MATCH(K$4,input_data!$1:$1,0)),"")</f>
        <v>2.3557232899999998</v>
      </c>
      <c r="L100" s="151">
        <f>_xlfn.IFNA(INDEX(input_data!$1:$1048576,MATCH($A100,input_data!$C:$C,0),MATCH(L$4,input_data!$1:$1,0)),"")</f>
        <v>2.5830053199999998</v>
      </c>
      <c r="M100" s="151">
        <f>_xlfn.IFNA(INDEX(input_data!$1:$1048576,MATCH($A100,input_data!$C:$C,0),MATCH(M$4,input_data!$1:$1,0)),"")</f>
        <v>8.9982931199999996</v>
      </c>
      <c r="N100" s="151">
        <f>_xlfn.IFNA(INDEX(input_data!$1:$1048576,MATCH($A100,input_data!$C:$C,0),MATCH(N$4,input_data!$1:$1,0)),"")</f>
        <v>0.69940298000000001</v>
      </c>
      <c r="O100" s="151">
        <f>_xlfn.IFNA(INDEX(input_data!$1:$1048576,MATCH($A100,input_data!$C:$C,0),MATCH(O$4,input_data!$1:$1,0)),"")</f>
        <v>0</v>
      </c>
      <c r="P100" s="151">
        <f>_xlfn.IFNA(INDEX(input_data!$1:$1048576,MATCH($A100,input_data!$C:$C,0),MATCH(P$4,input_data!$1:$1,0)),"")</f>
        <v>0</v>
      </c>
      <c r="Q100" s="151">
        <f>_xlfn.IFNA(INDEX(input_data!$1:$1048576,MATCH($A100,input_data!$C:$C,0),MATCH(Q$4,input_data!$1:$1,0)),"")</f>
        <v>0.83004955999999996</v>
      </c>
      <c r="R100" s="151">
        <f>_xlfn.IFNA(INDEX(input_data!$1:$1048576,MATCH($A100,input_data!$C:$C,0),MATCH(R$4,input_data!$1:$1,0)),"")</f>
        <v>0</v>
      </c>
      <c r="S100" s="151">
        <f>_xlfn.IFNA(INDEX(input_data!$1:$1048576,MATCH($A100,input_data!$C:$C,0),MATCH(S$4,input_data!$1:$1,0)),"")</f>
        <v>0</v>
      </c>
      <c r="T100" s="151">
        <f>_xlfn.IFNA(INDEX(input_data!$1:$1048576,MATCH($A100,input_data!$C:$C,0),MATCH(T$4,input_data!$1:$1,0)),"")</f>
        <v>0</v>
      </c>
      <c r="U100" s="151">
        <f>_xlfn.IFNA(INDEX(input_data!$1:$1048576,MATCH($A100,input_data!$C:$C,0),MATCH(U$4,input_data!$1:$1,0)),"")</f>
        <v>0</v>
      </c>
      <c r="V100" s="151">
        <f>_xlfn.IFNA(INDEX(input_data!$1:$1048576,MATCH($A100,input_data!$C:$C,0),MATCH(V$4,input_data!$1:$1,0)),"")</f>
        <v>0</v>
      </c>
      <c r="W100" s="149">
        <f>_xlfn.IFNA(INDEX(input_data!$1:$1048576,MATCH($A100,input_data!$C:$C,0),MATCH(W$4,input_data!$1:$1,0)),"")</f>
        <v>15.466474270000001</v>
      </c>
      <c r="X100" s="150">
        <f>_xlfn.IFNA(INDEX(input_data!$1:$1048576,MATCH($A100,input_data!$C:$C,0),MATCH(X$4,input_data!$1:$1,0)),"")</f>
        <v>135795.38500000001</v>
      </c>
      <c r="Y100" s="150">
        <f>_xlfn.IFNA(INDEX(input_data!$1:$1048576,MATCH($A100,input_data!$C:$C,0),MATCH(Y$4,input_data!$1:$1,0)),"")</f>
        <v>113.89543369</v>
      </c>
      <c r="Z100" s="152">
        <f t="shared" si="3"/>
        <v>-9.0344408370290896E-4</v>
      </c>
      <c r="AA100" s="43"/>
    </row>
    <row r="101" spans="1:27" x14ac:dyDescent="0.25">
      <c r="A101" s="42" t="s">
        <v>313</v>
      </c>
      <c r="B101" s="64" t="s">
        <v>985</v>
      </c>
      <c r="D101" s="42" t="s">
        <v>314</v>
      </c>
      <c r="E101" s="6" t="s">
        <v>889</v>
      </c>
      <c r="F101" s="6" t="s">
        <v>877</v>
      </c>
      <c r="G101" s="149">
        <f>_xlfn.IFNA(INDEX(input_data!$1:$1048576,MATCH($A101,input_data!$C:$C,0),MATCH(G$4,input_data!$1:$1,0)),"")</f>
        <v>20.56135527</v>
      </c>
      <c r="H101" s="150">
        <f>_xlfn.IFNA(INDEX(input_data!$1:$1048576,MATCH($A101,input_data!$C:$C,0),MATCH(H$4,input_data!$1:$1,0)),"")</f>
        <v>154626.15900000001</v>
      </c>
      <c r="I101" s="38">
        <f>_xlfn.IFNA(INDEX(input_data!$1:$1048576,MATCH($A101,input_data!$C:$C,0),MATCH(I$4,input_data!$1:$1,0)),"")</f>
        <v>132.97462345</v>
      </c>
      <c r="J101" s="149">
        <f>_xlfn.IFNA(INDEX(input_data!$1:$1048576,MATCH($A101,input_data!$C:$C,0),MATCH(J$4,input_data!$1:$1,0)),"")</f>
        <v>5.8139246599999996</v>
      </c>
      <c r="K101" s="151">
        <f>_xlfn.IFNA(INDEX(input_data!$1:$1048576,MATCH($A101,input_data!$C:$C,0),MATCH(K$4,input_data!$1:$1,0)),"")</f>
        <v>2.7731829000000001</v>
      </c>
      <c r="L101" s="151">
        <f>_xlfn.IFNA(INDEX(input_data!$1:$1048576,MATCH($A101,input_data!$C:$C,0),MATCH(L$4,input_data!$1:$1,0)),"")</f>
        <v>3.04074176</v>
      </c>
      <c r="M101" s="151">
        <f>_xlfn.IFNA(INDEX(input_data!$1:$1048576,MATCH($A101,input_data!$C:$C,0),MATCH(M$4,input_data!$1:$1,0)),"")</f>
        <v>14.967069840000001</v>
      </c>
      <c r="N101" s="151">
        <f>_xlfn.IFNA(INDEX(input_data!$1:$1048576,MATCH($A101,input_data!$C:$C,0),MATCH(N$4,input_data!$1:$1,0)),"")</f>
        <v>1.0529764699999999</v>
      </c>
      <c r="O101" s="151">
        <f>_xlfn.IFNA(INDEX(input_data!$1:$1048576,MATCH($A101,input_data!$C:$C,0),MATCH(O$4,input_data!$1:$1,0)),"")</f>
        <v>0</v>
      </c>
      <c r="P101" s="151">
        <f>_xlfn.IFNA(INDEX(input_data!$1:$1048576,MATCH($A101,input_data!$C:$C,0),MATCH(P$4,input_data!$1:$1,0)),"")</f>
        <v>0</v>
      </c>
      <c r="Q101" s="151">
        <f>_xlfn.IFNA(INDEX(input_data!$1:$1048576,MATCH($A101,input_data!$C:$C,0),MATCH(Q$4,input_data!$1:$1,0)),"")</f>
        <v>0</v>
      </c>
      <c r="R101" s="151">
        <f>_xlfn.IFNA(INDEX(input_data!$1:$1048576,MATCH($A101,input_data!$C:$C,0),MATCH(R$4,input_data!$1:$1,0)),"")</f>
        <v>0</v>
      </c>
      <c r="S101" s="151">
        <f>_xlfn.IFNA(INDEX(input_data!$1:$1048576,MATCH($A101,input_data!$C:$C,0),MATCH(S$4,input_data!$1:$1,0)),"")</f>
        <v>0</v>
      </c>
      <c r="T101" s="151">
        <f>_xlfn.IFNA(INDEX(input_data!$1:$1048576,MATCH($A101,input_data!$C:$C,0),MATCH(T$4,input_data!$1:$1,0)),"")</f>
        <v>0</v>
      </c>
      <c r="U101" s="151">
        <f>_xlfn.IFNA(INDEX(input_data!$1:$1048576,MATCH($A101,input_data!$C:$C,0),MATCH(U$4,input_data!$1:$1,0)),"")</f>
        <v>0</v>
      </c>
      <c r="V101" s="151">
        <f>_xlfn.IFNA(INDEX(input_data!$1:$1048576,MATCH($A101,input_data!$C:$C,0),MATCH(V$4,input_data!$1:$1,0)),"")</f>
        <v>0</v>
      </c>
      <c r="W101" s="149">
        <f>_xlfn.IFNA(INDEX(input_data!$1:$1048576,MATCH($A101,input_data!$C:$C,0),MATCH(W$4,input_data!$1:$1,0)),"")</f>
        <v>21.833970969999999</v>
      </c>
      <c r="X101" s="150">
        <f>_xlfn.IFNA(INDEX(input_data!$1:$1048576,MATCH($A101,input_data!$C:$C,0),MATCH(X$4,input_data!$1:$1,0)),"")</f>
        <v>158865.67199999999</v>
      </c>
      <c r="Y101" s="150">
        <f>_xlfn.IFNA(INDEX(input_data!$1:$1048576,MATCH($A101,input_data!$C:$C,0),MATCH(Y$4,input_data!$1:$1,0)),"")</f>
        <v>137.4366828</v>
      </c>
      <c r="Z101" s="152">
        <f t="shared" si="3"/>
        <v>6.1893570890086513E-2</v>
      </c>
      <c r="AA101" s="43"/>
    </row>
    <row r="102" spans="1:27" x14ac:dyDescent="0.25">
      <c r="A102" s="42" t="s">
        <v>315</v>
      </c>
      <c r="B102" s="64" t="s">
        <v>986</v>
      </c>
      <c r="D102" s="42" t="s">
        <v>316</v>
      </c>
      <c r="E102" s="6" t="s">
        <v>880</v>
      </c>
      <c r="F102" s="6" t="s">
        <v>877</v>
      </c>
      <c r="G102" s="149">
        <f>_xlfn.IFNA(INDEX(input_data!$1:$1048576,MATCH($A102,input_data!$C:$C,0),MATCH(G$4,input_data!$1:$1,0)),"")</f>
        <v>26.406613440000001</v>
      </c>
      <c r="H102" s="150">
        <f>_xlfn.IFNA(INDEX(input_data!$1:$1048576,MATCH($A102,input_data!$C:$C,0),MATCH(H$4,input_data!$1:$1,0)),"")</f>
        <v>146370.28700000001</v>
      </c>
      <c r="I102" s="38">
        <f>_xlfn.IFNA(INDEX(input_data!$1:$1048576,MATCH($A102,input_data!$C:$C,0),MATCH(I$4,input_data!$1:$1,0)),"")</f>
        <v>180.40965815000001</v>
      </c>
      <c r="J102" s="149">
        <f>_xlfn.IFNA(INDEX(input_data!$1:$1048576,MATCH($A102,input_data!$C:$C,0),MATCH(J$4,input_data!$1:$1,0)),"")</f>
        <v>12.9223108</v>
      </c>
      <c r="K102" s="151">
        <f>_xlfn.IFNA(INDEX(input_data!$1:$1048576,MATCH($A102,input_data!$C:$C,0),MATCH(K$4,input_data!$1:$1,0)),"")</f>
        <v>6.1638107499999997</v>
      </c>
      <c r="L102" s="151">
        <f>_xlfn.IFNA(INDEX(input_data!$1:$1048576,MATCH($A102,input_data!$C:$C,0),MATCH(L$4,input_data!$1:$1,0)),"")</f>
        <v>6.7585000500000003</v>
      </c>
      <c r="M102" s="151">
        <f>_xlfn.IFNA(INDEX(input_data!$1:$1048576,MATCH($A102,input_data!$C:$C,0),MATCH(M$4,input_data!$1:$1,0)),"")</f>
        <v>9.4894520500000006</v>
      </c>
      <c r="N102" s="151">
        <f>_xlfn.IFNA(INDEX(input_data!$1:$1048576,MATCH($A102,input_data!$C:$C,0),MATCH(N$4,input_data!$1:$1,0)),"")</f>
        <v>1.2256855200000001</v>
      </c>
      <c r="O102" s="151">
        <f>_xlfn.IFNA(INDEX(input_data!$1:$1048576,MATCH($A102,input_data!$C:$C,0),MATCH(O$4,input_data!$1:$1,0)),"")</f>
        <v>0</v>
      </c>
      <c r="P102" s="151">
        <f>_xlfn.IFNA(INDEX(input_data!$1:$1048576,MATCH($A102,input_data!$C:$C,0),MATCH(P$4,input_data!$1:$1,0)),"")</f>
        <v>0</v>
      </c>
      <c r="Q102" s="151">
        <f>_xlfn.IFNA(INDEX(input_data!$1:$1048576,MATCH($A102,input_data!$C:$C,0),MATCH(Q$4,input_data!$1:$1,0)),"")</f>
        <v>1.5546776899999999</v>
      </c>
      <c r="R102" s="151">
        <f>_xlfn.IFNA(INDEX(input_data!$1:$1048576,MATCH($A102,input_data!$C:$C,0),MATCH(R$4,input_data!$1:$1,0)),"")</f>
        <v>0</v>
      </c>
      <c r="S102" s="151">
        <f>_xlfn.IFNA(INDEX(input_data!$1:$1048576,MATCH($A102,input_data!$C:$C,0),MATCH(S$4,input_data!$1:$1,0)),"")</f>
        <v>0.58635234999999997</v>
      </c>
      <c r="T102" s="151">
        <f>_xlfn.IFNA(INDEX(input_data!$1:$1048576,MATCH($A102,input_data!$C:$C,0),MATCH(T$4,input_data!$1:$1,0)),"")</f>
        <v>0</v>
      </c>
      <c r="U102" s="151">
        <f>_xlfn.IFNA(INDEX(input_data!$1:$1048576,MATCH($A102,input_data!$C:$C,0),MATCH(U$4,input_data!$1:$1,0)),"")</f>
        <v>0</v>
      </c>
      <c r="V102" s="151">
        <f>_xlfn.IFNA(INDEX(input_data!$1:$1048576,MATCH($A102,input_data!$C:$C,0),MATCH(V$4,input_data!$1:$1,0)),"")</f>
        <v>0</v>
      </c>
      <c r="W102" s="149">
        <f>_xlfn.IFNA(INDEX(input_data!$1:$1048576,MATCH($A102,input_data!$C:$C,0),MATCH(W$4,input_data!$1:$1,0)),"")</f>
        <v>25.778478400000001</v>
      </c>
      <c r="X102" s="150">
        <f>_xlfn.IFNA(INDEX(input_data!$1:$1048576,MATCH($A102,input_data!$C:$C,0),MATCH(X$4,input_data!$1:$1,0)),"")</f>
        <v>149803.39300000001</v>
      </c>
      <c r="Y102" s="150">
        <f>_xlfn.IFNA(INDEX(input_data!$1:$1048576,MATCH($A102,input_data!$C:$C,0),MATCH(Y$4,input_data!$1:$1,0)),"")</f>
        <v>172.08207293999999</v>
      </c>
      <c r="Z102" s="152">
        <f t="shared" si="3"/>
        <v>-2.3787035070862883E-2</v>
      </c>
      <c r="AA102" s="43"/>
    </row>
    <row r="103" spans="1:27" x14ac:dyDescent="0.25">
      <c r="A103" s="42" t="s">
        <v>317</v>
      </c>
      <c r="B103" s="64" t="s">
        <v>987</v>
      </c>
      <c r="D103" s="42" t="s">
        <v>318</v>
      </c>
      <c r="E103" s="6" t="s">
        <v>896</v>
      </c>
      <c r="F103" s="6" t="s">
        <v>902</v>
      </c>
      <c r="G103" s="149">
        <f>_xlfn.IFNA(INDEX(input_data!$1:$1048576,MATCH($A103,input_data!$C:$C,0),MATCH(G$4,input_data!$1:$1,0)),"")</f>
        <v>376.31810754999998</v>
      </c>
      <c r="H103" s="150">
        <f>_xlfn.IFNA(INDEX(input_data!$1:$1048576,MATCH($A103,input_data!$C:$C,0),MATCH(H$4,input_data!$1:$1,0)),"")</f>
        <v>351751.28</v>
      </c>
      <c r="I103" s="38">
        <f>_xlfn.IFNA(INDEX(input_data!$1:$1048576,MATCH($A103,input_data!$C:$C,0),MATCH(I$4,input_data!$1:$1,0)),"")</f>
        <v>1069.84147308</v>
      </c>
      <c r="J103" s="149">
        <f>_xlfn.IFNA(INDEX(input_data!$1:$1048576,MATCH($A103,input_data!$C:$C,0),MATCH(J$4,input_data!$1:$1,0)),"")</f>
        <v>130.51024301999999</v>
      </c>
      <c r="K103" s="151">
        <f>_xlfn.IFNA(INDEX(input_data!$1:$1048576,MATCH($A103,input_data!$C:$C,0),MATCH(K$4,input_data!$1:$1,0)),"")</f>
        <v>60.54142023</v>
      </c>
      <c r="L103" s="151">
        <f>_xlfn.IFNA(INDEX(input_data!$1:$1048576,MATCH($A103,input_data!$C:$C,0),MATCH(L$4,input_data!$1:$1,0)),"")</f>
        <v>69.968822779999996</v>
      </c>
      <c r="M103" s="151">
        <f>_xlfn.IFNA(INDEX(input_data!$1:$1048576,MATCH($A103,input_data!$C:$C,0),MATCH(M$4,input_data!$1:$1,0)),"")</f>
        <v>298.17216831000002</v>
      </c>
      <c r="N103" s="151">
        <f>_xlfn.IFNA(INDEX(input_data!$1:$1048576,MATCH($A103,input_data!$C:$C,0),MATCH(N$4,input_data!$1:$1,0)),"")</f>
        <v>2.2921656499999998</v>
      </c>
      <c r="O103" s="151">
        <f>_xlfn.IFNA(INDEX(input_data!$1:$1048576,MATCH($A103,input_data!$C:$C,0),MATCH(O$4,input_data!$1:$1,0)),"")</f>
        <v>2.7044709999999998</v>
      </c>
      <c r="P103" s="151">
        <f>_xlfn.IFNA(INDEX(input_data!$1:$1048576,MATCH($A103,input_data!$C:$C,0),MATCH(P$4,input_data!$1:$1,0)),"")</f>
        <v>0</v>
      </c>
      <c r="Q103" s="151">
        <f>_xlfn.IFNA(INDEX(input_data!$1:$1048576,MATCH($A103,input_data!$C:$C,0),MATCH(Q$4,input_data!$1:$1,0)),"")</f>
        <v>0</v>
      </c>
      <c r="R103" s="151">
        <f>_xlfn.IFNA(INDEX(input_data!$1:$1048576,MATCH($A103,input_data!$C:$C,0),MATCH(R$4,input_data!$1:$1,0)),"")</f>
        <v>0</v>
      </c>
      <c r="S103" s="151">
        <f>_xlfn.IFNA(INDEX(input_data!$1:$1048576,MATCH($A103,input_data!$C:$C,0),MATCH(S$4,input_data!$1:$1,0)),"")</f>
        <v>0</v>
      </c>
      <c r="T103" s="151">
        <f>_xlfn.IFNA(INDEX(input_data!$1:$1048576,MATCH($A103,input_data!$C:$C,0),MATCH(T$4,input_data!$1:$1,0)),"")</f>
        <v>0</v>
      </c>
      <c r="U103" s="151">
        <f>_xlfn.IFNA(INDEX(input_data!$1:$1048576,MATCH($A103,input_data!$C:$C,0),MATCH(U$4,input_data!$1:$1,0)),"")</f>
        <v>0</v>
      </c>
      <c r="V103" s="151">
        <f>_xlfn.IFNA(INDEX(input_data!$1:$1048576,MATCH($A103,input_data!$C:$C,0),MATCH(V$4,input_data!$1:$1,0)),"")</f>
        <v>0</v>
      </c>
      <c r="W103" s="149">
        <f>_xlfn.IFNA(INDEX(input_data!$1:$1048576,MATCH($A103,input_data!$C:$C,0),MATCH(W$4,input_data!$1:$1,0)),"")</f>
        <v>433.67904798000001</v>
      </c>
      <c r="X103" s="150">
        <f>_xlfn.IFNA(INDEX(input_data!$1:$1048576,MATCH($A103,input_data!$C:$C,0),MATCH(X$4,input_data!$1:$1,0)),"")</f>
        <v>361273.70899999997</v>
      </c>
      <c r="Y103" s="150">
        <f>_xlfn.IFNA(INDEX(input_data!$1:$1048576,MATCH($A103,input_data!$C:$C,0),MATCH(Y$4,input_data!$1:$1,0)),"")</f>
        <v>1200.41685065</v>
      </c>
      <c r="Z103" s="152">
        <f t="shared" si="3"/>
        <v>0.15242673493296799</v>
      </c>
      <c r="AA103" s="43"/>
    </row>
    <row r="104" spans="1:27" x14ac:dyDescent="0.25">
      <c r="A104" s="42" t="s">
        <v>319</v>
      </c>
      <c r="B104" s="64" t="s">
        <v>988</v>
      </c>
      <c r="D104" s="42" t="s">
        <v>320</v>
      </c>
      <c r="E104" s="6" t="s">
        <v>908</v>
      </c>
      <c r="F104" s="6" t="s">
        <v>877</v>
      </c>
      <c r="G104" s="149">
        <f>_xlfn.IFNA(INDEX(input_data!$1:$1048576,MATCH($A104,input_data!$C:$C,0),MATCH(G$4,input_data!$1:$1,0)),"")</f>
        <v>18.914375750000001</v>
      </c>
      <c r="H104" s="150">
        <f>_xlfn.IFNA(INDEX(input_data!$1:$1048576,MATCH($A104,input_data!$C:$C,0),MATCH(H$4,input_data!$1:$1,0)),"")</f>
        <v>128572.70299999999</v>
      </c>
      <c r="I104" s="38">
        <f>_xlfn.IFNA(INDEX(input_data!$1:$1048576,MATCH($A104,input_data!$C:$C,0),MATCH(I$4,input_data!$1:$1,0)),"")</f>
        <v>147.11035319999999</v>
      </c>
      <c r="J104" s="149">
        <f>_xlfn.IFNA(INDEX(input_data!$1:$1048576,MATCH($A104,input_data!$C:$C,0),MATCH(J$4,input_data!$1:$1,0)),"")</f>
        <v>9.3515322899999997</v>
      </c>
      <c r="K104" s="151">
        <f>_xlfn.IFNA(INDEX(input_data!$1:$1048576,MATCH($A104,input_data!$C:$C,0),MATCH(K$4,input_data!$1:$1,0)),"")</f>
        <v>4.46058574</v>
      </c>
      <c r="L104" s="151">
        <f>_xlfn.IFNA(INDEX(input_data!$1:$1048576,MATCH($A104,input_data!$C:$C,0),MATCH(L$4,input_data!$1:$1,0)),"")</f>
        <v>4.8909465499999998</v>
      </c>
      <c r="M104" s="151">
        <f>_xlfn.IFNA(INDEX(input_data!$1:$1048576,MATCH($A104,input_data!$C:$C,0),MATCH(M$4,input_data!$1:$1,0)),"")</f>
        <v>10.50974209</v>
      </c>
      <c r="N104" s="151">
        <f>_xlfn.IFNA(INDEX(input_data!$1:$1048576,MATCH($A104,input_data!$C:$C,0),MATCH(N$4,input_data!$1:$1,0)),"")</f>
        <v>0.80444919999999998</v>
      </c>
      <c r="O104" s="151">
        <f>_xlfn.IFNA(INDEX(input_data!$1:$1048576,MATCH($A104,input_data!$C:$C,0),MATCH(O$4,input_data!$1:$1,0)),"")</f>
        <v>0</v>
      </c>
      <c r="P104" s="151">
        <f>_xlfn.IFNA(INDEX(input_data!$1:$1048576,MATCH($A104,input_data!$C:$C,0),MATCH(P$4,input_data!$1:$1,0)),"")</f>
        <v>0</v>
      </c>
      <c r="Q104" s="151">
        <f>_xlfn.IFNA(INDEX(input_data!$1:$1048576,MATCH($A104,input_data!$C:$C,0),MATCH(Q$4,input_data!$1:$1,0)),"")</f>
        <v>0</v>
      </c>
      <c r="R104" s="151">
        <f>_xlfn.IFNA(INDEX(input_data!$1:$1048576,MATCH($A104,input_data!$C:$C,0),MATCH(R$4,input_data!$1:$1,0)),"")</f>
        <v>0</v>
      </c>
      <c r="S104" s="151">
        <f>_xlfn.IFNA(INDEX(input_data!$1:$1048576,MATCH($A104,input_data!$C:$C,0),MATCH(S$4,input_data!$1:$1,0)),"")</f>
        <v>0.34910829999999998</v>
      </c>
      <c r="T104" s="151">
        <f>_xlfn.IFNA(INDEX(input_data!$1:$1048576,MATCH($A104,input_data!$C:$C,0),MATCH(T$4,input_data!$1:$1,0)),"")</f>
        <v>0</v>
      </c>
      <c r="U104" s="151">
        <f>_xlfn.IFNA(INDEX(input_data!$1:$1048576,MATCH($A104,input_data!$C:$C,0),MATCH(U$4,input_data!$1:$1,0)),"")</f>
        <v>0</v>
      </c>
      <c r="V104" s="151">
        <f>_xlfn.IFNA(INDEX(input_data!$1:$1048576,MATCH($A104,input_data!$C:$C,0),MATCH(V$4,input_data!$1:$1,0)),"")</f>
        <v>0</v>
      </c>
      <c r="W104" s="149">
        <f>_xlfn.IFNA(INDEX(input_data!$1:$1048576,MATCH($A104,input_data!$C:$C,0),MATCH(W$4,input_data!$1:$1,0)),"")</f>
        <v>21.01483189</v>
      </c>
      <c r="X104" s="150">
        <f>_xlfn.IFNA(INDEX(input_data!$1:$1048576,MATCH($A104,input_data!$C:$C,0),MATCH(X$4,input_data!$1:$1,0)),"")</f>
        <v>132451.87299999999</v>
      </c>
      <c r="Y104" s="150">
        <f>_xlfn.IFNA(INDEX(input_data!$1:$1048576,MATCH($A104,input_data!$C:$C,0),MATCH(Y$4,input_data!$1:$1,0)),"")</f>
        <v>158.66013376999999</v>
      </c>
      <c r="Z104" s="152">
        <f t="shared" si="3"/>
        <v>0.11105077787195805</v>
      </c>
      <c r="AA104" s="43"/>
    </row>
    <row r="105" spans="1:27" x14ac:dyDescent="0.25">
      <c r="A105" s="42" t="s">
        <v>321</v>
      </c>
      <c r="B105" s="64" t="s">
        <v>989</v>
      </c>
      <c r="D105" s="42" t="s">
        <v>322</v>
      </c>
      <c r="E105" s="6" t="s">
        <v>889</v>
      </c>
      <c r="F105" s="6" t="s">
        <v>877</v>
      </c>
      <c r="G105" s="149">
        <f>_xlfn.IFNA(INDEX(input_data!$1:$1048576,MATCH($A105,input_data!$C:$C,0),MATCH(G$4,input_data!$1:$1,0)),"")</f>
        <v>44.847957360000002</v>
      </c>
      <c r="H105" s="150">
        <f>_xlfn.IFNA(INDEX(input_data!$1:$1048576,MATCH($A105,input_data!$C:$C,0),MATCH(H$4,input_data!$1:$1,0)),"")</f>
        <v>250171.55600000001</v>
      </c>
      <c r="I105" s="38">
        <f>_xlfn.IFNA(INDEX(input_data!$1:$1048576,MATCH($A105,input_data!$C:$C,0),MATCH(I$4,input_data!$1:$1,0)),"")</f>
        <v>179.26881089</v>
      </c>
      <c r="J105" s="149">
        <f>_xlfn.IFNA(INDEX(input_data!$1:$1048576,MATCH($A105,input_data!$C:$C,0),MATCH(J$4,input_data!$1:$1,0)),"")</f>
        <v>15.03507194</v>
      </c>
      <c r="K105" s="151">
        <f>_xlfn.IFNA(INDEX(input_data!$1:$1048576,MATCH($A105,input_data!$C:$C,0),MATCH(K$4,input_data!$1:$1,0)),"")</f>
        <v>7.1715763199999998</v>
      </c>
      <c r="L105" s="151">
        <f>_xlfn.IFNA(INDEX(input_data!$1:$1048576,MATCH($A105,input_data!$C:$C,0),MATCH(L$4,input_data!$1:$1,0)),"")</f>
        <v>7.8634956300000001</v>
      </c>
      <c r="M105" s="151">
        <f>_xlfn.IFNA(INDEX(input_data!$1:$1048576,MATCH($A105,input_data!$C:$C,0),MATCH(M$4,input_data!$1:$1,0)),"")</f>
        <v>21.78164258</v>
      </c>
      <c r="N105" s="151">
        <f>_xlfn.IFNA(INDEX(input_data!$1:$1048576,MATCH($A105,input_data!$C:$C,0),MATCH(N$4,input_data!$1:$1,0)),"")</f>
        <v>1.75648406</v>
      </c>
      <c r="O105" s="151">
        <f>_xlfn.IFNA(INDEX(input_data!$1:$1048576,MATCH($A105,input_data!$C:$C,0),MATCH(O$4,input_data!$1:$1,0)),"")</f>
        <v>0</v>
      </c>
      <c r="P105" s="151">
        <f>_xlfn.IFNA(INDEX(input_data!$1:$1048576,MATCH($A105,input_data!$C:$C,0),MATCH(P$4,input_data!$1:$1,0)),"")</f>
        <v>0</v>
      </c>
      <c r="Q105" s="151">
        <f>_xlfn.IFNA(INDEX(input_data!$1:$1048576,MATCH($A105,input_data!$C:$C,0),MATCH(Q$4,input_data!$1:$1,0)),"")</f>
        <v>6.3645517099999998</v>
      </c>
      <c r="R105" s="151">
        <f>_xlfn.IFNA(INDEX(input_data!$1:$1048576,MATCH($A105,input_data!$C:$C,0),MATCH(R$4,input_data!$1:$1,0)),"")</f>
        <v>0</v>
      </c>
      <c r="S105" s="151">
        <f>_xlfn.IFNA(INDEX(input_data!$1:$1048576,MATCH($A105,input_data!$C:$C,0),MATCH(S$4,input_data!$1:$1,0)),"")</f>
        <v>0.47137775999999998</v>
      </c>
      <c r="T105" s="151">
        <f>_xlfn.IFNA(INDEX(input_data!$1:$1048576,MATCH($A105,input_data!$C:$C,0),MATCH(T$4,input_data!$1:$1,0)),"")</f>
        <v>0</v>
      </c>
      <c r="U105" s="151">
        <f>_xlfn.IFNA(INDEX(input_data!$1:$1048576,MATCH($A105,input_data!$C:$C,0),MATCH(U$4,input_data!$1:$1,0)),"")</f>
        <v>0</v>
      </c>
      <c r="V105" s="151">
        <f>_xlfn.IFNA(INDEX(input_data!$1:$1048576,MATCH($A105,input_data!$C:$C,0),MATCH(V$4,input_data!$1:$1,0)),"")</f>
        <v>0</v>
      </c>
      <c r="W105" s="149">
        <f>_xlfn.IFNA(INDEX(input_data!$1:$1048576,MATCH($A105,input_data!$C:$C,0),MATCH(W$4,input_data!$1:$1,0)),"")</f>
        <v>45.40912805</v>
      </c>
      <c r="X105" s="150">
        <f>_xlfn.IFNA(INDEX(input_data!$1:$1048576,MATCH($A105,input_data!$C:$C,0),MATCH(X$4,input_data!$1:$1,0)),"")</f>
        <v>255361.42800000001</v>
      </c>
      <c r="Y105" s="150">
        <f>_xlfn.IFNA(INDEX(input_data!$1:$1048576,MATCH($A105,input_data!$C:$C,0),MATCH(Y$4,input_data!$1:$1,0)),"")</f>
        <v>177.82297195000001</v>
      </c>
      <c r="Z105" s="152">
        <f t="shared" si="3"/>
        <v>1.2512736878859565E-2</v>
      </c>
      <c r="AA105" s="43"/>
    </row>
    <row r="106" spans="1:27" x14ac:dyDescent="0.25">
      <c r="A106" s="42" t="s">
        <v>323</v>
      </c>
      <c r="B106" s="64" t="s">
        <v>990</v>
      </c>
      <c r="D106" s="42" t="s">
        <v>324</v>
      </c>
      <c r="E106" s="6" t="s">
        <v>876</v>
      </c>
      <c r="F106" s="6" t="s">
        <v>937</v>
      </c>
      <c r="G106" s="149">
        <f>_xlfn.IFNA(INDEX(input_data!$1:$1048576,MATCH($A106,input_data!$C:$C,0),MATCH(G$4,input_data!$1:$1,0)),"")</f>
        <v>573.73639429000002</v>
      </c>
      <c r="H106" s="150">
        <f>_xlfn.IFNA(INDEX(input_data!$1:$1048576,MATCH($A106,input_data!$C:$C,0),MATCH(H$4,input_data!$1:$1,0)),"")</f>
        <v>559272.473</v>
      </c>
      <c r="I106" s="38">
        <f>_xlfn.IFNA(INDEX(input_data!$1:$1048576,MATCH($A106,input_data!$C:$C,0),MATCH(I$4,input_data!$1:$1,0)),"")</f>
        <v>1025.86202968</v>
      </c>
      <c r="J106" s="149">
        <f>_xlfn.IFNA(INDEX(input_data!$1:$1048576,MATCH($A106,input_data!$C:$C,0),MATCH(J$4,input_data!$1:$1,0)),"")</f>
        <v>197.09579196999999</v>
      </c>
      <c r="K106" s="151">
        <f>_xlfn.IFNA(INDEX(input_data!$1:$1048576,MATCH($A106,input_data!$C:$C,0),MATCH(K$4,input_data!$1:$1,0)),"")</f>
        <v>91.431477049999998</v>
      </c>
      <c r="L106" s="151">
        <f>_xlfn.IFNA(INDEX(input_data!$1:$1048576,MATCH($A106,input_data!$C:$C,0),MATCH(L$4,input_data!$1:$1,0)),"")</f>
        <v>105.66431492</v>
      </c>
      <c r="M106" s="151">
        <f>_xlfn.IFNA(INDEX(input_data!$1:$1048576,MATCH($A106,input_data!$C:$C,0),MATCH(M$4,input_data!$1:$1,0)),"")</f>
        <v>474.07832746000003</v>
      </c>
      <c r="N106" s="151">
        <f>_xlfn.IFNA(INDEX(input_data!$1:$1048576,MATCH($A106,input_data!$C:$C,0),MATCH(N$4,input_data!$1:$1,0)),"")</f>
        <v>1.473206</v>
      </c>
      <c r="O106" s="151">
        <f>_xlfn.IFNA(INDEX(input_data!$1:$1048576,MATCH($A106,input_data!$C:$C,0),MATCH(O$4,input_data!$1:$1,0)),"")</f>
        <v>5.6840029999999997</v>
      </c>
      <c r="P106" s="151">
        <f>_xlfn.IFNA(INDEX(input_data!$1:$1048576,MATCH($A106,input_data!$C:$C,0),MATCH(P$4,input_data!$1:$1,0)),"")</f>
        <v>0</v>
      </c>
      <c r="Q106" s="151">
        <f>_xlfn.IFNA(INDEX(input_data!$1:$1048576,MATCH($A106,input_data!$C:$C,0),MATCH(Q$4,input_data!$1:$1,0)),"")</f>
        <v>0</v>
      </c>
      <c r="R106" s="151">
        <f>_xlfn.IFNA(INDEX(input_data!$1:$1048576,MATCH($A106,input_data!$C:$C,0),MATCH(R$4,input_data!$1:$1,0)),"")</f>
        <v>0</v>
      </c>
      <c r="S106" s="151">
        <f>_xlfn.IFNA(INDEX(input_data!$1:$1048576,MATCH($A106,input_data!$C:$C,0),MATCH(S$4,input_data!$1:$1,0)),"")</f>
        <v>0</v>
      </c>
      <c r="T106" s="151">
        <f>_xlfn.IFNA(INDEX(input_data!$1:$1048576,MATCH($A106,input_data!$C:$C,0),MATCH(T$4,input_data!$1:$1,0)),"")</f>
        <v>0</v>
      </c>
      <c r="U106" s="151">
        <f>_xlfn.IFNA(INDEX(input_data!$1:$1048576,MATCH($A106,input_data!$C:$C,0),MATCH(U$4,input_data!$1:$1,0)),"")</f>
        <v>0</v>
      </c>
      <c r="V106" s="151">
        <f>_xlfn.IFNA(INDEX(input_data!$1:$1048576,MATCH($A106,input_data!$C:$C,0),MATCH(V$4,input_data!$1:$1,0)),"")</f>
        <v>0</v>
      </c>
      <c r="W106" s="149">
        <f>_xlfn.IFNA(INDEX(input_data!$1:$1048576,MATCH($A106,input_data!$C:$C,0),MATCH(W$4,input_data!$1:$1,0)),"")</f>
        <v>678.33132842999999</v>
      </c>
      <c r="X106" s="150">
        <f>_xlfn.IFNA(INDEX(input_data!$1:$1048576,MATCH($A106,input_data!$C:$C,0),MATCH(X$4,input_data!$1:$1,0)),"")</f>
        <v>570808.19299999997</v>
      </c>
      <c r="Y106" s="150">
        <f>_xlfn.IFNA(INDEX(input_data!$1:$1048576,MATCH($A106,input_data!$C:$C,0),MATCH(Y$4,input_data!$1:$1,0)),"")</f>
        <v>1188.3699931900001</v>
      </c>
      <c r="Z106" s="152">
        <f t="shared" si="3"/>
        <v>0.18230486192084161</v>
      </c>
      <c r="AA106" s="43"/>
    </row>
    <row r="107" spans="1:27" x14ac:dyDescent="0.25">
      <c r="A107" s="42" t="s">
        <v>325</v>
      </c>
      <c r="B107" s="64" t="s">
        <v>991</v>
      </c>
      <c r="D107" s="42" t="s">
        <v>326</v>
      </c>
      <c r="E107" s="6" t="s">
        <v>876</v>
      </c>
      <c r="F107" s="6" t="s">
        <v>887</v>
      </c>
      <c r="G107" s="149">
        <f>_xlfn.IFNA(INDEX(input_data!$1:$1048576,MATCH($A107,input_data!$C:$C,0),MATCH(G$4,input_data!$1:$1,0)),"")</f>
        <v>50.087545980000002</v>
      </c>
      <c r="H107" s="150">
        <f>_xlfn.IFNA(INDEX(input_data!$1:$1048576,MATCH($A107,input_data!$C:$C,0),MATCH(H$4,input_data!$1:$1,0)),"")</f>
        <v>847318.424</v>
      </c>
      <c r="I107" s="38">
        <f>_xlfn.IFNA(INDEX(input_data!$1:$1048576,MATCH($A107,input_data!$C:$C,0),MATCH(I$4,input_data!$1:$1,0)),"")</f>
        <v>59.113014149999998</v>
      </c>
      <c r="J107" s="149">
        <f>_xlfn.IFNA(INDEX(input_data!$1:$1048576,MATCH($A107,input_data!$C:$C,0),MATCH(J$4,input_data!$1:$1,0)),"")</f>
        <v>16.575611169999998</v>
      </c>
      <c r="K107" s="151">
        <f>_xlfn.IFNA(INDEX(input_data!$1:$1048576,MATCH($A107,input_data!$C:$C,0),MATCH(K$4,input_data!$1:$1,0)),"")</f>
        <v>7.9063978500000003</v>
      </c>
      <c r="L107" s="151">
        <f>_xlfn.IFNA(INDEX(input_data!$1:$1048576,MATCH($A107,input_data!$C:$C,0),MATCH(L$4,input_data!$1:$1,0)),"")</f>
        <v>8.6692133200000008</v>
      </c>
      <c r="M107" s="151">
        <f>_xlfn.IFNA(INDEX(input_data!$1:$1048576,MATCH($A107,input_data!$C:$C,0),MATCH(M$4,input_data!$1:$1,0)),"")</f>
        <v>40.667998240000003</v>
      </c>
      <c r="N107" s="151">
        <f>_xlfn.IFNA(INDEX(input_data!$1:$1048576,MATCH($A107,input_data!$C:$C,0),MATCH(N$4,input_data!$1:$1,0)),"")</f>
        <v>0</v>
      </c>
      <c r="O107" s="151">
        <f>_xlfn.IFNA(INDEX(input_data!$1:$1048576,MATCH($A107,input_data!$C:$C,0),MATCH(O$4,input_data!$1:$1,0)),"")</f>
        <v>0</v>
      </c>
      <c r="P107" s="151">
        <f>_xlfn.IFNA(INDEX(input_data!$1:$1048576,MATCH($A107,input_data!$C:$C,0),MATCH(P$4,input_data!$1:$1,0)),"")</f>
        <v>0</v>
      </c>
      <c r="Q107" s="151">
        <f>_xlfn.IFNA(INDEX(input_data!$1:$1048576,MATCH($A107,input_data!$C:$C,0),MATCH(Q$4,input_data!$1:$1,0)),"")</f>
        <v>0</v>
      </c>
      <c r="R107" s="151">
        <f>_xlfn.IFNA(INDEX(input_data!$1:$1048576,MATCH($A107,input_data!$C:$C,0),MATCH(R$4,input_data!$1:$1,0)),"")</f>
        <v>0</v>
      </c>
      <c r="S107" s="151">
        <f>_xlfn.IFNA(INDEX(input_data!$1:$1048576,MATCH($A107,input_data!$C:$C,0),MATCH(S$4,input_data!$1:$1,0)),"")</f>
        <v>0</v>
      </c>
      <c r="T107" s="151">
        <f>_xlfn.IFNA(INDEX(input_data!$1:$1048576,MATCH($A107,input_data!$C:$C,0),MATCH(T$4,input_data!$1:$1,0)),"")</f>
        <v>0</v>
      </c>
      <c r="U107" s="151">
        <f>_xlfn.IFNA(INDEX(input_data!$1:$1048576,MATCH($A107,input_data!$C:$C,0),MATCH(U$4,input_data!$1:$1,0)),"")</f>
        <v>0</v>
      </c>
      <c r="V107" s="151">
        <f>_xlfn.IFNA(INDEX(input_data!$1:$1048576,MATCH($A107,input_data!$C:$C,0),MATCH(V$4,input_data!$1:$1,0)),"")</f>
        <v>0</v>
      </c>
      <c r="W107" s="149">
        <f>_xlfn.IFNA(INDEX(input_data!$1:$1048576,MATCH($A107,input_data!$C:$C,0),MATCH(W$4,input_data!$1:$1,0)),"")</f>
        <v>57.243609409999998</v>
      </c>
      <c r="X107" s="150">
        <f>_xlfn.IFNA(INDEX(input_data!$1:$1048576,MATCH($A107,input_data!$C:$C,0),MATCH(X$4,input_data!$1:$1,0)),"")</f>
        <v>860448.96200000006</v>
      </c>
      <c r="Y107" s="150">
        <f>_xlfn.IFNA(INDEX(input_data!$1:$1048576,MATCH($A107,input_data!$C:$C,0),MATCH(Y$4,input_data!$1:$1,0)),"")</f>
        <v>66.527605870000002</v>
      </c>
      <c r="Z107" s="152">
        <f t="shared" si="3"/>
        <v>0.14287111276837994</v>
      </c>
      <c r="AA107" s="43"/>
    </row>
    <row r="108" spans="1:27" x14ac:dyDescent="0.25">
      <c r="A108" s="42" t="s">
        <v>327</v>
      </c>
      <c r="B108" s="64" t="s">
        <v>992</v>
      </c>
      <c r="D108" s="42" t="s">
        <v>328</v>
      </c>
      <c r="E108" s="6" t="s">
        <v>876</v>
      </c>
      <c r="F108" s="6" t="s">
        <v>877</v>
      </c>
      <c r="G108" s="149">
        <f>_xlfn.IFNA(INDEX(input_data!$1:$1048576,MATCH($A108,input_data!$C:$C,0),MATCH(G$4,input_data!$1:$1,0)),"")</f>
        <v>17.974849500000001</v>
      </c>
      <c r="H108" s="150">
        <f>_xlfn.IFNA(INDEX(input_data!$1:$1048576,MATCH($A108,input_data!$C:$C,0),MATCH(H$4,input_data!$1:$1,0)),"")</f>
        <v>103895.43399999999</v>
      </c>
      <c r="I108" s="38">
        <f>_xlfn.IFNA(INDEX(input_data!$1:$1048576,MATCH($A108,input_data!$C:$C,0),MATCH(I$4,input_data!$1:$1,0)),"")</f>
        <v>173.00904198999999</v>
      </c>
      <c r="J108" s="149">
        <f>_xlfn.IFNA(INDEX(input_data!$1:$1048576,MATCH($A108,input_data!$C:$C,0),MATCH(J$4,input_data!$1:$1,0)),"")</f>
        <v>9.6893349999999998</v>
      </c>
      <c r="K108" s="151">
        <f>_xlfn.IFNA(INDEX(input_data!$1:$1048576,MATCH($A108,input_data!$C:$C,0),MATCH(K$4,input_data!$1:$1,0)),"")</f>
        <v>4.6217142000000004</v>
      </c>
      <c r="L108" s="151">
        <f>_xlfn.IFNA(INDEX(input_data!$1:$1048576,MATCH($A108,input_data!$C:$C,0),MATCH(L$4,input_data!$1:$1,0)),"")</f>
        <v>5.0676208100000002</v>
      </c>
      <c r="M108" s="151">
        <f>_xlfn.IFNA(INDEX(input_data!$1:$1048576,MATCH($A108,input_data!$C:$C,0),MATCH(M$4,input_data!$1:$1,0)),"")</f>
        <v>11.61980954</v>
      </c>
      <c r="N108" s="151">
        <f>_xlfn.IFNA(INDEX(input_data!$1:$1048576,MATCH($A108,input_data!$C:$C,0),MATCH(N$4,input_data!$1:$1,0)),"")</f>
        <v>1.7622329999999999</v>
      </c>
      <c r="O108" s="151">
        <f>_xlfn.IFNA(INDEX(input_data!$1:$1048576,MATCH($A108,input_data!$C:$C,0),MATCH(O$4,input_data!$1:$1,0)),"")</f>
        <v>0</v>
      </c>
      <c r="P108" s="151">
        <f>_xlfn.IFNA(INDEX(input_data!$1:$1048576,MATCH($A108,input_data!$C:$C,0),MATCH(P$4,input_data!$1:$1,0)),"")</f>
        <v>0</v>
      </c>
      <c r="Q108" s="151">
        <f>_xlfn.IFNA(INDEX(input_data!$1:$1048576,MATCH($A108,input_data!$C:$C,0),MATCH(Q$4,input_data!$1:$1,0)),"")</f>
        <v>0</v>
      </c>
      <c r="R108" s="151">
        <f>_xlfn.IFNA(INDEX(input_data!$1:$1048576,MATCH($A108,input_data!$C:$C,0),MATCH(R$4,input_data!$1:$1,0)),"")</f>
        <v>0</v>
      </c>
      <c r="S108" s="151">
        <f>_xlfn.IFNA(INDEX(input_data!$1:$1048576,MATCH($A108,input_data!$C:$C,0),MATCH(S$4,input_data!$1:$1,0)),"")</f>
        <v>0.38763682999999999</v>
      </c>
      <c r="T108" s="151">
        <f>_xlfn.IFNA(INDEX(input_data!$1:$1048576,MATCH($A108,input_data!$C:$C,0),MATCH(T$4,input_data!$1:$1,0)),"")</f>
        <v>0</v>
      </c>
      <c r="U108" s="151">
        <f>_xlfn.IFNA(INDEX(input_data!$1:$1048576,MATCH($A108,input_data!$C:$C,0),MATCH(U$4,input_data!$1:$1,0)),"")</f>
        <v>0</v>
      </c>
      <c r="V108" s="151">
        <f>_xlfn.IFNA(INDEX(input_data!$1:$1048576,MATCH($A108,input_data!$C:$C,0),MATCH(V$4,input_data!$1:$1,0)),"")</f>
        <v>0</v>
      </c>
      <c r="W108" s="149">
        <f>_xlfn.IFNA(INDEX(input_data!$1:$1048576,MATCH($A108,input_data!$C:$C,0),MATCH(W$4,input_data!$1:$1,0)),"")</f>
        <v>23.459014379999999</v>
      </c>
      <c r="X108" s="150">
        <f>_xlfn.IFNA(INDEX(input_data!$1:$1048576,MATCH($A108,input_data!$C:$C,0),MATCH(X$4,input_data!$1:$1,0)),"")</f>
        <v>105037.45699999999</v>
      </c>
      <c r="Y108" s="150">
        <f>_xlfn.IFNA(INDEX(input_data!$1:$1048576,MATCH($A108,input_data!$C:$C,0),MATCH(Y$4,input_data!$1:$1,0)),"")</f>
        <v>223.33951188</v>
      </c>
      <c r="Z108" s="152">
        <f t="shared" si="3"/>
        <v>0.30510213061867342</v>
      </c>
      <c r="AA108" s="43"/>
    </row>
    <row r="109" spans="1:27" ht="14.65" customHeight="1" x14ac:dyDescent="0.25">
      <c r="A109" s="42" t="s">
        <v>329</v>
      </c>
      <c r="B109" s="64" t="s">
        <v>993</v>
      </c>
      <c r="D109" s="45" t="s">
        <v>1299</v>
      </c>
      <c r="E109" s="6" t="s">
        <v>876</v>
      </c>
      <c r="F109" s="6" t="s">
        <v>877</v>
      </c>
      <c r="G109" s="149">
        <f>_xlfn.IFNA(INDEX(input_data!$1:$1048576,MATCH($A109,input_data!$C:$C,0),MATCH(G$4,input_data!$1:$1,0)),"")</f>
        <v>15.552567659999999</v>
      </c>
      <c r="H109" s="150">
        <f>_xlfn.IFNA(INDEX(input_data!$1:$1048576,MATCH($A109,input_data!$C:$C,0),MATCH(H$4,input_data!$1:$1,0)),"")</f>
        <v>143437.351</v>
      </c>
      <c r="I109" s="38">
        <f>_xlfn.IFNA(INDEX(input_data!$1:$1048576,MATCH($A109,input_data!$C:$C,0),MATCH(I$4,input_data!$1:$1,0)),"")</f>
        <v>108.42759959999999</v>
      </c>
      <c r="J109" s="149">
        <f>_xlfn.IFNA(INDEX(input_data!$1:$1048576,MATCH($A109,input_data!$C:$C,0),MATCH(J$4,input_data!$1:$1,0)),"")</f>
        <v>7.3309520099999999</v>
      </c>
      <c r="K109" s="151">
        <f>_xlfn.IFNA(INDEX(input_data!$1:$1048576,MATCH($A109,input_data!$C:$C,0),MATCH(K$4,input_data!$1:$1,0)),"")</f>
        <v>3.4967895100000002</v>
      </c>
      <c r="L109" s="151">
        <f>_xlfn.IFNA(INDEX(input_data!$1:$1048576,MATCH($A109,input_data!$C:$C,0),MATCH(L$4,input_data!$1:$1,0)),"")</f>
        <v>3.8341625000000001</v>
      </c>
      <c r="M109" s="151">
        <f>_xlfn.IFNA(INDEX(input_data!$1:$1048576,MATCH($A109,input_data!$C:$C,0),MATCH(M$4,input_data!$1:$1,0)),"")</f>
        <v>8.0933666300000002</v>
      </c>
      <c r="N109" s="151">
        <f>_xlfn.IFNA(INDEX(input_data!$1:$1048576,MATCH($A109,input_data!$C:$C,0),MATCH(N$4,input_data!$1:$1,0)),"")</f>
        <v>0.83150025000000005</v>
      </c>
      <c r="O109" s="151">
        <f>_xlfn.IFNA(INDEX(input_data!$1:$1048576,MATCH($A109,input_data!$C:$C,0),MATCH(O$4,input_data!$1:$1,0)),"")</f>
        <v>0</v>
      </c>
      <c r="P109" s="151">
        <f>_xlfn.IFNA(INDEX(input_data!$1:$1048576,MATCH($A109,input_data!$C:$C,0),MATCH(P$4,input_data!$1:$1,0)),"")</f>
        <v>0.41269262000000001</v>
      </c>
      <c r="Q109" s="151">
        <f>_xlfn.IFNA(INDEX(input_data!$1:$1048576,MATCH($A109,input_data!$C:$C,0),MATCH(Q$4,input_data!$1:$1,0)),"")</f>
        <v>0</v>
      </c>
      <c r="R109" s="151">
        <f>_xlfn.IFNA(INDEX(input_data!$1:$1048576,MATCH($A109,input_data!$C:$C,0),MATCH(R$4,input_data!$1:$1,0)),"")</f>
        <v>0</v>
      </c>
      <c r="S109" s="151">
        <f>_xlfn.IFNA(INDEX(input_data!$1:$1048576,MATCH($A109,input_data!$C:$C,0),MATCH(S$4,input_data!$1:$1,0)),"")</f>
        <v>0</v>
      </c>
      <c r="T109" s="151">
        <f>_xlfn.IFNA(INDEX(input_data!$1:$1048576,MATCH($A109,input_data!$C:$C,0),MATCH(T$4,input_data!$1:$1,0)),"")</f>
        <v>0</v>
      </c>
      <c r="U109" s="151">
        <f>_xlfn.IFNA(INDEX(input_data!$1:$1048576,MATCH($A109,input_data!$C:$C,0),MATCH(U$4,input_data!$1:$1,0)),"")</f>
        <v>0</v>
      </c>
      <c r="V109" s="151">
        <f>_xlfn.IFNA(INDEX(input_data!$1:$1048576,MATCH($A109,input_data!$C:$C,0),MATCH(V$4,input_data!$1:$1,0)),"")</f>
        <v>0</v>
      </c>
      <c r="W109" s="149">
        <f>_xlfn.IFNA(INDEX(input_data!$1:$1048576,MATCH($A109,input_data!$C:$C,0),MATCH(W$4,input_data!$1:$1,0)),"")</f>
        <v>16.668511509999998</v>
      </c>
      <c r="X109" s="150">
        <f>_xlfn.IFNA(INDEX(input_data!$1:$1048576,MATCH($A109,input_data!$C:$C,0),MATCH(X$4,input_data!$1:$1,0)),"")</f>
        <v>150532.87</v>
      </c>
      <c r="Y109" s="150">
        <f>_xlfn.IFNA(INDEX(input_data!$1:$1048576,MATCH($A109,input_data!$C:$C,0),MATCH(Y$4,input_data!$1:$1,0)),"")</f>
        <v>110.73004527000001</v>
      </c>
      <c r="Z109" s="152">
        <f t="shared" si="3"/>
        <v>7.1753029750201369E-2</v>
      </c>
      <c r="AA109" s="43"/>
    </row>
    <row r="110" spans="1:27" x14ac:dyDescent="0.25">
      <c r="A110" s="42" t="s">
        <v>331</v>
      </c>
      <c r="B110" s="64" t="s">
        <v>994</v>
      </c>
      <c r="D110" s="42" t="s">
        <v>332</v>
      </c>
      <c r="E110" s="6" t="s">
        <v>876</v>
      </c>
      <c r="F110" s="6" t="s">
        <v>877</v>
      </c>
      <c r="G110" s="149">
        <f>_xlfn.IFNA(INDEX(input_data!$1:$1048576,MATCH($A110,input_data!$C:$C,0),MATCH(G$4,input_data!$1:$1,0)),"")</f>
        <v>23.793661879999998</v>
      </c>
      <c r="H110" s="150">
        <f>_xlfn.IFNA(INDEX(input_data!$1:$1048576,MATCH($A110,input_data!$C:$C,0),MATCH(H$4,input_data!$1:$1,0)),"")</f>
        <v>142473.231</v>
      </c>
      <c r="I110" s="38">
        <f>_xlfn.IFNA(INDEX(input_data!$1:$1048576,MATCH($A110,input_data!$C:$C,0),MATCH(I$4,input_data!$1:$1,0)),"")</f>
        <v>167.00443802000001</v>
      </c>
      <c r="J110" s="149">
        <f>_xlfn.IFNA(INDEX(input_data!$1:$1048576,MATCH($A110,input_data!$C:$C,0),MATCH(J$4,input_data!$1:$1,0)),"")</f>
        <v>4.4532474899999999</v>
      </c>
      <c r="K110" s="151">
        <f>_xlfn.IFNA(INDEX(input_data!$1:$1048576,MATCH($A110,input_data!$C:$C,0),MATCH(K$4,input_data!$1:$1,0)),"")</f>
        <v>2.1241537400000001</v>
      </c>
      <c r="L110" s="151">
        <f>_xlfn.IFNA(INDEX(input_data!$1:$1048576,MATCH($A110,input_data!$C:$C,0),MATCH(L$4,input_data!$1:$1,0)),"")</f>
        <v>2.3290937500000002</v>
      </c>
      <c r="M110" s="151">
        <f>_xlfn.IFNA(INDEX(input_data!$1:$1048576,MATCH($A110,input_data!$C:$C,0),MATCH(M$4,input_data!$1:$1,0)),"")</f>
        <v>19.56730584</v>
      </c>
      <c r="N110" s="151">
        <f>_xlfn.IFNA(INDEX(input_data!$1:$1048576,MATCH($A110,input_data!$C:$C,0),MATCH(N$4,input_data!$1:$1,0)),"")</f>
        <v>1.04867295</v>
      </c>
      <c r="O110" s="151">
        <f>_xlfn.IFNA(INDEX(input_data!$1:$1048576,MATCH($A110,input_data!$C:$C,0),MATCH(O$4,input_data!$1:$1,0)),"")</f>
        <v>0</v>
      </c>
      <c r="P110" s="151">
        <f>_xlfn.IFNA(INDEX(input_data!$1:$1048576,MATCH($A110,input_data!$C:$C,0),MATCH(P$4,input_data!$1:$1,0)),"")</f>
        <v>0.29322844999999997</v>
      </c>
      <c r="Q110" s="151">
        <f>_xlfn.IFNA(INDEX(input_data!$1:$1048576,MATCH($A110,input_data!$C:$C,0),MATCH(Q$4,input_data!$1:$1,0)),"")</f>
        <v>0</v>
      </c>
      <c r="R110" s="151">
        <f>_xlfn.IFNA(INDEX(input_data!$1:$1048576,MATCH($A110,input_data!$C:$C,0),MATCH(R$4,input_data!$1:$1,0)),"")</f>
        <v>0</v>
      </c>
      <c r="S110" s="151">
        <f>_xlfn.IFNA(INDEX(input_data!$1:$1048576,MATCH($A110,input_data!$C:$C,0),MATCH(S$4,input_data!$1:$1,0)),"")</f>
        <v>0</v>
      </c>
      <c r="T110" s="151">
        <f>_xlfn.IFNA(INDEX(input_data!$1:$1048576,MATCH($A110,input_data!$C:$C,0),MATCH(T$4,input_data!$1:$1,0)),"")</f>
        <v>0</v>
      </c>
      <c r="U110" s="151">
        <f>_xlfn.IFNA(INDEX(input_data!$1:$1048576,MATCH($A110,input_data!$C:$C,0),MATCH(U$4,input_data!$1:$1,0)),"")</f>
        <v>0</v>
      </c>
      <c r="V110" s="151">
        <f>_xlfn.IFNA(INDEX(input_data!$1:$1048576,MATCH($A110,input_data!$C:$C,0),MATCH(V$4,input_data!$1:$1,0)),"")</f>
        <v>0</v>
      </c>
      <c r="W110" s="149">
        <f>_xlfn.IFNA(INDEX(input_data!$1:$1048576,MATCH($A110,input_data!$C:$C,0),MATCH(W$4,input_data!$1:$1,0)),"")</f>
        <v>25.36245473</v>
      </c>
      <c r="X110" s="150">
        <f>_xlfn.IFNA(INDEX(input_data!$1:$1048576,MATCH($A110,input_data!$C:$C,0),MATCH(X$4,input_data!$1:$1,0)),"")</f>
        <v>143770.28899999999</v>
      </c>
      <c r="Y110" s="150">
        <f>_xlfn.IFNA(INDEX(input_data!$1:$1048576,MATCH($A110,input_data!$C:$C,0),MATCH(Y$4,input_data!$1:$1,0)),"")</f>
        <v>176.40956911999999</v>
      </c>
      <c r="Z110" s="152">
        <f t="shared" si="3"/>
        <v>6.5933224482721098E-2</v>
      </c>
      <c r="AA110" s="43"/>
    </row>
    <row r="111" spans="1:27" x14ac:dyDescent="0.25">
      <c r="A111" s="42" t="s">
        <v>333</v>
      </c>
      <c r="B111" s="64" t="s">
        <v>995</v>
      </c>
      <c r="D111" s="42" t="s">
        <v>334</v>
      </c>
      <c r="E111" s="6" t="s">
        <v>892</v>
      </c>
      <c r="F111" s="6" t="s">
        <v>893</v>
      </c>
      <c r="G111" s="149">
        <f>_xlfn.IFNA(INDEX(input_data!$1:$1048576,MATCH($A111,input_data!$C:$C,0),MATCH(G$4,input_data!$1:$1,0)),"")</f>
        <v>351.05323385000003</v>
      </c>
      <c r="H111" s="150">
        <f>_xlfn.IFNA(INDEX(input_data!$1:$1048576,MATCH($A111,input_data!$C:$C,0),MATCH(H$4,input_data!$1:$1,0)),"")</f>
        <v>332362.62</v>
      </c>
      <c r="I111" s="38">
        <f>_xlfn.IFNA(INDEX(input_data!$1:$1048576,MATCH($A111,input_data!$C:$C,0),MATCH(I$4,input_data!$1:$1,0)),"")</f>
        <v>1056.2356075</v>
      </c>
      <c r="J111" s="149">
        <f>_xlfn.IFNA(INDEX(input_data!$1:$1048576,MATCH($A111,input_data!$C:$C,0),MATCH(J$4,input_data!$1:$1,0)),"")</f>
        <v>311.96046688000001</v>
      </c>
      <c r="K111" s="151">
        <f>_xlfn.IFNA(INDEX(input_data!$1:$1048576,MATCH($A111,input_data!$C:$C,0),MATCH(K$4,input_data!$1:$1,0)),"")</f>
        <v>147.48320554</v>
      </c>
      <c r="L111" s="151">
        <f>_xlfn.IFNA(INDEX(input_data!$1:$1048576,MATCH($A111,input_data!$C:$C,0),MATCH(L$4,input_data!$1:$1,0)),"")</f>
        <v>164.47726133</v>
      </c>
      <c r="M111" s="151">
        <f>_xlfn.IFNA(INDEX(input_data!$1:$1048576,MATCH($A111,input_data!$C:$C,0),MATCH(M$4,input_data!$1:$1,0)),"")</f>
        <v>220.25017249000001</v>
      </c>
      <c r="N111" s="151">
        <f>_xlfn.IFNA(INDEX(input_data!$1:$1048576,MATCH($A111,input_data!$C:$C,0),MATCH(N$4,input_data!$1:$1,0)),"")</f>
        <v>8.0162565000000008</v>
      </c>
      <c r="O111" s="151">
        <f>_xlfn.IFNA(INDEX(input_data!$1:$1048576,MATCH($A111,input_data!$C:$C,0),MATCH(O$4,input_data!$1:$1,0)),"")</f>
        <v>7.6690959999999997</v>
      </c>
      <c r="P111" s="151">
        <f>_xlfn.IFNA(INDEX(input_data!$1:$1048576,MATCH($A111,input_data!$C:$C,0),MATCH(P$4,input_data!$1:$1,0)),"")</f>
        <v>0</v>
      </c>
      <c r="Q111" s="151">
        <f>_xlfn.IFNA(INDEX(input_data!$1:$1048576,MATCH($A111,input_data!$C:$C,0),MATCH(Q$4,input_data!$1:$1,0)),"")</f>
        <v>0</v>
      </c>
      <c r="R111" s="151">
        <f>_xlfn.IFNA(INDEX(input_data!$1:$1048576,MATCH($A111,input_data!$C:$C,0),MATCH(R$4,input_data!$1:$1,0)),"")</f>
        <v>0</v>
      </c>
      <c r="S111" s="151">
        <f>_xlfn.IFNA(INDEX(input_data!$1:$1048576,MATCH($A111,input_data!$C:$C,0),MATCH(S$4,input_data!$1:$1,0)),"")</f>
        <v>4.2933732400000002</v>
      </c>
      <c r="T111" s="151">
        <f>_xlfn.IFNA(INDEX(input_data!$1:$1048576,MATCH($A111,input_data!$C:$C,0),MATCH(T$4,input_data!$1:$1,0)),"")</f>
        <v>0</v>
      </c>
      <c r="U111" s="151">
        <f>_xlfn.IFNA(INDEX(input_data!$1:$1048576,MATCH($A111,input_data!$C:$C,0),MATCH(U$4,input_data!$1:$1,0)),"")</f>
        <v>0</v>
      </c>
      <c r="V111" s="151">
        <f>_xlfn.IFNA(INDEX(input_data!$1:$1048576,MATCH($A111,input_data!$C:$C,0),MATCH(V$4,input_data!$1:$1,0)),"")</f>
        <v>0</v>
      </c>
      <c r="W111" s="149">
        <f>_xlfn.IFNA(INDEX(input_data!$1:$1048576,MATCH($A111,input_data!$C:$C,0),MATCH(W$4,input_data!$1:$1,0)),"")</f>
        <v>552.18936511000004</v>
      </c>
      <c r="X111" s="150">
        <f>_xlfn.IFNA(INDEX(input_data!$1:$1048576,MATCH($A111,input_data!$C:$C,0),MATCH(X$4,input_data!$1:$1,0)),"")</f>
        <v>328346.05900000001</v>
      </c>
      <c r="Y111" s="150">
        <f>_xlfn.IFNA(INDEX(input_data!$1:$1048576,MATCH($A111,input_data!$C:$C,0),MATCH(Y$4,input_data!$1:$1,0)),"")</f>
        <v>1681.72983952</v>
      </c>
      <c r="Z111" s="152">
        <f t="shared" si="3"/>
        <v>0.5729505153795067</v>
      </c>
      <c r="AA111" s="43"/>
    </row>
    <row r="112" spans="1:27" x14ac:dyDescent="0.25">
      <c r="A112" s="42" t="s">
        <v>335</v>
      </c>
      <c r="B112" s="64" t="s">
        <v>996</v>
      </c>
      <c r="D112" s="42" t="s">
        <v>336</v>
      </c>
      <c r="E112" s="6" t="s">
        <v>889</v>
      </c>
      <c r="F112" s="6" t="s">
        <v>877</v>
      </c>
      <c r="G112" s="149">
        <f>_xlfn.IFNA(INDEX(input_data!$1:$1048576,MATCH($A112,input_data!$C:$C,0),MATCH(G$4,input_data!$1:$1,0)),"")</f>
        <v>18.891245680000001</v>
      </c>
      <c r="H112" s="150">
        <f>_xlfn.IFNA(INDEX(input_data!$1:$1048576,MATCH($A112,input_data!$C:$C,0),MATCH(H$4,input_data!$1:$1,0)),"")</f>
        <v>136422.83499999999</v>
      </c>
      <c r="I112" s="38">
        <f>_xlfn.IFNA(INDEX(input_data!$1:$1048576,MATCH($A112,input_data!$C:$C,0),MATCH(I$4,input_data!$1:$1,0)),"")</f>
        <v>138.47568611</v>
      </c>
      <c r="J112" s="149">
        <f>_xlfn.IFNA(INDEX(input_data!$1:$1048576,MATCH($A112,input_data!$C:$C,0),MATCH(J$4,input_data!$1:$1,0)),"")</f>
        <v>6.8452526000000002</v>
      </c>
      <c r="K112" s="151">
        <f>_xlfn.IFNA(INDEX(input_data!$1:$1048576,MATCH($A112,input_data!$C:$C,0),MATCH(K$4,input_data!$1:$1,0)),"")</f>
        <v>3.2651158300000001</v>
      </c>
      <c r="L112" s="151">
        <f>_xlfn.IFNA(INDEX(input_data!$1:$1048576,MATCH($A112,input_data!$C:$C,0),MATCH(L$4,input_data!$1:$1,0)),"")</f>
        <v>3.5801367700000002</v>
      </c>
      <c r="M112" s="151">
        <f>_xlfn.IFNA(INDEX(input_data!$1:$1048576,MATCH($A112,input_data!$C:$C,0),MATCH(M$4,input_data!$1:$1,0)),"")</f>
        <v>10.79315721</v>
      </c>
      <c r="N112" s="151">
        <f>_xlfn.IFNA(INDEX(input_data!$1:$1048576,MATCH($A112,input_data!$C:$C,0),MATCH(N$4,input_data!$1:$1,0)),"")</f>
        <v>1.0432325499999999</v>
      </c>
      <c r="O112" s="151">
        <f>_xlfn.IFNA(INDEX(input_data!$1:$1048576,MATCH($A112,input_data!$C:$C,0),MATCH(O$4,input_data!$1:$1,0)),"")</f>
        <v>0</v>
      </c>
      <c r="P112" s="151">
        <f>_xlfn.IFNA(INDEX(input_data!$1:$1048576,MATCH($A112,input_data!$C:$C,0),MATCH(P$4,input_data!$1:$1,0)),"")</f>
        <v>0.96273534999999999</v>
      </c>
      <c r="Q112" s="151">
        <f>_xlfn.IFNA(INDEX(input_data!$1:$1048576,MATCH($A112,input_data!$C:$C,0),MATCH(Q$4,input_data!$1:$1,0)),"")</f>
        <v>0</v>
      </c>
      <c r="R112" s="151">
        <f>_xlfn.IFNA(INDEX(input_data!$1:$1048576,MATCH($A112,input_data!$C:$C,0),MATCH(R$4,input_data!$1:$1,0)),"")</f>
        <v>0</v>
      </c>
      <c r="S112" s="151">
        <f>_xlfn.IFNA(INDEX(input_data!$1:$1048576,MATCH($A112,input_data!$C:$C,0),MATCH(S$4,input_data!$1:$1,0)),"")</f>
        <v>0</v>
      </c>
      <c r="T112" s="151">
        <f>_xlfn.IFNA(INDEX(input_data!$1:$1048576,MATCH($A112,input_data!$C:$C,0),MATCH(T$4,input_data!$1:$1,0)),"")</f>
        <v>0</v>
      </c>
      <c r="U112" s="151">
        <f>_xlfn.IFNA(INDEX(input_data!$1:$1048576,MATCH($A112,input_data!$C:$C,0),MATCH(U$4,input_data!$1:$1,0)),"")</f>
        <v>0</v>
      </c>
      <c r="V112" s="151">
        <f>_xlfn.IFNA(INDEX(input_data!$1:$1048576,MATCH($A112,input_data!$C:$C,0),MATCH(V$4,input_data!$1:$1,0)),"")</f>
        <v>0</v>
      </c>
      <c r="W112" s="149">
        <f>_xlfn.IFNA(INDEX(input_data!$1:$1048576,MATCH($A112,input_data!$C:$C,0),MATCH(W$4,input_data!$1:$1,0)),"")</f>
        <v>19.644377720000001</v>
      </c>
      <c r="X112" s="150">
        <f>_xlfn.IFNA(INDEX(input_data!$1:$1048576,MATCH($A112,input_data!$C:$C,0),MATCH(X$4,input_data!$1:$1,0)),"")</f>
        <v>137971.15</v>
      </c>
      <c r="Y112" s="150">
        <f>_xlfn.IFNA(INDEX(input_data!$1:$1048576,MATCH($A112,input_data!$C:$C,0),MATCH(Y$4,input_data!$1:$1,0)),"")</f>
        <v>142.38032889999999</v>
      </c>
      <c r="Z112" s="152">
        <f t="shared" si="3"/>
        <v>3.9866722012796396E-2</v>
      </c>
      <c r="AA112" s="43"/>
    </row>
    <row r="113" spans="1:27" x14ac:dyDescent="0.25">
      <c r="A113" s="42" t="s">
        <v>337</v>
      </c>
      <c r="B113" s="64" t="s">
        <v>997</v>
      </c>
      <c r="D113" s="42" t="s">
        <v>338</v>
      </c>
      <c r="E113" s="6" t="s">
        <v>876</v>
      </c>
      <c r="F113" s="6" t="s">
        <v>877</v>
      </c>
      <c r="G113" s="149">
        <f>_xlfn.IFNA(INDEX(input_data!$1:$1048576,MATCH($A113,input_data!$C:$C,0),MATCH(G$4,input_data!$1:$1,0)),"")</f>
        <v>11.34999618</v>
      </c>
      <c r="H113" s="150">
        <f>_xlfn.IFNA(INDEX(input_data!$1:$1048576,MATCH($A113,input_data!$C:$C,0),MATCH(H$4,input_data!$1:$1,0)),"")</f>
        <v>82756.884000000005</v>
      </c>
      <c r="I113" s="38">
        <f>_xlfn.IFNA(INDEX(input_data!$1:$1048576,MATCH($A113,input_data!$C:$C,0),MATCH(I$4,input_data!$1:$1,0)),"")</f>
        <v>137.14866527999999</v>
      </c>
      <c r="J113" s="149">
        <f>_xlfn.IFNA(INDEX(input_data!$1:$1048576,MATCH($A113,input_data!$C:$C,0),MATCH(J$4,input_data!$1:$1,0)),"")</f>
        <v>4.7736088299999997</v>
      </c>
      <c r="K113" s="151">
        <f>_xlfn.IFNA(INDEX(input_data!$1:$1048576,MATCH($A113,input_data!$C:$C,0),MATCH(K$4,input_data!$1:$1,0)),"")</f>
        <v>2.2769628399999999</v>
      </c>
      <c r="L113" s="151">
        <f>_xlfn.IFNA(INDEX(input_data!$1:$1048576,MATCH($A113,input_data!$C:$C,0),MATCH(L$4,input_data!$1:$1,0)),"")</f>
        <v>2.4966460000000001</v>
      </c>
      <c r="M113" s="151">
        <f>_xlfn.IFNA(INDEX(input_data!$1:$1048576,MATCH($A113,input_data!$C:$C,0),MATCH(M$4,input_data!$1:$1,0)),"")</f>
        <v>8.7495967500000003</v>
      </c>
      <c r="N113" s="151">
        <f>_xlfn.IFNA(INDEX(input_data!$1:$1048576,MATCH($A113,input_data!$C:$C,0),MATCH(N$4,input_data!$1:$1,0)),"")</f>
        <v>0.50263637999999999</v>
      </c>
      <c r="O113" s="151">
        <f>_xlfn.IFNA(INDEX(input_data!$1:$1048576,MATCH($A113,input_data!$C:$C,0),MATCH(O$4,input_data!$1:$1,0)),"")</f>
        <v>0</v>
      </c>
      <c r="P113" s="151">
        <f>_xlfn.IFNA(INDEX(input_data!$1:$1048576,MATCH($A113,input_data!$C:$C,0),MATCH(P$4,input_data!$1:$1,0)),"")</f>
        <v>0</v>
      </c>
      <c r="Q113" s="151">
        <f>_xlfn.IFNA(INDEX(input_data!$1:$1048576,MATCH($A113,input_data!$C:$C,0),MATCH(Q$4,input_data!$1:$1,0)),"")</f>
        <v>0</v>
      </c>
      <c r="R113" s="151">
        <f>_xlfn.IFNA(INDEX(input_data!$1:$1048576,MATCH($A113,input_data!$C:$C,0),MATCH(R$4,input_data!$1:$1,0)),"")</f>
        <v>0</v>
      </c>
      <c r="S113" s="151">
        <f>_xlfn.IFNA(INDEX(input_data!$1:$1048576,MATCH($A113,input_data!$C:$C,0),MATCH(S$4,input_data!$1:$1,0)),"")</f>
        <v>0</v>
      </c>
      <c r="T113" s="151">
        <f>_xlfn.IFNA(INDEX(input_data!$1:$1048576,MATCH($A113,input_data!$C:$C,0),MATCH(T$4,input_data!$1:$1,0)),"")</f>
        <v>0</v>
      </c>
      <c r="U113" s="151">
        <f>_xlfn.IFNA(INDEX(input_data!$1:$1048576,MATCH($A113,input_data!$C:$C,0),MATCH(U$4,input_data!$1:$1,0)),"")</f>
        <v>0</v>
      </c>
      <c r="V113" s="151">
        <f>_xlfn.IFNA(INDEX(input_data!$1:$1048576,MATCH($A113,input_data!$C:$C,0),MATCH(V$4,input_data!$1:$1,0)),"")</f>
        <v>0</v>
      </c>
      <c r="W113" s="149">
        <f>_xlfn.IFNA(INDEX(input_data!$1:$1048576,MATCH($A113,input_data!$C:$C,0),MATCH(W$4,input_data!$1:$1,0)),"")</f>
        <v>14.025841959999999</v>
      </c>
      <c r="X113" s="150">
        <f>_xlfn.IFNA(INDEX(input_data!$1:$1048576,MATCH($A113,input_data!$C:$C,0),MATCH(X$4,input_data!$1:$1,0)),"")</f>
        <v>83601.597999999998</v>
      </c>
      <c r="Y113" s="150">
        <f>_xlfn.IFNA(INDEX(input_data!$1:$1048576,MATCH($A113,input_data!$C:$C,0),MATCH(Y$4,input_data!$1:$1,0)),"")</f>
        <v>167.77002234</v>
      </c>
      <c r="Z113" s="152">
        <f t="shared" si="3"/>
        <v>0.23575741679236395</v>
      </c>
      <c r="AA113" s="43"/>
    </row>
    <row r="114" spans="1:27" x14ac:dyDescent="0.25">
      <c r="A114" s="42" t="s">
        <v>339</v>
      </c>
      <c r="B114" s="64" t="s">
        <v>998</v>
      </c>
      <c r="D114" s="42" t="s">
        <v>340</v>
      </c>
      <c r="E114" s="6" t="s">
        <v>880</v>
      </c>
      <c r="F114" s="6" t="s">
        <v>877</v>
      </c>
      <c r="G114" s="149">
        <f>_xlfn.IFNA(INDEX(input_data!$1:$1048576,MATCH($A114,input_data!$C:$C,0),MATCH(G$4,input_data!$1:$1,0)),"")</f>
        <v>13.70576078</v>
      </c>
      <c r="H114" s="150">
        <f>_xlfn.IFNA(INDEX(input_data!$1:$1048576,MATCH($A114,input_data!$C:$C,0),MATCH(H$4,input_data!$1:$1,0)),"")</f>
        <v>113307.63499999999</v>
      </c>
      <c r="I114" s="38">
        <f>_xlfn.IFNA(INDEX(input_data!$1:$1048576,MATCH($A114,input_data!$C:$C,0),MATCH(I$4,input_data!$1:$1,0)),"")</f>
        <v>120.9606112</v>
      </c>
      <c r="J114" s="149">
        <f>_xlfn.IFNA(INDEX(input_data!$1:$1048576,MATCH($A114,input_data!$C:$C,0),MATCH(J$4,input_data!$1:$1,0)),"")</f>
        <v>7.1409285799999997</v>
      </c>
      <c r="K114" s="151">
        <f>_xlfn.IFNA(INDEX(input_data!$1:$1048576,MATCH($A114,input_data!$C:$C,0),MATCH(K$4,input_data!$1:$1,0)),"")</f>
        <v>3.40615026</v>
      </c>
      <c r="L114" s="151">
        <f>_xlfn.IFNA(INDEX(input_data!$1:$1048576,MATCH($A114,input_data!$C:$C,0),MATCH(L$4,input_data!$1:$1,0)),"")</f>
        <v>3.7347783099999998</v>
      </c>
      <c r="M114" s="151">
        <f>_xlfn.IFNA(INDEX(input_data!$1:$1048576,MATCH($A114,input_data!$C:$C,0),MATCH(M$4,input_data!$1:$1,0)),"")</f>
        <v>8.4509503800000001</v>
      </c>
      <c r="N114" s="151">
        <f>_xlfn.IFNA(INDEX(input_data!$1:$1048576,MATCH($A114,input_data!$C:$C,0),MATCH(N$4,input_data!$1:$1,0)),"")</f>
        <v>0.64362912999999999</v>
      </c>
      <c r="O114" s="151">
        <f>_xlfn.IFNA(INDEX(input_data!$1:$1048576,MATCH($A114,input_data!$C:$C,0),MATCH(O$4,input_data!$1:$1,0)),"")</f>
        <v>0</v>
      </c>
      <c r="P114" s="151">
        <f>_xlfn.IFNA(INDEX(input_data!$1:$1048576,MATCH($A114,input_data!$C:$C,0),MATCH(P$4,input_data!$1:$1,0)),"")</f>
        <v>0</v>
      </c>
      <c r="Q114" s="151">
        <f>_xlfn.IFNA(INDEX(input_data!$1:$1048576,MATCH($A114,input_data!$C:$C,0),MATCH(Q$4,input_data!$1:$1,0)),"")</f>
        <v>0</v>
      </c>
      <c r="R114" s="151">
        <f>_xlfn.IFNA(INDEX(input_data!$1:$1048576,MATCH($A114,input_data!$C:$C,0),MATCH(R$4,input_data!$1:$1,0)),"")</f>
        <v>0</v>
      </c>
      <c r="S114" s="151">
        <f>_xlfn.IFNA(INDEX(input_data!$1:$1048576,MATCH($A114,input_data!$C:$C,0),MATCH(S$4,input_data!$1:$1,0)),"")</f>
        <v>0.34836092000000002</v>
      </c>
      <c r="T114" s="151">
        <f>_xlfn.IFNA(INDEX(input_data!$1:$1048576,MATCH($A114,input_data!$C:$C,0),MATCH(T$4,input_data!$1:$1,0)),"")</f>
        <v>0</v>
      </c>
      <c r="U114" s="151">
        <f>_xlfn.IFNA(INDEX(input_data!$1:$1048576,MATCH($A114,input_data!$C:$C,0),MATCH(U$4,input_data!$1:$1,0)),"")</f>
        <v>0</v>
      </c>
      <c r="V114" s="151">
        <f>_xlfn.IFNA(INDEX(input_data!$1:$1048576,MATCH($A114,input_data!$C:$C,0),MATCH(V$4,input_data!$1:$1,0)),"")</f>
        <v>0</v>
      </c>
      <c r="W114" s="149">
        <f>_xlfn.IFNA(INDEX(input_data!$1:$1048576,MATCH($A114,input_data!$C:$C,0),MATCH(W$4,input_data!$1:$1,0)),"")</f>
        <v>16.583869010000001</v>
      </c>
      <c r="X114" s="150">
        <f>_xlfn.IFNA(INDEX(input_data!$1:$1048576,MATCH($A114,input_data!$C:$C,0),MATCH(X$4,input_data!$1:$1,0)),"")</f>
        <v>113892.3</v>
      </c>
      <c r="Y114" s="150">
        <f>_xlfn.IFNA(INDEX(input_data!$1:$1048576,MATCH($A114,input_data!$C:$C,0),MATCH(Y$4,input_data!$1:$1,0)),"")</f>
        <v>145.6100984</v>
      </c>
      <c r="Z114" s="152">
        <f t="shared" si="3"/>
        <v>0.20999259188879549</v>
      </c>
      <c r="AA114" s="43"/>
    </row>
    <row r="115" spans="1:27" x14ac:dyDescent="0.25">
      <c r="A115" s="42" t="s">
        <v>341</v>
      </c>
      <c r="B115" s="64" t="s">
        <v>999</v>
      </c>
      <c r="D115" s="42" t="s">
        <v>342</v>
      </c>
      <c r="E115" s="6" t="s">
        <v>889</v>
      </c>
      <c r="F115" s="6" t="s">
        <v>937</v>
      </c>
      <c r="G115" s="149">
        <f>_xlfn.IFNA(INDEX(input_data!$1:$1048576,MATCH($A115,input_data!$C:$C,0),MATCH(G$4,input_data!$1:$1,0)),"")</f>
        <v>1330.88466816</v>
      </c>
      <c r="H115" s="150">
        <f>_xlfn.IFNA(INDEX(input_data!$1:$1048576,MATCH($A115,input_data!$C:$C,0),MATCH(H$4,input_data!$1:$1,0)),"")</f>
        <v>1549576.2120000001</v>
      </c>
      <c r="I115" s="38">
        <f>_xlfn.IFNA(INDEX(input_data!$1:$1048576,MATCH($A115,input_data!$C:$C,0),MATCH(I$4,input_data!$1:$1,0)),"")</f>
        <v>858.87009483999998</v>
      </c>
      <c r="J115" s="149">
        <f>_xlfn.IFNA(INDEX(input_data!$1:$1048576,MATCH($A115,input_data!$C:$C,0),MATCH(J$4,input_data!$1:$1,0)),"")</f>
        <v>509.65678911999998</v>
      </c>
      <c r="K115" s="151">
        <f>_xlfn.IFNA(INDEX(input_data!$1:$1048576,MATCH($A115,input_data!$C:$C,0),MATCH(K$4,input_data!$1:$1,0)),"")</f>
        <v>236.86727041</v>
      </c>
      <c r="L115" s="151">
        <f>_xlfn.IFNA(INDEX(input_data!$1:$1048576,MATCH($A115,input_data!$C:$C,0),MATCH(L$4,input_data!$1:$1,0)),"")</f>
        <v>272.78951871999999</v>
      </c>
      <c r="M115" s="151">
        <f>_xlfn.IFNA(INDEX(input_data!$1:$1048576,MATCH($A115,input_data!$C:$C,0),MATCH(M$4,input_data!$1:$1,0)),"")</f>
        <v>1074.82548638</v>
      </c>
      <c r="N115" s="151">
        <f>_xlfn.IFNA(INDEX(input_data!$1:$1048576,MATCH($A115,input_data!$C:$C,0),MATCH(N$4,input_data!$1:$1,0)),"")</f>
        <v>3.9021279999999998</v>
      </c>
      <c r="O115" s="151">
        <f>_xlfn.IFNA(INDEX(input_data!$1:$1048576,MATCH($A115,input_data!$C:$C,0),MATCH(O$4,input_data!$1:$1,0)),"")</f>
        <v>15.332679000000001</v>
      </c>
      <c r="P115" s="151">
        <f>_xlfn.IFNA(INDEX(input_data!$1:$1048576,MATCH($A115,input_data!$C:$C,0),MATCH(P$4,input_data!$1:$1,0)),"")</f>
        <v>0</v>
      </c>
      <c r="Q115" s="151">
        <f>_xlfn.IFNA(INDEX(input_data!$1:$1048576,MATCH($A115,input_data!$C:$C,0),MATCH(Q$4,input_data!$1:$1,0)),"")</f>
        <v>0</v>
      </c>
      <c r="R115" s="151">
        <f>_xlfn.IFNA(INDEX(input_data!$1:$1048576,MATCH($A115,input_data!$C:$C,0),MATCH(R$4,input_data!$1:$1,0)),"")</f>
        <v>0</v>
      </c>
      <c r="S115" s="151">
        <f>_xlfn.IFNA(INDEX(input_data!$1:$1048576,MATCH($A115,input_data!$C:$C,0),MATCH(S$4,input_data!$1:$1,0)),"")</f>
        <v>0</v>
      </c>
      <c r="T115" s="151">
        <f>_xlfn.IFNA(INDEX(input_data!$1:$1048576,MATCH($A115,input_data!$C:$C,0),MATCH(T$4,input_data!$1:$1,0)),"")</f>
        <v>0</v>
      </c>
      <c r="U115" s="151">
        <f>_xlfn.IFNA(INDEX(input_data!$1:$1048576,MATCH($A115,input_data!$C:$C,0),MATCH(U$4,input_data!$1:$1,0)),"")</f>
        <v>0</v>
      </c>
      <c r="V115" s="151">
        <f>_xlfn.IFNA(INDEX(input_data!$1:$1048576,MATCH($A115,input_data!$C:$C,0),MATCH(V$4,input_data!$1:$1,0)),"")</f>
        <v>0</v>
      </c>
      <c r="W115" s="149">
        <f>_xlfn.IFNA(INDEX(input_data!$1:$1048576,MATCH($A115,input_data!$C:$C,0),MATCH(W$4,input_data!$1:$1,0)),"")</f>
        <v>1603.71708251</v>
      </c>
      <c r="X115" s="150">
        <f>_xlfn.IFNA(INDEX(input_data!$1:$1048576,MATCH($A115,input_data!$C:$C,0),MATCH(X$4,input_data!$1:$1,0)),"")</f>
        <v>1587581.325</v>
      </c>
      <c r="Y115" s="150">
        <f>_xlfn.IFNA(INDEX(input_data!$1:$1048576,MATCH($A115,input_data!$C:$C,0),MATCH(Y$4,input_data!$1:$1,0)),"")</f>
        <v>1010.16373603</v>
      </c>
      <c r="Z115" s="152">
        <f t="shared" si="3"/>
        <v>0.20500079449198361</v>
      </c>
      <c r="AA115" s="43"/>
    </row>
    <row r="116" spans="1:27" x14ac:dyDescent="0.25">
      <c r="A116" s="42" t="s">
        <v>343</v>
      </c>
      <c r="B116" s="64" t="s">
        <v>1000</v>
      </c>
      <c r="D116" s="42" t="s">
        <v>344</v>
      </c>
      <c r="E116" s="6" t="s">
        <v>889</v>
      </c>
      <c r="F116" s="6" t="s">
        <v>887</v>
      </c>
      <c r="G116" s="149">
        <f>_xlfn.IFNA(INDEX(input_data!$1:$1048576,MATCH($A116,input_data!$C:$C,0),MATCH(G$4,input_data!$1:$1,0)),"")</f>
        <v>93.947015710000002</v>
      </c>
      <c r="H116" s="150">
        <f>_xlfn.IFNA(INDEX(input_data!$1:$1048576,MATCH($A116,input_data!$C:$C,0),MATCH(H$4,input_data!$1:$1,0)),"")</f>
        <v>1912702.9140000001</v>
      </c>
      <c r="I116" s="38">
        <f>_xlfn.IFNA(INDEX(input_data!$1:$1048576,MATCH($A116,input_data!$C:$C,0),MATCH(I$4,input_data!$1:$1,0)),"")</f>
        <v>49.11741129</v>
      </c>
      <c r="J116" s="149">
        <f>_xlfn.IFNA(INDEX(input_data!$1:$1048576,MATCH($A116,input_data!$C:$C,0),MATCH(J$4,input_data!$1:$1,0)),"")</f>
        <v>34.28081169</v>
      </c>
      <c r="K116" s="151">
        <f>_xlfn.IFNA(INDEX(input_data!$1:$1048576,MATCH($A116,input_data!$C:$C,0),MATCH(K$4,input_data!$1:$1,0)),"")</f>
        <v>16.351598330000002</v>
      </c>
      <c r="L116" s="151">
        <f>_xlfn.IFNA(INDEX(input_data!$1:$1048576,MATCH($A116,input_data!$C:$C,0),MATCH(L$4,input_data!$1:$1,0)),"")</f>
        <v>17.929213359999999</v>
      </c>
      <c r="M116" s="151">
        <f>_xlfn.IFNA(INDEX(input_data!$1:$1048576,MATCH($A116,input_data!$C:$C,0),MATCH(M$4,input_data!$1:$1,0)),"")</f>
        <v>72.528923390000003</v>
      </c>
      <c r="N116" s="151">
        <f>_xlfn.IFNA(INDEX(input_data!$1:$1048576,MATCH($A116,input_data!$C:$C,0),MATCH(N$4,input_data!$1:$1,0)),"")</f>
        <v>0</v>
      </c>
      <c r="O116" s="151">
        <f>_xlfn.IFNA(INDEX(input_data!$1:$1048576,MATCH($A116,input_data!$C:$C,0),MATCH(O$4,input_data!$1:$1,0)),"")</f>
        <v>0</v>
      </c>
      <c r="P116" s="151">
        <f>_xlfn.IFNA(INDEX(input_data!$1:$1048576,MATCH($A116,input_data!$C:$C,0),MATCH(P$4,input_data!$1:$1,0)),"")</f>
        <v>0</v>
      </c>
      <c r="Q116" s="151">
        <f>_xlfn.IFNA(INDEX(input_data!$1:$1048576,MATCH($A116,input_data!$C:$C,0),MATCH(Q$4,input_data!$1:$1,0)),"")</f>
        <v>0</v>
      </c>
      <c r="R116" s="151">
        <f>_xlfn.IFNA(INDEX(input_data!$1:$1048576,MATCH($A116,input_data!$C:$C,0),MATCH(R$4,input_data!$1:$1,0)),"")</f>
        <v>0</v>
      </c>
      <c r="S116" s="151">
        <f>_xlfn.IFNA(INDEX(input_data!$1:$1048576,MATCH($A116,input_data!$C:$C,0),MATCH(S$4,input_data!$1:$1,0)),"")</f>
        <v>0</v>
      </c>
      <c r="T116" s="151">
        <f>_xlfn.IFNA(INDEX(input_data!$1:$1048576,MATCH($A116,input_data!$C:$C,0),MATCH(T$4,input_data!$1:$1,0)),"")</f>
        <v>0</v>
      </c>
      <c r="U116" s="151">
        <f>_xlfn.IFNA(INDEX(input_data!$1:$1048576,MATCH($A116,input_data!$C:$C,0),MATCH(U$4,input_data!$1:$1,0)),"")</f>
        <v>0</v>
      </c>
      <c r="V116" s="151">
        <f>_xlfn.IFNA(INDEX(input_data!$1:$1048576,MATCH($A116,input_data!$C:$C,0),MATCH(V$4,input_data!$1:$1,0)),"")</f>
        <v>0</v>
      </c>
      <c r="W116" s="149">
        <f>_xlfn.IFNA(INDEX(input_data!$1:$1048576,MATCH($A116,input_data!$C:$C,0),MATCH(W$4,input_data!$1:$1,0)),"")</f>
        <v>106.80973508</v>
      </c>
      <c r="X116" s="150">
        <f>_xlfn.IFNA(INDEX(input_data!$1:$1048576,MATCH($A116,input_data!$C:$C,0),MATCH(X$4,input_data!$1:$1,0)),"")</f>
        <v>1955283.503</v>
      </c>
      <c r="Y116" s="150">
        <f>_xlfn.IFNA(INDEX(input_data!$1:$1048576,MATCH($A116,input_data!$C:$C,0),MATCH(Y$4,input_data!$1:$1,0)),"")</f>
        <v>54.626214009999998</v>
      </c>
      <c r="Z116" s="152">
        <f t="shared" si="3"/>
        <v>0.13691461376171055</v>
      </c>
      <c r="AA116" s="43"/>
    </row>
    <row r="117" spans="1:27" x14ac:dyDescent="0.25">
      <c r="A117" s="42" t="s">
        <v>345</v>
      </c>
      <c r="B117" s="64" t="s">
        <v>1001</v>
      </c>
      <c r="D117" s="42" t="s">
        <v>346</v>
      </c>
      <c r="E117" s="6" t="s">
        <v>886</v>
      </c>
      <c r="F117" s="6" t="s">
        <v>877</v>
      </c>
      <c r="G117" s="149">
        <f>_xlfn.IFNA(INDEX(input_data!$1:$1048576,MATCH($A117,input_data!$C:$C,0),MATCH(G$4,input_data!$1:$1,0)),"")</f>
        <v>21.901376150000001</v>
      </c>
      <c r="H117" s="150">
        <f>_xlfn.IFNA(INDEX(input_data!$1:$1048576,MATCH($A117,input_data!$C:$C,0),MATCH(H$4,input_data!$1:$1,0)),"")</f>
        <v>140651.47399999999</v>
      </c>
      <c r="I117" s="38">
        <f>_xlfn.IFNA(INDEX(input_data!$1:$1048576,MATCH($A117,input_data!$C:$C,0),MATCH(I$4,input_data!$1:$1,0)),"")</f>
        <v>155.71380468000001</v>
      </c>
      <c r="J117" s="149">
        <f>_xlfn.IFNA(INDEX(input_data!$1:$1048576,MATCH($A117,input_data!$C:$C,0),MATCH(J$4,input_data!$1:$1,0)),"")</f>
        <v>11.92661453</v>
      </c>
      <c r="K117" s="151">
        <f>_xlfn.IFNA(INDEX(input_data!$1:$1048576,MATCH($A117,input_data!$C:$C,0),MATCH(K$4,input_data!$1:$1,0)),"")</f>
        <v>5.6888737599999999</v>
      </c>
      <c r="L117" s="151">
        <f>_xlfn.IFNA(INDEX(input_data!$1:$1048576,MATCH($A117,input_data!$C:$C,0),MATCH(L$4,input_data!$1:$1,0)),"")</f>
        <v>6.2377407700000003</v>
      </c>
      <c r="M117" s="151">
        <f>_xlfn.IFNA(INDEX(input_data!$1:$1048576,MATCH($A117,input_data!$C:$C,0),MATCH(M$4,input_data!$1:$1,0)),"")</f>
        <v>8.4872351300000002</v>
      </c>
      <c r="N117" s="151">
        <f>_xlfn.IFNA(INDEX(input_data!$1:$1048576,MATCH($A117,input_data!$C:$C,0),MATCH(N$4,input_data!$1:$1,0)),"")</f>
        <v>2.2814619899999999</v>
      </c>
      <c r="O117" s="151">
        <f>_xlfn.IFNA(INDEX(input_data!$1:$1048576,MATCH($A117,input_data!$C:$C,0),MATCH(O$4,input_data!$1:$1,0)),"")</f>
        <v>0</v>
      </c>
      <c r="P117" s="151">
        <f>_xlfn.IFNA(INDEX(input_data!$1:$1048576,MATCH($A117,input_data!$C:$C,0),MATCH(P$4,input_data!$1:$1,0)),"")</f>
        <v>5.4487790000000001E-2</v>
      </c>
      <c r="Q117" s="151">
        <f>_xlfn.IFNA(INDEX(input_data!$1:$1048576,MATCH($A117,input_data!$C:$C,0),MATCH(Q$4,input_data!$1:$1,0)),"")</f>
        <v>0</v>
      </c>
      <c r="R117" s="151">
        <f>_xlfn.IFNA(INDEX(input_data!$1:$1048576,MATCH($A117,input_data!$C:$C,0),MATCH(R$4,input_data!$1:$1,0)),"")</f>
        <v>0</v>
      </c>
      <c r="S117" s="151">
        <f>_xlfn.IFNA(INDEX(input_data!$1:$1048576,MATCH($A117,input_data!$C:$C,0),MATCH(S$4,input_data!$1:$1,0)),"")</f>
        <v>0.27104855</v>
      </c>
      <c r="T117" s="151">
        <f>_xlfn.IFNA(INDEX(input_data!$1:$1048576,MATCH($A117,input_data!$C:$C,0),MATCH(T$4,input_data!$1:$1,0)),"")</f>
        <v>0</v>
      </c>
      <c r="U117" s="151">
        <f>_xlfn.IFNA(INDEX(input_data!$1:$1048576,MATCH($A117,input_data!$C:$C,0),MATCH(U$4,input_data!$1:$1,0)),"")</f>
        <v>0</v>
      </c>
      <c r="V117" s="151">
        <f>_xlfn.IFNA(INDEX(input_data!$1:$1048576,MATCH($A117,input_data!$C:$C,0),MATCH(V$4,input_data!$1:$1,0)),"")</f>
        <v>0</v>
      </c>
      <c r="W117" s="149">
        <f>_xlfn.IFNA(INDEX(input_data!$1:$1048576,MATCH($A117,input_data!$C:$C,0),MATCH(W$4,input_data!$1:$1,0)),"")</f>
        <v>23.02084799</v>
      </c>
      <c r="X117" s="150">
        <f>_xlfn.IFNA(INDEX(input_data!$1:$1048576,MATCH($A117,input_data!$C:$C,0),MATCH(X$4,input_data!$1:$1,0)),"")</f>
        <v>142984.266</v>
      </c>
      <c r="Y117" s="150">
        <f>_xlfn.IFNA(INDEX(input_data!$1:$1048576,MATCH($A117,input_data!$C:$C,0),MATCH(Y$4,input_data!$1:$1,0)),"")</f>
        <v>161.00266579999999</v>
      </c>
      <c r="Z117" s="152">
        <f t="shared" si="3"/>
        <v>5.1114223705983841E-2</v>
      </c>
      <c r="AA117" s="43"/>
    </row>
    <row r="118" spans="1:27" x14ac:dyDescent="0.25">
      <c r="A118" s="42" t="s">
        <v>347</v>
      </c>
      <c r="B118" s="64" t="s">
        <v>1002</v>
      </c>
      <c r="D118" s="42" t="s">
        <v>348</v>
      </c>
      <c r="E118" s="6" t="s">
        <v>876</v>
      </c>
      <c r="F118" s="6" t="s">
        <v>877</v>
      </c>
      <c r="G118" s="149">
        <f>_xlfn.IFNA(INDEX(input_data!$1:$1048576,MATCH($A118,input_data!$C:$C,0),MATCH(G$4,input_data!$1:$1,0)),"")</f>
        <v>12.732599629999999</v>
      </c>
      <c r="H118" s="150">
        <f>_xlfn.IFNA(INDEX(input_data!$1:$1048576,MATCH($A118,input_data!$C:$C,0),MATCH(H$4,input_data!$1:$1,0)),"")</f>
        <v>114595.461</v>
      </c>
      <c r="I118" s="38">
        <f>_xlfn.IFNA(INDEX(input_data!$1:$1048576,MATCH($A118,input_data!$C:$C,0),MATCH(I$4,input_data!$1:$1,0)),"")</f>
        <v>111.10910955999999</v>
      </c>
      <c r="J118" s="149">
        <f>_xlfn.IFNA(INDEX(input_data!$1:$1048576,MATCH($A118,input_data!$C:$C,0),MATCH(J$4,input_data!$1:$1,0)),"")</f>
        <v>4.7266015899999996</v>
      </c>
      <c r="K118" s="151">
        <f>_xlfn.IFNA(INDEX(input_data!$1:$1048576,MATCH($A118,input_data!$C:$C,0),MATCH(K$4,input_data!$1:$1,0)),"")</f>
        <v>2.2545408600000001</v>
      </c>
      <c r="L118" s="151">
        <f>_xlfn.IFNA(INDEX(input_data!$1:$1048576,MATCH($A118,input_data!$C:$C,0),MATCH(L$4,input_data!$1:$1,0)),"")</f>
        <v>2.4720607299999999</v>
      </c>
      <c r="M118" s="151">
        <f>_xlfn.IFNA(INDEX(input_data!$1:$1048576,MATCH($A118,input_data!$C:$C,0),MATCH(M$4,input_data!$1:$1,0)),"")</f>
        <v>9.4539704699999998</v>
      </c>
      <c r="N118" s="151">
        <f>_xlfn.IFNA(INDEX(input_data!$1:$1048576,MATCH($A118,input_data!$C:$C,0),MATCH(N$4,input_data!$1:$1,0)),"")</f>
        <v>0.66177417000000005</v>
      </c>
      <c r="O118" s="151">
        <f>_xlfn.IFNA(INDEX(input_data!$1:$1048576,MATCH($A118,input_data!$C:$C,0),MATCH(O$4,input_data!$1:$1,0)),"")</f>
        <v>0</v>
      </c>
      <c r="P118" s="151">
        <f>_xlfn.IFNA(INDEX(input_data!$1:$1048576,MATCH($A118,input_data!$C:$C,0),MATCH(P$4,input_data!$1:$1,0)),"")</f>
        <v>0</v>
      </c>
      <c r="Q118" s="151">
        <f>_xlfn.IFNA(INDEX(input_data!$1:$1048576,MATCH($A118,input_data!$C:$C,0),MATCH(Q$4,input_data!$1:$1,0)),"")</f>
        <v>0</v>
      </c>
      <c r="R118" s="151">
        <f>_xlfn.IFNA(INDEX(input_data!$1:$1048576,MATCH($A118,input_data!$C:$C,0),MATCH(R$4,input_data!$1:$1,0)),"")</f>
        <v>0</v>
      </c>
      <c r="S118" s="151">
        <f>_xlfn.IFNA(INDEX(input_data!$1:$1048576,MATCH($A118,input_data!$C:$C,0),MATCH(S$4,input_data!$1:$1,0)),"")</f>
        <v>0</v>
      </c>
      <c r="T118" s="151">
        <f>_xlfn.IFNA(INDEX(input_data!$1:$1048576,MATCH($A118,input_data!$C:$C,0),MATCH(T$4,input_data!$1:$1,0)),"")</f>
        <v>0</v>
      </c>
      <c r="U118" s="151">
        <f>_xlfn.IFNA(INDEX(input_data!$1:$1048576,MATCH($A118,input_data!$C:$C,0),MATCH(U$4,input_data!$1:$1,0)),"")</f>
        <v>0</v>
      </c>
      <c r="V118" s="151">
        <f>_xlfn.IFNA(INDEX(input_data!$1:$1048576,MATCH($A118,input_data!$C:$C,0),MATCH(V$4,input_data!$1:$1,0)),"")</f>
        <v>0</v>
      </c>
      <c r="W118" s="149">
        <f>_xlfn.IFNA(INDEX(input_data!$1:$1048576,MATCH($A118,input_data!$C:$C,0),MATCH(W$4,input_data!$1:$1,0)),"")</f>
        <v>14.842346239999999</v>
      </c>
      <c r="X118" s="150">
        <f>_xlfn.IFNA(INDEX(input_data!$1:$1048576,MATCH($A118,input_data!$C:$C,0),MATCH(X$4,input_data!$1:$1,0)),"")</f>
        <v>114472.611</v>
      </c>
      <c r="Y118" s="150">
        <f>_xlfn.IFNA(INDEX(input_data!$1:$1048576,MATCH($A118,input_data!$C:$C,0),MATCH(Y$4,input_data!$1:$1,0)),"")</f>
        <v>129.65849302999999</v>
      </c>
      <c r="Z118" s="152">
        <f t="shared" si="3"/>
        <v>0.16569645408696476</v>
      </c>
      <c r="AA118" s="43"/>
    </row>
    <row r="119" spans="1:27" x14ac:dyDescent="0.25">
      <c r="A119" s="42" t="s">
        <v>349</v>
      </c>
      <c r="B119" s="64" t="s">
        <v>1003</v>
      </c>
      <c r="D119" s="42" t="s">
        <v>350</v>
      </c>
      <c r="E119" s="6" t="s">
        <v>889</v>
      </c>
      <c r="F119" s="6" t="s">
        <v>877</v>
      </c>
      <c r="G119" s="149">
        <f>_xlfn.IFNA(INDEX(input_data!$1:$1048576,MATCH($A119,input_data!$C:$C,0),MATCH(G$4,input_data!$1:$1,0)),"")</f>
        <v>16.246668639999999</v>
      </c>
      <c r="H119" s="150">
        <f>_xlfn.IFNA(INDEX(input_data!$1:$1048576,MATCH($A119,input_data!$C:$C,0),MATCH(H$4,input_data!$1:$1,0)),"")</f>
        <v>104491.886</v>
      </c>
      <c r="I119" s="38">
        <f>_xlfn.IFNA(INDEX(input_data!$1:$1048576,MATCH($A119,input_data!$C:$C,0),MATCH(I$4,input_data!$1:$1,0)),"")</f>
        <v>155.48258586</v>
      </c>
      <c r="J119" s="149">
        <f>_xlfn.IFNA(INDEX(input_data!$1:$1048576,MATCH($A119,input_data!$C:$C,0),MATCH(J$4,input_data!$1:$1,0)),"")</f>
        <v>8.1815025899999991</v>
      </c>
      <c r="K119" s="151">
        <f>_xlfn.IFNA(INDEX(input_data!$1:$1048576,MATCH($A119,input_data!$C:$C,0),MATCH(K$4,input_data!$1:$1,0)),"")</f>
        <v>3.90249348</v>
      </c>
      <c r="L119" s="151">
        <f>_xlfn.IFNA(INDEX(input_data!$1:$1048576,MATCH($A119,input_data!$C:$C,0),MATCH(L$4,input_data!$1:$1,0)),"")</f>
        <v>4.2790091099999996</v>
      </c>
      <c r="M119" s="151">
        <f>_xlfn.IFNA(INDEX(input_data!$1:$1048576,MATCH($A119,input_data!$C:$C,0),MATCH(M$4,input_data!$1:$1,0)),"")</f>
        <v>9.3959487399999997</v>
      </c>
      <c r="N119" s="151">
        <f>_xlfn.IFNA(INDEX(input_data!$1:$1048576,MATCH($A119,input_data!$C:$C,0),MATCH(N$4,input_data!$1:$1,0)),"")</f>
        <v>0.93067787000000002</v>
      </c>
      <c r="O119" s="151">
        <f>_xlfn.IFNA(INDEX(input_data!$1:$1048576,MATCH($A119,input_data!$C:$C,0),MATCH(O$4,input_data!$1:$1,0)),"")</f>
        <v>0</v>
      </c>
      <c r="P119" s="151">
        <f>_xlfn.IFNA(INDEX(input_data!$1:$1048576,MATCH($A119,input_data!$C:$C,0),MATCH(P$4,input_data!$1:$1,0)),"")</f>
        <v>0</v>
      </c>
      <c r="Q119" s="151">
        <f>_xlfn.IFNA(INDEX(input_data!$1:$1048576,MATCH($A119,input_data!$C:$C,0),MATCH(Q$4,input_data!$1:$1,0)),"")</f>
        <v>0</v>
      </c>
      <c r="R119" s="151">
        <f>_xlfn.IFNA(INDEX(input_data!$1:$1048576,MATCH($A119,input_data!$C:$C,0),MATCH(R$4,input_data!$1:$1,0)),"")</f>
        <v>0</v>
      </c>
      <c r="S119" s="151">
        <f>_xlfn.IFNA(INDEX(input_data!$1:$1048576,MATCH($A119,input_data!$C:$C,0),MATCH(S$4,input_data!$1:$1,0)),"")</f>
        <v>0.43514895999999997</v>
      </c>
      <c r="T119" s="151">
        <f>_xlfn.IFNA(INDEX(input_data!$1:$1048576,MATCH($A119,input_data!$C:$C,0),MATCH(T$4,input_data!$1:$1,0)),"")</f>
        <v>0</v>
      </c>
      <c r="U119" s="151">
        <f>_xlfn.IFNA(INDEX(input_data!$1:$1048576,MATCH($A119,input_data!$C:$C,0),MATCH(U$4,input_data!$1:$1,0)),"")</f>
        <v>0</v>
      </c>
      <c r="V119" s="151">
        <f>_xlfn.IFNA(INDEX(input_data!$1:$1048576,MATCH($A119,input_data!$C:$C,0),MATCH(V$4,input_data!$1:$1,0)),"")</f>
        <v>0</v>
      </c>
      <c r="W119" s="149">
        <f>_xlfn.IFNA(INDEX(input_data!$1:$1048576,MATCH($A119,input_data!$C:$C,0),MATCH(W$4,input_data!$1:$1,0)),"")</f>
        <v>18.943278150000001</v>
      </c>
      <c r="X119" s="150">
        <f>_xlfn.IFNA(INDEX(input_data!$1:$1048576,MATCH($A119,input_data!$C:$C,0),MATCH(X$4,input_data!$1:$1,0)),"")</f>
        <v>105988.09299999999</v>
      </c>
      <c r="Y119" s="150">
        <f>_xlfn.IFNA(INDEX(input_data!$1:$1048576,MATCH($A119,input_data!$C:$C,0),MATCH(Y$4,input_data!$1:$1,0)),"")</f>
        <v>178.73024805</v>
      </c>
      <c r="Z119" s="152">
        <f t="shared" si="3"/>
        <v>0.16597922748057004</v>
      </c>
      <c r="AA119" s="43"/>
    </row>
    <row r="120" spans="1:27" x14ac:dyDescent="0.25">
      <c r="A120" s="42" t="s">
        <v>351</v>
      </c>
      <c r="B120" s="64" t="s">
        <v>1004</v>
      </c>
      <c r="D120" s="42" t="s">
        <v>352</v>
      </c>
      <c r="E120" s="6" t="s">
        <v>876</v>
      </c>
      <c r="F120" s="6" t="s">
        <v>877</v>
      </c>
      <c r="G120" s="149">
        <f>_xlfn.IFNA(INDEX(input_data!$1:$1048576,MATCH($A120,input_data!$C:$C,0),MATCH(G$4,input_data!$1:$1,0)),"")</f>
        <v>22.93066937</v>
      </c>
      <c r="H120" s="150">
        <f>_xlfn.IFNA(INDEX(input_data!$1:$1048576,MATCH($A120,input_data!$C:$C,0),MATCH(H$4,input_data!$1:$1,0)),"")</f>
        <v>112119.90300000001</v>
      </c>
      <c r="I120" s="38">
        <f>_xlfn.IFNA(INDEX(input_data!$1:$1048576,MATCH($A120,input_data!$C:$C,0),MATCH(I$4,input_data!$1:$1,0)),"")</f>
        <v>204.51916883000001</v>
      </c>
      <c r="J120" s="149">
        <f>_xlfn.IFNA(INDEX(input_data!$1:$1048576,MATCH($A120,input_data!$C:$C,0),MATCH(J$4,input_data!$1:$1,0)),"")</f>
        <v>7.3853254599999998</v>
      </c>
      <c r="K120" s="151">
        <f>_xlfn.IFNA(INDEX(input_data!$1:$1048576,MATCH($A120,input_data!$C:$C,0),MATCH(K$4,input_data!$1:$1,0)),"")</f>
        <v>3.5227250899999998</v>
      </c>
      <c r="L120" s="151">
        <f>_xlfn.IFNA(INDEX(input_data!$1:$1048576,MATCH($A120,input_data!$C:$C,0),MATCH(L$4,input_data!$1:$1,0)),"")</f>
        <v>3.86260037</v>
      </c>
      <c r="M120" s="151">
        <f>_xlfn.IFNA(INDEX(input_data!$1:$1048576,MATCH($A120,input_data!$C:$C,0),MATCH(M$4,input_data!$1:$1,0)),"")</f>
        <v>14.57328156</v>
      </c>
      <c r="N120" s="151">
        <f>_xlfn.IFNA(INDEX(input_data!$1:$1048576,MATCH($A120,input_data!$C:$C,0),MATCH(N$4,input_data!$1:$1,0)),"")</f>
        <v>1.1597025000000001</v>
      </c>
      <c r="O120" s="151">
        <f>_xlfn.IFNA(INDEX(input_data!$1:$1048576,MATCH($A120,input_data!$C:$C,0),MATCH(O$4,input_data!$1:$1,0)),"")</f>
        <v>0</v>
      </c>
      <c r="P120" s="151">
        <f>_xlfn.IFNA(INDEX(input_data!$1:$1048576,MATCH($A120,input_data!$C:$C,0),MATCH(P$4,input_data!$1:$1,0)),"")</f>
        <v>0.84938758000000003</v>
      </c>
      <c r="Q120" s="151">
        <f>_xlfn.IFNA(INDEX(input_data!$1:$1048576,MATCH($A120,input_data!$C:$C,0),MATCH(Q$4,input_data!$1:$1,0)),"")</f>
        <v>0</v>
      </c>
      <c r="R120" s="151">
        <f>_xlfn.IFNA(INDEX(input_data!$1:$1048576,MATCH($A120,input_data!$C:$C,0),MATCH(R$4,input_data!$1:$1,0)),"")</f>
        <v>0</v>
      </c>
      <c r="S120" s="151">
        <f>_xlfn.IFNA(INDEX(input_data!$1:$1048576,MATCH($A120,input_data!$C:$C,0),MATCH(S$4,input_data!$1:$1,0)),"")</f>
        <v>0.47852370999999999</v>
      </c>
      <c r="T120" s="151">
        <f>_xlfn.IFNA(INDEX(input_data!$1:$1048576,MATCH($A120,input_data!$C:$C,0),MATCH(T$4,input_data!$1:$1,0)),"")</f>
        <v>0</v>
      </c>
      <c r="U120" s="151">
        <f>_xlfn.IFNA(INDEX(input_data!$1:$1048576,MATCH($A120,input_data!$C:$C,0),MATCH(U$4,input_data!$1:$1,0)),"")</f>
        <v>0</v>
      </c>
      <c r="V120" s="151">
        <f>_xlfn.IFNA(INDEX(input_data!$1:$1048576,MATCH($A120,input_data!$C:$C,0),MATCH(V$4,input_data!$1:$1,0)),"")</f>
        <v>0</v>
      </c>
      <c r="W120" s="149">
        <f>_xlfn.IFNA(INDEX(input_data!$1:$1048576,MATCH($A120,input_data!$C:$C,0),MATCH(W$4,input_data!$1:$1,0)),"")</f>
        <v>24.44622081</v>
      </c>
      <c r="X120" s="150">
        <f>_xlfn.IFNA(INDEX(input_data!$1:$1048576,MATCH($A120,input_data!$C:$C,0),MATCH(X$4,input_data!$1:$1,0)),"")</f>
        <v>114531.143</v>
      </c>
      <c r="Y120" s="150">
        <f>_xlfn.IFNA(INDEX(input_data!$1:$1048576,MATCH($A120,input_data!$C:$C,0),MATCH(Y$4,input_data!$1:$1,0)),"")</f>
        <v>213.44605644000001</v>
      </c>
      <c r="Z120" s="152">
        <f t="shared" si="3"/>
        <v>6.6092769275317487E-2</v>
      </c>
      <c r="AA120" s="43"/>
    </row>
    <row r="121" spans="1:27" x14ac:dyDescent="0.25">
      <c r="A121" s="42" t="s">
        <v>353</v>
      </c>
      <c r="B121" s="64" t="s">
        <v>1005</v>
      </c>
      <c r="D121" s="42" t="s">
        <v>354</v>
      </c>
      <c r="E121" s="6" t="s">
        <v>886</v>
      </c>
      <c r="F121" s="6" t="s">
        <v>877</v>
      </c>
      <c r="G121" s="149">
        <f>_xlfn.IFNA(INDEX(input_data!$1:$1048576,MATCH($A121,input_data!$C:$C,0),MATCH(G$4,input_data!$1:$1,0)),"")</f>
        <v>13.130332989999999</v>
      </c>
      <c r="H121" s="150">
        <f>_xlfn.IFNA(INDEX(input_data!$1:$1048576,MATCH($A121,input_data!$C:$C,0),MATCH(H$4,input_data!$1:$1,0)),"")</f>
        <v>89121.657000000007</v>
      </c>
      <c r="I121" s="38">
        <f>_xlfn.IFNA(INDEX(input_data!$1:$1048576,MATCH($A121,input_data!$C:$C,0),MATCH(I$4,input_data!$1:$1,0)),"")</f>
        <v>147.33044057000001</v>
      </c>
      <c r="J121" s="149">
        <f>_xlfn.IFNA(INDEX(input_data!$1:$1048576,MATCH($A121,input_data!$C:$C,0),MATCH(J$4,input_data!$1:$1,0)),"")</f>
        <v>4.8393029700000003</v>
      </c>
      <c r="K121" s="151">
        <f>_xlfn.IFNA(INDEX(input_data!$1:$1048576,MATCH($A121,input_data!$C:$C,0),MATCH(K$4,input_data!$1:$1,0)),"")</f>
        <v>2.3082982699999999</v>
      </c>
      <c r="L121" s="151">
        <f>_xlfn.IFNA(INDEX(input_data!$1:$1048576,MATCH($A121,input_data!$C:$C,0),MATCH(L$4,input_data!$1:$1,0)),"")</f>
        <v>2.5310047</v>
      </c>
      <c r="M121" s="151">
        <f>_xlfn.IFNA(INDEX(input_data!$1:$1048576,MATCH($A121,input_data!$C:$C,0),MATCH(M$4,input_data!$1:$1,0)),"")</f>
        <v>7.7400755200000004</v>
      </c>
      <c r="N121" s="151">
        <f>_xlfn.IFNA(INDEX(input_data!$1:$1048576,MATCH($A121,input_data!$C:$C,0),MATCH(N$4,input_data!$1:$1,0)),"")</f>
        <v>0.55002242000000001</v>
      </c>
      <c r="O121" s="151">
        <f>_xlfn.IFNA(INDEX(input_data!$1:$1048576,MATCH($A121,input_data!$C:$C,0),MATCH(O$4,input_data!$1:$1,0)),"")</f>
        <v>0</v>
      </c>
      <c r="P121" s="151">
        <f>_xlfn.IFNA(INDEX(input_data!$1:$1048576,MATCH($A121,input_data!$C:$C,0),MATCH(P$4,input_data!$1:$1,0)),"")</f>
        <v>0.56599392000000004</v>
      </c>
      <c r="Q121" s="151">
        <f>_xlfn.IFNA(INDEX(input_data!$1:$1048576,MATCH($A121,input_data!$C:$C,0),MATCH(Q$4,input_data!$1:$1,0)),"")</f>
        <v>0</v>
      </c>
      <c r="R121" s="151">
        <f>_xlfn.IFNA(INDEX(input_data!$1:$1048576,MATCH($A121,input_data!$C:$C,0),MATCH(R$4,input_data!$1:$1,0)),"")</f>
        <v>0</v>
      </c>
      <c r="S121" s="151">
        <f>_xlfn.IFNA(INDEX(input_data!$1:$1048576,MATCH($A121,input_data!$C:$C,0),MATCH(S$4,input_data!$1:$1,0)),"")</f>
        <v>0.13595784999999999</v>
      </c>
      <c r="T121" s="151">
        <f>_xlfn.IFNA(INDEX(input_data!$1:$1048576,MATCH($A121,input_data!$C:$C,0),MATCH(T$4,input_data!$1:$1,0)),"")</f>
        <v>0</v>
      </c>
      <c r="U121" s="151">
        <f>_xlfn.IFNA(INDEX(input_data!$1:$1048576,MATCH($A121,input_data!$C:$C,0),MATCH(U$4,input_data!$1:$1,0)),"")</f>
        <v>0</v>
      </c>
      <c r="V121" s="151">
        <f>_xlfn.IFNA(INDEX(input_data!$1:$1048576,MATCH($A121,input_data!$C:$C,0),MATCH(V$4,input_data!$1:$1,0)),"")</f>
        <v>0</v>
      </c>
      <c r="W121" s="149">
        <f>_xlfn.IFNA(INDEX(input_data!$1:$1048576,MATCH($A121,input_data!$C:$C,0),MATCH(W$4,input_data!$1:$1,0)),"")</f>
        <v>13.831352689999999</v>
      </c>
      <c r="X121" s="150">
        <f>_xlfn.IFNA(INDEX(input_data!$1:$1048576,MATCH($A121,input_data!$C:$C,0),MATCH(X$4,input_data!$1:$1,0)),"")</f>
        <v>91246.459000000003</v>
      </c>
      <c r="Y121" s="150">
        <f>_xlfn.IFNA(INDEX(input_data!$1:$1048576,MATCH($A121,input_data!$C:$C,0),MATCH(Y$4,input_data!$1:$1,0)),"")</f>
        <v>151.58235001</v>
      </c>
      <c r="Z121" s="152">
        <f t="shared" si="3"/>
        <v>5.3389331446041188E-2</v>
      </c>
      <c r="AA121" s="43"/>
    </row>
    <row r="122" spans="1:27" x14ac:dyDescent="0.25">
      <c r="A122" s="42" t="s">
        <v>355</v>
      </c>
      <c r="B122" s="64" t="s">
        <v>1006</v>
      </c>
      <c r="D122" s="42" t="s">
        <v>356</v>
      </c>
      <c r="E122" s="6" t="s">
        <v>911</v>
      </c>
      <c r="F122" s="6" t="s">
        <v>877</v>
      </c>
      <c r="G122" s="149">
        <f>_xlfn.IFNA(INDEX(input_data!$1:$1048576,MATCH($A122,input_data!$C:$C,0),MATCH(G$4,input_data!$1:$1,0)),"")</f>
        <v>13.05404583</v>
      </c>
      <c r="H122" s="150">
        <f>_xlfn.IFNA(INDEX(input_data!$1:$1048576,MATCH($A122,input_data!$C:$C,0),MATCH(H$4,input_data!$1:$1,0)),"")</f>
        <v>85084.990999999995</v>
      </c>
      <c r="I122" s="38">
        <f>_xlfn.IFNA(INDEX(input_data!$1:$1048576,MATCH($A122,input_data!$C:$C,0),MATCH(I$4,input_data!$1:$1,0)),"")</f>
        <v>153.42360242000001</v>
      </c>
      <c r="J122" s="149">
        <f>_xlfn.IFNA(INDEX(input_data!$1:$1048576,MATCH($A122,input_data!$C:$C,0),MATCH(J$4,input_data!$1:$1,0)),"")</f>
        <v>4.3596639599999998</v>
      </c>
      <c r="K122" s="151">
        <f>_xlfn.IFNA(INDEX(input_data!$1:$1048576,MATCH($A122,input_data!$C:$C,0),MATCH(K$4,input_data!$1:$1,0)),"")</f>
        <v>2.0795153399999999</v>
      </c>
      <c r="L122" s="151">
        <f>_xlfn.IFNA(INDEX(input_data!$1:$1048576,MATCH($A122,input_data!$C:$C,0),MATCH(L$4,input_data!$1:$1,0)),"")</f>
        <v>2.2801486199999998</v>
      </c>
      <c r="M122" s="151">
        <f>_xlfn.IFNA(INDEX(input_data!$1:$1048576,MATCH($A122,input_data!$C:$C,0),MATCH(M$4,input_data!$1:$1,0)),"")</f>
        <v>8.6232783000000008</v>
      </c>
      <c r="N122" s="151">
        <f>_xlfn.IFNA(INDEX(input_data!$1:$1048576,MATCH($A122,input_data!$C:$C,0),MATCH(N$4,input_data!$1:$1,0)),"")</f>
        <v>0.36001389</v>
      </c>
      <c r="O122" s="151">
        <f>_xlfn.IFNA(INDEX(input_data!$1:$1048576,MATCH($A122,input_data!$C:$C,0),MATCH(O$4,input_data!$1:$1,0)),"")</f>
        <v>0</v>
      </c>
      <c r="P122" s="151">
        <f>_xlfn.IFNA(INDEX(input_data!$1:$1048576,MATCH($A122,input_data!$C:$C,0),MATCH(P$4,input_data!$1:$1,0)),"")</f>
        <v>0.17024511000000001</v>
      </c>
      <c r="Q122" s="151">
        <f>_xlfn.IFNA(INDEX(input_data!$1:$1048576,MATCH($A122,input_data!$C:$C,0),MATCH(Q$4,input_data!$1:$1,0)),"")</f>
        <v>0</v>
      </c>
      <c r="R122" s="151">
        <f>_xlfn.IFNA(INDEX(input_data!$1:$1048576,MATCH($A122,input_data!$C:$C,0),MATCH(R$4,input_data!$1:$1,0)),"")</f>
        <v>0</v>
      </c>
      <c r="S122" s="151">
        <f>_xlfn.IFNA(INDEX(input_data!$1:$1048576,MATCH($A122,input_data!$C:$C,0),MATCH(S$4,input_data!$1:$1,0)),"")</f>
        <v>0</v>
      </c>
      <c r="T122" s="151">
        <f>_xlfn.IFNA(INDEX(input_data!$1:$1048576,MATCH($A122,input_data!$C:$C,0),MATCH(T$4,input_data!$1:$1,0)),"")</f>
        <v>0</v>
      </c>
      <c r="U122" s="151">
        <f>_xlfn.IFNA(INDEX(input_data!$1:$1048576,MATCH($A122,input_data!$C:$C,0),MATCH(U$4,input_data!$1:$1,0)),"")</f>
        <v>0</v>
      </c>
      <c r="V122" s="151">
        <f>_xlfn.IFNA(INDEX(input_data!$1:$1048576,MATCH($A122,input_data!$C:$C,0),MATCH(V$4,input_data!$1:$1,0)),"")</f>
        <v>0</v>
      </c>
      <c r="W122" s="149">
        <f>_xlfn.IFNA(INDEX(input_data!$1:$1048576,MATCH($A122,input_data!$C:$C,0),MATCH(W$4,input_data!$1:$1,0)),"")</f>
        <v>13.513201260000001</v>
      </c>
      <c r="X122" s="150">
        <f>_xlfn.IFNA(INDEX(input_data!$1:$1048576,MATCH($A122,input_data!$C:$C,0),MATCH(X$4,input_data!$1:$1,0)),"")</f>
        <v>88413.956999999995</v>
      </c>
      <c r="Y122" s="150">
        <f>_xlfn.IFNA(INDEX(input_data!$1:$1048576,MATCH($A122,input_data!$C:$C,0),MATCH(Y$4,input_data!$1:$1,0)),"")</f>
        <v>152.84013651999999</v>
      </c>
      <c r="Z122" s="152">
        <f t="shared" si="3"/>
        <v>3.5173419488446989E-2</v>
      </c>
      <c r="AA122" s="43"/>
    </row>
    <row r="123" spans="1:27" x14ac:dyDescent="0.25">
      <c r="A123" s="42" t="s">
        <v>357</v>
      </c>
      <c r="B123" s="64" t="s">
        <v>1007</v>
      </c>
      <c r="D123" s="42" t="s">
        <v>358</v>
      </c>
      <c r="E123" s="6" t="s">
        <v>956</v>
      </c>
      <c r="F123" s="6" t="s">
        <v>897</v>
      </c>
      <c r="G123" s="149">
        <f>_xlfn.IFNA(INDEX(input_data!$1:$1048576,MATCH($A123,input_data!$C:$C,0),MATCH(G$4,input_data!$1:$1,0)),"")</f>
        <v>263.00700060000003</v>
      </c>
      <c r="H123" s="150">
        <f>_xlfn.IFNA(INDEX(input_data!$1:$1048576,MATCH($A123,input_data!$C:$C,0),MATCH(H$4,input_data!$1:$1,0)),"")</f>
        <v>199485.66200000001</v>
      </c>
      <c r="I123" s="38">
        <f>_xlfn.IFNA(INDEX(input_data!$1:$1048576,MATCH($A123,input_data!$C:$C,0),MATCH(I$4,input_data!$1:$1,0)),"")</f>
        <v>1318.42558489</v>
      </c>
      <c r="J123" s="149">
        <f>_xlfn.IFNA(INDEX(input_data!$1:$1048576,MATCH($A123,input_data!$C:$C,0),MATCH(J$4,input_data!$1:$1,0)),"")</f>
        <v>141.16587892000001</v>
      </c>
      <c r="K123" s="151">
        <f>_xlfn.IFNA(INDEX(input_data!$1:$1048576,MATCH($A123,input_data!$C:$C,0),MATCH(K$4,input_data!$1:$1,0)),"")</f>
        <v>66.379268420000002</v>
      </c>
      <c r="L123" s="151">
        <f>_xlfn.IFNA(INDEX(input_data!$1:$1048576,MATCH($A123,input_data!$C:$C,0),MATCH(L$4,input_data!$1:$1,0)),"")</f>
        <v>74.786610499999995</v>
      </c>
      <c r="M123" s="151">
        <f>_xlfn.IFNA(INDEX(input_data!$1:$1048576,MATCH($A123,input_data!$C:$C,0),MATCH(M$4,input_data!$1:$1,0)),"")</f>
        <v>147.77764173</v>
      </c>
      <c r="N123" s="151">
        <f>_xlfn.IFNA(INDEX(input_data!$1:$1048576,MATCH($A123,input_data!$C:$C,0),MATCH(N$4,input_data!$1:$1,0)),"")</f>
        <v>2.4937327300000001</v>
      </c>
      <c r="O123" s="151">
        <f>_xlfn.IFNA(INDEX(input_data!$1:$1048576,MATCH($A123,input_data!$C:$C,0),MATCH(O$4,input_data!$1:$1,0)),"")</f>
        <v>2.7408419999999998</v>
      </c>
      <c r="P123" s="151">
        <f>_xlfn.IFNA(INDEX(input_data!$1:$1048576,MATCH($A123,input_data!$C:$C,0),MATCH(P$4,input_data!$1:$1,0)),"")</f>
        <v>0</v>
      </c>
      <c r="Q123" s="151">
        <f>_xlfn.IFNA(INDEX(input_data!$1:$1048576,MATCH($A123,input_data!$C:$C,0),MATCH(Q$4,input_data!$1:$1,0)),"")</f>
        <v>0</v>
      </c>
      <c r="R123" s="151">
        <f>_xlfn.IFNA(INDEX(input_data!$1:$1048576,MATCH($A123,input_data!$C:$C,0),MATCH(R$4,input_data!$1:$1,0)),"")</f>
        <v>0</v>
      </c>
      <c r="S123" s="151">
        <f>_xlfn.IFNA(INDEX(input_data!$1:$1048576,MATCH($A123,input_data!$C:$C,0),MATCH(S$4,input_data!$1:$1,0)),"")</f>
        <v>6.1203403700000001</v>
      </c>
      <c r="T123" s="151">
        <f>_xlfn.IFNA(INDEX(input_data!$1:$1048576,MATCH($A123,input_data!$C:$C,0),MATCH(T$4,input_data!$1:$1,0)),"")</f>
        <v>6.7808900400000001</v>
      </c>
      <c r="U123" s="151">
        <f>_xlfn.IFNA(INDEX(input_data!$1:$1048576,MATCH($A123,input_data!$C:$C,0),MATCH(U$4,input_data!$1:$1,0)),"")</f>
        <v>6.2182368500000003</v>
      </c>
      <c r="V123" s="151">
        <f>_xlfn.IFNA(INDEX(input_data!$1:$1048576,MATCH($A123,input_data!$C:$C,0),MATCH(V$4,input_data!$1:$1,0)),"")</f>
        <v>0</v>
      </c>
      <c r="W123" s="149">
        <f>_xlfn.IFNA(INDEX(input_data!$1:$1048576,MATCH($A123,input_data!$C:$C,0),MATCH(W$4,input_data!$1:$1,0)),"")</f>
        <v>313.29756264000002</v>
      </c>
      <c r="X123" s="150">
        <f>_xlfn.IFNA(INDEX(input_data!$1:$1048576,MATCH($A123,input_data!$C:$C,0),MATCH(X$4,input_data!$1:$1,0)),"")</f>
        <v>199760.60200000001</v>
      </c>
      <c r="Y123" s="150">
        <f>_xlfn.IFNA(INDEX(input_data!$1:$1048576,MATCH($A123,input_data!$C:$C,0),MATCH(Y$4,input_data!$1:$1,0)),"")</f>
        <v>1568.36513059</v>
      </c>
      <c r="Z123" s="152">
        <f t="shared" si="3"/>
        <v>0.19121377729593414</v>
      </c>
      <c r="AA123" s="43"/>
    </row>
    <row r="124" spans="1:27" x14ac:dyDescent="0.25">
      <c r="A124" s="42" t="s">
        <v>359</v>
      </c>
      <c r="B124" s="64" t="s">
        <v>1008</v>
      </c>
      <c r="D124" s="42" t="s">
        <v>360</v>
      </c>
      <c r="E124" s="6" t="s">
        <v>880</v>
      </c>
      <c r="F124" s="6" t="s">
        <v>877</v>
      </c>
      <c r="G124" s="149">
        <f>_xlfn.IFNA(INDEX(input_data!$1:$1048576,MATCH($A124,input_data!$C:$C,0),MATCH(G$4,input_data!$1:$1,0)),"")</f>
        <v>15.06001051</v>
      </c>
      <c r="H124" s="150">
        <f>_xlfn.IFNA(INDEX(input_data!$1:$1048576,MATCH($A124,input_data!$C:$C,0),MATCH(H$4,input_data!$1:$1,0)),"")</f>
        <v>118925.213</v>
      </c>
      <c r="I124" s="38">
        <f>_xlfn.IFNA(INDEX(input_data!$1:$1048576,MATCH($A124,input_data!$C:$C,0),MATCH(I$4,input_data!$1:$1,0)),"")</f>
        <v>126.63429505000001</v>
      </c>
      <c r="J124" s="149">
        <f>_xlfn.IFNA(INDEX(input_data!$1:$1048576,MATCH($A124,input_data!$C:$C,0),MATCH(J$4,input_data!$1:$1,0)),"")</f>
        <v>6.4841901899999996</v>
      </c>
      <c r="K124" s="151">
        <f>_xlfn.IFNA(INDEX(input_data!$1:$1048576,MATCH($A124,input_data!$C:$C,0),MATCH(K$4,input_data!$1:$1,0)),"")</f>
        <v>3.09289273</v>
      </c>
      <c r="L124" s="151">
        <f>_xlfn.IFNA(INDEX(input_data!$1:$1048576,MATCH($A124,input_data!$C:$C,0),MATCH(L$4,input_data!$1:$1,0)),"")</f>
        <v>3.3912974500000002</v>
      </c>
      <c r="M124" s="151">
        <f>_xlfn.IFNA(INDEX(input_data!$1:$1048576,MATCH($A124,input_data!$C:$C,0),MATCH(M$4,input_data!$1:$1,0)),"")</f>
        <v>8.8107249900000006</v>
      </c>
      <c r="N124" s="151">
        <f>_xlfn.IFNA(INDEX(input_data!$1:$1048576,MATCH($A124,input_data!$C:$C,0),MATCH(N$4,input_data!$1:$1,0)),"")</f>
        <v>0.71647265000000004</v>
      </c>
      <c r="O124" s="151">
        <f>_xlfn.IFNA(INDEX(input_data!$1:$1048576,MATCH($A124,input_data!$C:$C,0),MATCH(O$4,input_data!$1:$1,0)),"")</f>
        <v>0</v>
      </c>
      <c r="P124" s="151">
        <f>_xlfn.IFNA(INDEX(input_data!$1:$1048576,MATCH($A124,input_data!$C:$C,0),MATCH(P$4,input_data!$1:$1,0)),"")</f>
        <v>0</v>
      </c>
      <c r="Q124" s="151">
        <f>_xlfn.IFNA(INDEX(input_data!$1:$1048576,MATCH($A124,input_data!$C:$C,0),MATCH(Q$4,input_data!$1:$1,0)),"")</f>
        <v>0</v>
      </c>
      <c r="R124" s="151">
        <f>_xlfn.IFNA(INDEX(input_data!$1:$1048576,MATCH($A124,input_data!$C:$C,0),MATCH(R$4,input_data!$1:$1,0)),"")</f>
        <v>0</v>
      </c>
      <c r="S124" s="151">
        <f>_xlfn.IFNA(INDEX(input_data!$1:$1048576,MATCH($A124,input_data!$C:$C,0),MATCH(S$4,input_data!$1:$1,0)),"")</f>
        <v>4.9094690000000003E-2</v>
      </c>
      <c r="T124" s="151">
        <f>_xlfn.IFNA(INDEX(input_data!$1:$1048576,MATCH($A124,input_data!$C:$C,0),MATCH(T$4,input_data!$1:$1,0)),"")</f>
        <v>0</v>
      </c>
      <c r="U124" s="151">
        <f>_xlfn.IFNA(INDEX(input_data!$1:$1048576,MATCH($A124,input_data!$C:$C,0),MATCH(U$4,input_data!$1:$1,0)),"")</f>
        <v>0</v>
      </c>
      <c r="V124" s="151">
        <f>_xlfn.IFNA(INDEX(input_data!$1:$1048576,MATCH($A124,input_data!$C:$C,0),MATCH(V$4,input_data!$1:$1,0)),"")</f>
        <v>0</v>
      </c>
      <c r="W124" s="149">
        <f>_xlfn.IFNA(INDEX(input_data!$1:$1048576,MATCH($A124,input_data!$C:$C,0),MATCH(W$4,input_data!$1:$1,0)),"")</f>
        <v>16.060482520000001</v>
      </c>
      <c r="X124" s="150">
        <f>_xlfn.IFNA(INDEX(input_data!$1:$1048576,MATCH($A124,input_data!$C:$C,0),MATCH(X$4,input_data!$1:$1,0)),"")</f>
        <v>120927.01</v>
      </c>
      <c r="Y124" s="150">
        <f>_xlfn.IFNA(INDEX(input_data!$1:$1048576,MATCH($A124,input_data!$C:$C,0),MATCH(Y$4,input_data!$1:$1,0)),"")</f>
        <v>132.81137537999999</v>
      </c>
      <c r="Z124" s="152">
        <f t="shared" si="3"/>
        <v>6.6432358020977356E-2</v>
      </c>
      <c r="AA124" s="43"/>
    </row>
    <row r="125" spans="1:27" x14ac:dyDescent="0.25">
      <c r="A125" s="42" t="s">
        <v>361</v>
      </c>
      <c r="B125" s="64" t="s">
        <v>1009</v>
      </c>
      <c r="D125" s="42" t="s">
        <v>362</v>
      </c>
      <c r="E125" s="6" t="s">
        <v>886</v>
      </c>
      <c r="F125" s="6" t="s">
        <v>877</v>
      </c>
      <c r="G125" s="149">
        <f>_xlfn.IFNA(INDEX(input_data!$1:$1048576,MATCH($A125,input_data!$C:$C,0),MATCH(G$4,input_data!$1:$1,0)),"")</f>
        <v>20.7825053</v>
      </c>
      <c r="H125" s="150">
        <f>_xlfn.IFNA(INDEX(input_data!$1:$1048576,MATCH($A125,input_data!$C:$C,0),MATCH(H$4,input_data!$1:$1,0)),"")</f>
        <v>135354.405</v>
      </c>
      <c r="I125" s="38">
        <f>_xlfn.IFNA(INDEX(input_data!$1:$1048576,MATCH($A125,input_data!$C:$C,0),MATCH(I$4,input_data!$1:$1,0)),"")</f>
        <v>153.54140337999999</v>
      </c>
      <c r="J125" s="149">
        <f>_xlfn.IFNA(INDEX(input_data!$1:$1048576,MATCH($A125,input_data!$C:$C,0),MATCH(J$4,input_data!$1:$1,0)),"")</f>
        <v>11.379051</v>
      </c>
      <c r="K125" s="151">
        <f>_xlfn.IFNA(INDEX(input_data!$1:$1048576,MATCH($A125,input_data!$C:$C,0),MATCH(K$4,input_data!$1:$1,0)),"")</f>
        <v>5.4276915299999997</v>
      </c>
      <c r="L125" s="151">
        <f>_xlfn.IFNA(INDEX(input_data!$1:$1048576,MATCH($A125,input_data!$C:$C,0),MATCH(L$4,input_data!$1:$1,0)),"")</f>
        <v>5.9513594699999999</v>
      </c>
      <c r="M125" s="151">
        <f>_xlfn.IFNA(INDEX(input_data!$1:$1048576,MATCH($A125,input_data!$C:$C,0),MATCH(M$4,input_data!$1:$1,0)),"")</f>
        <v>10.66218991</v>
      </c>
      <c r="N125" s="151">
        <f>_xlfn.IFNA(INDEX(input_data!$1:$1048576,MATCH($A125,input_data!$C:$C,0),MATCH(N$4,input_data!$1:$1,0)),"")</f>
        <v>1.8799473600000001</v>
      </c>
      <c r="O125" s="151">
        <f>_xlfn.IFNA(INDEX(input_data!$1:$1048576,MATCH($A125,input_data!$C:$C,0),MATCH(O$4,input_data!$1:$1,0)),"")</f>
        <v>0</v>
      </c>
      <c r="P125" s="151">
        <f>_xlfn.IFNA(INDEX(input_data!$1:$1048576,MATCH($A125,input_data!$C:$C,0),MATCH(P$4,input_data!$1:$1,0)),"")</f>
        <v>0</v>
      </c>
      <c r="Q125" s="151">
        <f>_xlfn.IFNA(INDEX(input_data!$1:$1048576,MATCH($A125,input_data!$C:$C,0),MATCH(Q$4,input_data!$1:$1,0)),"")</f>
        <v>0</v>
      </c>
      <c r="R125" s="151">
        <f>_xlfn.IFNA(INDEX(input_data!$1:$1048576,MATCH($A125,input_data!$C:$C,0),MATCH(R$4,input_data!$1:$1,0)),"")</f>
        <v>0</v>
      </c>
      <c r="S125" s="151">
        <f>_xlfn.IFNA(INDEX(input_data!$1:$1048576,MATCH($A125,input_data!$C:$C,0),MATCH(S$4,input_data!$1:$1,0)),"")</f>
        <v>0.44991491</v>
      </c>
      <c r="T125" s="151">
        <f>_xlfn.IFNA(INDEX(input_data!$1:$1048576,MATCH($A125,input_data!$C:$C,0),MATCH(T$4,input_data!$1:$1,0)),"")</f>
        <v>0</v>
      </c>
      <c r="U125" s="151">
        <f>_xlfn.IFNA(INDEX(input_data!$1:$1048576,MATCH($A125,input_data!$C:$C,0),MATCH(U$4,input_data!$1:$1,0)),"")</f>
        <v>0</v>
      </c>
      <c r="V125" s="151">
        <f>_xlfn.IFNA(INDEX(input_data!$1:$1048576,MATCH($A125,input_data!$C:$C,0),MATCH(V$4,input_data!$1:$1,0)),"")</f>
        <v>0</v>
      </c>
      <c r="W125" s="149">
        <f>_xlfn.IFNA(INDEX(input_data!$1:$1048576,MATCH($A125,input_data!$C:$C,0),MATCH(W$4,input_data!$1:$1,0)),"")</f>
        <v>24.371103179999999</v>
      </c>
      <c r="X125" s="150">
        <f>_xlfn.IFNA(INDEX(input_data!$1:$1048576,MATCH($A125,input_data!$C:$C,0),MATCH(X$4,input_data!$1:$1,0)),"")</f>
        <v>137027.899</v>
      </c>
      <c r="Y125" s="150">
        <f>_xlfn.IFNA(INDEX(input_data!$1:$1048576,MATCH($A125,input_data!$C:$C,0),MATCH(Y$4,input_data!$1:$1,0)),"")</f>
        <v>177.85504528999999</v>
      </c>
      <c r="Z125" s="152">
        <f t="shared" si="3"/>
        <v>0.17267397882006064</v>
      </c>
      <c r="AA125" s="43"/>
    </row>
    <row r="126" spans="1:27" x14ac:dyDescent="0.25">
      <c r="A126" s="42" t="s">
        <v>363</v>
      </c>
      <c r="B126" s="64" t="s">
        <v>1010</v>
      </c>
      <c r="D126" s="42" t="s">
        <v>364</v>
      </c>
      <c r="E126" s="6" t="s">
        <v>886</v>
      </c>
      <c r="F126" s="6" t="s">
        <v>937</v>
      </c>
      <c r="G126" s="149">
        <f>_xlfn.IFNA(INDEX(input_data!$1:$1048576,MATCH($A126,input_data!$C:$C,0),MATCH(G$4,input_data!$1:$1,0)),"")</f>
        <v>594.74803494000003</v>
      </c>
      <c r="H126" s="150">
        <f>_xlfn.IFNA(INDEX(input_data!$1:$1048576,MATCH($A126,input_data!$C:$C,0),MATCH(H$4,input_data!$1:$1,0)),"")</f>
        <v>666064.18799999997</v>
      </c>
      <c r="I126" s="38">
        <f>_xlfn.IFNA(INDEX(input_data!$1:$1048576,MATCH($A126,input_data!$C:$C,0),MATCH(I$4,input_data!$1:$1,0)),"")</f>
        <v>892.92900842999995</v>
      </c>
      <c r="J126" s="149">
        <f>_xlfn.IFNA(INDEX(input_data!$1:$1048576,MATCH($A126,input_data!$C:$C,0),MATCH(J$4,input_data!$1:$1,0)),"")</f>
        <v>184.92768452000001</v>
      </c>
      <c r="K126" s="151">
        <f>_xlfn.IFNA(INDEX(input_data!$1:$1048576,MATCH($A126,input_data!$C:$C,0),MATCH(K$4,input_data!$1:$1,0)),"")</f>
        <v>85.445466170000003</v>
      </c>
      <c r="L126" s="151">
        <f>_xlfn.IFNA(INDEX(input_data!$1:$1048576,MATCH($A126,input_data!$C:$C,0),MATCH(L$4,input_data!$1:$1,0)),"")</f>
        <v>99.482218349999997</v>
      </c>
      <c r="M126" s="151">
        <f>_xlfn.IFNA(INDEX(input_data!$1:$1048576,MATCH($A126,input_data!$C:$C,0),MATCH(M$4,input_data!$1:$1,0)),"")</f>
        <v>501.07799070999999</v>
      </c>
      <c r="N126" s="151">
        <f>_xlfn.IFNA(INDEX(input_data!$1:$1048576,MATCH($A126,input_data!$C:$C,0),MATCH(N$4,input_data!$1:$1,0)),"")</f>
        <v>1.563145</v>
      </c>
      <c r="O126" s="151">
        <f>_xlfn.IFNA(INDEX(input_data!$1:$1048576,MATCH($A126,input_data!$C:$C,0),MATCH(O$4,input_data!$1:$1,0)),"")</f>
        <v>5.5114349999999996</v>
      </c>
      <c r="P126" s="151">
        <f>_xlfn.IFNA(INDEX(input_data!$1:$1048576,MATCH($A126,input_data!$C:$C,0),MATCH(P$4,input_data!$1:$1,0)),"")</f>
        <v>0</v>
      </c>
      <c r="Q126" s="151">
        <f>_xlfn.IFNA(INDEX(input_data!$1:$1048576,MATCH($A126,input_data!$C:$C,0),MATCH(Q$4,input_data!$1:$1,0)),"")</f>
        <v>0</v>
      </c>
      <c r="R126" s="151">
        <f>_xlfn.IFNA(INDEX(input_data!$1:$1048576,MATCH($A126,input_data!$C:$C,0),MATCH(R$4,input_data!$1:$1,0)),"")</f>
        <v>0</v>
      </c>
      <c r="S126" s="151">
        <f>_xlfn.IFNA(INDEX(input_data!$1:$1048576,MATCH($A126,input_data!$C:$C,0),MATCH(S$4,input_data!$1:$1,0)),"")</f>
        <v>0</v>
      </c>
      <c r="T126" s="151">
        <f>_xlfn.IFNA(INDEX(input_data!$1:$1048576,MATCH($A126,input_data!$C:$C,0),MATCH(T$4,input_data!$1:$1,0)),"")</f>
        <v>0</v>
      </c>
      <c r="U126" s="151">
        <f>_xlfn.IFNA(INDEX(input_data!$1:$1048576,MATCH($A126,input_data!$C:$C,0),MATCH(U$4,input_data!$1:$1,0)),"")</f>
        <v>0</v>
      </c>
      <c r="V126" s="151">
        <f>_xlfn.IFNA(INDEX(input_data!$1:$1048576,MATCH($A126,input_data!$C:$C,0),MATCH(V$4,input_data!$1:$1,0)),"")</f>
        <v>0</v>
      </c>
      <c r="W126" s="149">
        <f>_xlfn.IFNA(INDEX(input_data!$1:$1048576,MATCH($A126,input_data!$C:$C,0),MATCH(W$4,input_data!$1:$1,0)),"")</f>
        <v>693.08025523000003</v>
      </c>
      <c r="X126" s="150">
        <f>_xlfn.IFNA(INDEX(input_data!$1:$1048576,MATCH($A126,input_data!$C:$C,0),MATCH(X$4,input_data!$1:$1,0)),"")</f>
        <v>685251.223</v>
      </c>
      <c r="Y126" s="150">
        <f>_xlfn.IFNA(INDEX(input_data!$1:$1048576,MATCH($A126,input_data!$C:$C,0),MATCH(Y$4,input_data!$1:$1,0)),"")</f>
        <v>1011.4250540100001</v>
      </c>
      <c r="Z126" s="152">
        <f t="shared" si="3"/>
        <v>0.1653342499902839</v>
      </c>
      <c r="AA126" s="43"/>
    </row>
    <row r="127" spans="1:27" x14ac:dyDescent="0.25">
      <c r="A127" s="42" t="s">
        <v>365</v>
      </c>
      <c r="B127" s="64" t="s">
        <v>1011</v>
      </c>
      <c r="D127" s="42" t="s">
        <v>366</v>
      </c>
      <c r="E127" s="6" t="s">
        <v>876</v>
      </c>
      <c r="F127" s="6" t="s">
        <v>877</v>
      </c>
      <c r="G127" s="149">
        <f>_xlfn.IFNA(INDEX(input_data!$1:$1048576,MATCH($A127,input_data!$C:$C,0),MATCH(G$4,input_data!$1:$1,0)),"")</f>
        <v>12.549368400000001</v>
      </c>
      <c r="H127" s="150">
        <f>_xlfn.IFNA(INDEX(input_data!$1:$1048576,MATCH($A127,input_data!$C:$C,0),MATCH(H$4,input_data!$1:$1,0)),"")</f>
        <v>81999.490000000005</v>
      </c>
      <c r="I127" s="38">
        <f>_xlfn.IFNA(INDEX(input_data!$1:$1048576,MATCH($A127,input_data!$C:$C,0),MATCH(I$4,input_data!$1:$1,0)),"")</f>
        <v>153.04202985000001</v>
      </c>
      <c r="J127" s="149">
        <f>_xlfn.IFNA(INDEX(input_data!$1:$1048576,MATCH($A127,input_data!$C:$C,0),MATCH(J$4,input_data!$1:$1,0)),"")</f>
        <v>5.6644492700000004</v>
      </c>
      <c r="K127" s="151">
        <f>_xlfn.IFNA(INDEX(input_data!$1:$1048576,MATCH($A127,input_data!$C:$C,0),MATCH(K$4,input_data!$1:$1,0)),"")</f>
        <v>2.7018846600000002</v>
      </c>
      <c r="L127" s="151">
        <f>_xlfn.IFNA(INDEX(input_data!$1:$1048576,MATCH($A127,input_data!$C:$C,0),MATCH(L$4,input_data!$1:$1,0)),"")</f>
        <v>2.9625646099999998</v>
      </c>
      <c r="M127" s="151">
        <f>_xlfn.IFNA(INDEX(input_data!$1:$1048576,MATCH($A127,input_data!$C:$C,0),MATCH(M$4,input_data!$1:$1,0)),"")</f>
        <v>7.86371456</v>
      </c>
      <c r="N127" s="151">
        <f>_xlfn.IFNA(INDEX(input_data!$1:$1048576,MATCH($A127,input_data!$C:$C,0),MATCH(N$4,input_data!$1:$1,0)),"")</f>
        <v>0.84004752999999999</v>
      </c>
      <c r="O127" s="151">
        <f>_xlfn.IFNA(INDEX(input_data!$1:$1048576,MATCH($A127,input_data!$C:$C,0),MATCH(O$4,input_data!$1:$1,0)),"")</f>
        <v>0</v>
      </c>
      <c r="P127" s="151">
        <f>_xlfn.IFNA(INDEX(input_data!$1:$1048576,MATCH($A127,input_data!$C:$C,0),MATCH(P$4,input_data!$1:$1,0)),"")</f>
        <v>0</v>
      </c>
      <c r="Q127" s="151">
        <f>_xlfn.IFNA(INDEX(input_data!$1:$1048576,MATCH($A127,input_data!$C:$C,0),MATCH(Q$4,input_data!$1:$1,0)),"")</f>
        <v>0</v>
      </c>
      <c r="R127" s="151">
        <f>_xlfn.IFNA(INDEX(input_data!$1:$1048576,MATCH($A127,input_data!$C:$C,0),MATCH(R$4,input_data!$1:$1,0)),"")</f>
        <v>0</v>
      </c>
      <c r="S127" s="151">
        <f>_xlfn.IFNA(INDEX(input_data!$1:$1048576,MATCH($A127,input_data!$C:$C,0),MATCH(S$4,input_data!$1:$1,0)),"")</f>
        <v>0.27506455000000002</v>
      </c>
      <c r="T127" s="151">
        <f>_xlfn.IFNA(INDEX(input_data!$1:$1048576,MATCH($A127,input_data!$C:$C,0),MATCH(T$4,input_data!$1:$1,0)),"")</f>
        <v>0</v>
      </c>
      <c r="U127" s="151">
        <f>_xlfn.IFNA(INDEX(input_data!$1:$1048576,MATCH($A127,input_data!$C:$C,0),MATCH(U$4,input_data!$1:$1,0)),"")</f>
        <v>0</v>
      </c>
      <c r="V127" s="151">
        <f>_xlfn.IFNA(INDEX(input_data!$1:$1048576,MATCH($A127,input_data!$C:$C,0),MATCH(V$4,input_data!$1:$1,0)),"")</f>
        <v>0</v>
      </c>
      <c r="W127" s="149">
        <f>_xlfn.IFNA(INDEX(input_data!$1:$1048576,MATCH($A127,input_data!$C:$C,0),MATCH(W$4,input_data!$1:$1,0)),"")</f>
        <v>14.64327591</v>
      </c>
      <c r="X127" s="150">
        <f>_xlfn.IFNA(INDEX(input_data!$1:$1048576,MATCH($A127,input_data!$C:$C,0),MATCH(X$4,input_data!$1:$1,0)),"")</f>
        <v>81196.921000000002</v>
      </c>
      <c r="Y127" s="150">
        <f>_xlfn.IFNA(INDEX(input_data!$1:$1048576,MATCH($A127,input_data!$C:$C,0),MATCH(Y$4,input_data!$1:$1,0)),"")</f>
        <v>180.34274861</v>
      </c>
      <c r="Z127" s="152">
        <f t="shared" si="3"/>
        <v>0.16685361711112079</v>
      </c>
      <c r="AA127" s="43"/>
    </row>
    <row r="128" spans="1:27" x14ac:dyDescent="0.25">
      <c r="A128" s="42" t="s">
        <v>367</v>
      </c>
      <c r="B128" s="64" t="s">
        <v>1012</v>
      </c>
      <c r="D128" s="42" t="s">
        <v>368</v>
      </c>
      <c r="E128" s="6" t="s">
        <v>876</v>
      </c>
      <c r="F128" s="6" t="s">
        <v>877</v>
      </c>
      <c r="G128" s="149">
        <f>_xlfn.IFNA(INDEX(input_data!$1:$1048576,MATCH($A128,input_data!$C:$C,0),MATCH(G$4,input_data!$1:$1,0)),"")</f>
        <v>16.591220830000001</v>
      </c>
      <c r="H128" s="150">
        <f>_xlfn.IFNA(INDEX(input_data!$1:$1048576,MATCH($A128,input_data!$C:$C,0),MATCH(H$4,input_data!$1:$1,0)),"")</f>
        <v>108284.94100000001</v>
      </c>
      <c r="I128" s="38">
        <f>_xlfn.IFNA(INDEX(input_data!$1:$1048576,MATCH($A128,input_data!$C:$C,0),MATCH(I$4,input_data!$1:$1,0)),"")</f>
        <v>153.21817303</v>
      </c>
      <c r="J128" s="149">
        <f>_xlfn.IFNA(INDEX(input_data!$1:$1048576,MATCH($A128,input_data!$C:$C,0),MATCH(J$4,input_data!$1:$1,0)),"")</f>
        <v>9.3585709900000005</v>
      </c>
      <c r="K128" s="151">
        <f>_xlfn.IFNA(INDEX(input_data!$1:$1048576,MATCH($A128,input_data!$C:$C,0),MATCH(K$4,input_data!$1:$1,0)),"")</f>
        <v>4.4639431299999996</v>
      </c>
      <c r="L128" s="151">
        <f>_xlfn.IFNA(INDEX(input_data!$1:$1048576,MATCH($A128,input_data!$C:$C,0),MATCH(L$4,input_data!$1:$1,0)),"")</f>
        <v>4.8946278599999999</v>
      </c>
      <c r="M128" s="151">
        <f>_xlfn.IFNA(INDEX(input_data!$1:$1048576,MATCH($A128,input_data!$C:$C,0),MATCH(M$4,input_data!$1:$1,0)),"")</f>
        <v>9.4191045100000004</v>
      </c>
      <c r="N128" s="151">
        <f>_xlfn.IFNA(INDEX(input_data!$1:$1048576,MATCH($A128,input_data!$C:$C,0),MATCH(N$4,input_data!$1:$1,0)),"")</f>
        <v>1.3629277799999999</v>
      </c>
      <c r="O128" s="151">
        <f>_xlfn.IFNA(INDEX(input_data!$1:$1048576,MATCH($A128,input_data!$C:$C,0),MATCH(O$4,input_data!$1:$1,0)),"")</f>
        <v>0</v>
      </c>
      <c r="P128" s="151">
        <f>_xlfn.IFNA(INDEX(input_data!$1:$1048576,MATCH($A128,input_data!$C:$C,0),MATCH(P$4,input_data!$1:$1,0)),"")</f>
        <v>0</v>
      </c>
      <c r="Q128" s="151">
        <f>_xlfn.IFNA(INDEX(input_data!$1:$1048576,MATCH($A128,input_data!$C:$C,0),MATCH(Q$4,input_data!$1:$1,0)),"")</f>
        <v>0</v>
      </c>
      <c r="R128" s="151">
        <f>_xlfn.IFNA(INDEX(input_data!$1:$1048576,MATCH($A128,input_data!$C:$C,0),MATCH(R$4,input_data!$1:$1,0)),"")</f>
        <v>0</v>
      </c>
      <c r="S128" s="151">
        <f>_xlfn.IFNA(INDEX(input_data!$1:$1048576,MATCH($A128,input_data!$C:$C,0),MATCH(S$4,input_data!$1:$1,0)),"")</f>
        <v>0.39770369</v>
      </c>
      <c r="T128" s="151">
        <f>_xlfn.IFNA(INDEX(input_data!$1:$1048576,MATCH($A128,input_data!$C:$C,0),MATCH(T$4,input_data!$1:$1,0)),"")</f>
        <v>0</v>
      </c>
      <c r="U128" s="151">
        <f>_xlfn.IFNA(INDEX(input_data!$1:$1048576,MATCH($A128,input_data!$C:$C,0),MATCH(U$4,input_data!$1:$1,0)),"")</f>
        <v>0</v>
      </c>
      <c r="V128" s="151">
        <f>_xlfn.IFNA(INDEX(input_data!$1:$1048576,MATCH($A128,input_data!$C:$C,0),MATCH(V$4,input_data!$1:$1,0)),"")</f>
        <v>0</v>
      </c>
      <c r="W128" s="149">
        <f>_xlfn.IFNA(INDEX(input_data!$1:$1048576,MATCH($A128,input_data!$C:$C,0),MATCH(W$4,input_data!$1:$1,0)),"")</f>
        <v>20.538306970000001</v>
      </c>
      <c r="X128" s="150">
        <f>_xlfn.IFNA(INDEX(input_data!$1:$1048576,MATCH($A128,input_data!$C:$C,0),MATCH(X$4,input_data!$1:$1,0)),"")</f>
        <v>109116.829</v>
      </c>
      <c r="Y128" s="150">
        <f>_xlfn.IFNA(INDEX(input_data!$1:$1048576,MATCH($A128,input_data!$C:$C,0),MATCH(Y$4,input_data!$1:$1,0)),"")</f>
        <v>188.22309225000001</v>
      </c>
      <c r="Z128" s="152">
        <f t="shared" si="3"/>
        <v>0.23790209174137056</v>
      </c>
      <c r="AA128" s="43"/>
    </row>
    <row r="129" spans="1:27" x14ac:dyDescent="0.25">
      <c r="A129" s="42" t="s">
        <v>369</v>
      </c>
      <c r="B129" s="64" t="s">
        <v>1013</v>
      </c>
      <c r="D129" s="42" t="s">
        <v>370</v>
      </c>
      <c r="E129" s="6" t="s">
        <v>889</v>
      </c>
      <c r="F129" s="6" t="s">
        <v>877</v>
      </c>
      <c r="G129" s="149">
        <f>_xlfn.IFNA(INDEX(input_data!$1:$1048576,MATCH($A129,input_data!$C:$C,0),MATCH(G$4,input_data!$1:$1,0)),"")</f>
        <v>15.70213034</v>
      </c>
      <c r="H129" s="150">
        <f>_xlfn.IFNA(INDEX(input_data!$1:$1048576,MATCH($A129,input_data!$C:$C,0),MATCH(H$4,input_data!$1:$1,0)),"")</f>
        <v>100841.05</v>
      </c>
      <c r="I129" s="38">
        <f>_xlfn.IFNA(INDEX(input_data!$1:$1048576,MATCH($A129,input_data!$C:$C,0),MATCH(I$4,input_data!$1:$1,0)),"")</f>
        <v>155.71169026999999</v>
      </c>
      <c r="J129" s="149">
        <f>_xlfn.IFNA(INDEX(input_data!$1:$1048576,MATCH($A129,input_data!$C:$C,0),MATCH(J$4,input_data!$1:$1,0)),"")</f>
        <v>9.2164377300000009</v>
      </c>
      <c r="K129" s="151">
        <f>_xlfn.IFNA(INDEX(input_data!$1:$1048576,MATCH($A129,input_data!$C:$C,0),MATCH(K$4,input_data!$1:$1,0)),"")</f>
        <v>4.39614701</v>
      </c>
      <c r="L129" s="151">
        <f>_xlfn.IFNA(INDEX(input_data!$1:$1048576,MATCH($A129,input_data!$C:$C,0),MATCH(L$4,input_data!$1:$1,0)),"")</f>
        <v>4.82029072</v>
      </c>
      <c r="M129" s="151">
        <f>_xlfn.IFNA(INDEX(input_data!$1:$1048576,MATCH($A129,input_data!$C:$C,0),MATCH(M$4,input_data!$1:$1,0)),"")</f>
        <v>7.0917398800000004</v>
      </c>
      <c r="N129" s="151">
        <f>_xlfn.IFNA(INDEX(input_data!$1:$1048576,MATCH($A129,input_data!$C:$C,0),MATCH(N$4,input_data!$1:$1,0)),"")</f>
        <v>1.2868625899999999</v>
      </c>
      <c r="O129" s="151">
        <f>_xlfn.IFNA(INDEX(input_data!$1:$1048576,MATCH($A129,input_data!$C:$C,0),MATCH(O$4,input_data!$1:$1,0)),"")</f>
        <v>0</v>
      </c>
      <c r="P129" s="151">
        <f>_xlfn.IFNA(INDEX(input_data!$1:$1048576,MATCH($A129,input_data!$C:$C,0),MATCH(P$4,input_data!$1:$1,0)),"")</f>
        <v>0</v>
      </c>
      <c r="Q129" s="151">
        <f>_xlfn.IFNA(INDEX(input_data!$1:$1048576,MATCH($A129,input_data!$C:$C,0),MATCH(Q$4,input_data!$1:$1,0)),"")</f>
        <v>0</v>
      </c>
      <c r="R129" s="151">
        <f>_xlfn.IFNA(INDEX(input_data!$1:$1048576,MATCH($A129,input_data!$C:$C,0),MATCH(R$4,input_data!$1:$1,0)),"")</f>
        <v>0</v>
      </c>
      <c r="S129" s="151">
        <f>_xlfn.IFNA(INDEX(input_data!$1:$1048576,MATCH($A129,input_data!$C:$C,0),MATCH(S$4,input_data!$1:$1,0)),"")</f>
        <v>0.41751069000000002</v>
      </c>
      <c r="T129" s="151">
        <f>_xlfn.IFNA(INDEX(input_data!$1:$1048576,MATCH($A129,input_data!$C:$C,0),MATCH(T$4,input_data!$1:$1,0)),"")</f>
        <v>0</v>
      </c>
      <c r="U129" s="151">
        <f>_xlfn.IFNA(INDEX(input_data!$1:$1048576,MATCH($A129,input_data!$C:$C,0),MATCH(U$4,input_data!$1:$1,0)),"")</f>
        <v>0</v>
      </c>
      <c r="V129" s="151">
        <f>_xlfn.IFNA(INDEX(input_data!$1:$1048576,MATCH($A129,input_data!$C:$C,0),MATCH(V$4,input_data!$1:$1,0)),"")</f>
        <v>0</v>
      </c>
      <c r="W129" s="149">
        <f>_xlfn.IFNA(INDEX(input_data!$1:$1048576,MATCH($A129,input_data!$C:$C,0),MATCH(W$4,input_data!$1:$1,0)),"")</f>
        <v>18.012550879999999</v>
      </c>
      <c r="X129" s="150">
        <f>_xlfn.IFNA(INDEX(input_data!$1:$1048576,MATCH($A129,input_data!$C:$C,0),MATCH(X$4,input_data!$1:$1,0)),"")</f>
        <v>101481.298</v>
      </c>
      <c r="Y129" s="150">
        <f>_xlfn.IFNA(INDEX(input_data!$1:$1048576,MATCH($A129,input_data!$C:$C,0),MATCH(Y$4,input_data!$1:$1,0)),"")</f>
        <v>177.49626022999999</v>
      </c>
      <c r="Z129" s="152">
        <f t="shared" si="3"/>
        <v>0.14714057837836036</v>
      </c>
      <c r="AA129" s="43"/>
    </row>
    <row r="130" spans="1:27" x14ac:dyDescent="0.25">
      <c r="A130" s="42" t="s">
        <v>371</v>
      </c>
      <c r="B130" s="64" t="s">
        <v>30</v>
      </c>
      <c r="D130" s="42" t="s">
        <v>372</v>
      </c>
      <c r="E130" s="6" t="s">
        <v>892</v>
      </c>
      <c r="F130" s="6" t="s">
        <v>1014</v>
      </c>
      <c r="G130" s="149">
        <f>_xlfn.IFNA(INDEX(input_data!$1:$1048576,MATCH($A130,input_data!$C:$C,0),MATCH(G$4,input_data!$1:$1,0)),"")</f>
        <v>3273.73680719</v>
      </c>
      <c r="H130" s="150">
        <f>_xlfn.IFNA(INDEX(input_data!$1:$1048576,MATCH($A130,input_data!$C:$C,0),MATCH(H$4,input_data!$1:$1,0)),"")</f>
        <v>9222987.8729999997</v>
      </c>
      <c r="I130" s="38">
        <f>_xlfn.IFNA(INDEX(input_data!$1:$1048576,MATCH($A130,input_data!$C:$C,0),MATCH(I$4,input_data!$1:$1,0)),"")</f>
        <v>354.95404008999998</v>
      </c>
      <c r="J130" s="149">
        <f>_xlfn.IFNA(INDEX(input_data!$1:$1048576,MATCH($A130,input_data!$C:$C,0),MATCH(J$4,input_data!$1:$1,0)),"")</f>
        <v>1872.9088854399999</v>
      </c>
      <c r="K130" s="151">
        <f>_xlfn.IFNA(INDEX(input_data!$1:$1048576,MATCH($A130,input_data!$C:$C,0),MATCH(K$4,input_data!$1:$1,0)),"")</f>
        <v>1425.08117391</v>
      </c>
      <c r="L130" s="151">
        <f>_xlfn.IFNA(INDEX(input_data!$1:$1048576,MATCH($A130,input_data!$C:$C,0),MATCH(L$4,input_data!$1:$1,0)),"")</f>
        <v>447.82771154</v>
      </c>
      <c r="M130" s="151">
        <f>_xlfn.IFNA(INDEX(input_data!$1:$1048576,MATCH($A130,input_data!$C:$C,0),MATCH(M$4,input_data!$1:$1,0)),"")</f>
        <v>1871.35664772</v>
      </c>
      <c r="N130" s="151">
        <f>_xlfn.IFNA(INDEX(input_data!$1:$1048576,MATCH($A130,input_data!$C:$C,0),MATCH(N$4,input_data!$1:$1,0)),"")</f>
        <v>71.149273969999996</v>
      </c>
      <c r="O130" s="151">
        <f>_xlfn.IFNA(INDEX(input_data!$1:$1048576,MATCH($A130,input_data!$C:$C,0),MATCH(O$4,input_data!$1:$1,0)),"")</f>
        <v>0</v>
      </c>
      <c r="P130" s="151">
        <f>_xlfn.IFNA(INDEX(input_data!$1:$1048576,MATCH($A130,input_data!$C:$C,0),MATCH(P$4,input_data!$1:$1,0)),"")</f>
        <v>0</v>
      </c>
      <c r="Q130" s="151">
        <f>_xlfn.IFNA(INDEX(input_data!$1:$1048576,MATCH($A130,input_data!$C:$C,0),MATCH(Q$4,input_data!$1:$1,0)),"")</f>
        <v>0</v>
      </c>
      <c r="R130" s="151">
        <f>_xlfn.IFNA(INDEX(input_data!$1:$1048576,MATCH($A130,input_data!$C:$C,0),MATCH(R$4,input_data!$1:$1,0)),"")</f>
        <v>0</v>
      </c>
      <c r="S130" s="151">
        <f>_xlfn.IFNA(INDEX(input_data!$1:$1048576,MATCH($A130,input_data!$C:$C,0),MATCH(S$4,input_data!$1:$1,0)),"")</f>
        <v>0</v>
      </c>
      <c r="T130" s="151">
        <f>_xlfn.IFNA(INDEX(input_data!$1:$1048576,MATCH($A130,input_data!$C:$C,0),MATCH(T$4,input_data!$1:$1,0)),"")</f>
        <v>0</v>
      </c>
      <c r="U130" s="151">
        <f>_xlfn.IFNA(INDEX(input_data!$1:$1048576,MATCH($A130,input_data!$C:$C,0),MATCH(U$4,input_data!$1:$1,0)),"")</f>
        <v>0</v>
      </c>
      <c r="V130" s="151">
        <f>_xlfn.IFNA(INDEX(input_data!$1:$1048576,MATCH($A130,input_data!$C:$C,0),MATCH(V$4,input_data!$1:$1,0)),"")</f>
        <v>0</v>
      </c>
      <c r="W130" s="149">
        <f>_xlfn.IFNA(INDEX(input_data!$1:$1048576,MATCH($A130,input_data!$C:$C,0),MATCH(W$4,input_data!$1:$1,0)),"")</f>
        <v>3815.4148071300001</v>
      </c>
      <c r="X130" s="150">
        <f>_xlfn.IFNA(INDEX(input_data!$1:$1048576,MATCH($A130,input_data!$C:$C,0),MATCH(X$4,input_data!$1:$1,0)),"")</f>
        <v>9299647.8650000002</v>
      </c>
      <c r="Y130" s="150">
        <f>_xlfn.IFNA(INDEX(input_data!$1:$1048576,MATCH($A130,input_data!$C:$C,0),MATCH(Y$4,input_data!$1:$1,0)),"")</f>
        <v>410.27519132999998</v>
      </c>
      <c r="Z130" s="152">
        <f t="shared" si="3"/>
        <v>0.16546168242673964</v>
      </c>
      <c r="AA130" s="43"/>
    </row>
    <row r="131" spans="1:27" x14ac:dyDescent="0.25">
      <c r="A131" s="42" t="s">
        <v>375</v>
      </c>
      <c r="B131" s="64" t="s">
        <v>1017</v>
      </c>
      <c r="D131" s="42" t="s">
        <v>376</v>
      </c>
      <c r="E131" s="6" t="s">
        <v>892</v>
      </c>
      <c r="F131" s="6" t="s">
        <v>893</v>
      </c>
      <c r="G131" s="149">
        <f>_xlfn.IFNA(INDEX(input_data!$1:$1048576,MATCH($A131,input_data!$C:$C,0),MATCH(G$4,input_data!$1:$1,0)),"")</f>
        <v>342.26083485999999</v>
      </c>
      <c r="H131" s="150">
        <f>_xlfn.IFNA(INDEX(input_data!$1:$1048576,MATCH($A131,input_data!$C:$C,0),MATCH(H$4,input_data!$1:$1,0)),"")</f>
        <v>303707.03499999997</v>
      </c>
      <c r="I131" s="38">
        <f>_xlfn.IFNA(INDEX(input_data!$1:$1048576,MATCH($A131,input_data!$C:$C,0),MATCH(I$4,input_data!$1:$1,0)),"")</f>
        <v>1126.9440461199999</v>
      </c>
      <c r="J131" s="149">
        <f>_xlfn.IFNA(INDEX(input_data!$1:$1048576,MATCH($A131,input_data!$C:$C,0),MATCH(J$4,input_data!$1:$1,0)),"")</f>
        <v>206.32769771</v>
      </c>
      <c r="K131" s="151">
        <f>_xlfn.IFNA(INDEX(input_data!$1:$1048576,MATCH($A131,input_data!$C:$C,0),MATCH(K$4,input_data!$1:$1,0)),"")</f>
        <v>97.048814160000006</v>
      </c>
      <c r="L131" s="151">
        <f>_xlfn.IFNA(INDEX(input_data!$1:$1048576,MATCH($A131,input_data!$C:$C,0),MATCH(L$4,input_data!$1:$1,0)),"")</f>
        <v>109.27888355</v>
      </c>
      <c r="M131" s="151">
        <f>_xlfn.IFNA(INDEX(input_data!$1:$1048576,MATCH($A131,input_data!$C:$C,0),MATCH(M$4,input_data!$1:$1,0)),"")</f>
        <v>172.23716633000001</v>
      </c>
      <c r="N131" s="151">
        <f>_xlfn.IFNA(INDEX(input_data!$1:$1048576,MATCH($A131,input_data!$C:$C,0),MATCH(N$4,input_data!$1:$1,0)),"")</f>
        <v>7.5640491000000001</v>
      </c>
      <c r="O131" s="151">
        <f>_xlfn.IFNA(INDEX(input_data!$1:$1048576,MATCH($A131,input_data!$C:$C,0),MATCH(O$4,input_data!$1:$1,0)),"")</f>
        <v>4.1429330000000002</v>
      </c>
      <c r="P131" s="151">
        <f>_xlfn.IFNA(INDEX(input_data!$1:$1048576,MATCH($A131,input_data!$C:$C,0),MATCH(P$4,input_data!$1:$1,0)),"")</f>
        <v>0</v>
      </c>
      <c r="Q131" s="151">
        <f>_xlfn.IFNA(INDEX(input_data!$1:$1048576,MATCH($A131,input_data!$C:$C,0),MATCH(Q$4,input_data!$1:$1,0)),"")</f>
        <v>0</v>
      </c>
      <c r="R131" s="151">
        <f>_xlfn.IFNA(INDEX(input_data!$1:$1048576,MATCH($A131,input_data!$C:$C,0),MATCH(R$4,input_data!$1:$1,0)),"")</f>
        <v>0</v>
      </c>
      <c r="S131" s="151">
        <f>_xlfn.IFNA(INDEX(input_data!$1:$1048576,MATCH($A131,input_data!$C:$C,0),MATCH(S$4,input_data!$1:$1,0)),"")</f>
        <v>3.8087708400000002</v>
      </c>
      <c r="T131" s="151">
        <f>_xlfn.IFNA(INDEX(input_data!$1:$1048576,MATCH($A131,input_data!$C:$C,0),MATCH(T$4,input_data!$1:$1,0)),"")</f>
        <v>9.8779023299999995</v>
      </c>
      <c r="U131" s="151">
        <f>_xlfn.IFNA(INDEX(input_data!$1:$1048576,MATCH($A131,input_data!$C:$C,0),MATCH(U$4,input_data!$1:$1,0)),"")</f>
        <v>3.8696931499999998</v>
      </c>
      <c r="V131" s="151">
        <f>_xlfn.IFNA(INDEX(input_data!$1:$1048576,MATCH($A131,input_data!$C:$C,0),MATCH(V$4,input_data!$1:$1,0)),"")</f>
        <v>0</v>
      </c>
      <c r="W131" s="149">
        <f>_xlfn.IFNA(INDEX(input_data!$1:$1048576,MATCH($A131,input_data!$C:$C,0),MATCH(W$4,input_data!$1:$1,0)),"")</f>
        <v>407.82821245999997</v>
      </c>
      <c r="X131" s="150">
        <f>_xlfn.IFNA(INDEX(input_data!$1:$1048576,MATCH($A131,input_data!$C:$C,0),MATCH(X$4,input_data!$1:$1,0)),"")</f>
        <v>309439.17499999999</v>
      </c>
      <c r="Y131" s="150">
        <f>_xlfn.IFNA(INDEX(input_data!$1:$1048576,MATCH($A131,input_data!$C:$C,0),MATCH(Y$4,input_data!$1:$1,0)),"")</f>
        <v>1317.9592159199999</v>
      </c>
      <c r="Z131" s="152">
        <f t="shared" si="3"/>
        <v>0.19157137166108984</v>
      </c>
      <c r="AA131" s="43"/>
    </row>
    <row r="132" spans="1:27" x14ac:dyDescent="0.25">
      <c r="A132" s="42" t="s">
        <v>377</v>
      </c>
      <c r="B132" s="64" t="s">
        <v>1018</v>
      </c>
      <c r="D132" s="42" t="s">
        <v>378</v>
      </c>
      <c r="E132" s="6" t="s">
        <v>876</v>
      </c>
      <c r="F132" s="6" t="s">
        <v>877</v>
      </c>
      <c r="G132" s="149">
        <f>_xlfn.IFNA(INDEX(input_data!$1:$1048576,MATCH($A132,input_data!$C:$C,0),MATCH(G$4,input_data!$1:$1,0)),"")</f>
        <v>18.01733553</v>
      </c>
      <c r="H132" s="150">
        <f>_xlfn.IFNA(INDEX(input_data!$1:$1048576,MATCH($A132,input_data!$C:$C,0),MATCH(H$4,input_data!$1:$1,0)),"")</f>
        <v>151456.277</v>
      </c>
      <c r="I132" s="38">
        <f>_xlfn.IFNA(INDEX(input_data!$1:$1048576,MATCH($A132,input_data!$C:$C,0),MATCH(I$4,input_data!$1:$1,0)),"")</f>
        <v>118.96063922</v>
      </c>
      <c r="J132" s="149">
        <f>_xlfn.IFNA(INDEX(input_data!$1:$1048576,MATCH($A132,input_data!$C:$C,0),MATCH(J$4,input_data!$1:$1,0)),"")</f>
        <v>8.0974415900000007</v>
      </c>
      <c r="K132" s="151">
        <f>_xlfn.IFNA(INDEX(input_data!$1:$1048576,MATCH($A132,input_data!$C:$C,0),MATCH(K$4,input_data!$1:$1,0)),"")</f>
        <v>3.86239724</v>
      </c>
      <c r="L132" s="151">
        <f>_xlfn.IFNA(INDEX(input_data!$1:$1048576,MATCH($A132,input_data!$C:$C,0),MATCH(L$4,input_data!$1:$1,0)),"")</f>
        <v>4.2350443499999999</v>
      </c>
      <c r="M132" s="151">
        <f>_xlfn.IFNA(INDEX(input_data!$1:$1048576,MATCH($A132,input_data!$C:$C,0),MATCH(M$4,input_data!$1:$1,0)),"")</f>
        <v>14.134023689999999</v>
      </c>
      <c r="N132" s="151">
        <f>_xlfn.IFNA(INDEX(input_data!$1:$1048576,MATCH($A132,input_data!$C:$C,0),MATCH(N$4,input_data!$1:$1,0)),"")</f>
        <v>1.15894995</v>
      </c>
      <c r="O132" s="151">
        <f>_xlfn.IFNA(INDEX(input_data!$1:$1048576,MATCH($A132,input_data!$C:$C,0),MATCH(O$4,input_data!$1:$1,0)),"")</f>
        <v>0</v>
      </c>
      <c r="P132" s="151">
        <f>_xlfn.IFNA(INDEX(input_data!$1:$1048576,MATCH($A132,input_data!$C:$C,0),MATCH(P$4,input_data!$1:$1,0)),"")</f>
        <v>0</v>
      </c>
      <c r="Q132" s="151">
        <f>_xlfn.IFNA(INDEX(input_data!$1:$1048576,MATCH($A132,input_data!$C:$C,0),MATCH(Q$4,input_data!$1:$1,0)),"")</f>
        <v>0</v>
      </c>
      <c r="R132" s="151">
        <f>_xlfn.IFNA(INDEX(input_data!$1:$1048576,MATCH($A132,input_data!$C:$C,0),MATCH(R$4,input_data!$1:$1,0)),"")</f>
        <v>0</v>
      </c>
      <c r="S132" s="151">
        <f>_xlfn.IFNA(INDEX(input_data!$1:$1048576,MATCH($A132,input_data!$C:$C,0),MATCH(S$4,input_data!$1:$1,0)),"")</f>
        <v>0</v>
      </c>
      <c r="T132" s="151">
        <f>_xlfn.IFNA(INDEX(input_data!$1:$1048576,MATCH($A132,input_data!$C:$C,0),MATCH(T$4,input_data!$1:$1,0)),"")</f>
        <v>0</v>
      </c>
      <c r="U132" s="151">
        <f>_xlfn.IFNA(INDEX(input_data!$1:$1048576,MATCH($A132,input_data!$C:$C,0),MATCH(U$4,input_data!$1:$1,0)),"")</f>
        <v>0</v>
      </c>
      <c r="V132" s="151">
        <f>_xlfn.IFNA(INDEX(input_data!$1:$1048576,MATCH($A132,input_data!$C:$C,0),MATCH(V$4,input_data!$1:$1,0)),"")</f>
        <v>0</v>
      </c>
      <c r="W132" s="149">
        <f>_xlfn.IFNA(INDEX(input_data!$1:$1048576,MATCH($A132,input_data!$C:$C,0),MATCH(W$4,input_data!$1:$1,0)),"")</f>
        <v>23.390415229999999</v>
      </c>
      <c r="X132" s="150">
        <f>_xlfn.IFNA(INDEX(input_data!$1:$1048576,MATCH($A132,input_data!$C:$C,0),MATCH(X$4,input_data!$1:$1,0)),"")</f>
        <v>152783.94</v>
      </c>
      <c r="Y132" s="150">
        <f>_xlfn.IFNA(INDEX(input_data!$1:$1048576,MATCH($A132,input_data!$C:$C,0),MATCH(Y$4,input_data!$1:$1,0)),"")</f>
        <v>153.09472464999999</v>
      </c>
      <c r="Z132" s="152">
        <f t="shared" si="3"/>
        <v>0.29821721924717903</v>
      </c>
      <c r="AA132" s="43"/>
    </row>
    <row r="133" spans="1:27" x14ac:dyDescent="0.25">
      <c r="A133" s="42" t="s">
        <v>379</v>
      </c>
      <c r="B133" s="64" t="s">
        <v>1019</v>
      </c>
      <c r="D133" s="42" t="s">
        <v>380</v>
      </c>
      <c r="E133" s="6" t="s">
        <v>892</v>
      </c>
      <c r="F133" s="6" t="s">
        <v>893</v>
      </c>
      <c r="G133" s="149">
        <f>_xlfn.IFNA(INDEX(input_data!$1:$1048576,MATCH($A133,input_data!$C:$C,0),MATCH(G$4,input_data!$1:$1,0)),"")</f>
        <v>391.28576688999999</v>
      </c>
      <c r="H133" s="150">
        <f>_xlfn.IFNA(INDEX(input_data!$1:$1048576,MATCH($A133,input_data!$C:$C,0),MATCH(H$4,input_data!$1:$1,0)),"")</f>
        <v>273275.27899999998</v>
      </c>
      <c r="I133" s="38">
        <f>_xlfn.IFNA(INDEX(input_data!$1:$1048576,MATCH($A133,input_data!$C:$C,0),MATCH(I$4,input_data!$1:$1,0)),"")</f>
        <v>1431.83740702</v>
      </c>
      <c r="J133" s="149">
        <f>_xlfn.IFNA(INDEX(input_data!$1:$1048576,MATCH($A133,input_data!$C:$C,0),MATCH(J$4,input_data!$1:$1,0)),"")</f>
        <v>317.97640445000002</v>
      </c>
      <c r="K133" s="151">
        <f>_xlfn.IFNA(INDEX(input_data!$1:$1048576,MATCH($A133,input_data!$C:$C,0),MATCH(K$4,input_data!$1:$1,0)),"")</f>
        <v>150.36465613999999</v>
      </c>
      <c r="L133" s="151">
        <f>_xlfn.IFNA(INDEX(input_data!$1:$1048576,MATCH($A133,input_data!$C:$C,0),MATCH(L$4,input_data!$1:$1,0)),"")</f>
        <v>167.61174831</v>
      </c>
      <c r="M133" s="151">
        <f>_xlfn.IFNA(INDEX(input_data!$1:$1048576,MATCH($A133,input_data!$C:$C,0),MATCH(M$4,input_data!$1:$1,0)),"")</f>
        <v>143.87642334</v>
      </c>
      <c r="N133" s="151">
        <f>_xlfn.IFNA(INDEX(input_data!$1:$1048576,MATCH($A133,input_data!$C:$C,0),MATCH(N$4,input_data!$1:$1,0)),"")</f>
        <v>7.3460741900000004</v>
      </c>
      <c r="O133" s="151">
        <f>_xlfn.IFNA(INDEX(input_data!$1:$1048576,MATCH($A133,input_data!$C:$C,0),MATCH(O$4,input_data!$1:$1,0)),"")</f>
        <v>6.6553829999999996</v>
      </c>
      <c r="P133" s="151">
        <f>_xlfn.IFNA(INDEX(input_data!$1:$1048576,MATCH($A133,input_data!$C:$C,0),MATCH(P$4,input_data!$1:$1,0)),"")</f>
        <v>0</v>
      </c>
      <c r="Q133" s="151">
        <f>_xlfn.IFNA(INDEX(input_data!$1:$1048576,MATCH($A133,input_data!$C:$C,0),MATCH(Q$4,input_data!$1:$1,0)),"")</f>
        <v>0</v>
      </c>
      <c r="R133" s="151">
        <f>_xlfn.IFNA(INDEX(input_data!$1:$1048576,MATCH($A133,input_data!$C:$C,0),MATCH(R$4,input_data!$1:$1,0)),"")</f>
        <v>0</v>
      </c>
      <c r="S133" s="151">
        <f>_xlfn.IFNA(INDEX(input_data!$1:$1048576,MATCH($A133,input_data!$C:$C,0),MATCH(S$4,input_data!$1:$1,0)),"")</f>
        <v>9.6984042299999995</v>
      </c>
      <c r="T133" s="151">
        <f>_xlfn.IFNA(INDEX(input_data!$1:$1048576,MATCH($A133,input_data!$C:$C,0),MATCH(T$4,input_data!$1:$1,0)),"")</f>
        <v>0</v>
      </c>
      <c r="U133" s="151">
        <f>_xlfn.IFNA(INDEX(input_data!$1:$1048576,MATCH($A133,input_data!$C:$C,0),MATCH(U$4,input_data!$1:$1,0)),"")</f>
        <v>3.9772727300000001</v>
      </c>
      <c r="V133" s="151">
        <f>_xlfn.IFNA(INDEX(input_data!$1:$1048576,MATCH($A133,input_data!$C:$C,0),MATCH(V$4,input_data!$1:$1,0)),"")</f>
        <v>0</v>
      </c>
      <c r="W133" s="149">
        <f>_xlfn.IFNA(INDEX(input_data!$1:$1048576,MATCH($A133,input_data!$C:$C,0),MATCH(W$4,input_data!$1:$1,0)),"")</f>
        <v>489.52996193000001</v>
      </c>
      <c r="X133" s="150">
        <f>_xlfn.IFNA(INDEX(input_data!$1:$1048576,MATCH($A133,input_data!$C:$C,0),MATCH(X$4,input_data!$1:$1,0)),"")</f>
        <v>279164.91499999998</v>
      </c>
      <c r="Y133" s="150">
        <f>_xlfn.IFNA(INDEX(input_data!$1:$1048576,MATCH($A133,input_data!$C:$C,0),MATCH(Y$4,input_data!$1:$1,0)),"")</f>
        <v>1753.55116503</v>
      </c>
      <c r="Z133" s="152">
        <f t="shared" si="3"/>
        <v>0.25108042089253635</v>
      </c>
      <c r="AA133" s="43"/>
    </row>
    <row r="134" spans="1:27" x14ac:dyDescent="0.25">
      <c r="A134" s="42" t="s">
        <v>381</v>
      </c>
      <c r="B134" s="64" t="s">
        <v>1020</v>
      </c>
      <c r="D134" s="42" t="s">
        <v>382</v>
      </c>
      <c r="E134" s="6" t="s">
        <v>911</v>
      </c>
      <c r="F134" s="6" t="s">
        <v>902</v>
      </c>
      <c r="G134" s="149">
        <f>_xlfn.IFNA(INDEX(input_data!$1:$1048576,MATCH($A134,input_data!$C:$C,0),MATCH(G$4,input_data!$1:$1,0)),"")</f>
        <v>169.22864071000001</v>
      </c>
      <c r="H134" s="150">
        <f>_xlfn.IFNA(INDEX(input_data!$1:$1048576,MATCH($A134,input_data!$C:$C,0),MATCH(H$4,input_data!$1:$1,0)),"")</f>
        <v>130509.44500000001</v>
      </c>
      <c r="I134" s="38">
        <f>_xlfn.IFNA(INDEX(input_data!$1:$1048576,MATCH($A134,input_data!$C:$C,0),MATCH(I$4,input_data!$1:$1,0)),"")</f>
        <v>1296.67734552</v>
      </c>
      <c r="J134" s="149">
        <f>_xlfn.IFNA(INDEX(input_data!$1:$1048576,MATCH($A134,input_data!$C:$C,0),MATCH(J$4,input_data!$1:$1,0)),"")</f>
        <v>113.36530184</v>
      </c>
      <c r="K134" s="151">
        <f>_xlfn.IFNA(INDEX(input_data!$1:$1048576,MATCH($A134,input_data!$C:$C,0),MATCH(K$4,input_data!$1:$1,0)),"")</f>
        <v>53.423929919999999</v>
      </c>
      <c r="L134" s="151">
        <f>_xlfn.IFNA(INDEX(input_data!$1:$1048576,MATCH($A134,input_data!$C:$C,0),MATCH(L$4,input_data!$1:$1,0)),"")</f>
        <v>59.941371920000002</v>
      </c>
      <c r="M134" s="151">
        <f>_xlfn.IFNA(INDEX(input_data!$1:$1048576,MATCH($A134,input_data!$C:$C,0),MATCH(M$4,input_data!$1:$1,0)),"")</f>
        <v>81.89317045</v>
      </c>
      <c r="N134" s="151">
        <f>_xlfn.IFNA(INDEX(input_data!$1:$1048576,MATCH($A134,input_data!$C:$C,0),MATCH(N$4,input_data!$1:$1,0)),"")</f>
        <v>1.3915691100000001</v>
      </c>
      <c r="O134" s="151">
        <f>_xlfn.IFNA(INDEX(input_data!$1:$1048576,MATCH($A134,input_data!$C:$C,0),MATCH(O$4,input_data!$1:$1,0)),"")</f>
        <v>2.4053450000000001</v>
      </c>
      <c r="P134" s="151">
        <f>_xlfn.IFNA(INDEX(input_data!$1:$1048576,MATCH($A134,input_data!$C:$C,0),MATCH(P$4,input_data!$1:$1,0)),"")</f>
        <v>0</v>
      </c>
      <c r="Q134" s="151">
        <f>_xlfn.IFNA(INDEX(input_data!$1:$1048576,MATCH($A134,input_data!$C:$C,0),MATCH(Q$4,input_data!$1:$1,0)),"")</f>
        <v>0</v>
      </c>
      <c r="R134" s="151">
        <f>_xlfn.IFNA(INDEX(input_data!$1:$1048576,MATCH($A134,input_data!$C:$C,0),MATCH(R$4,input_data!$1:$1,0)),"")</f>
        <v>0</v>
      </c>
      <c r="S134" s="151">
        <f>_xlfn.IFNA(INDEX(input_data!$1:$1048576,MATCH($A134,input_data!$C:$C,0),MATCH(S$4,input_data!$1:$1,0)),"")</f>
        <v>4.4870513499999998</v>
      </c>
      <c r="T134" s="151">
        <f>_xlfn.IFNA(INDEX(input_data!$1:$1048576,MATCH($A134,input_data!$C:$C,0),MATCH(T$4,input_data!$1:$1,0)),"")</f>
        <v>0</v>
      </c>
      <c r="U134" s="151">
        <f>_xlfn.IFNA(INDEX(input_data!$1:$1048576,MATCH($A134,input_data!$C:$C,0),MATCH(U$4,input_data!$1:$1,0)),"")</f>
        <v>4.5588229399999998</v>
      </c>
      <c r="V134" s="151">
        <f>_xlfn.IFNA(INDEX(input_data!$1:$1048576,MATCH($A134,input_data!$C:$C,0),MATCH(V$4,input_data!$1:$1,0)),"")</f>
        <v>0</v>
      </c>
      <c r="W134" s="149">
        <f>_xlfn.IFNA(INDEX(input_data!$1:$1048576,MATCH($A134,input_data!$C:$C,0),MATCH(W$4,input_data!$1:$1,0)),"")</f>
        <v>208.10126069</v>
      </c>
      <c r="X134" s="150">
        <f>_xlfn.IFNA(INDEX(input_data!$1:$1048576,MATCH($A134,input_data!$C:$C,0),MATCH(X$4,input_data!$1:$1,0)),"")</f>
        <v>132241.503</v>
      </c>
      <c r="Y134" s="150">
        <f>_xlfn.IFNA(INDEX(input_data!$1:$1048576,MATCH($A134,input_data!$C:$C,0),MATCH(Y$4,input_data!$1:$1,0)),"")</f>
        <v>1573.6456102300001</v>
      </c>
      <c r="Z134" s="152">
        <f t="shared" si="3"/>
        <v>0.22970473447585249</v>
      </c>
      <c r="AA134" s="43"/>
    </row>
    <row r="135" spans="1:27" x14ac:dyDescent="0.25">
      <c r="A135" s="42" t="s">
        <v>383</v>
      </c>
      <c r="B135" s="64" t="s">
        <v>1021</v>
      </c>
      <c r="D135" s="42" t="s">
        <v>384</v>
      </c>
      <c r="E135" s="6" t="s">
        <v>892</v>
      </c>
      <c r="F135" s="6" t="s">
        <v>893</v>
      </c>
      <c r="G135" s="149">
        <f>_xlfn.IFNA(INDEX(input_data!$1:$1048576,MATCH($A135,input_data!$C:$C,0),MATCH(G$4,input_data!$1:$1,0)),"")</f>
        <v>224.02214185</v>
      </c>
      <c r="H135" s="150">
        <f>_xlfn.IFNA(INDEX(input_data!$1:$1048576,MATCH($A135,input_data!$C:$C,0),MATCH(H$4,input_data!$1:$1,0)),"")</f>
        <v>195328.72099999999</v>
      </c>
      <c r="I135" s="38">
        <f>_xlfn.IFNA(INDEX(input_data!$1:$1048576,MATCH($A135,input_data!$C:$C,0),MATCH(I$4,input_data!$1:$1,0)),"")</f>
        <v>1146.89811465</v>
      </c>
      <c r="J135" s="149">
        <f>_xlfn.IFNA(INDEX(input_data!$1:$1048576,MATCH($A135,input_data!$C:$C,0),MATCH(J$4,input_data!$1:$1,0)),"")</f>
        <v>73.510634609999997</v>
      </c>
      <c r="K135" s="151">
        <f>_xlfn.IFNA(INDEX(input_data!$1:$1048576,MATCH($A135,input_data!$C:$C,0),MATCH(K$4,input_data!$1:$1,0)),"")</f>
        <v>34.089562170000001</v>
      </c>
      <c r="L135" s="151">
        <f>_xlfn.IFNA(INDEX(input_data!$1:$1048576,MATCH($A135,input_data!$C:$C,0),MATCH(L$4,input_data!$1:$1,0)),"")</f>
        <v>39.421072440000003</v>
      </c>
      <c r="M135" s="151">
        <f>_xlfn.IFNA(INDEX(input_data!$1:$1048576,MATCH($A135,input_data!$C:$C,0),MATCH(M$4,input_data!$1:$1,0)),"")</f>
        <v>133.86742412000001</v>
      </c>
      <c r="N135" s="151">
        <f>_xlfn.IFNA(INDEX(input_data!$1:$1048576,MATCH($A135,input_data!$C:$C,0),MATCH(N$4,input_data!$1:$1,0)),"")</f>
        <v>4.7409317399999997</v>
      </c>
      <c r="O135" s="151">
        <f>_xlfn.IFNA(INDEX(input_data!$1:$1048576,MATCH($A135,input_data!$C:$C,0),MATCH(O$4,input_data!$1:$1,0)),"")</f>
        <v>2.0386139999999999</v>
      </c>
      <c r="P135" s="151">
        <f>_xlfn.IFNA(INDEX(input_data!$1:$1048576,MATCH($A135,input_data!$C:$C,0),MATCH(P$4,input_data!$1:$1,0)),"")</f>
        <v>0</v>
      </c>
      <c r="Q135" s="151">
        <f>_xlfn.IFNA(INDEX(input_data!$1:$1048576,MATCH($A135,input_data!$C:$C,0),MATCH(Q$4,input_data!$1:$1,0)),"")</f>
        <v>16.18691557</v>
      </c>
      <c r="R135" s="151">
        <f>_xlfn.IFNA(INDEX(input_data!$1:$1048576,MATCH($A135,input_data!$C:$C,0),MATCH(R$4,input_data!$1:$1,0)),"")</f>
        <v>0</v>
      </c>
      <c r="S135" s="151">
        <f>_xlfn.IFNA(INDEX(input_data!$1:$1048576,MATCH($A135,input_data!$C:$C,0),MATCH(S$4,input_data!$1:$1,0)),"")</f>
        <v>0</v>
      </c>
      <c r="T135" s="151">
        <f>_xlfn.IFNA(INDEX(input_data!$1:$1048576,MATCH($A135,input_data!$C:$C,0),MATCH(T$4,input_data!$1:$1,0)),"")</f>
        <v>0</v>
      </c>
      <c r="U135" s="151">
        <f>_xlfn.IFNA(INDEX(input_data!$1:$1048576,MATCH($A135,input_data!$C:$C,0),MATCH(U$4,input_data!$1:$1,0)),"")</f>
        <v>0</v>
      </c>
      <c r="V135" s="151">
        <f>_xlfn.IFNA(INDEX(input_data!$1:$1048576,MATCH($A135,input_data!$C:$C,0),MATCH(V$4,input_data!$1:$1,0)),"")</f>
        <v>0</v>
      </c>
      <c r="W135" s="149">
        <f>_xlfn.IFNA(INDEX(input_data!$1:$1048576,MATCH($A135,input_data!$C:$C,0),MATCH(W$4,input_data!$1:$1,0)),"")</f>
        <v>230.34452003999999</v>
      </c>
      <c r="X135" s="150">
        <f>_xlfn.IFNA(INDEX(input_data!$1:$1048576,MATCH($A135,input_data!$C:$C,0),MATCH(X$4,input_data!$1:$1,0)),"")</f>
        <v>196944.31400000001</v>
      </c>
      <c r="Y135" s="150">
        <f>_xlfn.IFNA(INDEX(input_data!$1:$1048576,MATCH($A135,input_data!$C:$C,0),MATCH(Y$4,input_data!$1:$1,0)),"")</f>
        <v>1169.5921317299999</v>
      </c>
      <c r="Z135" s="152">
        <f t="shared" ref="Z135:Z198" si="4">IFERROR(W135/G135-1,0)</f>
        <v>2.822211294735899E-2</v>
      </c>
      <c r="AA135" s="43"/>
    </row>
    <row r="136" spans="1:27" x14ac:dyDescent="0.25">
      <c r="A136" s="42" t="s">
        <v>385</v>
      </c>
      <c r="B136" s="64" t="s">
        <v>1022</v>
      </c>
      <c r="D136" s="42" t="s">
        <v>386</v>
      </c>
      <c r="E136" s="6" t="s">
        <v>876</v>
      </c>
      <c r="F136" s="6" t="s">
        <v>937</v>
      </c>
      <c r="G136" s="149">
        <f>_xlfn.IFNA(INDEX(input_data!$1:$1048576,MATCH($A136,input_data!$C:$C,0),MATCH(G$4,input_data!$1:$1,0)),"")</f>
        <v>1148.0888228399999</v>
      </c>
      <c r="H136" s="150">
        <f>_xlfn.IFNA(INDEX(input_data!$1:$1048576,MATCH($A136,input_data!$C:$C,0),MATCH(H$4,input_data!$1:$1,0)),"")</f>
        <v>1439866.7720000001</v>
      </c>
      <c r="I136" s="38">
        <f>_xlfn.IFNA(INDEX(input_data!$1:$1048576,MATCH($A136,input_data!$C:$C,0),MATCH(I$4,input_data!$1:$1,0)),"")</f>
        <v>797.35767583999996</v>
      </c>
      <c r="J136" s="149">
        <f>_xlfn.IFNA(INDEX(input_data!$1:$1048576,MATCH($A136,input_data!$C:$C,0),MATCH(J$4,input_data!$1:$1,0)),"")</f>
        <v>301.45065843999998</v>
      </c>
      <c r="K136" s="151">
        <f>_xlfn.IFNA(INDEX(input_data!$1:$1048576,MATCH($A136,input_data!$C:$C,0),MATCH(K$4,input_data!$1:$1,0)),"")</f>
        <v>138.00826024</v>
      </c>
      <c r="L136" s="151">
        <f>_xlfn.IFNA(INDEX(input_data!$1:$1048576,MATCH($A136,input_data!$C:$C,0),MATCH(L$4,input_data!$1:$1,0)),"")</f>
        <v>163.44239820999999</v>
      </c>
      <c r="M136" s="151">
        <f>_xlfn.IFNA(INDEX(input_data!$1:$1048576,MATCH($A136,input_data!$C:$C,0),MATCH(M$4,input_data!$1:$1,0)),"")</f>
        <v>1044.4327019100001</v>
      </c>
      <c r="N136" s="151">
        <f>_xlfn.IFNA(INDEX(input_data!$1:$1048576,MATCH($A136,input_data!$C:$C,0),MATCH(N$4,input_data!$1:$1,0)),"")</f>
        <v>3.1669309999999999</v>
      </c>
      <c r="O136" s="151">
        <f>_xlfn.IFNA(INDEX(input_data!$1:$1048576,MATCH($A136,input_data!$C:$C,0),MATCH(O$4,input_data!$1:$1,0)),"")</f>
        <v>11.129515</v>
      </c>
      <c r="P136" s="151">
        <f>_xlfn.IFNA(INDEX(input_data!$1:$1048576,MATCH($A136,input_data!$C:$C,0),MATCH(P$4,input_data!$1:$1,0)),"")</f>
        <v>0</v>
      </c>
      <c r="Q136" s="151">
        <f>_xlfn.IFNA(INDEX(input_data!$1:$1048576,MATCH($A136,input_data!$C:$C,0),MATCH(Q$4,input_data!$1:$1,0)),"")</f>
        <v>0</v>
      </c>
      <c r="R136" s="151">
        <f>_xlfn.IFNA(INDEX(input_data!$1:$1048576,MATCH($A136,input_data!$C:$C,0),MATCH(R$4,input_data!$1:$1,0)),"")</f>
        <v>0</v>
      </c>
      <c r="S136" s="151">
        <f>_xlfn.IFNA(INDEX(input_data!$1:$1048576,MATCH($A136,input_data!$C:$C,0),MATCH(S$4,input_data!$1:$1,0)),"")</f>
        <v>0</v>
      </c>
      <c r="T136" s="151">
        <f>_xlfn.IFNA(INDEX(input_data!$1:$1048576,MATCH($A136,input_data!$C:$C,0),MATCH(T$4,input_data!$1:$1,0)),"")</f>
        <v>0</v>
      </c>
      <c r="U136" s="151">
        <f>_xlfn.IFNA(INDEX(input_data!$1:$1048576,MATCH($A136,input_data!$C:$C,0),MATCH(U$4,input_data!$1:$1,0)),"")</f>
        <v>0</v>
      </c>
      <c r="V136" s="151">
        <f>_xlfn.IFNA(INDEX(input_data!$1:$1048576,MATCH($A136,input_data!$C:$C,0),MATCH(V$4,input_data!$1:$1,0)),"")</f>
        <v>0</v>
      </c>
      <c r="W136" s="149">
        <f>_xlfn.IFNA(INDEX(input_data!$1:$1048576,MATCH($A136,input_data!$C:$C,0),MATCH(W$4,input_data!$1:$1,0)),"")</f>
        <v>1360.1798063599999</v>
      </c>
      <c r="X136" s="150">
        <f>_xlfn.IFNA(INDEX(input_data!$1:$1048576,MATCH($A136,input_data!$C:$C,0),MATCH(X$4,input_data!$1:$1,0)),"")</f>
        <v>1469755.9240000001</v>
      </c>
      <c r="Y136" s="150">
        <f>_xlfn.IFNA(INDEX(input_data!$1:$1048576,MATCH($A136,input_data!$C:$C,0),MATCH(Y$4,input_data!$1:$1,0)),"")</f>
        <v>925.44604457000003</v>
      </c>
      <c r="Z136" s="152">
        <f t="shared" si="4"/>
        <v>0.18473395028387762</v>
      </c>
      <c r="AA136" s="43"/>
    </row>
    <row r="137" spans="1:27" x14ac:dyDescent="0.25">
      <c r="A137" s="42" t="s">
        <v>387</v>
      </c>
      <c r="B137" s="64" t="s">
        <v>1023</v>
      </c>
      <c r="D137" s="42" t="s">
        <v>388</v>
      </c>
      <c r="E137" s="6" t="s">
        <v>876</v>
      </c>
      <c r="F137" s="6" t="s">
        <v>887</v>
      </c>
      <c r="G137" s="149">
        <f>_xlfn.IFNA(INDEX(input_data!$1:$1048576,MATCH($A137,input_data!$C:$C,0),MATCH(G$4,input_data!$1:$1,0)),"")</f>
        <v>97.459916219999997</v>
      </c>
      <c r="H137" s="150">
        <f>_xlfn.IFNA(INDEX(input_data!$1:$1048576,MATCH($A137,input_data!$C:$C,0),MATCH(H$4,input_data!$1:$1,0)),"")</f>
        <v>2062159.0859999999</v>
      </c>
      <c r="I137" s="38">
        <f>_xlfn.IFNA(INDEX(input_data!$1:$1048576,MATCH($A137,input_data!$C:$C,0),MATCH(I$4,input_data!$1:$1,0)),"")</f>
        <v>47.261104580000001</v>
      </c>
      <c r="J137" s="149">
        <f>_xlfn.IFNA(INDEX(input_data!$1:$1048576,MATCH($A137,input_data!$C:$C,0),MATCH(J$4,input_data!$1:$1,0)),"")</f>
        <v>34.62306882</v>
      </c>
      <c r="K137" s="151">
        <f>_xlfn.IFNA(INDEX(input_data!$1:$1048576,MATCH($A137,input_data!$C:$C,0),MATCH(K$4,input_data!$1:$1,0)),"")</f>
        <v>16.514851499999999</v>
      </c>
      <c r="L137" s="151">
        <f>_xlfn.IFNA(INDEX(input_data!$1:$1048576,MATCH($A137,input_data!$C:$C,0),MATCH(L$4,input_data!$1:$1,0)),"")</f>
        <v>18.108217329999999</v>
      </c>
      <c r="M137" s="151">
        <f>_xlfn.IFNA(INDEX(input_data!$1:$1048576,MATCH($A137,input_data!$C:$C,0),MATCH(M$4,input_data!$1:$1,0)),"")</f>
        <v>77.430308389999993</v>
      </c>
      <c r="N137" s="151">
        <f>_xlfn.IFNA(INDEX(input_data!$1:$1048576,MATCH($A137,input_data!$C:$C,0),MATCH(N$4,input_data!$1:$1,0)),"")</f>
        <v>0</v>
      </c>
      <c r="O137" s="151">
        <f>_xlfn.IFNA(INDEX(input_data!$1:$1048576,MATCH($A137,input_data!$C:$C,0),MATCH(O$4,input_data!$1:$1,0)),"")</f>
        <v>0</v>
      </c>
      <c r="P137" s="151">
        <f>_xlfn.IFNA(INDEX(input_data!$1:$1048576,MATCH($A137,input_data!$C:$C,0),MATCH(P$4,input_data!$1:$1,0)),"")</f>
        <v>0</v>
      </c>
      <c r="Q137" s="151">
        <f>_xlfn.IFNA(INDEX(input_data!$1:$1048576,MATCH($A137,input_data!$C:$C,0),MATCH(Q$4,input_data!$1:$1,0)),"")</f>
        <v>0</v>
      </c>
      <c r="R137" s="151">
        <f>_xlfn.IFNA(INDEX(input_data!$1:$1048576,MATCH($A137,input_data!$C:$C,0),MATCH(R$4,input_data!$1:$1,0)),"")</f>
        <v>0</v>
      </c>
      <c r="S137" s="151">
        <f>_xlfn.IFNA(INDEX(input_data!$1:$1048576,MATCH($A137,input_data!$C:$C,0),MATCH(S$4,input_data!$1:$1,0)),"")</f>
        <v>0</v>
      </c>
      <c r="T137" s="151">
        <f>_xlfn.IFNA(INDEX(input_data!$1:$1048576,MATCH($A137,input_data!$C:$C,0),MATCH(T$4,input_data!$1:$1,0)),"")</f>
        <v>0</v>
      </c>
      <c r="U137" s="151">
        <f>_xlfn.IFNA(INDEX(input_data!$1:$1048576,MATCH($A137,input_data!$C:$C,0),MATCH(U$4,input_data!$1:$1,0)),"")</f>
        <v>0</v>
      </c>
      <c r="V137" s="151">
        <f>_xlfn.IFNA(INDEX(input_data!$1:$1048576,MATCH($A137,input_data!$C:$C,0),MATCH(V$4,input_data!$1:$1,0)),"")</f>
        <v>0</v>
      </c>
      <c r="W137" s="149">
        <f>_xlfn.IFNA(INDEX(input_data!$1:$1048576,MATCH($A137,input_data!$C:$C,0),MATCH(W$4,input_data!$1:$1,0)),"")</f>
        <v>112.05337722</v>
      </c>
      <c r="X137" s="150">
        <f>_xlfn.IFNA(INDEX(input_data!$1:$1048576,MATCH($A137,input_data!$C:$C,0),MATCH(X$4,input_data!$1:$1,0)),"")</f>
        <v>2097274.0060000001</v>
      </c>
      <c r="Y137" s="150">
        <f>_xlfn.IFNA(INDEX(input_data!$1:$1048576,MATCH($A137,input_data!$C:$C,0),MATCH(Y$4,input_data!$1:$1,0)),"")</f>
        <v>53.428105670000001</v>
      </c>
      <c r="Z137" s="152">
        <f t="shared" si="4"/>
        <v>0.1497380827524788</v>
      </c>
      <c r="AA137" s="43"/>
    </row>
    <row r="138" spans="1:27" x14ac:dyDescent="0.25">
      <c r="A138" s="42" t="s">
        <v>389</v>
      </c>
      <c r="B138" s="64" t="s">
        <v>1024</v>
      </c>
      <c r="D138" s="42" t="s">
        <v>390</v>
      </c>
      <c r="E138" s="6" t="s">
        <v>880</v>
      </c>
      <c r="F138" s="6" t="s">
        <v>877</v>
      </c>
      <c r="G138" s="149">
        <f>_xlfn.IFNA(INDEX(input_data!$1:$1048576,MATCH($A138,input_data!$C:$C,0),MATCH(G$4,input_data!$1:$1,0)),"")</f>
        <v>23.556632440000001</v>
      </c>
      <c r="H138" s="150">
        <f>_xlfn.IFNA(INDEX(input_data!$1:$1048576,MATCH($A138,input_data!$C:$C,0),MATCH(H$4,input_data!$1:$1,0)),"")</f>
        <v>103642.925</v>
      </c>
      <c r="I138" s="38">
        <f>_xlfn.IFNA(INDEX(input_data!$1:$1048576,MATCH($A138,input_data!$C:$C,0),MATCH(I$4,input_data!$1:$1,0)),"")</f>
        <v>227.28644951999999</v>
      </c>
      <c r="J138" s="149">
        <f>_xlfn.IFNA(INDEX(input_data!$1:$1048576,MATCH($A138,input_data!$C:$C,0),MATCH(J$4,input_data!$1:$1,0)),"")</f>
        <v>4.4574733499999999</v>
      </c>
      <c r="K138" s="151">
        <f>_xlfn.IFNA(INDEX(input_data!$1:$1048576,MATCH($A138,input_data!$C:$C,0),MATCH(K$4,input_data!$1:$1,0)),"")</f>
        <v>2.12616943</v>
      </c>
      <c r="L138" s="151">
        <f>_xlfn.IFNA(INDEX(input_data!$1:$1048576,MATCH($A138,input_data!$C:$C,0),MATCH(L$4,input_data!$1:$1,0)),"")</f>
        <v>2.3313039199999999</v>
      </c>
      <c r="M138" s="151">
        <f>_xlfn.IFNA(INDEX(input_data!$1:$1048576,MATCH($A138,input_data!$C:$C,0),MATCH(M$4,input_data!$1:$1,0)),"")</f>
        <v>8.4468858400000002</v>
      </c>
      <c r="N138" s="151">
        <f>_xlfn.IFNA(INDEX(input_data!$1:$1048576,MATCH($A138,input_data!$C:$C,0),MATCH(N$4,input_data!$1:$1,0)),"")</f>
        <v>0.49072785000000002</v>
      </c>
      <c r="O138" s="151">
        <f>_xlfn.IFNA(INDEX(input_data!$1:$1048576,MATCH($A138,input_data!$C:$C,0),MATCH(O$4,input_data!$1:$1,0)),"")</f>
        <v>0</v>
      </c>
      <c r="P138" s="151">
        <f>_xlfn.IFNA(INDEX(input_data!$1:$1048576,MATCH($A138,input_data!$C:$C,0),MATCH(P$4,input_data!$1:$1,0)),"")</f>
        <v>0</v>
      </c>
      <c r="Q138" s="151">
        <f>_xlfn.IFNA(INDEX(input_data!$1:$1048576,MATCH($A138,input_data!$C:$C,0),MATCH(Q$4,input_data!$1:$1,0)),"")</f>
        <v>6.8891235399999999</v>
      </c>
      <c r="R138" s="151">
        <f>_xlfn.IFNA(INDEX(input_data!$1:$1048576,MATCH($A138,input_data!$C:$C,0),MATCH(R$4,input_data!$1:$1,0)),"")</f>
        <v>0</v>
      </c>
      <c r="S138" s="151">
        <f>_xlfn.IFNA(INDEX(input_data!$1:$1048576,MATCH($A138,input_data!$C:$C,0),MATCH(S$4,input_data!$1:$1,0)),"")</f>
        <v>0</v>
      </c>
      <c r="T138" s="151">
        <f>_xlfn.IFNA(INDEX(input_data!$1:$1048576,MATCH($A138,input_data!$C:$C,0),MATCH(T$4,input_data!$1:$1,0)),"")</f>
        <v>0</v>
      </c>
      <c r="U138" s="151">
        <f>_xlfn.IFNA(INDEX(input_data!$1:$1048576,MATCH($A138,input_data!$C:$C,0),MATCH(U$4,input_data!$1:$1,0)),"")</f>
        <v>0</v>
      </c>
      <c r="V138" s="151">
        <f>_xlfn.IFNA(INDEX(input_data!$1:$1048576,MATCH($A138,input_data!$C:$C,0),MATCH(V$4,input_data!$1:$1,0)),"")</f>
        <v>0</v>
      </c>
      <c r="W138" s="149">
        <f>_xlfn.IFNA(INDEX(input_data!$1:$1048576,MATCH($A138,input_data!$C:$C,0),MATCH(W$4,input_data!$1:$1,0)),"")</f>
        <v>20.284210590000001</v>
      </c>
      <c r="X138" s="150">
        <f>_xlfn.IFNA(INDEX(input_data!$1:$1048576,MATCH($A138,input_data!$C:$C,0),MATCH(X$4,input_data!$1:$1,0)),"")</f>
        <v>109536.44500000001</v>
      </c>
      <c r="Y138" s="150">
        <f>_xlfn.IFNA(INDEX(input_data!$1:$1048576,MATCH($A138,input_data!$C:$C,0),MATCH(Y$4,input_data!$1:$1,0)),"")</f>
        <v>185.18229794000001</v>
      </c>
      <c r="Z138" s="152">
        <f t="shared" si="4"/>
        <v>-0.13891721825413861</v>
      </c>
      <c r="AA138" s="43"/>
    </row>
    <row r="139" spans="1:27" x14ac:dyDescent="0.25">
      <c r="A139" s="42" t="s">
        <v>391</v>
      </c>
      <c r="B139" s="64" t="s">
        <v>1025</v>
      </c>
      <c r="D139" s="42" t="s">
        <v>392</v>
      </c>
      <c r="E139" s="6" t="s">
        <v>892</v>
      </c>
      <c r="F139" s="6" t="s">
        <v>893</v>
      </c>
      <c r="G139" s="149">
        <f>_xlfn.IFNA(INDEX(input_data!$1:$1048576,MATCH($A139,input_data!$C:$C,0),MATCH(G$4,input_data!$1:$1,0)),"")</f>
        <v>331.76760881000001</v>
      </c>
      <c r="H139" s="150">
        <f>_xlfn.IFNA(INDEX(input_data!$1:$1048576,MATCH($A139,input_data!$C:$C,0),MATCH(H$4,input_data!$1:$1,0)),"")</f>
        <v>270508.85600000003</v>
      </c>
      <c r="I139" s="38">
        <f>_xlfn.IFNA(INDEX(input_data!$1:$1048576,MATCH($A139,input_data!$C:$C,0),MATCH(I$4,input_data!$1:$1,0)),"")</f>
        <v>1226.45747618</v>
      </c>
      <c r="J139" s="149">
        <f>_xlfn.IFNA(INDEX(input_data!$1:$1048576,MATCH($A139,input_data!$C:$C,0),MATCH(J$4,input_data!$1:$1,0)),"")</f>
        <v>214.23751467</v>
      </c>
      <c r="K139" s="151">
        <f>_xlfn.IFNA(INDEX(input_data!$1:$1048576,MATCH($A139,input_data!$C:$C,0),MATCH(K$4,input_data!$1:$1,0)),"")</f>
        <v>101.05789913</v>
      </c>
      <c r="L139" s="151">
        <f>_xlfn.IFNA(INDEX(input_data!$1:$1048576,MATCH($A139,input_data!$C:$C,0),MATCH(L$4,input_data!$1:$1,0)),"")</f>
        <v>113.17961553000001</v>
      </c>
      <c r="M139" s="151">
        <f>_xlfn.IFNA(INDEX(input_data!$1:$1048576,MATCH($A139,input_data!$C:$C,0),MATCH(M$4,input_data!$1:$1,0)),"")</f>
        <v>173.84392328000001</v>
      </c>
      <c r="N139" s="151">
        <f>_xlfn.IFNA(INDEX(input_data!$1:$1048576,MATCH($A139,input_data!$C:$C,0),MATCH(N$4,input_data!$1:$1,0)),"")</f>
        <v>7.1777063400000003</v>
      </c>
      <c r="O139" s="151">
        <f>_xlfn.IFNA(INDEX(input_data!$1:$1048576,MATCH($A139,input_data!$C:$C,0),MATCH(O$4,input_data!$1:$1,0)),"")</f>
        <v>4.5949450000000001</v>
      </c>
      <c r="P139" s="151">
        <f>_xlfn.IFNA(INDEX(input_data!$1:$1048576,MATCH($A139,input_data!$C:$C,0),MATCH(P$4,input_data!$1:$1,0)),"")</f>
        <v>0</v>
      </c>
      <c r="Q139" s="151">
        <f>_xlfn.IFNA(INDEX(input_data!$1:$1048576,MATCH($A139,input_data!$C:$C,0),MATCH(Q$4,input_data!$1:$1,0)),"")</f>
        <v>0</v>
      </c>
      <c r="R139" s="151">
        <f>_xlfn.IFNA(INDEX(input_data!$1:$1048576,MATCH($A139,input_data!$C:$C,0),MATCH(R$4,input_data!$1:$1,0)),"")</f>
        <v>0</v>
      </c>
      <c r="S139" s="151">
        <f>_xlfn.IFNA(INDEX(input_data!$1:$1048576,MATCH($A139,input_data!$C:$C,0),MATCH(S$4,input_data!$1:$1,0)),"")</f>
        <v>5.35779038</v>
      </c>
      <c r="T139" s="151">
        <f>_xlfn.IFNA(INDEX(input_data!$1:$1048576,MATCH($A139,input_data!$C:$C,0),MATCH(T$4,input_data!$1:$1,0)),"")</f>
        <v>0</v>
      </c>
      <c r="U139" s="151">
        <f>_xlfn.IFNA(INDEX(input_data!$1:$1048576,MATCH($A139,input_data!$C:$C,0),MATCH(U$4,input_data!$1:$1,0)),"")</f>
        <v>5.44348966</v>
      </c>
      <c r="V139" s="151">
        <f>_xlfn.IFNA(INDEX(input_data!$1:$1048576,MATCH($A139,input_data!$C:$C,0),MATCH(V$4,input_data!$1:$1,0)),"")</f>
        <v>0</v>
      </c>
      <c r="W139" s="149">
        <f>_xlfn.IFNA(INDEX(input_data!$1:$1048576,MATCH($A139,input_data!$C:$C,0),MATCH(W$4,input_data!$1:$1,0)),"")</f>
        <v>410.65536932999998</v>
      </c>
      <c r="X139" s="150">
        <f>_xlfn.IFNA(INDEX(input_data!$1:$1048576,MATCH($A139,input_data!$C:$C,0),MATCH(X$4,input_data!$1:$1,0)),"")</f>
        <v>268637.549</v>
      </c>
      <c r="Y139" s="150">
        <f>_xlfn.IFNA(INDEX(input_data!$1:$1048576,MATCH($A139,input_data!$C:$C,0),MATCH(Y$4,input_data!$1:$1,0)),"")</f>
        <v>1528.65960423</v>
      </c>
      <c r="Z139" s="152">
        <f t="shared" si="4"/>
        <v>0.23778017631967874</v>
      </c>
      <c r="AA139" s="43"/>
    </row>
    <row r="140" spans="1:27" x14ac:dyDescent="0.25">
      <c r="A140" s="42" t="s">
        <v>393</v>
      </c>
      <c r="B140" s="64" t="s">
        <v>1026</v>
      </c>
      <c r="D140" s="42" t="s">
        <v>394</v>
      </c>
      <c r="E140" s="6" t="s">
        <v>889</v>
      </c>
      <c r="F140" s="6" t="s">
        <v>877</v>
      </c>
      <c r="G140" s="149">
        <f>_xlfn.IFNA(INDEX(input_data!$1:$1048576,MATCH($A140,input_data!$C:$C,0),MATCH(G$4,input_data!$1:$1,0)),"")</f>
        <v>14.737320349999999</v>
      </c>
      <c r="H140" s="150">
        <f>_xlfn.IFNA(INDEX(input_data!$1:$1048576,MATCH($A140,input_data!$C:$C,0),MATCH(H$4,input_data!$1:$1,0)),"")</f>
        <v>96316.141000000003</v>
      </c>
      <c r="I140" s="38">
        <f>_xlfn.IFNA(INDEX(input_data!$1:$1048576,MATCH($A140,input_data!$C:$C,0),MATCH(I$4,input_data!$1:$1,0)),"")</f>
        <v>153.00987137999999</v>
      </c>
      <c r="J140" s="149">
        <f>_xlfn.IFNA(INDEX(input_data!$1:$1048576,MATCH($A140,input_data!$C:$C,0),MATCH(J$4,input_data!$1:$1,0)),"")</f>
        <v>9.4564222400000002</v>
      </c>
      <c r="K140" s="151">
        <f>_xlfn.IFNA(INDEX(input_data!$1:$1048576,MATCH($A140,input_data!$C:$C,0),MATCH(K$4,input_data!$1:$1,0)),"")</f>
        <v>4.5106171799999997</v>
      </c>
      <c r="L140" s="151">
        <f>_xlfn.IFNA(INDEX(input_data!$1:$1048576,MATCH($A140,input_data!$C:$C,0),MATCH(L$4,input_data!$1:$1,0)),"")</f>
        <v>4.9458050599999996</v>
      </c>
      <c r="M140" s="151">
        <f>_xlfn.IFNA(INDEX(input_data!$1:$1048576,MATCH($A140,input_data!$C:$C,0),MATCH(M$4,input_data!$1:$1,0)),"")</f>
        <v>9.7284223700000005</v>
      </c>
      <c r="N140" s="151">
        <f>_xlfn.IFNA(INDEX(input_data!$1:$1048576,MATCH($A140,input_data!$C:$C,0),MATCH(N$4,input_data!$1:$1,0)),"")</f>
        <v>1.2088623000000001</v>
      </c>
      <c r="O140" s="151">
        <f>_xlfn.IFNA(INDEX(input_data!$1:$1048576,MATCH($A140,input_data!$C:$C,0),MATCH(O$4,input_data!$1:$1,0)),"")</f>
        <v>0</v>
      </c>
      <c r="P140" s="151">
        <f>_xlfn.IFNA(INDEX(input_data!$1:$1048576,MATCH($A140,input_data!$C:$C,0),MATCH(P$4,input_data!$1:$1,0)),"")</f>
        <v>0</v>
      </c>
      <c r="Q140" s="151">
        <f>_xlfn.IFNA(INDEX(input_data!$1:$1048576,MATCH($A140,input_data!$C:$C,0),MATCH(Q$4,input_data!$1:$1,0)),"")</f>
        <v>0</v>
      </c>
      <c r="R140" s="151">
        <f>_xlfn.IFNA(INDEX(input_data!$1:$1048576,MATCH($A140,input_data!$C:$C,0),MATCH(R$4,input_data!$1:$1,0)),"")</f>
        <v>0</v>
      </c>
      <c r="S140" s="151">
        <f>_xlfn.IFNA(INDEX(input_data!$1:$1048576,MATCH($A140,input_data!$C:$C,0),MATCH(S$4,input_data!$1:$1,0)),"")</f>
        <v>0.40596164000000001</v>
      </c>
      <c r="T140" s="151">
        <f>_xlfn.IFNA(INDEX(input_data!$1:$1048576,MATCH($A140,input_data!$C:$C,0),MATCH(T$4,input_data!$1:$1,0)),"")</f>
        <v>0</v>
      </c>
      <c r="U140" s="151">
        <f>_xlfn.IFNA(INDEX(input_data!$1:$1048576,MATCH($A140,input_data!$C:$C,0),MATCH(U$4,input_data!$1:$1,0)),"")</f>
        <v>0</v>
      </c>
      <c r="V140" s="151">
        <f>_xlfn.IFNA(INDEX(input_data!$1:$1048576,MATCH($A140,input_data!$C:$C,0),MATCH(V$4,input_data!$1:$1,0)),"")</f>
        <v>0</v>
      </c>
      <c r="W140" s="149">
        <f>_xlfn.IFNA(INDEX(input_data!$1:$1048576,MATCH($A140,input_data!$C:$C,0),MATCH(W$4,input_data!$1:$1,0)),"")</f>
        <v>20.79966855</v>
      </c>
      <c r="X140" s="150">
        <f>_xlfn.IFNA(INDEX(input_data!$1:$1048576,MATCH($A140,input_data!$C:$C,0),MATCH(X$4,input_data!$1:$1,0)),"")</f>
        <v>97759.997000000003</v>
      </c>
      <c r="Y140" s="150">
        <f>_xlfn.IFNA(INDEX(input_data!$1:$1048576,MATCH($A140,input_data!$C:$C,0),MATCH(Y$4,input_data!$1:$1,0)),"")</f>
        <v>212.76257358000001</v>
      </c>
      <c r="Z140" s="152">
        <f t="shared" si="4"/>
        <v>0.41136027826116983</v>
      </c>
      <c r="AA140" s="43"/>
    </row>
    <row r="141" spans="1:27" x14ac:dyDescent="0.25">
      <c r="A141" s="42" t="s">
        <v>395</v>
      </c>
      <c r="B141" s="64" t="s">
        <v>1027</v>
      </c>
      <c r="D141" s="42" t="s">
        <v>396</v>
      </c>
      <c r="E141" s="6" t="s">
        <v>892</v>
      </c>
      <c r="F141" s="6" t="s">
        <v>893</v>
      </c>
      <c r="G141" s="149">
        <f>_xlfn.IFNA(INDEX(input_data!$1:$1048576,MATCH($A141,input_data!$C:$C,0),MATCH(G$4,input_data!$1:$1,0)),"")</f>
        <v>251.95860587000001</v>
      </c>
      <c r="H141" s="150">
        <f>_xlfn.IFNA(INDEX(input_data!$1:$1048576,MATCH($A141,input_data!$C:$C,0),MATCH(H$4,input_data!$1:$1,0)),"")</f>
        <v>271046.88500000001</v>
      </c>
      <c r="I141" s="38">
        <f>_xlfn.IFNA(INDEX(input_data!$1:$1048576,MATCH($A141,input_data!$C:$C,0),MATCH(I$4,input_data!$1:$1,0)),"")</f>
        <v>929.57572955000001</v>
      </c>
      <c r="J141" s="149">
        <f>_xlfn.IFNA(INDEX(input_data!$1:$1048576,MATCH($A141,input_data!$C:$C,0),MATCH(J$4,input_data!$1:$1,0)),"")</f>
        <v>116.30770826</v>
      </c>
      <c r="K141" s="151">
        <f>_xlfn.IFNA(INDEX(input_data!$1:$1048576,MATCH($A141,input_data!$C:$C,0),MATCH(K$4,input_data!$1:$1,0)),"")</f>
        <v>54.528558169999997</v>
      </c>
      <c r="L141" s="151">
        <f>_xlfn.IFNA(INDEX(input_data!$1:$1048576,MATCH($A141,input_data!$C:$C,0),MATCH(L$4,input_data!$1:$1,0)),"")</f>
        <v>61.779150080000001</v>
      </c>
      <c r="M141" s="151">
        <f>_xlfn.IFNA(INDEX(input_data!$1:$1048576,MATCH($A141,input_data!$C:$C,0),MATCH(M$4,input_data!$1:$1,0)),"")</f>
        <v>206.29706413</v>
      </c>
      <c r="N141" s="151">
        <f>_xlfn.IFNA(INDEX(input_data!$1:$1048576,MATCH($A141,input_data!$C:$C,0),MATCH(N$4,input_data!$1:$1,0)),"")</f>
        <v>3.17379145</v>
      </c>
      <c r="O141" s="151">
        <f>_xlfn.IFNA(INDEX(input_data!$1:$1048576,MATCH($A141,input_data!$C:$C,0),MATCH(O$4,input_data!$1:$1,0)),"")</f>
        <v>3.1711649999999998</v>
      </c>
      <c r="P141" s="151">
        <f>_xlfn.IFNA(INDEX(input_data!$1:$1048576,MATCH($A141,input_data!$C:$C,0),MATCH(P$4,input_data!$1:$1,0)),"")</f>
        <v>0</v>
      </c>
      <c r="Q141" s="151">
        <f>_xlfn.IFNA(INDEX(input_data!$1:$1048576,MATCH($A141,input_data!$C:$C,0),MATCH(Q$4,input_data!$1:$1,0)),"")</f>
        <v>0</v>
      </c>
      <c r="R141" s="151">
        <f>_xlfn.IFNA(INDEX(input_data!$1:$1048576,MATCH($A141,input_data!$C:$C,0),MATCH(R$4,input_data!$1:$1,0)),"")</f>
        <v>0</v>
      </c>
      <c r="S141" s="151">
        <f>_xlfn.IFNA(INDEX(input_data!$1:$1048576,MATCH($A141,input_data!$C:$C,0),MATCH(S$4,input_data!$1:$1,0)),"")</f>
        <v>0</v>
      </c>
      <c r="T141" s="151">
        <f>_xlfn.IFNA(INDEX(input_data!$1:$1048576,MATCH($A141,input_data!$C:$C,0),MATCH(T$4,input_data!$1:$1,0)),"")</f>
        <v>0</v>
      </c>
      <c r="U141" s="151">
        <f>_xlfn.IFNA(INDEX(input_data!$1:$1048576,MATCH($A141,input_data!$C:$C,0),MATCH(U$4,input_data!$1:$1,0)),"")</f>
        <v>0</v>
      </c>
      <c r="V141" s="151">
        <f>_xlfn.IFNA(INDEX(input_data!$1:$1048576,MATCH($A141,input_data!$C:$C,0),MATCH(V$4,input_data!$1:$1,0)),"")</f>
        <v>0</v>
      </c>
      <c r="W141" s="149">
        <f>_xlfn.IFNA(INDEX(input_data!$1:$1048576,MATCH($A141,input_data!$C:$C,0),MATCH(W$4,input_data!$1:$1,0)),"")</f>
        <v>328.94972883999998</v>
      </c>
      <c r="X141" s="150">
        <f>_xlfn.IFNA(INDEX(input_data!$1:$1048576,MATCH($A141,input_data!$C:$C,0),MATCH(X$4,input_data!$1:$1,0)),"")</f>
        <v>271752.40500000003</v>
      </c>
      <c r="Y141" s="150">
        <f>_xlfn.IFNA(INDEX(input_data!$1:$1048576,MATCH($A141,input_data!$C:$C,0),MATCH(Y$4,input_data!$1:$1,0)),"")</f>
        <v>1210.47586989</v>
      </c>
      <c r="Z141" s="152">
        <f t="shared" si="4"/>
        <v>0.30557052299981424</v>
      </c>
      <c r="AA141" s="43"/>
    </row>
    <row r="142" spans="1:27" x14ac:dyDescent="0.25">
      <c r="A142" s="42" t="s">
        <v>397</v>
      </c>
      <c r="B142" s="64" t="s">
        <v>1028</v>
      </c>
      <c r="D142" s="42" t="s">
        <v>398</v>
      </c>
      <c r="E142" s="6" t="s">
        <v>876</v>
      </c>
      <c r="F142" s="6" t="s">
        <v>877</v>
      </c>
      <c r="G142" s="149">
        <f>_xlfn.IFNA(INDEX(input_data!$1:$1048576,MATCH($A142,input_data!$C:$C,0),MATCH(G$4,input_data!$1:$1,0)),"")</f>
        <v>13.56629079</v>
      </c>
      <c r="H142" s="150">
        <f>_xlfn.IFNA(INDEX(input_data!$1:$1048576,MATCH($A142,input_data!$C:$C,0),MATCH(H$4,input_data!$1:$1,0)),"")</f>
        <v>102399.738</v>
      </c>
      <c r="I142" s="38">
        <f>_xlfn.IFNA(INDEX(input_data!$1:$1048576,MATCH($A142,input_data!$C:$C,0),MATCH(I$4,input_data!$1:$1,0)),"")</f>
        <v>132.48364751</v>
      </c>
      <c r="J142" s="149">
        <f>_xlfn.IFNA(INDEX(input_data!$1:$1048576,MATCH($A142,input_data!$C:$C,0),MATCH(J$4,input_data!$1:$1,0)),"")</f>
        <v>2.5846466399999999</v>
      </c>
      <c r="K142" s="151">
        <f>_xlfn.IFNA(INDEX(input_data!$1:$1048576,MATCH($A142,input_data!$C:$C,0),MATCH(K$4,input_data!$1:$1,0)),"")</f>
        <v>1.23285015</v>
      </c>
      <c r="L142" s="151">
        <f>_xlfn.IFNA(INDEX(input_data!$1:$1048576,MATCH($A142,input_data!$C:$C,0),MATCH(L$4,input_data!$1:$1,0)),"")</f>
        <v>1.3517965000000001</v>
      </c>
      <c r="M142" s="151">
        <f>_xlfn.IFNA(INDEX(input_data!$1:$1048576,MATCH($A142,input_data!$C:$C,0),MATCH(M$4,input_data!$1:$1,0)),"")</f>
        <v>9.9573173500000003</v>
      </c>
      <c r="N142" s="151">
        <f>_xlfn.IFNA(INDEX(input_data!$1:$1048576,MATCH($A142,input_data!$C:$C,0),MATCH(N$4,input_data!$1:$1,0)),"")</f>
        <v>0.49606298999999998</v>
      </c>
      <c r="O142" s="151">
        <f>_xlfn.IFNA(INDEX(input_data!$1:$1048576,MATCH($A142,input_data!$C:$C,0),MATCH(O$4,input_data!$1:$1,0)),"")</f>
        <v>0</v>
      </c>
      <c r="P142" s="151">
        <f>_xlfn.IFNA(INDEX(input_data!$1:$1048576,MATCH($A142,input_data!$C:$C,0),MATCH(P$4,input_data!$1:$1,0)),"")</f>
        <v>0.86954629000000006</v>
      </c>
      <c r="Q142" s="151">
        <f>_xlfn.IFNA(INDEX(input_data!$1:$1048576,MATCH($A142,input_data!$C:$C,0),MATCH(Q$4,input_data!$1:$1,0)),"")</f>
        <v>0</v>
      </c>
      <c r="R142" s="151">
        <f>_xlfn.IFNA(INDEX(input_data!$1:$1048576,MATCH($A142,input_data!$C:$C,0),MATCH(R$4,input_data!$1:$1,0)),"")</f>
        <v>0</v>
      </c>
      <c r="S142" s="151">
        <f>_xlfn.IFNA(INDEX(input_data!$1:$1048576,MATCH($A142,input_data!$C:$C,0),MATCH(S$4,input_data!$1:$1,0)),"")</f>
        <v>0</v>
      </c>
      <c r="T142" s="151">
        <f>_xlfn.IFNA(INDEX(input_data!$1:$1048576,MATCH($A142,input_data!$C:$C,0),MATCH(T$4,input_data!$1:$1,0)),"")</f>
        <v>0</v>
      </c>
      <c r="U142" s="151">
        <f>_xlfn.IFNA(INDEX(input_data!$1:$1048576,MATCH($A142,input_data!$C:$C,0),MATCH(U$4,input_data!$1:$1,0)),"")</f>
        <v>0</v>
      </c>
      <c r="V142" s="151">
        <f>_xlfn.IFNA(INDEX(input_data!$1:$1048576,MATCH($A142,input_data!$C:$C,0),MATCH(V$4,input_data!$1:$1,0)),"")</f>
        <v>0</v>
      </c>
      <c r="W142" s="149">
        <f>_xlfn.IFNA(INDEX(input_data!$1:$1048576,MATCH($A142,input_data!$C:$C,0),MATCH(W$4,input_data!$1:$1,0)),"")</f>
        <v>13.90757327</v>
      </c>
      <c r="X142" s="150">
        <f>_xlfn.IFNA(INDEX(input_data!$1:$1048576,MATCH($A142,input_data!$C:$C,0),MATCH(X$4,input_data!$1:$1,0)),"")</f>
        <v>104601.694</v>
      </c>
      <c r="Y142" s="150">
        <f>_xlfn.IFNA(INDEX(input_data!$1:$1048576,MATCH($A142,input_data!$C:$C,0),MATCH(Y$4,input_data!$1:$1,0)),"")</f>
        <v>132.95743825</v>
      </c>
      <c r="Z142" s="152">
        <f t="shared" si="4"/>
        <v>2.5156653744409452E-2</v>
      </c>
      <c r="AA142" s="43"/>
    </row>
    <row r="143" spans="1:27" x14ac:dyDescent="0.25">
      <c r="A143" s="42" t="s">
        <v>399</v>
      </c>
      <c r="B143" s="64" t="s">
        <v>1029</v>
      </c>
      <c r="D143" s="42" t="s">
        <v>400</v>
      </c>
      <c r="E143" s="6" t="s">
        <v>956</v>
      </c>
      <c r="F143" s="6" t="s">
        <v>902</v>
      </c>
      <c r="G143" s="149">
        <f>_xlfn.IFNA(INDEX(input_data!$1:$1048576,MATCH($A143,input_data!$C:$C,0),MATCH(G$4,input_data!$1:$1,0)),"")</f>
        <v>120.41072456000001</v>
      </c>
      <c r="H143" s="150">
        <f>_xlfn.IFNA(INDEX(input_data!$1:$1048576,MATCH($A143,input_data!$C:$C,0),MATCH(H$4,input_data!$1:$1,0)),"")</f>
        <v>94613.409</v>
      </c>
      <c r="I143" s="38">
        <f>_xlfn.IFNA(INDEX(input_data!$1:$1048576,MATCH($A143,input_data!$C:$C,0),MATCH(I$4,input_data!$1:$1,0)),"")</f>
        <v>1272.66024795</v>
      </c>
      <c r="J143" s="149">
        <f>_xlfn.IFNA(INDEX(input_data!$1:$1048576,MATCH($A143,input_data!$C:$C,0),MATCH(J$4,input_data!$1:$1,0)),"")</f>
        <v>86.362771210000005</v>
      </c>
      <c r="K143" s="151">
        <f>_xlfn.IFNA(INDEX(input_data!$1:$1048576,MATCH($A143,input_data!$C:$C,0),MATCH(K$4,input_data!$1:$1,0)),"")</f>
        <v>40.699010080000001</v>
      </c>
      <c r="L143" s="151">
        <f>_xlfn.IFNA(INDEX(input_data!$1:$1048576,MATCH($A143,input_data!$C:$C,0),MATCH(L$4,input_data!$1:$1,0)),"")</f>
        <v>45.663761129999997</v>
      </c>
      <c r="M143" s="151">
        <f>_xlfn.IFNA(INDEX(input_data!$1:$1048576,MATCH($A143,input_data!$C:$C,0),MATCH(M$4,input_data!$1:$1,0)),"")</f>
        <v>67.82761884</v>
      </c>
      <c r="N143" s="151">
        <f>_xlfn.IFNA(INDEX(input_data!$1:$1048576,MATCH($A143,input_data!$C:$C,0),MATCH(N$4,input_data!$1:$1,0)),"")</f>
        <v>1.26214658</v>
      </c>
      <c r="O143" s="151">
        <f>_xlfn.IFNA(INDEX(input_data!$1:$1048576,MATCH($A143,input_data!$C:$C,0),MATCH(O$4,input_data!$1:$1,0)),"")</f>
        <v>1.8923730000000001</v>
      </c>
      <c r="P143" s="151">
        <f>_xlfn.IFNA(INDEX(input_data!$1:$1048576,MATCH($A143,input_data!$C:$C,0),MATCH(P$4,input_data!$1:$1,0)),"")</f>
        <v>0</v>
      </c>
      <c r="Q143" s="151">
        <f>_xlfn.IFNA(INDEX(input_data!$1:$1048576,MATCH($A143,input_data!$C:$C,0),MATCH(Q$4,input_data!$1:$1,0)),"")</f>
        <v>0</v>
      </c>
      <c r="R143" s="151">
        <f>_xlfn.IFNA(INDEX(input_data!$1:$1048576,MATCH($A143,input_data!$C:$C,0),MATCH(R$4,input_data!$1:$1,0)),"")</f>
        <v>0</v>
      </c>
      <c r="S143" s="151">
        <f>_xlfn.IFNA(INDEX(input_data!$1:$1048576,MATCH($A143,input_data!$C:$C,0),MATCH(S$4,input_data!$1:$1,0)),"")</f>
        <v>3.6102110999999999</v>
      </c>
      <c r="T143" s="151">
        <f>_xlfn.IFNA(INDEX(input_data!$1:$1048576,MATCH($A143,input_data!$C:$C,0),MATCH(T$4,input_data!$1:$1,0)),"")</f>
        <v>0</v>
      </c>
      <c r="U143" s="151">
        <f>_xlfn.IFNA(INDEX(input_data!$1:$1048576,MATCH($A143,input_data!$C:$C,0),MATCH(U$4,input_data!$1:$1,0)),"")</f>
        <v>0</v>
      </c>
      <c r="V143" s="151">
        <f>_xlfn.IFNA(INDEX(input_data!$1:$1048576,MATCH($A143,input_data!$C:$C,0),MATCH(V$4,input_data!$1:$1,0)),"")</f>
        <v>0</v>
      </c>
      <c r="W143" s="149">
        <f>_xlfn.IFNA(INDEX(input_data!$1:$1048576,MATCH($A143,input_data!$C:$C,0),MATCH(W$4,input_data!$1:$1,0)),"")</f>
        <v>160.95512072</v>
      </c>
      <c r="X143" s="150">
        <f>_xlfn.IFNA(INDEX(input_data!$1:$1048576,MATCH($A143,input_data!$C:$C,0),MATCH(X$4,input_data!$1:$1,0)),"")</f>
        <v>95547.248000000007</v>
      </c>
      <c r="Y143" s="150">
        <f>_xlfn.IFNA(INDEX(input_data!$1:$1048576,MATCH($A143,input_data!$C:$C,0),MATCH(Y$4,input_data!$1:$1,0)),"")</f>
        <v>1684.5605089999999</v>
      </c>
      <c r="Z143" s="152">
        <f t="shared" si="4"/>
        <v>0.33671748349788344</v>
      </c>
      <c r="AA143" s="43"/>
    </row>
    <row r="144" spans="1:27" x14ac:dyDescent="0.25">
      <c r="A144" s="42" t="s">
        <v>401</v>
      </c>
      <c r="B144" s="64" t="s">
        <v>1030</v>
      </c>
      <c r="D144" s="42" t="s">
        <v>402</v>
      </c>
      <c r="E144" s="6" t="s">
        <v>876</v>
      </c>
      <c r="F144" s="6" t="s">
        <v>877</v>
      </c>
      <c r="G144" s="149">
        <f>_xlfn.IFNA(INDEX(input_data!$1:$1048576,MATCH($A144,input_data!$C:$C,0),MATCH(G$4,input_data!$1:$1,0)),"")</f>
        <v>19.62494834</v>
      </c>
      <c r="H144" s="150">
        <f>_xlfn.IFNA(INDEX(input_data!$1:$1048576,MATCH($A144,input_data!$C:$C,0),MATCH(H$4,input_data!$1:$1,0)),"")</f>
        <v>91027.778999999995</v>
      </c>
      <c r="I144" s="38">
        <f>_xlfn.IFNA(INDEX(input_data!$1:$1048576,MATCH($A144,input_data!$C:$C,0),MATCH(I$4,input_data!$1:$1,0)),"")</f>
        <v>215.59296029999999</v>
      </c>
      <c r="J144" s="149">
        <f>_xlfn.IFNA(INDEX(input_data!$1:$1048576,MATCH($A144,input_data!$C:$C,0),MATCH(J$4,input_data!$1:$1,0)),"")</f>
        <v>11.065814140000001</v>
      </c>
      <c r="K144" s="151">
        <f>_xlfn.IFNA(INDEX(input_data!$1:$1048576,MATCH($A144,input_data!$C:$C,0),MATCH(K$4,input_data!$1:$1,0)),"")</f>
        <v>5.2782807399999996</v>
      </c>
      <c r="L144" s="151">
        <f>_xlfn.IFNA(INDEX(input_data!$1:$1048576,MATCH($A144,input_data!$C:$C,0),MATCH(L$4,input_data!$1:$1,0)),"")</f>
        <v>5.7875334000000001</v>
      </c>
      <c r="M144" s="151">
        <f>_xlfn.IFNA(INDEX(input_data!$1:$1048576,MATCH($A144,input_data!$C:$C,0),MATCH(M$4,input_data!$1:$1,0)),"")</f>
        <v>9.5812075100000005</v>
      </c>
      <c r="N144" s="151">
        <f>_xlfn.IFNA(INDEX(input_data!$1:$1048576,MATCH($A144,input_data!$C:$C,0),MATCH(N$4,input_data!$1:$1,0)),"")</f>
        <v>1.8806032100000001</v>
      </c>
      <c r="O144" s="151">
        <f>_xlfn.IFNA(INDEX(input_data!$1:$1048576,MATCH($A144,input_data!$C:$C,0),MATCH(O$4,input_data!$1:$1,0)),"")</f>
        <v>0</v>
      </c>
      <c r="P144" s="151">
        <f>_xlfn.IFNA(INDEX(input_data!$1:$1048576,MATCH($A144,input_data!$C:$C,0),MATCH(P$4,input_data!$1:$1,0)),"")</f>
        <v>0</v>
      </c>
      <c r="Q144" s="151">
        <f>_xlfn.IFNA(INDEX(input_data!$1:$1048576,MATCH($A144,input_data!$C:$C,0),MATCH(Q$4,input_data!$1:$1,0)),"")</f>
        <v>0</v>
      </c>
      <c r="R144" s="151">
        <f>_xlfn.IFNA(INDEX(input_data!$1:$1048576,MATCH($A144,input_data!$C:$C,0),MATCH(R$4,input_data!$1:$1,0)),"")</f>
        <v>0</v>
      </c>
      <c r="S144" s="151">
        <f>_xlfn.IFNA(INDEX(input_data!$1:$1048576,MATCH($A144,input_data!$C:$C,0),MATCH(S$4,input_data!$1:$1,0)),"")</f>
        <v>0.44497248</v>
      </c>
      <c r="T144" s="151">
        <f>_xlfn.IFNA(INDEX(input_data!$1:$1048576,MATCH($A144,input_data!$C:$C,0),MATCH(T$4,input_data!$1:$1,0)),"")</f>
        <v>0</v>
      </c>
      <c r="U144" s="151">
        <f>_xlfn.IFNA(INDEX(input_data!$1:$1048576,MATCH($A144,input_data!$C:$C,0),MATCH(U$4,input_data!$1:$1,0)),"")</f>
        <v>0</v>
      </c>
      <c r="V144" s="151">
        <f>_xlfn.IFNA(INDEX(input_data!$1:$1048576,MATCH($A144,input_data!$C:$C,0),MATCH(V$4,input_data!$1:$1,0)),"")</f>
        <v>0</v>
      </c>
      <c r="W144" s="149">
        <f>_xlfn.IFNA(INDEX(input_data!$1:$1048576,MATCH($A144,input_data!$C:$C,0),MATCH(W$4,input_data!$1:$1,0)),"")</f>
        <v>22.972597350000001</v>
      </c>
      <c r="X144" s="150">
        <f>_xlfn.IFNA(INDEX(input_data!$1:$1048576,MATCH($A144,input_data!$C:$C,0),MATCH(X$4,input_data!$1:$1,0)),"")</f>
        <v>90990.535999999993</v>
      </c>
      <c r="Y144" s="150">
        <f>_xlfn.IFNA(INDEX(input_data!$1:$1048576,MATCH($A144,input_data!$C:$C,0),MATCH(Y$4,input_data!$1:$1,0)),"")</f>
        <v>252.47238181</v>
      </c>
      <c r="Z144" s="152">
        <f t="shared" si="4"/>
        <v>0.17058129030468572</v>
      </c>
      <c r="AA144" s="43"/>
    </row>
    <row r="145" spans="1:27" x14ac:dyDescent="0.25">
      <c r="A145" s="42" t="s">
        <v>403</v>
      </c>
      <c r="B145" s="64" t="s">
        <v>1031</v>
      </c>
      <c r="D145" s="42" t="s">
        <v>404</v>
      </c>
      <c r="E145" s="6" t="s">
        <v>876</v>
      </c>
      <c r="F145" s="6" t="s">
        <v>877</v>
      </c>
      <c r="G145" s="149">
        <f>_xlfn.IFNA(INDEX(input_data!$1:$1048576,MATCH($A145,input_data!$C:$C,0),MATCH(G$4,input_data!$1:$1,0)),"")</f>
        <v>17.78072616</v>
      </c>
      <c r="H145" s="150">
        <f>_xlfn.IFNA(INDEX(input_data!$1:$1048576,MATCH($A145,input_data!$C:$C,0),MATCH(H$4,input_data!$1:$1,0)),"")</f>
        <v>126143.204</v>
      </c>
      <c r="I145" s="38">
        <f>_xlfn.IFNA(INDEX(input_data!$1:$1048576,MATCH($A145,input_data!$C:$C,0),MATCH(I$4,input_data!$1:$1,0)),"")</f>
        <v>140.95667143</v>
      </c>
      <c r="J145" s="149">
        <f>_xlfn.IFNA(INDEX(input_data!$1:$1048576,MATCH($A145,input_data!$C:$C,0),MATCH(J$4,input_data!$1:$1,0)),"")</f>
        <v>8.7278937400000007</v>
      </c>
      <c r="K145" s="151">
        <f>_xlfn.IFNA(INDEX(input_data!$1:$1048576,MATCH($A145,input_data!$C:$C,0),MATCH(K$4,input_data!$1:$1,0)),"")</f>
        <v>4.1631165000000001</v>
      </c>
      <c r="L145" s="151">
        <f>_xlfn.IFNA(INDEX(input_data!$1:$1048576,MATCH($A145,input_data!$C:$C,0),MATCH(L$4,input_data!$1:$1,0)),"")</f>
        <v>4.5647772399999997</v>
      </c>
      <c r="M145" s="151">
        <f>_xlfn.IFNA(INDEX(input_data!$1:$1048576,MATCH($A145,input_data!$C:$C,0),MATCH(M$4,input_data!$1:$1,0)),"")</f>
        <v>11.64960117</v>
      </c>
      <c r="N145" s="151">
        <f>_xlfn.IFNA(INDEX(input_data!$1:$1048576,MATCH($A145,input_data!$C:$C,0),MATCH(N$4,input_data!$1:$1,0)),"")</f>
        <v>1.1474501800000001</v>
      </c>
      <c r="O145" s="151">
        <f>_xlfn.IFNA(INDEX(input_data!$1:$1048576,MATCH($A145,input_data!$C:$C,0),MATCH(O$4,input_data!$1:$1,0)),"")</f>
        <v>0</v>
      </c>
      <c r="P145" s="151">
        <f>_xlfn.IFNA(INDEX(input_data!$1:$1048576,MATCH($A145,input_data!$C:$C,0),MATCH(P$4,input_data!$1:$1,0)),"")</f>
        <v>0</v>
      </c>
      <c r="Q145" s="151">
        <f>_xlfn.IFNA(INDEX(input_data!$1:$1048576,MATCH($A145,input_data!$C:$C,0),MATCH(Q$4,input_data!$1:$1,0)),"")</f>
        <v>0</v>
      </c>
      <c r="R145" s="151">
        <f>_xlfn.IFNA(INDEX(input_data!$1:$1048576,MATCH($A145,input_data!$C:$C,0),MATCH(R$4,input_data!$1:$1,0)),"")</f>
        <v>0</v>
      </c>
      <c r="S145" s="151">
        <f>_xlfn.IFNA(INDEX(input_data!$1:$1048576,MATCH($A145,input_data!$C:$C,0),MATCH(S$4,input_data!$1:$1,0)),"")</f>
        <v>0.46184075000000002</v>
      </c>
      <c r="T145" s="151">
        <f>_xlfn.IFNA(INDEX(input_data!$1:$1048576,MATCH($A145,input_data!$C:$C,0),MATCH(T$4,input_data!$1:$1,0)),"")</f>
        <v>0</v>
      </c>
      <c r="U145" s="151">
        <f>_xlfn.IFNA(INDEX(input_data!$1:$1048576,MATCH($A145,input_data!$C:$C,0),MATCH(U$4,input_data!$1:$1,0)),"")</f>
        <v>0</v>
      </c>
      <c r="V145" s="151">
        <f>_xlfn.IFNA(INDEX(input_data!$1:$1048576,MATCH($A145,input_data!$C:$C,0),MATCH(V$4,input_data!$1:$1,0)),"")</f>
        <v>0</v>
      </c>
      <c r="W145" s="149">
        <f>_xlfn.IFNA(INDEX(input_data!$1:$1048576,MATCH($A145,input_data!$C:$C,0),MATCH(W$4,input_data!$1:$1,0)),"")</f>
        <v>21.98678584</v>
      </c>
      <c r="X145" s="150">
        <f>_xlfn.IFNA(INDEX(input_data!$1:$1048576,MATCH($A145,input_data!$C:$C,0),MATCH(X$4,input_data!$1:$1,0)),"")</f>
        <v>128208.114</v>
      </c>
      <c r="Y145" s="150">
        <f>_xlfn.IFNA(INDEX(input_data!$1:$1048576,MATCH($A145,input_data!$C:$C,0),MATCH(Y$4,input_data!$1:$1,0)),"")</f>
        <v>171.49293557999999</v>
      </c>
      <c r="Z145" s="152">
        <f t="shared" si="4"/>
        <v>0.23655162574080157</v>
      </c>
      <c r="AA145" s="43"/>
    </row>
    <row r="146" spans="1:27" x14ac:dyDescent="0.25">
      <c r="A146" s="42" t="s">
        <v>405</v>
      </c>
      <c r="B146" s="64" t="s">
        <v>1032</v>
      </c>
      <c r="D146" s="42" t="s">
        <v>406</v>
      </c>
      <c r="E146" s="6" t="s">
        <v>892</v>
      </c>
      <c r="F146" s="6" t="s">
        <v>893</v>
      </c>
      <c r="G146" s="149">
        <f>_xlfn.IFNA(INDEX(input_data!$1:$1048576,MATCH($A146,input_data!$C:$C,0),MATCH(G$4,input_data!$1:$1,0)),"")</f>
        <v>246.96262931000001</v>
      </c>
      <c r="H146" s="150">
        <f>_xlfn.IFNA(INDEX(input_data!$1:$1048576,MATCH($A146,input_data!$C:$C,0),MATCH(H$4,input_data!$1:$1,0)),"")</f>
        <v>270199.59100000001</v>
      </c>
      <c r="I146" s="38">
        <f>_xlfn.IFNA(INDEX(input_data!$1:$1048576,MATCH($A146,input_data!$C:$C,0),MATCH(I$4,input_data!$1:$1,0)),"")</f>
        <v>914.00075177999997</v>
      </c>
      <c r="J146" s="149">
        <f>_xlfn.IFNA(INDEX(input_data!$1:$1048576,MATCH($A146,input_data!$C:$C,0),MATCH(J$4,input_data!$1:$1,0)),"")</f>
        <v>129.51548518999999</v>
      </c>
      <c r="K146" s="151">
        <f>_xlfn.IFNA(INDEX(input_data!$1:$1048576,MATCH($A146,input_data!$C:$C,0),MATCH(K$4,input_data!$1:$1,0)),"")</f>
        <v>60.768449349999997</v>
      </c>
      <c r="L146" s="151">
        <f>_xlfn.IFNA(INDEX(input_data!$1:$1048576,MATCH($A146,input_data!$C:$C,0),MATCH(L$4,input_data!$1:$1,0)),"")</f>
        <v>68.747035839999995</v>
      </c>
      <c r="M146" s="151">
        <f>_xlfn.IFNA(INDEX(input_data!$1:$1048576,MATCH($A146,input_data!$C:$C,0),MATCH(M$4,input_data!$1:$1,0)),"")</f>
        <v>193.34359581000001</v>
      </c>
      <c r="N146" s="151">
        <f>_xlfn.IFNA(INDEX(input_data!$1:$1048576,MATCH($A146,input_data!$C:$C,0),MATCH(N$4,input_data!$1:$1,0)),"")</f>
        <v>3.76630624</v>
      </c>
      <c r="O146" s="151">
        <f>_xlfn.IFNA(INDEX(input_data!$1:$1048576,MATCH($A146,input_data!$C:$C,0),MATCH(O$4,input_data!$1:$1,0)),"")</f>
        <v>3.0932230000000001</v>
      </c>
      <c r="P146" s="151">
        <f>_xlfn.IFNA(INDEX(input_data!$1:$1048576,MATCH($A146,input_data!$C:$C,0),MATCH(P$4,input_data!$1:$1,0)),"")</f>
        <v>0</v>
      </c>
      <c r="Q146" s="151">
        <f>_xlfn.IFNA(INDEX(input_data!$1:$1048576,MATCH($A146,input_data!$C:$C,0),MATCH(Q$4,input_data!$1:$1,0)),"")</f>
        <v>0</v>
      </c>
      <c r="R146" s="151">
        <f>_xlfn.IFNA(INDEX(input_data!$1:$1048576,MATCH($A146,input_data!$C:$C,0),MATCH(R$4,input_data!$1:$1,0)),"")</f>
        <v>0</v>
      </c>
      <c r="S146" s="151">
        <f>_xlfn.IFNA(INDEX(input_data!$1:$1048576,MATCH($A146,input_data!$C:$C,0),MATCH(S$4,input_data!$1:$1,0)),"")</f>
        <v>0</v>
      </c>
      <c r="T146" s="151">
        <f>_xlfn.IFNA(INDEX(input_data!$1:$1048576,MATCH($A146,input_data!$C:$C,0),MATCH(T$4,input_data!$1:$1,0)),"")</f>
        <v>0</v>
      </c>
      <c r="U146" s="151">
        <f>_xlfn.IFNA(INDEX(input_data!$1:$1048576,MATCH($A146,input_data!$C:$C,0),MATCH(U$4,input_data!$1:$1,0)),"")</f>
        <v>0</v>
      </c>
      <c r="V146" s="151">
        <f>_xlfn.IFNA(INDEX(input_data!$1:$1048576,MATCH($A146,input_data!$C:$C,0),MATCH(V$4,input_data!$1:$1,0)),"")</f>
        <v>0</v>
      </c>
      <c r="W146" s="149">
        <f>_xlfn.IFNA(INDEX(input_data!$1:$1048576,MATCH($A146,input_data!$C:$C,0),MATCH(W$4,input_data!$1:$1,0)),"")</f>
        <v>329.71861023999998</v>
      </c>
      <c r="X146" s="150">
        <f>_xlfn.IFNA(INDEX(input_data!$1:$1048576,MATCH($A146,input_data!$C:$C,0),MATCH(X$4,input_data!$1:$1,0)),"")</f>
        <v>275997.69900000002</v>
      </c>
      <c r="Y146" s="150">
        <f>_xlfn.IFNA(INDEX(input_data!$1:$1048576,MATCH($A146,input_data!$C:$C,0),MATCH(Y$4,input_data!$1:$1,0)),"")</f>
        <v>1194.6426054799999</v>
      </c>
      <c r="Z146" s="152">
        <f t="shared" si="4"/>
        <v>0.33509515654743227</v>
      </c>
      <c r="AA146" s="43"/>
    </row>
    <row r="147" spans="1:27" x14ac:dyDescent="0.25">
      <c r="A147" s="42" t="s">
        <v>407</v>
      </c>
      <c r="B147" s="64" t="s">
        <v>1033</v>
      </c>
      <c r="D147" s="42" t="s">
        <v>408</v>
      </c>
      <c r="E147" s="6" t="s">
        <v>908</v>
      </c>
      <c r="F147" s="6" t="s">
        <v>887</v>
      </c>
      <c r="G147" s="149">
        <f>_xlfn.IFNA(INDEX(input_data!$1:$1048576,MATCH($A147,input_data!$C:$C,0),MATCH(G$4,input_data!$1:$1,0)),"")</f>
        <v>41.415766509999997</v>
      </c>
      <c r="H147" s="150">
        <f>_xlfn.IFNA(INDEX(input_data!$1:$1048576,MATCH($A147,input_data!$C:$C,0),MATCH(H$4,input_data!$1:$1,0)),"")</f>
        <v>810435.55799999996</v>
      </c>
      <c r="I147" s="38">
        <f>_xlfn.IFNA(INDEX(input_data!$1:$1048576,MATCH($A147,input_data!$C:$C,0),MATCH(I$4,input_data!$1:$1,0)),"")</f>
        <v>51.103096479999998</v>
      </c>
      <c r="J147" s="149">
        <f>_xlfn.IFNA(INDEX(input_data!$1:$1048576,MATCH($A147,input_data!$C:$C,0),MATCH(J$4,input_data!$1:$1,0)),"")</f>
        <v>8.4759875699999991</v>
      </c>
      <c r="K147" s="151">
        <f>_xlfn.IFNA(INDEX(input_data!$1:$1048576,MATCH($A147,input_data!$C:$C,0),MATCH(K$4,input_data!$1:$1,0)),"")</f>
        <v>4.0429598200000001</v>
      </c>
      <c r="L147" s="151">
        <f>_xlfn.IFNA(INDEX(input_data!$1:$1048576,MATCH($A147,input_data!$C:$C,0),MATCH(L$4,input_data!$1:$1,0)),"")</f>
        <v>4.4330277499999999</v>
      </c>
      <c r="M147" s="151">
        <f>_xlfn.IFNA(INDEX(input_data!$1:$1048576,MATCH($A147,input_data!$C:$C,0),MATCH(M$4,input_data!$1:$1,0)),"")</f>
        <v>35.669933810000003</v>
      </c>
      <c r="N147" s="151">
        <f>_xlfn.IFNA(INDEX(input_data!$1:$1048576,MATCH($A147,input_data!$C:$C,0),MATCH(N$4,input_data!$1:$1,0)),"")</f>
        <v>0</v>
      </c>
      <c r="O147" s="151">
        <f>_xlfn.IFNA(INDEX(input_data!$1:$1048576,MATCH($A147,input_data!$C:$C,0),MATCH(O$4,input_data!$1:$1,0)),"")</f>
        <v>0</v>
      </c>
      <c r="P147" s="151">
        <f>_xlfn.IFNA(INDEX(input_data!$1:$1048576,MATCH($A147,input_data!$C:$C,0),MATCH(P$4,input_data!$1:$1,0)),"")</f>
        <v>0</v>
      </c>
      <c r="Q147" s="151">
        <f>_xlfn.IFNA(INDEX(input_data!$1:$1048576,MATCH($A147,input_data!$C:$C,0),MATCH(Q$4,input_data!$1:$1,0)),"")</f>
        <v>0</v>
      </c>
      <c r="R147" s="151">
        <f>_xlfn.IFNA(INDEX(input_data!$1:$1048576,MATCH($A147,input_data!$C:$C,0),MATCH(R$4,input_data!$1:$1,0)),"")</f>
        <v>1.8557369699999999</v>
      </c>
      <c r="S147" s="151">
        <f>_xlfn.IFNA(INDEX(input_data!$1:$1048576,MATCH($A147,input_data!$C:$C,0),MATCH(S$4,input_data!$1:$1,0)),"")</f>
        <v>0</v>
      </c>
      <c r="T147" s="151">
        <f>_xlfn.IFNA(INDEX(input_data!$1:$1048576,MATCH($A147,input_data!$C:$C,0),MATCH(T$4,input_data!$1:$1,0)),"")</f>
        <v>0</v>
      </c>
      <c r="U147" s="151">
        <f>_xlfn.IFNA(INDEX(input_data!$1:$1048576,MATCH($A147,input_data!$C:$C,0),MATCH(U$4,input_data!$1:$1,0)),"")</f>
        <v>0</v>
      </c>
      <c r="V147" s="151">
        <f>_xlfn.IFNA(INDEX(input_data!$1:$1048576,MATCH($A147,input_data!$C:$C,0),MATCH(V$4,input_data!$1:$1,0)),"")</f>
        <v>0</v>
      </c>
      <c r="W147" s="149">
        <f>_xlfn.IFNA(INDEX(input_data!$1:$1048576,MATCH($A147,input_data!$C:$C,0),MATCH(W$4,input_data!$1:$1,0)),"")</f>
        <v>46.00165836</v>
      </c>
      <c r="X147" s="150">
        <f>_xlfn.IFNA(INDEX(input_data!$1:$1048576,MATCH($A147,input_data!$C:$C,0),MATCH(X$4,input_data!$1:$1,0)),"")</f>
        <v>827124.625</v>
      </c>
      <c r="Y147" s="150">
        <f>_xlfn.IFNA(INDEX(input_data!$1:$1048576,MATCH($A147,input_data!$C:$C,0),MATCH(Y$4,input_data!$1:$1,0)),"")</f>
        <v>55.61635691</v>
      </c>
      <c r="Z147" s="152">
        <f t="shared" si="4"/>
        <v>0.11072816553794129</v>
      </c>
      <c r="AA147" s="43"/>
    </row>
    <row r="148" spans="1:27" x14ac:dyDescent="0.25">
      <c r="A148" s="42" t="s">
        <v>409</v>
      </c>
      <c r="B148" s="64" t="s">
        <v>1034</v>
      </c>
      <c r="D148" s="42" t="s">
        <v>410</v>
      </c>
      <c r="E148" s="6" t="s">
        <v>908</v>
      </c>
      <c r="F148" s="6" t="s">
        <v>902</v>
      </c>
      <c r="G148" s="149">
        <f>_xlfn.IFNA(INDEX(input_data!$1:$1048576,MATCH($A148,input_data!$C:$C,0),MATCH(G$4,input_data!$1:$1,0)),"")</f>
        <v>225.29116371999999</v>
      </c>
      <c r="H148" s="150">
        <f>_xlfn.IFNA(INDEX(input_data!$1:$1048576,MATCH($A148,input_data!$C:$C,0),MATCH(H$4,input_data!$1:$1,0)),"")</f>
        <v>191728.18799999999</v>
      </c>
      <c r="I148" s="38">
        <f>_xlfn.IFNA(INDEX(input_data!$1:$1048576,MATCH($A148,input_data!$C:$C,0),MATCH(I$4,input_data!$1:$1,0)),"")</f>
        <v>1175.0549883599999</v>
      </c>
      <c r="J148" s="149">
        <f>_xlfn.IFNA(INDEX(input_data!$1:$1048576,MATCH($A148,input_data!$C:$C,0),MATCH(J$4,input_data!$1:$1,0)),"")</f>
        <v>67.895365729999995</v>
      </c>
      <c r="K148" s="151">
        <f>_xlfn.IFNA(INDEX(input_data!$1:$1048576,MATCH($A148,input_data!$C:$C,0),MATCH(K$4,input_data!$1:$1,0)),"")</f>
        <v>31.46316028</v>
      </c>
      <c r="L148" s="151">
        <f>_xlfn.IFNA(INDEX(input_data!$1:$1048576,MATCH($A148,input_data!$C:$C,0),MATCH(L$4,input_data!$1:$1,0)),"")</f>
        <v>36.432205439999997</v>
      </c>
      <c r="M148" s="151">
        <f>_xlfn.IFNA(INDEX(input_data!$1:$1048576,MATCH($A148,input_data!$C:$C,0),MATCH(M$4,input_data!$1:$1,0)),"")</f>
        <v>174.06723113000001</v>
      </c>
      <c r="N148" s="151">
        <f>_xlfn.IFNA(INDEX(input_data!$1:$1048576,MATCH($A148,input_data!$C:$C,0),MATCH(N$4,input_data!$1:$1,0)),"")</f>
        <v>1.69236706</v>
      </c>
      <c r="O148" s="151">
        <f>_xlfn.IFNA(INDEX(input_data!$1:$1048576,MATCH($A148,input_data!$C:$C,0),MATCH(O$4,input_data!$1:$1,0)),"")</f>
        <v>1.552543</v>
      </c>
      <c r="P148" s="151">
        <f>_xlfn.IFNA(INDEX(input_data!$1:$1048576,MATCH($A148,input_data!$C:$C,0),MATCH(P$4,input_data!$1:$1,0)),"")</f>
        <v>0</v>
      </c>
      <c r="Q148" s="151">
        <f>_xlfn.IFNA(INDEX(input_data!$1:$1048576,MATCH($A148,input_data!$C:$C,0),MATCH(Q$4,input_data!$1:$1,0)),"")</f>
        <v>0</v>
      </c>
      <c r="R148" s="151">
        <f>_xlfn.IFNA(INDEX(input_data!$1:$1048576,MATCH($A148,input_data!$C:$C,0),MATCH(R$4,input_data!$1:$1,0)),"")</f>
        <v>0</v>
      </c>
      <c r="S148" s="151">
        <f>_xlfn.IFNA(INDEX(input_data!$1:$1048576,MATCH($A148,input_data!$C:$C,0),MATCH(S$4,input_data!$1:$1,0)),"")</f>
        <v>0</v>
      </c>
      <c r="T148" s="151">
        <f>_xlfn.IFNA(INDEX(input_data!$1:$1048576,MATCH($A148,input_data!$C:$C,0),MATCH(T$4,input_data!$1:$1,0)),"")</f>
        <v>0</v>
      </c>
      <c r="U148" s="151">
        <f>_xlfn.IFNA(INDEX(input_data!$1:$1048576,MATCH($A148,input_data!$C:$C,0),MATCH(U$4,input_data!$1:$1,0)),"")</f>
        <v>0</v>
      </c>
      <c r="V148" s="151">
        <f>_xlfn.IFNA(INDEX(input_data!$1:$1048576,MATCH($A148,input_data!$C:$C,0),MATCH(V$4,input_data!$1:$1,0)),"")</f>
        <v>0</v>
      </c>
      <c r="W148" s="149">
        <f>_xlfn.IFNA(INDEX(input_data!$1:$1048576,MATCH($A148,input_data!$C:$C,0),MATCH(W$4,input_data!$1:$1,0)),"")</f>
        <v>245.20750691999999</v>
      </c>
      <c r="X148" s="150">
        <f>_xlfn.IFNA(INDEX(input_data!$1:$1048576,MATCH($A148,input_data!$C:$C,0),MATCH(X$4,input_data!$1:$1,0)),"")</f>
        <v>194910.81</v>
      </c>
      <c r="Y148" s="150">
        <f>_xlfn.IFNA(INDEX(input_data!$1:$1048576,MATCH($A148,input_data!$C:$C,0),MATCH(Y$4,input_data!$1:$1,0)),"")</f>
        <v>1258.0498071</v>
      </c>
      <c r="Z148" s="152">
        <f t="shared" si="4"/>
        <v>8.840268242722904E-2</v>
      </c>
      <c r="AA148" s="43"/>
    </row>
    <row r="149" spans="1:27" x14ac:dyDescent="0.25">
      <c r="A149" s="42" t="s">
        <v>411</v>
      </c>
      <c r="B149" s="64" t="s">
        <v>1035</v>
      </c>
      <c r="D149" s="42" t="s">
        <v>412</v>
      </c>
      <c r="E149" s="6" t="s">
        <v>889</v>
      </c>
      <c r="F149" s="6" t="s">
        <v>937</v>
      </c>
      <c r="G149" s="149">
        <f>_xlfn.IFNA(INDEX(input_data!$1:$1048576,MATCH($A149,input_data!$C:$C,0),MATCH(G$4,input_data!$1:$1,0)),"")</f>
        <v>1090.8173953099999</v>
      </c>
      <c r="H149" s="150">
        <f>_xlfn.IFNA(INDEX(input_data!$1:$1048576,MATCH($A149,input_data!$C:$C,0),MATCH(H$4,input_data!$1:$1,0)),"")</f>
        <v>1225778.084</v>
      </c>
      <c r="I149" s="38">
        <f>_xlfn.IFNA(INDEX(input_data!$1:$1048576,MATCH($A149,input_data!$C:$C,0),MATCH(I$4,input_data!$1:$1,0)),"")</f>
        <v>889.89794282000003</v>
      </c>
      <c r="J149" s="149">
        <f>_xlfn.IFNA(INDEX(input_data!$1:$1048576,MATCH($A149,input_data!$C:$C,0),MATCH(J$4,input_data!$1:$1,0)),"")</f>
        <v>270.17466990000003</v>
      </c>
      <c r="K149" s="151">
        <f>_xlfn.IFNA(INDEX(input_data!$1:$1048576,MATCH($A149,input_data!$C:$C,0),MATCH(K$4,input_data!$1:$1,0)),"")</f>
        <v>124.36990822999999</v>
      </c>
      <c r="L149" s="151">
        <f>_xlfn.IFNA(INDEX(input_data!$1:$1048576,MATCH($A149,input_data!$C:$C,0),MATCH(L$4,input_data!$1:$1,0)),"")</f>
        <v>145.80476167</v>
      </c>
      <c r="M149" s="151">
        <f>_xlfn.IFNA(INDEX(input_data!$1:$1048576,MATCH($A149,input_data!$C:$C,0),MATCH(M$4,input_data!$1:$1,0)),"")</f>
        <v>991.72027630000002</v>
      </c>
      <c r="N149" s="151">
        <f>_xlfn.IFNA(INDEX(input_data!$1:$1048576,MATCH($A149,input_data!$C:$C,0),MATCH(N$4,input_data!$1:$1,0)),"")</f>
        <v>2.7928310000000001</v>
      </c>
      <c r="O149" s="151">
        <f>_xlfn.IFNA(INDEX(input_data!$1:$1048576,MATCH($A149,input_data!$C:$C,0),MATCH(O$4,input_data!$1:$1,0)),"")</f>
        <v>11.201506</v>
      </c>
      <c r="P149" s="151">
        <f>_xlfn.IFNA(INDEX(input_data!$1:$1048576,MATCH($A149,input_data!$C:$C,0),MATCH(P$4,input_data!$1:$1,0)),"")</f>
        <v>0</v>
      </c>
      <c r="Q149" s="151">
        <f>_xlfn.IFNA(INDEX(input_data!$1:$1048576,MATCH($A149,input_data!$C:$C,0),MATCH(Q$4,input_data!$1:$1,0)),"")</f>
        <v>0</v>
      </c>
      <c r="R149" s="151">
        <f>_xlfn.IFNA(INDEX(input_data!$1:$1048576,MATCH($A149,input_data!$C:$C,0),MATCH(R$4,input_data!$1:$1,0)),"")</f>
        <v>0</v>
      </c>
      <c r="S149" s="151">
        <f>_xlfn.IFNA(INDEX(input_data!$1:$1048576,MATCH($A149,input_data!$C:$C,0),MATCH(S$4,input_data!$1:$1,0)),"")</f>
        <v>0</v>
      </c>
      <c r="T149" s="151">
        <f>_xlfn.IFNA(INDEX(input_data!$1:$1048576,MATCH($A149,input_data!$C:$C,0),MATCH(T$4,input_data!$1:$1,0)),"")</f>
        <v>0</v>
      </c>
      <c r="U149" s="151">
        <f>_xlfn.IFNA(INDEX(input_data!$1:$1048576,MATCH($A149,input_data!$C:$C,0),MATCH(U$4,input_data!$1:$1,0)),"")</f>
        <v>0</v>
      </c>
      <c r="V149" s="151">
        <f>_xlfn.IFNA(INDEX(input_data!$1:$1048576,MATCH($A149,input_data!$C:$C,0),MATCH(V$4,input_data!$1:$1,0)),"")</f>
        <v>0</v>
      </c>
      <c r="W149" s="149">
        <f>_xlfn.IFNA(INDEX(input_data!$1:$1048576,MATCH($A149,input_data!$C:$C,0),MATCH(W$4,input_data!$1:$1,0)),"")</f>
        <v>1275.8892831999999</v>
      </c>
      <c r="X149" s="150">
        <f>_xlfn.IFNA(INDEX(input_data!$1:$1048576,MATCH($A149,input_data!$C:$C,0),MATCH(X$4,input_data!$1:$1,0)),"")</f>
        <v>1240680.0649999999</v>
      </c>
      <c r="Y149" s="150">
        <f>_xlfn.IFNA(INDEX(input_data!$1:$1048576,MATCH($A149,input_data!$C:$C,0),MATCH(Y$4,input_data!$1:$1,0)),"")</f>
        <v>1028.3789666600001</v>
      </c>
      <c r="Z149" s="152">
        <f t="shared" si="4"/>
        <v>0.16966349151170657</v>
      </c>
      <c r="AA149" s="43"/>
    </row>
    <row r="150" spans="1:27" x14ac:dyDescent="0.25">
      <c r="A150" s="42" t="s">
        <v>413</v>
      </c>
      <c r="B150" s="64" t="s">
        <v>1036</v>
      </c>
      <c r="D150" s="42" t="s">
        <v>414</v>
      </c>
      <c r="E150" s="6" t="s">
        <v>889</v>
      </c>
      <c r="F150" s="6" t="s">
        <v>877</v>
      </c>
      <c r="G150" s="149">
        <f>_xlfn.IFNA(INDEX(input_data!$1:$1048576,MATCH($A150,input_data!$C:$C,0),MATCH(G$4,input_data!$1:$1,0)),"")</f>
        <v>15.76994382</v>
      </c>
      <c r="H150" s="150">
        <f>_xlfn.IFNA(INDEX(input_data!$1:$1048576,MATCH($A150,input_data!$C:$C,0),MATCH(H$4,input_data!$1:$1,0)),"")</f>
        <v>109860.083</v>
      </c>
      <c r="I150" s="38">
        <f>_xlfn.IFNA(INDEX(input_data!$1:$1048576,MATCH($A150,input_data!$C:$C,0),MATCH(I$4,input_data!$1:$1,0)),"")</f>
        <v>143.54571186999999</v>
      </c>
      <c r="J150" s="149">
        <f>_xlfn.IFNA(INDEX(input_data!$1:$1048576,MATCH($A150,input_data!$C:$C,0),MATCH(J$4,input_data!$1:$1,0)),"")</f>
        <v>6.4966850300000001</v>
      </c>
      <c r="K150" s="151">
        <f>_xlfn.IFNA(INDEX(input_data!$1:$1048576,MATCH($A150,input_data!$C:$C,0),MATCH(K$4,input_data!$1:$1,0)),"")</f>
        <v>3.09885265</v>
      </c>
      <c r="L150" s="151">
        <f>_xlfn.IFNA(INDEX(input_data!$1:$1048576,MATCH($A150,input_data!$C:$C,0),MATCH(L$4,input_data!$1:$1,0)),"")</f>
        <v>3.3978323800000001</v>
      </c>
      <c r="M150" s="151">
        <f>_xlfn.IFNA(INDEX(input_data!$1:$1048576,MATCH($A150,input_data!$C:$C,0),MATCH(M$4,input_data!$1:$1,0)),"")</f>
        <v>10.201968969999999</v>
      </c>
      <c r="N150" s="151">
        <f>_xlfn.IFNA(INDEX(input_data!$1:$1048576,MATCH($A150,input_data!$C:$C,0),MATCH(N$4,input_data!$1:$1,0)),"")</f>
        <v>1.0418898000000001</v>
      </c>
      <c r="O150" s="151">
        <f>_xlfn.IFNA(INDEX(input_data!$1:$1048576,MATCH($A150,input_data!$C:$C,0),MATCH(O$4,input_data!$1:$1,0)),"")</f>
        <v>0</v>
      </c>
      <c r="P150" s="151">
        <f>_xlfn.IFNA(INDEX(input_data!$1:$1048576,MATCH($A150,input_data!$C:$C,0),MATCH(P$4,input_data!$1:$1,0)),"")</f>
        <v>1.44966127</v>
      </c>
      <c r="Q150" s="151">
        <f>_xlfn.IFNA(INDEX(input_data!$1:$1048576,MATCH($A150,input_data!$C:$C,0),MATCH(Q$4,input_data!$1:$1,0)),"")</f>
        <v>0</v>
      </c>
      <c r="R150" s="151">
        <f>_xlfn.IFNA(INDEX(input_data!$1:$1048576,MATCH($A150,input_data!$C:$C,0),MATCH(R$4,input_data!$1:$1,0)),"")</f>
        <v>0</v>
      </c>
      <c r="S150" s="151">
        <f>_xlfn.IFNA(INDEX(input_data!$1:$1048576,MATCH($A150,input_data!$C:$C,0),MATCH(S$4,input_data!$1:$1,0)),"")</f>
        <v>0</v>
      </c>
      <c r="T150" s="151">
        <f>_xlfn.IFNA(INDEX(input_data!$1:$1048576,MATCH($A150,input_data!$C:$C,0),MATCH(T$4,input_data!$1:$1,0)),"")</f>
        <v>0</v>
      </c>
      <c r="U150" s="151">
        <f>_xlfn.IFNA(INDEX(input_data!$1:$1048576,MATCH($A150,input_data!$C:$C,0),MATCH(U$4,input_data!$1:$1,0)),"")</f>
        <v>0</v>
      </c>
      <c r="V150" s="151">
        <f>_xlfn.IFNA(INDEX(input_data!$1:$1048576,MATCH($A150,input_data!$C:$C,0),MATCH(V$4,input_data!$1:$1,0)),"")</f>
        <v>0</v>
      </c>
      <c r="W150" s="149">
        <f>_xlfn.IFNA(INDEX(input_data!$1:$1048576,MATCH($A150,input_data!$C:$C,0),MATCH(W$4,input_data!$1:$1,0)),"")</f>
        <v>19.190205070000001</v>
      </c>
      <c r="X150" s="150">
        <f>_xlfn.IFNA(INDEX(input_data!$1:$1048576,MATCH($A150,input_data!$C:$C,0),MATCH(X$4,input_data!$1:$1,0)),"")</f>
        <v>111306.106</v>
      </c>
      <c r="Y150" s="150">
        <f>_xlfn.IFNA(INDEX(input_data!$1:$1048576,MATCH($A150,input_data!$C:$C,0),MATCH(Y$4,input_data!$1:$1,0)),"")</f>
        <v>172.40927525000001</v>
      </c>
      <c r="Z150" s="152">
        <f t="shared" si="4"/>
        <v>0.21688480878811411</v>
      </c>
      <c r="AA150" s="43"/>
    </row>
    <row r="151" spans="1:27" x14ac:dyDescent="0.25">
      <c r="A151" s="42" t="s">
        <v>415</v>
      </c>
      <c r="B151" s="64" t="s">
        <v>1037</v>
      </c>
      <c r="D151" s="42" t="s">
        <v>416</v>
      </c>
      <c r="E151" s="6" t="s">
        <v>880</v>
      </c>
      <c r="F151" s="6" t="s">
        <v>877</v>
      </c>
      <c r="G151" s="149">
        <f>_xlfn.IFNA(INDEX(input_data!$1:$1048576,MATCH($A151,input_data!$C:$C,0),MATCH(G$4,input_data!$1:$1,0)),"")</f>
        <v>15.22017638</v>
      </c>
      <c r="H151" s="150">
        <f>_xlfn.IFNA(INDEX(input_data!$1:$1048576,MATCH($A151,input_data!$C:$C,0),MATCH(H$4,input_data!$1:$1,0)),"")</f>
        <v>91807.828999999998</v>
      </c>
      <c r="I151" s="38">
        <f>_xlfn.IFNA(INDEX(input_data!$1:$1048576,MATCH($A151,input_data!$C:$C,0),MATCH(I$4,input_data!$1:$1,0)),"")</f>
        <v>165.78298981</v>
      </c>
      <c r="J151" s="149">
        <f>_xlfn.IFNA(INDEX(input_data!$1:$1048576,MATCH($A151,input_data!$C:$C,0),MATCH(J$4,input_data!$1:$1,0)),"")</f>
        <v>4.88406743</v>
      </c>
      <c r="K151" s="151">
        <f>_xlfn.IFNA(INDEX(input_data!$1:$1048576,MATCH($A151,input_data!$C:$C,0),MATCH(K$4,input_data!$1:$1,0)),"")</f>
        <v>2.3296504699999998</v>
      </c>
      <c r="L151" s="151">
        <f>_xlfn.IFNA(INDEX(input_data!$1:$1048576,MATCH($A151,input_data!$C:$C,0),MATCH(L$4,input_data!$1:$1,0)),"")</f>
        <v>2.5544169700000001</v>
      </c>
      <c r="M151" s="151">
        <f>_xlfn.IFNA(INDEX(input_data!$1:$1048576,MATCH($A151,input_data!$C:$C,0),MATCH(M$4,input_data!$1:$1,0)),"")</f>
        <v>8.4325808099999993</v>
      </c>
      <c r="N151" s="151">
        <f>_xlfn.IFNA(INDEX(input_data!$1:$1048576,MATCH($A151,input_data!$C:$C,0),MATCH(N$4,input_data!$1:$1,0)),"")</f>
        <v>0.59065679999999998</v>
      </c>
      <c r="O151" s="151">
        <f>_xlfn.IFNA(INDEX(input_data!$1:$1048576,MATCH($A151,input_data!$C:$C,0),MATCH(O$4,input_data!$1:$1,0)),"")</f>
        <v>0</v>
      </c>
      <c r="P151" s="151">
        <f>_xlfn.IFNA(INDEX(input_data!$1:$1048576,MATCH($A151,input_data!$C:$C,0),MATCH(P$4,input_data!$1:$1,0)),"")</f>
        <v>0</v>
      </c>
      <c r="Q151" s="151">
        <f>_xlfn.IFNA(INDEX(input_data!$1:$1048576,MATCH($A151,input_data!$C:$C,0),MATCH(Q$4,input_data!$1:$1,0)),"")</f>
        <v>0.62925734</v>
      </c>
      <c r="R151" s="151">
        <f>_xlfn.IFNA(INDEX(input_data!$1:$1048576,MATCH($A151,input_data!$C:$C,0),MATCH(R$4,input_data!$1:$1,0)),"")</f>
        <v>0</v>
      </c>
      <c r="S151" s="151">
        <f>_xlfn.IFNA(INDEX(input_data!$1:$1048576,MATCH($A151,input_data!$C:$C,0),MATCH(S$4,input_data!$1:$1,0)),"")</f>
        <v>2.8165079999999999E-2</v>
      </c>
      <c r="T151" s="151">
        <f>_xlfn.IFNA(INDEX(input_data!$1:$1048576,MATCH($A151,input_data!$C:$C,0),MATCH(T$4,input_data!$1:$1,0)),"")</f>
        <v>0</v>
      </c>
      <c r="U151" s="151">
        <f>_xlfn.IFNA(INDEX(input_data!$1:$1048576,MATCH($A151,input_data!$C:$C,0),MATCH(U$4,input_data!$1:$1,0)),"")</f>
        <v>0</v>
      </c>
      <c r="V151" s="151">
        <f>_xlfn.IFNA(INDEX(input_data!$1:$1048576,MATCH($A151,input_data!$C:$C,0),MATCH(V$4,input_data!$1:$1,0)),"")</f>
        <v>0</v>
      </c>
      <c r="W151" s="149">
        <f>_xlfn.IFNA(INDEX(input_data!$1:$1048576,MATCH($A151,input_data!$C:$C,0),MATCH(W$4,input_data!$1:$1,0)),"")</f>
        <v>14.564727469999999</v>
      </c>
      <c r="X151" s="150">
        <f>_xlfn.IFNA(INDEX(input_data!$1:$1048576,MATCH($A151,input_data!$C:$C,0),MATCH(X$4,input_data!$1:$1,0)),"")</f>
        <v>93187.520000000004</v>
      </c>
      <c r="Y151" s="150">
        <f>_xlfn.IFNA(INDEX(input_data!$1:$1048576,MATCH($A151,input_data!$C:$C,0),MATCH(Y$4,input_data!$1:$1,0)),"")</f>
        <v>156.29482862</v>
      </c>
      <c r="Z151" s="152">
        <f t="shared" si="4"/>
        <v>-4.3064475314575801E-2</v>
      </c>
      <c r="AA151" s="43"/>
    </row>
    <row r="152" spans="1:27" x14ac:dyDescent="0.25">
      <c r="A152" s="42" t="s">
        <v>417</v>
      </c>
      <c r="B152" s="64" t="s">
        <v>1038</v>
      </c>
      <c r="D152" s="42" t="s">
        <v>418</v>
      </c>
      <c r="E152" s="6" t="s">
        <v>892</v>
      </c>
      <c r="F152" s="6" t="s">
        <v>893</v>
      </c>
      <c r="G152" s="149">
        <f>_xlfn.IFNA(INDEX(input_data!$1:$1048576,MATCH($A152,input_data!$C:$C,0),MATCH(G$4,input_data!$1:$1,0)),"")</f>
        <v>268.85940416</v>
      </c>
      <c r="H152" s="150">
        <f>_xlfn.IFNA(INDEX(input_data!$1:$1048576,MATCH($A152,input_data!$C:$C,0),MATCH(H$4,input_data!$1:$1,0)),"")</f>
        <v>324174.11200000002</v>
      </c>
      <c r="I152" s="38">
        <f>_xlfn.IFNA(INDEX(input_data!$1:$1048576,MATCH($A152,input_data!$C:$C,0),MATCH(I$4,input_data!$1:$1,0)),"")</f>
        <v>829.36728815000004</v>
      </c>
      <c r="J152" s="149">
        <f>_xlfn.IFNA(INDEX(input_data!$1:$1048576,MATCH($A152,input_data!$C:$C,0),MATCH(J$4,input_data!$1:$1,0)),"")</f>
        <v>202.10554976</v>
      </c>
      <c r="K152" s="151">
        <f>_xlfn.IFNA(INDEX(input_data!$1:$1048576,MATCH($A152,input_data!$C:$C,0),MATCH(K$4,input_data!$1:$1,0)),"")</f>
        <v>95.208976410000005</v>
      </c>
      <c r="L152" s="151">
        <f>_xlfn.IFNA(INDEX(input_data!$1:$1048576,MATCH($A152,input_data!$C:$C,0),MATCH(L$4,input_data!$1:$1,0)),"")</f>
        <v>106.89657335</v>
      </c>
      <c r="M152" s="151">
        <f>_xlfn.IFNA(INDEX(input_data!$1:$1048576,MATCH($A152,input_data!$C:$C,0),MATCH(M$4,input_data!$1:$1,0)),"")</f>
        <v>182.79579175000001</v>
      </c>
      <c r="N152" s="151">
        <f>_xlfn.IFNA(INDEX(input_data!$1:$1048576,MATCH($A152,input_data!$C:$C,0),MATCH(N$4,input_data!$1:$1,0)),"")</f>
        <v>6.3420778799999997</v>
      </c>
      <c r="O152" s="151">
        <f>_xlfn.IFNA(INDEX(input_data!$1:$1048576,MATCH($A152,input_data!$C:$C,0),MATCH(O$4,input_data!$1:$1,0)),"")</f>
        <v>4.4373579999999997</v>
      </c>
      <c r="P152" s="151">
        <f>_xlfn.IFNA(INDEX(input_data!$1:$1048576,MATCH($A152,input_data!$C:$C,0),MATCH(P$4,input_data!$1:$1,0)),"")</f>
        <v>0</v>
      </c>
      <c r="Q152" s="151">
        <f>_xlfn.IFNA(INDEX(input_data!$1:$1048576,MATCH($A152,input_data!$C:$C,0),MATCH(Q$4,input_data!$1:$1,0)),"")</f>
        <v>0</v>
      </c>
      <c r="R152" s="151">
        <f>_xlfn.IFNA(INDEX(input_data!$1:$1048576,MATCH($A152,input_data!$C:$C,0),MATCH(R$4,input_data!$1:$1,0)),"")</f>
        <v>0</v>
      </c>
      <c r="S152" s="151">
        <f>_xlfn.IFNA(INDEX(input_data!$1:$1048576,MATCH($A152,input_data!$C:$C,0),MATCH(S$4,input_data!$1:$1,0)),"")</f>
        <v>0</v>
      </c>
      <c r="T152" s="151">
        <f>_xlfn.IFNA(INDEX(input_data!$1:$1048576,MATCH($A152,input_data!$C:$C,0),MATCH(T$4,input_data!$1:$1,0)),"")</f>
        <v>0</v>
      </c>
      <c r="U152" s="151">
        <f>_xlfn.IFNA(INDEX(input_data!$1:$1048576,MATCH($A152,input_data!$C:$C,0),MATCH(U$4,input_data!$1:$1,0)),"")</f>
        <v>0</v>
      </c>
      <c r="V152" s="151">
        <f>_xlfn.IFNA(INDEX(input_data!$1:$1048576,MATCH($A152,input_data!$C:$C,0),MATCH(V$4,input_data!$1:$1,0)),"")</f>
        <v>0</v>
      </c>
      <c r="W152" s="149">
        <f>_xlfn.IFNA(INDEX(input_data!$1:$1048576,MATCH($A152,input_data!$C:$C,0),MATCH(W$4,input_data!$1:$1,0)),"")</f>
        <v>395.68077737999999</v>
      </c>
      <c r="X152" s="150">
        <f>_xlfn.IFNA(INDEX(input_data!$1:$1048576,MATCH($A152,input_data!$C:$C,0),MATCH(X$4,input_data!$1:$1,0)),"")</f>
        <v>328750.14500000002</v>
      </c>
      <c r="Y152" s="150">
        <f>_xlfn.IFNA(INDEX(input_data!$1:$1048576,MATCH($A152,input_data!$C:$C,0),MATCH(Y$4,input_data!$1:$1,0)),"")</f>
        <v>1203.5911874200001</v>
      </c>
      <c r="Z152" s="152">
        <f t="shared" si="4"/>
        <v>0.47170145904410243</v>
      </c>
      <c r="AA152" s="43"/>
    </row>
    <row r="153" spans="1:27" x14ac:dyDescent="0.25">
      <c r="A153" s="42" t="s">
        <v>419</v>
      </c>
      <c r="B153" s="64" t="s">
        <v>1039</v>
      </c>
      <c r="D153" s="42" t="s">
        <v>420</v>
      </c>
      <c r="E153" s="6" t="s">
        <v>880</v>
      </c>
      <c r="F153" s="6" t="s">
        <v>877</v>
      </c>
      <c r="G153" s="149">
        <f>_xlfn.IFNA(INDEX(input_data!$1:$1048576,MATCH($A153,input_data!$C:$C,0),MATCH(G$4,input_data!$1:$1,0)),"")</f>
        <v>16.266873220000001</v>
      </c>
      <c r="H153" s="150">
        <f>_xlfn.IFNA(INDEX(input_data!$1:$1048576,MATCH($A153,input_data!$C:$C,0),MATCH(H$4,input_data!$1:$1,0)),"")</f>
        <v>116075.326</v>
      </c>
      <c r="I153" s="38">
        <f>_xlfn.IFNA(INDEX(input_data!$1:$1048576,MATCH($A153,input_data!$C:$C,0),MATCH(I$4,input_data!$1:$1,0)),"")</f>
        <v>140.14066367999999</v>
      </c>
      <c r="J153" s="149">
        <f>_xlfn.IFNA(INDEX(input_data!$1:$1048576,MATCH($A153,input_data!$C:$C,0),MATCH(J$4,input_data!$1:$1,0)),"")</f>
        <v>5.98288829</v>
      </c>
      <c r="K153" s="151">
        <f>_xlfn.IFNA(INDEX(input_data!$1:$1048576,MATCH($A153,input_data!$C:$C,0),MATCH(K$4,input_data!$1:$1,0)),"")</f>
        <v>2.8537768300000002</v>
      </c>
      <c r="L153" s="151">
        <f>_xlfn.IFNA(INDEX(input_data!$1:$1048576,MATCH($A153,input_data!$C:$C,0),MATCH(L$4,input_data!$1:$1,0)),"")</f>
        <v>3.1291114599999998</v>
      </c>
      <c r="M153" s="151">
        <f>_xlfn.IFNA(INDEX(input_data!$1:$1048576,MATCH($A153,input_data!$C:$C,0),MATCH(M$4,input_data!$1:$1,0)),"")</f>
        <v>7.2128533900000003</v>
      </c>
      <c r="N153" s="151">
        <f>_xlfn.IFNA(INDEX(input_data!$1:$1048576,MATCH($A153,input_data!$C:$C,0),MATCH(N$4,input_data!$1:$1,0)),"")</f>
        <v>0.78959314999999997</v>
      </c>
      <c r="O153" s="151">
        <f>_xlfn.IFNA(INDEX(input_data!$1:$1048576,MATCH($A153,input_data!$C:$C,0),MATCH(O$4,input_data!$1:$1,0)),"")</f>
        <v>0</v>
      </c>
      <c r="P153" s="151">
        <f>_xlfn.IFNA(INDEX(input_data!$1:$1048576,MATCH($A153,input_data!$C:$C,0),MATCH(P$4,input_data!$1:$1,0)),"")</f>
        <v>0</v>
      </c>
      <c r="Q153" s="151">
        <f>_xlfn.IFNA(INDEX(input_data!$1:$1048576,MATCH($A153,input_data!$C:$C,0),MATCH(Q$4,input_data!$1:$1,0)),"")</f>
        <v>2.4398007399999999</v>
      </c>
      <c r="R153" s="151">
        <f>_xlfn.IFNA(INDEX(input_data!$1:$1048576,MATCH($A153,input_data!$C:$C,0),MATCH(R$4,input_data!$1:$1,0)),"")</f>
        <v>0</v>
      </c>
      <c r="S153" s="151">
        <f>_xlfn.IFNA(INDEX(input_data!$1:$1048576,MATCH($A153,input_data!$C:$C,0),MATCH(S$4,input_data!$1:$1,0)),"")</f>
        <v>0</v>
      </c>
      <c r="T153" s="151">
        <f>_xlfn.IFNA(INDEX(input_data!$1:$1048576,MATCH($A153,input_data!$C:$C,0),MATCH(T$4,input_data!$1:$1,0)),"")</f>
        <v>0</v>
      </c>
      <c r="U153" s="151">
        <f>_xlfn.IFNA(INDEX(input_data!$1:$1048576,MATCH($A153,input_data!$C:$C,0),MATCH(U$4,input_data!$1:$1,0)),"")</f>
        <v>0</v>
      </c>
      <c r="V153" s="151">
        <f>_xlfn.IFNA(INDEX(input_data!$1:$1048576,MATCH($A153,input_data!$C:$C,0),MATCH(V$4,input_data!$1:$1,0)),"")</f>
        <v>0</v>
      </c>
      <c r="W153" s="149">
        <f>_xlfn.IFNA(INDEX(input_data!$1:$1048576,MATCH($A153,input_data!$C:$C,0),MATCH(W$4,input_data!$1:$1,0)),"")</f>
        <v>16.425135569999998</v>
      </c>
      <c r="X153" s="150">
        <f>_xlfn.IFNA(INDEX(input_data!$1:$1048576,MATCH($A153,input_data!$C:$C,0),MATCH(X$4,input_data!$1:$1,0)),"")</f>
        <v>119361.35799999999</v>
      </c>
      <c r="Y153" s="150">
        <f>_xlfn.IFNA(INDEX(input_data!$1:$1048576,MATCH($A153,input_data!$C:$C,0),MATCH(Y$4,input_data!$1:$1,0)),"")</f>
        <v>137.60848440999999</v>
      </c>
      <c r="Z153" s="152">
        <f t="shared" si="4"/>
        <v>9.7291192879904731E-3</v>
      </c>
      <c r="AA153" s="43"/>
    </row>
    <row r="154" spans="1:27" x14ac:dyDescent="0.25">
      <c r="A154" s="42" t="s">
        <v>421</v>
      </c>
      <c r="B154" s="64" t="s">
        <v>1040</v>
      </c>
      <c r="D154" s="42" t="s">
        <v>422</v>
      </c>
      <c r="E154" s="6" t="s">
        <v>876</v>
      </c>
      <c r="F154" s="6" t="s">
        <v>877</v>
      </c>
      <c r="G154" s="149">
        <f>_xlfn.IFNA(INDEX(input_data!$1:$1048576,MATCH($A154,input_data!$C:$C,0),MATCH(G$4,input_data!$1:$1,0)),"")</f>
        <v>23.757766889999999</v>
      </c>
      <c r="H154" s="150">
        <f>_xlfn.IFNA(INDEX(input_data!$1:$1048576,MATCH($A154,input_data!$C:$C,0),MATCH(H$4,input_data!$1:$1,0)),"")</f>
        <v>152600.617</v>
      </c>
      <c r="I154" s="38">
        <f>_xlfn.IFNA(INDEX(input_data!$1:$1048576,MATCH($A154,input_data!$C:$C,0),MATCH(I$4,input_data!$1:$1,0)),"")</f>
        <v>155.6859163</v>
      </c>
      <c r="J154" s="149">
        <f>_xlfn.IFNA(INDEX(input_data!$1:$1048576,MATCH($A154,input_data!$C:$C,0),MATCH(J$4,input_data!$1:$1,0)),"")</f>
        <v>6.0680873000000002</v>
      </c>
      <c r="K154" s="151">
        <f>_xlfn.IFNA(INDEX(input_data!$1:$1048576,MATCH($A154,input_data!$C:$C,0),MATCH(K$4,input_data!$1:$1,0)),"")</f>
        <v>2.8944158899999999</v>
      </c>
      <c r="L154" s="151">
        <f>_xlfn.IFNA(INDEX(input_data!$1:$1048576,MATCH($A154,input_data!$C:$C,0),MATCH(L$4,input_data!$1:$1,0)),"")</f>
        <v>3.1736714099999999</v>
      </c>
      <c r="M154" s="151">
        <f>_xlfn.IFNA(INDEX(input_data!$1:$1048576,MATCH($A154,input_data!$C:$C,0),MATCH(M$4,input_data!$1:$1,0)),"")</f>
        <v>13.396774730000001</v>
      </c>
      <c r="N154" s="151">
        <f>_xlfn.IFNA(INDEX(input_data!$1:$1048576,MATCH($A154,input_data!$C:$C,0),MATCH(N$4,input_data!$1:$1,0)),"")</f>
        <v>0.90602150999999997</v>
      </c>
      <c r="O154" s="151">
        <f>_xlfn.IFNA(INDEX(input_data!$1:$1048576,MATCH($A154,input_data!$C:$C,0),MATCH(O$4,input_data!$1:$1,0)),"")</f>
        <v>0</v>
      </c>
      <c r="P154" s="151">
        <f>_xlfn.IFNA(INDEX(input_data!$1:$1048576,MATCH($A154,input_data!$C:$C,0),MATCH(P$4,input_data!$1:$1,0)),"")</f>
        <v>0</v>
      </c>
      <c r="Q154" s="151">
        <f>_xlfn.IFNA(INDEX(input_data!$1:$1048576,MATCH($A154,input_data!$C:$C,0),MATCH(Q$4,input_data!$1:$1,0)),"")</f>
        <v>2.51463444</v>
      </c>
      <c r="R154" s="151">
        <f>_xlfn.IFNA(INDEX(input_data!$1:$1048576,MATCH($A154,input_data!$C:$C,0),MATCH(R$4,input_data!$1:$1,0)),"")</f>
        <v>0</v>
      </c>
      <c r="S154" s="151">
        <f>_xlfn.IFNA(INDEX(input_data!$1:$1048576,MATCH($A154,input_data!$C:$C,0),MATCH(S$4,input_data!$1:$1,0)),"")</f>
        <v>0</v>
      </c>
      <c r="T154" s="151">
        <f>_xlfn.IFNA(INDEX(input_data!$1:$1048576,MATCH($A154,input_data!$C:$C,0),MATCH(T$4,input_data!$1:$1,0)),"")</f>
        <v>0</v>
      </c>
      <c r="U154" s="151">
        <f>_xlfn.IFNA(INDEX(input_data!$1:$1048576,MATCH($A154,input_data!$C:$C,0),MATCH(U$4,input_data!$1:$1,0)),"")</f>
        <v>0</v>
      </c>
      <c r="V154" s="151">
        <f>_xlfn.IFNA(INDEX(input_data!$1:$1048576,MATCH($A154,input_data!$C:$C,0),MATCH(V$4,input_data!$1:$1,0)),"")</f>
        <v>0</v>
      </c>
      <c r="W154" s="149">
        <f>_xlfn.IFNA(INDEX(input_data!$1:$1048576,MATCH($A154,input_data!$C:$C,0),MATCH(W$4,input_data!$1:$1,0)),"")</f>
        <v>22.885517979999999</v>
      </c>
      <c r="X154" s="150">
        <f>_xlfn.IFNA(INDEX(input_data!$1:$1048576,MATCH($A154,input_data!$C:$C,0),MATCH(X$4,input_data!$1:$1,0)),"")</f>
        <v>158729.272</v>
      </c>
      <c r="Y154" s="150">
        <f>_xlfn.IFNA(INDEX(input_data!$1:$1048576,MATCH($A154,input_data!$C:$C,0),MATCH(Y$4,input_data!$1:$1,0)),"")</f>
        <v>144.17956873</v>
      </c>
      <c r="Z154" s="152">
        <f t="shared" si="4"/>
        <v>-3.671426334127148E-2</v>
      </c>
      <c r="AA154" s="43"/>
    </row>
    <row r="155" spans="1:27" x14ac:dyDescent="0.25">
      <c r="A155" s="42" t="s">
        <v>423</v>
      </c>
      <c r="B155" s="64" t="s">
        <v>1041</v>
      </c>
      <c r="D155" s="42" t="s">
        <v>424</v>
      </c>
      <c r="E155" s="6" t="s">
        <v>892</v>
      </c>
      <c r="F155" s="6" t="s">
        <v>893</v>
      </c>
      <c r="G155" s="149">
        <f>_xlfn.IFNA(INDEX(input_data!$1:$1048576,MATCH($A155,input_data!$C:$C,0),MATCH(G$4,input_data!$1:$1,0)),"")</f>
        <v>256.99614989000003</v>
      </c>
      <c r="H155" s="150">
        <f>_xlfn.IFNA(INDEX(input_data!$1:$1048576,MATCH($A155,input_data!$C:$C,0),MATCH(H$4,input_data!$1:$1,0)),"")</f>
        <v>303030.19500000001</v>
      </c>
      <c r="I155" s="38">
        <f>_xlfn.IFNA(INDEX(input_data!$1:$1048576,MATCH($A155,input_data!$C:$C,0),MATCH(I$4,input_data!$1:$1,0)),"")</f>
        <v>848.08759697000005</v>
      </c>
      <c r="J155" s="149">
        <f>_xlfn.IFNA(INDEX(input_data!$1:$1048576,MATCH($A155,input_data!$C:$C,0),MATCH(J$4,input_data!$1:$1,0)),"")</f>
        <v>194.00360462</v>
      </c>
      <c r="K155" s="151">
        <f>_xlfn.IFNA(INDEX(input_data!$1:$1048576,MATCH($A155,input_data!$C:$C,0),MATCH(K$4,input_data!$1:$1,0)),"")</f>
        <v>91.347146539999997</v>
      </c>
      <c r="L155" s="151">
        <f>_xlfn.IFNA(INDEX(input_data!$1:$1048576,MATCH($A155,input_data!$C:$C,0),MATCH(L$4,input_data!$1:$1,0)),"")</f>
        <v>102.65645807999999</v>
      </c>
      <c r="M155" s="151">
        <f>_xlfn.IFNA(INDEX(input_data!$1:$1048576,MATCH($A155,input_data!$C:$C,0),MATCH(M$4,input_data!$1:$1,0)),"")</f>
        <v>185.96352211999999</v>
      </c>
      <c r="N155" s="151">
        <f>_xlfn.IFNA(INDEX(input_data!$1:$1048576,MATCH($A155,input_data!$C:$C,0),MATCH(N$4,input_data!$1:$1,0)),"")</f>
        <v>5.7299577599999996</v>
      </c>
      <c r="O155" s="151">
        <f>_xlfn.IFNA(INDEX(input_data!$1:$1048576,MATCH($A155,input_data!$C:$C,0),MATCH(O$4,input_data!$1:$1,0)),"")</f>
        <v>4.3026920000000004</v>
      </c>
      <c r="P155" s="151">
        <f>_xlfn.IFNA(INDEX(input_data!$1:$1048576,MATCH($A155,input_data!$C:$C,0),MATCH(P$4,input_data!$1:$1,0)),"")</f>
        <v>0</v>
      </c>
      <c r="Q155" s="151">
        <f>_xlfn.IFNA(INDEX(input_data!$1:$1048576,MATCH($A155,input_data!$C:$C,0),MATCH(Q$4,input_data!$1:$1,0)),"")</f>
        <v>0</v>
      </c>
      <c r="R155" s="151">
        <f>_xlfn.IFNA(INDEX(input_data!$1:$1048576,MATCH($A155,input_data!$C:$C,0),MATCH(R$4,input_data!$1:$1,0)),"")</f>
        <v>0</v>
      </c>
      <c r="S155" s="151">
        <f>_xlfn.IFNA(INDEX(input_data!$1:$1048576,MATCH($A155,input_data!$C:$C,0),MATCH(S$4,input_data!$1:$1,0)),"")</f>
        <v>1.0428818200000001</v>
      </c>
      <c r="T155" s="151">
        <f>_xlfn.IFNA(INDEX(input_data!$1:$1048576,MATCH($A155,input_data!$C:$C,0),MATCH(T$4,input_data!$1:$1,0)),"")</f>
        <v>0</v>
      </c>
      <c r="U155" s="151">
        <f>_xlfn.IFNA(INDEX(input_data!$1:$1048576,MATCH($A155,input_data!$C:$C,0),MATCH(U$4,input_data!$1:$1,0)),"")</f>
        <v>0</v>
      </c>
      <c r="V155" s="151">
        <f>_xlfn.IFNA(INDEX(input_data!$1:$1048576,MATCH($A155,input_data!$C:$C,0),MATCH(V$4,input_data!$1:$1,0)),"")</f>
        <v>0</v>
      </c>
      <c r="W155" s="149">
        <f>_xlfn.IFNA(INDEX(input_data!$1:$1048576,MATCH($A155,input_data!$C:$C,0),MATCH(W$4,input_data!$1:$1,0)),"")</f>
        <v>391.04265830999998</v>
      </c>
      <c r="X155" s="150">
        <f>_xlfn.IFNA(INDEX(input_data!$1:$1048576,MATCH($A155,input_data!$C:$C,0),MATCH(X$4,input_data!$1:$1,0)),"")</f>
        <v>302348.76500000001</v>
      </c>
      <c r="Y155" s="150">
        <f>_xlfn.IFNA(INDEX(input_data!$1:$1048576,MATCH($A155,input_data!$C:$C,0),MATCH(Y$4,input_data!$1:$1,0)),"")</f>
        <v>1293.3496133599999</v>
      </c>
      <c r="Z155" s="152">
        <f t="shared" si="4"/>
        <v>0.52158955874387525</v>
      </c>
      <c r="AA155" s="43"/>
    </row>
    <row r="156" spans="1:27" x14ac:dyDescent="0.25">
      <c r="A156" s="42" t="s">
        <v>425</v>
      </c>
      <c r="B156" s="64" t="s">
        <v>1042</v>
      </c>
      <c r="D156" s="42" t="s">
        <v>426</v>
      </c>
      <c r="E156" s="6" t="s">
        <v>896</v>
      </c>
      <c r="F156" s="6" t="s">
        <v>887</v>
      </c>
      <c r="G156" s="149">
        <f>_xlfn.IFNA(INDEX(input_data!$1:$1048576,MATCH($A156,input_data!$C:$C,0),MATCH(G$4,input_data!$1:$1,0)),"")</f>
        <v>57.722982379999998</v>
      </c>
      <c r="H156" s="150">
        <f>_xlfn.IFNA(INDEX(input_data!$1:$1048576,MATCH($A156,input_data!$C:$C,0),MATCH(H$4,input_data!$1:$1,0)),"")</f>
        <v>953930.96499999997</v>
      </c>
      <c r="I156" s="38">
        <f>_xlfn.IFNA(INDEX(input_data!$1:$1048576,MATCH($A156,input_data!$C:$C,0),MATCH(I$4,input_data!$1:$1,0)),"")</f>
        <v>60.510649620000002</v>
      </c>
      <c r="J156" s="149">
        <f>_xlfn.IFNA(INDEX(input_data!$1:$1048576,MATCH($A156,input_data!$C:$C,0),MATCH(J$4,input_data!$1:$1,0)),"")</f>
        <v>25.548993100000001</v>
      </c>
      <c r="K156" s="151">
        <f>_xlfn.IFNA(INDEX(input_data!$1:$1048576,MATCH($A156,input_data!$C:$C,0),MATCH(K$4,input_data!$1:$1,0)),"")</f>
        <v>12.18660972</v>
      </c>
      <c r="L156" s="151">
        <f>_xlfn.IFNA(INDEX(input_data!$1:$1048576,MATCH($A156,input_data!$C:$C,0),MATCH(L$4,input_data!$1:$1,0)),"")</f>
        <v>13.362383380000001</v>
      </c>
      <c r="M156" s="151">
        <f>_xlfn.IFNA(INDEX(input_data!$1:$1048576,MATCH($A156,input_data!$C:$C,0),MATCH(M$4,input_data!$1:$1,0)),"")</f>
        <v>36.682763729999998</v>
      </c>
      <c r="N156" s="151">
        <f>_xlfn.IFNA(INDEX(input_data!$1:$1048576,MATCH($A156,input_data!$C:$C,0),MATCH(N$4,input_data!$1:$1,0)),"")</f>
        <v>0</v>
      </c>
      <c r="O156" s="151">
        <f>_xlfn.IFNA(INDEX(input_data!$1:$1048576,MATCH($A156,input_data!$C:$C,0),MATCH(O$4,input_data!$1:$1,0)),"")</f>
        <v>0</v>
      </c>
      <c r="P156" s="151">
        <f>_xlfn.IFNA(INDEX(input_data!$1:$1048576,MATCH($A156,input_data!$C:$C,0),MATCH(P$4,input_data!$1:$1,0)),"")</f>
        <v>0</v>
      </c>
      <c r="Q156" s="151">
        <f>_xlfn.IFNA(INDEX(input_data!$1:$1048576,MATCH($A156,input_data!$C:$C,0),MATCH(Q$4,input_data!$1:$1,0)),"")</f>
        <v>0</v>
      </c>
      <c r="R156" s="151">
        <f>_xlfn.IFNA(INDEX(input_data!$1:$1048576,MATCH($A156,input_data!$C:$C,0),MATCH(R$4,input_data!$1:$1,0)),"")</f>
        <v>2.3978859199999998</v>
      </c>
      <c r="S156" s="151">
        <f>_xlfn.IFNA(INDEX(input_data!$1:$1048576,MATCH($A156,input_data!$C:$C,0),MATCH(S$4,input_data!$1:$1,0)),"")</f>
        <v>0</v>
      </c>
      <c r="T156" s="151">
        <f>_xlfn.IFNA(INDEX(input_data!$1:$1048576,MATCH($A156,input_data!$C:$C,0),MATCH(T$4,input_data!$1:$1,0)),"")</f>
        <v>0</v>
      </c>
      <c r="U156" s="151">
        <f>_xlfn.IFNA(INDEX(input_data!$1:$1048576,MATCH($A156,input_data!$C:$C,0),MATCH(U$4,input_data!$1:$1,0)),"")</f>
        <v>0</v>
      </c>
      <c r="V156" s="151">
        <f>_xlfn.IFNA(INDEX(input_data!$1:$1048576,MATCH($A156,input_data!$C:$C,0),MATCH(V$4,input_data!$1:$1,0)),"")</f>
        <v>0</v>
      </c>
      <c r="W156" s="149">
        <f>_xlfn.IFNA(INDEX(input_data!$1:$1048576,MATCH($A156,input_data!$C:$C,0),MATCH(W$4,input_data!$1:$1,0)),"")</f>
        <v>64.629642750000002</v>
      </c>
      <c r="X156" s="150">
        <f>_xlfn.IFNA(INDEX(input_data!$1:$1048576,MATCH($A156,input_data!$C:$C,0),MATCH(X$4,input_data!$1:$1,0)),"")</f>
        <v>961858.04799999995</v>
      </c>
      <c r="Y156" s="150">
        <f>_xlfn.IFNA(INDEX(input_data!$1:$1048576,MATCH($A156,input_data!$C:$C,0),MATCH(Y$4,input_data!$1:$1,0)),"")</f>
        <v>67.192495699999995</v>
      </c>
      <c r="Z156" s="152">
        <f t="shared" si="4"/>
        <v>0.11965182818400311</v>
      </c>
      <c r="AA156" s="43"/>
    </row>
    <row r="157" spans="1:27" x14ac:dyDescent="0.25">
      <c r="A157" s="42" t="s">
        <v>427</v>
      </c>
      <c r="B157" s="64" t="s">
        <v>1043</v>
      </c>
      <c r="D157" s="42" t="s">
        <v>428</v>
      </c>
      <c r="E157" s="6" t="s">
        <v>889</v>
      </c>
      <c r="F157" s="6" t="s">
        <v>877</v>
      </c>
      <c r="G157" s="149">
        <f>_xlfn.IFNA(INDEX(input_data!$1:$1048576,MATCH($A157,input_data!$C:$C,0),MATCH(G$4,input_data!$1:$1,0)),"")</f>
        <v>24.57746358</v>
      </c>
      <c r="H157" s="150">
        <f>_xlfn.IFNA(INDEX(input_data!$1:$1048576,MATCH($A157,input_data!$C:$C,0),MATCH(H$4,input_data!$1:$1,0)),"")</f>
        <v>187922.19500000001</v>
      </c>
      <c r="I157" s="38">
        <f>_xlfn.IFNA(INDEX(input_data!$1:$1048576,MATCH($A157,input_data!$C:$C,0),MATCH(I$4,input_data!$1:$1,0)),"")</f>
        <v>130.78531559999999</v>
      </c>
      <c r="J157" s="149">
        <f>_xlfn.IFNA(INDEX(input_data!$1:$1048576,MATCH($A157,input_data!$C:$C,0),MATCH(J$4,input_data!$1:$1,0)),"")</f>
        <v>10.07965334</v>
      </c>
      <c r="K157" s="151">
        <f>_xlfn.IFNA(INDEX(input_data!$1:$1048576,MATCH($A157,input_data!$C:$C,0),MATCH(K$4,input_data!$1:$1,0)),"")</f>
        <v>4.8078920700000003</v>
      </c>
      <c r="L157" s="151">
        <f>_xlfn.IFNA(INDEX(input_data!$1:$1048576,MATCH($A157,input_data!$C:$C,0),MATCH(L$4,input_data!$1:$1,0)),"")</f>
        <v>5.2717612699999998</v>
      </c>
      <c r="M157" s="151">
        <f>_xlfn.IFNA(INDEX(input_data!$1:$1048576,MATCH($A157,input_data!$C:$C,0),MATCH(M$4,input_data!$1:$1,0)),"")</f>
        <v>12.54456955</v>
      </c>
      <c r="N157" s="151">
        <f>_xlfn.IFNA(INDEX(input_data!$1:$1048576,MATCH($A157,input_data!$C:$C,0),MATCH(N$4,input_data!$1:$1,0)),"")</f>
        <v>1.16240634</v>
      </c>
      <c r="O157" s="151">
        <f>_xlfn.IFNA(INDEX(input_data!$1:$1048576,MATCH($A157,input_data!$C:$C,0),MATCH(O$4,input_data!$1:$1,0)),"")</f>
        <v>0</v>
      </c>
      <c r="P157" s="151">
        <f>_xlfn.IFNA(INDEX(input_data!$1:$1048576,MATCH($A157,input_data!$C:$C,0),MATCH(P$4,input_data!$1:$1,0)),"")</f>
        <v>1.45287166</v>
      </c>
      <c r="Q157" s="151">
        <f>_xlfn.IFNA(INDEX(input_data!$1:$1048576,MATCH($A157,input_data!$C:$C,0),MATCH(Q$4,input_data!$1:$1,0)),"")</f>
        <v>0</v>
      </c>
      <c r="R157" s="151">
        <f>_xlfn.IFNA(INDEX(input_data!$1:$1048576,MATCH($A157,input_data!$C:$C,0),MATCH(R$4,input_data!$1:$1,0)),"")</f>
        <v>0</v>
      </c>
      <c r="S157" s="151">
        <f>_xlfn.IFNA(INDEX(input_data!$1:$1048576,MATCH($A157,input_data!$C:$C,0),MATCH(S$4,input_data!$1:$1,0)),"")</f>
        <v>0</v>
      </c>
      <c r="T157" s="151">
        <f>_xlfn.IFNA(INDEX(input_data!$1:$1048576,MATCH($A157,input_data!$C:$C,0),MATCH(T$4,input_data!$1:$1,0)),"")</f>
        <v>0</v>
      </c>
      <c r="U157" s="151">
        <f>_xlfn.IFNA(INDEX(input_data!$1:$1048576,MATCH($A157,input_data!$C:$C,0),MATCH(U$4,input_data!$1:$1,0)),"")</f>
        <v>0</v>
      </c>
      <c r="V157" s="151">
        <f>_xlfn.IFNA(INDEX(input_data!$1:$1048576,MATCH($A157,input_data!$C:$C,0),MATCH(V$4,input_data!$1:$1,0)),"")</f>
        <v>0</v>
      </c>
      <c r="W157" s="149">
        <f>_xlfn.IFNA(INDEX(input_data!$1:$1048576,MATCH($A157,input_data!$C:$C,0),MATCH(W$4,input_data!$1:$1,0)),"")</f>
        <v>25.239500880000001</v>
      </c>
      <c r="X157" s="150">
        <f>_xlfn.IFNA(INDEX(input_data!$1:$1048576,MATCH($A157,input_data!$C:$C,0),MATCH(X$4,input_data!$1:$1,0)),"")</f>
        <v>193651.283</v>
      </c>
      <c r="Y157" s="150">
        <f>_xlfn.IFNA(INDEX(input_data!$1:$1048576,MATCH($A157,input_data!$C:$C,0),MATCH(Y$4,input_data!$1:$1,0)),"")</f>
        <v>130.33479815000001</v>
      </c>
      <c r="Z157" s="152">
        <f t="shared" si="4"/>
        <v>2.6936762528202429E-2</v>
      </c>
      <c r="AA157" s="43"/>
    </row>
    <row r="158" spans="1:27" x14ac:dyDescent="0.25">
      <c r="A158" s="42" t="s">
        <v>429</v>
      </c>
      <c r="B158" s="64" t="s">
        <v>1044</v>
      </c>
      <c r="D158" s="42" t="s">
        <v>430</v>
      </c>
      <c r="E158" s="6" t="s">
        <v>911</v>
      </c>
      <c r="F158" s="6" t="s">
        <v>877</v>
      </c>
      <c r="G158" s="149">
        <f>_xlfn.IFNA(INDEX(input_data!$1:$1048576,MATCH($A158,input_data!$C:$C,0),MATCH(G$4,input_data!$1:$1,0)),"")</f>
        <v>15.634785470000001</v>
      </c>
      <c r="H158" s="150">
        <f>_xlfn.IFNA(INDEX(input_data!$1:$1048576,MATCH($A158,input_data!$C:$C,0),MATCH(H$4,input_data!$1:$1,0)),"")</f>
        <v>83822.179000000004</v>
      </c>
      <c r="I158" s="38">
        <f>_xlfn.IFNA(INDEX(input_data!$1:$1048576,MATCH($A158,input_data!$C:$C,0),MATCH(I$4,input_data!$1:$1,0)),"")</f>
        <v>186.52325263</v>
      </c>
      <c r="J158" s="149">
        <f>_xlfn.IFNA(INDEX(input_data!$1:$1048576,MATCH($A158,input_data!$C:$C,0),MATCH(J$4,input_data!$1:$1,0)),"")</f>
        <v>7.5147682199999997</v>
      </c>
      <c r="K158" s="151">
        <f>_xlfn.IFNA(INDEX(input_data!$1:$1048576,MATCH($A158,input_data!$C:$C,0),MATCH(K$4,input_data!$1:$1,0)),"")</f>
        <v>3.5844679699999999</v>
      </c>
      <c r="L158" s="151">
        <f>_xlfn.IFNA(INDEX(input_data!$1:$1048576,MATCH($A158,input_data!$C:$C,0),MATCH(L$4,input_data!$1:$1,0)),"")</f>
        <v>3.9303002500000002</v>
      </c>
      <c r="M158" s="151">
        <f>_xlfn.IFNA(INDEX(input_data!$1:$1048576,MATCH($A158,input_data!$C:$C,0),MATCH(M$4,input_data!$1:$1,0)),"")</f>
        <v>7.16688014</v>
      </c>
      <c r="N158" s="151">
        <f>_xlfn.IFNA(INDEX(input_data!$1:$1048576,MATCH($A158,input_data!$C:$C,0),MATCH(N$4,input_data!$1:$1,0)),"")</f>
        <v>0.73466421000000004</v>
      </c>
      <c r="O158" s="151">
        <f>_xlfn.IFNA(INDEX(input_data!$1:$1048576,MATCH($A158,input_data!$C:$C,0),MATCH(O$4,input_data!$1:$1,0)),"")</f>
        <v>0</v>
      </c>
      <c r="P158" s="151">
        <f>_xlfn.IFNA(INDEX(input_data!$1:$1048576,MATCH($A158,input_data!$C:$C,0),MATCH(P$4,input_data!$1:$1,0)),"")</f>
        <v>0</v>
      </c>
      <c r="Q158" s="151">
        <f>_xlfn.IFNA(INDEX(input_data!$1:$1048576,MATCH($A158,input_data!$C:$C,0),MATCH(Q$4,input_data!$1:$1,0)),"")</f>
        <v>0.44586999999999999</v>
      </c>
      <c r="R158" s="151">
        <f>_xlfn.IFNA(INDEX(input_data!$1:$1048576,MATCH($A158,input_data!$C:$C,0),MATCH(R$4,input_data!$1:$1,0)),"")</f>
        <v>0</v>
      </c>
      <c r="S158" s="151">
        <f>_xlfn.IFNA(INDEX(input_data!$1:$1048576,MATCH($A158,input_data!$C:$C,0),MATCH(S$4,input_data!$1:$1,0)),"")</f>
        <v>0.39006751000000001</v>
      </c>
      <c r="T158" s="151">
        <f>_xlfn.IFNA(INDEX(input_data!$1:$1048576,MATCH($A158,input_data!$C:$C,0),MATCH(T$4,input_data!$1:$1,0)),"")</f>
        <v>0</v>
      </c>
      <c r="U158" s="151">
        <f>_xlfn.IFNA(INDEX(input_data!$1:$1048576,MATCH($A158,input_data!$C:$C,0),MATCH(U$4,input_data!$1:$1,0)),"")</f>
        <v>0</v>
      </c>
      <c r="V158" s="151">
        <f>_xlfn.IFNA(INDEX(input_data!$1:$1048576,MATCH($A158,input_data!$C:$C,0),MATCH(V$4,input_data!$1:$1,0)),"")</f>
        <v>0</v>
      </c>
      <c r="W158" s="149">
        <f>_xlfn.IFNA(INDEX(input_data!$1:$1048576,MATCH($A158,input_data!$C:$C,0),MATCH(W$4,input_data!$1:$1,0)),"")</f>
        <v>16.25225008</v>
      </c>
      <c r="X158" s="150">
        <f>_xlfn.IFNA(INDEX(input_data!$1:$1048576,MATCH($A158,input_data!$C:$C,0),MATCH(X$4,input_data!$1:$1,0)),"")</f>
        <v>84497.846999999994</v>
      </c>
      <c r="Y158" s="150">
        <f>_xlfn.IFNA(INDEX(input_data!$1:$1048576,MATCH($A158,input_data!$C:$C,0),MATCH(Y$4,input_data!$1:$1,0)),"")</f>
        <v>192.33922114999999</v>
      </c>
      <c r="Z158" s="152">
        <f t="shared" si="4"/>
        <v>3.9493001754631551E-2</v>
      </c>
      <c r="AA158" s="43"/>
    </row>
    <row r="159" spans="1:27" x14ac:dyDescent="0.25">
      <c r="A159" s="42" t="s">
        <v>431</v>
      </c>
      <c r="B159" s="64" t="s">
        <v>1045</v>
      </c>
      <c r="D159" s="42" t="s">
        <v>432</v>
      </c>
      <c r="E159" s="6" t="s">
        <v>889</v>
      </c>
      <c r="F159" s="6" t="s">
        <v>877</v>
      </c>
      <c r="G159" s="149">
        <f>_xlfn.IFNA(INDEX(input_data!$1:$1048576,MATCH($A159,input_data!$C:$C,0),MATCH(G$4,input_data!$1:$1,0)),"")</f>
        <v>27.031748539999999</v>
      </c>
      <c r="H159" s="150">
        <f>_xlfn.IFNA(INDEX(input_data!$1:$1048576,MATCH($A159,input_data!$C:$C,0),MATCH(H$4,input_data!$1:$1,0)),"")</f>
        <v>140178.266</v>
      </c>
      <c r="I159" s="38">
        <f>_xlfn.IFNA(INDEX(input_data!$1:$1048576,MATCH($A159,input_data!$C:$C,0),MATCH(I$4,input_data!$1:$1,0)),"")</f>
        <v>192.83837152000001</v>
      </c>
      <c r="J159" s="149">
        <f>_xlfn.IFNA(INDEX(input_data!$1:$1048576,MATCH($A159,input_data!$C:$C,0),MATCH(J$4,input_data!$1:$1,0)),"")</f>
        <v>11.299497629999999</v>
      </c>
      <c r="K159" s="151">
        <f>_xlfn.IFNA(INDEX(input_data!$1:$1048576,MATCH($A159,input_data!$C:$C,0),MATCH(K$4,input_data!$1:$1,0)),"")</f>
        <v>5.3897453799999999</v>
      </c>
      <c r="L159" s="151">
        <f>_xlfn.IFNA(INDEX(input_data!$1:$1048576,MATCH($A159,input_data!$C:$C,0),MATCH(L$4,input_data!$1:$1,0)),"")</f>
        <v>5.9097522500000004</v>
      </c>
      <c r="M159" s="151">
        <f>_xlfn.IFNA(INDEX(input_data!$1:$1048576,MATCH($A159,input_data!$C:$C,0),MATCH(M$4,input_data!$1:$1,0)),"")</f>
        <v>19.102754520000001</v>
      </c>
      <c r="N159" s="151">
        <f>_xlfn.IFNA(INDEX(input_data!$1:$1048576,MATCH($A159,input_data!$C:$C,0),MATCH(N$4,input_data!$1:$1,0)),"")</f>
        <v>1.79767213</v>
      </c>
      <c r="O159" s="151">
        <f>_xlfn.IFNA(INDEX(input_data!$1:$1048576,MATCH($A159,input_data!$C:$C,0),MATCH(O$4,input_data!$1:$1,0)),"")</f>
        <v>0</v>
      </c>
      <c r="P159" s="151">
        <f>_xlfn.IFNA(INDEX(input_data!$1:$1048576,MATCH($A159,input_data!$C:$C,0),MATCH(P$4,input_data!$1:$1,0)),"")</f>
        <v>0</v>
      </c>
      <c r="Q159" s="151">
        <f>_xlfn.IFNA(INDEX(input_data!$1:$1048576,MATCH($A159,input_data!$C:$C,0),MATCH(Q$4,input_data!$1:$1,0)),"")</f>
        <v>0</v>
      </c>
      <c r="R159" s="151">
        <f>_xlfn.IFNA(INDEX(input_data!$1:$1048576,MATCH($A159,input_data!$C:$C,0),MATCH(R$4,input_data!$1:$1,0)),"")</f>
        <v>0</v>
      </c>
      <c r="S159" s="151">
        <f>_xlfn.IFNA(INDEX(input_data!$1:$1048576,MATCH($A159,input_data!$C:$C,0),MATCH(S$4,input_data!$1:$1,0)),"")</f>
        <v>0.68758441999999997</v>
      </c>
      <c r="T159" s="151">
        <f>_xlfn.IFNA(INDEX(input_data!$1:$1048576,MATCH($A159,input_data!$C:$C,0),MATCH(T$4,input_data!$1:$1,0)),"")</f>
        <v>0</v>
      </c>
      <c r="U159" s="151">
        <f>_xlfn.IFNA(INDEX(input_data!$1:$1048576,MATCH($A159,input_data!$C:$C,0),MATCH(U$4,input_data!$1:$1,0)),"")</f>
        <v>0</v>
      </c>
      <c r="V159" s="151">
        <f>_xlfn.IFNA(INDEX(input_data!$1:$1048576,MATCH($A159,input_data!$C:$C,0),MATCH(V$4,input_data!$1:$1,0)),"")</f>
        <v>0</v>
      </c>
      <c r="W159" s="149">
        <f>_xlfn.IFNA(INDEX(input_data!$1:$1048576,MATCH($A159,input_data!$C:$C,0),MATCH(W$4,input_data!$1:$1,0)),"")</f>
        <v>32.887508689999997</v>
      </c>
      <c r="X159" s="150">
        <f>_xlfn.IFNA(INDEX(input_data!$1:$1048576,MATCH($A159,input_data!$C:$C,0),MATCH(X$4,input_data!$1:$1,0)),"")</f>
        <v>138617.94399999999</v>
      </c>
      <c r="Y159" s="150">
        <f>_xlfn.IFNA(INDEX(input_data!$1:$1048576,MATCH($A159,input_data!$C:$C,0),MATCH(Y$4,input_data!$1:$1,0)),"")</f>
        <v>237.2528963</v>
      </c>
      <c r="Z159" s="152">
        <f t="shared" si="4"/>
        <v>0.21662528198407105</v>
      </c>
      <c r="AA159" s="43"/>
    </row>
    <row r="160" spans="1:27" ht="15" customHeight="1" x14ac:dyDescent="0.25">
      <c r="A160" s="42" t="s">
        <v>433</v>
      </c>
      <c r="B160" s="64" t="s">
        <v>1046</v>
      </c>
      <c r="C160" s="58"/>
      <c r="D160" s="42" t="s">
        <v>434</v>
      </c>
      <c r="E160" s="6" t="s">
        <v>876</v>
      </c>
      <c r="F160" s="6" t="s">
        <v>902</v>
      </c>
      <c r="G160" s="149">
        <f>_xlfn.IFNA(INDEX(input_data!$1:$1048576,MATCH($A160,input_data!$C:$C,0),MATCH(G$4,input_data!$1:$1,0)),"")</f>
        <v>186.73855807999999</v>
      </c>
      <c r="H160" s="150">
        <f>_xlfn.IFNA(INDEX(input_data!$1:$1048576,MATCH($A160,input_data!$C:$C,0),MATCH(H$4,input_data!$1:$1,0)),"")</f>
        <v>141986.24400000001</v>
      </c>
      <c r="I160" s="38">
        <f>_xlfn.IFNA(INDEX(input_data!$1:$1048576,MATCH($A160,input_data!$C:$C,0),MATCH(I$4,input_data!$1:$1,0)),"")</f>
        <v>1315.1876746800001</v>
      </c>
      <c r="J160" s="149">
        <f>_xlfn.IFNA(INDEX(input_data!$1:$1048576,MATCH($A160,input_data!$C:$C,0),MATCH(J$4,input_data!$1:$1,0)),"")</f>
        <v>72.740721859999994</v>
      </c>
      <c r="K160" s="151">
        <f>_xlfn.IFNA(INDEX(input_data!$1:$1048576,MATCH($A160,input_data!$C:$C,0),MATCH(K$4,input_data!$1:$1,0)),"")</f>
        <v>33.761495119999999</v>
      </c>
      <c r="L160" s="151">
        <f>_xlfn.IFNA(INDEX(input_data!$1:$1048576,MATCH($A160,input_data!$C:$C,0),MATCH(L$4,input_data!$1:$1,0)),"")</f>
        <v>38.979226750000002</v>
      </c>
      <c r="M160" s="151">
        <f>_xlfn.IFNA(INDEX(input_data!$1:$1048576,MATCH($A160,input_data!$C:$C,0),MATCH(M$4,input_data!$1:$1,0)),"")</f>
        <v>142.06824326</v>
      </c>
      <c r="N160" s="151">
        <f>_xlfn.IFNA(INDEX(input_data!$1:$1048576,MATCH($A160,input_data!$C:$C,0),MATCH(N$4,input_data!$1:$1,0)),"")</f>
        <v>1.4995798</v>
      </c>
      <c r="O160" s="151">
        <f>_xlfn.IFNA(INDEX(input_data!$1:$1048576,MATCH($A160,input_data!$C:$C,0),MATCH(O$4,input_data!$1:$1,0)),"")</f>
        <v>1.409481</v>
      </c>
      <c r="P160" s="151">
        <f>_xlfn.IFNA(INDEX(input_data!$1:$1048576,MATCH($A160,input_data!$C:$C,0),MATCH(P$4,input_data!$1:$1,0)),"")</f>
        <v>0</v>
      </c>
      <c r="Q160" s="151">
        <f>_xlfn.IFNA(INDEX(input_data!$1:$1048576,MATCH($A160,input_data!$C:$C,0),MATCH(Q$4,input_data!$1:$1,0)),"")</f>
        <v>0</v>
      </c>
      <c r="R160" s="151">
        <f>_xlfn.IFNA(INDEX(input_data!$1:$1048576,MATCH($A160,input_data!$C:$C,0),MATCH(R$4,input_data!$1:$1,0)),"")</f>
        <v>0</v>
      </c>
      <c r="S160" s="151">
        <f>_xlfn.IFNA(INDEX(input_data!$1:$1048576,MATCH($A160,input_data!$C:$C,0),MATCH(S$4,input_data!$1:$1,0)),"")</f>
        <v>0</v>
      </c>
      <c r="T160" s="151">
        <f>_xlfn.IFNA(INDEX(input_data!$1:$1048576,MATCH($A160,input_data!$C:$C,0),MATCH(T$4,input_data!$1:$1,0)),"")</f>
        <v>0</v>
      </c>
      <c r="U160" s="151">
        <f>_xlfn.IFNA(INDEX(input_data!$1:$1048576,MATCH($A160,input_data!$C:$C,0),MATCH(U$4,input_data!$1:$1,0)),"")</f>
        <v>0</v>
      </c>
      <c r="V160" s="151">
        <f>_xlfn.IFNA(INDEX(input_data!$1:$1048576,MATCH($A160,input_data!$C:$C,0),MATCH(V$4,input_data!$1:$1,0)),"")</f>
        <v>0</v>
      </c>
      <c r="W160" s="149">
        <f>_xlfn.IFNA(INDEX(input_data!$1:$1048576,MATCH($A160,input_data!$C:$C,0),MATCH(W$4,input_data!$1:$1,0)),"")</f>
        <v>217.71802593000001</v>
      </c>
      <c r="X160" s="150">
        <f>_xlfn.IFNA(INDEX(input_data!$1:$1048576,MATCH($A160,input_data!$C:$C,0),MATCH(X$4,input_data!$1:$1,0)),"")</f>
        <v>143529.367</v>
      </c>
      <c r="Y160" s="150">
        <f>_xlfn.IFNA(INDEX(input_data!$1:$1048576,MATCH($A160,input_data!$C:$C,0),MATCH(Y$4,input_data!$1:$1,0)),"")</f>
        <v>1516.8883586500001</v>
      </c>
      <c r="Z160" s="152">
        <f t="shared" si="4"/>
        <v>0.16589754236363019</v>
      </c>
      <c r="AA160" s="43"/>
    </row>
    <row r="161" spans="1:27" x14ac:dyDescent="0.25">
      <c r="A161" s="42" t="s">
        <v>435</v>
      </c>
      <c r="B161" s="64" t="s">
        <v>1047</v>
      </c>
      <c r="D161" s="42" t="s">
        <v>436</v>
      </c>
      <c r="E161" s="6" t="s">
        <v>886</v>
      </c>
      <c r="F161" s="6" t="s">
        <v>902</v>
      </c>
      <c r="G161" s="149">
        <f>_xlfn.IFNA(INDEX(input_data!$1:$1048576,MATCH($A161,input_data!$C:$C,0),MATCH(G$4,input_data!$1:$1,0)),"")</f>
        <v>7.0586148499999997</v>
      </c>
      <c r="H161" s="150">
        <f>_xlfn.IFNA(INDEX(input_data!$1:$1048576,MATCH($A161,input_data!$C:$C,0),MATCH(H$4,input_data!$1:$1,0)),"")</f>
        <v>2226.6469999999999</v>
      </c>
      <c r="I161" s="38">
        <f>_xlfn.IFNA(INDEX(input_data!$1:$1048576,MATCH($A161,input_data!$C:$C,0),MATCH(I$4,input_data!$1:$1,0)),"")</f>
        <v>3170.0646087800001</v>
      </c>
      <c r="J161" s="149">
        <f>_xlfn.IFNA(INDEX(input_data!$1:$1048576,MATCH($A161,input_data!$C:$C,0),MATCH(J$4,input_data!$1:$1,0)),"")</f>
        <v>5.6698636499999999</v>
      </c>
      <c r="K161" s="151">
        <f>_xlfn.IFNA(INDEX(input_data!$1:$1048576,MATCH($A161,input_data!$C:$C,0),MATCH(K$4,input_data!$1:$1,0)),"")</f>
        <v>2.6323230299999998</v>
      </c>
      <c r="L161" s="151">
        <f>_xlfn.IFNA(INDEX(input_data!$1:$1048576,MATCH($A161,input_data!$C:$C,0),MATCH(L$4,input_data!$1:$1,0)),"")</f>
        <v>3.0375406200000001</v>
      </c>
      <c r="M161" s="151">
        <f>_xlfn.IFNA(INDEX(input_data!$1:$1048576,MATCH($A161,input_data!$C:$C,0),MATCH(M$4,input_data!$1:$1,0)),"")</f>
        <v>3.06008396</v>
      </c>
      <c r="N161" s="151">
        <f>_xlfn.IFNA(INDEX(input_data!$1:$1048576,MATCH($A161,input_data!$C:$C,0),MATCH(N$4,input_data!$1:$1,0)),"")</f>
        <v>6.6028530000000002E-2</v>
      </c>
      <c r="O161" s="151">
        <f>_xlfn.IFNA(INDEX(input_data!$1:$1048576,MATCH($A161,input_data!$C:$C,0),MATCH(O$4,input_data!$1:$1,0)),"")</f>
        <v>0.03</v>
      </c>
      <c r="P161" s="151">
        <f>_xlfn.IFNA(INDEX(input_data!$1:$1048576,MATCH($A161,input_data!$C:$C,0),MATCH(P$4,input_data!$1:$1,0)),"")</f>
        <v>0</v>
      </c>
      <c r="Q161" s="151">
        <f>_xlfn.IFNA(INDEX(input_data!$1:$1048576,MATCH($A161,input_data!$C:$C,0),MATCH(Q$4,input_data!$1:$1,0)),"")</f>
        <v>0</v>
      </c>
      <c r="R161" s="151">
        <f>_xlfn.IFNA(INDEX(input_data!$1:$1048576,MATCH($A161,input_data!$C:$C,0),MATCH(R$4,input_data!$1:$1,0)),"")</f>
        <v>0</v>
      </c>
      <c r="S161" s="151">
        <f>_xlfn.IFNA(INDEX(input_data!$1:$1048576,MATCH($A161,input_data!$C:$C,0),MATCH(S$4,input_data!$1:$1,0)),"")</f>
        <v>0</v>
      </c>
      <c r="T161" s="151">
        <f>_xlfn.IFNA(INDEX(input_data!$1:$1048576,MATCH($A161,input_data!$C:$C,0),MATCH(T$4,input_data!$1:$1,0)),"")</f>
        <v>0</v>
      </c>
      <c r="U161" s="151">
        <f>_xlfn.IFNA(INDEX(input_data!$1:$1048576,MATCH($A161,input_data!$C:$C,0),MATCH(U$4,input_data!$1:$1,0)),"")</f>
        <v>0</v>
      </c>
      <c r="V161" s="151">
        <f>_xlfn.IFNA(INDEX(input_data!$1:$1048576,MATCH($A161,input_data!$C:$C,0),MATCH(V$4,input_data!$1:$1,0)),"")</f>
        <v>0</v>
      </c>
      <c r="W161" s="149">
        <f>_xlfn.IFNA(INDEX(input_data!$1:$1048576,MATCH($A161,input_data!$C:$C,0),MATCH(W$4,input_data!$1:$1,0)),"")</f>
        <v>8.8259761399999999</v>
      </c>
      <c r="X161" s="150">
        <f>_xlfn.IFNA(INDEX(input_data!$1:$1048576,MATCH($A161,input_data!$C:$C,0),MATCH(X$4,input_data!$1:$1,0)),"")</f>
        <v>2195.5970000000002</v>
      </c>
      <c r="Y161" s="150">
        <f>_xlfn.IFNA(INDEX(input_data!$1:$1048576,MATCH($A161,input_data!$C:$C,0),MATCH(Y$4,input_data!$1:$1,0)),"")</f>
        <v>4019.8525252700001</v>
      </c>
      <c r="Z161" s="152">
        <f t="shared" si="4"/>
        <v>0.25038358481905276</v>
      </c>
      <c r="AA161" s="43"/>
    </row>
    <row r="162" spans="1:27" x14ac:dyDescent="0.25">
      <c r="A162" s="42" t="s">
        <v>437</v>
      </c>
      <c r="B162" s="64" t="s">
        <v>1048</v>
      </c>
      <c r="D162" s="42" t="s">
        <v>438</v>
      </c>
      <c r="E162" s="6" t="s">
        <v>892</v>
      </c>
      <c r="F162" s="6" t="s">
        <v>893</v>
      </c>
      <c r="G162" s="149">
        <f>_xlfn.IFNA(INDEX(input_data!$1:$1048576,MATCH($A162,input_data!$C:$C,0),MATCH(G$4,input_data!$1:$1,0)),"")</f>
        <v>337.43374784000002</v>
      </c>
      <c r="H162" s="150">
        <f>_xlfn.IFNA(INDEX(input_data!$1:$1048576,MATCH($A162,input_data!$C:$C,0),MATCH(H$4,input_data!$1:$1,0)),"")</f>
        <v>236847.253</v>
      </c>
      <c r="I162" s="38">
        <f>_xlfn.IFNA(INDEX(input_data!$1:$1048576,MATCH($A162,input_data!$C:$C,0),MATCH(I$4,input_data!$1:$1,0)),"")</f>
        <v>1424.6893031699999</v>
      </c>
      <c r="J162" s="149">
        <f>_xlfn.IFNA(INDEX(input_data!$1:$1048576,MATCH($A162,input_data!$C:$C,0),MATCH(J$4,input_data!$1:$1,0)),"")</f>
        <v>171.13111470000001</v>
      </c>
      <c r="K162" s="151">
        <f>_xlfn.IFNA(INDEX(input_data!$1:$1048576,MATCH($A162,input_data!$C:$C,0),MATCH(K$4,input_data!$1:$1,0)),"")</f>
        <v>80.365728739999994</v>
      </c>
      <c r="L162" s="151">
        <f>_xlfn.IFNA(INDEX(input_data!$1:$1048576,MATCH($A162,input_data!$C:$C,0),MATCH(L$4,input_data!$1:$1,0)),"")</f>
        <v>90.765385960000003</v>
      </c>
      <c r="M162" s="151">
        <f>_xlfn.IFNA(INDEX(input_data!$1:$1048576,MATCH($A162,input_data!$C:$C,0),MATCH(M$4,input_data!$1:$1,0)),"")</f>
        <v>152.51331825</v>
      </c>
      <c r="N162" s="151">
        <f>_xlfn.IFNA(INDEX(input_data!$1:$1048576,MATCH($A162,input_data!$C:$C,0),MATCH(N$4,input_data!$1:$1,0)),"")</f>
        <v>6.7454942600000001</v>
      </c>
      <c r="O162" s="151">
        <f>_xlfn.IFNA(INDEX(input_data!$1:$1048576,MATCH($A162,input_data!$C:$C,0),MATCH(O$4,input_data!$1:$1,0)),"")</f>
        <v>3.7285720000000002</v>
      </c>
      <c r="P162" s="151">
        <f>_xlfn.IFNA(INDEX(input_data!$1:$1048576,MATCH($A162,input_data!$C:$C,0),MATCH(P$4,input_data!$1:$1,0)),"")</f>
        <v>27.016304760000001</v>
      </c>
      <c r="Q162" s="151">
        <f>_xlfn.IFNA(INDEX(input_data!$1:$1048576,MATCH($A162,input_data!$C:$C,0),MATCH(Q$4,input_data!$1:$1,0)),"")</f>
        <v>0</v>
      </c>
      <c r="R162" s="151">
        <f>_xlfn.IFNA(INDEX(input_data!$1:$1048576,MATCH($A162,input_data!$C:$C,0),MATCH(R$4,input_data!$1:$1,0)),"")</f>
        <v>0</v>
      </c>
      <c r="S162" s="151">
        <f>_xlfn.IFNA(INDEX(input_data!$1:$1048576,MATCH($A162,input_data!$C:$C,0),MATCH(S$4,input_data!$1:$1,0)),"")</f>
        <v>1.58135245</v>
      </c>
      <c r="T162" s="151">
        <f>_xlfn.IFNA(INDEX(input_data!$1:$1048576,MATCH($A162,input_data!$C:$C,0),MATCH(T$4,input_data!$1:$1,0)),"")</f>
        <v>11.66666667</v>
      </c>
      <c r="U162" s="151">
        <f>_xlfn.IFNA(INDEX(input_data!$1:$1048576,MATCH($A162,input_data!$C:$C,0),MATCH(U$4,input_data!$1:$1,0)),"")</f>
        <v>1.6066466100000001</v>
      </c>
      <c r="V162" s="151">
        <f>_xlfn.IFNA(INDEX(input_data!$1:$1048576,MATCH($A162,input_data!$C:$C,0),MATCH(V$4,input_data!$1:$1,0)),"")</f>
        <v>0</v>
      </c>
      <c r="W162" s="149">
        <f>_xlfn.IFNA(INDEX(input_data!$1:$1048576,MATCH($A162,input_data!$C:$C,0),MATCH(W$4,input_data!$1:$1,0)),"")</f>
        <v>375.98946969999997</v>
      </c>
      <c r="X162" s="150">
        <f>_xlfn.IFNA(INDEX(input_data!$1:$1048576,MATCH($A162,input_data!$C:$C,0),MATCH(X$4,input_data!$1:$1,0)),"")</f>
        <v>242045.424</v>
      </c>
      <c r="Y162" s="150">
        <f>_xlfn.IFNA(INDEX(input_data!$1:$1048576,MATCH($A162,input_data!$C:$C,0),MATCH(Y$4,input_data!$1:$1,0)),"")</f>
        <v>1553.38392062</v>
      </c>
      <c r="Z162" s="152">
        <f t="shared" si="4"/>
        <v>0.11426160574277167</v>
      </c>
      <c r="AA162" s="43"/>
    </row>
    <row r="163" spans="1:27" x14ac:dyDescent="0.25">
      <c r="A163" s="42" t="s">
        <v>439</v>
      </c>
      <c r="B163" s="64" t="s">
        <v>1049</v>
      </c>
      <c r="D163" s="42" t="s">
        <v>440</v>
      </c>
      <c r="E163" s="6" t="s">
        <v>892</v>
      </c>
      <c r="F163" s="6" t="s">
        <v>893</v>
      </c>
      <c r="G163" s="149">
        <f>_xlfn.IFNA(INDEX(input_data!$1:$1048576,MATCH($A163,input_data!$C:$C,0),MATCH(G$4,input_data!$1:$1,0)),"")</f>
        <v>222.11384138</v>
      </c>
      <c r="H163" s="150">
        <f>_xlfn.IFNA(INDEX(input_data!$1:$1048576,MATCH($A163,input_data!$C:$C,0),MATCH(H$4,input_data!$1:$1,0)),"")</f>
        <v>156049.50700000001</v>
      </c>
      <c r="I163" s="38">
        <f>_xlfn.IFNA(INDEX(input_data!$1:$1048576,MATCH($A163,input_data!$C:$C,0),MATCH(I$4,input_data!$1:$1,0)),"")</f>
        <v>1423.3549701500001</v>
      </c>
      <c r="J163" s="149">
        <f>_xlfn.IFNA(INDEX(input_data!$1:$1048576,MATCH($A163,input_data!$C:$C,0),MATCH(J$4,input_data!$1:$1,0)),"")</f>
        <v>16.169117010000001</v>
      </c>
      <c r="K163" s="151">
        <f>_xlfn.IFNA(INDEX(input_data!$1:$1048576,MATCH($A163,input_data!$C:$C,0),MATCH(K$4,input_data!$1:$1,0)),"")</f>
        <v>6.9569096799999999</v>
      </c>
      <c r="L163" s="151">
        <f>_xlfn.IFNA(INDEX(input_data!$1:$1048576,MATCH($A163,input_data!$C:$C,0),MATCH(L$4,input_data!$1:$1,0)),"")</f>
        <v>9.21220733</v>
      </c>
      <c r="M163" s="151">
        <f>_xlfn.IFNA(INDEX(input_data!$1:$1048576,MATCH($A163,input_data!$C:$C,0),MATCH(M$4,input_data!$1:$1,0)),"")</f>
        <v>157.95391845</v>
      </c>
      <c r="N163" s="151">
        <f>_xlfn.IFNA(INDEX(input_data!$1:$1048576,MATCH($A163,input_data!$C:$C,0),MATCH(N$4,input_data!$1:$1,0)),"")</f>
        <v>4.8804235199999999</v>
      </c>
      <c r="O163" s="151">
        <f>_xlfn.IFNA(INDEX(input_data!$1:$1048576,MATCH($A163,input_data!$C:$C,0),MATCH(O$4,input_data!$1:$1,0)),"")</f>
        <v>1.1517120000000001</v>
      </c>
      <c r="P163" s="151">
        <f>_xlfn.IFNA(INDEX(input_data!$1:$1048576,MATCH($A163,input_data!$C:$C,0),MATCH(P$4,input_data!$1:$1,0)),"")</f>
        <v>0</v>
      </c>
      <c r="Q163" s="151">
        <f>_xlfn.IFNA(INDEX(input_data!$1:$1048576,MATCH($A163,input_data!$C:$C,0),MATCH(Q$4,input_data!$1:$1,0)),"")</f>
        <v>47.073834189999999</v>
      </c>
      <c r="R163" s="151">
        <f>_xlfn.IFNA(INDEX(input_data!$1:$1048576,MATCH($A163,input_data!$C:$C,0),MATCH(R$4,input_data!$1:$1,0)),"")</f>
        <v>0</v>
      </c>
      <c r="S163" s="151">
        <f>_xlfn.IFNA(INDEX(input_data!$1:$1048576,MATCH($A163,input_data!$C:$C,0),MATCH(S$4,input_data!$1:$1,0)),"")</f>
        <v>0</v>
      </c>
      <c r="T163" s="151">
        <f>_xlfn.IFNA(INDEX(input_data!$1:$1048576,MATCH($A163,input_data!$C:$C,0),MATCH(T$4,input_data!$1:$1,0)),"")</f>
        <v>0</v>
      </c>
      <c r="U163" s="151">
        <f>_xlfn.IFNA(INDEX(input_data!$1:$1048576,MATCH($A163,input_data!$C:$C,0),MATCH(U$4,input_data!$1:$1,0)),"")</f>
        <v>0</v>
      </c>
      <c r="V163" s="151">
        <f>_xlfn.IFNA(INDEX(input_data!$1:$1048576,MATCH($A163,input_data!$C:$C,0),MATCH(V$4,input_data!$1:$1,0)),"")</f>
        <v>0</v>
      </c>
      <c r="W163" s="149">
        <f>_xlfn.IFNA(INDEX(input_data!$1:$1048576,MATCH($A163,input_data!$C:$C,0),MATCH(W$4,input_data!$1:$1,0)),"")</f>
        <v>227.22900516999999</v>
      </c>
      <c r="X163" s="150">
        <f>_xlfn.IFNA(INDEX(input_data!$1:$1048576,MATCH($A163,input_data!$C:$C,0),MATCH(X$4,input_data!$1:$1,0)),"")</f>
        <v>156645.079</v>
      </c>
      <c r="Y163" s="150">
        <f>_xlfn.IFNA(INDEX(input_data!$1:$1048576,MATCH($A163,input_data!$C:$C,0),MATCH(Y$4,input_data!$1:$1,0)),"")</f>
        <v>1450.59778848</v>
      </c>
      <c r="Z163" s="152">
        <f t="shared" si="4"/>
        <v>2.3029468844531831E-2</v>
      </c>
      <c r="AA163" s="43"/>
    </row>
    <row r="164" spans="1:27" x14ac:dyDescent="0.25">
      <c r="A164" s="42" t="s">
        <v>441</v>
      </c>
      <c r="B164" s="64" t="s">
        <v>1050</v>
      </c>
      <c r="D164" s="42" t="s">
        <v>442</v>
      </c>
      <c r="E164" s="6" t="s">
        <v>876</v>
      </c>
      <c r="F164" s="6" t="s">
        <v>937</v>
      </c>
      <c r="G164" s="149">
        <f>_xlfn.IFNA(INDEX(input_data!$1:$1048576,MATCH($A164,input_data!$C:$C,0),MATCH(G$4,input_data!$1:$1,0)),"")</f>
        <v>1441.1738053500001</v>
      </c>
      <c r="H164" s="150">
        <f>_xlfn.IFNA(INDEX(input_data!$1:$1048576,MATCH($A164,input_data!$C:$C,0),MATCH(H$4,input_data!$1:$1,0)),"")</f>
        <v>1630886.112</v>
      </c>
      <c r="I164" s="38">
        <f>_xlfn.IFNA(INDEX(input_data!$1:$1048576,MATCH($A164,input_data!$C:$C,0),MATCH(I$4,input_data!$1:$1,0)),"")</f>
        <v>883.67531904999998</v>
      </c>
      <c r="J164" s="149">
        <f>_xlfn.IFNA(INDEX(input_data!$1:$1048576,MATCH($A164,input_data!$C:$C,0),MATCH(J$4,input_data!$1:$1,0)),"")</f>
        <v>659.10271485999999</v>
      </c>
      <c r="K164" s="151">
        <f>_xlfn.IFNA(INDEX(input_data!$1:$1048576,MATCH($A164,input_data!$C:$C,0),MATCH(K$4,input_data!$1:$1,0)),"")</f>
        <v>307.40063249999997</v>
      </c>
      <c r="L164" s="151">
        <f>_xlfn.IFNA(INDEX(input_data!$1:$1048576,MATCH($A164,input_data!$C:$C,0),MATCH(L$4,input_data!$1:$1,0)),"")</f>
        <v>351.70208236000002</v>
      </c>
      <c r="M164" s="151">
        <f>_xlfn.IFNA(INDEX(input_data!$1:$1048576,MATCH($A164,input_data!$C:$C,0),MATCH(M$4,input_data!$1:$1,0)),"")</f>
        <v>1212.24491685</v>
      </c>
      <c r="N164" s="151">
        <f>_xlfn.IFNA(INDEX(input_data!$1:$1048576,MATCH($A164,input_data!$C:$C,0),MATCH(N$4,input_data!$1:$1,0)),"")</f>
        <v>4.3643599999999996</v>
      </c>
      <c r="O164" s="151">
        <f>_xlfn.IFNA(INDEX(input_data!$1:$1048576,MATCH($A164,input_data!$C:$C,0),MATCH(O$4,input_data!$1:$1,0)),"")</f>
        <v>18.544592000000002</v>
      </c>
      <c r="P164" s="151">
        <f>_xlfn.IFNA(INDEX(input_data!$1:$1048576,MATCH($A164,input_data!$C:$C,0),MATCH(P$4,input_data!$1:$1,0)),"")</f>
        <v>0</v>
      </c>
      <c r="Q164" s="151">
        <f>_xlfn.IFNA(INDEX(input_data!$1:$1048576,MATCH($A164,input_data!$C:$C,0),MATCH(Q$4,input_data!$1:$1,0)),"")</f>
        <v>0</v>
      </c>
      <c r="R164" s="151">
        <f>_xlfn.IFNA(INDEX(input_data!$1:$1048576,MATCH($A164,input_data!$C:$C,0),MATCH(R$4,input_data!$1:$1,0)),"")</f>
        <v>0</v>
      </c>
      <c r="S164" s="151">
        <f>_xlfn.IFNA(INDEX(input_data!$1:$1048576,MATCH($A164,input_data!$C:$C,0),MATCH(S$4,input_data!$1:$1,0)),"")</f>
        <v>0</v>
      </c>
      <c r="T164" s="151">
        <f>_xlfn.IFNA(INDEX(input_data!$1:$1048576,MATCH($A164,input_data!$C:$C,0),MATCH(T$4,input_data!$1:$1,0)),"")</f>
        <v>0</v>
      </c>
      <c r="U164" s="151">
        <f>_xlfn.IFNA(INDEX(input_data!$1:$1048576,MATCH($A164,input_data!$C:$C,0),MATCH(U$4,input_data!$1:$1,0)),"")</f>
        <v>0</v>
      </c>
      <c r="V164" s="151">
        <f>_xlfn.IFNA(INDEX(input_data!$1:$1048576,MATCH($A164,input_data!$C:$C,0),MATCH(V$4,input_data!$1:$1,0)),"")</f>
        <v>0</v>
      </c>
      <c r="W164" s="149">
        <f>_xlfn.IFNA(INDEX(input_data!$1:$1048576,MATCH($A164,input_data!$C:$C,0),MATCH(W$4,input_data!$1:$1,0)),"")</f>
        <v>1894.2565837100001</v>
      </c>
      <c r="X164" s="150">
        <f>_xlfn.IFNA(INDEX(input_data!$1:$1048576,MATCH($A164,input_data!$C:$C,0),MATCH(X$4,input_data!$1:$1,0)),"")</f>
        <v>1674360.098</v>
      </c>
      <c r="Y164" s="150">
        <f>_xlfn.IFNA(INDEX(input_data!$1:$1048576,MATCH($A164,input_data!$C:$C,0),MATCH(Y$4,input_data!$1:$1,0)),"")</f>
        <v>1131.33165678</v>
      </c>
      <c r="Z164" s="152">
        <f t="shared" si="4"/>
        <v>0.314384550064706</v>
      </c>
      <c r="AA164" s="43"/>
    </row>
    <row r="165" spans="1:27" x14ac:dyDescent="0.25">
      <c r="A165" s="42" t="s">
        <v>443</v>
      </c>
      <c r="B165" s="64" t="s">
        <v>1051</v>
      </c>
      <c r="D165" s="42" t="s">
        <v>444</v>
      </c>
      <c r="E165" s="6" t="s">
        <v>876</v>
      </c>
      <c r="F165" s="6" t="s">
        <v>887</v>
      </c>
      <c r="G165" s="149">
        <f>_xlfn.IFNA(INDEX(input_data!$1:$1048576,MATCH($A165,input_data!$C:$C,0),MATCH(G$4,input_data!$1:$1,0)),"")</f>
        <v>95.059744050000006</v>
      </c>
      <c r="H165" s="150">
        <f>_xlfn.IFNA(INDEX(input_data!$1:$1048576,MATCH($A165,input_data!$C:$C,0),MATCH(H$4,input_data!$1:$1,0)),"")</f>
        <v>1918506.65</v>
      </c>
      <c r="I165" s="38">
        <f>_xlfn.IFNA(INDEX(input_data!$1:$1048576,MATCH($A165,input_data!$C:$C,0),MATCH(I$4,input_data!$1:$1,0)),"")</f>
        <v>49.548821760000003</v>
      </c>
      <c r="J165" s="149">
        <f>_xlfn.IFNA(INDEX(input_data!$1:$1048576,MATCH($A165,input_data!$C:$C,0),MATCH(J$4,input_data!$1:$1,0)),"")</f>
        <v>32.087776599999998</v>
      </c>
      <c r="K165" s="151">
        <f>_xlfn.IFNA(INDEX(input_data!$1:$1048576,MATCH($A165,input_data!$C:$C,0),MATCH(K$4,input_data!$1:$1,0)),"")</f>
        <v>15.30554291</v>
      </c>
      <c r="L165" s="151">
        <f>_xlfn.IFNA(INDEX(input_data!$1:$1048576,MATCH($A165,input_data!$C:$C,0),MATCH(L$4,input_data!$1:$1,0)),"")</f>
        <v>16.782233690000002</v>
      </c>
      <c r="M165" s="151">
        <f>_xlfn.IFNA(INDEX(input_data!$1:$1048576,MATCH($A165,input_data!$C:$C,0),MATCH(M$4,input_data!$1:$1,0)),"")</f>
        <v>78.578655420000004</v>
      </c>
      <c r="N165" s="151">
        <f>_xlfn.IFNA(INDEX(input_data!$1:$1048576,MATCH($A165,input_data!$C:$C,0),MATCH(N$4,input_data!$1:$1,0)),"")</f>
        <v>0</v>
      </c>
      <c r="O165" s="151">
        <f>_xlfn.IFNA(INDEX(input_data!$1:$1048576,MATCH($A165,input_data!$C:$C,0),MATCH(O$4,input_data!$1:$1,0)),"")</f>
        <v>0</v>
      </c>
      <c r="P165" s="151">
        <f>_xlfn.IFNA(INDEX(input_data!$1:$1048576,MATCH($A165,input_data!$C:$C,0),MATCH(P$4,input_data!$1:$1,0)),"")</f>
        <v>0</v>
      </c>
      <c r="Q165" s="151">
        <f>_xlfn.IFNA(INDEX(input_data!$1:$1048576,MATCH($A165,input_data!$C:$C,0),MATCH(Q$4,input_data!$1:$1,0)),"")</f>
        <v>0</v>
      </c>
      <c r="R165" s="151">
        <f>_xlfn.IFNA(INDEX(input_data!$1:$1048576,MATCH($A165,input_data!$C:$C,0),MATCH(R$4,input_data!$1:$1,0)),"")</f>
        <v>0</v>
      </c>
      <c r="S165" s="151">
        <f>_xlfn.IFNA(INDEX(input_data!$1:$1048576,MATCH($A165,input_data!$C:$C,0),MATCH(S$4,input_data!$1:$1,0)),"")</f>
        <v>0</v>
      </c>
      <c r="T165" s="151">
        <f>_xlfn.IFNA(INDEX(input_data!$1:$1048576,MATCH($A165,input_data!$C:$C,0),MATCH(T$4,input_data!$1:$1,0)),"")</f>
        <v>0</v>
      </c>
      <c r="U165" s="151">
        <f>_xlfn.IFNA(INDEX(input_data!$1:$1048576,MATCH($A165,input_data!$C:$C,0),MATCH(U$4,input_data!$1:$1,0)),"")</f>
        <v>0</v>
      </c>
      <c r="V165" s="151">
        <f>_xlfn.IFNA(INDEX(input_data!$1:$1048576,MATCH($A165,input_data!$C:$C,0),MATCH(V$4,input_data!$1:$1,0)),"")</f>
        <v>0</v>
      </c>
      <c r="W165" s="149">
        <f>_xlfn.IFNA(INDEX(input_data!$1:$1048576,MATCH($A165,input_data!$C:$C,0),MATCH(W$4,input_data!$1:$1,0)),"")</f>
        <v>110.66643202</v>
      </c>
      <c r="X165" s="150">
        <f>_xlfn.IFNA(INDEX(input_data!$1:$1048576,MATCH($A165,input_data!$C:$C,0),MATCH(X$4,input_data!$1:$1,0)),"")</f>
        <v>1966038.423</v>
      </c>
      <c r="Y165" s="150">
        <f>_xlfn.IFNA(INDEX(input_data!$1:$1048576,MATCH($A165,input_data!$C:$C,0),MATCH(Y$4,input_data!$1:$1,0)),"")</f>
        <v>56.289048440000002</v>
      </c>
      <c r="Z165" s="152">
        <f t="shared" si="4"/>
        <v>0.16417767716470077</v>
      </c>
      <c r="AA165" s="43"/>
    </row>
    <row r="166" spans="1:27" x14ac:dyDescent="0.25">
      <c r="A166" s="42" t="s">
        <v>445</v>
      </c>
      <c r="B166" s="64" t="s">
        <v>1052</v>
      </c>
      <c r="D166" s="42" t="s">
        <v>446</v>
      </c>
      <c r="E166" s="6" t="s">
        <v>889</v>
      </c>
      <c r="F166" s="6" t="s">
        <v>877</v>
      </c>
      <c r="G166" s="149">
        <f>_xlfn.IFNA(INDEX(input_data!$1:$1048576,MATCH($A166,input_data!$C:$C,0),MATCH(G$4,input_data!$1:$1,0)),"")</f>
        <v>22.948513340000002</v>
      </c>
      <c r="H166" s="150">
        <f>_xlfn.IFNA(INDEX(input_data!$1:$1048576,MATCH($A166,input_data!$C:$C,0),MATCH(H$4,input_data!$1:$1,0)),"")</f>
        <v>157637.141</v>
      </c>
      <c r="I166" s="38">
        <f>_xlfn.IFNA(INDEX(input_data!$1:$1048576,MATCH($A166,input_data!$C:$C,0),MATCH(I$4,input_data!$1:$1,0)),"")</f>
        <v>145.57808645</v>
      </c>
      <c r="J166" s="149">
        <f>_xlfn.IFNA(INDEX(input_data!$1:$1048576,MATCH($A166,input_data!$C:$C,0),MATCH(J$4,input_data!$1:$1,0)),"")</f>
        <v>11.12853866</v>
      </c>
      <c r="K166" s="151">
        <f>_xlfn.IFNA(INDEX(input_data!$1:$1048576,MATCH($A166,input_data!$C:$C,0),MATCH(K$4,input_data!$1:$1,0)),"")</f>
        <v>5.3081996900000004</v>
      </c>
      <c r="L166" s="151">
        <f>_xlfn.IFNA(INDEX(input_data!$1:$1048576,MATCH($A166,input_data!$C:$C,0),MATCH(L$4,input_data!$1:$1,0)),"")</f>
        <v>5.82033896</v>
      </c>
      <c r="M166" s="151">
        <f>_xlfn.IFNA(INDEX(input_data!$1:$1048576,MATCH($A166,input_data!$C:$C,0),MATCH(M$4,input_data!$1:$1,0)),"")</f>
        <v>11.16429814</v>
      </c>
      <c r="N166" s="151">
        <f>_xlfn.IFNA(INDEX(input_data!$1:$1048576,MATCH($A166,input_data!$C:$C,0),MATCH(N$4,input_data!$1:$1,0)),"")</f>
        <v>1.03073992</v>
      </c>
      <c r="O166" s="151">
        <f>_xlfn.IFNA(INDEX(input_data!$1:$1048576,MATCH($A166,input_data!$C:$C,0),MATCH(O$4,input_data!$1:$1,0)),"")</f>
        <v>0</v>
      </c>
      <c r="P166" s="151">
        <f>_xlfn.IFNA(INDEX(input_data!$1:$1048576,MATCH($A166,input_data!$C:$C,0),MATCH(P$4,input_data!$1:$1,0)),"")</f>
        <v>0.90328790999999997</v>
      </c>
      <c r="Q166" s="151">
        <f>_xlfn.IFNA(INDEX(input_data!$1:$1048576,MATCH($A166,input_data!$C:$C,0),MATCH(Q$4,input_data!$1:$1,0)),"")</f>
        <v>0</v>
      </c>
      <c r="R166" s="151">
        <f>_xlfn.IFNA(INDEX(input_data!$1:$1048576,MATCH($A166,input_data!$C:$C,0),MATCH(R$4,input_data!$1:$1,0)),"")</f>
        <v>0</v>
      </c>
      <c r="S166" s="151">
        <f>_xlfn.IFNA(INDEX(input_data!$1:$1048576,MATCH($A166,input_data!$C:$C,0),MATCH(S$4,input_data!$1:$1,0)),"")</f>
        <v>0.55232992000000003</v>
      </c>
      <c r="T166" s="151">
        <f>_xlfn.IFNA(INDEX(input_data!$1:$1048576,MATCH($A166,input_data!$C:$C,0),MATCH(T$4,input_data!$1:$1,0)),"")</f>
        <v>0</v>
      </c>
      <c r="U166" s="151">
        <f>_xlfn.IFNA(INDEX(input_data!$1:$1048576,MATCH($A166,input_data!$C:$C,0),MATCH(U$4,input_data!$1:$1,0)),"")</f>
        <v>0</v>
      </c>
      <c r="V166" s="151">
        <f>_xlfn.IFNA(INDEX(input_data!$1:$1048576,MATCH($A166,input_data!$C:$C,0),MATCH(V$4,input_data!$1:$1,0)),"")</f>
        <v>0</v>
      </c>
      <c r="W166" s="149">
        <f>_xlfn.IFNA(INDEX(input_data!$1:$1048576,MATCH($A166,input_data!$C:$C,0),MATCH(W$4,input_data!$1:$1,0)),"")</f>
        <v>24.77919455</v>
      </c>
      <c r="X166" s="150">
        <f>_xlfn.IFNA(INDEX(input_data!$1:$1048576,MATCH($A166,input_data!$C:$C,0),MATCH(X$4,input_data!$1:$1,0)),"")</f>
        <v>159810.52900000001</v>
      </c>
      <c r="Y166" s="150">
        <f>_xlfn.IFNA(INDEX(input_data!$1:$1048576,MATCH($A166,input_data!$C:$C,0),MATCH(Y$4,input_data!$1:$1,0)),"")</f>
        <v>155.05357941</v>
      </c>
      <c r="Z166" s="152">
        <f t="shared" si="4"/>
        <v>7.9773412023560697E-2</v>
      </c>
      <c r="AA166" s="43"/>
    </row>
    <row r="167" spans="1:27" x14ac:dyDescent="0.25">
      <c r="A167" s="42" t="s">
        <v>447</v>
      </c>
      <c r="B167" s="64" t="s">
        <v>1053</v>
      </c>
      <c r="D167" s="42" t="s">
        <v>448</v>
      </c>
      <c r="E167" s="6" t="s">
        <v>896</v>
      </c>
      <c r="F167" s="6" t="s">
        <v>902</v>
      </c>
      <c r="G167" s="149">
        <f>_xlfn.IFNA(INDEX(input_data!$1:$1048576,MATCH($A167,input_data!$C:$C,0),MATCH(G$4,input_data!$1:$1,0)),"")</f>
        <v>326.86654176000002</v>
      </c>
      <c r="H167" s="150">
        <f>_xlfn.IFNA(INDEX(input_data!$1:$1048576,MATCH($A167,input_data!$C:$C,0),MATCH(H$4,input_data!$1:$1,0)),"")</f>
        <v>272994.18099999998</v>
      </c>
      <c r="I167" s="38">
        <f>_xlfn.IFNA(INDEX(input_data!$1:$1048576,MATCH($A167,input_data!$C:$C,0),MATCH(I$4,input_data!$1:$1,0)),"")</f>
        <v>1197.3388610699999</v>
      </c>
      <c r="J167" s="149">
        <f>_xlfn.IFNA(INDEX(input_data!$1:$1048576,MATCH($A167,input_data!$C:$C,0),MATCH(J$4,input_data!$1:$1,0)),"")</f>
        <v>252.03644155999999</v>
      </c>
      <c r="K167" s="151">
        <f>_xlfn.IFNA(INDEX(input_data!$1:$1048576,MATCH($A167,input_data!$C:$C,0),MATCH(K$4,input_data!$1:$1,0)),"")</f>
        <v>118.90007079</v>
      </c>
      <c r="L167" s="151">
        <f>_xlfn.IFNA(INDEX(input_data!$1:$1048576,MATCH($A167,input_data!$C:$C,0),MATCH(L$4,input_data!$1:$1,0)),"")</f>
        <v>133.13637077000001</v>
      </c>
      <c r="M167" s="151">
        <f>_xlfn.IFNA(INDEX(input_data!$1:$1048576,MATCH($A167,input_data!$C:$C,0),MATCH(M$4,input_data!$1:$1,0)),"")</f>
        <v>144.88804746</v>
      </c>
      <c r="N167" s="151">
        <f>_xlfn.IFNA(INDEX(input_data!$1:$1048576,MATCH($A167,input_data!$C:$C,0),MATCH(N$4,input_data!$1:$1,0)),"")</f>
        <v>4.5862400799999996</v>
      </c>
      <c r="O167" s="151">
        <f>_xlfn.IFNA(INDEX(input_data!$1:$1048576,MATCH($A167,input_data!$C:$C,0),MATCH(O$4,input_data!$1:$1,0)),"")</f>
        <v>5.599056</v>
      </c>
      <c r="P167" s="151">
        <f>_xlfn.IFNA(INDEX(input_data!$1:$1048576,MATCH($A167,input_data!$C:$C,0),MATCH(P$4,input_data!$1:$1,0)),"")</f>
        <v>0</v>
      </c>
      <c r="Q167" s="151">
        <f>_xlfn.IFNA(INDEX(input_data!$1:$1048576,MATCH($A167,input_data!$C:$C,0),MATCH(Q$4,input_data!$1:$1,0)),"")</f>
        <v>0</v>
      </c>
      <c r="R167" s="151">
        <f>_xlfn.IFNA(INDEX(input_data!$1:$1048576,MATCH($A167,input_data!$C:$C,0),MATCH(R$4,input_data!$1:$1,0)),"")</f>
        <v>0</v>
      </c>
      <c r="S167" s="151">
        <f>_xlfn.IFNA(INDEX(input_data!$1:$1048576,MATCH($A167,input_data!$C:$C,0),MATCH(S$4,input_data!$1:$1,0)),"")</f>
        <v>9.3809838499999998</v>
      </c>
      <c r="T167" s="151">
        <f>_xlfn.IFNA(INDEX(input_data!$1:$1048576,MATCH($A167,input_data!$C:$C,0),MATCH(T$4,input_data!$1:$1,0)),"")</f>
        <v>0</v>
      </c>
      <c r="U167" s="151">
        <f>_xlfn.IFNA(INDEX(input_data!$1:$1048576,MATCH($A167,input_data!$C:$C,0),MATCH(U$4,input_data!$1:$1,0)),"")</f>
        <v>2.2823228100000001</v>
      </c>
      <c r="V167" s="151">
        <f>_xlfn.IFNA(INDEX(input_data!$1:$1048576,MATCH($A167,input_data!$C:$C,0),MATCH(V$4,input_data!$1:$1,0)),"")</f>
        <v>0</v>
      </c>
      <c r="W167" s="149">
        <f>_xlfn.IFNA(INDEX(input_data!$1:$1048576,MATCH($A167,input_data!$C:$C,0),MATCH(W$4,input_data!$1:$1,0)),"")</f>
        <v>418.77309176</v>
      </c>
      <c r="X167" s="150">
        <f>_xlfn.IFNA(INDEX(input_data!$1:$1048576,MATCH($A167,input_data!$C:$C,0),MATCH(X$4,input_data!$1:$1,0)),"")</f>
        <v>272313.45500000002</v>
      </c>
      <c r="Y167" s="150">
        <f>_xlfn.IFNA(INDEX(input_data!$1:$1048576,MATCH($A167,input_data!$C:$C,0),MATCH(Y$4,input_data!$1:$1,0)),"")</f>
        <v>1537.8347418000001</v>
      </c>
      <c r="Z167" s="152">
        <f t="shared" si="4"/>
        <v>0.28117454146616772</v>
      </c>
      <c r="AA167" s="43"/>
    </row>
    <row r="168" spans="1:27" x14ac:dyDescent="0.25">
      <c r="A168" s="42" t="s">
        <v>449</v>
      </c>
      <c r="B168" s="64" t="s">
        <v>1054</v>
      </c>
      <c r="D168" s="42" t="s">
        <v>450</v>
      </c>
      <c r="E168" s="6" t="s">
        <v>892</v>
      </c>
      <c r="F168" s="6" t="s">
        <v>893</v>
      </c>
      <c r="G168" s="149">
        <f>_xlfn.IFNA(INDEX(input_data!$1:$1048576,MATCH($A168,input_data!$C:$C,0),MATCH(G$4,input_data!$1:$1,0)),"")</f>
        <v>173.03239099999999</v>
      </c>
      <c r="H168" s="150">
        <f>_xlfn.IFNA(INDEX(input_data!$1:$1048576,MATCH($A168,input_data!$C:$C,0),MATCH(H$4,input_data!$1:$1,0)),"")</f>
        <v>174852.17800000001</v>
      </c>
      <c r="I168" s="38">
        <f>_xlfn.IFNA(INDEX(input_data!$1:$1048576,MATCH($A168,input_data!$C:$C,0),MATCH(I$4,input_data!$1:$1,0)),"")</f>
        <v>989.59242587000006</v>
      </c>
      <c r="J168" s="149">
        <f>_xlfn.IFNA(INDEX(input_data!$1:$1048576,MATCH($A168,input_data!$C:$C,0),MATCH(J$4,input_data!$1:$1,0)),"")</f>
        <v>48.257331720000003</v>
      </c>
      <c r="K168" s="151">
        <f>_xlfn.IFNA(INDEX(input_data!$1:$1048576,MATCH($A168,input_data!$C:$C,0),MATCH(K$4,input_data!$1:$1,0)),"")</f>
        <v>22.439247089999999</v>
      </c>
      <c r="L168" s="151">
        <f>_xlfn.IFNA(INDEX(input_data!$1:$1048576,MATCH($A168,input_data!$C:$C,0),MATCH(L$4,input_data!$1:$1,0)),"")</f>
        <v>25.818084630000001</v>
      </c>
      <c r="M168" s="151">
        <f>_xlfn.IFNA(INDEX(input_data!$1:$1048576,MATCH($A168,input_data!$C:$C,0),MATCH(M$4,input_data!$1:$1,0)),"")</f>
        <v>163.65170642000001</v>
      </c>
      <c r="N168" s="151">
        <f>_xlfn.IFNA(INDEX(input_data!$1:$1048576,MATCH($A168,input_data!$C:$C,0),MATCH(N$4,input_data!$1:$1,0)),"")</f>
        <v>2.28583728</v>
      </c>
      <c r="O168" s="151">
        <f>_xlfn.IFNA(INDEX(input_data!$1:$1048576,MATCH($A168,input_data!$C:$C,0),MATCH(O$4,input_data!$1:$1,0)),"")</f>
        <v>1.3828100000000001</v>
      </c>
      <c r="P168" s="151">
        <f>_xlfn.IFNA(INDEX(input_data!$1:$1048576,MATCH($A168,input_data!$C:$C,0),MATCH(P$4,input_data!$1:$1,0)),"")</f>
        <v>0</v>
      </c>
      <c r="Q168" s="151">
        <f>_xlfn.IFNA(INDEX(input_data!$1:$1048576,MATCH($A168,input_data!$C:$C,0),MATCH(Q$4,input_data!$1:$1,0)),"")</f>
        <v>0</v>
      </c>
      <c r="R168" s="151">
        <f>_xlfn.IFNA(INDEX(input_data!$1:$1048576,MATCH($A168,input_data!$C:$C,0),MATCH(R$4,input_data!$1:$1,0)),"")</f>
        <v>0</v>
      </c>
      <c r="S168" s="151">
        <f>_xlfn.IFNA(INDEX(input_data!$1:$1048576,MATCH($A168,input_data!$C:$C,0),MATCH(S$4,input_data!$1:$1,0)),"")</f>
        <v>0</v>
      </c>
      <c r="T168" s="151">
        <f>_xlfn.IFNA(INDEX(input_data!$1:$1048576,MATCH($A168,input_data!$C:$C,0),MATCH(T$4,input_data!$1:$1,0)),"")</f>
        <v>0</v>
      </c>
      <c r="U168" s="151">
        <f>_xlfn.IFNA(INDEX(input_data!$1:$1048576,MATCH($A168,input_data!$C:$C,0),MATCH(U$4,input_data!$1:$1,0)),"")</f>
        <v>0</v>
      </c>
      <c r="V168" s="151">
        <f>_xlfn.IFNA(INDEX(input_data!$1:$1048576,MATCH($A168,input_data!$C:$C,0),MATCH(V$4,input_data!$1:$1,0)),"")</f>
        <v>0</v>
      </c>
      <c r="W168" s="149">
        <f>_xlfn.IFNA(INDEX(input_data!$1:$1048576,MATCH($A168,input_data!$C:$C,0),MATCH(W$4,input_data!$1:$1,0)),"")</f>
        <v>215.57768541999999</v>
      </c>
      <c r="X168" s="150">
        <f>_xlfn.IFNA(INDEX(input_data!$1:$1048576,MATCH($A168,input_data!$C:$C,0),MATCH(X$4,input_data!$1:$1,0)),"")</f>
        <v>176130.522</v>
      </c>
      <c r="Y168" s="150">
        <f>_xlfn.IFNA(INDEX(input_data!$1:$1048576,MATCH($A168,input_data!$C:$C,0),MATCH(Y$4,input_data!$1:$1,0)),"")</f>
        <v>1223.96551699</v>
      </c>
      <c r="Z168" s="152">
        <f t="shared" si="4"/>
        <v>0.24588052083265732</v>
      </c>
      <c r="AA168" s="43"/>
    </row>
    <row r="169" spans="1:27" x14ac:dyDescent="0.25">
      <c r="A169" s="42" t="s">
        <v>451</v>
      </c>
      <c r="B169" s="64" t="s">
        <v>1055</v>
      </c>
      <c r="D169" s="42" t="s">
        <v>452</v>
      </c>
      <c r="E169" s="6" t="s">
        <v>896</v>
      </c>
      <c r="F169" s="6" t="s">
        <v>897</v>
      </c>
      <c r="G169" s="149">
        <f>_xlfn.IFNA(INDEX(input_data!$1:$1048576,MATCH($A169,input_data!$C:$C,0),MATCH(G$4,input_data!$1:$1,0)),"")</f>
        <v>445.32072740000001</v>
      </c>
      <c r="H169" s="150">
        <f>_xlfn.IFNA(INDEX(input_data!$1:$1048576,MATCH($A169,input_data!$C:$C,0),MATCH(H$4,input_data!$1:$1,0)),"")</f>
        <v>444976.52399999998</v>
      </c>
      <c r="I169" s="38">
        <f>_xlfn.IFNA(INDEX(input_data!$1:$1048576,MATCH($A169,input_data!$C:$C,0),MATCH(I$4,input_data!$1:$1,0)),"")</f>
        <v>1000.7735315899999</v>
      </c>
      <c r="J169" s="149">
        <f>_xlfn.IFNA(INDEX(input_data!$1:$1048576,MATCH($A169,input_data!$C:$C,0),MATCH(J$4,input_data!$1:$1,0)),"")</f>
        <v>262.96397679</v>
      </c>
      <c r="K169" s="151">
        <f>_xlfn.IFNA(INDEX(input_data!$1:$1048576,MATCH($A169,input_data!$C:$C,0),MATCH(K$4,input_data!$1:$1,0)),"")</f>
        <v>123.68532994</v>
      </c>
      <c r="L169" s="151">
        <f>_xlfn.IFNA(INDEX(input_data!$1:$1048576,MATCH($A169,input_data!$C:$C,0),MATCH(L$4,input_data!$1:$1,0)),"")</f>
        <v>139.27864685</v>
      </c>
      <c r="M169" s="151">
        <f>_xlfn.IFNA(INDEX(input_data!$1:$1048576,MATCH($A169,input_data!$C:$C,0),MATCH(M$4,input_data!$1:$1,0)),"")</f>
        <v>310.21324486999998</v>
      </c>
      <c r="N169" s="151">
        <f>_xlfn.IFNA(INDEX(input_data!$1:$1048576,MATCH($A169,input_data!$C:$C,0),MATCH(N$4,input_data!$1:$1,0)),"")</f>
        <v>4.3699507899999999</v>
      </c>
      <c r="O169" s="151">
        <f>_xlfn.IFNA(INDEX(input_data!$1:$1048576,MATCH($A169,input_data!$C:$C,0),MATCH(O$4,input_data!$1:$1,0)),"")</f>
        <v>6.3433700000000002</v>
      </c>
      <c r="P169" s="151">
        <f>_xlfn.IFNA(INDEX(input_data!$1:$1048576,MATCH($A169,input_data!$C:$C,0),MATCH(P$4,input_data!$1:$1,0)),"")</f>
        <v>0</v>
      </c>
      <c r="Q169" s="151">
        <f>_xlfn.IFNA(INDEX(input_data!$1:$1048576,MATCH($A169,input_data!$C:$C,0),MATCH(Q$4,input_data!$1:$1,0)),"")</f>
        <v>0</v>
      </c>
      <c r="R169" s="151">
        <f>_xlfn.IFNA(INDEX(input_data!$1:$1048576,MATCH($A169,input_data!$C:$C,0),MATCH(R$4,input_data!$1:$1,0)),"")</f>
        <v>0</v>
      </c>
      <c r="S169" s="151">
        <f>_xlfn.IFNA(INDEX(input_data!$1:$1048576,MATCH($A169,input_data!$C:$C,0),MATCH(S$4,input_data!$1:$1,0)),"")</f>
        <v>8.3955136400000008</v>
      </c>
      <c r="T169" s="151">
        <f>_xlfn.IFNA(INDEX(input_data!$1:$1048576,MATCH($A169,input_data!$C:$C,0),MATCH(T$4,input_data!$1:$1,0)),"")</f>
        <v>0</v>
      </c>
      <c r="U169" s="151">
        <f>_xlfn.IFNA(INDEX(input_data!$1:$1048576,MATCH($A169,input_data!$C:$C,0),MATCH(U$4,input_data!$1:$1,0)),"")</f>
        <v>0</v>
      </c>
      <c r="V169" s="151">
        <f>_xlfn.IFNA(INDEX(input_data!$1:$1048576,MATCH($A169,input_data!$C:$C,0),MATCH(V$4,input_data!$1:$1,0)),"")</f>
        <v>0</v>
      </c>
      <c r="W169" s="149">
        <f>_xlfn.IFNA(INDEX(input_data!$1:$1048576,MATCH($A169,input_data!$C:$C,0),MATCH(W$4,input_data!$1:$1,0)),"")</f>
        <v>592.2860561</v>
      </c>
      <c r="X169" s="150">
        <f>_xlfn.IFNA(INDEX(input_data!$1:$1048576,MATCH($A169,input_data!$C:$C,0),MATCH(X$4,input_data!$1:$1,0)),"")</f>
        <v>449677.96799999999</v>
      </c>
      <c r="Y169" s="150">
        <f>_xlfn.IFNA(INDEX(input_data!$1:$1048576,MATCH($A169,input_data!$C:$C,0),MATCH(Y$4,input_data!$1:$1,0)),"")</f>
        <v>1317.1338118599999</v>
      </c>
      <c r="Z169" s="152">
        <f t="shared" si="4"/>
        <v>0.33002130746991143</v>
      </c>
      <c r="AA169" s="43"/>
    </row>
    <row r="170" spans="1:27" x14ac:dyDescent="0.25">
      <c r="A170" s="42" t="s">
        <v>453</v>
      </c>
      <c r="B170" s="64" t="s">
        <v>1056</v>
      </c>
      <c r="D170" s="42" t="s">
        <v>454</v>
      </c>
      <c r="E170" s="6" t="s">
        <v>911</v>
      </c>
      <c r="F170" s="6" t="s">
        <v>897</v>
      </c>
      <c r="G170" s="149">
        <f>_xlfn.IFNA(INDEX(input_data!$1:$1048576,MATCH($A170,input_data!$C:$C,0),MATCH(G$4,input_data!$1:$1,0)),"")</f>
        <v>242.47340788</v>
      </c>
      <c r="H170" s="150">
        <f>_xlfn.IFNA(INDEX(input_data!$1:$1048576,MATCH($A170,input_data!$C:$C,0),MATCH(H$4,input_data!$1:$1,0)),"")</f>
        <v>160670.64000000001</v>
      </c>
      <c r="I170" s="38">
        <f>_xlfn.IFNA(INDEX(input_data!$1:$1048576,MATCH($A170,input_data!$C:$C,0),MATCH(I$4,input_data!$1:$1,0)),"")</f>
        <v>1509.1332671499999</v>
      </c>
      <c r="J170" s="149">
        <f>_xlfn.IFNA(INDEX(input_data!$1:$1048576,MATCH($A170,input_data!$C:$C,0),MATCH(J$4,input_data!$1:$1,0)),"")</f>
        <v>171.85579136000001</v>
      </c>
      <c r="K170" s="151">
        <f>_xlfn.IFNA(INDEX(input_data!$1:$1048576,MATCH($A170,input_data!$C:$C,0),MATCH(K$4,input_data!$1:$1,0)),"")</f>
        <v>81.108778040000004</v>
      </c>
      <c r="L170" s="151">
        <f>_xlfn.IFNA(INDEX(input_data!$1:$1048576,MATCH($A170,input_data!$C:$C,0),MATCH(L$4,input_data!$1:$1,0)),"")</f>
        <v>90.747013330000001</v>
      </c>
      <c r="M170" s="151">
        <f>_xlfn.IFNA(INDEX(input_data!$1:$1048576,MATCH($A170,input_data!$C:$C,0),MATCH(M$4,input_data!$1:$1,0)),"")</f>
        <v>93.12948883</v>
      </c>
      <c r="N170" s="151">
        <f>_xlfn.IFNA(INDEX(input_data!$1:$1048576,MATCH($A170,input_data!$C:$C,0),MATCH(N$4,input_data!$1:$1,0)),"")</f>
        <v>2.27278263</v>
      </c>
      <c r="O170" s="151">
        <f>_xlfn.IFNA(INDEX(input_data!$1:$1048576,MATCH($A170,input_data!$C:$C,0),MATCH(O$4,input_data!$1:$1,0)),"")</f>
        <v>3.5836779999999999</v>
      </c>
      <c r="P170" s="151">
        <f>_xlfn.IFNA(INDEX(input_data!$1:$1048576,MATCH($A170,input_data!$C:$C,0),MATCH(P$4,input_data!$1:$1,0)),"")</f>
        <v>0</v>
      </c>
      <c r="Q170" s="151">
        <f>_xlfn.IFNA(INDEX(input_data!$1:$1048576,MATCH($A170,input_data!$C:$C,0),MATCH(Q$4,input_data!$1:$1,0)),"")</f>
        <v>0</v>
      </c>
      <c r="R170" s="151">
        <f>_xlfn.IFNA(INDEX(input_data!$1:$1048576,MATCH($A170,input_data!$C:$C,0),MATCH(R$4,input_data!$1:$1,0)),"")</f>
        <v>0</v>
      </c>
      <c r="S170" s="151">
        <f>_xlfn.IFNA(INDEX(input_data!$1:$1048576,MATCH($A170,input_data!$C:$C,0),MATCH(S$4,input_data!$1:$1,0)),"")</f>
        <v>6.7654748800000002</v>
      </c>
      <c r="T170" s="151">
        <f>_xlfn.IFNA(INDEX(input_data!$1:$1048576,MATCH($A170,input_data!$C:$C,0),MATCH(T$4,input_data!$1:$1,0)),"")</f>
        <v>8.4400789100000004</v>
      </c>
      <c r="U170" s="151">
        <f>_xlfn.IFNA(INDEX(input_data!$1:$1048576,MATCH($A170,input_data!$C:$C,0),MATCH(U$4,input_data!$1:$1,0)),"")</f>
        <v>6.8736904599999997</v>
      </c>
      <c r="V170" s="151">
        <f>_xlfn.IFNA(INDEX(input_data!$1:$1048576,MATCH($A170,input_data!$C:$C,0),MATCH(V$4,input_data!$1:$1,0)),"")</f>
        <v>0</v>
      </c>
      <c r="W170" s="149">
        <f>_xlfn.IFNA(INDEX(input_data!$1:$1048576,MATCH($A170,input_data!$C:$C,0),MATCH(W$4,input_data!$1:$1,0)),"")</f>
        <v>292.92098507999998</v>
      </c>
      <c r="X170" s="150">
        <f>_xlfn.IFNA(INDEX(input_data!$1:$1048576,MATCH($A170,input_data!$C:$C,0),MATCH(X$4,input_data!$1:$1,0)),"")</f>
        <v>166765.277</v>
      </c>
      <c r="Y170" s="150">
        <f>_xlfn.IFNA(INDEX(input_data!$1:$1048576,MATCH($A170,input_data!$C:$C,0),MATCH(Y$4,input_data!$1:$1,0)),"")</f>
        <v>1756.4866640400001</v>
      </c>
      <c r="Z170" s="152">
        <f t="shared" si="4"/>
        <v>0.20805406102497837</v>
      </c>
      <c r="AA170" s="43"/>
    </row>
    <row r="171" spans="1:27" x14ac:dyDescent="0.25">
      <c r="A171" s="42" t="s">
        <v>455</v>
      </c>
      <c r="B171" s="64" t="s">
        <v>1057</v>
      </c>
      <c r="D171" s="42" t="s">
        <v>456</v>
      </c>
      <c r="E171" s="6" t="s">
        <v>892</v>
      </c>
      <c r="F171" s="6" t="s">
        <v>893</v>
      </c>
      <c r="G171" s="149">
        <f>_xlfn.IFNA(INDEX(input_data!$1:$1048576,MATCH($A171,input_data!$C:$C,0),MATCH(G$4,input_data!$1:$1,0)),"")</f>
        <v>429.10508691000001</v>
      </c>
      <c r="H171" s="150">
        <f>_xlfn.IFNA(INDEX(input_data!$1:$1048576,MATCH($A171,input_data!$C:$C,0),MATCH(H$4,input_data!$1:$1,0)),"")</f>
        <v>328231.56599999999</v>
      </c>
      <c r="I171" s="38">
        <f>_xlfn.IFNA(INDEX(input_data!$1:$1048576,MATCH($A171,input_data!$C:$C,0),MATCH(I$4,input_data!$1:$1,0)),"")</f>
        <v>1307.32425324</v>
      </c>
      <c r="J171" s="149">
        <f>_xlfn.IFNA(INDEX(input_data!$1:$1048576,MATCH($A171,input_data!$C:$C,0),MATCH(J$4,input_data!$1:$1,0)),"")</f>
        <v>215.96698760000001</v>
      </c>
      <c r="K171" s="151">
        <f>_xlfn.IFNA(INDEX(input_data!$1:$1048576,MATCH($A171,input_data!$C:$C,0),MATCH(K$4,input_data!$1:$1,0)),"")</f>
        <v>101.49998074</v>
      </c>
      <c r="L171" s="151">
        <f>_xlfn.IFNA(INDEX(input_data!$1:$1048576,MATCH($A171,input_data!$C:$C,0),MATCH(L$4,input_data!$1:$1,0)),"")</f>
        <v>114.46700687000001</v>
      </c>
      <c r="M171" s="151">
        <f>_xlfn.IFNA(INDEX(input_data!$1:$1048576,MATCH($A171,input_data!$C:$C,0),MATCH(M$4,input_data!$1:$1,0)),"")</f>
        <v>210.4917447</v>
      </c>
      <c r="N171" s="151">
        <f>_xlfn.IFNA(INDEX(input_data!$1:$1048576,MATCH($A171,input_data!$C:$C,0),MATCH(N$4,input_data!$1:$1,0)),"")</f>
        <v>8.7069208400000004</v>
      </c>
      <c r="O171" s="151">
        <f>_xlfn.IFNA(INDEX(input_data!$1:$1048576,MATCH($A171,input_data!$C:$C,0),MATCH(O$4,input_data!$1:$1,0)),"")</f>
        <v>4.1375219999999997</v>
      </c>
      <c r="P171" s="151">
        <f>_xlfn.IFNA(INDEX(input_data!$1:$1048576,MATCH($A171,input_data!$C:$C,0),MATCH(P$4,input_data!$1:$1,0)),"")</f>
        <v>23.342691550000001</v>
      </c>
      <c r="Q171" s="151">
        <f>_xlfn.IFNA(INDEX(input_data!$1:$1048576,MATCH($A171,input_data!$C:$C,0),MATCH(Q$4,input_data!$1:$1,0)),"")</f>
        <v>0</v>
      </c>
      <c r="R171" s="151">
        <f>_xlfn.IFNA(INDEX(input_data!$1:$1048576,MATCH($A171,input_data!$C:$C,0),MATCH(R$4,input_data!$1:$1,0)),"")</f>
        <v>0</v>
      </c>
      <c r="S171" s="151">
        <f>_xlfn.IFNA(INDEX(input_data!$1:$1048576,MATCH($A171,input_data!$C:$C,0),MATCH(S$4,input_data!$1:$1,0)),"")</f>
        <v>1.2809189999999999</v>
      </c>
      <c r="T171" s="151">
        <f>_xlfn.IFNA(INDEX(input_data!$1:$1048576,MATCH($A171,input_data!$C:$C,0),MATCH(T$4,input_data!$1:$1,0)),"")</f>
        <v>11.66666667</v>
      </c>
      <c r="U171" s="151">
        <f>_xlfn.IFNA(INDEX(input_data!$1:$1048576,MATCH($A171,input_data!$C:$C,0),MATCH(U$4,input_data!$1:$1,0)),"")</f>
        <v>1.3014076400000001</v>
      </c>
      <c r="V171" s="151">
        <f>_xlfn.IFNA(INDEX(input_data!$1:$1048576,MATCH($A171,input_data!$C:$C,0),MATCH(V$4,input_data!$1:$1,0)),"")</f>
        <v>0</v>
      </c>
      <c r="W171" s="149">
        <f>_xlfn.IFNA(INDEX(input_data!$1:$1048576,MATCH($A171,input_data!$C:$C,0),MATCH(W$4,input_data!$1:$1,0)),"")</f>
        <v>476.89486001</v>
      </c>
      <c r="X171" s="150">
        <f>_xlfn.IFNA(INDEX(input_data!$1:$1048576,MATCH($A171,input_data!$C:$C,0),MATCH(X$4,input_data!$1:$1,0)),"")</f>
        <v>329652.96100000001</v>
      </c>
      <c r="Y171" s="150">
        <f>_xlfn.IFNA(INDEX(input_data!$1:$1048576,MATCH($A171,input_data!$C:$C,0),MATCH(Y$4,input_data!$1:$1,0)),"")</f>
        <v>1446.6572924500001</v>
      </c>
      <c r="Z171" s="152">
        <f t="shared" si="4"/>
        <v>0.11137079134655736</v>
      </c>
      <c r="AA171" s="43"/>
    </row>
    <row r="172" spans="1:27" x14ac:dyDescent="0.25">
      <c r="A172" s="42" t="s">
        <v>457</v>
      </c>
      <c r="B172" s="64" t="s">
        <v>1058</v>
      </c>
      <c r="D172" s="42" t="s">
        <v>458</v>
      </c>
      <c r="E172" s="6" t="s">
        <v>911</v>
      </c>
      <c r="F172" s="6" t="s">
        <v>937</v>
      </c>
      <c r="G172" s="149">
        <f>_xlfn.IFNA(INDEX(input_data!$1:$1048576,MATCH($A172,input_data!$C:$C,0),MATCH(G$4,input_data!$1:$1,0)),"")</f>
        <v>1171.97035899</v>
      </c>
      <c r="H172" s="150">
        <f>_xlfn.IFNA(INDEX(input_data!$1:$1048576,MATCH($A172,input_data!$C:$C,0),MATCH(H$4,input_data!$1:$1,0)),"")</f>
        <v>1282656.4639999999</v>
      </c>
      <c r="I172" s="38">
        <f>_xlfn.IFNA(INDEX(input_data!$1:$1048576,MATCH($A172,input_data!$C:$C,0),MATCH(I$4,input_data!$1:$1,0)),"")</f>
        <v>913.70557268000005</v>
      </c>
      <c r="J172" s="149">
        <f>_xlfn.IFNA(INDEX(input_data!$1:$1048576,MATCH($A172,input_data!$C:$C,0),MATCH(J$4,input_data!$1:$1,0)),"")</f>
        <v>624.92030880000004</v>
      </c>
      <c r="K172" s="151">
        <f>_xlfn.IFNA(INDEX(input_data!$1:$1048576,MATCH($A172,input_data!$C:$C,0),MATCH(K$4,input_data!$1:$1,0)),"")</f>
        <v>292.27167134000001</v>
      </c>
      <c r="L172" s="151">
        <f>_xlfn.IFNA(INDEX(input_data!$1:$1048576,MATCH($A172,input_data!$C:$C,0),MATCH(L$4,input_data!$1:$1,0)),"")</f>
        <v>332.64863746999998</v>
      </c>
      <c r="M172" s="151">
        <f>_xlfn.IFNA(INDEX(input_data!$1:$1048576,MATCH($A172,input_data!$C:$C,0),MATCH(M$4,input_data!$1:$1,0)),"")</f>
        <v>830.65634203000002</v>
      </c>
      <c r="N172" s="151">
        <f>_xlfn.IFNA(INDEX(input_data!$1:$1048576,MATCH($A172,input_data!$C:$C,0),MATCH(N$4,input_data!$1:$1,0)),"")</f>
        <v>3.5202110000000002</v>
      </c>
      <c r="O172" s="151">
        <f>_xlfn.IFNA(INDEX(input_data!$1:$1048576,MATCH($A172,input_data!$C:$C,0),MATCH(O$4,input_data!$1:$1,0)),"")</f>
        <v>15.095810999999999</v>
      </c>
      <c r="P172" s="151">
        <f>_xlfn.IFNA(INDEX(input_data!$1:$1048576,MATCH($A172,input_data!$C:$C,0),MATCH(P$4,input_data!$1:$1,0)),"")</f>
        <v>0</v>
      </c>
      <c r="Q172" s="151">
        <f>_xlfn.IFNA(INDEX(input_data!$1:$1048576,MATCH($A172,input_data!$C:$C,0),MATCH(Q$4,input_data!$1:$1,0)),"")</f>
        <v>0</v>
      </c>
      <c r="R172" s="151">
        <f>_xlfn.IFNA(INDEX(input_data!$1:$1048576,MATCH($A172,input_data!$C:$C,0),MATCH(R$4,input_data!$1:$1,0)),"")</f>
        <v>0</v>
      </c>
      <c r="S172" s="151">
        <f>_xlfn.IFNA(INDEX(input_data!$1:$1048576,MATCH($A172,input_data!$C:$C,0),MATCH(S$4,input_data!$1:$1,0)),"")</f>
        <v>4.9653394500000001</v>
      </c>
      <c r="T172" s="151">
        <f>_xlfn.IFNA(INDEX(input_data!$1:$1048576,MATCH($A172,input_data!$C:$C,0),MATCH(T$4,input_data!$1:$1,0)),"")</f>
        <v>0</v>
      </c>
      <c r="U172" s="151">
        <f>_xlfn.IFNA(INDEX(input_data!$1:$1048576,MATCH($A172,input_data!$C:$C,0),MATCH(U$4,input_data!$1:$1,0)),"")</f>
        <v>0</v>
      </c>
      <c r="V172" s="151">
        <f>_xlfn.IFNA(INDEX(input_data!$1:$1048576,MATCH($A172,input_data!$C:$C,0),MATCH(V$4,input_data!$1:$1,0)),"")</f>
        <v>0</v>
      </c>
      <c r="W172" s="149">
        <f>_xlfn.IFNA(INDEX(input_data!$1:$1048576,MATCH($A172,input_data!$C:$C,0),MATCH(W$4,input_data!$1:$1,0)),"")</f>
        <v>1479.1580122800001</v>
      </c>
      <c r="X172" s="150">
        <f>_xlfn.IFNA(INDEX(input_data!$1:$1048576,MATCH($A172,input_data!$C:$C,0),MATCH(X$4,input_data!$1:$1,0)),"")</f>
        <v>1313117.618</v>
      </c>
      <c r="Y172" s="150">
        <f>_xlfn.IFNA(INDEX(input_data!$1:$1048576,MATCH($A172,input_data!$C:$C,0),MATCH(Y$4,input_data!$1:$1,0)),"")</f>
        <v>1126.4474651800001</v>
      </c>
      <c r="Z172" s="152">
        <f t="shared" si="4"/>
        <v>0.26211213528875699</v>
      </c>
      <c r="AA172" s="43"/>
    </row>
    <row r="173" spans="1:27" x14ac:dyDescent="0.25">
      <c r="A173" s="42" t="s">
        <v>459</v>
      </c>
      <c r="B173" s="64" t="s">
        <v>1059</v>
      </c>
      <c r="D173" s="42" t="s">
        <v>460</v>
      </c>
      <c r="E173" s="6" t="s">
        <v>911</v>
      </c>
      <c r="F173" s="6" t="s">
        <v>887</v>
      </c>
      <c r="G173" s="149">
        <f>_xlfn.IFNA(INDEX(input_data!$1:$1048576,MATCH($A173,input_data!$C:$C,0),MATCH(G$4,input_data!$1:$1,0)),"")</f>
        <v>74.948927769999997</v>
      </c>
      <c r="H173" s="150">
        <f>_xlfn.IFNA(INDEX(input_data!$1:$1048576,MATCH($A173,input_data!$C:$C,0),MATCH(H$4,input_data!$1:$1,0)),"")</f>
        <v>1582194.162</v>
      </c>
      <c r="I173" s="38">
        <f>_xlfn.IFNA(INDEX(input_data!$1:$1048576,MATCH($A173,input_data!$C:$C,0),MATCH(I$4,input_data!$1:$1,0)),"")</f>
        <v>47.370246690000002</v>
      </c>
      <c r="J173" s="149">
        <f>_xlfn.IFNA(INDEX(input_data!$1:$1048576,MATCH($A173,input_data!$C:$C,0),MATCH(J$4,input_data!$1:$1,0)),"")</f>
        <v>33.94850752</v>
      </c>
      <c r="K173" s="151">
        <f>_xlfn.IFNA(INDEX(input_data!$1:$1048576,MATCH($A173,input_data!$C:$C,0),MATCH(K$4,input_data!$1:$1,0)),"")</f>
        <v>16.193092620000002</v>
      </c>
      <c r="L173" s="151">
        <f>_xlfn.IFNA(INDEX(input_data!$1:$1048576,MATCH($A173,input_data!$C:$C,0),MATCH(L$4,input_data!$1:$1,0)),"")</f>
        <v>17.755414900000002</v>
      </c>
      <c r="M173" s="151">
        <f>_xlfn.IFNA(INDEX(input_data!$1:$1048576,MATCH($A173,input_data!$C:$C,0),MATCH(M$4,input_data!$1:$1,0)),"")</f>
        <v>51.843761430000001</v>
      </c>
      <c r="N173" s="151">
        <f>_xlfn.IFNA(INDEX(input_data!$1:$1048576,MATCH($A173,input_data!$C:$C,0),MATCH(N$4,input_data!$1:$1,0)),"")</f>
        <v>0</v>
      </c>
      <c r="O173" s="151">
        <f>_xlfn.IFNA(INDEX(input_data!$1:$1048576,MATCH($A173,input_data!$C:$C,0),MATCH(O$4,input_data!$1:$1,0)),"")</f>
        <v>0</v>
      </c>
      <c r="P173" s="151">
        <f>_xlfn.IFNA(INDEX(input_data!$1:$1048576,MATCH($A173,input_data!$C:$C,0),MATCH(P$4,input_data!$1:$1,0)),"")</f>
        <v>0</v>
      </c>
      <c r="Q173" s="151">
        <f>_xlfn.IFNA(INDEX(input_data!$1:$1048576,MATCH($A173,input_data!$C:$C,0),MATCH(Q$4,input_data!$1:$1,0)),"")</f>
        <v>0</v>
      </c>
      <c r="R173" s="151">
        <f>_xlfn.IFNA(INDEX(input_data!$1:$1048576,MATCH($A173,input_data!$C:$C,0),MATCH(R$4,input_data!$1:$1,0)),"")</f>
        <v>0</v>
      </c>
      <c r="S173" s="151">
        <f>_xlfn.IFNA(INDEX(input_data!$1:$1048576,MATCH($A173,input_data!$C:$C,0),MATCH(S$4,input_data!$1:$1,0)),"")</f>
        <v>0</v>
      </c>
      <c r="T173" s="151">
        <f>_xlfn.IFNA(INDEX(input_data!$1:$1048576,MATCH($A173,input_data!$C:$C,0),MATCH(T$4,input_data!$1:$1,0)),"")</f>
        <v>0</v>
      </c>
      <c r="U173" s="151">
        <f>_xlfn.IFNA(INDEX(input_data!$1:$1048576,MATCH($A173,input_data!$C:$C,0),MATCH(U$4,input_data!$1:$1,0)),"")</f>
        <v>0</v>
      </c>
      <c r="V173" s="151">
        <f>_xlfn.IFNA(INDEX(input_data!$1:$1048576,MATCH($A173,input_data!$C:$C,0),MATCH(V$4,input_data!$1:$1,0)),"")</f>
        <v>0</v>
      </c>
      <c r="W173" s="149">
        <f>_xlfn.IFNA(INDEX(input_data!$1:$1048576,MATCH($A173,input_data!$C:$C,0),MATCH(W$4,input_data!$1:$1,0)),"")</f>
        <v>85.792268960000001</v>
      </c>
      <c r="X173" s="150">
        <f>_xlfn.IFNA(INDEX(input_data!$1:$1048576,MATCH($A173,input_data!$C:$C,0),MATCH(X$4,input_data!$1:$1,0)),"")</f>
        <v>1612621.9950000001</v>
      </c>
      <c r="Y173" s="150">
        <f>_xlfn.IFNA(INDEX(input_data!$1:$1048576,MATCH($A173,input_data!$C:$C,0),MATCH(Y$4,input_data!$1:$1,0)),"")</f>
        <v>53.200482950000001</v>
      </c>
      <c r="Z173" s="152">
        <f t="shared" si="4"/>
        <v>0.14467640181959074</v>
      </c>
      <c r="AA173" s="43"/>
    </row>
    <row r="174" spans="1:27" x14ac:dyDescent="0.25">
      <c r="A174" s="42" t="s">
        <v>461</v>
      </c>
      <c r="B174" s="64" t="s">
        <v>1060</v>
      </c>
      <c r="D174" s="42" t="s">
        <v>462</v>
      </c>
      <c r="E174" s="6" t="s">
        <v>911</v>
      </c>
      <c r="F174" s="6" t="s">
        <v>877</v>
      </c>
      <c r="G174" s="149">
        <f>_xlfn.IFNA(INDEX(input_data!$1:$1048576,MATCH($A174,input_data!$C:$C,0),MATCH(G$4,input_data!$1:$1,0)),"")</f>
        <v>22.498770499999999</v>
      </c>
      <c r="H174" s="150">
        <f>_xlfn.IFNA(INDEX(input_data!$1:$1048576,MATCH($A174,input_data!$C:$C,0),MATCH(H$4,input_data!$1:$1,0)),"")</f>
        <v>149485.24600000001</v>
      </c>
      <c r="I174" s="38">
        <f>_xlfn.IFNA(INDEX(input_data!$1:$1048576,MATCH($A174,input_data!$C:$C,0),MATCH(I$4,input_data!$1:$1,0)),"")</f>
        <v>150.50830167999999</v>
      </c>
      <c r="J174" s="149">
        <f>_xlfn.IFNA(INDEX(input_data!$1:$1048576,MATCH($A174,input_data!$C:$C,0),MATCH(J$4,input_data!$1:$1,0)),"")</f>
        <v>11.299228899999999</v>
      </c>
      <c r="K174" s="151">
        <f>_xlfn.IFNA(INDEX(input_data!$1:$1048576,MATCH($A174,input_data!$C:$C,0),MATCH(K$4,input_data!$1:$1,0)),"")</f>
        <v>5.3896172</v>
      </c>
      <c r="L174" s="151">
        <f>_xlfn.IFNA(INDEX(input_data!$1:$1048576,MATCH($A174,input_data!$C:$C,0),MATCH(L$4,input_data!$1:$1,0)),"")</f>
        <v>5.9096117000000001</v>
      </c>
      <c r="M174" s="151">
        <f>_xlfn.IFNA(INDEX(input_data!$1:$1048576,MATCH($A174,input_data!$C:$C,0),MATCH(M$4,input_data!$1:$1,0)),"")</f>
        <v>13.119684019999999</v>
      </c>
      <c r="N174" s="151">
        <f>_xlfn.IFNA(INDEX(input_data!$1:$1048576,MATCH($A174,input_data!$C:$C,0),MATCH(N$4,input_data!$1:$1,0)),"")</f>
        <v>1.1121328399999999</v>
      </c>
      <c r="O174" s="151">
        <f>_xlfn.IFNA(INDEX(input_data!$1:$1048576,MATCH($A174,input_data!$C:$C,0),MATCH(O$4,input_data!$1:$1,0)),"")</f>
        <v>0</v>
      </c>
      <c r="P174" s="151">
        <f>_xlfn.IFNA(INDEX(input_data!$1:$1048576,MATCH($A174,input_data!$C:$C,0),MATCH(P$4,input_data!$1:$1,0)),"")</f>
        <v>0</v>
      </c>
      <c r="Q174" s="151">
        <f>_xlfn.IFNA(INDEX(input_data!$1:$1048576,MATCH($A174,input_data!$C:$C,0),MATCH(Q$4,input_data!$1:$1,0)),"")</f>
        <v>0</v>
      </c>
      <c r="R174" s="151">
        <f>_xlfn.IFNA(INDEX(input_data!$1:$1048576,MATCH($A174,input_data!$C:$C,0),MATCH(R$4,input_data!$1:$1,0)),"")</f>
        <v>0</v>
      </c>
      <c r="S174" s="151">
        <f>_xlfn.IFNA(INDEX(input_data!$1:$1048576,MATCH($A174,input_data!$C:$C,0),MATCH(S$4,input_data!$1:$1,0)),"")</f>
        <v>0.60263042</v>
      </c>
      <c r="T174" s="151">
        <f>_xlfn.IFNA(INDEX(input_data!$1:$1048576,MATCH($A174,input_data!$C:$C,0),MATCH(T$4,input_data!$1:$1,0)),"")</f>
        <v>0</v>
      </c>
      <c r="U174" s="151">
        <f>_xlfn.IFNA(INDEX(input_data!$1:$1048576,MATCH($A174,input_data!$C:$C,0),MATCH(U$4,input_data!$1:$1,0)),"")</f>
        <v>0</v>
      </c>
      <c r="V174" s="151">
        <f>_xlfn.IFNA(INDEX(input_data!$1:$1048576,MATCH($A174,input_data!$C:$C,0),MATCH(V$4,input_data!$1:$1,0)),"")</f>
        <v>0</v>
      </c>
      <c r="W174" s="149">
        <f>_xlfn.IFNA(INDEX(input_data!$1:$1048576,MATCH($A174,input_data!$C:$C,0),MATCH(W$4,input_data!$1:$1,0)),"")</f>
        <v>26.133676179999998</v>
      </c>
      <c r="X174" s="150">
        <f>_xlfn.IFNA(INDEX(input_data!$1:$1048576,MATCH($A174,input_data!$C:$C,0),MATCH(X$4,input_data!$1:$1,0)),"")</f>
        <v>151962.372</v>
      </c>
      <c r="Y174" s="150">
        <f>_xlfn.IFNA(INDEX(input_data!$1:$1048576,MATCH($A174,input_data!$C:$C,0),MATCH(Y$4,input_data!$1:$1,0)),"")</f>
        <v>171.97465291</v>
      </c>
      <c r="Z174" s="152">
        <f t="shared" si="4"/>
        <v>0.16156019192248738</v>
      </c>
      <c r="AA174" s="43"/>
    </row>
    <row r="175" spans="1:27" x14ac:dyDescent="0.25">
      <c r="A175" s="42" t="s">
        <v>463</v>
      </c>
      <c r="B175" s="64" t="s">
        <v>1061</v>
      </c>
      <c r="D175" s="42" t="s">
        <v>464</v>
      </c>
      <c r="E175" s="6" t="s">
        <v>896</v>
      </c>
      <c r="F175" s="6" t="s">
        <v>897</v>
      </c>
      <c r="G175" s="149">
        <f>_xlfn.IFNA(INDEX(input_data!$1:$1048576,MATCH($A175,input_data!$C:$C,0),MATCH(G$4,input_data!$1:$1,0)),"")</f>
        <v>829.04121588999999</v>
      </c>
      <c r="H175" s="150">
        <f>_xlfn.IFNA(INDEX(input_data!$1:$1048576,MATCH($A175,input_data!$C:$C,0),MATCH(H$4,input_data!$1:$1,0)),"")</f>
        <v>851597.63800000004</v>
      </c>
      <c r="I175" s="38">
        <f>_xlfn.IFNA(INDEX(input_data!$1:$1048576,MATCH($A175,input_data!$C:$C,0),MATCH(I$4,input_data!$1:$1,0)),"")</f>
        <v>973.51281744000005</v>
      </c>
      <c r="J175" s="149">
        <f>_xlfn.IFNA(INDEX(input_data!$1:$1048576,MATCH($A175,input_data!$C:$C,0),MATCH(J$4,input_data!$1:$1,0)),"")</f>
        <v>559.93035996000003</v>
      </c>
      <c r="K175" s="151">
        <f>_xlfn.IFNA(INDEX(input_data!$1:$1048576,MATCH($A175,input_data!$C:$C,0),MATCH(K$4,input_data!$1:$1,0)),"")</f>
        <v>263.73249522999998</v>
      </c>
      <c r="L175" s="151">
        <f>_xlfn.IFNA(INDEX(input_data!$1:$1048576,MATCH($A175,input_data!$C:$C,0),MATCH(L$4,input_data!$1:$1,0)),"")</f>
        <v>296.19786472999999</v>
      </c>
      <c r="M175" s="151">
        <f>_xlfn.IFNA(INDEX(input_data!$1:$1048576,MATCH($A175,input_data!$C:$C,0),MATCH(M$4,input_data!$1:$1,0)),"")</f>
        <v>536.13181106000002</v>
      </c>
      <c r="N175" s="151">
        <f>_xlfn.IFNA(INDEX(input_data!$1:$1048576,MATCH($A175,input_data!$C:$C,0),MATCH(N$4,input_data!$1:$1,0)),"")</f>
        <v>11.459801300000001</v>
      </c>
      <c r="O175" s="151">
        <f>_xlfn.IFNA(INDEX(input_data!$1:$1048576,MATCH($A175,input_data!$C:$C,0),MATCH(O$4,input_data!$1:$1,0)),"")</f>
        <v>12.561522999999999</v>
      </c>
      <c r="P175" s="151">
        <f>_xlfn.IFNA(INDEX(input_data!$1:$1048576,MATCH($A175,input_data!$C:$C,0),MATCH(P$4,input_data!$1:$1,0)),"")</f>
        <v>0</v>
      </c>
      <c r="Q175" s="151">
        <f>_xlfn.IFNA(INDEX(input_data!$1:$1048576,MATCH($A175,input_data!$C:$C,0),MATCH(Q$4,input_data!$1:$1,0)),"")</f>
        <v>0</v>
      </c>
      <c r="R175" s="151">
        <f>_xlfn.IFNA(INDEX(input_data!$1:$1048576,MATCH($A175,input_data!$C:$C,0),MATCH(R$4,input_data!$1:$1,0)),"")</f>
        <v>0</v>
      </c>
      <c r="S175" s="151">
        <f>_xlfn.IFNA(INDEX(input_data!$1:$1048576,MATCH($A175,input_data!$C:$C,0),MATCH(S$4,input_data!$1:$1,0)),"")</f>
        <v>20.523552080000002</v>
      </c>
      <c r="T175" s="151">
        <f>_xlfn.IFNA(INDEX(input_data!$1:$1048576,MATCH($A175,input_data!$C:$C,0),MATCH(T$4,input_data!$1:$1,0)),"")</f>
        <v>0</v>
      </c>
      <c r="U175" s="151">
        <f>_xlfn.IFNA(INDEX(input_data!$1:$1048576,MATCH($A175,input_data!$C:$C,0),MATCH(U$4,input_data!$1:$1,0)),"")</f>
        <v>0</v>
      </c>
      <c r="V175" s="151">
        <f>_xlfn.IFNA(INDEX(input_data!$1:$1048576,MATCH($A175,input_data!$C:$C,0),MATCH(V$4,input_data!$1:$1,0)),"")</f>
        <v>0</v>
      </c>
      <c r="W175" s="149">
        <f>_xlfn.IFNA(INDEX(input_data!$1:$1048576,MATCH($A175,input_data!$C:$C,0),MATCH(W$4,input_data!$1:$1,0)),"")</f>
        <v>1140.6070474000001</v>
      </c>
      <c r="X175" s="150">
        <f>_xlfn.IFNA(INDEX(input_data!$1:$1048576,MATCH($A175,input_data!$C:$C,0),MATCH(X$4,input_data!$1:$1,0)),"")</f>
        <v>869341.84699999995</v>
      </c>
      <c r="Y175" s="150">
        <f>_xlfn.IFNA(INDEX(input_data!$1:$1048576,MATCH($A175,input_data!$C:$C,0),MATCH(Y$4,input_data!$1:$1,0)),"")</f>
        <v>1312.03513479</v>
      </c>
      <c r="Z175" s="152">
        <f t="shared" si="4"/>
        <v>0.37581464653180729</v>
      </c>
      <c r="AA175" s="43"/>
    </row>
    <row r="176" spans="1:27" x14ac:dyDescent="0.25">
      <c r="A176" s="42" t="s">
        <v>465</v>
      </c>
      <c r="B176" s="64" t="s">
        <v>1062</v>
      </c>
      <c r="D176" s="42" t="s">
        <v>466</v>
      </c>
      <c r="E176" s="6" t="s">
        <v>880</v>
      </c>
      <c r="F176" s="6" t="s">
        <v>902</v>
      </c>
      <c r="G176" s="149">
        <f>_xlfn.IFNA(INDEX(input_data!$1:$1048576,MATCH($A176,input_data!$C:$C,0),MATCH(G$4,input_data!$1:$1,0)),"")</f>
        <v>407.83918713999998</v>
      </c>
      <c r="H176" s="150">
        <f>_xlfn.IFNA(INDEX(input_data!$1:$1048576,MATCH($A176,input_data!$C:$C,0),MATCH(H$4,input_data!$1:$1,0)),"")</f>
        <v>390887.01500000001</v>
      </c>
      <c r="I176" s="38">
        <f>_xlfn.IFNA(INDEX(input_data!$1:$1048576,MATCH($A176,input_data!$C:$C,0),MATCH(I$4,input_data!$1:$1,0)),"")</f>
        <v>1043.3684708999999</v>
      </c>
      <c r="J176" s="149">
        <f>_xlfn.IFNA(INDEX(input_data!$1:$1048576,MATCH($A176,input_data!$C:$C,0),MATCH(J$4,input_data!$1:$1,0)),"")</f>
        <v>320.33736238</v>
      </c>
      <c r="K176" s="151">
        <f>_xlfn.IFNA(INDEX(input_data!$1:$1048576,MATCH($A176,input_data!$C:$C,0),MATCH(K$4,input_data!$1:$1,0)),"")</f>
        <v>151.39523550000001</v>
      </c>
      <c r="L176" s="151">
        <f>_xlfn.IFNA(INDEX(input_data!$1:$1048576,MATCH($A176,input_data!$C:$C,0),MATCH(L$4,input_data!$1:$1,0)),"")</f>
        <v>168.94212687000001</v>
      </c>
      <c r="M176" s="151">
        <f>_xlfn.IFNA(INDEX(input_data!$1:$1048576,MATCH($A176,input_data!$C:$C,0),MATCH(M$4,input_data!$1:$1,0)),"")</f>
        <v>208.26112423000001</v>
      </c>
      <c r="N176" s="151">
        <f>_xlfn.IFNA(INDEX(input_data!$1:$1048576,MATCH($A176,input_data!$C:$C,0),MATCH(N$4,input_data!$1:$1,0)),"")</f>
        <v>8.6524298799999997</v>
      </c>
      <c r="O176" s="151">
        <f>_xlfn.IFNA(INDEX(input_data!$1:$1048576,MATCH($A176,input_data!$C:$C,0),MATCH(O$4,input_data!$1:$1,0)),"")</f>
        <v>6.2665420000000003</v>
      </c>
      <c r="P176" s="151">
        <f>_xlfn.IFNA(INDEX(input_data!$1:$1048576,MATCH($A176,input_data!$C:$C,0),MATCH(P$4,input_data!$1:$1,0)),"")</f>
        <v>0</v>
      </c>
      <c r="Q176" s="151">
        <f>_xlfn.IFNA(INDEX(input_data!$1:$1048576,MATCH($A176,input_data!$C:$C,0),MATCH(Q$4,input_data!$1:$1,0)),"")</f>
        <v>0</v>
      </c>
      <c r="R176" s="151">
        <f>_xlfn.IFNA(INDEX(input_data!$1:$1048576,MATCH($A176,input_data!$C:$C,0),MATCH(R$4,input_data!$1:$1,0)),"")</f>
        <v>0</v>
      </c>
      <c r="S176" s="151">
        <f>_xlfn.IFNA(INDEX(input_data!$1:$1048576,MATCH($A176,input_data!$C:$C,0),MATCH(S$4,input_data!$1:$1,0)),"")</f>
        <v>11.66288481</v>
      </c>
      <c r="T176" s="151">
        <f>_xlfn.IFNA(INDEX(input_data!$1:$1048576,MATCH($A176,input_data!$C:$C,0),MATCH(T$4,input_data!$1:$1,0)),"")</f>
        <v>0</v>
      </c>
      <c r="U176" s="151">
        <f>_xlfn.IFNA(INDEX(input_data!$1:$1048576,MATCH($A176,input_data!$C:$C,0),MATCH(U$4,input_data!$1:$1,0)),"")</f>
        <v>0</v>
      </c>
      <c r="V176" s="151">
        <f>_xlfn.IFNA(INDEX(input_data!$1:$1048576,MATCH($A176,input_data!$C:$C,0),MATCH(V$4,input_data!$1:$1,0)),"")</f>
        <v>0</v>
      </c>
      <c r="W176" s="149">
        <f>_xlfn.IFNA(INDEX(input_data!$1:$1048576,MATCH($A176,input_data!$C:$C,0),MATCH(W$4,input_data!$1:$1,0)),"")</f>
        <v>555.18034329</v>
      </c>
      <c r="X176" s="150">
        <f>_xlfn.IFNA(INDEX(input_data!$1:$1048576,MATCH($A176,input_data!$C:$C,0),MATCH(X$4,input_data!$1:$1,0)),"")</f>
        <v>391897.04100000003</v>
      </c>
      <c r="Y176" s="150">
        <f>_xlfn.IFNA(INDEX(input_data!$1:$1048576,MATCH($A176,input_data!$C:$C,0),MATCH(Y$4,input_data!$1:$1,0)),"")</f>
        <v>1416.6484693899999</v>
      </c>
      <c r="Z176" s="152">
        <f t="shared" si="4"/>
        <v>0.36127268000713686</v>
      </c>
      <c r="AA176" s="43"/>
    </row>
    <row r="177" spans="1:27" x14ac:dyDescent="0.25">
      <c r="A177" s="42" t="s">
        <v>467</v>
      </c>
      <c r="B177" s="64" t="s">
        <v>1063</v>
      </c>
      <c r="D177" s="42" t="s">
        <v>468</v>
      </c>
      <c r="E177" s="6" t="s">
        <v>880</v>
      </c>
      <c r="F177" s="6" t="s">
        <v>937</v>
      </c>
      <c r="G177" s="149">
        <f>_xlfn.IFNA(INDEX(input_data!$1:$1048576,MATCH($A177,input_data!$C:$C,0),MATCH(G$4,input_data!$1:$1,0)),"")</f>
        <v>577.78696059000004</v>
      </c>
      <c r="H177" s="150">
        <f>_xlfn.IFNA(INDEX(input_data!$1:$1048576,MATCH($A177,input_data!$C:$C,0),MATCH(H$4,input_data!$1:$1,0)),"")</f>
        <v>742532.42200000002</v>
      </c>
      <c r="I177" s="38">
        <f>_xlfn.IFNA(INDEX(input_data!$1:$1048576,MATCH($A177,input_data!$C:$C,0),MATCH(I$4,input_data!$1:$1,0)),"")</f>
        <v>778.13027885999998</v>
      </c>
      <c r="J177" s="149">
        <f>_xlfn.IFNA(INDEX(input_data!$1:$1048576,MATCH($A177,input_data!$C:$C,0),MATCH(J$4,input_data!$1:$1,0)),"")</f>
        <v>204.30435915999999</v>
      </c>
      <c r="K177" s="151">
        <f>_xlfn.IFNA(INDEX(input_data!$1:$1048576,MATCH($A177,input_data!$C:$C,0),MATCH(K$4,input_data!$1:$1,0)),"")</f>
        <v>94.497171660000006</v>
      </c>
      <c r="L177" s="151">
        <f>_xlfn.IFNA(INDEX(input_data!$1:$1048576,MATCH($A177,input_data!$C:$C,0),MATCH(L$4,input_data!$1:$1,0)),"")</f>
        <v>109.8071875</v>
      </c>
      <c r="M177" s="151">
        <f>_xlfn.IFNA(INDEX(input_data!$1:$1048576,MATCH($A177,input_data!$C:$C,0),MATCH(M$4,input_data!$1:$1,0)),"")</f>
        <v>508.17584635999998</v>
      </c>
      <c r="N177" s="151">
        <f>_xlfn.IFNA(INDEX(input_data!$1:$1048576,MATCH($A177,input_data!$C:$C,0),MATCH(N$4,input_data!$1:$1,0)),"")</f>
        <v>1.624892</v>
      </c>
      <c r="O177" s="151">
        <f>_xlfn.IFNA(INDEX(input_data!$1:$1048576,MATCH($A177,input_data!$C:$C,0),MATCH(O$4,input_data!$1:$1,0)),"")</f>
        <v>5.6126370000000003</v>
      </c>
      <c r="P177" s="151">
        <f>_xlfn.IFNA(INDEX(input_data!$1:$1048576,MATCH($A177,input_data!$C:$C,0),MATCH(P$4,input_data!$1:$1,0)),"")</f>
        <v>0</v>
      </c>
      <c r="Q177" s="151">
        <f>_xlfn.IFNA(INDEX(input_data!$1:$1048576,MATCH($A177,input_data!$C:$C,0),MATCH(Q$4,input_data!$1:$1,0)),"")</f>
        <v>0</v>
      </c>
      <c r="R177" s="151">
        <f>_xlfn.IFNA(INDEX(input_data!$1:$1048576,MATCH($A177,input_data!$C:$C,0),MATCH(R$4,input_data!$1:$1,0)),"")</f>
        <v>0</v>
      </c>
      <c r="S177" s="151">
        <f>_xlfn.IFNA(INDEX(input_data!$1:$1048576,MATCH($A177,input_data!$C:$C,0),MATCH(S$4,input_data!$1:$1,0)),"")</f>
        <v>0</v>
      </c>
      <c r="T177" s="151">
        <f>_xlfn.IFNA(INDEX(input_data!$1:$1048576,MATCH($A177,input_data!$C:$C,0),MATCH(T$4,input_data!$1:$1,0)),"")</f>
        <v>0</v>
      </c>
      <c r="U177" s="151">
        <f>_xlfn.IFNA(INDEX(input_data!$1:$1048576,MATCH($A177,input_data!$C:$C,0),MATCH(U$4,input_data!$1:$1,0)),"")</f>
        <v>0</v>
      </c>
      <c r="V177" s="151">
        <f>_xlfn.IFNA(INDEX(input_data!$1:$1048576,MATCH($A177,input_data!$C:$C,0),MATCH(V$4,input_data!$1:$1,0)),"")</f>
        <v>0</v>
      </c>
      <c r="W177" s="149">
        <f>_xlfn.IFNA(INDEX(input_data!$1:$1048576,MATCH($A177,input_data!$C:$C,0),MATCH(W$4,input_data!$1:$1,0)),"")</f>
        <v>719.71773452000002</v>
      </c>
      <c r="X177" s="150">
        <f>_xlfn.IFNA(INDEX(input_data!$1:$1048576,MATCH($A177,input_data!$C:$C,0),MATCH(X$4,input_data!$1:$1,0)),"")</f>
        <v>771654.98400000005</v>
      </c>
      <c r="Y177" s="150">
        <f>_xlfn.IFNA(INDEX(input_data!$1:$1048576,MATCH($A177,input_data!$C:$C,0),MATCH(Y$4,input_data!$1:$1,0)),"")</f>
        <v>932.69369011000003</v>
      </c>
      <c r="Z177" s="152">
        <f t="shared" si="4"/>
        <v>0.24564551229240128</v>
      </c>
      <c r="AA177" s="43"/>
    </row>
    <row r="178" spans="1:27" x14ac:dyDescent="0.25">
      <c r="A178" s="42" t="s">
        <v>469</v>
      </c>
      <c r="B178" s="64" t="s">
        <v>1064</v>
      </c>
      <c r="D178" s="42" t="s">
        <v>470</v>
      </c>
      <c r="E178" s="6" t="s">
        <v>880</v>
      </c>
      <c r="F178" s="6" t="s">
        <v>887</v>
      </c>
      <c r="G178" s="149">
        <f>_xlfn.IFNA(INDEX(input_data!$1:$1048576,MATCH($A178,input_data!$C:$C,0),MATCH(G$4,input_data!$1:$1,0)),"")</f>
        <v>49.645908579999997</v>
      </c>
      <c r="H178" s="150">
        <f>_xlfn.IFNA(INDEX(input_data!$1:$1048576,MATCH($A178,input_data!$C:$C,0),MATCH(H$4,input_data!$1:$1,0)),"")</f>
        <v>1174867.825</v>
      </c>
      <c r="I178" s="38">
        <f>_xlfn.IFNA(INDEX(input_data!$1:$1048576,MATCH($A178,input_data!$C:$C,0),MATCH(I$4,input_data!$1:$1,0)),"")</f>
        <v>42.256590510000002</v>
      </c>
      <c r="J178" s="149">
        <f>_xlfn.IFNA(INDEX(input_data!$1:$1048576,MATCH($A178,input_data!$C:$C,0),MATCH(J$4,input_data!$1:$1,0)),"")</f>
        <v>25.464576520000001</v>
      </c>
      <c r="K178" s="151">
        <f>_xlfn.IFNA(INDEX(input_data!$1:$1048576,MATCH($A178,input_data!$C:$C,0),MATCH(K$4,input_data!$1:$1,0)),"")</f>
        <v>12.146343870000001</v>
      </c>
      <c r="L178" s="151">
        <f>_xlfn.IFNA(INDEX(input_data!$1:$1048576,MATCH($A178,input_data!$C:$C,0),MATCH(L$4,input_data!$1:$1,0)),"")</f>
        <v>13.318232650000001</v>
      </c>
      <c r="M178" s="151">
        <f>_xlfn.IFNA(INDEX(input_data!$1:$1048576,MATCH($A178,input_data!$C:$C,0),MATCH(M$4,input_data!$1:$1,0)),"")</f>
        <v>37.293670839999997</v>
      </c>
      <c r="N178" s="151">
        <f>_xlfn.IFNA(INDEX(input_data!$1:$1048576,MATCH($A178,input_data!$C:$C,0),MATCH(N$4,input_data!$1:$1,0)),"")</f>
        <v>0</v>
      </c>
      <c r="O178" s="151">
        <f>_xlfn.IFNA(INDEX(input_data!$1:$1048576,MATCH($A178,input_data!$C:$C,0),MATCH(O$4,input_data!$1:$1,0)),"")</f>
        <v>0</v>
      </c>
      <c r="P178" s="151">
        <f>_xlfn.IFNA(INDEX(input_data!$1:$1048576,MATCH($A178,input_data!$C:$C,0),MATCH(P$4,input_data!$1:$1,0)),"")</f>
        <v>0</v>
      </c>
      <c r="Q178" s="151">
        <f>_xlfn.IFNA(INDEX(input_data!$1:$1048576,MATCH($A178,input_data!$C:$C,0),MATCH(Q$4,input_data!$1:$1,0)),"")</f>
        <v>0</v>
      </c>
      <c r="R178" s="151">
        <f>_xlfn.IFNA(INDEX(input_data!$1:$1048576,MATCH($A178,input_data!$C:$C,0),MATCH(R$4,input_data!$1:$1,0)),"")</f>
        <v>0</v>
      </c>
      <c r="S178" s="151">
        <f>_xlfn.IFNA(INDEX(input_data!$1:$1048576,MATCH($A178,input_data!$C:$C,0),MATCH(S$4,input_data!$1:$1,0)),"")</f>
        <v>0</v>
      </c>
      <c r="T178" s="151">
        <f>_xlfn.IFNA(INDEX(input_data!$1:$1048576,MATCH($A178,input_data!$C:$C,0),MATCH(T$4,input_data!$1:$1,0)),"")</f>
        <v>0</v>
      </c>
      <c r="U178" s="151">
        <f>_xlfn.IFNA(INDEX(input_data!$1:$1048576,MATCH($A178,input_data!$C:$C,0),MATCH(U$4,input_data!$1:$1,0)),"")</f>
        <v>0</v>
      </c>
      <c r="V178" s="151">
        <f>_xlfn.IFNA(INDEX(input_data!$1:$1048576,MATCH($A178,input_data!$C:$C,0),MATCH(V$4,input_data!$1:$1,0)),"")</f>
        <v>0</v>
      </c>
      <c r="W178" s="149">
        <f>_xlfn.IFNA(INDEX(input_data!$1:$1048576,MATCH($A178,input_data!$C:$C,0),MATCH(W$4,input_data!$1:$1,0)),"")</f>
        <v>62.758247369999999</v>
      </c>
      <c r="X178" s="150">
        <f>_xlfn.IFNA(INDEX(input_data!$1:$1048576,MATCH($A178,input_data!$C:$C,0),MATCH(X$4,input_data!$1:$1,0)),"")</f>
        <v>1205628.4950000001</v>
      </c>
      <c r="Y178" s="150">
        <f>_xlfn.IFNA(INDEX(input_data!$1:$1048576,MATCH($A178,input_data!$C:$C,0),MATCH(Y$4,input_data!$1:$1,0)),"")</f>
        <v>52.054382940000004</v>
      </c>
      <c r="Z178" s="152">
        <f t="shared" si="4"/>
        <v>0.26411720854842713</v>
      </c>
      <c r="AA178" s="43"/>
    </row>
    <row r="179" spans="1:27" x14ac:dyDescent="0.25">
      <c r="A179" s="42" t="s">
        <v>471</v>
      </c>
      <c r="B179" s="64" t="s">
        <v>1065</v>
      </c>
      <c r="D179" s="42" t="s">
        <v>472</v>
      </c>
      <c r="E179" s="6" t="s">
        <v>876</v>
      </c>
      <c r="F179" s="6" t="s">
        <v>877</v>
      </c>
      <c r="G179" s="149">
        <f>_xlfn.IFNA(INDEX(input_data!$1:$1048576,MATCH($A179,input_data!$C:$C,0),MATCH(G$4,input_data!$1:$1,0)),"")</f>
        <v>15.59377415</v>
      </c>
      <c r="H179" s="150">
        <f>_xlfn.IFNA(INDEX(input_data!$1:$1048576,MATCH($A179,input_data!$C:$C,0),MATCH(H$4,input_data!$1:$1,0)),"")</f>
        <v>101945.333</v>
      </c>
      <c r="I179" s="38">
        <f>_xlfn.IFNA(INDEX(input_data!$1:$1048576,MATCH($A179,input_data!$C:$C,0),MATCH(I$4,input_data!$1:$1,0)),"")</f>
        <v>152.96211890000001</v>
      </c>
      <c r="J179" s="149">
        <f>_xlfn.IFNA(INDEX(input_data!$1:$1048576,MATCH($A179,input_data!$C:$C,0),MATCH(J$4,input_data!$1:$1,0)),"")</f>
        <v>5.2643281799999997</v>
      </c>
      <c r="K179" s="151">
        <f>_xlfn.IFNA(INDEX(input_data!$1:$1048576,MATCH($A179,input_data!$C:$C,0),MATCH(K$4,input_data!$1:$1,0)),"")</f>
        <v>2.5110309700000002</v>
      </c>
      <c r="L179" s="151">
        <f>_xlfn.IFNA(INDEX(input_data!$1:$1048576,MATCH($A179,input_data!$C:$C,0),MATCH(L$4,input_data!$1:$1,0)),"")</f>
        <v>2.7532972099999999</v>
      </c>
      <c r="M179" s="151">
        <f>_xlfn.IFNA(INDEX(input_data!$1:$1048576,MATCH($A179,input_data!$C:$C,0),MATCH(M$4,input_data!$1:$1,0)),"")</f>
        <v>10.457082059999999</v>
      </c>
      <c r="N179" s="151">
        <f>_xlfn.IFNA(INDEX(input_data!$1:$1048576,MATCH($A179,input_data!$C:$C,0),MATCH(N$4,input_data!$1:$1,0)),"")</f>
        <v>0.89259659999999996</v>
      </c>
      <c r="O179" s="151">
        <f>_xlfn.IFNA(INDEX(input_data!$1:$1048576,MATCH($A179,input_data!$C:$C,0),MATCH(O$4,input_data!$1:$1,0)),"")</f>
        <v>0</v>
      </c>
      <c r="P179" s="151">
        <f>_xlfn.IFNA(INDEX(input_data!$1:$1048576,MATCH($A179,input_data!$C:$C,0),MATCH(P$4,input_data!$1:$1,0)),"")</f>
        <v>0</v>
      </c>
      <c r="Q179" s="151">
        <f>_xlfn.IFNA(INDEX(input_data!$1:$1048576,MATCH($A179,input_data!$C:$C,0),MATCH(Q$4,input_data!$1:$1,0)),"")</f>
        <v>0</v>
      </c>
      <c r="R179" s="151">
        <f>_xlfn.IFNA(INDEX(input_data!$1:$1048576,MATCH($A179,input_data!$C:$C,0),MATCH(R$4,input_data!$1:$1,0)),"")</f>
        <v>0</v>
      </c>
      <c r="S179" s="151">
        <f>_xlfn.IFNA(INDEX(input_data!$1:$1048576,MATCH($A179,input_data!$C:$C,0),MATCH(S$4,input_data!$1:$1,0)),"")</f>
        <v>0</v>
      </c>
      <c r="T179" s="151">
        <f>_xlfn.IFNA(INDEX(input_data!$1:$1048576,MATCH($A179,input_data!$C:$C,0),MATCH(T$4,input_data!$1:$1,0)),"")</f>
        <v>0</v>
      </c>
      <c r="U179" s="151">
        <f>_xlfn.IFNA(INDEX(input_data!$1:$1048576,MATCH($A179,input_data!$C:$C,0),MATCH(U$4,input_data!$1:$1,0)),"")</f>
        <v>0</v>
      </c>
      <c r="V179" s="151">
        <f>_xlfn.IFNA(INDEX(input_data!$1:$1048576,MATCH($A179,input_data!$C:$C,0),MATCH(V$4,input_data!$1:$1,0)),"")</f>
        <v>0</v>
      </c>
      <c r="W179" s="149">
        <f>_xlfn.IFNA(INDEX(input_data!$1:$1048576,MATCH($A179,input_data!$C:$C,0),MATCH(W$4,input_data!$1:$1,0)),"")</f>
        <v>16.614006849999999</v>
      </c>
      <c r="X179" s="150">
        <f>_xlfn.IFNA(INDEX(input_data!$1:$1048576,MATCH($A179,input_data!$C:$C,0),MATCH(X$4,input_data!$1:$1,0)),"")</f>
        <v>103983.84</v>
      </c>
      <c r="Y179" s="150">
        <f>_xlfn.IFNA(INDEX(input_data!$1:$1048576,MATCH($A179,input_data!$C:$C,0),MATCH(Y$4,input_data!$1:$1,0)),"")</f>
        <v>159.77489242999999</v>
      </c>
      <c r="Z179" s="152">
        <f t="shared" si="4"/>
        <v>6.5425642964054287E-2</v>
      </c>
      <c r="AA179" s="43"/>
    </row>
    <row r="180" spans="1:27" x14ac:dyDescent="0.25">
      <c r="A180" s="42" t="s">
        <v>473</v>
      </c>
      <c r="B180" s="64" t="s">
        <v>1066</v>
      </c>
      <c r="D180" s="42" t="s">
        <v>474</v>
      </c>
      <c r="E180" s="6" t="s">
        <v>892</v>
      </c>
      <c r="F180" s="6" t="s">
        <v>893</v>
      </c>
      <c r="G180" s="149">
        <f>_xlfn.IFNA(INDEX(input_data!$1:$1048576,MATCH($A180,input_data!$C:$C,0),MATCH(G$4,input_data!$1:$1,0)),"")</f>
        <v>370.82606462000001</v>
      </c>
      <c r="H180" s="150">
        <f>_xlfn.IFNA(INDEX(input_data!$1:$1048576,MATCH($A180,input_data!$C:$C,0),MATCH(H$4,input_data!$1:$1,0)),"")</f>
        <v>306859.32900000003</v>
      </c>
      <c r="I180" s="38">
        <f>_xlfn.IFNA(INDEX(input_data!$1:$1048576,MATCH($A180,input_data!$C:$C,0),MATCH(I$4,input_data!$1:$1,0)),"")</f>
        <v>1208.45621942</v>
      </c>
      <c r="J180" s="149">
        <f>_xlfn.IFNA(INDEX(input_data!$1:$1048576,MATCH($A180,input_data!$C:$C,0),MATCH(J$4,input_data!$1:$1,0)),"")</f>
        <v>224.12352984</v>
      </c>
      <c r="K180" s="151">
        <f>_xlfn.IFNA(INDEX(input_data!$1:$1048576,MATCH($A180,input_data!$C:$C,0),MATCH(K$4,input_data!$1:$1,0)),"")</f>
        <v>105.6147397</v>
      </c>
      <c r="L180" s="151">
        <f>_xlfn.IFNA(INDEX(input_data!$1:$1048576,MATCH($A180,input_data!$C:$C,0),MATCH(L$4,input_data!$1:$1,0)),"")</f>
        <v>118.50879014</v>
      </c>
      <c r="M180" s="151">
        <f>_xlfn.IFNA(INDEX(input_data!$1:$1048576,MATCH($A180,input_data!$C:$C,0),MATCH(M$4,input_data!$1:$1,0)),"")</f>
        <v>182.17261415999999</v>
      </c>
      <c r="N180" s="151">
        <f>_xlfn.IFNA(INDEX(input_data!$1:$1048576,MATCH($A180,input_data!$C:$C,0),MATCH(N$4,input_data!$1:$1,0)),"")</f>
        <v>7.4581430199999996</v>
      </c>
      <c r="O180" s="151">
        <f>_xlfn.IFNA(INDEX(input_data!$1:$1048576,MATCH($A180,input_data!$C:$C,0),MATCH(O$4,input_data!$1:$1,0)),"")</f>
        <v>4.1842189999999997</v>
      </c>
      <c r="P180" s="151">
        <f>_xlfn.IFNA(INDEX(input_data!$1:$1048576,MATCH($A180,input_data!$C:$C,0),MATCH(P$4,input_data!$1:$1,0)),"")</f>
        <v>0</v>
      </c>
      <c r="Q180" s="151">
        <f>_xlfn.IFNA(INDEX(input_data!$1:$1048576,MATCH($A180,input_data!$C:$C,0),MATCH(Q$4,input_data!$1:$1,0)),"")</f>
        <v>0</v>
      </c>
      <c r="R180" s="151">
        <f>_xlfn.IFNA(INDEX(input_data!$1:$1048576,MATCH($A180,input_data!$C:$C,0),MATCH(R$4,input_data!$1:$1,0)),"")</f>
        <v>0</v>
      </c>
      <c r="S180" s="151">
        <f>_xlfn.IFNA(INDEX(input_data!$1:$1048576,MATCH($A180,input_data!$C:$C,0),MATCH(S$4,input_data!$1:$1,0)),"")</f>
        <v>5.2787367700000001</v>
      </c>
      <c r="T180" s="151">
        <f>_xlfn.IFNA(INDEX(input_data!$1:$1048576,MATCH($A180,input_data!$C:$C,0),MATCH(T$4,input_data!$1:$1,0)),"")</f>
        <v>6.7914045200000004</v>
      </c>
      <c r="U180" s="151">
        <f>_xlfn.IFNA(INDEX(input_data!$1:$1048576,MATCH($A180,input_data!$C:$C,0),MATCH(U$4,input_data!$1:$1,0)),"")</f>
        <v>5.3631715700000004</v>
      </c>
      <c r="V180" s="151">
        <f>_xlfn.IFNA(INDEX(input_data!$1:$1048576,MATCH($A180,input_data!$C:$C,0),MATCH(V$4,input_data!$1:$1,0)),"")</f>
        <v>0</v>
      </c>
      <c r="W180" s="149">
        <f>_xlfn.IFNA(INDEX(input_data!$1:$1048576,MATCH($A180,input_data!$C:$C,0),MATCH(W$4,input_data!$1:$1,0)),"")</f>
        <v>435.37181888999999</v>
      </c>
      <c r="X180" s="150">
        <f>_xlfn.IFNA(INDEX(input_data!$1:$1048576,MATCH($A180,input_data!$C:$C,0),MATCH(X$4,input_data!$1:$1,0)),"")</f>
        <v>308872.64399999997</v>
      </c>
      <c r="Y180" s="150">
        <f>_xlfn.IFNA(INDEX(input_data!$1:$1048576,MATCH($A180,input_data!$C:$C,0),MATCH(Y$4,input_data!$1:$1,0)),"")</f>
        <v>1409.5512417299999</v>
      </c>
      <c r="Z180" s="152">
        <f t="shared" si="4"/>
        <v>0.17405937831296336</v>
      </c>
      <c r="AA180" s="43"/>
    </row>
    <row r="181" spans="1:27" x14ac:dyDescent="0.25">
      <c r="A181" s="42" t="s">
        <v>475</v>
      </c>
      <c r="B181" s="64" t="s">
        <v>1067</v>
      </c>
      <c r="D181" s="42" t="s">
        <v>476</v>
      </c>
      <c r="E181" s="6" t="s">
        <v>908</v>
      </c>
      <c r="F181" s="6" t="s">
        <v>877</v>
      </c>
      <c r="G181" s="149">
        <f>_xlfn.IFNA(INDEX(input_data!$1:$1048576,MATCH($A181,input_data!$C:$C,0),MATCH(G$4,input_data!$1:$1,0)),"")</f>
        <v>15.00674922</v>
      </c>
      <c r="H181" s="150">
        <f>_xlfn.IFNA(INDEX(input_data!$1:$1048576,MATCH($A181,input_data!$C:$C,0),MATCH(H$4,input_data!$1:$1,0)),"")</f>
        <v>110549</v>
      </c>
      <c r="I181" s="38">
        <f>_xlfn.IFNA(INDEX(input_data!$1:$1048576,MATCH($A181,input_data!$C:$C,0),MATCH(I$4,input_data!$1:$1,0)),"")</f>
        <v>135.74748955000001</v>
      </c>
      <c r="J181" s="149">
        <f>_xlfn.IFNA(INDEX(input_data!$1:$1048576,MATCH($A181,input_data!$C:$C,0),MATCH(J$4,input_data!$1:$1,0)),"")</f>
        <v>5.2401166000000003</v>
      </c>
      <c r="K181" s="151">
        <f>_xlfn.IFNA(INDEX(input_data!$1:$1048576,MATCH($A181,input_data!$C:$C,0),MATCH(K$4,input_data!$1:$1,0)),"")</f>
        <v>2.49948229</v>
      </c>
      <c r="L181" s="151">
        <f>_xlfn.IFNA(INDEX(input_data!$1:$1048576,MATCH($A181,input_data!$C:$C,0),MATCH(L$4,input_data!$1:$1,0)),"")</f>
        <v>2.7406343</v>
      </c>
      <c r="M181" s="151">
        <f>_xlfn.IFNA(INDEX(input_data!$1:$1048576,MATCH($A181,input_data!$C:$C,0),MATCH(M$4,input_data!$1:$1,0)),"")</f>
        <v>9.4281200700000003</v>
      </c>
      <c r="N181" s="151">
        <f>_xlfn.IFNA(INDEX(input_data!$1:$1048576,MATCH($A181,input_data!$C:$C,0),MATCH(N$4,input_data!$1:$1,0)),"")</f>
        <v>0.69288779</v>
      </c>
      <c r="O181" s="151">
        <f>_xlfn.IFNA(INDEX(input_data!$1:$1048576,MATCH($A181,input_data!$C:$C,0),MATCH(O$4,input_data!$1:$1,0)),"")</f>
        <v>0</v>
      </c>
      <c r="P181" s="151">
        <f>_xlfn.IFNA(INDEX(input_data!$1:$1048576,MATCH($A181,input_data!$C:$C,0),MATCH(P$4,input_data!$1:$1,0)),"")</f>
        <v>0.87275079</v>
      </c>
      <c r="Q181" s="151">
        <f>_xlfn.IFNA(INDEX(input_data!$1:$1048576,MATCH($A181,input_data!$C:$C,0),MATCH(Q$4,input_data!$1:$1,0)),"")</f>
        <v>0</v>
      </c>
      <c r="R181" s="151">
        <f>_xlfn.IFNA(INDEX(input_data!$1:$1048576,MATCH($A181,input_data!$C:$C,0),MATCH(R$4,input_data!$1:$1,0)),"")</f>
        <v>0</v>
      </c>
      <c r="S181" s="151">
        <f>_xlfn.IFNA(INDEX(input_data!$1:$1048576,MATCH($A181,input_data!$C:$C,0),MATCH(S$4,input_data!$1:$1,0)),"")</f>
        <v>0</v>
      </c>
      <c r="T181" s="151">
        <f>_xlfn.IFNA(INDEX(input_data!$1:$1048576,MATCH($A181,input_data!$C:$C,0),MATCH(T$4,input_data!$1:$1,0)),"")</f>
        <v>0</v>
      </c>
      <c r="U181" s="151">
        <f>_xlfn.IFNA(INDEX(input_data!$1:$1048576,MATCH($A181,input_data!$C:$C,0),MATCH(U$4,input_data!$1:$1,0)),"")</f>
        <v>0</v>
      </c>
      <c r="V181" s="151">
        <f>_xlfn.IFNA(INDEX(input_data!$1:$1048576,MATCH($A181,input_data!$C:$C,0),MATCH(V$4,input_data!$1:$1,0)),"")</f>
        <v>0</v>
      </c>
      <c r="W181" s="149">
        <f>_xlfn.IFNA(INDEX(input_data!$1:$1048576,MATCH($A181,input_data!$C:$C,0),MATCH(W$4,input_data!$1:$1,0)),"")</f>
        <v>16.23387524</v>
      </c>
      <c r="X181" s="150">
        <f>_xlfn.IFNA(INDEX(input_data!$1:$1048576,MATCH($A181,input_data!$C:$C,0),MATCH(X$4,input_data!$1:$1,0)),"")</f>
        <v>114437.66099999999</v>
      </c>
      <c r="Y181" s="150">
        <f>_xlfn.IFNA(INDEX(input_data!$1:$1048576,MATCH($A181,input_data!$C:$C,0),MATCH(Y$4,input_data!$1:$1,0)),"")</f>
        <v>141.85780359</v>
      </c>
      <c r="Z181" s="152">
        <f t="shared" si="4"/>
        <v>8.177160836169417E-2</v>
      </c>
      <c r="AA181" s="43"/>
    </row>
    <row r="182" spans="1:27" x14ac:dyDescent="0.25">
      <c r="A182" s="42" t="s">
        <v>477</v>
      </c>
      <c r="B182" s="64" t="s">
        <v>1068</v>
      </c>
      <c r="D182" s="42" t="s">
        <v>478</v>
      </c>
      <c r="E182" s="6" t="s">
        <v>880</v>
      </c>
      <c r="F182" s="6" t="s">
        <v>877</v>
      </c>
      <c r="G182" s="149">
        <f>_xlfn.IFNA(INDEX(input_data!$1:$1048576,MATCH($A182,input_data!$C:$C,0),MATCH(G$4,input_data!$1:$1,0)),"")</f>
        <v>17.24694453</v>
      </c>
      <c r="H182" s="150">
        <f>_xlfn.IFNA(INDEX(input_data!$1:$1048576,MATCH($A182,input_data!$C:$C,0),MATCH(H$4,input_data!$1:$1,0)),"")</f>
        <v>105432.51</v>
      </c>
      <c r="I182" s="38">
        <f>_xlfn.IFNA(INDEX(input_data!$1:$1048576,MATCH($A182,input_data!$C:$C,0),MATCH(I$4,input_data!$1:$1,0)),"")</f>
        <v>163.58279365999999</v>
      </c>
      <c r="J182" s="149">
        <f>_xlfn.IFNA(INDEX(input_data!$1:$1048576,MATCH($A182,input_data!$C:$C,0),MATCH(J$4,input_data!$1:$1,0)),"")</f>
        <v>10.256074379999999</v>
      </c>
      <c r="K182" s="151">
        <f>_xlfn.IFNA(INDEX(input_data!$1:$1048576,MATCH($A182,input_data!$C:$C,0),MATCH(K$4,input_data!$1:$1,0)),"")</f>
        <v>4.8920431100000004</v>
      </c>
      <c r="L182" s="151">
        <f>_xlfn.IFNA(INDEX(input_data!$1:$1048576,MATCH($A182,input_data!$C:$C,0),MATCH(L$4,input_data!$1:$1,0)),"")</f>
        <v>5.3640312699999999</v>
      </c>
      <c r="M182" s="151">
        <f>_xlfn.IFNA(INDEX(input_data!$1:$1048576,MATCH($A182,input_data!$C:$C,0),MATCH(M$4,input_data!$1:$1,0)),"")</f>
        <v>9.3029803199999996</v>
      </c>
      <c r="N182" s="151">
        <f>_xlfn.IFNA(INDEX(input_data!$1:$1048576,MATCH($A182,input_data!$C:$C,0),MATCH(N$4,input_data!$1:$1,0)),"")</f>
        <v>1.31763735</v>
      </c>
      <c r="O182" s="151">
        <f>_xlfn.IFNA(INDEX(input_data!$1:$1048576,MATCH($A182,input_data!$C:$C,0),MATCH(O$4,input_data!$1:$1,0)),"")</f>
        <v>0</v>
      </c>
      <c r="P182" s="151">
        <f>_xlfn.IFNA(INDEX(input_data!$1:$1048576,MATCH($A182,input_data!$C:$C,0),MATCH(P$4,input_data!$1:$1,0)),"")</f>
        <v>0</v>
      </c>
      <c r="Q182" s="151">
        <f>_xlfn.IFNA(INDEX(input_data!$1:$1048576,MATCH($A182,input_data!$C:$C,0),MATCH(Q$4,input_data!$1:$1,0)),"")</f>
        <v>0</v>
      </c>
      <c r="R182" s="151">
        <f>_xlfn.IFNA(INDEX(input_data!$1:$1048576,MATCH($A182,input_data!$C:$C,0),MATCH(R$4,input_data!$1:$1,0)),"")</f>
        <v>0</v>
      </c>
      <c r="S182" s="151">
        <f>_xlfn.IFNA(INDEX(input_data!$1:$1048576,MATCH($A182,input_data!$C:$C,0),MATCH(S$4,input_data!$1:$1,0)),"")</f>
        <v>0.41439984000000002</v>
      </c>
      <c r="T182" s="151">
        <f>_xlfn.IFNA(INDEX(input_data!$1:$1048576,MATCH($A182,input_data!$C:$C,0),MATCH(T$4,input_data!$1:$1,0)),"")</f>
        <v>0</v>
      </c>
      <c r="U182" s="151">
        <f>_xlfn.IFNA(INDEX(input_data!$1:$1048576,MATCH($A182,input_data!$C:$C,0),MATCH(U$4,input_data!$1:$1,0)),"")</f>
        <v>0</v>
      </c>
      <c r="V182" s="151">
        <f>_xlfn.IFNA(INDEX(input_data!$1:$1048576,MATCH($A182,input_data!$C:$C,0),MATCH(V$4,input_data!$1:$1,0)),"")</f>
        <v>0</v>
      </c>
      <c r="W182" s="149">
        <f>_xlfn.IFNA(INDEX(input_data!$1:$1048576,MATCH($A182,input_data!$C:$C,0),MATCH(W$4,input_data!$1:$1,0)),"")</f>
        <v>21.291091890000001</v>
      </c>
      <c r="X182" s="150">
        <f>_xlfn.IFNA(INDEX(input_data!$1:$1048576,MATCH($A182,input_data!$C:$C,0),MATCH(X$4,input_data!$1:$1,0)),"")</f>
        <v>105465.93399999999</v>
      </c>
      <c r="Y182" s="150">
        <f>_xlfn.IFNA(INDEX(input_data!$1:$1048576,MATCH($A182,input_data!$C:$C,0),MATCH(Y$4,input_data!$1:$1,0)),"")</f>
        <v>201.87648354000001</v>
      </c>
      <c r="Z182" s="152">
        <f t="shared" si="4"/>
        <v>0.23448485921465423</v>
      </c>
      <c r="AA182" s="43"/>
    </row>
    <row r="183" spans="1:27" x14ac:dyDescent="0.25">
      <c r="A183" s="42" t="s">
        <v>479</v>
      </c>
      <c r="B183" s="64" t="s">
        <v>1069</v>
      </c>
      <c r="D183" s="42" t="s">
        <v>480</v>
      </c>
      <c r="E183" s="6" t="s">
        <v>880</v>
      </c>
      <c r="F183" s="6" t="s">
        <v>937</v>
      </c>
      <c r="G183" s="149">
        <f>_xlfn.IFNA(INDEX(input_data!$1:$1048576,MATCH($A183,input_data!$C:$C,0),MATCH(G$4,input_data!$1:$1,0)),"")</f>
        <v>717.52054687999998</v>
      </c>
      <c r="H183" s="150">
        <f>_xlfn.IFNA(INDEX(input_data!$1:$1048576,MATCH($A183,input_data!$C:$C,0),MATCH(H$4,input_data!$1:$1,0)),"")</f>
        <v>790734.91700000002</v>
      </c>
      <c r="I183" s="38">
        <f>_xlfn.IFNA(INDEX(input_data!$1:$1048576,MATCH($A183,input_data!$C:$C,0),MATCH(I$4,input_data!$1:$1,0)),"")</f>
        <v>907.40971651999996</v>
      </c>
      <c r="J183" s="149">
        <f>_xlfn.IFNA(INDEX(input_data!$1:$1048576,MATCH($A183,input_data!$C:$C,0),MATCH(J$4,input_data!$1:$1,0)),"")</f>
        <v>430.57783165000001</v>
      </c>
      <c r="K183" s="151">
        <f>_xlfn.IFNA(INDEX(input_data!$1:$1048576,MATCH($A183,input_data!$C:$C,0),MATCH(K$4,input_data!$1:$1,0)),"")</f>
        <v>201.56776682</v>
      </c>
      <c r="L183" s="151">
        <f>_xlfn.IFNA(INDEX(input_data!$1:$1048576,MATCH($A183,input_data!$C:$C,0),MATCH(L$4,input_data!$1:$1,0)),"")</f>
        <v>229.01006483</v>
      </c>
      <c r="M183" s="151">
        <f>_xlfn.IFNA(INDEX(input_data!$1:$1048576,MATCH($A183,input_data!$C:$C,0),MATCH(M$4,input_data!$1:$1,0)),"")</f>
        <v>487.96013866999999</v>
      </c>
      <c r="N183" s="151">
        <f>_xlfn.IFNA(INDEX(input_data!$1:$1048576,MATCH($A183,input_data!$C:$C,0),MATCH(N$4,input_data!$1:$1,0)),"")</f>
        <v>2.1063149999999999</v>
      </c>
      <c r="O183" s="151">
        <f>_xlfn.IFNA(INDEX(input_data!$1:$1048576,MATCH($A183,input_data!$C:$C,0),MATCH(O$4,input_data!$1:$1,0)),"")</f>
        <v>8.5900479999999995</v>
      </c>
      <c r="P183" s="151">
        <f>_xlfn.IFNA(INDEX(input_data!$1:$1048576,MATCH($A183,input_data!$C:$C,0),MATCH(P$4,input_data!$1:$1,0)),"")</f>
        <v>0</v>
      </c>
      <c r="Q183" s="151">
        <f>_xlfn.IFNA(INDEX(input_data!$1:$1048576,MATCH($A183,input_data!$C:$C,0),MATCH(Q$4,input_data!$1:$1,0)),"")</f>
        <v>0</v>
      </c>
      <c r="R183" s="151">
        <f>_xlfn.IFNA(INDEX(input_data!$1:$1048576,MATCH($A183,input_data!$C:$C,0),MATCH(R$4,input_data!$1:$1,0)),"")</f>
        <v>0</v>
      </c>
      <c r="S183" s="151">
        <f>_xlfn.IFNA(INDEX(input_data!$1:$1048576,MATCH($A183,input_data!$C:$C,0),MATCH(S$4,input_data!$1:$1,0)),"")</f>
        <v>0</v>
      </c>
      <c r="T183" s="151">
        <f>_xlfn.IFNA(INDEX(input_data!$1:$1048576,MATCH($A183,input_data!$C:$C,0),MATCH(T$4,input_data!$1:$1,0)),"")</f>
        <v>0</v>
      </c>
      <c r="U183" s="151">
        <f>_xlfn.IFNA(INDEX(input_data!$1:$1048576,MATCH($A183,input_data!$C:$C,0),MATCH(U$4,input_data!$1:$1,0)),"")</f>
        <v>0</v>
      </c>
      <c r="V183" s="151">
        <f>_xlfn.IFNA(INDEX(input_data!$1:$1048576,MATCH($A183,input_data!$C:$C,0),MATCH(V$4,input_data!$1:$1,0)),"")</f>
        <v>0</v>
      </c>
      <c r="W183" s="149">
        <f>_xlfn.IFNA(INDEX(input_data!$1:$1048576,MATCH($A183,input_data!$C:$C,0),MATCH(W$4,input_data!$1:$1,0)),"")</f>
        <v>929.23433332000002</v>
      </c>
      <c r="X183" s="150">
        <f>_xlfn.IFNA(INDEX(input_data!$1:$1048576,MATCH($A183,input_data!$C:$C,0),MATCH(X$4,input_data!$1:$1,0)),"")</f>
        <v>807011.929</v>
      </c>
      <c r="Y183" s="150">
        <f>_xlfn.IFNA(INDEX(input_data!$1:$1048576,MATCH($A183,input_data!$C:$C,0),MATCH(Y$4,input_data!$1:$1,0)),"")</f>
        <v>1151.45055473</v>
      </c>
      <c r="Z183" s="152">
        <f t="shared" si="4"/>
        <v>0.29506302970778564</v>
      </c>
      <c r="AA183" s="43"/>
    </row>
    <row r="184" spans="1:27" x14ac:dyDescent="0.25">
      <c r="A184" s="42" t="s">
        <v>481</v>
      </c>
      <c r="B184" s="64" t="s">
        <v>1070</v>
      </c>
      <c r="D184" s="42" t="s">
        <v>482</v>
      </c>
      <c r="E184" s="6" t="s">
        <v>911</v>
      </c>
      <c r="F184" s="6" t="s">
        <v>897</v>
      </c>
      <c r="G184" s="149">
        <f>_xlfn.IFNA(INDEX(input_data!$1:$1048576,MATCH($A184,input_data!$C:$C,0),MATCH(G$4,input_data!$1:$1,0)),"")</f>
        <v>723.36166997999999</v>
      </c>
      <c r="H184" s="150">
        <f>_xlfn.IFNA(INDEX(input_data!$1:$1048576,MATCH($A184,input_data!$C:$C,0),MATCH(H$4,input_data!$1:$1,0)),"")</f>
        <v>518296.19699999999</v>
      </c>
      <c r="I184" s="38">
        <f>_xlfn.IFNA(INDEX(input_data!$1:$1048576,MATCH($A184,input_data!$C:$C,0),MATCH(I$4,input_data!$1:$1,0)),"")</f>
        <v>1395.65305354</v>
      </c>
      <c r="J184" s="149">
        <f>_xlfn.IFNA(INDEX(input_data!$1:$1048576,MATCH($A184,input_data!$C:$C,0),MATCH(J$4,input_data!$1:$1,0)),"")</f>
        <v>539.75049202000002</v>
      </c>
      <c r="K184" s="151">
        <f>_xlfn.IFNA(INDEX(input_data!$1:$1048576,MATCH($A184,input_data!$C:$C,0),MATCH(K$4,input_data!$1:$1,0)),"")</f>
        <v>254.70213923</v>
      </c>
      <c r="L184" s="151">
        <f>_xlfn.IFNA(INDEX(input_data!$1:$1048576,MATCH($A184,input_data!$C:$C,0),MATCH(L$4,input_data!$1:$1,0)),"")</f>
        <v>285.04835279000002</v>
      </c>
      <c r="M184" s="151">
        <f>_xlfn.IFNA(INDEX(input_data!$1:$1048576,MATCH($A184,input_data!$C:$C,0),MATCH(M$4,input_data!$1:$1,0)),"")</f>
        <v>326.36064987999998</v>
      </c>
      <c r="N184" s="151">
        <f>_xlfn.IFNA(INDEX(input_data!$1:$1048576,MATCH($A184,input_data!$C:$C,0),MATCH(N$4,input_data!$1:$1,0)),"")</f>
        <v>9.0822476000000005</v>
      </c>
      <c r="O184" s="151">
        <f>_xlfn.IFNA(INDEX(input_data!$1:$1048576,MATCH($A184,input_data!$C:$C,0),MATCH(O$4,input_data!$1:$1,0)),"")</f>
        <v>10.201582999999999</v>
      </c>
      <c r="P184" s="151">
        <f>_xlfn.IFNA(INDEX(input_data!$1:$1048576,MATCH($A184,input_data!$C:$C,0),MATCH(P$4,input_data!$1:$1,0)),"")</f>
        <v>0</v>
      </c>
      <c r="Q184" s="151">
        <f>_xlfn.IFNA(INDEX(input_data!$1:$1048576,MATCH($A184,input_data!$C:$C,0),MATCH(Q$4,input_data!$1:$1,0)),"")</f>
        <v>0</v>
      </c>
      <c r="R184" s="151">
        <f>_xlfn.IFNA(INDEX(input_data!$1:$1048576,MATCH($A184,input_data!$C:$C,0),MATCH(R$4,input_data!$1:$1,0)),"")</f>
        <v>0</v>
      </c>
      <c r="S184" s="151">
        <f>_xlfn.IFNA(INDEX(input_data!$1:$1048576,MATCH($A184,input_data!$C:$C,0),MATCH(S$4,input_data!$1:$1,0)),"")</f>
        <v>20.044121990000001</v>
      </c>
      <c r="T184" s="151">
        <f>_xlfn.IFNA(INDEX(input_data!$1:$1048576,MATCH($A184,input_data!$C:$C,0),MATCH(T$4,input_data!$1:$1,0)),"")</f>
        <v>0</v>
      </c>
      <c r="U184" s="151">
        <f>_xlfn.IFNA(INDEX(input_data!$1:$1048576,MATCH($A184,input_data!$C:$C,0),MATCH(U$4,input_data!$1:$1,0)),"")</f>
        <v>3.9772727300000001</v>
      </c>
      <c r="V184" s="151">
        <f>_xlfn.IFNA(INDEX(input_data!$1:$1048576,MATCH($A184,input_data!$C:$C,0),MATCH(V$4,input_data!$1:$1,0)),"")</f>
        <v>0</v>
      </c>
      <c r="W184" s="149">
        <f>_xlfn.IFNA(INDEX(input_data!$1:$1048576,MATCH($A184,input_data!$C:$C,0),MATCH(W$4,input_data!$1:$1,0)),"")</f>
        <v>909.41636721999998</v>
      </c>
      <c r="X184" s="150">
        <f>_xlfn.IFNA(INDEX(input_data!$1:$1048576,MATCH($A184,input_data!$C:$C,0),MATCH(X$4,input_data!$1:$1,0)),"")</f>
        <v>530698.47900000005</v>
      </c>
      <c r="Y184" s="150">
        <f>_xlfn.IFNA(INDEX(input_data!$1:$1048576,MATCH($A184,input_data!$C:$C,0),MATCH(Y$4,input_data!$1:$1,0)),"")</f>
        <v>1713.6215821400001</v>
      </c>
      <c r="Z184" s="152">
        <f t="shared" si="4"/>
        <v>0.25720839928544215</v>
      </c>
      <c r="AA184" s="43"/>
    </row>
    <row r="185" spans="1:27" x14ac:dyDescent="0.25">
      <c r="A185" s="42" t="s">
        <v>483</v>
      </c>
      <c r="B185" s="64" t="s">
        <v>1071</v>
      </c>
      <c r="D185" s="42" t="s">
        <v>484</v>
      </c>
      <c r="E185" s="6" t="s">
        <v>889</v>
      </c>
      <c r="F185" s="6" t="s">
        <v>902</v>
      </c>
      <c r="G185" s="149">
        <f>_xlfn.IFNA(INDEX(input_data!$1:$1048576,MATCH($A185,input_data!$C:$C,0),MATCH(G$4,input_data!$1:$1,0)),"")</f>
        <v>219.26121451</v>
      </c>
      <c r="H185" s="150">
        <f>_xlfn.IFNA(INDEX(input_data!$1:$1048576,MATCH($A185,input_data!$C:$C,0),MATCH(H$4,input_data!$1:$1,0)),"")</f>
        <v>235901.375</v>
      </c>
      <c r="I185" s="38">
        <f>_xlfn.IFNA(INDEX(input_data!$1:$1048576,MATCH($A185,input_data!$C:$C,0),MATCH(I$4,input_data!$1:$1,0)),"")</f>
        <v>929.46136710999997</v>
      </c>
      <c r="J185" s="149">
        <f>_xlfn.IFNA(INDEX(input_data!$1:$1048576,MATCH($A185,input_data!$C:$C,0),MATCH(J$4,input_data!$1:$1,0)),"")</f>
        <v>203.64801890000001</v>
      </c>
      <c r="K185" s="151">
        <f>_xlfn.IFNA(INDEX(input_data!$1:$1048576,MATCH($A185,input_data!$C:$C,0),MATCH(K$4,input_data!$1:$1,0)),"")</f>
        <v>96.305885439999997</v>
      </c>
      <c r="L185" s="151">
        <f>_xlfn.IFNA(INDEX(input_data!$1:$1048576,MATCH($A185,input_data!$C:$C,0),MATCH(L$4,input_data!$1:$1,0)),"")</f>
        <v>107.34213346</v>
      </c>
      <c r="M185" s="151">
        <f>_xlfn.IFNA(INDEX(input_data!$1:$1048576,MATCH($A185,input_data!$C:$C,0),MATCH(M$4,input_data!$1:$1,0)),"")</f>
        <v>139.27578181999999</v>
      </c>
      <c r="N185" s="151">
        <f>_xlfn.IFNA(INDEX(input_data!$1:$1048576,MATCH($A185,input_data!$C:$C,0),MATCH(N$4,input_data!$1:$1,0)),"")</f>
        <v>4.9934956399999999</v>
      </c>
      <c r="O185" s="151">
        <f>_xlfn.IFNA(INDEX(input_data!$1:$1048576,MATCH($A185,input_data!$C:$C,0),MATCH(O$4,input_data!$1:$1,0)),"")</f>
        <v>4.9990500000000004</v>
      </c>
      <c r="P185" s="151">
        <f>_xlfn.IFNA(INDEX(input_data!$1:$1048576,MATCH($A185,input_data!$C:$C,0),MATCH(P$4,input_data!$1:$1,0)),"")</f>
        <v>0</v>
      </c>
      <c r="Q185" s="151">
        <f>_xlfn.IFNA(INDEX(input_data!$1:$1048576,MATCH($A185,input_data!$C:$C,0),MATCH(Q$4,input_data!$1:$1,0)),"")</f>
        <v>0</v>
      </c>
      <c r="R185" s="151">
        <f>_xlfn.IFNA(INDEX(input_data!$1:$1048576,MATCH($A185,input_data!$C:$C,0),MATCH(R$4,input_data!$1:$1,0)),"")</f>
        <v>0</v>
      </c>
      <c r="S185" s="151">
        <f>_xlfn.IFNA(INDEX(input_data!$1:$1048576,MATCH($A185,input_data!$C:$C,0),MATCH(S$4,input_data!$1:$1,0)),"")</f>
        <v>6.26703162</v>
      </c>
      <c r="T185" s="151">
        <f>_xlfn.IFNA(INDEX(input_data!$1:$1048576,MATCH($A185,input_data!$C:$C,0),MATCH(T$4,input_data!$1:$1,0)),"")</f>
        <v>0</v>
      </c>
      <c r="U185" s="151">
        <f>_xlfn.IFNA(INDEX(input_data!$1:$1048576,MATCH($A185,input_data!$C:$C,0),MATCH(U$4,input_data!$1:$1,0)),"")</f>
        <v>0</v>
      </c>
      <c r="V185" s="151">
        <f>_xlfn.IFNA(INDEX(input_data!$1:$1048576,MATCH($A185,input_data!$C:$C,0),MATCH(V$4,input_data!$1:$1,0)),"")</f>
        <v>0</v>
      </c>
      <c r="W185" s="149">
        <f>_xlfn.IFNA(INDEX(input_data!$1:$1048576,MATCH($A185,input_data!$C:$C,0),MATCH(W$4,input_data!$1:$1,0)),"")</f>
        <v>359.18337797999999</v>
      </c>
      <c r="X185" s="150">
        <f>_xlfn.IFNA(INDEX(input_data!$1:$1048576,MATCH($A185,input_data!$C:$C,0),MATCH(X$4,input_data!$1:$1,0)),"")</f>
        <v>234922.33</v>
      </c>
      <c r="Y185" s="150">
        <f>_xlfn.IFNA(INDEX(input_data!$1:$1048576,MATCH($A185,input_data!$C:$C,0),MATCH(Y$4,input_data!$1:$1,0)),"")</f>
        <v>1528.94523897</v>
      </c>
      <c r="Z185" s="152">
        <f t="shared" si="4"/>
        <v>0.63815282507987048</v>
      </c>
      <c r="AA185" s="43"/>
    </row>
    <row r="186" spans="1:27" x14ac:dyDescent="0.25">
      <c r="A186" s="42" t="s">
        <v>485</v>
      </c>
      <c r="B186" s="64" t="s">
        <v>1072</v>
      </c>
      <c r="D186" s="42" t="s">
        <v>486</v>
      </c>
      <c r="E186" s="6" t="s">
        <v>876</v>
      </c>
      <c r="F186" s="6" t="s">
        <v>877</v>
      </c>
      <c r="G186" s="149">
        <f>_xlfn.IFNA(INDEX(input_data!$1:$1048576,MATCH($A186,input_data!$C:$C,0),MATCH(G$4,input_data!$1:$1,0)),"")</f>
        <v>35.911279469999997</v>
      </c>
      <c r="H186" s="150">
        <f>_xlfn.IFNA(INDEX(input_data!$1:$1048576,MATCH($A186,input_data!$C:$C,0),MATCH(H$4,input_data!$1:$1,0)),"")</f>
        <v>187553.02600000001</v>
      </c>
      <c r="I186" s="38">
        <f>_xlfn.IFNA(INDEX(input_data!$1:$1048576,MATCH($A186,input_data!$C:$C,0),MATCH(I$4,input_data!$1:$1,0)),"")</f>
        <v>191.47267434</v>
      </c>
      <c r="J186" s="149">
        <f>_xlfn.IFNA(INDEX(input_data!$1:$1048576,MATCH($A186,input_data!$C:$C,0),MATCH(J$4,input_data!$1:$1,0)),"")</f>
        <v>13.5353139</v>
      </c>
      <c r="K186" s="151">
        <f>_xlfn.IFNA(INDEX(input_data!$1:$1048576,MATCH($A186,input_data!$C:$C,0),MATCH(K$4,input_data!$1:$1,0)),"")</f>
        <v>6.4562069900000001</v>
      </c>
      <c r="L186" s="151">
        <f>_xlfn.IFNA(INDEX(input_data!$1:$1048576,MATCH($A186,input_data!$C:$C,0),MATCH(L$4,input_data!$1:$1,0)),"")</f>
        <v>7.0791069100000001</v>
      </c>
      <c r="M186" s="151">
        <f>_xlfn.IFNA(INDEX(input_data!$1:$1048576,MATCH($A186,input_data!$C:$C,0),MATCH(M$4,input_data!$1:$1,0)),"")</f>
        <v>23.635321050000002</v>
      </c>
      <c r="N186" s="151">
        <f>_xlfn.IFNA(INDEX(input_data!$1:$1048576,MATCH($A186,input_data!$C:$C,0),MATCH(N$4,input_data!$1:$1,0)),"")</f>
        <v>1.5583804999999999</v>
      </c>
      <c r="O186" s="151">
        <f>_xlfn.IFNA(INDEX(input_data!$1:$1048576,MATCH($A186,input_data!$C:$C,0),MATCH(O$4,input_data!$1:$1,0)),"")</f>
        <v>0</v>
      </c>
      <c r="P186" s="151">
        <f>_xlfn.IFNA(INDEX(input_data!$1:$1048576,MATCH($A186,input_data!$C:$C,0),MATCH(P$4,input_data!$1:$1,0)),"")</f>
        <v>0</v>
      </c>
      <c r="Q186" s="151">
        <f>_xlfn.IFNA(INDEX(input_data!$1:$1048576,MATCH($A186,input_data!$C:$C,0),MATCH(Q$4,input_data!$1:$1,0)),"")</f>
        <v>0</v>
      </c>
      <c r="R186" s="151">
        <f>_xlfn.IFNA(INDEX(input_data!$1:$1048576,MATCH($A186,input_data!$C:$C,0),MATCH(R$4,input_data!$1:$1,0)),"")</f>
        <v>0</v>
      </c>
      <c r="S186" s="151">
        <f>_xlfn.IFNA(INDEX(input_data!$1:$1048576,MATCH($A186,input_data!$C:$C,0),MATCH(S$4,input_data!$1:$1,0)),"")</f>
        <v>6.280007E-2</v>
      </c>
      <c r="T186" s="151">
        <f>_xlfn.IFNA(INDEX(input_data!$1:$1048576,MATCH($A186,input_data!$C:$C,0),MATCH(T$4,input_data!$1:$1,0)),"")</f>
        <v>0</v>
      </c>
      <c r="U186" s="151">
        <f>_xlfn.IFNA(INDEX(input_data!$1:$1048576,MATCH($A186,input_data!$C:$C,0),MATCH(U$4,input_data!$1:$1,0)),"")</f>
        <v>0</v>
      </c>
      <c r="V186" s="151">
        <f>_xlfn.IFNA(INDEX(input_data!$1:$1048576,MATCH($A186,input_data!$C:$C,0),MATCH(V$4,input_data!$1:$1,0)),"")</f>
        <v>0</v>
      </c>
      <c r="W186" s="149">
        <f>_xlfn.IFNA(INDEX(input_data!$1:$1048576,MATCH($A186,input_data!$C:$C,0),MATCH(W$4,input_data!$1:$1,0)),"")</f>
        <v>38.79181552</v>
      </c>
      <c r="X186" s="150">
        <f>_xlfn.IFNA(INDEX(input_data!$1:$1048576,MATCH($A186,input_data!$C:$C,0),MATCH(X$4,input_data!$1:$1,0)),"")</f>
        <v>196583.01300000001</v>
      </c>
      <c r="Y186" s="150">
        <f>_xlfn.IFNA(INDEX(input_data!$1:$1048576,MATCH($A186,input_data!$C:$C,0),MATCH(Y$4,input_data!$1:$1,0)),"")</f>
        <v>197.33045561</v>
      </c>
      <c r="Z186" s="152">
        <f t="shared" si="4"/>
        <v>8.0212570883373413E-2</v>
      </c>
      <c r="AA186" s="43"/>
    </row>
    <row r="187" spans="1:27" x14ac:dyDescent="0.25">
      <c r="A187" s="42" t="s">
        <v>487</v>
      </c>
      <c r="B187" s="64" t="s">
        <v>1073</v>
      </c>
      <c r="D187" s="42" t="s">
        <v>488</v>
      </c>
      <c r="E187" s="6" t="s">
        <v>889</v>
      </c>
      <c r="F187" s="6" t="s">
        <v>877</v>
      </c>
      <c r="G187" s="149">
        <f>_xlfn.IFNA(INDEX(input_data!$1:$1048576,MATCH($A187,input_data!$C:$C,0),MATCH(G$4,input_data!$1:$1,0)),"")</f>
        <v>10.85618541</v>
      </c>
      <c r="H187" s="150">
        <f>_xlfn.IFNA(INDEX(input_data!$1:$1048576,MATCH($A187,input_data!$C:$C,0),MATCH(H$4,input_data!$1:$1,0)),"")</f>
        <v>68938.206999999995</v>
      </c>
      <c r="I187" s="38">
        <f>_xlfn.IFNA(INDEX(input_data!$1:$1048576,MATCH($A187,input_data!$C:$C,0),MATCH(I$4,input_data!$1:$1,0)),"")</f>
        <v>157.47704909999999</v>
      </c>
      <c r="J187" s="149">
        <f>_xlfn.IFNA(INDEX(input_data!$1:$1048576,MATCH($A187,input_data!$C:$C,0),MATCH(J$4,input_data!$1:$1,0)),"")</f>
        <v>3.4345032600000001</v>
      </c>
      <c r="K187" s="151">
        <f>_xlfn.IFNA(INDEX(input_data!$1:$1048576,MATCH($A187,input_data!$C:$C,0),MATCH(K$4,input_data!$1:$1,0)),"")</f>
        <v>1.6382231</v>
      </c>
      <c r="L187" s="151">
        <f>_xlfn.IFNA(INDEX(input_data!$1:$1048576,MATCH($A187,input_data!$C:$C,0),MATCH(L$4,input_data!$1:$1,0)),"")</f>
        <v>1.7962801500000001</v>
      </c>
      <c r="M187" s="151">
        <f>_xlfn.IFNA(INDEX(input_data!$1:$1048576,MATCH($A187,input_data!$C:$C,0),MATCH(M$4,input_data!$1:$1,0)),"")</f>
        <v>7.1920174299999999</v>
      </c>
      <c r="N187" s="151">
        <f>_xlfn.IFNA(INDEX(input_data!$1:$1048576,MATCH($A187,input_data!$C:$C,0),MATCH(N$4,input_data!$1:$1,0)),"")</f>
        <v>0.39883196999999998</v>
      </c>
      <c r="O187" s="151">
        <f>_xlfn.IFNA(INDEX(input_data!$1:$1048576,MATCH($A187,input_data!$C:$C,0),MATCH(O$4,input_data!$1:$1,0)),"")</f>
        <v>0</v>
      </c>
      <c r="P187" s="151">
        <f>_xlfn.IFNA(INDEX(input_data!$1:$1048576,MATCH($A187,input_data!$C:$C,0),MATCH(P$4,input_data!$1:$1,0)),"")</f>
        <v>0.45694808999999997</v>
      </c>
      <c r="Q187" s="151">
        <f>_xlfn.IFNA(INDEX(input_data!$1:$1048576,MATCH($A187,input_data!$C:$C,0),MATCH(Q$4,input_data!$1:$1,0)),"")</f>
        <v>0</v>
      </c>
      <c r="R187" s="151">
        <f>_xlfn.IFNA(INDEX(input_data!$1:$1048576,MATCH($A187,input_data!$C:$C,0),MATCH(R$4,input_data!$1:$1,0)),"")</f>
        <v>0</v>
      </c>
      <c r="S187" s="151">
        <f>_xlfn.IFNA(INDEX(input_data!$1:$1048576,MATCH($A187,input_data!$C:$C,0),MATCH(S$4,input_data!$1:$1,0)),"")</f>
        <v>0</v>
      </c>
      <c r="T187" s="151">
        <f>_xlfn.IFNA(INDEX(input_data!$1:$1048576,MATCH($A187,input_data!$C:$C,0),MATCH(T$4,input_data!$1:$1,0)),"")</f>
        <v>0</v>
      </c>
      <c r="U187" s="151">
        <f>_xlfn.IFNA(INDEX(input_data!$1:$1048576,MATCH($A187,input_data!$C:$C,0),MATCH(U$4,input_data!$1:$1,0)),"")</f>
        <v>0</v>
      </c>
      <c r="V187" s="151">
        <f>_xlfn.IFNA(INDEX(input_data!$1:$1048576,MATCH($A187,input_data!$C:$C,0),MATCH(V$4,input_data!$1:$1,0)),"")</f>
        <v>0</v>
      </c>
      <c r="W187" s="149">
        <f>_xlfn.IFNA(INDEX(input_data!$1:$1048576,MATCH($A187,input_data!$C:$C,0),MATCH(W$4,input_data!$1:$1,0)),"")</f>
        <v>11.48230075</v>
      </c>
      <c r="X187" s="150">
        <f>_xlfn.IFNA(INDEX(input_data!$1:$1048576,MATCH($A187,input_data!$C:$C,0),MATCH(X$4,input_data!$1:$1,0)),"")</f>
        <v>71543.801000000007</v>
      </c>
      <c r="Y187" s="150">
        <f>_xlfn.IFNA(INDEX(input_data!$1:$1048576,MATCH($A187,input_data!$C:$C,0),MATCH(Y$4,input_data!$1:$1,0)),"")</f>
        <v>160.49330040999999</v>
      </c>
      <c r="Z187" s="152">
        <f t="shared" si="4"/>
        <v>5.7673604157797875E-2</v>
      </c>
      <c r="AA187" s="43"/>
    </row>
    <row r="188" spans="1:27" x14ac:dyDescent="0.25">
      <c r="A188" s="42" t="s">
        <v>489</v>
      </c>
      <c r="B188" s="64" t="s">
        <v>1074</v>
      </c>
      <c r="D188" s="42" t="s">
        <v>490</v>
      </c>
      <c r="E188" s="6" t="s">
        <v>908</v>
      </c>
      <c r="F188" s="6" t="s">
        <v>877</v>
      </c>
      <c r="G188" s="149">
        <f>_xlfn.IFNA(INDEX(input_data!$1:$1048576,MATCH($A188,input_data!$C:$C,0),MATCH(G$4,input_data!$1:$1,0)),"")</f>
        <v>12.338438999999999</v>
      </c>
      <c r="H188" s="150">
        <f>_xlfn.IFNA(INDEX(input_data!$1:$1048576,MATCH($A188,input_data!$C:$C,0),MATCH(H$4,input_data!$1:$1,0)),"")</f>
        <v>82723.077999999994</v>
      </c>
      <c r="I188" s="38">
        <f>_xlfn.IFNA(INDEX(input_data!$1:$1048576,MATCH($A188,input_data!$C:$C,0),MATCH(I$4,input_data!$1:$1,0)),"")</f>
        <v>149.15352887</v>
      </c>
      <c r="J188" s="149">
        <f>_xlfn.IFNA(INDEX(input_data!$1:$1048576,MATCH($A188,input_data!$C:$C,0),MATCH(J$4,input_data!$1:$1,0)),"")</f>
        <v>3.6130585100000001</v>
      </c>
      <c r="K188" s="151">
        <f>_xlfn.IFNA(INDEX(input_data!$1:$1048576,MATCH($A188,input_data!$C:$C,0),MATCH(K$4,input_data!$1:$1,0)),"")</f>
        <v>1.7233921400000001</v>
      </c>
      <c r="L188" s="151">
        <f>_xlfn.IFNA(INDEX(input_data!$1:$1048576,MATCH($A188,input_data!$C:$C,0),MATCH(L$4,input_data!$1:$1,0)),"")</f>
        <v>1.88966637</v>
      </c>
      <c r="M188" s="151">
        <f>_xlfn.IFNA(INDEX(input_data!$1:$1048576,MATCH($A188,input_data!$C:$C,0),MATCH(M$4,input_data!$1:$1,0)),"")</f>
        <v>7.0593058700000002</v>
      </c>
      <c r="N188" s="151">
        <f>_xlfn.IFNA(INDEX(input_data!$1:$1048576,MATCH($A188,input_data!$C:$C,0),MATCH(N$4,input_data!$1:$1,0)),"")</f>
        <v>0.51063791000000003</v>
      </c>
      <c r="O188" s="151">
        <f>_xlfn.IFNA(INDEX(input_data!$1:$1048576,MATCH($A188,input_data!$C:$C,0),MATCH(O$4,input_data!$1:$1,0)),"")</f>
        <v>0</v>
      </c>
      <c r="P188" s="151">
        <f>_xlfn.IFNA(INDEX(input_data!$1:$1048576,MATCH($A188,input_data!$C:$C,0),MATCH(P$4,input_data!$1:$1,0)),"")</f>
        <v>0</v>
      </c>
      <c r="Q188" s="151">
        <f>_xlfn.IFNA(INDEX(input_data!$1:$1048576,MATCH($A188,input_data!$C:$C,0),MATCH(Q$4,input_data!$1:$1,0)),"")</f>
        <v>0.87760298999999997</v>
      </c>
      <c r="R188" s="151">
        <f>_xlfn.IFNA(INDEX(input_data!$1:$1048576,MATCH($A188,input_data!$C:$C,0),MATCH(R$4,input_data!$1:$1,0)),"")</f>
        <v>0</v>
      </c>
      <c r="S188" s="151">
        <f>_xlfn.IFNA(INDEX(input_data!$1:$1048576,MATCH($A188,input_data!$C:$C,0),MATCH(S$4,input_data!$1:$1,0)),"")</f>
        <v>0</v>
      </c>
      <c r="T188" s="151">
        <f>_xlfn.IFNA(INDEX(input_data!$1:$1048576,MATCH($A188,input_data!$C:$C,0),MATCH(T$4,input_data!$1:$1,0)),"")</f>
        <v>0</v>
      </c>
      <c r="U188" s="151">
        <f>_xlfn.IFNA(INDEX(input_data!$1:$1048576,MATCH($A188,input_data!$C:$C,0),MATCH(U$4,input_data!$1:$1,0)),"")</f>
        <v>0</v>
      </c>
      <c r="V188" s="151">
        <f>_xlfn.IFNA(INDEX(input_data!$1:$1048576,MATCH($A188,input_data!$C:$C,0),MATCH(V$4,input_data!$1:$1,0)),"")</f>
        <v>0</v>
      </c>
      <c r="W188" s="149">
        <f>_xlfn.IFNA(INDEX(input_data!$1:$1048576,MATCH($A188,input_data!$C:$C,0),MATCH(W$4,input_data!$1:$1,0)),"")</f>
        <v>12.06060529</v>
      </c>
      <c r="X188" s="150">
        <f>_xlfn.IFNA(INDEX(input_data!$1:$1048576,MATCH($A188,input_data!$C:$C,0),MATCH(X$4,input_data!$1:$1,0)),"")</f>
        <v>85789.08</v>
      </c>
      <c r="Y188" s="150">
        <f>_xlfn.IFNA(INDEX(input_data!$1:$1048576,MATCH($A188,input_data!$C:$C,0),MATCH(Y$4,input_data!$1:$1,0)),"")</f>
        <v>140.58438781000001</v>
      </c>
      <c r="Z188" s="152">
        <f t="shared" si="4"/>
        <v>-2.2517735833519903E-2</v>
      </c>
      <c r="AA188" s="43"/>
    </row>
    <row r="189" spans="1:27" x14ac:dyDescent="0.25">
      <c r="A189" s="42" t="s">
        <v>491</v>
      </c>
      <c r="B189" s="64" t="s">
        <v>1075</v>
      </c>
      <c r="D189" s="42" t="s">
        <v>492</v>
      </c>
      <c r="E189" s="6" t="s">
        <v>911</v>
      </c>
      <c r="F189" s="6" t="s">
        <v>897</v>
      </c>
      <c r="G189" s="149">
        <f>_xlfn.IFNA(INDEX(input_data!$1:$1048576,MATCH($A189,input_data!$C:$C,0),MATCH(G$4,input_data!$1:$1,0)),"")</f>
        <v>705.30435121999994</v>
      </c>
      <c r="H189" s="150">
        <f>_xlfn.IFNA(INDEX(input_data!$1:$1048576,MATCH($A189,input_data!$C:$C,0),MATCH(H$4,input_data!$1:$1,0)),"")</f>
        <v>601431.27300000004</v>
      </c>
      <c r="I189" s="38">
        <f>_xlfn.IFNA(INDEX(input_data!$1:$1048576,MATCH($A189,input_data!$C:$C,0),MATCH(I$4,input_data!$1:$1,0)),"")</f>
        <v>1172.7098055599999</v>
      </c>
      <c r="J189" s="149">
        <f>_xlfn.IFNA(INDEX(input_data!$1:$1048576,MATCH($A189,input_data!$C:$C,0),MATCH(J$4,input_data!$1:$1,0)),"")</f>
        <v>664.60425442999997</v>
      </c>
      <c r="K189" s="151">
        <f>_xlfn.IFNA(INDEX(input_data!$1:$1048576,MATCH($A189,input_data!$C:$C,0),MATCH(K$4,input_data!$1:$1,0)),"")</f>
        <v>314.55192054000003</v>
      </c>
      <c r="L189" s="151">
        <f>_xlfn.IFNA(INDEX(input_data!$1:$1048576,MATCH($A189,input_data!$C:$C,0),MATCH(L$4,input_data!$1:$1,0)),"")</f>
        <v>350.05233389</v>
      </c>
      <c r="M189" s="151">
        <f>_xlfn.IFNA(INDEX(input_data!$1:$1048576,MATCH($A189,input_data!$C:$C,0),MATCH(M$4,input_data!$1:$1,0)),"")</f>
        <v>328.67364498000001</v>
      </c>
      <c r="N189" s="151">
        <f>_xlfn.IFNA(INDEX(input_data!$1:$1048576,MATCH($A189,input_data!$C:$C,0),MATCH(N$4,input_data!$1:$1,0)),"")</f>
        <v>12.40015588</v>
      </c>
      <c r="O189" s="151">
        <f>_xlfn.IFNA(INDEX(input_data!$1:$1048576,MATCH($A189,input_data!$C:$C,0),MATCH(O$4,input_data!$1:$1,0)),"")</f>
        <v>13.171402</v>
      </c>
      <c r="P189" s="151">
        <f>_xlfn.IFNA(INDEX(input_data!$1:$1048576,MATCH($A189,input_data!$C:$C,0),MATCH(P$4,input_data!$1:$1,0)),"")</f>
        <v>0</v>
      </c>
      <c r="Q189" s="151">
        <f>_xlfn.IFNA(INDEX(input_data!$1:$1048576,MATCH($A189,input_data!$C:$C,0),MATCH(Q$4,input_data!$1:$1,0)),"")</f>
        <v>0</v>
      </c>
      <c r="R189" s="151">
        <f>_xlfn.IFNA(INDEX(input_data!$1:$1048576,MATCH($A189,input_data!$C:$C,0),MATCH(R$4,input_data!$1:$1,0)),"")</f>
        <v>0</v>
      </c>
      <c r="S189" s="151">
        <f>_xlfn.IFNA(INDEX(input_data!$1:$1048576,MATCH($A189,input_data!$C:$C,0),MATCH(S$4,input_data!$1:$1,0)),"")</f>
        <v>19.658010900000001</v>
      </c>
      <c r="T189" s="151">
        <f>_xlfn.IFNA(INDEX(input_data!$1:$1048576,MATCH($A189,input_data!$C:$C,0),MATCH(T$4,input_data!$1:$1,0)),"")</f>
        <v>0</v>
      </c>
      <c r="U189" s="151">
        <f>_xlfn.IFNA(INDEX(input_data!$1:$1048576,MATCH($A189,input_data!$C:$C,0),MATCH(U$4,input_data!$1:$1,0)),"")</f>
        <v>0</v>
      </c>
      <c r="V189" s="151">
        <f>_xlfn.IFNA(INDEX(input_data!$1:$1048576,MATCH($A189,input_data!$C:$C,0),MATCH(V$4,input_data!$1:$1,0)),"")</f>
        <v>0</v>
      </c>
      <c r="W189" s="149">
        <f>_xlfn.IFNA(INDEX(input_data!$1:$1048576,MATCH($A189,input_data!$C:$C,0),MATCH(W$4,input_data!$1:$1,0)),"")</f>
        <v>1038.5074681999999</v>
      </c>
      <c r="X189" s="150">
        <f>_xlfn.IFNA(INDEX(input_data!$1:$1048576,MATCH($A189,input_data!$C:$C,0),MATCH(X$4,input_data!$1:$1,0)),"")</f>
        <v>613642.67000000004</v>
      </c>
      <c r="Y189" s="150">
        <f>_xlfn.IFNA(INDEX(input_data!$1:$1048576,MATCH($A189,input_data!$C:$C,0),MATCH(Y$4,input_data!$1:$1,0)),"")</f>
        <v>1692.36514827</v>
      </c>
      <c r="Z189" s="152">
        <f t="shared" si="4"/>
        <v>0.47242458720641944</v>
      </c>
      <c r="AA189" s="43"/>
    </row>
    <row r="190" spans="1:27" x14ac:dyDescent="0.25">
      <c r="A190" s="42" t="s">
        <v>493</v>
      </c>
      <c r="B190" s="64" t="s">
        <v>1076</v>
      </c>
      <c r="D190" s="42" t="s">
        <v>494</v>
      </c>
      <c r="E190" s="6" t="s">
        <v>880</v>
      </c>
      <c r="F190" s="6" t="s">
        <v>877</v>
      </c>
      <c r="G190" s="149">
        <f>_xlfn.IFNA(INDEX(input_data!$1:$1048576,MATCH($A190,input_data!$C:$C,0),MATCH(G$4,input_data!$1:$1,0)),"")</f>
        <v>14.923212489999999</v>
      </c>
      <c r="H190" s="150">
        <f>_xlfn.IFNA(INDEX(input_data!$1:$1048576,MATCH($A190,input_data!$C:$C,0),MATCH(H$4,input_data!$1:$1,0)),"")</f>
        <v>112512.872</v>
      </c>
      <c r="I190" s="38">
        <f>_xlfn.IFNA(INDEX(input_data!$1:$1048576,MATCH($A190,input_data!$C:$C,0),MATCH(I$4,input_data!$1:$1,0)),"")</f>
        <v>132.63560179000001</v>
      </c>
      <c r="J190" s="149">
        <f>_xlfn.IFNA(INDEX(input_data!$1:$1048576,MATCH($A190,input_data!$C:$C,0),MATCH(J$4,input_data!$1:$1,0)),"")</f>
        <v>8.9391318099999992</v>
      </c>
      <c r="K190" s="151">
        <f>_xlfn.IFNA(INDEX(input_data!$1:$1048576,MATCH($A190,input_data!$C:$C,0),MATCH(K$4,input_data!$1:$1,0)),"")</f>
        <v>4.2638749100000002</v>
      </c>
      <c r="L190" s="151">
        <f>_xlfn.IFNA(INDEX(input_data!$1:$1048576,MATCH($A190,input_data!$C:$C,0),MATCH(L$4,input_data!$1:$1,0)),"")</f>
        <v>4.6752568999999999</v>
      </c>
      <c r="M190" s="151">
        <f>_xlfn.IFNA(INDEX(input_data!$1:$1048576,MATCH($A190,input_data!$C:$C,0),MATCH(M$4,input_data!$1:$1,0)),"")</f>
        <v>7.3783441200000004</v>
      </c>
      <c r="N190" s="151">
        <f>_xlfn.IFNA(INDEX(input_data!$1:$1048576,MATCH($A190,input_data!$C:$C,0),MATCH(N$4,input_data!$1:$1,0)),"")</f>
        <v>1.11873237</v>
      </c>
      <c r="O190" s="151">
        <f>_xlfn.IFNA(INDEX(input_data!$1:$1048576,MATCH($A190,input_data!$C:$C,0),MATCH(O$4,input_data!$1:$1,0)),"")</f>
        <v>0</v>
      </c>
      <c r="P190" s="151">
        <f>_xlfn.IFNA(INDEX(input_data!$1:$1048576,MATCH($A190,input_data!$C:$C,0),MATCH(P$4,input_data!$1:$1,0)),"")</f>
        <v>0</v>
      </c>
      <c r="Q190" s="151">
        <f>_xlfn.IFNA(INDEX(input_data!$1:$1048576,MATCH($A190,input_data!$C:$C,0),MATCH(Q$4,input_data!$1:$1,0)),"")</f>
        <v>0</v>
      </c>
      <c r="R190" s="151">
        <f>_xlfn.IFNA(INDEX(input_data!$1:$1048576,MATCH($A190,input_data!$C:$C,0),MATCH(R$4,input_data!$1:$1,0)),"")</f>
        <v>0</v>
      </c>
      <c r="S190" s="151">
        <f>_xlfn.IFNA(INDEX(input_data!$1:$1048576,MATCH($A190,input_data!$C:$C,0),MATCH(S$4,input_data!$1:$1,0)),"")</f>
        <v>0.37503086000000002</v>
      </c>
      <c r="T190" s="151">
        <f>_xlfn.IFNA(INDEX(input_data!$1:$1048576,MATCH($A190,input_data!$C:$C,0),MATCH(T$4,input_data!$1:$1,0)),"")</f>
        <v>0</v>
      </c>
      <c r="U190" s="151">
        <f>_xlfn.IFNA(INDEX(input_data!$1:$1048576,MATCH($A190,input_data!$C:$C,0),MATCH(U$4,input_data!$1:$1,0)),"")</f>
        <v>0</v>
      </c>
      <c r="V190" s="151">
        <f>_xlfn.IFNA(INDEX(input_data!$1:$1048576,MATCH($A190,input_data!$C:$C,0),MATCH(V$4,input_data!$1:$1,0)),"")</f>
        <v>0</v>
      </c>
      <c r="W190" s="149">
        <f>_xlfn.IFNA(INDEX(input_data!$1:$1048576,MATCH($A190,input_data!$C:$C,0),MATCH(W$4,input_data!$1:$1,0)),"")</f>
        <v>17.81123916</v>
      </c>
      <c r="X190" s="150">
        <f>_xlfn.IFNA(INDEX(input_data!$1:$1048576,MATCH($A190,input_data!$C:$C,0),MATCH(X$4,input_data!$1:$1,0)),"")</f>
        <v>113829.035</v>
      </c>
      <c r="Y190" s="150">
        <f>_xlfn.IFNA(INDEX(input_data!$1:$1048576,MATCH($A190,input_data!$C:$C,0),MATCH(Y$4,input_data!$1:$1,0)),"")</f>
        <v>156.47360234999999</v>
      </c>
      <c r="Z190" s="152">
        <f t="shared" si="4"/>
        <v>0.19352580229861749</v>
      </c>
      <c r="AA190" s="43"/>
    </row>
    <row r="191" spans="1:27" x14ac:dyDescent="0.25">
      <c r="A191" s="42" t="s">
        <v>495</v>
      </c>
      <c r="B191" s="64" t="s">
        <v>1077</v>
      </c>
      <c r="D191" s="42" t="s">
        <v>496</v>
      </c>
      <c r="E191" s="6" t="s">
        <v>876</v>
      </c>
      <c r="F191" s="6" t="s">
        <v>902</v>
      </c>
      <c r="G191" s="149">
        <f>_xlfn.IFNA(INDEX(input_data!$1:$1048576,MATCH($A191,input_data!$C:$C,0),MATCH(G$4,input_data!$1:$1,0)),"")</f>
        <v>278.92933077999999</v>
      </c>
      <c r="H191" s="150">
        <f>_xlfn.IFNA(INDEX(input_data!$1:$1048576,MATCH($A191,input_data!$C:$C,0),MATCH(H$4,input_data!$1:$1,0)),"")</f>
        <v>287620.538</v>
      </c>
      <c r="I191" s="38">
        <f>_xlfn.IFNA(INDEX(input_data!$1:$1048576,MATCH($A191,input_data!$C:$C,0),MATCH(I$4,input_data!$1:$1,0)),"")</f>
        <v>969.78238313999998</v>
      </c>
      <c r="J191" s="149">
        <f>_xlfn.IFNA(INDEX(input_data!$1:$1048576,MATCH($A191,input_data!$C:$C,0),MATCH(J$4,input_data!$1:$1,0)),"")</f>
        <v>154.07549492000001</v>
      </c>
      <c r="K191" s="151">
        <f>_xlfn.IFNA(INDEX(input_data!$1:$1048576,MATCH($A191,input_data!$C:$C,0),MATCH(K$4,input_data!$1:$1,0)),"")</f>
        <v>72.365794300000005</v>
      </c>
      <c r="L191" s="151">
        <f>_xlfn.IFNA(INDEX(input_data!$1:$1048576,MATCH($A191,input_data!$C:$C,0),MATCH(L$4,input_data!$1:$1,0)),"")</f>
        <v>81.709700620000007</v>
      </c>
      <c r="M191" s="151">
        <f>_xlfn.IFNA(INDEX(input_data!$1:$1048576,MATCH($A191,input_data!$C:$C,0),MATCH(M$4,input_data!$1:$1,0)),"")</f>
        <v>203.96224007000001</v>
      </c>
      <c r="N191" s="151">
        <f>_xlfn.IFNA(INDEX(input_data!$1:$1048576,MATCH($A191,input_data!$C:$C,0),MATCH(N$4,input_data!$1:$1,0)),"")</f>
        <v>4.0531066999999998</v>
      </c>
      <c r="O191" s="151">
        <f>_xlfn.IFNA(INDEX(input_data!$1:$1048576,MATCH($A191,input_data!$C:$C,0),MATCH(O$4,input_data!$1:$1,0)),"")</f>
        <v>3.9952909999999999</v>
      </c>
      <c r="P191" s="151">
        <f>_xlfn.IFNA(INDEX(input_data!$1:$1048576,MATCH($A191,input_data!$C:$C,0),MATCH(P$4,input_data!$1:$1,0)),"")</f>
        <v>0</v>
      </c>
      <c r="Q191" s="151">
        <f>_xlfn.IFNA(INDEX(input_data!$1:$1048576,MATCH($A191,input_data!$C:$C,0),MATCH(Q$4,input_data!$1:$1,0)),"")</f>
        <v>0</v>
      </c>
      <c r="R191" s="151">
        <f>_xlfn.IFNA(INDEX(input_data!$1:$1048576,MATCH($A191,input_data!$C:$C,0),MATCH(R$4,input_data!$1:$1,0)),"")</f>
        <v>0</v>
      </c>
      <c r="S191" s="151">
        <f>_xlfn.IFNA(INDEX(input_data!$1:$1048576,MATCH($A191,input_data!$C:$C,0),MATCH(S$4,input_data!$1:$1,0)),"")</f>
        <v>2.6749957800000002</v>
      </c>
      <c r="T191" s="151">
        <f>_xlfn.IFNA(INDEX(input_data!$1:$1048576,MATCH($A191,input_data!$C:$C,0),MATCH(T$4,input_data!$1:$1,0)),"")</f>
        <v>0</v>
      </c>
      <c r="U191" s="151">
        <f>_xlfn.IFNA(INDEX(input_data!$1:$1048576,MATCH($A191,input_data!$C:$C,0),MATCH(U$4,input_data!$1:$1,0)),"")</f>
        <v>0</v>
      </c>
      <c r="V191" s="151">
        <f>_xlfn.IFNA(INDEX(input_data!$1:$1048576,MATCH($A191,input_data!$C:$C,0),MATCH(V$4,input_data!$1:$1,0)),"")</f>
        <v>0</v>
      </c>
      <c r="W191" s="149">
        <f>_xlfn.IFNA(INDEX(input_data!$1:$1048576,MATCH($A191,input_data!$C:$C,0),MATCH(W$4,input_data!$1:$1,0)),"")</f>
        <v>368.76112848000002</v>
      </c>
      <c r="X191" s="150">
        <f>_xlfn.IFNA(INDEX(input_data!$1:$1048576,MATCH($A191,input_data!$C:$C,0),MATCH(X$4,input_data!$1:$1,0)),"")</f>
        <v>291678.32500000001</v>
      </c>
      <c r="Y191" s="150">
        <f>_xlfn.IFNA(INDEX(input_data!$1:$1048576,MATCH($A191,input_data!$C:$C,0),MATCH(Y$4,input_data!$1:$1,0)),"")</f>
        <v>1264.27333426</v>
      </c>
      <c r="Z191" s="152">
        <f t="shared" si="4"/>
        <v>0.32205934545783954</v>
      </c>
      <c r="AA191" s="43"/>
    </row>
    <row r="192" spans="1:27" x14ac:dyDescent="0.25">
      <c r="A192" s="42" t="s">
        <v>497</v>
      </c>
      <c r="B192" s="64" t="s">
        <v>1078</v>
      </c>
      <c r="D192" s="42" t="s">
        <v>498</v>
      </c>
      <c r="E192" s="6" t="s">
        <v>880</v>
      </c>
      <c r="F192" s="6" t="s">
        <v>877</v>
      </c>
      <c r="G192" s="149">
        <f>_xlfn.IFNA(INDEX(input_data!$1:$1048576,MATCH($A192,input_data!$C:$C,0),MATCH(G$4,input_data!$1:$1,0)),"")</f>
        <v>8.8888256899999991</v>
      </c>
      <c r="H192" s="150">
        <f>_xlfn.IFNA(INDEX(input_data!$1:$1048576,MATCH($A192,input_data!$C:$C,0),MATCH(H$4,input_data!$1:$1,0)),"")</f>
        <v>52996.031000000003</v>
      </c>
      <c r="I192" s="38">
        <f>_xlfn.IFNA(INDEX(input_data!$1:$1048576,MATCH($A192,input_data!$C:$C,0),MATCH(I$4,input_data!$1:$1,0)),"")</f>
        <v>167.72625274999999</v>
      </c>
      <c r="J192" s="149">
        <f>_xlfn.IFNA(INDEX(input_data!$1:$1048576,MATCH($A192,input_data!$C:$C,0),MATCH(J$4,input_data!$1:$1,0)),"")</f>
        <v>2.3681078000000002</v>
      </c>
      <c r="K192" s="151">
        <f>_xlfn.IFNA(INDEX(input_data!$1:$1048576,MATCH($A192,input_data!$C:$C,0),MATCH(K$4,input_data!$1:$1,0)),"")</f>
        <v>1.1295633199999999</v>
      </c>
      <c r="L192" s="151">
        <f>_xlfn.IFNA(INDEX(input_data!$1:$1048576,MATCH($A192,input_data!$C:$C,0),MATCH(L$4,input_data!$1:$1,0)),"")</f>
        <v>1.2385444800000001</v>
      </c>
      <c r="M192" s="151">
        <f>_xlfn.IFNA(INDEX(input_data!$1:$1048576,MATCH($A192,input_data!$C:$C,0),MATCH(M$4,input_data!$1:$1,0)),"")</f>
        <v>5.5987986100000002</v>
      </c>
      <c r="N192" s="151">
        <f>_xlfn.IFNA(INDEX(input_data!$1:$1048576,MATCH($A192,input_data!$C:$C,0),MATCH(N$4,input_data!$1:$1,0)),"")</f>
        <v>0.35724477999999998</v>
      </c>
      <c r="O192" s="151">
        <f>_xlfn.IFNA(INDEX(input_data!$1:$1048576,MATCH($A192,input_data!$C:$C,0),MATCH(O$4,input_data!$1:$1,0)),"")</f>
        <v>0</v>
      </c>
      <c r="P192" s="151">
        <f>_xlfn.IFNA(INDEX(input_data!$1:$1048576,MATCH($A192,input_data!$C:$C,0),MATCH(P$4,input_data!$1:$1,0)),"")</f>
        <v>0</v>
      </c>
      <c r="Q192" s="151">
        <f>_xlfn.IFNA(INDEX(input_data!$1:$1048576,MATCH($A192,input_data!$C:$C,0),MATCH(Q$4,input_data!$1:$1,0)),"")</f>
        <v>0.59830806000000003</v>
      </c>
      <c r="R192" s="151">
        <f>_xlfn.IFNA(INDEX(input_data!$1:$1048576,MATCH($A192,input_data!$C:$C,0),MATCH(R$4,input_data!$1:$1,0)),"")</f>
        <v>0</v>
      </c>
      <c r="S192" s="151">
        <f>_xlfn.IFNA(INDEX(input_data!$1:$1048576,MATCH($A192,input_data!$C:$C,0),MATCH(S$4,input_data!$1:$1,0)),"")</f>
        <v>0</v>
      </c>
      <c r="T192" s="151">
        <f>_xlfn.IFNA(INDEX(input_data!$1:$1048576,MATCH($A192,input_data!$C:$C,0),MATCH(T$4,input_data!$1:$1,0)),"")</f>
        <v>0</v>
      </c>
      <c r="U192" s="151">
        <f>_xlfn.IFNA(INDEX(input_data!$1:$1048576,MATCH($A192,input_data!$C:$C,0),MATCH(U$4,input_data!$1:$1,0)),"")</f>
        <v>0</v>
      </c>
      <c r="V192" s="151">
        <f>_xlfn.IFNA(INDEX(input_data!$1:$1048576,MATCH($A192,input_data!$C:$C,0),MATCH(V$4,input_data!$1:$1,0)),"")</f>
        <v>0</v>
      </c>
      <c r="W192" s="149">
        <f>_xlfn.IFNA(INDEX(input_data!$1:$1048576,MATCH($A192,input_data!$C:$C,0),MATCH(W$4,input_data!$1:$1,0)),"")</f>
        <v>8.9224592499999993</v>
      </c>
      <c r="X192" s="150">
        <f>_xlfn.IFNA(INDEX(input_data!$1:$1048576,MATCH($A192,input_data!$C:$C,0),MATCH(X$4,input_data!$1:$1,0)),"")</f>
        <v>54102.616999999998</v>
      </c>
      <c r="Y192" s="150">
        <f>_xlfn.IFNA(INDEX(input_data!$1:$1048576,MATCH($A192,input_data!$C:$C,0),MATCH(Y$4,input_data!$1:$1,0)),"")</f>
        <v>164.91733192000001</v>
      </c>
      <c r="Z192" s="152">
        <f t="shared" si="4"/>
        <v>3.7838024023622019E-3</v>
      </c>
      <c r="AA192" s="43"/>
    </row>
    <row r="193" spans="1:27" x14ac:dyDescent="0.25">
      <c r="A193" s="42" t="s">
        <v>499</v>
      </c>
      <c r="B193" s="64" t="s">
        <v>1079</v>
      </c>
      <c r="D193" s="42" t="s">
        <v>500</v>
      </c>
      <c r="E193" s="6" t="s">
        <v>911</v>
      </c>
      <c r="F193" s="6" t="s">
        <v>887</v>
      </c>
      <c r="G193" s="149">
        <f>_xlfn.IFNA(INDEX(input_data!$1:$1048576,MATCH($A193,input_data!$C:$C,0),MATCH(G$4,input_data!$1:$1,0)),"")</f>
        <v>80.031837670000002</v>
      </c>
      <c r="H193" s="150">
        <f>_xlfn.IFNA(INDEX(input_data!$1:$1048576,MATCH($A193,input_data!$C:$C,0),MATCH(H$4,input_data!$1:$1,0)),"")</f>
        <v>1474127.7560000001</v>
      </c>
      <c r="I193" s="38">
        <f>_xlfn.IFNA(INDEX(input_data!$1:$1048576,MATCH($A193,input_data!$C:$C,0),MATCH(I$4,input_data!$1:$1,0)),"")</f>
        <v>54.290978070000001</v>
      </c>
      <c r="J193" s="149">
        <f>_xlfn.IFNA(INDEX(input_data!$1:$1048576,MATCH($A193,input_data!$C:$C,0),MATCH(J$4,input_data!$1:$1,0)),"")</f>
        <v>43.594507569999998</v>
      </c>
      <c r="K193" s="151">
        <f>_xlfn.IFNA(INDEX(input_data!$1:$1048576,MATCH($A193,input_data!$C:$C,0),MATCH(K$4,input_data!$1:$1,0)),"")</f>
        <v>20.79413649</v>
      </c>
      <c r="L193" s="151">
        <f>_xlfn.IFNA(INDEX(input_data!$1:$1048576,MATCH($A193,input_data!$C:$C,0),MATCH(L$4,input_data!$1:$1,0)),"")</f>
        <v>22.800371089999999</v>
      </c>
      <c r="M193" s="151">
        <f>_xlfn.IFNA(INDEX(input_data!$1:$1048576,MATCH($A193,input_data!$C:$C,0),MATCH(M$4,input_data!$1:$1,0)),"")</f>
        <v>46.689850460000002</v>
      </c>
      <c r="N193" s="151">
        <f>_xlfn.IFNA(INDEX(input_data!$1:$1048576,MATCH($A193,input_data!$C:$C,0),MATCH(N$4,input_data!$1:$1,0)),"")</f>
        <v>0</v>
      </c>
      <c r="O193" s="151">
        <f>_xlfn.IFNA(INDEX(input_data!$1:$1048576,MATCH($A193,input_data!$C:$C,0),MATCH(O$4,input_data!$1:$1,0)),"")</f>
        <v>0</v>
      </c>
      <c r="P193" s="151">
        <f>_xlfn.IFNA(INDEX(input_data!$1:$1048576,MATCH($A193,input_data!$C:$C,0),MATCH(P$4,input_data!$1:$1,0)),"")</f>
        <v>0</v>
      </c>
      <c r="Q193" s="151">
        <f>_xlfn.IFNA(INDEX(input_data!$1:$1048576,MATCH($A193,input_data!$C:$C,0),MATCH(Q$4,input_data!$1:$1,0)),"")</f>
        <v>0</v>
      </c>
      <c r="R193" s="151">
        <f>_xlfn.IFNA(INDEX(input_data!$1:$1048576,MATCH($A193,input_data!$C:$C,0),MATCH(R$4,input_data!$1:$1,0)),"")</f>
        <v>0</v>
      </c>
      <c r="S193" s="151">
        <f>_xlfn.IFNA(INDEX(input_data!$1:$1048576,MATCH($A193,input_data!$C:$C,0),MATCH(S$4,input_data!$1:$1,0)),"")</f>
        <v>0</v>
      </c>
      <c r="T193" s="151">
        <f>_xlfn.IFNA(INDEX(input_data!$1:$1048576,MATCH($A193,input_data!$C:$C,0),MATCH(T$4,input_data!$1:$1,0)),"")</f>
        <v>0</v>
      </c>
      <c r="U193" s="151">
        <f>_xlfn.IFNA(INDEX(input_data!$1:$1048576,MATCH($A193,input_data!$C:$C,0),MATCH(U$4,input_data!$1:$1,0)),"")</f>
        <v>0</v>
      </c>
      <c r="V193" s="151">
        <f>_xlfn.IFNA(INDEX(input_data!$1:$1048576,MATCH($A193,input_data!$C:$C,0),MATCH(V$4,input_data!$1:$1,0)),"")</f>
        <v>0</v>
      </c>
      <c r="W193" s="149">
        <f>_xlfn.IFNA(INDEX(input_data!$1:$1048576,MATCH($A193,input_data!$C:$C,0),MATCH(W$4,input_data!$1:$1,0)),"")</f>
        <v>90.284358030000007</v>
      </c>
      <c r="X193" s="150">
        <f>_xlfn.IFNA(INDEX(input_data!$1:$1048576,MATCH($A193,input_data!$C:$C,0),MATCH(X$4,input_data!$1:$1,0)),"")</f>
        <v>1502336.2679999999</v>
      </c>
      <c r="Y193" s="150">
        <f>_xlfn.IFNA(INDEX(input_data!$1:$1048576,MATCH($A193,input_data!$C:$C,0),MATCH(Y$4,input_data!$1:$1,0)),"")</f>
        <v>60.095971820000003</v>
      </c>
      <c r="Z193" s="152">
        <f t="shared" si="4"/>
        <v>0.12810552223322458</v>
      </c>
      <c r="AA193" s="43"/>
    </row>
    <row r="194" spans="1:27" x14ac:dyDescent="0.25">
      <c r="A194" s="42" t="s">
        <v>501</v>
      </c>
      <c r="B194" s="64" t="s">
        <v>1080</v>
      </c>
      <c r="D194" s="42" t="s">
        <v>502</v>
      </c>
      <c r="E194" s="6" t="s">
        <v>892</v>
      </c>
      <c r="F194" s="6" t="s">
        <v>893</v>
      </c>
      <c r="G194" s="149">
        <f>_xlfn.IFNA(INDEX(input_data!$1:$1048576,MATCH($A194,input_data!$C:$C,0),MATCH(G$4,input_data!$1:$1,0)),"")</f>
        <v>202.07259719999999</v>
      </c>
      <c r="H194" s="150">
        <f>_xlfn.IFNA(INDEX(input_data!$1:$1048576,MATCH($A194,input_data!$C:$C,0),MATCH(H$4,input_data!$1:$1,0)),"")</f>
        <v>219929.59299999999</v>
      </c>
      <c r="I194" s="38">
        <f>_xlfn.IFNA(INDEX(input_data!$1:$1048576,MATCH($A194,input_data!$C:$C,0),MATCH(I$4,input_data!$1:$1,0)),"")</f>
        <v>918.80585256999996</v>
      </c>
      <c r="J194" s="149">
        <f>_xlfn.IFNA(INDEX(input_data!$1:$1048576,MATCH($A194,input_data!$C:$C,0),MATCH(J$4,input_data!$1:$1,0)),"")</f>
        <v>70.836422119999995</v>
      </c>
      <c r="K194" s="151">
        <f>_xlfn.IFNA(INDEX(input_data!$1:$1048576,MATCH($A194,input_data!$C:$C,0),MATCH(K$4,input_data!$1:$1,0)),"")</f>
        <v>33.015057730000002</v>
      </c>
      <c r="L194" s="151">
        <f>_xlfn.IFNA(INDEX(input_data!$1:$1048576,MATCH($A194,input_data!$C:$C,0),MATCH(L$4,input_data!$1:$1,0)),"")</f>
        <v>37.821364389999999</v>
      </c>
      <c r="M194" s="151">
        <f>_xlfn.IFNA(INDEX(input_data!$1:$1048576,MATCH($A194,input_data!$C:$C,0),MATCH(M$4,input_data!$1:$1,0)),"")</f>
        <v>153.83190013000001</v>
      </c>
      <c r="N194" s="151">
        <f>_xlfn.IFNA(INDEX(input_data!$1:$1048576,MATCH($A194,input_data!$C:$C,0),MATCH(N$4,input_data!$1:$1,0)),"")</f>
        <v>2.6481845599999998</v>
      </c>
      <c r="O194" s="151">
        <f>_xlfn.IFNA(INDEX(input_data!$1:$1048576,MATCH($A194,input_data!$C:$C,0),MATCH(O$4,input_data!$1:$1,0)),"")</f>
        <v>2.2948140000000001</v>
      </c>
      <c r="P194" s="151">
        <f>_xlfn.IFNA(INDEX(input_data!$1:$1048576,MATCH($A194,input_data!$C:$C,0),MATCH(P$4,input_data!$1:$1,0)),"")</f>
        <v>0</v>
      </c>
      <c r="Q194" s="151">
        <f>_xlfn.IFNA(INDEX(input_data!$1:$1048576,MATCH($A194,input_data!$C:$C,0),MATCH(Q$4,input_data!$1:$1,0)),"")</f>
        <v>0</v>
      </c>
      <c r="R194" s="151">
        <f>_xlfn.IFNA(INDEX(input_data!$1:$1048576,MATCH($A194,input_data!$C:$C,0),MATCH(R$4,input_data!$1:$1,0)),"")</f>
        <v>0</v>
      </c>
      <c r="S194" s="151">
        <f>_xlfn.IFNA(INDEX(input_data!$1:$1048576,MATCH($A194,input_data!$C:$C,0),MATCH(S$4,input_data!$1:$1,0)),"")</f>
        <v>0</v>
      </c>
      <c r="T194" s="151">
        <f>_xlfn.IFNA(INDEX(input_data!$1:$1048576,MATCH($A194,input_data!$C:$C,0),MATCH(T$4,input_data!$1:$1,0)),"")</f>
        <v>0</v>
      </c>
      <c r="U194" s="151">
        <f>_xlfn.IFNA(INDEX(input_data!$1:$1048576,MATCH($A194,input_data!$C:$C,0),MATCH(U$4,input_data!$1:$1,0)),"")</f>
        <v>0</v>
      </c>
      <c r="V194" s="151">
        <f>_xlfn.IFNA(INDEX(input_data!$1:$1048576,MATCH($A194,input_data!$C:$C,0),MATCH(V$4,input_data!$1:$1,0)),"")</f>
        <v>0</v>
      </c>
      <c r="W194" s="149">
        <f>_xlfn.IFNA(INDEX(input_data!$1:$1048576,MATCH($A194,input_data!$C:$C,0),MATCH(W$4,input_data!$1:$1,0)),"")</f>
        <v>229.61132082</v>
      </c>
      <c r="X194" s="150">
        <f>_xlfn.IFNA(INDEX(input_data!$1:$1048576,MATCH($A194,input_data!$C:$C,0),MATCH(X$4,input_data!$1:$1,0)),"")</f>
        <v>219921.91800000001</v>
      </c>
      <c r="Y194" s="150">
        <f>_xlfn.IFNA(INDEX(input_data!$1:$1048576,MATCH($A194,input_data!$C:$C,0),MATCH(Y$4,input_data!$1:$1,0)),"")</f>
        <v>1044.0583772</v>
      </c>
      <c r="Z194" s="152">
        <f t="shared" si="4"/>
        <v>0.13628133651760677</v>
      </c>
      <c r="AA194" s="43"/>
    </row>
    <row r="195" spans="1:27" x14ac:dyDescent="0.25">
      <c r="A195" s="42" t="s">
        <v>503</v>
      </c>
      <c r="B195" s="64" t="s">
        <v>1081</v>
      </c>
      <c r="D195" s="42" t="s">
        <v>504</v>
      </c>
      <c r="E195" s="6" t="s">
        <v>886</v>
      </c>
      <c r="F195" s="6" t="s">
        <v>877</v>
      </c>
      <c r="G195" s="149">
        <f>_xlfn.IFNA(INDEX(input_data!$1:$1048576,MATCH($A195,input_data!$C:$C,0),MATCH(G$4,input_data!$1:$1,0)),"")</f>
        <v>14.37671557</v>
      </c>
      <c r="H195" s="150">
        <f>_xlfn.IFNA(INDEX(input_data!$1:$1048576,MATCH($A195,input_data!$C:$C,0),MATCH(H$4,input_data!$1:$1,0)),"")</f>
        <v>85770.28</v>
      </c>
      <c r="I195" s="38">
        <f>_xlfn.IFNA(INDEX(input_data!$1:$1048576,MATCH($A195,input_data!$C:$C,0),MATCH(I$4,input_data!$1:$1,0)),"")</f>
        <v>167.61884846999999</v>
      </c>
      <c r="J195" s="149">
        <f>_xlfn.IFNA(INDEX(input_data!$1:$1048576,MATCH($A195,input_data!$C:$C,0),MATCH(J$4,input_data!$1:$1,0)),"")</f>
        <v>5.0415646900000004</v>
      </c>
      <c r="K195" s="151">
        <f>_xlfn.IFNA(INDEX(input_data!$1:$1048576,MATCH($A195,input_data!$C:$C,0),MATCH(K$4,input_data!$1:$1,0)),"")</f>
        <v>2.40477506</v>
      </c>
      <c r="L195" s="151">
        <f>_xlfn.IFNA(INDEX(input_data!$1:$1048576,MATCH($A195,input_data!$C:$C,0),MATCH(L$4,input_data!$1:$1,0)),"")</f>
        <v>2.6367896399999999</v>
      </c>
      <c r="M195" s="151">
        <f>_xlfn.IFNA(INDEX(input_data!$1:$1048576,MATCH($A195,input_data!$C:$C,0),MATCH(M$4,input_data!$1:$1,0)),"")</f>
        <v>8.4762132300000008</v>
      </c>
      <c r="N195" s="151">
        <f>_xlfn.IFNA(INDEX(input_data!$1:$1048576,MATCH($A195,input_data!$C:$C,0),MATCH(N$4,input_data!$1:$1,0)),"")</f>
        <v>0.55897231000000003</v>
      </c>
      <c r="O195" s="151">
        <f>_xlfn.IFNA(INDEX(input_data!$1:$1048576,MATCH($A195,input_data!$C:$C,0),MATCH(O$4,input_data!$1:$1,0)),"")</f>
        <v>0</v>
      </c>
      <c r="P195" s="151">
        <f>_xlfn.IFNA(INDEX(input_data!$1:$1048576,MATCH($A195,input_data!$C:$C,0),MATCH(P$4,input_data!$1:$1,0)),"")</f>
        <v>0</v>
      </c>
      <c r="Q195" s="151">
        <f>_xlfn.IFNA(INDEX(input_data!$1:$1048576,MATCH($A195,input_data!$C:$C,0),MATCH(Q$4,input_data!$1:$1,0)),"")</f>
        <v>0.21741218000000001</v>
      </c>
      <c r="R195" s="151">
        <f>_xlfn.IFNA(INDEX(input_data!$1:$1048576,MATCH($A195,input_data!$C:$C,0),MATCH(R$4,input_data!$1:$1,0)),"")</f>
        <v>0</v>
      </c>
      <c r="S195" s="151">
        <f>_xlfn.IFNA(INDEX(input_data!$1:$1048576,MATCH($A195,input_data!$C:$C,0),MATCH(S$4,input_data!$1:$1,0)),"")</f>
        <v>5.7495440000000002E-2</v>
      </c>
      <c r="T195" s="151">
        <f>_xlfn.IFNA(INDEX(input_data!$1:$1048576,MATCH($A195,input_data!$C:$C,0),MATCH(T$4,input_data!$1:$1,0)),"")</f>
        <v>0</v>
      </c>
      <c r="U195" s="151">
        <f>_xlfn.IFNA(INDEX(input_data!$1:$1048576,MATCH($A195,input_data!$C:$C,0),MATCH(U$4,input_data!$1:$1,0)),"")</f>
        <v>0</v>
      </c>
      <c r="V195" s="151">
        <f>_xlfn.IFNA(INDEX(input_data!$1:$1048576,MATCH($A195,input_data!$C:$C,0),MATCH(V$4,input_data!$1:$1,0)),"")</f>
        <v>0</v>
      </c>
      <c r="W195" s="149">
        <f>_xlfn.IFNA(INDEX(input_data!$1:$1048576,MATCH($A195,input_data!$C:$C,0),MATCH(W$4,input_data!$1:$1,0)),"")</f>
        <v>14.35165787</v>
      </c>
      <c r="X195" s="150">
        <f>_xlfn.IFNA(INDEX(input_data!$1:$1048576,MATCH($A195,input_data!$C:$C,0),MATCH(X$4,input_data!$1:$1,0)),"")</f>
        <v>88834.141000000003</v>
      </c>
      <c r="Y195" s="150">
        <f>_xlfn.IFNA(INDEX(input_data!$1:$1048576,MATCH($A195,input_data!$C:$C,0),MATCH(Y$4,input_data!$1:$1,0)),"")</f>
        <v>161.55565533999999</v>
      </c>
      <c r="Z195" s="152">
        <f t="shared" si="4"/>
        <v>-1.7429363388316021E-3</v>
      </c>
      <c r="AA195" s="43"/>
    </row>
    <row r="196" spans="1:27" x14ac:dyDescent="0.25">
      <c r="A196" s="42" t="s">
        <v>505</v>
      </c>
      <c r="B196" s="64" t="s">
        <v>1082</v>
      </c>
      <c r="D196" s="42" t="s">
        <v>506</v>
      </c>
      <c r="E196" s="6" t="s">
        <v>889</v>
      </c>
      <c r="F196" s="6" t="s">
        <v>877</v>
      </c>
      <c r="G196" s="149">
        <f>_xlfn.IFNA(INDEX(input_data!$1:$1048576,MATCH($A196,input_data!$C:$C,0),MATCH(G$4,input_data!$1:$1,0)),"")</f>
        <v>17.916206460000001</v>
      </c>
      <c r="H196" s="150">
        <f>_xlfn.IFNA(INDEX(input_data!$1:$1048576,MATCH($A196,input_data!$C:$C,0),MATCH(H$4,input_data!$1:$1,0)),"")</f>
        <v>108601.11</v>
      </c>
      <c r="I196" s="38">
        <f>_xlfn.IFNA(INDEX(input_data!$1:$1048576,MATCH($A196,input_data!$C:$C,0),MATCH(I$4,input_data!$1:$1,0)),"")</f>
        <v>164.97259065</v>
      </c>
      <c r="J196" s="149">
        <f>_xlfn.IFNA(INDEX(input_data!$1:$1048576,MATCH($A196,input_data!$C:$C,0),MATCH(J$4,input_data!$1:$1,0)),"")</f>
        <v>5.0020003099999997</v>
      </c>
      <c r="K196" s="151">
        <f>_xlfn.IFNA(INDEX(input_data!$1:$1048576,MATCH($A196,input_data!$C:$C,0),MATCH(K$4,input_data!$1:$1,0)),"")</f>
        <v>2.3859032500000001</v>
      </c>
      <c r="L196" s="151">
        <f>_xlfn.IFNA(INDEX(input_data!$1:$1048576,MATCH($A196,input_data!$C:$C,0),MATCH(L$4,input_data!$1:$1,0)),"")</f>
        <v>2.6160970699999999</v>
      </c>
      <c r="M196" s="151">
        <f>_xlfn.IFNA(INDEX(input_data!$1:$1048576,MATCH($A196,input_data!$C:$C,0),MATCH(M$4,input_data!$1:$1,0)),"")</f>
        <v>9.0918463599999999</v>
      </c>
      <c r="N196" s="151">
        <f>_xlfn.IFNA(INDEX(input_data!$1:$1048576,MATCH($A196,input_data!$C:$C,0),MATCH(N$4,input_data!$1:$1,0)),"")</f>
        <v>0.61759750999999996</v>
      </c>
      <c r="O196" s="151">
        <f>_xlfn.IFNA(INDEX(input_data!$1:$1048576,MATCH($A196,input_data!$C:$C,0),MATCH(O$4,input_data!$1:$1,0)),"")</f>
        <v>0</v>
      </c>
      <c r="P196" s="151">
        <f>_xlfn.IFNA(INDEX(input_data!$1:$1048576,MATCH($A196,input_data!$C:$C,0),MATCH(P$4,input_data!$1:$1,0)),"")</f>
        <v>0</v>
      </c>
      <c r="Q196" s="151">
        <f>_xlfn.IFNA(INDEX(input_data!$1:$1048576,MATCH($A196,input_data!$C:$C,0),MATCH(Q$4,input_data!$1:$1,0)),"")</f>
        <v>2.5746654900000001</v>
      </c>
      <c r="R196" s="151">
        <f>_xlfn.IFNA(INDEX(input_data!$1:$1048576,MATCH($A196,input_data!$C:$C,0),MATCH(R$4,input_data!$1:$1,0)),"")</f>
        <v>0</v>
      </c>
      <c r="S196" s="151">
        <f>_xlfn.IFNA(INDEX(input_data!$1:$1048576,MATCH($A196,input_data!$C:$C,0),MATCH(S$4,input_data!$1:$1,0)),"")</f>
        <v>0</v>
      </c>
      <c r="T196" s="151">
        <f>_xlfn.IFNA(INDEX(input_data!$1:$1048576,MATCH($A196,input_data!$C:$C,0),MATCH(T$4,input_data!$1:$1,0)),"")</f>
        <v>0</v>
      </c>
      <c r="U196" s="151">
        <f>_xlfn.IFNA(INDEX(input_data!$1:$1048576,MATCH($A196,input_data!$C:$C,0),MATCH(U$4,input_data!$1:$1,0)),"")</f>
        <v>0</v>
      </c>
      <c r="V196" s="151">
        <f>_xlfn.IFNA(INDEX(input_data!$1:$1048576,MATCH($A196,input_data!$C:$C,0),MATCH(V$4,input_data!$1:$1,0)),"")</f>
        <v>0</v>
      </c>
      <c r="W196" s="149">
        <f>_xlfn.IFNA(INDEX(input_data!$1:$1048576,MATCH($A196,input_data!$C:$C,0),MATCH(W$4,input_data!$1:$1,0)),"")</f>
        <v>17.286109669999998</v>
      </c>
      <c r="X196" s="150">
        <f>_xlfn.IFNA(INDEX(input_data!$1:$1048576,MATCH($A196,input_data!$C:$C,0),MATCH(X$4,input_data!$1:$1,0)),"")</f>
        <v>113895.005</v>
      </c>
      <c r="Y196" s="150">
        <f>_xlfn.IFNA(INDEX(input_data!$1:$1048576,MATCH($A196,input_data!$C:$C,0),MATCH(Y$4,input_data!$1:$1,0)),"")</f>
        <v>151.77232463999999</v>
      </c>
      <c r="Z196" s="152">
        <f t="shared" si="4"/>
        <v>-3.5169096282004042E-2</v>
      </c>
      <c r="AA196" s="43"/>
    </row>
    <row r="197" spans="1:27" x14ac:dyDescent="0.25">
      <c r="A197" s="42" t="s">
        <v>507</v>
      </c>
      <c r="B197" s="64" t="s">
        <v>1083</v>
      </c>
      <c r="D197" s="42" t="s">
        <v>508</v>
      </c>
      <c r="E197" s="6" t="s">
        <v>876</v>
      </c>
      <c r="F197" s="6" t="s">
        <v>877</v>
      </c>
      <c r="G197" s="149">
        <f>_xlfn.IFNA(INDEX(input_data!$1:$1048576,MATCH($A197,input_data!$C:$C,0),MATCH(G$4,input_data!$1:$1,0)),"")</f>
        <v>23.073343099999999</v>
      </c>
      <c r="H197" s="150">
        <f>_xlfn.IFNA(INDEX(input_data!$1:$1048576,MATCH($A197,input_data!$C:$C,0),MATCH(H$4,input_data!$1:$1,0)),"")</f>
        <v>158593.44099999999</v>
      </c>
      <c r="I197" s="38">
        <f>_xlfn.IFNA(INDEX(input_data!$1:$1048576,MATCH($A197,input_data!$C:$C,0),MATCH(I$4,input_data!$1:$1,0)),"")</f>
        <v>145.48737294</v>
      </c>
      <c r="J197" s="149">
        <f>_xlfn.IFNA(INDEX(input_data!$1:$1048576,MATCH($A197,input_data!$C:$C,0),MATCH(J$4,input_data!$1:$1,0)),"")</f>
        <v>5.6133329600000001</v>
      </c>
      <c r="K197" s="151">
        <f>_xlfn.IFNA(INDEX(input_data!$1:$1048576,MATCH($A197,input_data!$C:$C,0),MATCH(K$4,input_data!$1:$1,0)),"")</f>
        <v>2.6775026999999998</v>
      </c>
      <c r="L197" s="151">
        <f>_xlfn.IFNA(INDEX(input_data!$1:$1048576,MATCH($A197,input_data!$C:$C,0),MATCH(L$4,input_data!$1:$1,0)),"")</f>
        <v>2.9358302599999999</v>
      </c>
      <c r="M197" s="151">
        <f>_xlfn.IFNA(INDEX(input_data!$1:$1048576,MATCH($A197,input_data!$C:$C,0),MATCH(M$4,input_data!$1:$1,0)),"")</f>
        <v>15.1199409</v>
      </c>
      <c r="N197" s="151">
        <f>_xlfn.IFNA(INDEX(input_data!$1:$1048576,MATCH($A197,input_data!$C:$C,0),MATCH(N$4,input_data!$1:$1,0)),"")</f>
        <v>0.93397671000000004</v>
      </c>
      <c r="O197" s="151">
        <f>_xlfn.IFNA(INDEX(input_data!$1:$1048576,MATCH($A197,input_data!$C:$C,0),MATCH(O$4,input_data!$1:$1,0)),"")</f>
        <v>0</v>
      </c>
      <c r="P197" s="151">
        <f>_xlfn.IFNA(INDEX(input_data!$1:$1048576,MATCH($A197,input_data!$C:$C,0),MATCH(P$4,input_data!$1:$1,0)),"")</f>
        <v>0</v>
      </c>
      <c r="Q197" s="151">
        <f>_xlfn.IFNA(INDEX(input_data!$1:$1048576,MATCH($A197,input_data!$C:$C,0),MATCH(Q$4,input_data!$1:$1,0)),"")</f>
        <v>1.6197365500000001</v>
      </c>
      <c r="R197" s="151">
        <f>_xlfn.IFNA(INDEX(input_data!$1:$1048576,MATCH($A197,input_data!$C:$C,0),MATCH(R$4,input_data!$1:$1,0)),"")</f>
        <v>0</v>
      </c>
      <c r="S197" s="151">
        <f>_xlfn.IFNA(INDEX(input_data!$1:$1048576,MATCH($A197,input_data!$C:$C,0),MATCH(S$4,input_data!$1:$1,0)),"")</f>
        <v>0</v>
      </c>
      <c r="T197" s="151">
        <f>_xlfn.IFNA(INDEX(input_data!$1:$1048576,MATCH($A197,input_data!$C:$C,0),MATCH(T$4,input_data!$1:$1,0)),"")</f>
        <v>0</v>
      </c>
      <c r="U197" s="151">
        <f>_xlfn.IFNA(INDEX(input_data!$1:$1048576,MATCH($A197,input_data!$C:$C,0),MATCH(U$4,input_data!$1:$1,0)),"")</f>
        <v>0</v>
      </c>
      <c r="V197" s="151">
        <f>_xlfn.IFNA(INDEX(input_data!$1:$1048576,MATCH($A197,input_data!$C:$C,0),MATCH(V$4,input_data!$1:$1,0)),"")</f>
        <v>0</v>
      </c>
      <c r="W197" s="149">
        <f>_xlfn.IFNA(INDEX(input_data!$1:$1048576,MATCH($A197,input_data!$C:$C,0),MATCH(W$4,input_data!$1:$1,0)),"")</f>
        <v>23.286987119999999</v>
      </c>
      <c r="X197" s="150">
        <f>_xlfn.IFNA(INDEX(input_data!$1:$1048576,MATCH($A197,input_data!$C:$C,0),MATCH(X$4,input_data!$1:$1,0)),"")</f>
        <v>163566.35500000001</v>
      </c>
      <c r="Y197" s="150">
        <f>_xlfn.IFNA(INDEX(input_data!$1:$1048576,MATCH($A197,input_data!$C:$C,0),MATCH(Y$4,input_data!$1:$1,0)),"")</f>
        <v>142.37027609</v>
      </c>
      <c r="Z197" s="152">
        <f t="shared" si="4"/>
        <v>9.2593439569665925E-3</v>
      </c>
      <c r="AA197" s="43"/>
    </row>
    <row r="198" spans="1:27" x14ac:dyDescent="0.25">
      <c r="A198" s="42" t="s">
        <v>509</v>
      </c>
      <c r="B198" s="64" t="s">
        <v>1084</v>
      </c>
      <c r="D198" s="42" t="s">
        <v>510</v>
      </c>
      <c r="E198" s="6" t="s">
        <v>956</v>
      </c>
      <c r="F198" s="6" t="s">
        <v>902</v>
      </c>
      <c r="G198" s="149">
        <f>_xlfn.IFNA(INDEX(input_data!$1:$1048576,MATCH($A198,input_data!$C:$C,0),MATCH(G$4,input_data!$1:$1,0)),"")</f>
        <v>184.52149685000001</v>
      </c>
      <c r="H198" s="150">
        <f>_xlfn.IFNA(INDEX(input_data!$1:$1048576,MATCH($A198,input_data!$C:$C,0),MATCH(H$4,input_data!$1:$1,0)),"")</f>
        <v>154453.198</v>
      </c>
      <c r="I198" s="38">
        <f>_xlfn.IFNA(INDEX(input_data!$1:$1048576,MATCH($A198,input_data!$C:$C,0),MATCH(I$4,input_data!$1:$1,0)),"")</f>
        <v>1194.6757933399999</v>
      </c>
      <c r="J198" s="149">
        <f>_xlfn.IFNA(INDEX(input_data!$1:$1048576,MATCH($A198,input_data!$C:$C,0),MATCH(J$4,input_data!$1:$1,0)),"")</f>
        <v>157.25735244000001</v>
      </c>
      <c r="K198" s="151">
        <f>_xlfn.IFNA(INDEX(input_data!$1:$1048576,MATCH($A198,input_data!$C:$C,0),MATCH(K$4,input_data!$1:$1,0)),"")</f>
        <v>74.328418429999999</v>
      </c>
      <c r="L198" s="151">
        <f>_xlfn.IFNA(INDEX(input_data!$1:$1048576,MATCH($A198,input_data!$C:$C,0),MATCH(L$4,input_data!$1:$1,0)),"")</f>
        <v>82.928933999999998</v>
      </c>
      <c r="M198" s="151">
        <f>_xlfn.IFNA(INDEX(input_data!$1:$1048576,MATCH($A198,input_data!$C:$C,0),MATCH(M$4,input_data!$1:$1,0)),"")</f>
        <v>91.523637679999993</v>
      </c>
      <c r="N198" s="151">
        <f>_xlfn.IFNA(INDEX(input_data!$1:$1048576,MATCH($A198,input_data!$C:$C,0),MATCH(N$4,input_data!$1:$1,0)),"")</f>
        <v>2.3543374300000002</v>
      </c>
      <c r="O198" s="151">
        <f>_xlfn.IFNA(INDEX(input_data!$1:$1048576,MATCH($A198,input_data!$C:$C,0),MATCH(O$4,input_data!$1:$1,0)),"")</f>
        <v>3.6241099999999999</v>
      </c>
      <c r="P198" s="151">
        <f>_xlfn.IFNA(INDEX(input_data!$1:$1048576,MATCH($A198,input_data!$C:$C,0),MATCH(P$4,input_data!$1:$1,0)),"")</f>
        <v>0</v>
      </c>
      <c r="Q198" s="151">
        <f>_xlfn.IFNA(INDEX(input_data!$1:$1048576,MATCH($A198,input_data!$C:$C,0),MATCH(Q$4,input_data!$1:$1,0)),"")</f>
        <v>0</v>
      </c>
      <c r="R198" s="151">
        <f>_xlfn.IFNA(INDEX(input_data!$1:$1048576,MATCH($A198,input_data!$C:$C,0),MATCH(R$4,input_data!$1:$1,0)),"")</f>
        <v>0</v>
      </c>
      <c r="S198" s="151">
        <f>_xlfn.IFNA(INDEX(input_data!$1:$1048576,MATCH($A198,input_data!$C:$C,0),MATCH(S$4,input_data!$1:$1,0)),"")</f>
        <v>5.4102939299999999</v>
      </c>
      <c r="T198" s="151">
        <f>_xlfn.IFNA(INDEX(input_data!$1:$1048576,MATCH($A198,input_data!$C:$C,0),MATCH(T$4,input_data!$1:$1,0)),"")</f>
        <v>0</v>
      </c>
      <c r="U198" s="151">
        <f>_xlfn.IFNA(INDEX(input_data!$1:$1048576,MATCH($A198,input_data!$C:$C,0),MATCH(U$4,input_data!$1:$1,0)),"")</f>
        <v>0</v>
      </c>
      <c r="V198" s="151">
        <f>_xlfn.IFNA(INDEX(input_data!$1:$1048576,MATCH($A198,input_data!$C:$C,0),MATCH(V$4,input_data!$1:$1,0)),"")</f>
        <v>0</v>
      </c>
      <c r="W198" s="149">
        <f>_xlfn.IFNA(INDEX(input_data!$1:$1048576,MATCH($A198,input_data!$C:$C,0),MATCH(W$4,input_data!$1:$1,0)),"")</f>
        <v>260.16973146999999</v>
      </c>
      <c r="X198" s="150">
        <f>_xlfn.IFNA(INDEX(input_data!$1:$1048576,MATCH($A198,input_data!$C:$C,0),MATCH(X$4,input_data!$1:$1,0)),"")</f>
        <v>156139.18799999999</v>
      </c>
      <c r="Y198" s="150">
        <f>_xlfn.IFNA(INDEX(input_data!$1:$1048576,MATCH($A198,input_data!$C:$C,0),MATCH(Y$4,input_data!$1:$1,0)),"")</f>
        <v>1666.26799336</v>
      </c>
      <c r="Z198" s="152">
        <f t="shared" si="4"/>
        <v>0.40996976456079492</v>
      </c>
      <c r="AA198" s="43"/>
    </row>
    <row r="199" spans="1:27" x14ac:dyDescent="0.25">
      <c r="A199" s="42" t="s">
        <v>511</v>
      </c>
      <c r="B199" s="64" t="s">
        <v>1085</v>
      </c>
      <c r="D199" s="42" t="s">
        <v>512</v>
      </c>
      <c r="E199" s="6" t="s">
        <v>876</v>
      </c>
      <c r="F199" s="6" t="s">
        <v>902</v>
      </c>
      <c r="G199" s="149">
        <f>_xlfn.IFNA(INDEX(input_data!$1:$1048576,MATCH($A199,input_data!$C:$C,0),MATCH(G$4,input_data!$1:$1,0)),"")</f>
        <v>290.84387655</v>
      </c>
      <c r="H199" s="150">
        <f>_xlfn.IFNA(INDEX(input_data!$1:$1048576,MATCH($A199,input_data!$C:$C,0),MATCH(H$4,input_data!$1:$1,0)),"")</f>
        <v>301162.97499999998</v>
      </c>
      <c r="I199" s="38">
        <f>_xlfn.IFNA(INDEX(input_data!$1:$1048576,MATCH($A199,input_data!$C:$C,0),MATCH(I$4,input_data!$1:$1,0)),"")</f>
        <v>965.73583306</v>
      </c>
      <c r="J199" s="149">
        <f>_xlfn.IFNA(INDEX(input_data!$1:$1048576,MATCH($A199,input_data!$C:$C,0),MATCH(J$4,input_data!$1:$1,0)),"")</f>
        <v>150.45318992</v>
      </c>
      <c r="K199" s="151">
        <f>_xlfn.IFNA(INDEX(input_data!$1:$1048576,MATCH($A199,input_data!$C:$C,0),MATCH(K$4,input_data!$1:$1,0)),"")</f>
        <v>70.650792179999996</v>
      </c>
      <c r="L199" s="151">
        <f>_xlfn.IFNA(INDEX(input_data!$1:$1048576,MATCH($A199,input_data!$C:$C,0),MATCH(L$4,input_data!$1:$1,0)),"")</f>
        <v>79.802397740000004</v>
      </c>
      <c r="M199" s="151">
        <f>_xlfn.IFNA(INDEX(input_data!$1:$1048576,MATCH($A199,input_data!$C:$C,0),MATCH(M$4,input_data!$1:$1,0)),"")</f>
        <v>226.22720709999999</v>
      </c>
      <c r="N199" s="151">
        <f>_xlfn.IFNA(INDEX(input_data!$1:$1048576,MATCH($A199,input_data!$C:$C,0),MATCH(N$4,input_data!$1:$1,0)),"")</f>
        <v>6.8200860900000002</v>
      </c>
      <c r="O199" s="151">
        <f>_xlfn.IFNA(INDEX(input_data!$1:$1048576,MATCH($A199,input_data!$C:$C,0),MATCH(O$4,input_data!$1:$1,0)),"")</f>
        <v>3.6222690000000002</v>
      </c>
      <c r="P199" s="151">
        <f>_xlfn.IFNA(INDEX(input_data!$1:$1048576,MATCH($A199,input_data!$C:$C,0),MATCH(P$4,input_data!$1:$1,0)),"")</f>
        <v>0</v>
      </c>
      <c r="Q199" s="151">
        <f>_xlfn.IFNA(INDEX(input_data!$1:$1048576,MATCH($A199,input_data!$C:$C,0),MATCH(Q$4,input_data!$1:$1,0)),"")</f>
        <v>0</v>
      </c>
      <c r="R199" s="151">
        <f>_xlfn.IFNA(INDEX(input_data!$1:$1048576,MATCH($A199,input_data!$C:$C,0),MATCH(R$4,input_data!$1:$1,0)),"")</f>
        <v>0</v>
      </c>
      <c r="S199" s="151">
        <f>_xlfn.IFNA(INDEX(input_data!$1:$1048576,MATCH($A199,input_data!$C:$C,0),MATCH(S$4,input_data!$1:$1,0)),"")</f>
        <v>0</v>
      </c>
      <c r="T199" s="151">
        <f>_xlfn.IFNA(INDEX(input_data!$1:$1048576,MATCH($A199,input_data!$C:$C,0),MATCH(T$4,input_data!$1:$1,0)),"")</f>
        <v>0</v>
      </c>
      <c r="U199" s="151">
        <f>_xlfn.IFNA(INDEX(input_data!$1:$1048576,MATCH($A199,input_data!$C:$C,0),MATCH(U$4,input_data!$1:$1,0)),"")</f>
        <v>0</v>
      </c>
      <c r="V199" s="151">
        <f>_xlfn.IFNA(INDEX(input_data!$1:$1048576,MATCH($A199,input_data!$C:$C,0),MATCH(V$4,input_data!$1:$1,0)),"")</f>
        <v>0</v>
      </c>
      <c r="W199" s="149">
        <f>_xlfn.IFNA(INDEX(input_data!$1:$1048576,MATCH($A199,input_data!$C:$C,0),MATCH(W$4,input_data!$1:$1,0)),"")</f>
        <v>387.12275211999997</v>
      </c>
      <c r="X199" s="150">
        <f>_xlfn.IFNA(INDEX(input_data!$1:$1048576,MATCH($A199,input_data!$C:$C,0),MATCH(X$4,input_data!$1:$1,0)),"")</f>
        <v>308452.42200000002</v>
      </c>
      <c r="Y199" s="150">
        <f>_xlfn.IFNA(INDEX(input_data!$1:$1048576,MATCH($A199,input_data!$C:$C,0),MATCH(Y$4,input_data!$1:$1,0)),"")</f>
        <v>1255.04850831</v>
      </c>
      <c r="Z199" s="152">
        <f t="shared" ref="Z199:Z262" si="5">IFERROR(W199/G199-1,0)</f>
        <v>0.33103284384757647</v>
      </c>
      <c r="AA199" s="43"/>
    </row>
    <row r="200" spans="1:27" x14ac:dyDescent="0.25">
      <c r="A200" s="42" t="s">
        <v>513</v>
      </c>
      <c r="B200" s="64" t="s">
        <v>1086</v>
      </c>
      <c r="D200" s="42" t="s">
        <v>514</v>
      </c>
      <c r="E200" s="6" t="s">
        <v>876</v>
      </c>
      <c r="F200" s="6" t="s">
        <v>877</v>
      </c>
      <c r="G200" s="149">
        <f>_xlfn.IFNA(INDEX(input_data!$1:$1048576,MATCH($A200,input_data!$C:$C,0),MATCH(G$4,input_data!$1:$1,0)),"")</f>
        <v>12.26796908</v>
      </c>
      <c r="H200" s="150">
        <f>_xlfn.IFNA(INDEX(input_data!$1:$1048576,MATCH($A200,input_data!$C:$C,0),MATCH(H$4,input_data!$1:$1,0)),"")</f>
        <v>88428.201000000001</v>
      </c>
      <c r="I200" s="38">
        <f>_xlfn.IFNA(INDEX(input_data!$1:$1048576,MATCH($A200,input_data!$C:$C,0),MATCH(I$4,input_data!$1:$1,0)),"")</f>
        <v>138.73367250000001</v>
      </c>
      <c r="J200" s="149">
        <f>_xlfn.IFNA(INDEX(input_data!$1:$1048576,MATCH($A200,input_data!$C:$C,0),MATCH(J$4,input_data!$1:$1,0)),"")</f>
        <v>2.59873632</v>
      </c>
      <c r="K200" s="151">
        <f>_xlfn.IFNA(INDEX(input_data!$1:$1048576,MATCH($A200,input_data!$C:$C,0),MATCH(K$4,input_data!$1:$1,0)),"")</f>
        <v>1.23957078</v>
      </c>
      <c r="L200" s="151">
        <f>_xlfn.IFNA(INDEX(input_data!$1:$1048576,MATCH($A200,input_data!$C:$C,0),MATCH(L$4,input_data!$1:$1,0)),"")</f>
        <v>1.35916554</v>
      </c>
      <c r="M200" s="151">
        <f>_xlfn.IFNA(INDEX(input_data!$1:$1048576,MATCH($A200,input_data!$C:$C,0),MATCH(M$4,input_data!$1:$1,0)),"")</f>
        <v>10.076663099999999</v>
      </c>
      <c r="N200" s="151">
        <f>_xlfn.IFNA(INDEX(input_data!$1:$1048576,MATCH($A200,input_data!$C:$C,0),MATCH(N$4,input_data!$1:$1,0)),"")</f>
        <v>0.62339255999999998</v>
      </c>
      <c r="O200" s="151">
        <f>_xlfn.IFNA(INDEX(input_data!$1:$1048576,MATCH($A200,input_data!$C:$C,0),MATCH(O$4,input_data!$1:$1,0)),"")</f>
        <v>0</v>
      </c>
      <c r="P200" s="151">
        <f>_xlfn.IFNA(INDEX(input_data!$1:$1048576,MATCH($A200,input_data!$C:$C,0),MATCH(P$4,input_data!$1:$1,0)),"")</f>
        <v>0</v>
      </c>
      <c r="Q200" s="151">
        <f>_xlfn.IFNA(INDEX(input_data!$1:$1048576,MATCH($A200,input_data!$C:$C,0),MATCH(Q$4,input_data!$1:$1,0)),"")</f>
        <v>0</v>
      </c>
      <c r="R200" s="151">
        <f>_xlfn.IFNA(INDEX(input_data!$1:$1048576,MATCH($A200,input_data!$C:$C,0),MATCH(R$4,input_data!$1:$1,0)),"")</f>
        <v>0</v>
      </c>
      <c r="S200" s="151">
        <f>_xlfn.IFNA(INDEX(input_data!$1:$1048576,MATCH($A200,input_data!$C:$C,0),MATCH(S$4,input_data!$1:$1,0)),"")</f>
        <v>0</v>
      </c>
      <c r="T200" s="151">
        <f>_xlfn.IFNA(INDEX(input_data!$1:$1048576,MATCH($A200,input_data!$C:$C,0),MATCH(T$4,input_data!$1:$1,0)),"")</f>
        <v>0</v>
      </c>
      <c r="U200" s="151">
        <f>_xlfn.IFNA(INDEX(input_data!$1:$1048576,MATCH($A200,input_data!$C:$C,0),MATCH(U$4,input_data!$1:$1,0)),"")</f>
        <v>0</v>
      </c>
      <c r="V200" s="151">
        <f>_xlfn.IFNA(INDEX(input_data!$1:$1048576,MATCH($A200,input_data!$C:$C,0),MATCH(V$4,input_data!$1:$1,0)),"")</f>
        <v>0</v>
      </c>
      <c r="W200" s="149">
        <f>_xlfn.IFNA(INDEX(input_data!$1:$1048576,MATCH($A200,input_data!$C:$C,0),MATCH(W$4,input_data!$1:$1,0)),"")</f>
        <v>13.298791980000001</v>
      </c>
      <c r="X200" s="150">
        <f>_xlfn.IFNA(INDEX(input_data!$1:$1048576,MATCH($A200,input_data!$C:$C,0),MATCH(X$4,input_data!$1:$1,0)),"")</f>
        <v>89154.869000000006</v>
      </c>
      <c r="Y200" s="150">
        <f>_xlfn.IFNA(INDEX(input_data!$1:$1048576,MATCH($A200,input_data!$C:$C,0),MATCH(Y$4,input_data!$1:$1,0)),"")</f>
        <v>149.16506665</v>
      </c>
      <c r="Z200" s="152">
        <f t="shared" si="5"/>
        <v>8.4025554130268576E-2</v>
      </c>
      <c r="AA200" s="43"/>
    </row>
    <row r="201" spans="1:27" x14ac:dyDescent="0.25">
      <c r="A201" s="42" t="s">
        <v>515</v>
      </c>
      <c r="B201" s="64" t="s">
        <v>1087</v>
      </c>
      <c r="D201" s="42" t="s">
        <v>516</v>
      </c>
      <c r="E201" s="6" t="s">
        <v>876</v>
      </c>
      <c r="F201" s="6" t="s">
        <v>877</v>
      </c>
      <c r="G201" s="149">
        <f>_xlfn.IFNA(INDEX(input_data!$1:$1048576,MATCH($A201,input_data!$C:$C,0),MATCH(G$4,input_data!$1:$1,0)),"")</f>
        <v>25.498540940000002</v>
      </c>
      <c r="H201" s="150">
        <f>_xlfn.IFNA(INDEX(input_data!$1:$1048576,MATCH($A201,input_data!$C:$C,0),MATCH(H$4,input_data!$1:$1,0)),"")</f>
        <v>176723.00200000001</v>
      </c>
      <c r="I201" s="38">
        <f>_xlfn.IFNA(INDEX(input_data!$1:$1048576,MATCH($A201,input_data!$C:$C,0),MATCH(I$4,input_data!$1:$1,0)),"")</f>
        <v>144.28535421000001</v>
      </c>
      <c r="J201" s="149">
        <f>_xlfn.IFNA(INDEX(input_data!$1:$1048576,MATCH($A201,input_data!$C:$C,0),MATCH(J$4,input_data!$1:$1,0)),"")</f>
        <v>9.0950733600000007</v>
      </c>
      <c r="K201" s="151">
        <f>_xlfn.IFNA(INDEX(input_data!$1:$1048576,MATCH($A201,input_data!$C:$C,0),MATCH(K$4,input_data!$1:$1,0)),"")</f>
        <v>4.3382574399999996</v>
      </c>
      <c r="L201" s="151">
        <f>_xlfn.IFNA(INDEX(input_data!$1:$1048576,MATCH($A201,input_data!$C:$C,0),MATCH(L$4,input_data!$1:$1,0)),"")</f>
        <v>4.7568159200000002</v>
      </c>
      <c r="M201" s="151">
        <f>_xlfn.IFNA(INDEX(input_data!$1:$1048576,MATCH($A201,input_data!$C:$C,0),MATCH(M$4,input_data!$1:$1,0)),"")</f>
        <v>16.80546331</v>
      </c>
      <c r="N201" s="151">
        <f>_xlfn.IFNA(INDEX(input_data!$1:$1048576,MATCH($A201,input_data!$C:$C,0),MATCH(N$4,input_data!$1:$1,0)),"")</f>
        <v>1.1712831399999999</v>
      </c>
      <c r="O201" s="151">
        <f>_xlfn.IFNA(INDEX(input_data!$1:$1048576,MATCH($A201,input_data!$C:$C,0),MATCH(O$4,input_data!$1:$1,0)),"")</f>
        <v>0</v>
      </c>
      <c r="P201" s="151">
        <f>_xlfn.IFNA(INDEX(input_data!$1:$1048576,MATCH($A201,input_data!$C:$C,0),MATCH(P$4,input_data!$1:$1,0)),"")</f>
        <v>0</v>
      </c>
      <c r="Q201" s="151">
        <f>_xlfn.IFNA(INDEX(input_data!$1:$1048576,MATCH($A201,input_data!$C:$C,0),MATCH(Q$4,input_data!$1:$1,0)),"")</f>
        <v>0</v>
      </c>
      <c r="R201" s="151">
        <f>_xlfn.IFNA(INDEX(input_data!$1:$1048576,MATCH($A201,input_data!$C:$C,0),MATCH(R$4,input_data!$1:$1,0)),"")</f>
        <v>0</v>
      </c>
      <c r="S201" s="151">
        <f>_xlfn.IFNA(INDEX(input_data!$1:$1048576,MATCH($A201,input_data!$C:$C,0),MATCH(S$4,input_data!$1:$1,0)),"")</f>
        <v>0</v>
      </c>
      <c r="T201" s="151">
        <f>_xlfn.IFNA(INDEX(input_data!$1:$1048576,MATCH($A201,input_data!$C:$C,0),MATCH(T$4,input_data!$1:$1,0)),"")</f>
        <v>0</v>
      </c>
      <c r="U201" s="151">
        <f>_xlfn.IFNA(INDEX(input_data!$1:$1048576,MATCH($A201,input_data!$C:$C,0),MATCH(U$4,input_data!$1:$1,0)),"")</f>
        <v>0</v>
      </c>
      <c r="V201" s="151">
        <f>_xlfn.IFNA(INDEX(input_data!$1:$1048576,MATCH($A201,input_data!$C:$C,0),MATCH(V$4,input_data!$1:$1,0)),"")</f>
        <v>0</v>
      </c>
      <c r="W201" s="149">
        <f>_xlfn.IFNA(INDEX(input_data!$1:$1048576,MATCH($A201,input_data!$C:$C,0),MATCH(W$4,input_data!$1:$1,0)),"")</f>
        <v>27.071819810000001</v>
      </c>
      <c r="X201" s="150">
        <f>_xlfn.IFNA(INDEX(input_data!$1:$1048576,MATCH($A201,input_data!$C:$C,0),MATCH(X$4,input_data!$1:$1,0)),"")</f>
        <v>177750.261</v>
      </c>
      <c r="Y201" s="150">
        <f>_xlfn.IFNA(INDEX(input_data!$1:$1048576,MATCH($A201,input_data!$C:$C,0),MATCH(Y$4,input_data!$1:$1,0)),"")</f>
        <v>152.30256008000001</v>
      </c>
      <c r="Z201" s="152">
        <f t="shared" si="5"/>
        <v>6.1700740983652524E-2</v>
      </c>
      <c r="AA201" s="43"/>
    </row>
    <row r="202" spans="1:27" x14ac:dyDescent="0.25">
      <c r="A202" s="42" t="s">
        <v>517</v>
      </c>
      <c r="B202" s="64" t="s">
        <v>1088</v>
      </c>
      <c r="D202" s="42" t="s">
        <v>518</v>
      </c>
      <c r="E202" s="6" t="s">
        <v>880</v>
      </c>
      <c r="F202" s="6" t="s">
        <v>877</v>
      </c>
      <c r="G202" s="149">
        <f>_xlfn.IFNA(INDEX(input_data!$1:$1048576,MATCH($A202,input_data!$C:$C,0),MATCH(G$4,input_data!$1:$1,0)),"")</f>
        <v>19.939492850000001</v>
      </c>
      <c r="H202" s="150">
        <f>_xlfn.IFNA(INDEX(input_data!$1:$1048576,MATCH($A202,input_data!$C:$C,0),MATCH(H$4,input_data!$1:$1,0)),"")</f>
        <v>127612.943</v>
      </c>
      <c r="I202" s="38">
        <f>_xlfn.IFNA(INDEX(input_data!$1:$1048576,MATCH($A202,input_data!$C:$C,0),MATCH(I$4,input_data!$1:$1,0)),"")</f>
        <v>156.24976885999999</v>
      </c>
      <c r="J202" s="149">
        <f>_xlfn.IFNA(INDEX(input_data!$1:$1048576,MATCH($A202,input_data!$C:$C,0),MATCH(J$4,input_data!$1:$1,0)),"")</f>
        <v>8.4735721799999997</v>
      </c>
      <c r="K202" s="151">
        <f>_xlfn.IFNA(INDEX(input_data!$1:$1048576,MATCH($A202,input_data!$C:$C,0),MATCH(K$4,input_data!$1:$1,0)),"")</f>
        <v>4.0418076999999997</v>
      </c>
      <c r="L202" s="151">
        <f>_xlfn.IFNA(INDEX(input_data!$1:$1048576,MATCH($A202,input_data!$C:$C,0),MATCH(L$4,input_data!$1:$1,0)),"")</f>
        <v>4.43176448</v>
      </c>
      <c r="M202" s="151">
        <f>_xlfn.IFNA(INDEX(input_data!$1:$1048576,MATCH($A202,input_data!$C:$C,0),MATCH(M$4,input_data!$1:$1,0)),"")</f>
        <v>9.7389931199999999</v>
      </c>
      <c r="N202" s="151">
        <f>_xlfn.IFNA(INDEX(input_data!$1:$1048576,MATCH($A202,input_data!$C:$C,0),MATCH(N$4,input_data!$1:$1,0)),"")</f>
        <v>0.74638581999999998</v>
      </c>
      <c r="O202" s="151">
        <f>_xlfn.IFNA(INDEX(input_data!$1:$1048576,MATCH($A202,input_data!$C:$C,0),MATCH(O$4,input_data!$1:$1,0)),"")</f>
        <v>0</v>
      </c>
      <c r="P202" s="151">
        <f>_xlfn.IFNA(INDEX(input_data!$1:$1048576,MATCH($A202,input_data!$C:$C,0),MATCH(P$4,input_data!$1:$1,0)),"")</f>
        <v>0</v>
      </c>
      <c r="Q202" s="151">
        <f>_xlfn.IFNA(INDEX(input_data!$1:$1048576,MATCH($A202,input_data!$C:$C,0),MATCH(Q$4,input_data!$1:$1,0)),"")</f>
        <v>0.47086141999999997</v>
      </c>
      <c r="R202" s="151">
        <f>_xlfn.IFNA(INDEX(input_data!$1:$1048576,MATCH($A202,input_data!$C:$C,0),MATCH(R$4,input_data!$1:$1,0)),"")</f>
        <v>0</v>
      </c>
      <c r="S202" s="151">
        <f>_xlfn.IFNA(INDEX(input_data!$1:$1048576,MATCH($A202,input_data!$C:$C,0),MATCH(S$4,input_data!$1:$1,0)),"")</f>
        <v>0.32092471</v>
      </c>
      <c r="T202" s="151">
        <f>_xlfn.IFNA(INDEX(input_data!$1:$1048576,MATCH($A202,input_data!$C:$C,0),MATCH(T$4,input_data!$1:$1,0)),"")</f>
        <v>0</v>
      </c>
      <c r="U202" s="151">
        <f>_xlfn.IFNA(INDEX(input_data!$1:$1048576,MATCH($A202,input_data!$C:$C,0),MATCH(U$4,input_data!$1:$1,0)),"")</f>
        <v>0</v>
      </c>
      <c r="V202" s="151">
        <f>_xlfn.IFNA(INDEX(input_data!$1:$1048576,MATCH($A202,input_data!$C:$C,0),MATCH(V$4,input_data!$1:$1,0)),"")</f>
        <v>0</v>
      </c>
      <c r="W202" s="149">
        <f>_xlfn.IFNA(INDEX(input_data!$1:$1048576,MATCH($A202,input_data!$C:$C,0),MATCH(W$4,input_data!$1:$1,0)),"")</f>
        <v>19.750737260000001</v>
      </c>
      <c r="X202" s="150">
        <f>_xlfn.IFNA(INDEX(input_data!$1:$1048576,MATCH($A202,input_data!$C:$C,0),MATCH(X$4,input_data!$1:$1,0)),"")</f>
        <v>131678.98699999999</v>
      </c>
      <c r="Y202" s="150">
        <f>_xlfn.IFNA(INDEX(input_data!$1:$1048576,MATCH($A202,input_data!$C:$C,0),MATCH(Y$4,input_data!$1:$1,0)),"")</f>
        <v>149.99156438</v>
      </c>
      <c r="Z202" s="152">
        <f t="shared" si="5"/>
        <v>-9.4664188011180928E-3</v>
      </c>
      <c r="AA202" s="43"/>
    </row>
    <row r="203" spans="1:27" x14ac:dyDescent="0.25">
      <c r="A203" s="42" t="s">
        <v>519</v>
      </c>
      <c r="B203" s="64" t="s">
        <v>1089</v>
      </c>
      <c r="D203" s="42" t="s">
        <v>520</v>
      </c>
      <c r="E203" s="6" t="s">
        <v>956</v>
      </c>
      <c r="F203" s="6" t="s">
        <v>897</v>
      </c>
      <c r="G203" s="149">
        <f>_xlfn.IFNA(INDEX(input_data!$1:$1048576,MATCH($A203,input_data!$C:$C,0),MATCH(G$4,input_data!$1:$1,0)),"")</f>
        <v>352.36418665999997</v>
      </c>
      <c r="H203" s="150">
        <f>_xlfn.IFNA(INDEX(input_data!$1:$1048576,MATCH($A203,input_data!$C:$C,0),MATCH(H$4,input_data!$1:$1,0)),"")</f>
        <v>321507.89500000002</v>
      </c>
      <c r="I203" s="38">
        <f>_xlfn.IFNA(INDEX(input_data!$1:$1048576,MATCH($A203,input_data!$C:$C,0),MATCH(I$4,input_data!$1:$1,0)),"")</f>
        <v>1095.97366702</v>
      </c>
      <c r="J203" s="149">
        <f>_xlfn.IFNA(INDEX(input_data!$1:$1048576,MATCH($A203,input_data!$C:$C,0),MATCH(J$4,input_data!$1:$1,0)),"")</f>
        <v>245.86722917</v>
      </c>
      <c r="K203" s="151">
        <f>_xlfn.IFNA(INDEX(input_data!$1:$1048576,MATCH($A203,input_data!$C:$C,0),MATCH(K$4,input_data!$1:$1,0)),"")</f>
        <v>116.00532513</v>
      </c>
      <c r="L203" s="151">
        <f>_xlfn.IFNA(INDEX(input_data!$1:$1048576,MATCH($A203,input_data!$C:$C,0),MATCH(L$4,input_data!$1:$1,0)),"")</f>
        <v>129.86190404000001</v>
      </c>
      <c r="M203" s="151">
        <f>_xlfn.IFNA(INDEX(input_data!$1:$1048576,MATCH($A203,input_data!$C:$C,0),MATCH(M$4,input_data!$1:$1,0)),"")</f>
        <v>180.82603845</v>
      </c>
      <c r="N203" s="151">
        <f>_xlfn.IFNA(INDEX(input_data!$1:$1048576,MATCH($A203,input_data!$C:$C,0),MATCH(N$4,input_data!$1:$1,0)),"")</f>
        <v>5.0935517099999998</v>
      </c>
      <c r="O203" s="151">
        <f>_xlfn.IFNA(INDEX(input_data!$1:$1048576,MATCH($A203,input_data!$C:$C,0),MATCH(O$4,input_data!$1:$1,0)),"")</f>
        <v>5.2346760000000003</v>
      </c>
      <c r="P203" s="151">
        <f>_xlfn.IFNA(INDEX(input_data!$1:$1048576,MATCH($A203,input_data!$C:$C,0),MATCH(P$4,input_data!$1:$1,0)),"")</f>
        <v>0</v>
      </c>
      <c r="Q203" s="151">
        <f>_xlfn.IFNA(INDEX(input_data!$1:$1048576,MATCH($A203,input_data!$C:$C,0),MATCH(Q$4,input_data!$1:$1,0)),"")</f>
        <v>0</v>
      </c>
      <c r="R203" s="151">
        <f>_xlfn.IFNA(INDEX(input_data!$1:$1048576,MATCH($A203,input_data!$C:$C,0),MATCH(R$4,input_data!$1:$1,0)),"")</f>
        <v>0</v>
      </c>
      <c r="S203" s="151">
        <f>_xlfn.IFNA(INDEX(input_data!$1:$1048576,MATCH($A203,input_data!$C:$C,0),MATCH(S$4,input_data!$1:$1,0)),"")</f>
        <v>10.64791615</v>
      </c>
      <c r="T203" s="151">
        <f>_xlfn.IFNA(INDEX(input_data!$1:$1048576,MATCH($A203,input_data!$C:$C,0),MATCH(T$4,input_data!$1:$1,0)),"")</f>
        <v>0</v>
      </c>
      <c r="U203" s="151">
        <f>_xlfn.IFNA(INDEX(input_data!$1:$1048576,MATCH($A203,input_data!$C:$C,0),MATCH(U$4,input_data!$1:$1,0)),"")</f>
        <v>3.3433039600000001</v>
      </c>
      <c r="V203" s="151">
        <f>_xlfn.IFNA(INDEX(input_data!$1:$1048576,MATCH($A203,input_data!$C:$C,0),MATCH(V$4,input_data!$1:$1,0)),"")</f>
        <v>0</v>
      </c>
      <c r="W203" s="149">
        <f>_xlfn.IFNA(INDEX(input_data!$1:$1048576,MATCH($A203,input_data!$C:$C,0),MATCH(W$4,input_data!$1:$1,0)),"")</f>
        <v>451.01271543000001</v>
      </c>
      <c r="X203" s="150">
        <f>_xlfn.IFNA(INDEX(input_data!$1:$1048576,MATCH($A203,input_data!$C:$C,0),MATCH(X$4,input_data!$1:$1,0)),"")</f>
        <v>327815.29599999997</v>
      </c>
      <c r="Y203" s="150">
        <f>_xlfn.IFNA(INDEX(input_data!$1:$1048576,MATCH($A203,input_data!$C:$C,0),MATCH(Y$4,input_data!$1:$1,0)),"")</f>
        <v>1375.81351735</v>
      </c>
      <c r="Z203" s="152">
        <f t="shared" si="5"/>
        <v>0.27996184772655996</v>
      </c>
      <c r="AA203" s="43"/>
    </row>
    <row r="204" spans="1:27" x14ac:dyDescent="0.25">
      <c r="A204" s="42" t="s">
        <v>521</v>
      </c>
      <c r="B204" s="64" t="s">
        <v>1090</v>
      </c>
      <c r="D204" s="42" t="s">
        <v>522</v>
      </c>
      <c r="E204" s="6" t="s">
        <v>908</v>
      </c>
      <c r="F204" s="6" t="s">
        <v>877</v>
      </c>
      <c r="G204" s="149">
        <f>_xlfn.IFNA(INDEX(input_data!$1:$1048576,MATCH($A204,input_data!$C:$C,0),MATCH(G$4,input_data!$1:$1,0)),"")</f>
        <v>17.785611599999999</v>
      </c>
      <c r="H204" s="150">
        <f>_xlfn.IFNA(INDEX(input_data!$1:$1048576,MATCH($A204,input_data!$C:$C,0),MATCH(H$4,input_data!$1:$1,0)),"")</f>
        <v>126312.489</v>
      </c>
      <c r="I204" s="38">
        <f>_xlfn.IFNA(INDEX(input_data!$1:$1048576,MATCH($A204,input_data!$C:$C,0),MATCH(I$4,input_data!$1:$1,0)),"")</f>
        <v>140.80643757000001</v>
      </c>
      <c r="J204" s="149">
        <f>_xlfn.IFNA(INDEX(input_data!$1:$1048576,MATCH($A204,input_data!$C:$C,0),MATCH(J$4,input_data!$1:$1,0)),"")</f>
        <v>8.0939327500000005</v>
      </c>
      <c r="K204" s="151">
        <f>_xlfn.IFNA(INDEX(input_data!$1:$1048576,MATCH($A204,input_data!$C:$C,0),MATCH(K$4,input_data!$1:$1,0)),"")</f>
        <v>3.8607235599999998</v>
      </c>
      <c r="L204" s="151">
        <f>_xlfn.IFNA(INDEX(input_data!$1:$1048576,MATCH($A204,input_data!$C:$C,0),MATCH(L$4,input_data!$1:$1,0)),"")</f>
        <v>4.2332091900000002</v>
      </c>
      <c r="M204" s="151">
        <f>_xlfn.IFNA(INDEX(input_data!$1:$1048576,MATCH($A204,input_data!$C:$C,0),MATCH(M$4,input_data!$1:$1,0)),"")</f>
        <v>10.2302467</v>
      </c>
      <c r="N204" s="151">
        <f>_xlfn.IFNA(INDEX(input_data!$1:$1048576,MATCH($A204,input_data!$C:$C,0),MATCH(N$4,input_data!$1:$1,0)),"")</f>
        <v>0.99268321999999998</v>
      </c>
      <c r="O204" s="151">
        <f>_xlfn.IFNA(INDEX(input_data!$1:$1048576,MATCH($A204,input_data!$C:$C,0),MATCH(O$4,input_data!$1:$1,0)),"")</f>
        <v>0</v>
      </c>
      <c r="P204" s="151">
        <f>_xlfn.IFNA(INDEX(input_data!$1:$1048576,MATCH($A204,input_data!$C:$C,0),MATCH(P$4,input_data!$1:$1,0)),"")</f>
        <v>0</v>
      </c>
      <c r="Q204" s="151">
        <f>_xlfn.IFNA(INDEX(input_data!$1:$1048576,MATCH($A204,input_data!$C:$C,0),MATCH(Q$4,input_data!$1:$1,0)),"")</f>
        <v>0</v>
      </c>
      <c r="R204" s="151">
        <f>_xlfn.IFNA(INDEX(input_data!$1:$1048576,MATCH($A204,input_data!$C:$C,0),MATCH(R$4,input_data!$1:$1,0)),"")</f>
        <v>0</v>
      </c>
      <c r="S204" s="151">
        <f>_xlfn.IFNA(INDEX(input_data!$1:$1048576,MATCH($A204,input_data!$C:$C,0),MATCH(S$4,input_data!$1:$1,0)),"")</f>
        <v>0.3976732</v>
      </c>
      <c r="T204" s="151">
        <f>_xlfn.IFNA(INDEX(input_data!$1:$1048576,MATCH($A204,input_data!$C:$C,0),MATCH(T$4,input_data!$1:$1,0)),"")</f>
        <v>0</v>
      </c>
      <c r="U204" s="151">
        <f>_xlfn.IFNA(INDEX(input_data!$1:$1048576,MATCH($A204,input_data!$C:$C,0),MATCH(U$4,input_data!$1:$1,0)),"")</f>
        <v>0</v>
      </c>
      <c r="V204" s="151">
        <f>_xlfn.IFNA(INDEX(input_data!$1:$1048576,MATCH($A204,input_data!$C:$C,0),MATCH(V$4,input_data!$1:$1,0)),"")</f>
        <v>0</v>
      </c>
      <c r="W204" s="149">
        <f>_xlfn.IFNA(INDEX(input_data!$1:$1048576,MATCH($A204,input_data!$C:$C,0),MATCH(W$4,input_data!$1:$1,0)),"")</f>
        <v>19.71453588</v>
      </c>
      <c r="X204" s="150">
        <f>_xlfn.IFNA(INDEX(input_data!$1:$1048576,MATCH($A204,input_data!$C:$C,0),MATCH(X$4,input_data!$1:$1,0)),"")</f>
        <v>127078.784</v>
      </c>
      <c r="Y204" s="150">
        <f>_xlfn.IFNA(INDEX(input_data!$1:$1048576,MATCH($A204,input_data!$C:$C,0),MATCH(Y$4,input_data!$1:$1,0)),"")</f>
        <v>155.13632767999999</v>
      </c>
      <c r="Z204" s="152">
        <f t="shared" si="5"/>
        <v>0.10845420013557483</v>
      </c>
      <c r="AA204" s="43"/>
    </row>
    <row r="205" spans="1:27" x14ac:dyDescent="0.25">
      <c r="A205" s="42" t="s">
        <v>523</v>
      </c>
      <c r="B205" s="64" t="s">
        <v>1091</v>
      </c>
      <c r="D205" s="42" t="s">
        <v>524</v>
      </c>
      <c r="E205" s="6" t="s">
        <v>892</v>
      </c>
      <c r="F205" s="6" t="s">
        <v>893</v>
      </c>
      <c r="G205" s="149">
        <f>_xlfn.IFNA(INDEX(input_data!$1:$1048576,MATCH($A205,input_data!$C:$C,0),MATCH(G$4,input_data!$1:$1,0)),"")</f>
        <v>410.74592468999998</v>
      </c>
      <c r="H205" s="150">
        <f>_xlfn.IFNA(INDEX(input_data!$1:$1048576,MATCH($A205,input_data!$C:$C,0),MATCH(H$4,input_data!$1:$1,0)),"")</f>
        <v>384669.17499999999</v>
      </c>
      <c r="I205" s="38">
        <f>_xlfn.IFNA(INDEX(input_data!$1:$1048576,MATCH($A205,input_data!$C:$C,0),MATCH(I$4,input_data!$1:$1,0)),"")</f>
        <v>1067.79006841</v>
      </c>
      <c r="J205" s="149">
        <f>_xlfn.IFNA(INDEX(input_data!$1:$1048576,MATCH($A205,input_data!$C:$C,0),MATCH(J$4,input_data!$1:$1,0)),"")</f>
        <v>435.43141652000003</v>
      </c>
      <c r="K205" s="151">
        <f>_xlfn.IFNA(INDEX(input_data!$1:$1048576,MATCH($A205,input_data!$C:$C,0),MATCH(K$4,input_data!$1:$1,0)),"")</f>
        <v>206.25882408000001</v>
      </c>
      <c r="L205" s="151">
        <f>_xlfn.IFNA(INDEX(input_data!$1:$1048576,MATCH($A205,input_data!$C:$C,0),MATCH(L$4,input_data!$1:$1,0)),"")</f>
        <v>229.17259243999999</v>
      </c>
      <c r="M205" s="151">
        <f>_xlfn.IFNA(INDEX(input_data!$1:$1048576,MATCH($A205,input_data!$C:$C,0),MATCH(M$4,input_data!$1:$1,0)),"")</f>
        <v>162.80839354</v>
      </c>
      <c r="N205" s="151">
        <f>_xlfn.IFNA(INDEX(input_data!$1:$1048576,MATCH($A205,input_data!$C:$C,0),MATCH(N$4,input_data!$1:$1,0)),"")</f>
        <v>10.497120750000001</v>
      </c>
      <c r="O205" s="151">
        <f>_xlfn.IFNA(INDEX(input_data!$1:$1048576,MATCH($A205,input_data!$C:$C,0),MATCH(O$4,input_data!$1:$1,0)),"")</f>
        <v>7.9927029999999997</v>
      </c>
      <c r="P205" s="151">
        <f>_xlfn.IFNA(INDEX(input_data!$1:$1048576,MATCH($A205,input_data!$C:$C,0),MATCH(P$4,input_data!$1:$1,0)),"")</f>
        <v>0</v>
      </c>
      <c r="Q205" s="151">
        <f>_xlfn.IFNA(INDEX(input_data!$1:$1048576,MATCH($A205,input_data!$C:$C,0),MATCH(Q$4,input_data!$1:$1,0)),"")</f>
        <v>0</v>
      </c>
      <c r="R205" s="151">
        <f>_xlfn.IFNA(INDEX(input_data!$1:$1048576,MATCH($A205,input_data!$C:$C,0),MATCH(R$4,input_data!$1:$1,0)),"")</f>
        <v>0</v>
      </c>
      <c r="S205" s="151">
        <f>_xlfn.IFNA(INDEX(input_data!$1:$1048576,MATCH($A205,input_data!$C:$C,0),MATCH(S$4,input_data!$1:$1,0)),"")</f>
        <v>11.01220081</v>
      </c>
      <c r="T205" s="151">
        <f>_xlfn.IFNA(INDEX(input_data!$1:$1048576,MATCH($A205,input_data!$C:$C,0),MATCH(T$4,input_data!$1:$1,0)),"")</f>
        <v>0</v>
      </c>
      <c r="U205" s="151">
        <f>_xlfn.IFNA(INDEX(input_data!$1:$1048576,MATCH($A205,input_data!$C:$C,0),MATCH(U$4,input_data!$1:$1,0)),"")</f>
        <v>0</v>
      </c>
      <c r="V205" s="151">
        <f>_xlfn.IFNA(INDEX(input_data!$1:$1048576,MATCH($A205,input_data!$C:$C,0),MATCH(V$4,input_data!$1:$1,0)),"")</f>
        <v>0</v>
      </c>
      <c r="W205" s="149">
        <f>_xlfn.IFNA(INDEX(input_data!$1:$1048576,MATCH($A205,input_data!$C:$C,0),MATCH(W$4,input_data!$1:$1,0)),"")</f>
        <v>627.74183461999996</v>
      </c>
      <c r="X205" s="150">
        <f>_xlfn.IFNA(INDEX(input_data!$1:$1048576,MATCH($A205,input_data!$C:$C,0),MATCH(X$4,input_data!$1:$1,0)),"")</f>
        <v>386456.57299999997</v>
      </c>
      <c r="Y205" s="150">
        <f>_xlfn.IFNA(INDEX(input_data!$1:$1048576,MATCH($A205,input_data!$C:$C,0),MATCH(Y$4,input_data!$1:$1,0)),"")</f>
        <v>1624.35284705</v>
      </c>
      <c r="Z205" s="152">
        <f t="shared" si="5"/>
        <v>0.52829717079669658</v>
      </c>
      <c r="AA205" s="43"/>
    </row>
    <row r="206" spans="1:27" x14ac:dyDescent="0.25">
      <c r="A206" s="42" t="s">
        <v>525</v>
      </c>
      <c r="B206" s="64" t="s">
        <v>1092</v>
      </c>
      <c r="D206" s="42" t="s">
        <v>526</v>
      </c>
      <c r="E206" s="6" t="s">
        <v>889</v>
      </c>
      <c r="F206" s="6" t="s">
        <v>937</v>
      </c>
      <c r="G206" s="149">
        <f>_xlfn.IFNA(INDEX(input_data!$1:$1048576,MATCH($A206,input_data!$C:$C,0),MATCH(G$4,input_data!$1:$1,0)),"")</f>
        <v>956.49897270999998</v>
      </c>
      <c r="H206" s="150">
        <f>_xlfn.IFNA(INDEX(input_data!$1:$1048576,MATCH($A206,input_data!$C:$C,0),MATCH(H$4,input_data!$1:$1,0)),"")</f>
        <v>946204.56299999997</v>
      </c>
      <c r="I206" s="38">
        <f>_xlfn.IFNA(INDEX(input_data!$1:$1048576,MATCH($A206,input_data!$C:$C,0),MATCH(I$4,input_data!$1:$1,0)),"")</f>
        <v>1010.87968724</v>
      </c>
      <c r="J206" s="149">
        <f>_xlfn.IFNA(INDEX(input_data!$1:$1048576,MATCH($A206,input_data!$C:$C,0),MATCH(J$4,input_data!$1:$1,0)),"")</f>
        <v>465.73617243000001</v>
      </c>
      <c r="K206" s="151">
        <f>_xlfn.IFNA(INDEX(input_data!$1:$1048576,MATCH($A206,input_data!$C:$C,0),MATCH(K$4,input_data!$1:$1,0)),"")</f>
        <v>217.55759447</v>
      </c>
      <c r="L206" s="151">
        <f>_xlfn.IFNA(INDEX(input_data!$1:$1048576,MATCH($A206,input_data!$C:$C,0),MATCH(L$4,input_data!$1:$1,0)),"")</f>
        <v>248.17857796000001</v>
      </c>
      <c r="M206" s="151">
        <f>_xlfn.IFNA(INDEX(input_data!$1:$1048576,MATCH($A206,input_data!$C:$C,0),MATCH(M$4,input_data!$1:$1,0)),"")</f>
        <v>696.57703094999999</v>
      </c>
      <c r="N206" s="151">
        <f>_xlfn.IFNA(INDEX(input_data!$1:$1048576,MATCH($A206,input_data!$C:$C,0),MATCH(N$4,input_data!$1:$1,0)),"")</f>
        <v>2.5149219999999999</v>
      </c>
      <c r="O206" s="151">
        <f>_xlfn.IFNA(INDEX(input_data!$1:$1048576,MATCH($A206,input_data!$C:$C,0),MATCH(O$4,input_data!$1:$1,0)),"")</f>
        <v>9.0330320000000004</v>
      </c>
      <c r="P206" s="151">
        <f>_xlfn.IFNA(INDEX(input_data!$1:$1048576,MATCH($A206,input_data!$C:$C,0),MATCH(P$4,input_data!$1:$1,0)),"")</f>
        <v>0</v>
      </c>
      <c r="Q206" s="151">
        <f>_xlfn.IFNA(INDEX(input_data!$1:$1048576,MATCH($A206,input_data!$C:$C,0),MATCH(Q$4,input_data!$1:$1,0)),"")</f>
        <v>0</v>
      </c>
      <c r="R206" s="151">
        <f>_xlfn.IFNA(INDEX(input_data!$1:$1048576,MATCH($A206,input_data!$C:$C,0),MATCH(R$4,input_data!$1:$1,0)),"")</f>
        <v>0</v>
      </c>
      <c r="S206" s="151">
        <f>_xlfn.IFNA(INDEX(input_data!$1:$1048576,MATCH($A206,input_data!$C:$C,0),MATCH(S$4,input_data!$1:$1,0)),"")</f>
        <v>0</v>
      </c>
      <c r="T206" s="151">
        <f>_xlfn.IFNA(INDEX(input_data!$1:$1048576,MATCH($A206,input_data!$C:$C,0),MATCH(T$4,input_data!$1:$1,0)),"")</f>
        <v>0</v>
      </c>
      <c r="U206" s="151">
        <f>_xlfn.IFNA(INDEX(input_data!$1:$1048576,MATCH($A206,input_data!$C:$C,0),MATCH(U$4,input_data!$1:$1,0)),"")</f>
        <v>0</v>
      </c>
      <c r="V206" s="151">
        <f>_xlfn.IFNA(INDEX(input_data!$1:$1048576,MATCH($A206,input_data!$C:$C,0),MATCH(V$4,input_data!$1:$1,0)),"")</f>
        <v>0</v>
      </c>
      <c r="W206" s="149">
        <f>_xlfn.IFNA(INDEX(input_data!$1:$1048576,MATCH($A206,input_data!$C:$C,0),MATCH(W$4,input_data!$1:$1,0)),"")</f>
        <v>1173.8611573799999</v>
      </c>
      <c r="X206" s="150">
        <f>_xlfn.IFNA(INDEX(input_data!$1:$1048576,MATCH($A206,input_data!$C:$C,0),MATCH(X$4,input_data!$1:$1,0)),"")</f>
        <v>971712.14099999995</v>
      </c>
      <c r="Y206" s="150">
        <f>_xlfn.IFNA(INDEX(input_data!$1:$1048576,MATCH($A206,input_data!$C:$C,0),MATCH(Y$4,input_data!$1:$1,0)),"")</f>
        <v>1208.03384856</v>
      </c>
      <c r="Z206" s="152">
        <f t="shared" si="5"/>
        <v>0.22724769275408496</v>
      </c>
      <c r="AA206" s="43"/>
    </row>
    <row r="207" spans="1:27" x14ac:dyDescent="0.25">
      <c r="A207" s="42" t="s">
        <v>527</v>
      </c>
      <c r="B207" s="64" t="s">
        <v>1093</v>
      </c>
      <c r="D207" s="42" t="s">
        <v>528</v>
      </c>
      <c r="E207" s="6" t="s">
        <v>886</v>
      </c>
      <c r="F207" s="6" t="s">
        <v>877</v>
      </c>
      <c r="G207" s="149">
        <f>_xlfn.IFNA(INDEX(input_data!$1:$1048576,MATCH($A207,input_data!$C:$C,0),MATCH(G$4,input_data!$1:$1,0)),"")</f>
        <v>17.96621382</v>
      </c>
      <c r="H207" s="150">
        <f>_xlfn.IFNA(INDEX(input_data!$1:$1048576,MATCH($A207,input_data!$C:$C,0),MATCH(H$4,input_data!$1:$1,0)),"")</f>
        <v>102789.325</v>
      </c>
      <c r="I207" s="38">
        <f>_xlfn.IFNA(INDEX(input_data!$1:$1048576,MATCH($A207,input_data!$C:$C,0),MATCH(I$4,input_data!$1:$1,0)),"")</f>
        <v>174.78676716999999</v>
      </c>
      <c r="J207" s="149">
        <f>_xlfn.IFNA(INDEX(input_data!$1:$1048576,MATCH($A207,input_data!$C:$C,0),MATCH(J$4,input_data!$1:$1,0)),"")</f>
        <v>7.0457177399999997</v>
      </c>
      <c r="K207" s="151">
        <f>_xlfn.IFNA(INDEX(input_data!$1:$1048576,MATCH($A207,input_data!$C:$C,0),MATCH(K$4,input_data!$1:$1,0)),"")</f>
        <v>3.36073566</v>
      </c>
      <c r="L207" s="151">
        <f>_xlfn.IFNA(INDEX(input_data!$1:$1048576,MATCH($A207,input_data!$C:$C,0),MATCH(L$4,input_data!$1:$1,0)),"")</f>
        <v>3.6849820800000002</v>
      </c>
      <c r="M207" s="151">
        <f>_xlfn.IFNA(INDEX(input_data!$1:$1048576,MATCH($A207,input_data!$C:$C,0),MATCH(M$4,input_data!$1:$1,0)),"")</f>
        <v>9.5479556900000002</v>
      </c>
      <c r="N207" s="151">
        <f>_xlfn.IFNA(INDEX(input_data!$1:$1048576,MATCH($A207,input_data!$C:$C,0),MATCH(N$4,input_data!$1:$1,0)),"")</f>
        <v>1.00902951</v>
      </c>
      <c r="O207" s="151">
        <f>_xlfn.IFNA(INDEX(input_data!$1:$1048576,MATCH($A207,input_data!$C:$C,0),MATCH(O$4,input_data!$1:$1,0)),"")</f>
        <v>0</v>
      </c>
      <c r="P207" s="151">
        <f>_xlfn.IFNA(INDEX(input_data!$1:$1048576,MATCH($A207,input_data!$C:$C,0),MATCH(P$4,input_data!$1:$1,0)),"")</f>
        <v>0</v>
      </c>
      <c r="Q207" s="151">
        <f>_xlfn.IFNA(INDEX(input_data!$1:$1048576,MATCH($A207,input_data!$C:$C,0),MATCH(Q$4,input_data!$1:$1,0)),"")</f>
        <v>5.5037599999999999E-2</v>
      </c>
      <c r="R207" s="151">
        <f>_xlfn.IFNA(INDEX(input_data!$1:$1048576,MATCH($A207,input_data!$C:$C,0),MATCH(R$4,input_data!$1:$1,0)),"")</f>
        <v>0</v>
      </c>
      <c r="S207" s="151">
        <f>_xlfn.IFNA(INDEX(input_data!$1:$1048576,MATCH($A207,input_data!$C:$C,0),MATCH(S$4,input_data!$1:$1,0)),"")</f>
        <v>0.26692069000000002</v>
      </c>
      <c r="T207" s="151">
        <f>_xlfn.IFNA(INDEX(input_data!$1:$1048576,MATCH($A207,input_data!$C:$C,0),MATCH(T$4,input_data!$1:$1,0)),"")</f>
        <v>0</v>
      </c>
      <c r="U207" s="151">
        <f>_xlfn.IFNA(INDEX(input_data!$1:$1048576,MATCH($A207,input_data!$C:$C,0),MATCH(U$4,input_data!$1:$1,0)),"")</f>
        <v>0</v>
      </c>
      <c r="V207" s="151">
        <f>_xlfn.IFNA(INDEX(input_data!$1:$1048576,MATCH($A207,input_data!$C:$C,0),MATCH(V$4,input_data!$1:$1,0)),"")</f>
        <v>0</v>
      </c>
      <c r="W207" s="149">
        <f>_xlfn.IFNA(INDEX(input_data!$1:$1048576,MATCH($A207,input_data!$C:$C,0),MATCH(W$4,input_data!$1:$1,0)),"")</f>
        <v>17.924661239999999</v>
      </c>
      <c r="X207" s="150">
        <f>_xlfn.IFNA(INDEX(input_data!$1:$1048576,MATCH($A207,input_data!$C:$C,0),MATCH(X$4,input_data!$1:$1,0)),"")</f>
        <v>106612.175</v>
      </c>
      <c r="Y207" s="150">
        <f>_xlfn.IFNA(INDEX(input_data!$1:$1048576,MATCH($A207,input_data!$C:$C,0),MATCH(Y$4,input_data!$1:$1,0)),"")</f>
        <v>168.12958971</v>
      </c>
      <c r="Z207" s="152">
        <f t="shared" si="5"/>
        <v>-2.3128178488972528E-3</v>
      </c>
      <c r="AA207" s="43"/>
    </row>
    <row r="208" spans="1:27" x14ac:dyDescent="0.25">
      <c r="A208" s="42" t="s">
        <v>529</v>
      </c>
      <c r="B208" s="64" t="s">
        <v>1094</v>
      </c>
      <c r="D208" s="42" t="s">
        <v>530</v>
      </c>
      <c r="E208" s="6" t="s">
        <v>880</v>
      </c>
      <c r="F208" s="6" t="s">
        <v>877</v>
      </c>
      <c r="G208" s="149">
        <f>_xlfn.IFNA(INDEX(input_data!$1:$1048576,MATCH($A208,input_data!$C:$C,0),MATCH(G$4,input_data!$1:$1,0)),"")</f>
        <v>14.75309287</v>
      </c>
      <c r="H208" s="150">
        <f>_xlfn.IFNA(INDEX(input_data!$1:$1048576,MATCH($A208,input_data!$C:$C,0),MATCH(H$4,input_data!$1:$1,0)),"")</f>
        <v>105503.789</v>
      </c>
      <c r="I208" s="38">
        <f>_xlfn.IFNA(INDEX(input_data!$1:$1048576,MATCH($A208,input_data!$C:$C,0),MATCH(I$4,input_data!$1:$1,0)),"")</f>
        <v>139.83472072000001</v>
      </c>
      <c r="J208" s="149">
        <f>_xlfn.IFNA(INDEX(input_data!$1:$1048576,MATCH($A208,input_data!$C:$C,0),MATCH(J$4,input_data!$1:$1,0)),"")</f>
        <v>6.4621321500000004</v>
      </c>
      <c r="K208" s="151">
        <f>_xlfn.IFNA(INDEX(input_data!$1:$1048576,MATCH($A208,input_data!$C:$C,0),MATCH(K$4,input_data!$1:$1,0)),"")</f>
        <v>3.0823712699999999</v>
      </c>
      <c r="L208" s="151">
        <f>_xlfn.IFNA(INDEX(input_data!$1:$1048576,MATCH($A208,input_data!$C:$C,0),MATCH(L$4,input_data!$1:$1,0)),"")</f>
        <v>3.3797608700000001</v>
      </c>
      <c r="M208" s="151">
        <f>_xlfn.IFNA(INDEX(input_data!$1:$1048576,MATCH($A208,input_data!$C:$C,0),MATCH(M$4,input_data!$1:$1,0)),"")</f>
        <v>8.2524447399999996</v>
      </c>
      <c r="N208" s="151">
        <f>_xlfn.IFNA(INDEX(input_data!$1:$1048576,MATCH($A208,input_data!$C:$C,0),MATCH(N$4,input_data!$1:$1,0)),"")</f>
        <v>0.53588133000000004</v>
      </c>
      <c r="O208" s="151">
        <f>_xlfn.IFNA(INDEX(input_data!$1:$1048576,MATCH($A208,input_data!$C:$C,0),MATCH(O$4,input_data!$1:$1,0)),"")</f>
        <v>0</v>
      </c>
      <c r="P208" s="151">
        <f>_xlfn.IFNA(INDEX(input_data!$1:$1048576,MATCH($A208,input_data!$C:$C,0),MATCH(P$4,input_data!$1:$1,0)),"")</f>
        <v>0.13589859000000001</v>
      </c>
      <c r="Q208" s="151">
        <f>_xlfn.IFNA(INDEX(input_data!$1:$1048576,MATCH($A208,input_data!$C:$C,0),MATCH(Q$4,input_data!$1:$1,0)),"")</f>
        <v>0</v>
      </c>
      <c r="R208" s="151">
        <f>_xlfn.IFNA(INDEX(input_data!$1:$1048576,MATCH($A208,input_data!$C:$C,0),MATCH(R$4,input_data!$1:$1,0)),"")</f>
        <v>0</v>
      </c>
      <c r="S208" s="151">
        <f>_xlfn.IFNA(INDEX(input_data!$1:$1048576,MATCH($A208,input_data!$C:$C,0),MATCH(S$4,input_data!$1:$1,0)),"")</f>
        <v>0.20317874</v>
      </c>
      <c r="T208" s="151">
        <f>_xlfn.IFNA(INDEX(input_data!$1:$1048576,MATCH($A208,input_data!$C:$C,0),MATCH(T$4,input_data!$1:$1,0)),"")</f>
        <v>0</v>
      </c>
      <c r="U208" s="151">
        <f>_xlfn.IFNA(INDEX(input_data!$1:$1048576,MATCH($A208,input_data!$C:$C,0),MATCH(U$4,input_data!$1:$1,0)),"")</f>
        <v>0</v>
      </c>
      <c r="V208" s="151">
        <f>_xlfn.IFNA(INDEX(input_data!$1:$1048576,MATCH($A208,input_data!$C:$C,0),MATCH(V$4,input_data!$1:$1,0)),"")</f>
        <v>0</v>
      </c>
      <c r="W208" s="149">
        <f>_xlfn.IFNA(INDEX(input_data!$1:$1048576,MATCH($A208,input_data!$C:$C,0),MATCH(W$4,input_data!$1:$1,0)),"")</f>
        <v>15.589535550000001</v>
      </c>
      <c r="X208" s="150">
        <f>_xlfn.IFNA(INDEX(input_data!$1:$1048576,MATCH($A208,input_data!$C:$C,0),MATCH(X$4,input_data!$1:$1,0)),"")</f>
        <v>108844.71</v>
      </c>
      <c r="Y208" s="150">
        <f>_xlfn.IFNA(INDEX(input_data!$1:$1048576,MATCH($A208,input_data!$C:$C,0),MATCH(Y$4,input_data!$1:$1,0)),"")</f>
        <v>143.22731485</v>
      </c>
      <c r="Z208" s="152">
        <f t="shared" si="5"/>
        <v>5.6696089923007564E-2</v>
      </c>
      <c r="AA208" s="43"/>
    </row>
    <row r="209" spans="1:27" x14ac:dyDescent="0.25">
      <c r="A209" s="42" t="s">
        <v>531</v>
      </c>
      <c r="B209" s="64" t="s">
        <v>1095</v>
      </c>
      <c r="D209" s="42" t="s">
        <v>532</v>
      </c>
      <c r="E209" s="6" t="s">
        <v>896</v>
      </c>
      <c r="F209" s="6" t="s">
        <v>902</v>
      </c>
      <c r="G209" s="149">
        <f>_xlfn.IFNA(INDEX(input_data!$1:$1048576,MATCH($A209,input_data!$C:$C,0),MATCH(G$4,input_data!$1:$1,0)),"")</f>
        <v>187.38898792000001</v>
      </c>
      <c r="H209" s="150">
        <f>_xlfn.IFNA(INDEX(input_data!$1:$1048576,MATCH($A209,input_data!$C:$C,0),MATCH(H$4,input_data!$1:$1,0)),"")</f>
        <v>158195.27499999999</v>
      </c>
      <c r="I209" s="38">
        <f>_xlfn.IFNA(INDEX(input_data!$1:$1048576,MATCH($A209,input_data!$C:$C,0),MATCH(I$4,input_data!$1:$1,0)),"")</f>
        <v>1184.5422558800001</v>
      </c>
      <c r="J209" s="149">
        <f>_xlfn.IFNA(INDEX(input_data!$1:$1048576,MATCH($A209,input_data!$C:$C,0),MATCH(J$4,input_data!$1:$1,0)),"")</f>
        <v>120.97409127</v>
      </c>
      <c r="K209" s="151">
        <f>_xlfn.IFNA(INDEX(input_data!$1:$1048576,MATCH($A209,input_data!$C:$C,0),MATCH(K$4,input_data!$1:$1,0)),"")</f>
        <v>56.967011300000003</v>
      </c>
      <c r="L209" s="151">
        <f>_xlfn.IFNA(INDEX(input_data!$1:$1048576,MATCH($A209,input_data!$C:$C,0),MATCH(L$4,input_data!$1:$1,0)),"")</f>
        <v>64.007079970000007</v>
      </c>
      <c r="M209" s="151">
        <f>_xlfn.IFNA(INDEX(input_data!$1:$1048576,MATCH($A209,input_data!$C:$C,0),MATCH(M$4,input_data!$1:$1,0)),"")</f>
        <v>111.67711834000001</v>
      </c>
      <c r="N209" s="151">
        <f>_xlfn.IFNA(INDEX(input_data!$1:$1048576,MATCH($A209,input_data!$C:$C,0),MATCH(N$4,input_data!$1:$1,0)),"")</f>
        <v>1.8851264400000001</v>
      </c>
      <c r="O209" s="151">
        <f>_xlfn.IFNA(INDEX(input_data!$1:$1048576,MATCH($A209,input_data!$C:$C,0),MATCH(O$4,input_data!$1:$1,0)),"")</f>
        <v>2.7562540000000002</v>
      </c>
      <c r="P209" s="151">
        <f>_xlfn.IFNA(INDEX(input_data!$1:$1048576,MATCH($A209,input_data!$C:$C,0),MATCH(P$4,input_data!$1:$1,0)),"")</f>
        <v>0</v>
      </c>
      <c r="Q209" s="151">
        <f>_xlfn.IFNA(INDEX(input_data!$1:$1048576,MATCH($A209,input_data!$C:$C,0),MATCH(Q$4,input_data!$1:$1,0)),"")</f>
        <v>0</v>
      </c>
      <c r="R209" s="151">
        <f>_xlfn.IFNA(INDEX(input_data!$1:$1048576,MATCH($A209,input_data!$C:$C,0),MATCH(R$4,input_data!$1:$1,0)),"")</f>
        <v>0</v>
      </c>
      <c r="S209" s="151">
        <f>_xlfn.IFNA(INDEX(input_data!$1:$1048576,MATCH($A209,input_data!$C:$C,0),MATCH(S$4,input_data!$1:$1,0)),"")</f>
        <v>5.43187862</v>
      </c>
      <c r="T209" s="151">
        <f>_xlfn.IFNA(INDEX(input_data!$1:$1048576,MATCH($A209,input_data!$C:$C,0),MATCH(T$4,input_data!$1:$1,0)),"")</f>
        <v>0</v>
      </c>
      <c r="U209" s="151">
        <f>_xlfn.IFNA(INDEX(input_data!$1:$1048576,MATCH($A209,input_data!$C:$C,0),MATCH(U$4,input_data!$1:$1,0)),"")</f>
        <v>0</v>
      </c>
      <c r="V209" s="151">
        <f>_xlfn.IFNA(INDEX(input_data!$1:$1048576,MATCH($A209,input_data!$C:$C,0),MATCH(V$4,input_data!$1:$1,0)),"")</f>
        <v>0</v>
      </c>
      <c r="W209" s="149">
        <f>_xlfn.IFNA(INDEX(input_data!$1:$1048576,MATCH($A209,input_data!$C:$C,0),MATCH(W$4,input_data!$1:$1,0)),"")</f>
        <v>242.72446866000001</v>
      </c>
      <c r="X209" s="150">
        <f>_xlfn.IFNA(INDEX(input_data!$1:$1048576,MATCH($A209,input_data!$C:$C,0),MATCH(X$4,input_data!$1:$1,0)),"")</f>
        <v>157529.9</v>
      </c>
      <c r="Y209" s="150">
        <f>_xlfn.IFNA(INDEX(input_data!$1:$1048576,MATCH($A209,input_data!$C:$C,0),MATCH(Y$4,input_data!$1:$1,0)),"")</f>
        <v>1540.8152272299999</v>
      </c>
      <c r="Z209" s="152">
        <f t="shared" si="5"/>
        <v>0.29529739903192076</v>
      </c>
      <c r="AA209" s="43"/>
    </row>
    <row r="210" spans="1:27" x14ac:dyDescent="0.25">
      <c r="A210" s="42" t="s">
        <v>533</v>
      </c>
      <c r="B210" s="64" t="s">
        <v>1096</v>
      </c>
      <c r="D210" s="42" t="s">
        <v>534</v>
      </c>
      <c r="E210" s="6" t="s">
        <v>889</v>
      </c>
      <c r="F210" s="6" t="s">
        <v>877</v>
      </c>
      <c r="G210" s="149">
        <f>_xlfn.IFNA(INDEX(input_data!$1:$1048576,MATCH($A210,input_data!$C:$C,0),MATCH(G$4,input_data!$1:$1,0)),"")</f>
        <v>20.61114517</v>
      </c>
      <c r="H210" s="150">
        <f>_xlfn.IFNA(INDEX(input_data!$1:$1048576,MATCH($A210,input_data!$C:$C,0),MATCH(H$4,input_data!$1:$1,0)),"")</f>
        <v>135259.731</v>
      </c>
      <c r="I210" s="38">
        <f>_xlfn.IFNA(INDEX(input_data!$1:$1048576,MATCH($A210,input_data!$C:$C,0),MATCH(I$4,input_data!$1:$1,0)),"")</f>
        <v>152.38197665999999</v>
      </c>
      <c r="J210" s="149">
        <f>_xlfn.IFNA(INDEX(input_data!$1:$1048576,MATCH($A210,input_data!$C:$C,0),MATCH(J$4,input_data!$1:$1,0)),"")</f>
        <v>6.6218486399999996</v>
      </c>
      <c r="K210" s="151">
        <f>_xlfn.IFNA(INDEX(input_data!$1:$1048576,MATCH($A210,input_data!$C:$C,0),MATCH(K$4,input_data!$1:$1,0)),"")</f>
        <v>3.1585544200000002</v>
      </c>
      <c r="L210" s="151">
        <f>_xlfn.IFNA(INDEX(input_data!$1:$1048576,MATCH($A210,input_data!$C:$C,0),MATCH(L$4,input_data!$1:$1,0)),"")</f>
        <v>3.4632942299999998</v>
      </c>
      <c r="M210" s="151">
        <f>_xlfn.IFNA(INDEX(input_data!$1:$1048576,MATCH($A210,input_data!$C:$C,0),MATCH(M$4,input_data!$1:$1,0)),"")</f>
        <v>15.198612239999999</v>
      </c>
      <c r="N210" s="151">
        <f>_xlfn.IFNA(INDEX(input_data!$1:$1048576,MATCH($A210,input_data!$C:$C,0),MATCH(N$4,input_data!$1:$1,0)),"")</f>
        <v>0.96526738000000001</v>
      </c>
      <c r="O210" s="151">
        <f>_xlfn.IFNA(INDEX(input_data!$1:$1048576,MATCH($A210,input_data!$C:$C,0),MATCH(O$4,input_data!$1:$1,0)),"")</f>
        <v>0</v>
      </c>
      <c r="P210" s="151">
        <f>_xlfn.IFNA(INDEX(input_data!$1:$1048576,MATCH($A210,input_data!$C:$C,0),MATCH(P$4,input_data!$1:$1,0)),"")</f>
        <v>0</v>
      </c>
      <c r="Q210" s="151">
        <f>_xlfn.IFNA(INDEX(input_data!$1:$1048576,MATCH($A210,input_data!$C:$C,0),MATCH(Q$4,input_data!$1:$1,0)),"")</f>
        <v>0</v>
      </c>
      <c r="R210" s="151">
        <f>_xlfn.IFNA(INDEX(input_data!$1:$1048576,MATCH($A210,input_data!$C:$C,0),MATCH(R$4,input_data!$1:$1,0)),"")</f>
        <v>0</v>
      </c>
      <c r="S210" s="151">
        <f>_xlfn.IFNA(INDEX(input_data!$1:$1048576,MATCH($A210,input_data!$C:$C,0),MATCH(S$4,input_data!$1:$1,0)),"")</f>
        <v>0</v>
      </c>
      <c r="T210" s="151">
        <f>_xlfn.IFNA(INDEX(input_data!$1:$1048576,MATCH($A210,input_data!$C:$C,0),MATCH(T$4,input_data!$1:$1,0)),"")</f>
        <v>0</v>
      </c>
      <c r="U210" s="151">
        <f>_xlfn.IFNA(INDEX(input_data!$1:$1048576,MATCH($A210,input_data!$C:$C,0),MATCH(U$4,input_data!$1:$1,0)),"")</f>
        <v>0</v>
      </c>
      <c r="V210" s="151">
        <f>_xlfn.IFNA(INDEX(input_data!$1:$1048576,MATCH($A210,input_data!$C:$C,0),MATCH(V$4,input_data!$1:$1,0)),"")</f>
        <v>0</v>
      </c>
      <c r="W210" s="149">
        <f>_xlfn.IFNA(INDEX(input_data!$1:$1048576,MATCH($A210,input_data!$C:$C,0),MATCH(W$4,input_data!$1:$1,0)),"")</f>
        <v>22.78572827</v>
      </c>
      <c r="X210" s="150">
        <f>_xlfn.IFNA(INDEX(input_data!$1:$1048576,MATCH($A210,input_data!$C:$C,0),MATCH(X$4,input_data!$1:$1,0)),"")</f>
        <v>136983.43700000001</v>
      </c>
      <c r="Y210" s="150">
        <f>_xlfn.IFNA(INDEX(input_data!$1:$1048576,MATCH($A210,input_data!$C:$C,0),MATCH(Y$4,input_data!$1:$1,0)),"")</f>
        <v>166.33929449999999</v>
      </c>
      <c r="Z210" s="152">
        <f t="shared" si="5"/>
        <v>0.10550520517244988</v>
      </c>
      <c r="AA210" s="43"/>
    </row>
    <row r="211" spans="1:27" x14ac:dyDescent="0.25">
      <c r="A211" s="42" t="s">
        <v>535</v>
      </c>
      <c r="B211" s="64" t="s">
        <v>1097</v>
      </c>
      <c r="D211" s="42" t="s">
        <v>536</v>
      </c>
      <c r="E211" s="6" t="s">
        <v>880</v>
      </c>
      <c r="F211" s="6" t="s">
        <v>877</v>
      </c>
      <c r="G211" s="149">
        <f>_xlfn.IFNA(INDEX(input_data!$1:$1048576,MATCH($A211,input_data!$C:$C,0),MATCH(G$4,input_data!$1:$1,0)),"")</f>
        <v>16.890420089999999</v>
      </c>
      <c r="H211" s="150">
        <f>_xlfn.IFNA(INDEX(input_data!$1:$1048576,MATCH($A211,input_data!$C:$C,0),MATCH(H$4,input_data!$1:$1,0)),"")</f>
        <v>121556.485</v>
      </c>
      <c r="I211" s="38">
        <f>_xlfn.IFNA(INDEX(input_data!$1:$1048576,MATCH($A211,input_data!$C:$C,0),MATCH(I$4,input_data!$1:$1,0)),"")</f>
        <v>138.95120519</v>
      </c>
      <c r="J211" s="149">
        <f>_xlfn.IFNA(INDEX(input_data!$1:$1048576,MATCH($A211,input_data!$C:$C,0),MATCH(J$4,input_data!$1:$1,0)),"")</f>
        <v>6.6719732699999996</v>
      </c>
      <c r="K211" s="151">
        <f>_xlfn.IFNA(INDEX(input_data!$1:$1048576,MATCH($A211,input_data!$C:$C,0),MATCH(K$4,input_data!$1:$1,0)),"")</f>
        <v>3.1824633499999999</v>
      </c>
      <c r="L211" s="151">
        <f>_xlfn.IFNA(INDEX(input_data!$1:$1048576,MATCH($A211,input_data!$C:$C,0),MATCH(L$4,input_data!$1:$1,0)),"")</f>
        <v>3.4895099100000002</v>
      </c>
      <c r="M211" s="151">
        <f>_xlfn.IFNA(INDEX(input_data!$1:$1048576,MATCH($A211,input_data!$C:$C,0),MATCH(M$4,input_data!$1:$1,0)),"")</f>
        <v>8.8822691900000006</v>
      </c>
      <c r="N211" s="151">
        <f>_xlfn.IFNA(INDEX(input_data!$1:$1048576,MATCH($A211,input_data!$C:$C,0),MATCH(N$4,input_data!$1:$1,0)),"")</f>
        <v>0.60233175000000005</v>
      </c>
      <c r="O211" s="151">
        <f>_xlfn.IFNA(INDEX(input_data!$1:$1048576,MATCH($A211,input_data!$C:$C,0),MATCH(O$4,input_data!$1:$1,0)),"")</f>
        <v>0</v>
      </c>
      <c r="P211" s="151">
        <f>_xlfn.IFNA(INDEX(input_data!$1:$1048576,MATCH($A211,input_data!$C:$C,0),MATCH(P$4,input_data!$1:$1,0)),"")</f>
        <v>0</v>
      </c>
      <c r="Q211" s="151">
        <f>_xlfn.IFNA(INDEX(input_data!$1:$1048576,MATCH($A211,input_data!$C:$C,0),MATCH(Q$4,input_data!$1:$1,0)),"")</f>
        <v>0.61436807000000004</v>
      </c>
      <c r="R211" s="151">
        <f>_xlfn.IFNA(INDEX(input_data!$1:$1048576,MATCH($A211,input_data!$C:$C,0),MATCH(R$4,input_data!$1:$1,0)),"")</f>
        <v>0</v>
      </c>
      <c r="S211" s="151">
        <f>_xlfn.IFNA(INDEX(input_data!$1:$1048576,MATCH($A211,input_data!$C:$C,0),MATCH(S$4,input_data!$1:$1,0)),"")</f>
        <v>0</v>
      </c>
      <c r="T211" s="151">
        <f>_xlfn.IFNA(INDEX(input_data!$1:$1048576,MATCH($A211,input_data!$C:$C,0),MATCH(T$4,input_data!$1:$1,0)),"")</f>
        <v>0</v>
      </c>
      <c r="U211" s="151">
        <f>_xlfn.IFNA(INDEX(input_data!$1:$1048576,MATCH($A211,input_data!$C:$C,0),MATCH(U$4,input_data!$1:$1,0)),"")</f>
        <v>0</v>
      </c>
      <c r="V211" s="151">
        <f>_xlfn.IFNA(INDEX(input_data!$1:$1048576,MATCH($A211,input_data!$C:$C,0),MATCH(V$4,input_data!$1:$1,0)),"")</f>
        <v>0</v>
      </c>
      <c r="W211" s="149">
        <f>_xlfn.IFNA(INDEX(input_data!$1:$1048576,MATCH($A211,input_data!$C:$C,0),MATCH(W$4,input_data!$1:$1,0)),"")</f>
        <v>16.770942269999999</v>
      </c>
      <c r="X211" s="150">
        <f>_xlfn.IFNA(INDEX(input_data!$1:$1048576,MATCH($A211,input_data!$C:$C,0),MATCH(X$4,input_data!$1:$1,0)),"")</f>
        <v>124641.11500000001</v>
      </c>
      <c r="Y211" s="150">
        <f>_xlfn.IFNA(INDEX(input_data!$1:$1048576,MATCH($A211,input_data!$C:$C,0),MATCH(Y$4,input_data!$1:$1,0)),"")</f>
        <v>134.55385303</v>
      </c>
      <c r="Z211" s="152">
        <f t="shared" si="5"/>
        <v>-7.0737032805203715E-3</v>
      </c>
      <c r="AA211" s="43"/>
    </row>
    <row r="212" spans="1:27" x14ac:dyDescent="0.25">
      <c r="A212" s="42" t="s">
        <v>537</v>
      </c>
      <c r="B212" s="64" t="s">
        <v>1098</v>
      </c>
      <c r="D212" s="42" t="s">
        <v>538</v>
      </c>
      <c r="E212" s="6" t="s">
        <v>896</v>
      </c>
      <c r="F212" s="6" t="s">
        <v>902</v>
      </c>
      <c r="G212" s="149">
        <f>_xlfn.IFNA(INDEX(input_data!$1:$1048576,MATCH($A212,input_data!$C:$C,0),MATCH(G$4,input_data!$1:$1,0)),"")</f>
        <v>177.82321894</v>
      </c>
      <c r="H212" s="150">
        <f>_xlfn.IFNA(INDEX(input_data!$1:$1048576,MATCH($A212,input_data!$C:$C,0),MATCH(H$4,input_data!$1:$1,0)),"")</f>
        <v>170990.22899999999</v>
      </c>
      <c r="I212" s="38">
        <f>_xlfn.IFNA(INDEX(input_data!$1:$1048576,MATCH($A212,input_data!$C:$C,0),MATCH(I$4,input_data!$1:$1,0)),"")</f>
        <v>1039.96128888</v>
      </c>
      <c r="J212" s="149">
        <f>_xlfn.IFNA(INDEX(input_data!$1:$1048576,MATCH($A212,input_data!$C:$C,0),MATCH(J$4,input_data!$1:$1,0)),"")</f>
        <v>104.7418936</v>
      </c>
      <c r="K212" s="151">
        <f>_xlfn.IFNA(INDEX(input_data!$1:$1048576,MATCH($A212,input_data!$C:$C,0),MATCH(K$4,input_data!$1:$1,0)),"")</f>
        <v>49.204479669999998</v>
      </c>
      <c r="L212" s="151">
        <f>_xlfn.IFNA(INDEX(input_data!$1:$1048576,MATCH($A212,input_data!$C:$C,0),MATCH(L$4,input_data!$1:$1,0)),"")</f>
        <v>55.53741393</v>
      </c>
      <c r="M212" s="151">
        <f>_xlfn.IFNA(INDEX(input_data!$1:$1048576,MATCH($A212,input_data!$C:$C,0),MATCH(M$4,input_data!$1:$1,0)),"")</f>
        <v>112.85145543</v>
      </c>
      <c r="N212" s="151">
        <f>_xlfn.IFNA(INDEX(input_data!$1:$1048576,MATCH($A212,input_data!$C:$C,0),MATCH(N$4,input_data!$1:$1,0)),"")</f>
        <v>1.5771012099999999</v>
      </c>
      <c r="O212" s="151">
        <f>_xlfn.IFNA(INDEX(input_data!$1:$1048576,MATCH($A212,input_data!$C:$C,0),MATCH(O$4,input_data!$1:$1,0)),"")</f>
        <v>2.2351369999999999</v>
      </c>
      <c r="P212" s="151">
        <f>_xlfn.IFNA(INDEX(input_data!$1:$1048576,MATCH($A212,input_data!$C:$C,0),MATCH(P$4,input_data!$1:$1,0)),"")</f>
        <v>0</v>
      </c>
      <c r="Q212" s="151">
        <f>_xlfn.IFNA(INDEX(input_data!$1:$1048576,MATCH($A212,input_data!$C:$C,0),MATCH(Q$4,input_data!$1:$1,0)),"")</f>
        <v>0</v>
      </c>
      <c r="R212" s="151">
        <f>_xlfn.IFNA(INDEX(input_data!$1:$1048576,MATCH($A212,input_data!$C:$C,0),MATCH(R$4,input_data!$1:$1,0)),"")</f>
        <v>0</v>
      </c>
      <c r="S212" s="151">
        <f>_xlfn.IFNA(INDEX(input_data!$1:$1048576,MATCH($A212,input_data!$C:$C,0),MATCH(S$4,input_data!$1:$1,0)),"")</f>
        <v>1.1125623899999999</v>
      </c>
      <c r="T212" s="151">
        <f>_xlfn.IFNA(INDEX(input_data!$1:$1048576,MATCH($A212,input_data!$C:$C,0),MATCH(T$4,input_data!$1:$1,0)),"")</f>
        <v>0</v>
      </c>
      <c r="U212" s="151">
        <f>_xlfn.IFNA(INDEX(input_data!$1:$1048576,MATCH($A212,input_data!$C:$C,0),MATCH(U$4,input_data!$1:$1,0)),"")</f>
        <v>0.48288048</v>
      </c>
      <c r="V212" s="151">
        <f>_xlfn.IFNA(INDEX(input_data!$1:$1048576,MATCH($A212,input_data!$C:$C,0),MATCH(V$4,input_data!$1:$1,0)),"")</f>
        <v>0</v>
      </c>
      <c r="W212" s="149">
        <f>_xlfn.IFNA(INDEX(input_data!$1:$1048576,MATCH($A212,input_data!$C:$C,0),MATCH(W$4,input_data!$1:$1,0)),"")</f>
        <v>223.00103010000001</v>
      </c>
      <c r="X212" s="150">
        <f>_xlfn.IFNA(INDEX(input_data!$1:$1048576,MATCH($A212,input_data!$C:$C,0),MATCH(X$4,input_data!$1:$1,0)),"")</f>
        <v>170740.984</v>
      </c>
      <c r="Y212" s="150">
        <f>_xlfn.IFNA(INDEX(input_data!$1:$1048576,MATCH($A212,input_data!$C:$C,0),MATCH(Y$4,input_data!$1:$1,0)),"")</f>
        <v>1306.0779250000001</v>
      </c>
      <c r="Z212" s="152">
        <f t="shared" si="5"/>
        <v>0.25406024831461194</v>
      </c>
      <c r="AA212" s="43"/>
    </row>
    <row r="213" spans="1:27" x14ac:dyDescent="0.25">
      <c r="A213" s="42" t="s">
        <v>539</v>
      </c>
      <c r="B213" s="64" t="s">
        <v>1099</v>
      </c>
      <c r="D213" s="42" t="s">
        <v>540</v>
      </c>
      <c r="E213" s="6" t="s">
        <v>889</v>
      </c>
      <c r="F213" s="6" t="s">
        <v>877</v>
      </c>
      <c r="G213" s="149">
        <f>_xlfn.IFNA(INDEX(input_data!$1:$1048576,MATCH($A213,input_data!$C:$C,0),MATCH(G$4,input_data!$1:$1,0)),"")</f>
        <v>17.482567589999999</v>
      </c>
      <c r="H213" s="150">
        <f>_xlfn.IFNA(INDEX(input_data!$1:$1048576,MATCH($A213,input_data!$C:$C,0),MATCH(H$4,input_data!$1:$1,0)),"")</f>
        <v>104498.27499999999</v>
      </c>
      <c r="I213" s="38">
        <f>_xlfn.IFNA(INDEX(input_data!$1:$1048576,MATCH($A213,input_data!$C:$C,0),MATCH(I$4,input_data!$1:$1,0)),"")</f>
        <v>167.30005912999999</v>
      </c>
      <c r="J213" s="149">
        <f>_xlfn.IFNA(INDEX(input_data!$1:$1048576,MATCH($A213,input_data!$C:$C,0),MATCH(J$4,input_data!$1:$1,0)),"")</f>
        <v>5.7606846699999998</v>
      </c>
      <c r="K213" s="151">
        <f>_xlfn.IFNA(INDEX(input_data!$1:$1048576,MATCH($A213,input_data!$C:$C,0),MATCH(K$4,input_data!$1:$1,0)),"")</f>
        <v>2.7477879700000001</v>
      </c>
      <c r="L213" s="151">
        <f>_xlfn.IFNA(INDEX(input_data!$1:$1048576,MATCH($A213,input_data!$C:$C,0),MATCH(L$4,input_data!$1:$1,0)),"")</f>
        <v>3.0128967000000002</v>
      </c>
      <c r="M213" s="151">
        <f>_xlfn.IFNA(INDEX(input_data!$1:$1048576,MATCH($A213,input_data!$C:$C,0),MATCH(M$4,input_data!$1:$1,0)),"")</f>
        <v>9.1643898200000002</v>
      </c>
      <c r="N213" s="151">
        <f>_xlfn.IFNA(INDEX(input_data!$1:$1048576,MATCH($A213,input_data!$C:$C,0),MATCH(N$4,input_data!$1:$1,0)),"")</f>
        <v>0.67732535999999999</v>
      </c>
      <c r="O213" s="151">
        <f>_xlfn.IFNA(INDEX(input_data!$1:$1048576,MATCH($A213,input_data!$C:$C,0),MATCH(O$4,input_data!$1:$1,0)),"")</f>
        <v>0</v>
      </c>
      <c r="P213" s="151">
        <f>_xlfn.IFNA(INDEX(input_data!$1:$1048576,MATCH($A213,input_data!$C:$C,0),MATCH(P$4,input_data!$1:$1,0)),"")</f>
        <v>0</v>
      </c>
      <c r="Q213" s="151">
        <f>_xlfn.IFNA(INDEX(input_data!$1:$1048576,MATCH($A213,input_data!$C:$C,0),MATCH(Q$4,input_data!$1:$1,0)),"")</f>
        <v>1.5777211799999999</v>
      </c>
      <c r="R213" s="151">
        <f>_xlfn.IFNA(INDEX(input_data!$1:$1048576,MATCH($A213,input_data!$C:$C,0),MATCH(R$4,input_data!$1:$1,0)),"")</f>
        <v>0</v>
      </c>
      <c r="S213" s="151">
        <f>_xlfn.IFNA(INDEX(input_data!$1:$1048576,MATCH($A213,input_data!$C:$C,0),MATCH(S$4,input_data!$1:$1,0)),"")</f>
        <v>0.19458353</v>
      </c>
      <c r="T213" s="151">
        <f>_xlfn.IFNA(INDEX(input_data!$1:$1048576,MATCH($A213,input_data!$C:$C,0),MATCH(T$4,input_data!$1:$1,0)),"")</f>
        <v>0</v>
      </c>
      <c r="U213" s="151">
        <f>_xlfn.IFNA(INDEX(input_data!$1:$1048576,MATCH($A213,input_data!$C:$C,0),MATCH(U$4,input_data!$1:$1,0)),"")</f>
        <v>0</v>
      </c>
      <c r="V213" s="151">
        <f>_xlfn.IFNA(INDEX(input_data!$1:$1048576,MATCH($A213,input_data!$C:$C,0),MATCH(V$4,input_data!$1:$1,0)),"")</f>
        <v>0</v>
      </c>
      <c r="W213" s="149">
        <f>_xlfn.IFNA(INDEX(input_data!$1:$1048576,MATCH($A213,input_data!$C:$C,0),MATCH(W$4,input_data!$1:$1,0)),"")</f>
        <v>17.374704569999999</v>
      </c>
      <c r="X213" s="150">
        <f>_xlfn.IFNA(INDEX(input_data!$1:$1048576,MATCH($A213,input_data!$C:$C,0),MATCH(X$4,input_data!$1:$1,0)),"")</f>
        <v>106887.004</v>
      </c>
      <c r="Y213" s="150">
        <f>_xlfn.IFNA(INDEX(input_data!$1:$1048576,MATCH($A213,input_data!$C:$C,0),MATCH(Y$4,input_data!$1:$1,0)),"")</f>
        <v>162.55207759999999</v>
      </c>
      <c r="Z213" s="152">
        <f t="shared" si="5"/>
        <v>-6.1697470605918125E-3</v>
      </c>
      <c r="AA213" s="43"/>
    </row>
    <row r="214" spans="1:27" x14ac:dyDescent="0.25">
      <c r="A214" s="42" t="s">
        <v>541</v>
      </c>
      <c r="B214" s="64" t="s">
        <v>1100</v>
      </c>
      <c r="D214" s="42" t="s">
        <v>542</v>
      </c>
      <c r="E214" s="6" t="s">
        <v>880</v>
      </c>
      <c r="F214" s="6" t="s">
        <v>902</v>
      </c>
      <c r="G214" s="149">
        <f>_xlfn.IFNA(INDEX(input_data!$1:$1048576,MATCH($A214,input_data!$C:$C,0),MATCH(G$4,input_data!$1:$1,0)),"")</f>
        <v>377.65206701</v>
      </c>
      <c r="H214" s="150">
        <f>_xlfn.IFNA(INDEX(input_data!$1:$1048576,MATCH($A214,input_data!$C:$C,0),MATCH(H$4,input_data!$1:$1,0)),"")</f>
        <v>371237.80300000001</v>
      </c>
      <c r="I214" s="38">
        <f>_xlfn.IFNA(INDEX(input_data!$1:$1048576,MATCH($A214,input_data!$C:$C,0),MATCH(I$4,input_data!$1:$1,0)),"")</f>
        <v>1017.27804647</v>
      </c>
      <c r="J214" s="149">
        <f>_xlfn.IFNA(INDEX(input_data!$1:$1048576,MATCH($A214,input_data!$C:$C,0),MATCH(J$4,input_data!$1:$1,0)),"")</f>
        <v>191.86436137999999</v>
      </c>
      <c r="K214" s="151">
        <f>_xlfn.IFNA(INDEX(input_data!$1:$1048576,MATCH($A214,input_data!$C:$C,0),MATCH(K$4,input_data!$1:$1,0)),"")</f>
        <v>89.911219040000006</v>
      </c>
      <c r="L214" s="151">
        <f>_xlfn.IFNA(INDEX(input_data!$1:$1048576,MATCH($A214,input_data!$C:$C,0),MATCH(L$4,input_data!$1:$1,0)),"")</f>
        <v>101.95314234</v>
      </c>
      <c r="M214" s="151">
        <f>_xlfn.IFNA(INDEX(input_data!$1:$1048576,MATCH($A214,input_data!$C:$C,0),MATCH(M$4,input_data!$1:$1,0)),"")</f>
        <v>258.12803412</v>
      </c>
      <c r="N214" s="151">
        <f>_xlfn.IFNA(INDEX(input_data!$1:$1048576,MATCH($A214,input_data!$C:$C,0),MATCH(N$4,input_data!$1:$1,0)),"")</f>
        <v>3.6102415300000001</v>
      </c>
      <c r="O214" s="151">
        <f>_xlfn.IFNA(INDEX(input_data!$1:$1048576,MATCH($A214,input_data!$C:$C,0),MATCH(O$4,input_data!$1:$1,0)),"")</f>
        <v>4.208094</v>
      </c>
      <c r="P214" s="151">
        <f>_xlfn.IFNA(INDEX(input_data!$1:$1048576,MATCH($A214,input_data!$C:$C,0),MATCH(P$4,input_data!$1:$1,0)),"")</f>
        <v>0</v>
      </c>
      <c r="Q214" s="151">
        <f>_xlfn.IFNA(INDEX(input_data!$1:$1048576,MATCH($A214,input_data!$C:$C,0),MATCH(Q$4,input_data!$1:$1,0)),"")</f>
        <v>0</v>
      </c>
      <c r="R214" s="151">
        <f>_xlfn.IFNA(INDEX(input_data!$1:$1048576,MATCH($A214,input_data!$C:$C,0),MATCH(R$4,input_data!$1:$1,0)),"")</f>
        <v>0</v>
      </c>
      <c r="S214" s="151">
        <f>_xlfn.IFNA(INDEX(input_data!$1:$1048576,MATCH($A214,input_data!$C:$C,0),MATCH(S$4,input_data!$1:$1,0)),"")</f>
        <v>0</v>
      </c>
      <c r="T214" s="151">
        <f>_xlfn.IFNA(INDEX(input_data!$1:$1048576,MATCH($A214,input_data!$C:$C,0),MATCH(T$4,input_data!$1:$1,0)),"")</f>
        <v>0</v>
      </c>
      <c r="U214" s="151">
        <f>_xlfn.IFNA(INDEX(input_data!$1:$1048576,MATCH($A214,input_data!$C:$C,0),MATCH(U$4,input_data!$1:$1,0)),"")</f>
        <v>0</v>
      </c>
      <c r="V214" s="151">
        <f>_xlfn.IFNA(INDEX(input_data!$1:$1048576,MATCH($A214,input_data!$C:$C,0),MATCH(V$4,input_data!$1:$1,0)),"")</f>
        <v>0</v>
      </c>
      <c r="W214" s="149">
        <f>_xlfn.IFNA(INDEX(input_data!$1:$1048576,MATCH($A214,input_data!$C:$C,0),MATCH(W$4,input_data!$1:$1,0)),"")</f>
        <v>457.81073103</v>
      </c>
      <c r="X214" s="150">
        <f>_xlfn.IFNA(INDEX(input_data!$1:$1048576,MATCH($A214,input_data!$C:$C,0),MATCH(X$4,input_data!$1:$1,0)),"")</f>
        <v>379882.45899999997</v>
      </c>
      <c r="Y214" s="150">
        <f>_xlfn.IFNA(INDEX(input_data!$1:$1048576,MATCH($A214,input_data!$C:$C,0),MATCH(Y$4,input_data!$1:$1,0)),"")</f>
        <v>1205.1378529900001</v>
      </c>
      <c r="Z214" s="152">
        <f t="shared" si="5"/>
        <v>0.21225532976594952</v>
      </c>
      <c r="AA214" s="43"/>
    </row>
    <row r="215" spans="1:27" ht="14.1" customHeight="1" x14ac:dyDescent="0.25">
      <c r="A215" s="42" t="s">
        <v>543</v>
      </c>
      <c r="B215" s="64" t="s">
        <v>1101</v>
      </c>
      <c r="D215" s="42" t="s">
        <v>544</v>
      </c>
      <c r="E215" s="6" t="s">
        <v>886</v>
      </c>
      <c r="F215" s="6" t="s">
        <v>902</v>
      </c>
      <c r="G215" s="149">
        <f>_xlfn.IFNA(INDEX(input_data!$1:$1048576,MATCH($A215,input_data!$C:$C,0),MATCH(G$4,input_data!$1:$1,0)),"")</f>
        <v>225.05532084000001</v>
      </c>
      <c r="H215" s="150">
        <f>_xlfn.IFNA(INDEX(input_data!$1:$1048576,MATCH($A215,input_data!$C:$C,0),MATCH(H$4,input_data!$1:$1,0)),"")</f>
        <v>222719.288</v>
      </c>
      <c r="I215" s="38">
        <f>_xlfn.IFNA(INDEX(input_data!$1:$1048576,MATCH($A215,input_data!$C:$C,0),MATCH(I$4,input_data!$1:$1,0)),"")</f>
        <v>1010.48868671</v>
      </c>
      <c r="J215" s="149">
        <f>_xlfn.IFNA(INDEX(input_data!$1:$1048576,MATCH($A215,input_data!$C:$C,0),MATCH(J$4,input_data!$1:$1,0)),"")</f>
        <v>70.569412589999999</v>
      </c>
      <c r="K215" s="151">
        <f>_xlfn.IFNA(INDEX(input_data!$1:$1048576,MATCH($A215,input_data!$C:$C,0),MATCH(K$4,input_data!$1:$1,0)),"")</f>
        <v>32.713830940000001</v>
      </c>
      <c r="L215" s="151">
        <f>_xlfn.IFNA(INDEX(input_data!$1:$1048576,MATCH($A215,input_data!$C:$C,0),MATCH(L$4,input_data!$1:$1,0)),"")</f>
        <v>37.855581649999998</v>
      </c>
      <c r="M215" s="151">
        <f>_xlfn.IFNA(INDEX(input_data!$1:$1048576,MATCH($A215,input_data!$C:$C,0),MATCH(M$4,input_data!$1:$1,0)),"")</f>
        <v>178.39346258</v>
      </c>
      <c r="N215" s="151">
        <f>_xlfn.IFNA(INDEX(input_data!$1:$1048576,MATCH($A215,input_data!$C:$C,0),MATCH(N$4,input_data!$1:$1,0)),"")</f>
        <v>2.3964312799999998</v>
      </c>
      <c r="O215" s="151">
        <f>_xlfn.IFNA(INDEX(input_data!$1:$1048576,MATCH($A215,input_data!$C:$C,0),MATCH(O$4,input_data!$1:$1,0)),"")</f>
        <v>1.7782420000000001</v>
      </c>
      <c r="P215" s="151">
        <f>_xlfn.IFNA(INDEX(input_data!$1:$1048576,MATCH($A215,input_data!$C:$C,0),MATCH(P$4,input_data!$1:$1,0)),"")</f>
        <v>0</v>
      </c>
      <c r="Q215" s="151">
        <f>_xlfn.IFNA(INDEX(input_data!$1:$1048576,MATCH($A215,input_data!$C:$C,0),MATCH(Q$4,input_data!$1:$1,0)),"")</f>
        <v>0</v>
      </c>
      <c r="R215" s="151">
        <f>_xlfn.IFNA(INDEX(input_data!$1:$1048576,MATCH($A215,input_data!$C:$C,0),MATCH(R$4,input_data!$1:$1,0)),"")</f>
        <v>0</v>
      </c>
      <c r="S215" s="151">
        <f>_xlfn.IFNA(INDEX(input_data!$1:$1048576,MATCH($A215,input_data!$C:$C,0),MATCH(S$4,input_data!$1:$1,0)),"")</f>
        <v>0</v>
      </c>
      <c r="T215" s="151">
        <f>_xlfn.IFNA(INDEX(input_data!$1:$1048576,MATCH($A215,input_data!$C:$C,0),MATCH(T$4,input_data!$1:$1,0)),"")</f>
        <v>0</v>
      </c>
      <c r="U215" s="151">
        <f>_xlfn.IFNA(INDEX(input_data!$1:$1048576,MATCH($A215,input_data!$C:$C,0),MATCH(U$4,input_data!$1:$1,0)),"")</f>
        <v>0</v>
      </c>
      <c r="V215" s="151">
        <f>_xlfn.IFNA(INDEX(input_data!$1:$1048576,MATCH($A215,input_data!$C:$C,0),MATCH(V$4,input_data!$1:$1,0)),"")</f>
        <v>0</v>
      </c>
      <c r="W215" s="149">
        <f>_xlfn.IFNA(INDEX(input_data!$1:$1048576,MATCH($A215,input_data!$C:$C,0),MATCH(W$4,input_data!$1:$1,0)),"")</f>
        <v>253.13754845</v>
      </c>
      <c r="X215" s="150">
        <f>_xlfn.IFNA(INDEX(input_data!$1:$1048576,MATCH($A215,input_data!$C:$C,0),MATCH(X$4,input_data!$1:$1,0)),"")</f>
        <v>228083.731</v>
      </c>
      <c r="Y215" s="150">
        <f>_xlfn.IFNA(INDEX(input_data!$1:$1048576,MATCH($A215,input_data!$C:$C,0),MATCH(Y$4,input_data!$1:$1,0)),"")</f>
        <v>1109.8448247199999</v>
      </c>
      <c r="Z215" s="152">
        <f t="shared" si="5"/>
        <v>0.12477922097191674</v>
      </c>
      <c r="AA215" s="43"/>
    </row>
    <row r="216" spans="1:27" ht="14.1" customHeight="1" x14ac:dyDescent="0.25">
      <c r="A216" s="42" t="s">
        <v>545</v>
      </c>
      <c r="B216" s="64" t="s">
        <v>1102</v>
      </c>
      <c r="D216" s="42" t="s">
        <v>546</v>
      </c>
      <c r="E216" s="6" t="s">
        <v>956</v>
      </c>
      <c r="F216" s="6" t="s">
        <v>897</v>
      </c>
      <c r="G216" s="149">
        <f>_xlfn.IFNA(INDEX(input_data!$1:$1048576,MATCH($A216,input_data!$C:$C,0),MATCH(G$4,input_data!$1:$1,0)),"")</f>
        <v>251.92921680000001</v>
      </c>
      <c r="H216" s="150">
        <f>_xlfn.IFNA(INDEX(input_data!$1:$1048576,MATCH($A216,input_data!$C:$C,0),MATCH(H$4,input_data!$1:$1,0)),"")</f>
        <v>213802.61199999999</v>
      </c>
      <c r="I216" s="38">
        <f>_xlfn.IFNA(INDEX(input_data!$1:$1048576,MATCH($A216,input_data!$C:$C,0),MATCH(I$4,input_data!$1:$1,0)),"")</f>
        <v>1178.3261880699999</v>
      </c>
      <c r="J216" s="149">
        <f>_xlfn.IFNA(INDEX(input_data!$1:$1048576,MATCH($A216,input_data!$C:$C,0),MATCH(J$4,input_data!$1:$1,0)),"")</f>
        <v>126.32359913000001</v>
      </c>
      <c r="K216" s="151">
        <f>_xlfn.IFNA(INDEX(input_data!$1:$1048576,MATCH($A216,input_data!$C:$C,0),MATCH(K$4,input_data!$1:$1,0)),"")</f>
        <v>59.219465960000001</v>
      </c>
      <c r="L216" s="151">
        <f>_xlfn.IFNA(INDEX(input_data!$1:$1048576,MATCH($A216,input_data!$C:$C,0),MATCH(L$4,input_data!$1:$1,0)),"")</f>
        <v>67.104133169999997</v>
      </c>
      <c r="M216" s="151">
        <f>_xlfn.IFNA(INDEX(input_data!$1:$1048576,MATCH($A216,input_data!$C:$C,0),MATCH(M$4,input_data!$1:$1,0)),"")</f>
        <v>160.92740936999999</v>
      </c>
      <c r="N216" s="151">
        <f>_xlfn.IFNA(INDEX(input_data!$1:$1048576,MATCH($A216,input_data!$C:$C,0),MATCH(N$4,input_data!$1:$1,0)),"")</f>
        <v>1.9595802</v>
      </c>
      <c r="O216" s="151">
        <f>_xlfn.IFNA(INDEX(input_data!$1:$1048576,MATCH($A216,input_data!$C:$C,0),MATCH(O$4,input_data!$1:$1,0)),"")</f>
        <v>2.5328300000000001</v>
      </c>
      <c r="P216" s="151">
        <f>_xlfn.IFNA(INDEX(input_data!$1:$1048576,MATCH($A216,input_data!$C:$C,0),MATCH(P$4,input_data!$1:$1,0)),"")</f>
        <v>0</v>
      </c>
      <c r="Q216" s="151">
        <f>_xlfn.IFNA(INDEX(input_data!$1:$1048576,MATCH($A216,input_data!$C:$C,0),MATCH(Q$4,input_data!$1:$1,0)),"")</f>
        <v>0</v>
      </c>
      <c r="R216" s="151">
        <f>_xlfn.IFNA(INDEX(input_data!$1:$1048576,MATCH($A216,input_data!$C:$C,0),MATCH(R$4,input_data!$1:$1,0)),"")</f>
        <v>0</v>
      </c>
      <c r="S216" s="151">
        <f>_xlfn.IFNA(INDEX(input_data!$1:$1048576,MATCH($A216,input_data!$C:$C,0),MATCH(S$4,input_data!$1:$1,0)),"")</f>
        <v>1.59733006</v>
      </c>
      <c r="T216" s="151">
        <f>_xlfn.IFNA(INDEX(input_data!$1:$1048576,MATCH($A216,input_data!$C:$C,0),MATCH(T$4,input_data!$1:$1,0)),"")</f>
        <v>0</v>
      </c>
      <c r="U216" s="151">
        <f>_xlfn.IFNA(INDEX(input_data!$1:$1048576,MATCH($A216,input_data!$C:$C,0),MATCH(U$4,input_data!$1:$1,0)),"")</f>
        <v>1.6228797800000001</v>
      </c>
      <c r="V216" s="151">
        <f>_xlfn.IFNA(INDEX(input_data!$1:$1048576,MATCH($A216,input_data!$C:$C,0),MATCH(V$4,input_data!$1:$1,0)),"")</f>
        <v>0</v>
      </c>
      <c r="W216" s="149">
        <f>_xlfn.IFNA(INDEX(input_data!$1:$1048576,MATCH($A216,input_data!$C:$C,0),MATCH(W$4,input_data!$1:$1,0)),"")</f>
        <v>294.96362854</v>
      </c>
      <c r="X216" s="150">
        <f>_xlfn.IFNA(INDEX(input_data!$1:$1048576,MATCH($A216,input_data!$C:$C,0),MATCH(X$4,input_data!$1:$1,0)),"")</f>
        <v>218922.07699999999</v>
      </c>
      <c r="Y216" s="150">
        <f>_xlfn.IFNA(INDEX(input_data!$1:$1048576,MATCH($A216,input_data!$C:$C,0),MATCH(Y$4,input_data!$1:$1,0)),"")</f>
        <v>1347.3452864400001</v>
      </c>
      <c r="Z216" s="152">
        <f t="shared" si="5"/>
        <v>0.17081945590361558</v>
      </c>
      <c r="AA216" s="43"/>
    </row>
    <row r="217" spans="1:27" ht="14.1" customHeight="1" x14ac:dyDescent="0.25">
      <c r="A217" s="42" t="s">
        <v>547</v>
      </c>
      <c r="B217" s="64" t="s">
        <v>1103</v>
      </c>
      <c r="D217" s="42" t="s">
        <v>548</v>
      </c>
      <c r="E217" s="6" t="s">
        <v>908</v>
      </c>
      <c r="F217" s="6" t="s">
        <v>877</v>
      </c>
      <c r="G217" s="149">
        <f>_xlfn.IFNA(INDEX(input_data!$1:$1048576,MATCH($A217,input_data!$C:$C,0),MATCH(G$4,input_data!$1:$1,0)),"")</f>
        <v>15.963878579999999</v>
      </c>
      <c r="H217" s="150">
        <f>_xlfn.IFNA(INDEX(input_data!$1:$1048576,MATCH($A217,input_data!$C:$C,0),MATCH(H$4,input_data!$1:$1,0)),"")</f>
        <v>67157.012000000002</v>
      </c>
      <c r="I217" s="38">
        <f>_xlfn.IFNA(INDEX(input_data!$1:$1048576,MATCH($A217,input_data!$C:$C,0),MATCH(I$4,input_data!$1:$1,0)),"")</f>
        <v>237.70978049000001</v>
      </c>
      <c r="J217" s="149">
        <f>_xlfn.IFNA(INDEX(input_data!$1:$1048576,MATCH($A217,input_data!$C:$C,0),MATCH(J$4,input_data!$1:$1,0)),"")</f>
        <v>5.4834522899999998</v>
      </c>
      <c r="K217" s="151">
        <f>_xlfn.IFNA(INDEX(input_data!$1:$1048576,MATCH($A217,input_data!$C:$C,0),MATCH(K$4,input_data!$1:$1,0)),"")</f>
        <v>2.6155509399999999</v>
      </c>
      <c r="L217" s="151">
        <f>_xlfn.IFNA(INDEX(input_data!$1:$1048576,MATCH($A217,input_data!$C:$C,0),MATCH(L$4,input_data!$1:$1,0)),"")</f>
        <v>2.8679013499999999</v>
      </c>
      <c r="M217" s="151">
        <f>_xlfn.IFNA(INDEX(input_data!$1:$1048576,MATCH($A217,input_data!$C:$C,0),MATCH(M$4,input_data!$1:$1,0)),"")</f>
        <v>5.9842630899999998</v>
      </c>
      <c r="N217" s="151">
        <f>_xlfn.IFNA(INDEX(input_data!$1:$1048576,MATCH($A217,input_data!$C:$C,0),MATCH(N$4,input_data!$1:$1,0)),"")</f>
        <v>0.40789966999999999</v>
      </c>
      <c r="O217" s="151">
        <f>_xlfn.IFNA(INDEX(input_data!$1:$1048576,MATCH($A217,input_data!$C:$C,0),MATCH(O$4,input_data!$1:$1,0)),"")</f>
        <v>0</v>
      </c>
      <c r="P217" s="151">
        <f>_xlfn.IFNA(INDEX(input_data!$1:$1048576,MATCH($A217,input_data!$C:$C,0),MATCH(P$4,input_data!$1:$1,0)),"")</f>
        <v>0</v>
      </c>
      <c r="Q217" s="151">
        <f>_xlfn.IFNA(INDEX(input_data!$1:$1048576,MATCH($A217,input_data!$C:$C,0),MATCH(Q$4,input_data!$1:$1,0)),"")</f>
        <v>4.9166613100000003</v>
      </c>
      <c r="R217" s="151">
        <f>_xlfn.IFNA(INDEX(input_data!$1:$1048576,MATCH($A217,input_data!$C:$C,0),MATCH(R$4,input_data!$1:$1,0)),"")</f>
        <v>0</v>
      </c>
      <c r="S217" s="151">
        <f>_xlfn.IFNA(INDEX(input_data!$1:$1048576,MATCH($A217,input_data!$C:$C,0),MATCH(S$4,input_data!$1:$1,0)),"")</f>
        <v>0.12781532000000001</v>
      </c>
      <c r="T217" s="151">
        <f>_xlfn.IFNA(INDEX(input_data!$1:$1048576,MATCH($A217,input_data!$C:$C,0),MATCH(T$4,input_data!$1:$1,0)),"")</f>
        <v>0</v>
      </c>
      <c r="U217" s="151">
        <f>_xlfn.IFNA(INDEX(input_data!$1:$1048576,MATCH($A217,input_data!$C:$C,0),MATCH(U$4,input_data!$1:$1,0)),"")</f>
        <v>0</v>
      </c>
      <c r="V217" s="151">
        <f>_xlfn.IFNA(INDEX(input_data!$1:$1048576,MATCH($A217,input_data!$C:$C,0),MATCH(V$4,input_data!$1:$1,0)),"")</f>
        <v>0</v>
      </c>
      <c r="W217" s="149">
        <f>_xlfn.IFNA(INDEX(input_data!$1:$1048576,MATCH($A217,input_data!$C:$C,0),MATCH(W$4,input_data!$1:$1,0)),"")</f>
        <v>16.92009169</v>
      </c>
      <c r="X217" s="150">
        <f>_xlfn.IFNA(INDEX(input_data!$1:$1048576,MATCH($A217,input_data!$C:$C,0),MATCH(X$4,input_data!$1:$1,0)),"")</f>
        <v>69415.264999999999</v>
      </c>
      <c r="Y217" s="150">
        <f>_xlfn.IFNA(INDEX(input_data!$1:$1048576,MATCH($A217,input_data!$C:$C,0),MATCH(Y$4,input_data!$1:$1,0)),"")</f>
        <v>243.75174085</v>
      </c>
      <c r="Z217" s="152">
        <f t="shared" si="5"/>
        <v>5.9898545657818492E-2</v>
      </c>
      <c r="AA217" s="43"/>
    </row>
    <row r="218" spans="1:27" ht="14.1" customHeight="1" x14ac:dyDescent="0.25">
      <c r="A218" s="42" t="s">
        <v>549</v>
      </c>
      <c r="B218" s="64" t="s">
        <v>1104</v>
      </c>
      <c r="D218" s="42" t="s">
        <v>550</v>
      </c>
      <c r="E218" s="6" t="s">
        <v>880</v>
      </c>
      <c r="F218" s="6" t="s">
        <v>877</v>
      </c>
      <c r="G218" s="149">
        <f>_xlfn.IFNA(INDEX(input_data!$1:$1048576,MATCH($A218,input_data!$C:$C,0),MATCH(G$4,input_data!$1:$1,0)),"")</f>
        <v>31.644021389999999</v>
      </c>
      <c r="H218" s="150">
        <f>_xlfn.IFNA(INDEX(input_data!$1:$1048576,MATCH($A218,input_data!$C:$C,0),MATCH(H$4,input_data!$1:$1,0)),"")</f>
        <v>111412.644</v>
      </c>
      <c r="I218" s="38">
        <f>_xlfn.IFNA(INDEX(input_data!$1:$1048576,MATCH($A218,input_data!$C:$C,0),MATCH(I$4,input_data!$1:$1,0)),"")</f>
        <v>284.02540551999999</v>
      </c>
      <c r="J218" s="149">
        <f>_xlfn.IFNA(INDEX(input_data!$1:$1048576,MATCH($A218,input_data!$C:$C,0),MATCH(J$4,input_data!$1:$1,0)),"")</f>
        <v>8.0395285899999998</v>
      </c>
      <c r="K218" s="151">
        <f>_xlfn.IFNA(INDEX(input_data!$1:$1048576,MATCH($A218,input_data!$C:$C,0),MATCH(K$4,input_data!$1:$1,0)),"")</f>
        <v>3.83477332</v>
      </c>
      <c r="L218" s="151">
        <f>_xlfn.IFNA(INDEX(input_data!$1:$1048576,MATCH($A218,input_data!$C:$C,0),MATCH(L$4,input_data!$1:$1,0)),"")</f>
        <v>4.2047552599999998</v>
      </c>
      <c r="M218" s="151">
        <f>_xlfn.IFNA(INDEX(input_data!$1:$1048576,MATCH($A218,input_data!$C:$C,0),MATCH(M$4,input_data!$1:$1,0)),"")</f>
        <v>7.9800186499999999</v>
      </c>
      <c r="N218" s="151">
        <f>_xlfn.IFNA(INDEX(input_data!$1:$1048576,MATCH($A218,input_data!$C:$C,0),MATCH(N$4,input_data!$1:$1,0)),"")</f>
        <v>0.56220968000000004</v>
      </c>
      <c r="O218" s="151">
        <f>_xlfn.IFNA(INDEX(input_data!$1:$1048576,MATCH($A218,input_data!$C:$C,0),MATCH(O$4,input_data!$1:$1,0)),"")</f>
        <v>0</v>
      </c>
      <c r="P218" s="151">
        <f>_xlfn.IFNA(INDEX(input_data!$1:$1048576,MATCH($A218,input_data!$C:$C,0),MATCH(P$4,input_data!$1:$1,0)),"")</f>
        <v>0</v>
      </c>
      <c r="Q218" s="151">
        <f>_xlfn.IFNA(INDEX(input_data!$1:$1048576,MATCH($A218,input_data!$C:$C,0),MATCH(Q$4,input_data!$1:$1,0)),"")</f>
        <v>13.731665720000001</v>
      </c>
      <c r="R218" s="151">
        <f>_xlfn.IFNA(INDEX(input_data!$1:$1048576,MATCH($A218,input_data!$C:$C,0),MATCH(R$4,input_data!$1:$1,0)),"")</f>
        <v>0</v>
      </c>
      <c r="S218" s="151">
        <f>_xlfn.IFNA(INDEX(input_data!$1:$1048576,MATCH($A218,input_data!$C:$C,0),MATCH(S$4,input_data!$1:$1,0)),"")</f>
        <v>1.1940279999999999E-2</v>
      </c>
      <c r="T218" s="151">
        <f>_xlfn.IFNA(INDEX(input_data!$1:$1048576,MATCH($A218,input_data!$C:$C,0),MATCH(T$4,input_data!$1:$1,0)),"")</f>
        <v>0</v>
      </c>
      <c r="U218" s="151">
        <f>_xlfn.IFNA(INDEX(input_data!$1:$1048576,MATCH($A218,input_data!$C:$C,0),MATCH(U$4,input_data!$1:$1,0)),"")</f>
        <v>0</v>
      </c>
      <c r="V218" s="151">
        <f>_xlfn.IFNA(INDEX(input_data!$1:$1048576,MATCH($A218,input_data!$C:$C,0),MATCH(V$4,input_data!$1:$1,0)),"")</f>
        <v>0</v>
      </c>
      <c r="W218" s="149">
        <f>_xlfn.IFNA(INDEX(input_data!$1:$1048576,MATCH($A218,input_data!$C:$C,0),MATCH(W$4,input_data!$1:$1,0)),"")</f>
        <v>30.325362909999999</v>
      </c>
      <c r="X218" s="150">
        <f>_xlfn.IFNA(INDEX(input_data!$1:$1048576,MATCH($A218,input_data!$C:$C,0),MATCH(X$4,input_data!$1:$1,0)),"")</f>
        <v>118308.11199999999</v>
      </c>
      <c r="Y218" s="150">
        <f>_xlfn.IFNA(INDEX(input_data!$1:$1048576,MATCH($A218,input_data!$C:$C,0),MATCH(Y$4,input_data!$1:$1,0)),"")</f>
        <v>256.32530516999998</v>
      </c>
      <c r="Z218" s="152">
        <f t="shared" si="5"/>
        <v>-4.1671646714810939E-2</v>
      </c>
      <c r="AA218" s="43"/>
    </row>
    <row r="219" spans="1:27" ht="14.1" customHeight="1" x14ac:dyDescent="0.25">
      <c r="A219" s="42" t="s">
        <v>551</v>
      </c>
      <c r="B219" s="64" t="s">
        <v>1105</v>
      </c>
      <c r="C219" s="58"/>
      <c r="D219" s="42" t="s">
        <v>552</v>
      </c>
      <c r="E219" s="6" t="s">
        <v>896</v>
      </c>
      <c r="F219" s="6" t="s">
        <v>902</v>
      </c>
      <c r="G219" s="149">
        <f>_xlfn.IFNA(INDEX(input_data!$1:$1048576,MATCH($A219,input_data!$C:$C,0),MATCH(G$4,input_data!$1:$1,0)),"")</f>
        <v>681.35032748000003</v>
      </c>
      <c r="H219" s="150">
        <f>_xlfn.IFNA(INDEX(input_data!$1:$1048576,MATCH($A219,input_data!$C:$C,0),MATCH(H$4,input_data!$1:$1,0)),"")</f>
        <v>633615.33700000006</v>
      </c>
      <c r="I219" s="38">
        <f>_xlfn.IFNA(INDEX(input_data!$1:$1048576,MATCH($A219,input_data!$C:$C,0),MATCH(I$4,input_data!$1:$1,0)),"")</f>
        <v>1075.3374921499999</v>
      </c>
      <c r="J219" s="149">
        <f>_xlfn.IFNA(INDEX(input_data!$1:$1048576,MATCH($A219,input_data!$C:$C,0),MATCH(J$4,input_data!$1:$1,0)),"")</f>
        <v>204.92756284000001</v>
      </c>
      <c r="K219" s="151">
        <f>_xlfn.IFNA(INDEX(input_data!$1:$1048576,MATCH($A219,input_data!$C:$C,0),MATCH(K$4,input_data!$1:$1,0)),"")</f>
        <v>94.943648499999995</v>
      </c>
      <c r="L219" s="151">
        <f>_xlfn.IFNA(INDEX(input_data!$1:$1048576,MATCH($A219,input_data!$C:$C,0),MATCH(L$4,input_data!$1:$1,0)),"")</f>
        <v>109.98391434</v>
      </c>
      <c r="M219" s="151">
        <f>_xlfn.IFNA(INDEX(input_data!$1:$1048576,MATCH($A219,input_data!$C:$C,0),MATCH(M$4,input_data!$1:$1,0)),"")</f>
        <v>606.61107334999997</v>
      </c>
      <c r="N219" s="151">
        <f>_xlfn.IFNA(INDEX(input_data!$1:$1048576,MATCH($A219,input_data!$C:$C,0),MATCH(N$4,input_data!$1:$1,0)),"")</f>
        <v>5.5759476299999999</v>
      </c>
      <c r="O219" s="151">
        <f>_xlfn.IFNA(INDEX(input_data!$1:$1048576,MATCH($A219,input_data!$C:$C,0),MATCH(O$4,input_data!$1:$1,0)),"")</f>
        <v>4.5202270000000002</v>
      </c>
      <c r="P219" s="151">
        <f>_xlfn.IFNA(INDEX(input_data!$1:$1048576,MATCH($A219,input_data!$C:$C,0),MATCH(P$4,input_data!$1:$1,0)),"")</f>
        <v>0</v>
      </c>
      <c r="Q219" s="151">
        <f>_xlfn.IFNA(INDEX(input_data!$1:$1048576,MATCH($A219,input_data!$C:$C,0),MATCH(Q$4,input_data!$1:$1,0)),"")</f>
        <v>0</v>
      </c>
      <c r="R219" s="151">
        <f>_xlfn.IFNA(INDEX(input_data!$1:$1048576,MATCH($A219,input_data!$C:$C,0),MATCH(R$4,input_data!$1:$1,0)),"")</f>
        <v>0</v>
      </c>
      <c r="S219" s="151">
        <f>_xlfn.IFNA(INDEX(input_data!$1:$1048576,MATCH($A219,input_data!$C:$C,0),MATCH(S$4,input_data!$1:$1,0)),"")</f>
        <v>0</v>
      </c>
      <c r="T219" s="151">
        <f>_xlfn.IFNA(INDEX(input_data!$1:$1048576,MATCH($A219,input_data!$C:$C,0),MATCH(T$4,input_data!$1:$1,0)),"")</f>
        <v>0</v>
      </c>
      <c r="U219" s="151">
        <f>_xlfn.IFNA(INDEX(input_data!$1:$1048576,MATCH($A219,input_data!$C:$C,0),MATCH(U$4,input_data!$1:$1,0)),"")</f>
        <v>0</v>
      </c>
      <c r="V219" s="151">
        <f>_xlfn.IFNA(INDEX(input_data!$1:$1048576,MATCH($A219,input_data!$C:$C,0),MATCH(V$4,input_data!$1:$1,0)),"")</f>
        <v>0</v>
      </c>
      <c r="W219" s="149">
        <f>_xlfn.IFNA(INDEX(input_data!$1:$1048576,MATCH($A219,input_data!$C:$C,0),MATCH(W$4,input_data!$1:$1,0)),"")</f>
        <v>821.63481080999998</v>
      </c>
      <c r="X219" s="150">
        <f>_xlfn.IFNA(INDEX(input_data!$1:$1048576,MATCH($A219,input_data!$C:$C,0),MATCH(X$4,input_data!$1:$1,0)),"")</f>
        <v>648457.79200000002</v>
      </c>
      <c r="Y219" s="150">
        <f>_xlfn.IFNA(INDEX(input_data!$1:$1048576,MATCH($A219,input_data!$C:$C,0),MATCH(Y$4,input_data!$1:$1,0)),"")</f>
        <v>1267.0598163</v>
      </c>
      <c r="Z219" s="152">
        <f t="shared" si="5"/>
        <v>0.2058918557342555</v>
      </c>
      <c r="AA219" s="43"/>
    </row>
    <row r="220" spans="1:27" ht="14.1" customHeight="1" x14ac:dyDescent="0.25">
      <c r="A220" s="42" t="s">
        <v>555</v>
      </c>
      <c r="B220" s="64" t="s">
        <v>1107</v>
      </c>
      <c r="D220" s="42" t="s">
        <v>556</v>
      </c>
      <c r="E220" s="6" t="s">
        <v>880</v>
      </c>
      <c r="F220" s="6" t="s">
        <v>887</v>
      </c>
      <c r="G220" s="149">
        <f>_xlfn.IFNA(INDEX(input_data!$1:$1048576,MATCH($A220,input_data!$C:$C,0),MATCH(G$4,input_data!$1:$1,0)),"")</f>
        <v>32.891695110000001</v>
      </c>
      <c r="H220" s="150">
        <f>_xlfn.IFNA(INDEX(input_data!$1:$1048576,MATCH($A220,input_data!$C:$C,0),MATCH(H$4,input_data!$1:$1,0)),"")</f>
        <v>812642.06700000004</v>
      </c>
      <c r="I220" s="38">
        <f>_xlfn.IFNA(INDEX(input_data!$1:$1048576,MATCH($A220,input_data!$C:$C,0),MATCH(I$4,input_data!$1:$1,0)),"")</f>
        <v>40.47500917</v>
      </c>
      <c r="J220" s="149">
        <f>_xlfn.IFNA(INDEX(input_data!$1:$1048576,MATCH($A220,input_data!$C:$C,0),MATCH(J$4,input_data!$1:$1,0)),"")</f>
        <v>13.73466408</v>
      </c>
      <c r="K220" s="151">
        <f>_xlfn.IFNA(INDEX(input_data!$1:$1048576,MATCH($A220,input_data!$C:$C,0),MATCH(K$4,input_data!$1:$1,0)),"")</f>
        <v>6.5512949999999996</v>
      </c>
      <c r="L220" s="151">
        <f>_xlfn.IFNA(INDEX(input_data!$1:$1048576,MATCH($A220,input_data!$C:$C,0),MATCH(L$4,input_data!$1:$1,0)),"")</f>
        <v>7.1833690800000003</v>
      </c>
      <c r="M220" s="151">
        <f>_xlfn.IFNA(INDEX(input_data!$1:$1048576,MATCH($A220,input_data!$C:$C,0),MATCH(M$4,input_data!$1:$1,0)),"")</f>
        <v>26.234206390000001</v>
      </c>
      <c r="N220" s="151">
        <f>_xlfn.IFNA(INDEX(input_data!$1:$1048576,MATCH($A220,input_data!$C:$C,0),MATCH(N$4,input_data!$1:$1,0)),"")</f>
        <v>0</v>
      </c>
      <c r="O220" s="151">
        <f>_xlfn.IFNA(INDEX(input_data!$1:$1048576,MATCH($A220,input_data!$C:$C,0),MATCH(O$4,input_data!$1:$1,0)),"")</f>
        <v>0</v>
      </c>
      <c r="P220" s="151">
        <f>_xlfn.IFNA(INDEX(input_data!$1:$1048576,MATCH($A220,input_data!$C:$C,0),MATCH(P$4,input_data!$1:$1,0)),"")</f>
        <v>0</v>
      </c>
      <c r="Q220" s="151">
        <f>_xlfn.IFNA(INDEX(input_data!$1:$1048576,MATCH($A220,input_data!$C:$C,0),MATCH(Q$4,input_data!$1:$1,0)),"")</f>
        <v>0</v>
      </c>
      <c r="R220" s="151">
        <f>_xlfn.IFNA(INDEX(input_data!$1:$1048576,MATCH($A220,input_data!$C:$C,0),MATCH(R$4,input_data!$1:$1,0)),"")</f>
        <v>0</v>
      </c>
      <c r="S220" s="151">
        <f>_xlfn.IFNA(INDEX(input_data!$1:$1048576,MATCH($A220,input_data!$C:$C,0),MATCH(S$4,input_data!$1:$1,0)),"")</f>
        <v>0</v>
      </c>
      <c r="T220" s="151">
        <f>_xlfn.IFNA(INDEX(input_data!$1:$1048576,MATCH($A220,input_data!$C:$C,0),MATCH(T$4,input_data!$1:$1,0)),"")</f>
        <v>0</v>
      </c>
      <c r="U220" s="151">
        <f>_xlfn.IFNA(INDEX(input_data!$1:$1048576,MATCH($A220,input_data!$C:$C,0),MATCH(U$4,input_data!$1:$1,0)),"")</f>
        <v>0</v>
      </c>
      <c r="V220" s="151">
        <f>_xlfn.IFNA(INDEX(input_data!$1:$1048576,MATCH($A220,input_data!$C:$C,0),MATCH(V$4,input_data!$1:$1,0)),"")</f>
        <v>0</v>
      </c>
      <c r="W220" s="149">
        <f>_xlfn.IFNA(INDEX(input_data!$1:$1048576,MATCH($A220,input_data!$C:$C,0),MATCH(W$4,input_data!$1:$1,0)),"")</f>
        <v>39.968870469999999</v>
      </c>
      <c r="X220" s="150">
        <f>_xlfn.IFNA(INDEX(input_data!$1:$1048576,MATCH($A220,input_data!$C:$C,0),MATCH(X$4,input_data!$1:$1,0)),"")</f>
        <v>829703.65399999998</v>
      </c>
      <c r="Y220" s="150">
        <f>_xlfn.IFNA(INDEX(input_data!$1:$1048576,MATCH($A220,input_data!$C:$C,0),MATCH(Y$4,input_data!$1:$1,0)),"")</f>
        <v>48.172465289999998</v>
      </c>
      <c r="Z220" s="152">
        <f t="shared" si="5"/>
        <v>0.21516602705733878</v>
      </c>
      <c r="AA220" s="43"/>
    </row>
    <row r="221" spans="1:27" ht="14.1" customHeight="1" x14ac:dyDescent="0.25">
      <c r="A221" s="42" t="s">
        <v>557</v>
      </c>
      <c r="B221" s="64" t="s">
        <v>1108</v>
      </c>
      <c r="D221" s="42" t="s">
        <v>558</v>
      </c>
      <c r="E221" s="6" t="s">
        <v>956</v>
      </c>
      <c r="F221" s="6" t="s">
        <v>902</v>
      </c>
      <c r="G221" s="149">
        <f>_xlfn.IFNA(INDEX(input_data!$1:$1048576,MATCH($A221,input_data!$C:$C,0),MATCH(G$4,input_data!$1:$1,0)),"")</f>
        <v>405.12106325000002</v>
      </c>
      <c r="H221" s="150">
        <f>_xlfn.IFNA(INDEX(input_data!$1:$1048576,MATCH($A221,input_data!$C:$C,0),MATCH(H$4,input_data!$1:$1,0)),"")</f>
        <v>329033.95299999998</v>
      </c>
      <c r="I221" s="38">
        <f>_xlfn.IFNA(INDEX(input_data!$1:$1048576,MATCH($A221,input_data!$C:$C,0),MATCH(I$4,input_data!$1:$1,0)),"")</f>
        <v>1231.2439477999999</v>
      </c>
      <c r="J221" s="149">
        <f>_xlfn.IFNA(INDEX(input_data!$1:$1048576,MATCH($A221,input_data!$C:$C,0),MATCH(J$4,input_data!$1:$1,0)),"")</f>
        <v>188.31594272999999</v>
      </c>
      <c r="K221" s="151">
        <f>_xlfn.IFNA(INDEX(input_data!$1:$1048576,MATCH($A221,input_data!$C:$C,0),MATCH(K$4,input_data!$1:$1,0)),"")</f>
        <v>88.06301843</v>
      </c>
      <c r="L221" s="151">
        <f>_xlfn.IFNA(INDEX(input_data!$1:$1048576,MATCH($A221,input_data!$C:$C,0),MATCH(L$4,input_data!$1:$1,0)),"")</f>
        <v>100.2529243</v>
      </c>
      <c r="M221" s="151">
        <f>_xlfn.IFNA(INDEX(input_data!$1:$1048576,MATCH($A221,input_data!$C:$C,0),MATCH(M$4,input_data!$1:$1,0)),"")</f>
        <v>314.56790543</v>
      </c>
      <c r="N221" s="151">
        <f>_xlfn.IFNA(INDEX(input_data!$1:$1048576,MATCH($A221,input_data!$C:$C,0),MATCH(N$4,input_data!$1:$1,0)),"")</f>
        <v>2.4281748699999999</v>
      </c>
      <c r="O221" s="151">
        <f>_xlfn.IFNA(INDEX(input_data!$1:$1048576,MATCH($A221,input_data!$C:$C,0),MATCH(O$4,input_data!$1:$1,0)),"")</f>
        <v>3.434183</v>
      </c>
      <c r="P221" s="151">
        <f>_xlfn.IFNA(INDEX(input_data!$1:$1048576,MATCH($A221,input_data!$C:$C,0),MATCH(P$4,input_data!$1:$1,0)),"")</f>
        <v>0</v>
      </c>
      <c r="Q221" s="151">
        <f>_xlfn.IFNA(INDEX(input_data!$1:$1048576,MATCH($A221,input_data!$C:$C,0),MATCH(Q$4,input_data!$1:$1,0)),"")</f>
        <v>0</v>
      </c>
      <c r="R221" s="151">
        <f>_xlfn.IFNA(INDEX(input_data!$1:$1048576,MATCH($A221,input_data!$C:$C,0),MATCH(R$4,input_data!$1:$1,0)),"")</f>
        <v>0</v>
      </c>
      <c r="S221" s="151">
        <f>_xlfn.IFNA(INDEX(input_data!$1:$1048576,MATCH($A221,input_data!$C:$C,0),MATCH(S$4,input_data!$1:$1,0)),"")</f>
        <v>0</v>
      </c>
      <c r="T221" s="151">
        <f>_xlfn.IFNA(INDEX(input_data!$1:$1048576,MATCH($A221,input_data!$C:$C,0),MATCH(T$4,input_data!$1:$1,0)),"")</f>
        <v>0</v>
      </c>
      <c r="U221" s="151">
        <f>_xlfn.IFNA(INDEX(input_data!$1:$1048576,MATCH($A221,input_data!$C:$C,0),MATCH(U$4,input_data!$1:$1,0)),"")</f>
        <v>0</v>
      </c>
      <c r="V221" s="151">
        <f>_xlfn.IFNA(INDEX(input_data!$1:$1048576,MATCH($A221,input_data!$C:$C,0),MATCH(V$4,input_data!$1:$1,0)),"")</f>
        <v>0</v>
      </c>
      <c r="W221" s="149">
        <f>_xlfn.IFNA(INDEX(input_data!$1:$1048576,MATCH($A221,input_data!$C:$C,0),MATCH(W$4,input_data!$1:$1,0)),"")</f>
        <v>508.74620603</v>
      </c>
      <c r="X221" s="150">
        <f>_xlfn.IFNA(INDEX(input_data!$1:$1048576,MATCH($A221,input_data!$C:$C,0),MATCH(X$4,input_data!$1:$1,0)),"")</f>
        <v>337275.69699999999</v>
      </c>
      <c r="Y221" s="150">
        <f>_xlfn.IFNA(INDEX(input_data!$1:$1048576,MATCH($A221,input_data!$C:$C,0),MATCH(Y$4,input_data!$1:$1,0)),"")</f>
        <v>1508.3986500000001</v>
      </c>
      <c r="Z221" s="152">
        <f t="shared" si="5"/>
        <v>0.25578808948784015</v>
      </c>
      <c r="AA221" s="43"/>
    </row>
    <row r="222" spans="1:27" ht="14.1" customHeight="1" x14ac:dyDescent="0.25">
      <c r="A222" s="42" t="s">
        <v>559</v>
      </c>
      <c r="B222" s="64" t="s">
        <v>1109</v>
      </c>
      <c r="D222" s="42" t="s">
        <v>560</v>
      </c>
      <c r="E222" s="6" t="s">
        <v>889</v>
      </c>
      <c r="F222" s="6" t="s">
        <v>877</v>
      </c>
      <c r="G222" s="149">
        <f>_xlfn.IFNA(INDEX(input_data!$1:$1048576,MATCH($A222,input_data!$C:$C,0),MATCH(G$4,input_data!$1:$1,0)),"")</f>
        <v>23.36818813</v>
      </c>
      <c r="H222" s="150">
        <f>_xlfn.IFNA(INDEX(input_data!$1:$1048576,MATCH($A222,input_data!$C:$C,0),MATCH(H$4,input_data!$1:$1,0)),"")</f>
        <v>149438.09899999999</v>
      </c>
      <c r="I222" s="38">
        <f>_xlfn.IFNA(INDEX(input_data!$1:$1048576,MATCH($A222,input_data!$C:$C,0),MATCH(I$4,input_data!$1:$1,0)),"")</f>
        <v>156.37369778999999</v>
      </c>
      <c r="J222" s="149">
        <f>_xlfn.IFNA(INDEX(input_data!$1:$1048576,MATCH($A222,input_data!$C:$C,0),MATCH(J$4,input_data!$1:$1,0)),"")</f>
        <v>14.390032890000001</v>
      </c>
      <c r="K222" s="151">
        <f>_xlfn.IFNA(INDEX(input_data!$1:$1048576,MATCH($A222,input_data!$C:$C,0),MATCH(K$4,input_data!$1:$1,0)),"")</f>
        <v>6.8638992500000002</v>
      </c>
      <c r="L222" s="151">
        <f>_xlfn.IFNA(INDEX(input_data!$1:$1048576,MATCH($A222,input_data!$C:$C,0),MATCH(L$4,input_data!$1:$1,0)),"")</f>
        <v>7.5261336400000003</v>
      </c>
      <c r="M222" s="151">
        <f>_xlfn.IFNA(INDEX(input_data!$1:$1048576,MATCH($A222,input_data!$C:$C,0),MATCH(M$4,input_data!$1:$1,0)),"")</f>
        <v>13.559320359999999</v>
      </c>
      <c r="N222" s="151">
        <f>_xlfn.IFNA(INDEX(input_data!$1:$1048576,MATCH($A222,input_data!$C:$C,0),MATCH(N$4,input_data!$1:$1,0)),"")</f>
        <v>1.8413263600000001</v>
      </c>
      <c r="O222" s="151">
        <f>_xlfn.IFNA(INDEX(input_data!$1:$1048576,MATCH($A222,input_data!$C:$C,0),MATCH(O$4,input_data!$1:$1,0)),"")</f>
        <v>0</v>
      </c>
      <c r="P222" s="151">
        <f>_xlfn.IFNA(INDEX(input_data!$1:$1048576,MATCH($A222,input_data!$C:$C,0),MATCH(P$4,input_data!$1:$1,0)),"")</f>
        <v>0</v>
      </c>
      <c r="Q222" s="151">
        <f>_xlfn.IFNA(INDEX(input_data!$1:$1048576,MATCH($A222,input_data!$C:$C,0),MATCH(Q$4,input_data!$1:$1,0)),"")</f>
        <v>0</v>
      </c>
      <c r="R222" s="151">
        <f>_xlfn.IFNA(INDEX(input_data!$1:$1048576,MATCH($A222,input_data!$C:$C,0),MATCH(R$4,input_data!$1:$1,0)),"")</f>
        <v>0</v>
      </c>
      <c r="S222" s="151">
        <f>_xlfn.IFNA(INDEX(input_data!$1:$1048576,MATCH($A222,input_data!$C:$C,0),MATCH(S$4,input_data!$1:$1,0)),"")</f>
        <v>0.62568014000000005</v>
      </c>
      <c r="T222" s="151">
        <f>_xlfn.IFNA(INDEX(input_data!$1:$1048576,MATCH($A222,input_data!$C:$C,0),MATCH(T$4,input_data!$1:$1,0)),"")</f>
        <v>0</v>
      </c>
      <c r="U222" s="151">
        <f>_xlfn.IFNA(INDEX(input_data!$1:$1048576,MATCH($A222,input_data!$C:$C,0),MATCH(U$4,input_data!$1:$1,0)),"")</f>
        <v>0</v>
      </c>
      <c r="V222" s="151">
        <f>_xlfn.IFNA(INDEX(input_data!$1:$1048576,MATCH($A222,input_data!$C:$C,0),MATCH(V$4,input_data!$1:$1,0)),"")</f>
        <v>0</v>
      </c>
      <c r="W222" s="149">
        <f>_xlfn.IFNA(INDEX(input_data!$1:$1048576,MATCH($A222,input_data!$C:$C,0),MATCH(W$4,input_data!$1:$1,0)),"")</f>
        <v>30.416359750000002</v>
      </c>
      <c r="X222" s="150">
        <f>_xlfn.IFNA(INDEX(input_data!$1:$1048576,MATCH($A222,input_data!$C:$C,0),MATCH(X$4,input_data!$1:$1,0)),"")</f>
        <v>150249.72899999999</v>
      </c>
      <c r="Y222" s="150">
        <f>_xlfn.IFNA(INDEX(input_data!$1:$1048576,MATCH($A222,input_data!$C:$C,0),MATCH(Y$4,input_data!$1:$1,0)),"")</f>
        <v>202.43869959</v>
      </c>
      <c r="Z222" s="152">
        <f t="shared" si="5"/>
        <v>0.30161395401261704</v>
      </c>
      <c r="AA222" s="43"/>
    </row>
    <row r="223" spans="1:27" x14ac:dyDescent="0.25">
      <c r="A223" s="42" t="s">
        <v>561</v>
      </c>
      <c r="B223" s="64" t="s">
        <v>1110</v>
      </c>
      <c r="D223" s="42" t="s">
        <v>562</v>
      </c>
      <c r="E223" s="6" t="s">
        <v>880</v>
      </c>
      <c r="F223" s="6" t="s">
        <v>902</v>
      </c>
      <c r="G223" s="149">
        <f>_xlfn.IFNA(INDEX(input_data!$1:$1048576,MATCH($A223,input_data!$C:$C,0),MATCH(G$4,input_data!$1:$1,0)),"")</f>
        <v>387.80141795999998</v>
      </c>
      <c r="H223" s="150">
        <f>_xlfn.IFNA(INDEX(input_data!$1:$1048576,MATCH($A223,input_data!$C:$C,0),MATCH(H$4,input_data!$1:$1,0)),"")</f>
        <v>342120.47399999999</v>
      </c>
      <c r="I223" s="38">
        <f>_xlfn.IFNA(INDEX(input_data!$1:$1048576,MATCH($A223,input_data!$C:$C,0),MATCH(I$4,input_data!$1:$1,0)),"")</f>
        <v>1133.52297636</v>
      </c>
      <c r="J223" s="149">
        <f>_xlfn.IFNA(INDEX(input_data!$1:$1048576,MATCH($A223,input_data!$C:$C,0),MATCH(J$4,input_data!$1:$1,0)),"")</f>
        <v>323.34445403000001</v>
      </c>
      <c r="K223" s="151">
        <f>_xlfn.IFNA(INDEX(input_data!$1:$1048576,MATCH($A223,input_data!$C:$C,0),MATCH(K$4,input_data!$1:$1,0)),"")</f>
        <v>152.87106585999999</v>
      </c>
      <c r="L223" s="151">
        <f>_xlfn.IFNA(INDEX(input_data!$1:$1048576,MATCH($A223,input_data!$C:$C,0),MATCH(L$4,input_data!$1:$1,0)),"")</f>
        <v>170.47338816999999</v>
      </c>
      <c r="M223" s="151">
        <f>_xlfn.IFNA(INDEX(input_data!$1:$1048576,MATCH($A223,input_data!$C:$C,0),MATCH(M$4,input_data!$1:$1,0)),"")</f>
        <v>195.87878841</v>
      </c>
      <c r="N223" s="151">
        <f>_xlfn.IFNA(INDEX(input_data!$1:$1048576,MATCH($A223,input_data!$C:$C,0),MATCH(N$4,input_data!$1:$1,0)),"")</f>
        <v>9.2049228900000006</v>
      </c>
      <c r="O223" s="151">
        <f>_xlfn.IFNA(INDEX(input_data!$1:$1048576,MATCH($A223,input_data!$C:$C,0),MATCH(O$4,input_data!$1:$1,0)),"")</f>
        <v>6.5368279999999999</v>
      </c>
      <c r="P223" s="151">
        <f>_xlfn.IFNA(INDEX(input_data!$1:$1048576,MATCH($A223,input_data!$C:$C,0),MATCH(P$4,input_data!$1:$1,0)),"")</f>
        <v>0</v>
      </c>
      <c r="Q223" s="151">
        <f>_xlfn.IFNA(INDEX(input_data!$1:$1048576,MATCH($A223,input_data!$C:$C,0),MATCH(Q$4,input_data!$1:$1,0)),"")</f>
        <v>0</v>
      </c>
      <c r="R223" s="151">
        <f>_xlfn.IFNA(INDEX(input_data!$1:$1048576,MATCH($A223,input_data!$C:$C,0),MATCH(R$4,input_data!$1:$1,0)),"")</f>
        <v>0</v>
      </c>
      <c r="S223" s="151">
        <f>_xlfn.IFNA(INDEX(input_data!$1:$1048576,MATCH($A223,input_data!$C:$C,0),MATCH(S$4,input_data!$1:$1,0)),"")</f>
        <v>11.11526473</v>
      </c>
      <c r="T223" s="151">
        <f>_xlfn.IFNA(INDEX(input_data!$1:$1048576,MATCH($A223,input_data!$C:$C,0),MATCH(T$4,input_data!$1:$1,0)),"")</f>
        <v>0</v>
      </c>
      <c r="U223" s="151">
        <f>_xlfn.IFNA(INDEX(input_data!$1:$1048576,MATCH($A223,input_data!$C:$C,0),MATCH(U$4,input_data!$1:$1,0)),"")</f>
        <v>0</v>
      </c>
      <c r="V223" s="151">
        <f>_xlfn.IFNA(INDEX(input_data!$1:$1048576,MATCH($A223,input_data!$C:$C,0),MATCH(V$4,input_data!$1:$1,0)),"")</f>
        <v>0</v>
      </c>
      <c r="W223" s="149">
        <f>_xlfn.IFNA(INDEX(input_data!$1:$1048576,MATCH($A223,input_data!$C:$C,0),MATCH(W$4,input_data!$1:$1,0)),"")</f>
        <v>546.08025807000001</v>
      </c>
      <c r="X223" s="150">
        <f>_xlfn.IFNA(INDEX(input_data!$1:$1048576,MATCH($A223,input_data!$C:$C,0),MATCH(X$4,input_data!$1:$1,0)),"")</f>
        <v>342485.07199999999</v>
      </c>
      <c r="Y223" s="150">
        <f>_xlfn.IFNA(INDEX(input_data!$1:$1048576,MATCH($A223,input_data!$C:$C,0),MATCH(Y$4,input_data!$1:$1,0)),"")</f>
        <v>1594.4644094499999</v>
      </c>
      <c r="Z223" s="152">
        <f t="shared" si="5"/>
        <v>0.4081440468748514</v>
      </c>
      <c r="AA223" s="43"/>
    </row>
    <row r="224" spans="1:27" x14ac:dyDescent="0.25">
      <c r="A224" s="42" t="s">
        <v>563</v>
      </c>
      <c r="B224" s="64" t="s">
        <v>1111</v>
      </c>
      <c r="D224" s="42" t="s">
        <v>564</v>
      </c>
      <c r="E224" s="6" t="s">
        <v>880</v>
      </c>
      <c r="F224" s="6" t="s">
        <v>937</v>
      </c>
      <c r="G224" s="149">
        <f>_xlfn.IFNA(INDEX(input_data!$1:$1048576,MATCH($A224,input_data!$C:$C,0),MATCH(G$4,input_data!$1:$1,0)),"")</f>
        <v>780.74421331999997</v>
      </c>
      <c r="H224" s="150">
        <f>_xlfn.IFNA(INDEX(input_data!$1:$1048576,MATCH($A224,input_data!$C:$C,0),MATCH(H$4,input_data!$1:$1,0)),"")</f>
        <v>850383.14599999995</v>
      </c>
      <c r="I224" s="38">
        <f>_xlfn.IFNA(INDEX(input_data!$1:$1048576,MATCH($A224,input_data!$C:$C,0),MATCH(I$4,input_data!$1:$1,0)),"")</f>
        <v>918.10875720000001</v>
      </c>
      <c r="J224" s="149">
        <f>_xlfn.IFNA(INDEX(input_data!$1:$1048576,MATCH($A224,input_data!$C:$C,0),MATCH(J$4,input_data!$1:$1,0)),"")</f>
        <v>380.276614</v>
      </c>
      <c r="K224" s="151">
        <f>_xlfn.IFNA(INDEX(input_data!$1:$1048576,MATCH($A224,input_data!$C:$C,0),MATCH(K$4,input_data!$1:$1,0)),"")</f>
        <v>177.55454415</v>
      </c>
      <c r="L224" s="151">
        <f>_xlfn.IFNA(INDEX(input_data!$1:$1048576,MATCH($A224,input_data!$C:$C,0),MATCH(L$4,input_data!$1:$1,0)),"")</f>
        <v>202.72206985</v>
      </c>
      <c r="M224" s="151">
        <f>_xlfn.IFNA(INDEX(input_data!$1:$1048576,MATCH($A224,input_data!$C:$C,0),MATCH(M$4,input_data!$1:$1,0)),"")</f>
        <v>618.81743363999999</v>
      </c>
      <c r="N224" s="151">
        <f>_xlfn.IFNA(INDEX(input_data!$1:$1048576,MATCH($A224,input_data!$C:$C,0),MATCH(N$4,input_data!$1:$1,0)),"")</f>
        <v>2.1026699999999998</v>
      </c>
      <c r="O224" s="151">
        <f>_xlfn.IFNA(INDEX(input_data!$1:$1048576,MATCH($A224,input_data!$C:$C,0),MATCH(O$4,input_data!$1:$1,0)),"")</f>
        <v>9.3238959999999995</v>
      </c>
      <c r="P224" s="151">
        <f>_xlfn.IFNA(INDEX(input_data!$1:$1048576,MATCH($A224,input_data!$C:$C,0),MATCH(P$4,input_data!$1:$1,0)),"")</f>
        <v>0</v>
      </c>
      <c r="Q224" s="151">
        <f>_xlfn.IFNA(INDEX(input_data!$1:$1048576,MATCH($A224,input_data!$C:$C,0),MATCH(Q$4,input_data!$1:$1,0)),"")</f>
        <v>0</v>
      </c>
      <c r="R224" s="151">
        <f>_xlfn.IFNA(INDEX(input_data!$1:$1048576,MATCH($A224,input_data!$C:$C,0),MATCH(R$4,input_data!$1:$1,0)),"")</f>
        <v>0</v>
      </c>
      <c r="S224" s="151">
        <f>_xlfn.IFNA(INDEX(input_data!$1:$1048576,MATCH($A224,input_data!$C:$C,0),MATCH(S$4,input_data!$1:$1,0)),"")</f>
        <v>0</v>
      </c>
      <c r="T224" s="151">
        <f>_xlfn.IFNA(INDEX(input_data!$1:$1048576,MATCH($A224,input_data!$C:$C,0),MATCH(T$4,input_data!$1:$1,0)),"")</f>
        <v>0</v>
      </c>
      <c r="U224" s="151">
        <f>_xlfn.IFNA(INDEX(input_data!$1:$1048576,MATCH($A224,input_data!$C:$C,0),MATCH(U$4,input_data!$1:$1,0)),"")</f>
        <v>0</v>
      </c>
      <c r="V224" s="151">
        <f>_xlfn.IFNA(INDEX(input_data!$1:$1048576,MATCH($A224,input_data!$C:$C,0),MATCH(V$4,input_data!$1:$1,0)),"")</f>
        <v>0</v>
      </c>
      <c r="W224" s="149">
        <f>_xlfn.IFNA(INDEX(input_data!$1:$1048576,MATCH($A224,input_data!$C:$C,0),MATCH(W$4,input_data!$1:$1,0)),"")</f>
        <v>1010.52061365</v>
      </c>
      <c r="X224" s="150">
        <f>_xlfn.IFNA(INDEX(input_data!$1:$1048576,MATCH($A224,input_data!$C:$C,0),MATCH(X$4,input_data!$1:$1,0)),"")</f>
        <v>871147.33900000004</v>
      </c>
      <c r="Y224" s="150">
        <f>_xlfn.IFNA(INDEX(input_data!$1:$1048576,MATCH($A224,input_data!$C:$C,0),MATCH(Y$4,input_data!$1:$1,0)),"")</f>
        <v>1159.9881769799999</v>
      </c>
      <c r="Z224" s="152">
        <f t="shared" si="5"/>
        <v>0.29430432708929044</v>
      </c>
      <c r="AA224" s="43"/>
    </row>
    <row r="225" spans="1:27" x14ac:dyDescent="0.25">
      <c r="A225" s="42" t="s">
        <v>565</v>
      </c>
      <c r="B225" s="64" t="s">
        <v>1112</v>
      </c>
      <c r="D225" s="42" t="s">
        <v>566</v>
      </c>
      <c r="E225" s="6" t="s">
        <v>880</v>
      </c>
      <c r="F225" s="6" t="s">
        <v>887</v>
      </c>
      <c r="G225" s="149">
        <f>_xlfn.IFNA(INDEX(input_data!$1:$1048576,MATCH($A225,input_data!$C:$C,0),MATCH(G$4,input_data!$1:$1,0)),"")</f>
        <v>55.60039871</v>
      </c>
      <c r="H225" s="150">
        <f>_xlfn.IFNA(INDEX(input_data!$1:$1048576,MATCH($A225,input_data!$C:$C,0),MATCH(H$4,input_data!$1:$1,0)),"")</f>
        <v>1192503.6200000001</v>
      </c>
      <c r="I225" s="38">
        <f>_xlfn.IFNA(INDEX(input_data!$1:$1048576,MATCH($A225,input_data!$C:$C,0),MATCH(I$4,input_data!$1:$1,0)),"")</f>
        <v>46.624930759999998</v>
      </c>
      <c r="J225" s="149">
        <f>_xlfn.IFNA(INDEX(input_data!$1:$1048576,MATCH($A225,input_data!$C:$C,0),MATCH(J$4,input_data!$1:$1,0)),"")</f>
        <v>25.387186700000001</v>
      </c>
      <c r="K225" s="151">
        <f>_xlfn.IFNA(INDEX(input_data!$1:$1048576,MATCH($A225,input_data!$C:$C,0),MATCH(K$4,input_data!$1:$1,0)),"")</f>
        <v>12.109429710000001</v>
      </c>
      <c r="L225" s="151">
        <f>_xlfn.IFNA(INDEX(input_data!$1:$1048576,MATCH($A225,input_data!$C:$C,0),MATCH(L$4,input_data!$1:$1,0)),"")</f>
        <v>13.27775699</v>
      </c>
      <c r="M225" s="151">
        <f>_xlfn.IFNA(INDEX(input_data!$1:$1048576,MATCH($A225,input_data!$C:$C,0),MATCH(M$4,input_data!$1:$1,0)),"")</f>
        <v>40.051636719999998</v>
      </c>
      <c r="N225" s="151">
        <f>_xlfn.IFNA(INDEX(input_data!$1:$1048576,MATCH($A225,input_data!$C:$C,0),MATCH(N$4,input_data!$1:$1,0)),"")</f>
        <v>0</v>
      </c>
      <c r="O225" s="151">
        <f>_xlfn.IFNA(INDEX(input_data!$1:$1048576,MATCH($A225,input_data!$C:$C,0),MATCH(O$4,input_data!$1:$1,0)),"")</f>
        <v>0</v>
      </c>
      <c r="P225" s="151">
        <f>_xlfn.IFNA(INDEX(input_data!$1:$1048576,MATCH($A225,input_data!$C:$C,0),MATCH(P$4,input_data!$1:$1,0)),"")</f>
        <v>0</v>
      </c>
      <c r="Q225" s="151">
        <f>_xlfn.IFNA(INDEX(input_data!$1:$1048576,MATCH($A225,input_data!$C:$C,0),MATCH(Q$4,input_data!$1:$1,0)),"")</f>
        <v>0</v>
      </c>
      <c r="R225" s="151">
        <f>_xlfn.IFNA(INDEX(input_data!$1:$1048576,MATCH($A225,input_data!$C:$C,0),MATCH(R$4,input_data!$1:$1,0)),"")</f>
        <v>0</v>
      </c>
      <c r="S225" s="151">
        <f>_xlfn.IFNA(INDEX(input_data!$1:$1048576,MATCH($A225,input_data!$C:$C,0),MATCH(S$4,input_data!$1:$1,0)),"")</f>
        <v>0</v>
      </c>
      <c r="T225" s="151">
        <f>_xlfn.IFNA(INDEX(input_data!$1:$1048576,MATCH($A225,input_data!$C:$C,0),MATCH(T$4,input_data!$1:$1,0)),"")</f>
        <v>0</v>
      </c>
      <c r="U225" s="151">
        <f>_xlfn.IFNA(INDEX(input_data!$1:$1048576,MATCH($A225,input_data!$C:$C,0),MATCH(U$4,input_data!$1:$1,0)),"")</f>
        <v>0</v>
      </c>
      <c r="V225" s="151">
        <f>_xlfn.IFNA(INDEX(input_data!$1:$1048576,MATCH($A225,input_data!$C:$C,0),MATCH(V$4,input_data!$1:$1,0)),"")</f>
        <v>0</v>
      </c>
      <c r="W225" s="149">
        <f>_xlfn.IFNA(INDEX(input_data!$1:$1048576,MATCH($A225,input_data!$C:$C,0),MATCH(W$4,input_data!$1:$1,0)),"")</f>
        <v>65.438823420000006</v>
      </c>
      <c r="X225" s="150">
        <f>_xlfn.IFNA(INDEX(input_data!$1:$1048576,MATCH($A225,input_data!$C:$C,0),MATCH(X$4,input_data!$1:$1,0)),"")</f>
        <v>1213632.4110000001</v>
      </c>
      <c r="Y225" s="150">
        <f>_xlfn.IFNA(INDEX(input_data!$1:$1048576,MATCH($A225,input_data!$C:$C,0),MATCH(Y$4,input_data!$1:$1,0)),"")</f>
        <v>53.919805390000001</v>
      </c>
      <c r="Z225" s="152">
        <f t="shared" si="5"/>
        <v>0.17694881580463417</v>
      </c>
      <c r="AA225" s="43"/>
    </row>
    <row r="226" spans="1:27" x14ac:dyDescent="0.25">
      <c r="A226" s="42" t="s">
        <v>567</v>
      </c>
      <c r="B226" s="64" t="s">
        <v>1113</v>
      </c>
      <c r="D226" s="42" t="s">
        <v>568</v>
      </c>
      <c r="E226" s="6" t="s">
        <v>908</v>
      </c>
      <c r="F226" s="6" t="s">
        <v>877</v>
      </c>
      <c r="G226" s="149">
        <f>_xlfn.IFNA(INDEX(input_data!$1:$1048576,MATCH($A226,input_data!$C:$C,0),MATCH(G$4,input_data!$1:$1,0)),"")</f>
        <v>21.440925440000001</v>
      </c>
      <c r="H226" s="150">
        <f>_xlfn.IFNA(INDEX(input_data!$1:$1048576,MATCH($A226,input_data!$C:$C,0),MATCH(H$4,input_data!$1:$1,0)),"")</f>
        <v>137721.95499999999</v>
      </c>
      <c r="I226" s="38">
        <f>_xlfn.IFNA(INDEX(input_data!$1:$1048576,MATCH($A226,input_data!$C:$C,0),MATCH(I$4,input_data!$1:$1,0)),"")</f>
        <v>155.68269735999999</v>
      </c>
      <c r="J226" s="149">
        <f>_xlfn.IFNA(INDEX(input_data!$1:$1048576,MATCH($A226,input_data!$C:$C,0),MATCH(J$4,input_data!$1:$1,0)),"")</f>
        <v>10.749245569999999</v>
      </c>
      <c r="K226" s="151">
        <f>_xlfn.IFNA(INDEX(input_data!$1:$1048576,MATCH($A226,input_data!$C:$C,0),MATCH(K$4,input_data!$1:$1,0)),"")</f>
        <v>5.1272807499999997</v>
      </c>
      <c r="L226" s="151">
        <f>_xlfn.IFNA(INDEX(input_data!$1:$1048576,MATCH($A226,input_data!$C:$C,0),MATCH(L$4,input_data!$1:$1,0)),"")</f>
        <v>5.6219648199999996</v>
      </c>
      <c r="M226" s="151">
        <f>_xlfn.IFNA(INDEX(input_data!$1:$1048576,MATCH($A226,input_data!$C:$C,0),MATCH(M$4,input_data!$1:$1,0)),"")</f>
        <v>12.668109749999999</v>
      </c>
      <c r="N226" s="151">
        <f>_xlfn.IFNA(INDEX(input_data!$1:$1048576,MATCH($A226,input_data!$C:$C,0),MATCH(N$4,input_data!$1:$1,0)),"")</f>
        <v>1.0967878099999999</v>
      </c>
      <c r="O226" s="151">
        <f>_xlfn.IFNA(INDEX(input_data!$1:$1048576,MATCH($A226,input_data!$C:$C,0),MATCH(O$4,input_data!$1:$1,0)),"")</f>
        <v>0</v>
      </c>
      <c r="P226" s="151">
        <f>_xlfn.IFNA(INDEX(input_data!$1:$1048576,MATCH($A226,input_data!$C:$C,0),MATCH(P$4,input_data!$1:$1,0)),"")</f>
        <v>0</v>
      </c>
      <c r="Q226" s="151">
        <f>_xlfn.IFNA(INDEX(input_data!$1:$1048576,MATCH($A226,input_data!$C:$C,0),MATCH(Q$4,input_data!$1:$1,0)),"")</f>
        <v>0</v>
      </c>
      <c r="R226" s="151">
        <f>_xlfn.IFNA(INDEX(input_data!$1:$1048576,MATCH($A226,input_data!$C:$C,0),MATCH(R$4,input_data!$1:$1,0)),"")</f>
        <v>0</v>
      </c>
      <c r="S226" s="151">
        <f>_xlfn.IFNA(INDEX(input_data!$1:$1048576,MATCH($A226,input_data!$C:$C,0),MATCH(S$4,input_data!$1:$1,0)),"")</f>
        <v>0.51424871999999999</v>
      </c>
      <c r="T226" s="151">
        <f>_xlfn.IFNA(INDEX(input_data!$1:$1048576,MATCH($A226,input_data!$C:$C,0),MATCH(T$4,input_data!$1:$1,0)),"")</f>
        <v>0</v>
      </c>
      <c r="U226" s="151">
        <f>_xlfn.IFNA(INDEX(input_data!$1:$1048576,MATCH($A226,input_data!$C:$C,0),MATCH(U$4,input_data!$1:$1,0)),"")</f>
        <v>0</v>
      </c>
      <c r="V226" s="151">
        <f>_xlfn.IFNA(INDEX(input_data!$1:$1048576,MATCH($A226,input_data!$C:$C,0),MATCH(V$4,input_data!$1:$1,0)),"")</f>
        <v>0</v>
      </c>
      <c r="W226" s="149">
        <f>_xlfn.IFNA(INDEX(input_data!$1:$1048576,MATCH($A226,input_data!$C:$C,0),MATCH(W$4,input_data!$1:$1,0)),"")</f>
        <v>25.028391849999998</v>
      </c>
      <c r="X226" s="150">
        <f>_xlfn.IFNA(INDEX(input_data!$1:$1048576,MATCH($A226,input_data!$C:$C,0),MATCH(X$4,input_data!$1:$1,0)),"")</f>
        <v>141262.155</v>
      </c>
      <c r="Y226" s="150">
        <f>_xlfn.IFNA(INDEX(input_data!$1:$1048576,MATCH($A226,input_data!$C:$C,0),MATCH(Y$4,input_data!$1:$1,0)),"")</f>
        <v>177.17690805999999</v>
      </c>
      <c r="Z226" s="152">
        <f t="shared" si="5"/>
        <v>0.16731863650377954</v>
      </c>
      <c r="AA226" s="43"/>
    </row>
    <row r="227" spans="1:27" x14ac:dyDescent="0.25">
      <c r="A227" s="42" t="s">
        <v>569</v>
      </c>
      <c r="B227" s="64" t="s">
        <v>1114</v>
      </c>
      <c r="D227" s="42" t="s">
        <v>570</v>
      </c>
      <c r="E227" s="6" t="s">
        <v>880</v>
      </c>
      <c r="F227" s="6" t="s">
        <v>877</v>
      </c>
      <c r="G227" s="149">
        <f>_xlfn.IFNA(INDEX(input_data!$1:$1048576,MATCH($A227,input_data!$C:$C,0),MATCH(G$4,input_data!$1:$1,0)),"")</f>
        <v>7.98876016</v>
      </c>
      <c r="H227" s="150">
        <f>_xlfn.IFNA(INDEX(input_data!$1:$1048576,MATCH($A227,input_data!$C:$C,0),MATCH(H$4,input_data!$1:$1,0)),"")</f>
        <v>60086.239999999998</v>
      </c>
      <c r="I227" s="38">
        <f>_xlfn.IFNA(INDEX(input_data!$1:$1048576,MATCH($A227,input_data!$C:$C,0),MATCH(I$4,input_data!$1:$1,0)),"")</f>
        <v>132.95490215999999</v>
      </c>
      <c r="J227" s="149">
        <f>_xlfn.IFNA(INDEX(input_data!$1:$1048576,MATCH($A227,input_data!$C:$C,0),MATCH(J$4,input_data!$1:$1,0)),"")</f>
        <v>3.68625172</v>
      </c>
      <c r="K227" s="151">
        <f>_xlfn.IFNA(INDEX(input_data!$1:$1048576,MATCH($A227,input_data!$C:$C,0),MATCH(K$4,input_data!$1:$1,0)),"")</f>
        <v>1.75830456</v>
      </c>
      <c r="L227" s="151">
        <f>_xlfn.IFNA(INDEX(input_data!$1:$1048576,MATCH($A227,input_data!$C:$C,0),MATCH(L$4,input_data!$1:$1,0)),"")</f>
        <v>1.92794716</v>
      </c>
      <c r="M227" s="151">
        <f>_xlfn.IFNA(INDEX(input_data!$1:$1048576,MATCH($A227,input_data!$C:$C,0),MATCH(M$4,input_data!$1:$1,0)),"")</f>
        <v>5.5491276699999998</v>
      </c>
      <c r="N227" s="151">
        <f>_xlfn.IFNA(INDEX(input_data!$1:$1048576,MATCH($A227,input_data!$C:$C,0),MATCH(N$4,input_data!$1:$1,0)),"")</f>
        <v>0.37331837000000001</v>
      </c>
      <c r="O227" s="151">
        <f>_xlfn.IFNA(INDEX(input_data!$1:$1048576,MATCH($A227,input_data!$C:$C,0),MATCH(O$4,input_data!$1:$1,0)),"")</f>
        <v>0</v>
      </c>
      <c r="P227" s="151">
        <f>_xlfn.IFNA(INDEX(input_data!$1:$1048576,MATCH($A227,input_data!$C:$C,0),MATCH(P$4,input_data!$1:$1,0)),"")</f>
        <v>0</v>
      </c>
      <c r="Q227" s="151">
        <f>_xlfn.IFNA(INDEX(input_data!$1:$1048576,MATCH($A227,input_data!$C:$C,0),MATCH(Q$4,input_data!$1:$1,0)),"")</f>
        <v>0</v>
      </c>
      <c r="R227" s="151">
        <f>_xlfn.IFNA(INDEX(input_data!$1:$1048576,MATCH($A227,input_data!$C:$C,0),MATCH(R$4,input_data!$1:$1,0)),"")</f>
        <v>0</v>
      </c>
      <c r="S227" s="151">
        <f>_xlfn.IFNA(INDEX(input_data!$1:$1048576,MATCH($A227,input_data!$C:$C,0),MATCH(S$4,input_data!$1:$1,0)),"")</f>
        <v>0</v>
      </c>
      <c r="T227" s="151">
        <f>_xlfn.IFNA(INDEX(input_data!$1:$1048576,MATCH($A227,input_data!$C:$C,0),MATCH(T$4,input_data!$1:$1,0)),"")</f>
        <v>0</v>
      </c>
      <c r="U227" s="151">
        <f>_xlfn.IFNA(INDEX(input_data!$1:$1048576,MATCH($A227,input_data!$C:$C,0),MATCH(U$4,input_data!$1:$1,0)),"")</f>
        <v>0</v>
      </c>
      <c r="V227" s="151">
        <f>_xlfn.IFNA(INDEX(input_data!$1:$1048576,MATCH($A227,input_data!$C:$C,0),MATCH(V$4,input_data!$1:$1,0)),"")</f>
        <v>0</v>
      </c>
      <c r="W227" s="149">
        <f>_xlfn.IFNA(INDEX(input_data!$1:$1048576,MATCH($A227,input_data!$C:$C,0),MATCH(W$4,input_data!$1:$1,0)),"")</f>
        <v>9.6086977600000001</v>
      </c>
      <c r="X227" s="150">
        <f>_xlfn.IFNA(INDEX(input_data!$1:$1048576,MATCH($A227,input_data!$C:$C,0),MATCH(X$4,input_data!$1:$1,0)),"")</f>
        <v>61362.423999999999</v>
      </c>
      <c r="Y227" s="150">
        <f>_xlfn.IFNA(INDEX(input_data!$1:$1048576,MATCH($A227,input_data!$C:$C,0),MATCH(Y$4,input_data!$1:$1,0)),"")</f>
        <v>156.58927947999999</v>
      </c>
      <c r="Z227" s="152">
        <f t="shared" si="5"/>
        <v>0.2027770977668204</v>
      </c>
      <c r="AA227" s="43"/>
    </row>
    <row r="228" spans="1:27" x14ac:dyDescent="0.25">
      <c r="A228" s="42" t="s">
        <v>571</v>
      </c>
      <c r="B228" s="64" t="s">
        <v>1115</v>
      </c>
      <c r="D228" s="42" t="s">
        <v>572</v>
      </c>
      <c r="E228" s="6" t="s">
        <v>911</v>
      </c>
      <c r="F228" s="6" t="s">
        <v>897</v>
      </c>
      <c r="G228" s="149">
        <f>_xlfn.IFNA(INDEX(input_data!$1:$1048576,MATCH($A228,input_data!$C:$C,0),MATCH(G$4,input_data!$1:$1,0)),"")</f>
        <v>281.58771919999998</v>
      </c>
      <c r="H228" s="150">
        <f>_xlfn.IFNA(INDEX(input_data!$1:$1048576,MATCH($A228,input_data!$C:$C,0),MATCH(H$4,input_data!$1:$1,0)),"")</f>
        <v>247337.109</v>
      </c>
      <c r="I228" s="38">
        <f>_xlfn.IFNA(INDEX(input_data!$1:$1048576,MATCH($A228,input_data!$C:$C,0),MATCH(I$4,input_data!$1:$1,0)),"")</f>
        <v>1138.47744212</v>
      </c>
      <c r="J228" s="149">
        <f>_xlfn.IFNA(INDEX(input_data!$1:$1048576,MATCH($A228,input_data!$C:$C,0),MATCH(J$4,input_data!$1:$1,0)),"")</f>
        <v>223.61456404</v>
      </c>
      <c r="K228" s="151">
        <f>_xlfn.IFNA(INDEX(input_data!$1:$1048576,MATCH($A228,input_data!$C:$C,0),MATCH(K$4,input_data!$1:$1,0)),"")</f>
        <v>105.67183248000001</v>
      </c>
      <c r="L228" s="151">
        <f>_xlfn.IFNA(INDEX(input_data!$1:$1048576,MATCH($A228,input_data!$C:$C,0),MATCH(L$4,input_data!$1:$1,0)),"")</f>
        <v>117.94273156</v>
      </c>
      <c r="M228" s="151">
        <f>_xlfn.IFNA(INDEX(input_data!$1:$1048576,MATCH($A228,input_data!$C:$C,0),MATCH(M$4,input_data!$1:$1,0)),"")</f>
        <v>145.70710273</v>
      </c>
      <c r="N228" s="151">
        <f>_xlfn.IFNA(INDEX(input_data!$1:$1048576,MATCH($A228,input_data!$C:$C,0),MATCH(N$4,input_data!$1:$1,0)),"")</f>
        <v>3.00417186</v>
      </c>
      <c r="O228" s="151">
        <f>_xlfn.IFNA(INDEX(input_data!$1:$1048576,MATCH($A228,input_data!$C:$C,0),MATCH(O$4,input_data!$1:$1,0)),"")</f>
        <v>5.3121289999999997</v>
      </c>
      <c r="P228" s="151">
        <f>_xlfn.IFNA(INDEX(input_data!$1:$1048576,MATCH($A228,input_data!$C:$C,0),MATCH(P$4,input_data!$1:$1,0)),"")</f>
        <v>0</v>
      </c>
      <c r="Q228" s="151">
        <f>_xlfn.IFNA(INDEX(input_data!$1:$1048576,MATCH($A228,input_data!$C:$C,0),MATCH(Q$4,input_data!$1:$1,0)),"")</f>
        <v>0</v>
      </c>
      <c r="R228" s="151">
        <f>_xlfn.IFNA(INDEX(input_data!$1:$1048576,MATCH($A228,input_data!$C:$C,0),MATCH(R$4,input_data!$1:$1,0)),"")</f>
        <v>0</v>
      </c>
      <c r="S228" s="151">
        <f>_xlfn.IFNA(INDEX(input_data!$1:$1048576,MATCH($A228,input_data!$C:$C,0),MATCH(S$4,input_data!$1:$1,0)),"")</f>
        <v>8.0104866599999998</v>
      </c>
      <c r="T228" s="151">
        <f>_xlfn.IFNA(INDEX(input_data!$1:$1048576,MATCH($A228,input_data!$C:$C,0),MATCH(T$4,input_data!$1:$1,0)),"")</f>
        <v>0</v>
      </c>
      <c r="U228" s="151">
        <f>_xlfn.IFNA(INDEX(input_data!$1:$1048576,MATCH($A228,input_data!$C:$C,0),MATCH(U$4,input_data!$1:$1,0)),"")</f>
        <v>0</v>
      </c>
      <c r="V228" s="151">
        <f>_xlfn.IFNA(INDEX(input_data!$1:$1048576,MATCH($A228,input_data!$C:$C,0),MATCH(V$4,input_data!$1:$1,0)),"")</f>
        <v>0</v>
      </c>
      <c r="W228" s="149">
        <f>_xlfn.IFNA(INDEX(input_data!$1:$1048576,MATCH($A228,input_data!$C:$C,0),MATCH(W$4,input_data!$1:$1,0)),"")</f>
        <v>385.64845429000002</v>
      </c>
      <c r="X228" s="150">
        <f>_xlfn.IFNA(INDEX(input_data!$1:$1048576,MATCH($A228,input_data!$C:$C,0),MATCH(X$4,input_data!$1:$1,0)),"")</f>
        <v>249392.745</v>
      </c>
      <c r="Y228" s="150">
        <f>_xlfn.IFNA(INDEX(input_data!$1:$1048576,MATCH($A228,input_data!$C:$C,0),MATCH(Y$4,input_data!$1:$1,0)),"")</f>
        <v>1546.34993207</v>
      </c>
      <c r="Z228" s="152">
        <f t="shared" si="5"/>
        <v>0.36954997677327706</v>
      </c>
      <c r="AA228" s="43"/>
    </row>
    <row r="229" spans="1:27" x14ac:dyDescent="0.25">
      <c r="A229" s="42" t="s">
        <v>573</v>
      </c>
      <c r="B229" s="64" t="s">
        <v>1116</v>
      </c>
      <c r="D229" s="42" t="s">
        <v>574</v>
      </c>
      <c r="E229" s="6" t="s">
        <v>876</v>
      </c>
      <c r="F229" s="6" t="s">
        <v>877</v>
      </c>
      <c r="G229" s="149">
        <f>_xlfn.IFNA(INDEX(input_data!$1:$1048576,MATCH($A229,input_data!$C:$C,0),MATCH(G$4,input_data!$1:$1,0)),"")</f>
        <v>34.099016050000003</v>
      </c>
      <c r="H229" s="150">
        <f>_xlfn.IFNA(INDEX(input_data!$1:$1048576,MATCH($A229,input_data!$C:$C,0),MATCH(H$4,input_data!$1:$1,0)),"")</f>
        <v>171891.48</v>
      </c>
      <c r="I229" s="38">
        <f>_xlfn.IFNA(INDEX(input_data!$1:$1048576,MATCH($A229,input_data!$C:$C,0),MATCH(I$4,input_data!$1:$1,0)),"")</f>
        <v>198.37525423</v>
      </c>
      <c r="J229" s="149">
        <f>_xlfn.IFNA(INDEX(input_data!$1:$1048576,MATCH($A229,input_data!$C:$C,0),MATCH(J$4,input_data!$1:$1,0)),"")</f>
        <v>17.146226049999999</v>
      </c>
      <c r="K229" s="151">
        <f>_xlfn.IFNA(INDEX(input_data!$1:$1048576,MATCH($A229,input_data!$C:$C,0),MATCH(K$4,input_data!$1:$1,0)),"")</f>
        <v>8.1785753400000001</v>
      </c>
      <c r="L229" s="151">
        <f>_xlfn.IFNA(INDEX(input_data!$1:$1048576,MATCH($A229,input_data!$C:$C,0),MATCH(L$4,input_data!$1:$1,0)),"")</f>
        <v>8.9676507099999991</v>
      </c>
      <c r="M229" s="151">
        <f>_xlfn.IFNA(INDEX(input_data!$1:$1048576,MATCH($A229,input_data!$C:$C,0),MATCH(M$4,input_data!$1:$1,0)),"")</f>
        <v>19.154424219999999</v>
      </c>
      <c r="N229" s="151">
        <f>_xlfn.IFNA(INDEX(input_data!$1:$1048576,MATCH($A229,input_data!$C:$C,0),MATCH(N$4,input_data!$1:$1,0)),"")</f>
        <v>4.7156914199999997</v>
      </c>
      <c r="O229" s="151">
        <f>_xlfn.IFNA(INDEX(input_data!$1:$1048576,MATCH($A229,input_data!$C:$C,0),MATCH(O$4,input_data!$1:$1,0)),"")</f>
        <v>0</v>
      </c>
      <c r="P229" s="151">
        <f>_xlfn.IFNA(INDEX(input_data!$1:$1048576,MATCH($A229,input_data!$C:$C,0),MATCH(P$4,input_data!$1:$1,0)),"")</f>
        <v>0</v>
      </c>
      <c r="Q229" s="151">
        <f>_xlfn.IFNA(INDEX(input_data!$1:$1048576,MATCH($A229,input_data!$C:$C,0),MATCH(Q$4,input_data!$1:$1,0)),"")</f>
        <v>0</v>
      </c>
      <c r="R229" s="151">
        <f>_xlfn.IFNA(INDEX(input_data!$1:$1048576,MATCH($A229,input_data!$C:$C,0),MATCH(R$4,input_data!$1:$1,0)),"")</f>
        <v>0</v>
      </c>
      <c r="S229" s="151">
        <f>_xlfn.IFNA(INDEX(input_data!$1:$1048576,MATCH($A229,input_data!$C:$C,0),MATCH(S$4,input_data!$1:$1,0)),"")</f>
        <v>0.39061203999999999</v>
      </c>
      <c r="T229" s="151">
        <f>_xlfn.IFNA(INDEX(input_data!$1:$1048576,MATCH($A229,input_data!$C:$C,0),MATCH(T$4,input_data!$1:$1,0)),"")</f>
        <v>0</v>
      </c>
      <c r="U229" s="151">
        <f>_xlfn.IFNA(INDEX(input_data!$1:$1048576,MATCH($A229,input_data!$C:$C,0),MATCH(U$4,input_data!$1:$1,0)),"")</f>
        <v>0</v>
      </c>
      <c r="V229" s="151">
        <f>_xlfn.IFNA(INDEX(input_data!$1:$1048576,MATCH($A229,input_data!$C:$C,0),MATCH(V$4,input_data!$1:$1,0)),"")</f>
        <v>0</v>
      </c>
      <c r="W229" s="149">
        <f>_xlfn.IFNA(INDEX(input_data!$1:$1048576,MATCH($A229,input_data!$C:$C,0),MATCH(W$4,input_data!$1:$1,0)),"")</f>
        <v>41.406953739999999</v>
      </c>
      <c r="X229" s="150">
        <f>_xlfn.IFNA(INDEX(input_data!$1:$1048576,MATCH($A229,input_data!$C:$C,0),MATCH(X$4,input_data!$1:$1,0)),"")</f>
        <v>169787.522</v>
      </c>
      <c r="Y229" s="150">
        <f>_xlfn.IFNA(INDEX(input_data!$1:$1048576,MATCH($A229,input_data!$C:$C,0),MATCH(Y$4,input_data!$1:$1,0)),"")</f>
        <v>243.87512846000001</v>
      </c>
      <c r="Z229" s="152">
        <f t="shared" si="5"/>
        <v>0.21431520719789199</v>
      </c>
      <c r="AA229" s="43"/>
    </row>
    <row r="230" spans="1:27" x14ac:dyDescent="0.25">
      <c r="A230" s="42" t="s">
        <v>575</v>
      </c>
      <c r="B230" s="64" t="s">
        <v>1117</v>
      </c>
      <c r="D230" s="42" t="s">
        <v>576</v>
      </c>
      <c r="E230" s="6" t="s">
        <v>876</v>
      </c>
      <c r="F230" s="6" t="s">
        <v>937</v>
      </c>
      <c r="G230" s="149">
        <f>_xlfn.IFNA(INDEX(input_data!$1:$1048576,MATCH($A230,input_data!$C:$C,0),MATCH(G$4,input_data!$1:$1,0)),"")</f>
        <v>678.19065518000002</v>
      </c>
      <c r="H230" s="150">
        <f>_xlfn.IFNA(INDEX(input_data!$1:$1048576,MATCH($A230,input_data!$C:$C,0),MATCH(H$4,input_data!$1:$1,0)),"")</f>
        <v>766116.78</v>
      </c>
      <c r="I230" s="38">
        <f>_xlfn.IFNA(INDEX(input_data!$1:$1048576,MATCH($A230,input_data!$C:$C,0),MATCH(I$4,input_data!$1:$1,0)),"")</f>
        <v>885.23143322999999</v>
      </c>
      <c r="J230" s="149">
        <f>_xlfn.IFNA(INDEX(input_data!$1:$1048576,MATCH($A230,input_data!$C:$C,0),MATCH(J$4,input_data!$1:$1,0)),"")</f>
        <v>158.07663507999999</v>
      </c>
      <c r="K230" s="151">
        <f>_xlfn.IFNA(INDEX(input_data!$1:$1048576,MATCH($A230,input_data!$C:$C,0),MATCH(K$4,input_data!$1:$1,0)),"")</f>
        <v>72.536455739999994</v>
      </c>
      <c r="L230" s="151">
        <f>_xlfn.IFNA(INDEX(input_data!$1:$1048576,MATCH($A230,input_data!$C:$C,0),MATCH(L$4,input_data!$1:$1,0)),"")</f>
        <v>85.540179339999995</v>
      </c>
      <c r="M230" s="151">
        <f>_xlfn.IFNA(INDEX(input_data!$1:$1048576,MATCH($A230,input_data!$C:$C,0),MATCH(M$4,input_data!$1:$1,0)),"")</f>
        <v>652.34740493000004</v>
      </c>
      <c r="N230" s="151">
        <f>_xlfn.IFNA(INDEX(input_data!$1:$1048576,MATCH($A230,input_data!$C:$C,0),MATCH(N$4,input_data!$1:$1,0)),"")</f>
        <v>1.6726000000000001</v>
      </c>
      <c r="O230" s="151">
        <f>_xlfn.IFNA(INDEX(input_data!$1:$1048576,MATCH($A230,input_data!$C:$C,0),MATCH(O$4,input_data!$1:$1,0)),"")</f>
        <v>5.4722780000000002</v>
      </c>
      <c r="P230" s="151">
        <f>_xlfn.IFNA(INDEX(input_data!$1:$1048576,MATCH($A230,input_data!$C:$C,0),MATCH(P$4,input_data!$1:$1,0)),"")</f>
        <v>0</v>
      </c>
      <c r="Q230" s="151">
        <f>_xlfn.IFNA(INDEX(input_data!$1:$1048576,MATCH($A230,input_data!$C:$C,0),MATCH(Q$4,input_data!$1:$1,0)),"")</f>
        <v>0</v>
      </c>
      <c r="R230" s="151">
        <f>_xlfn.IFNA(INDEX(input_data!$1:$1048576,MATCH($A230,input_data!$C:$C,0),MATCH(R$4,input_data!$1:$1,0)),"")</f>
        <v>0</v>
      </c>
      <c r="S230" s="151">
        <f>_xlfn.IFNA(INDEX(input_data!$1:$1048576,MATCH($A230,input_data!$C:$C,0),MATCH(S$4,input_data!$1:$1,0)),"")</f>
        <v>0</v>
      </c>
      <c r="T230" s="151">
        <f>_xlfn.IFNA(INDEX(input_data!$1:$1048576,MATCH($A230,input_data!$C:$C,0),MATCH(T$4,input_data!$1:$1,0)),"")</f>
        <v>0</v>
      </c>
      <c r="U230" s="151">
        <f>_xlfn.IFNA(INDEX(input_data!$1:$1048576,MATCH($A230,input_data!$C:$C,0),MATCH(U$4,input_data!$1:$1,0)),"")</f>
        <v>0</v>
      </c>
      <c r="V230" s="151">
        <f>_xlfn.IFNA(INDEX(input_data!$1:$1048576,MATCH($A230,input_data!$C:$C,0),MATCH(V$4,input_data!$1:$1,0)),"")</f>
        <v>0</v>
      </c>
      <c r="W230" s="149">
        <f>_xlfn.IFNA(INDEX(input_data!$1:$1048576,MATCH($A230,input_data!$C:$C,0),MATCH(W$4,input_data!$1:$1,0)),"")</f>
        <v>817.56891800999995</v>
      </c>
      <c r="X230" s="150">
        <f>_xlfn.IFNA(INDEX(input_data!$1:$1048576,MATCH($A230,input_data!$C:$C,0),MATCH(X$4,input_data!$1:$1,0)),"")</f>
        <v>790596.99600000004</v>
      </c>
      <c r="Y230" s="150">
        <f>_xlfn.IFNA(INDEX(input_data!$1:$1048576,MATCH($A230,input_data!$C:$C,0),MATCH(Y$4,input_data!$1:$1,0)),"")</f>
        <v>1034.11589235</v>
      </c>
      <c r="Z230" s="152">
        <f t="shared" si="5"/>
        <v>0.20551486778154926</v>
      </c>
      <c r="AA230" s="43"/>
    </row>
    <row r="231" spans="1:27" x14ac:dyDescent="0.25">
      <c r="A231" s="42" t="s">
        <v>577</v>
      </c>
      <c r="B231" s="64" t="s">
        <v>1118</v>
      </c>
      <c r="D231" s="42" t="s">
        <v>578</v>
      </c>
      <c r="E231" s="6" t="s">
        <v>911</v>
      </c>
      <c r="F231" s="6" t="s">
        <v>877</v>
      </c>
      <c r="G231" s="149">
        <f>_xlfn.IFNA(INDEX(input_data!$1:$1048576,MATCH($A231,input_data!$C:$C,0),MATCH(G$4,input_data!$1:$1,0)),"")</f>
        <v>17.38965825</v>
      </c>
      <c r="H231" s="150">
        <f>_xlfn.IFNA(INDEX(input_data!$1:$1048576,MATCH($A231,input_data!$C:$C,0),MATCH(H$4,input_data!$1:$1,0)),"")</f>
        <v>97674.051999999996</v>
      </c>
      <c r="I231" s="38">
        <f>_xlfn.IFNA(INDEX(input_data!$1:$1048576,MATCH($A231,input_data!$C:$C,0),MATCH(I$4,input_data!$1:$1,0)),"")</f>
        <v>178.03764551</v>
      </c>
      <c r="J231" s="149">
        <f>_xlfn.IFNA(INDEX(input_data!$1:$1048576,MATCH($A231,input_data!$C:$C,0),MATCH(J$4,input_data!$1:$1,0)),"")</f>
        <v>9.1348535200000001</v>
      </c>
      <c r="K231" s="151">
        <f>_xlfn.IFNA(INDEX(input_data!$1:$1048576,MATCH($A231,input_data!$C:$C,0),MATCH(K$4,input_data!$1:$1,0)),"")</f>
        <v>4.3572321699999996</v>
      </c>
      <c r="L231" s="151">
        <f>_xlfn.IFNA(INDEX(input_data!$1:$1048576,MATCH($A231,input_data!$C:$C,0),MATCH(L$4,input_data!$1:$1,0)),"")</f>
        <v>4.7776213500000004</v>
      </c>
      <c r="M231" s="151">
        <f>_xlfn.IFNA(INDEX(input_data!$1:$1048576,MATCH($A231,input_data!$C:$C,0),MATCH(M$4,input_data!$1:$1,0)),"")</f>
        <v>8.7612972100000004</v>
      </c>
      <c r="N231" s="151">
        <f>_xlfn.IFNA(INDEX(input_data!$1:$1048576,MATCH($A231,input_data!$C:$C,0),MATCH(N$4,input_data!$1:$1,0)),"")</f>
        <v>0.62920410000000004</v>
      </c>
      <c r="O231" s="151">
        <f>_xlfn.IFNA(INDEX(input_data!$1:$1048576,MATCH($A231,input_data!$C:$C,0),MATCH(O$4,input_data!$1:$1,0)),"")</f>
        <v>0</v>
      </c>
      <c r="P231" s="151">
        <f>_xlfn.IFNA(INDEX(input_data!$1:$1048576,MATCH($A231,input_data!$C:$C,0),MATCH(P$4,input_data!$1:$1,0)),"")</f>
        <v>0</v>
      </c>
      <c r="Q231" s="151">
        <f>_xlfn.IFNA(INDEX(input_data!$1:$1048576,MATCH($A231,input_data!$C:$C,0),MATCH(Q$4,input_data!$1:$1,0)),"")</f>
        <v>0</v>
      </c>
      <c r="R231" s="151">
        <f>_xlfn.IFNA(INDEX(input_data!$1:$1048576,MATCH($A231,input_data!$C:$C,0),MATCH(R$4,input_data!$1:$1,0)),"")</f>
        <v>0</v>
      </c>
      <c r="S231" s="151">
        <f>_xlfn.IFNA(INDEX(input_data!$1:$1048576,MATCH($A231,input_data!$C:$C,0),MATCH(S$4,input_data!$1:$1,0)),"")</f>
        <v>0.45322498</v>
      </c>
      <c r="T231" s="151">
        <f>_xlfn.IFNA(INDEX(input_data!$1:$1048576,MATCH($A231,input_data!$C:$C,0),MATCH(T$4,input_data!$1:$1,0)),"")</f>
        <v>0</v>
      </c>
      <c r="U231" s="151">
        <f>_xlfn.IFNA(INDEX(input_data!$1:$1048576,MATCH($A231,input_data!$C:$C,0),MATCH(U$4,input_data!$1:$1,0)),"")</f>
        <v>0</v>
      </c>
      <c r="V231" s="151">
        <f>_xlfn.IFNA(INDEX(input_data!$1:$1048576,MATCH($A231,input_data!$C:$C,0),MATCH(V$4,input_data!$1:$1,0)),"")</f>
        <v>0</v>
      </c>
      <c r="W231" s="149">
        <f>_xlfn.IFNA(INDEX(input_data!$1:$1048576,MATCH($A231,input_data!$C:$C,0),MATCH(W$4,input_data!$1:$1,0)),"")</f>
        <v>18.978579799999999</v>
      </c>
      <c r="X231" s="150">
        <f>_xlfn.IFNA(INDEX(input_data!$1:$1048576,MATCH($A231,input_data!$C:$C,0),MATCH(X$4,input_data!$1:$1,0)),"")</f>
        <v>98117.095000000001</v>
      </c>
      <c r="Y231" s="150">
        <f>_xlfn.IFNA(INDEX(input_data!$1:$1048576,MATCH($A231,input_data!$C:$C,0),MATCH(Y$4,input_data!$1:$1,0)),"")</f>
        <v>193.42786090999999</v>
      </c>
      <c r="Z231" s="152">
        <f t="shared" si="5"/>
        <v>9.1371637507597248E-2</v>
      </c>
      <c r="AA231" s="43"/>
    </row>
    <row r="232" spans="1:27" x14ac:dyDescent="0.25">
      <c r="A232" s="42" t="s">
        <v>579</v>
      </c>
      <c r="B232" s="64" t="s">
        <v>1119</v>
      </c>
      <c r="D232" s="42" t="s">
        <v>580</v>
      </c>
      <c r="E232" s="6" t="s">
        <v>889</v>
      </c>
      <c r="F232" s="6" t="s">
        <v>902</v>
      </c>
      <c r="G232" s="149">
        <f>_xlfn.IFNA(INDEX(input_data!$1:$1048576,MATCH($A232,input_data!$C:$C,0),MATCH(G$4,input_data!$1:$1,0)),"")</f>
        <v>223.67409472</v>
      </c>
      <c r="H232" s="150">
        <f>_xlfn.IFNA(INDEX(input_data!$1:$1048576,MATCH($A232,input_data!$C:$C,0),MATCH(H$4,input_data!$1:$1,0)),"")</f>
        <v>223094.815</v>
      </c>
      <c r="I232" s="38">
        <f>_xlfn.IFNA(INDEX(input_data!$1:$1048576,MATCH($A232,input_data!$C:$C,0),MATCH(I$4,input_data!$1:$1,0)),"")</f>
        <v>1002.59656288</v>
      </c>
      <c r="J232" s="149">
        <f>_xlfn.IFNA(INDEX(input_data!$1:$1048576,MATCH($A232,input_data!$C:$C,0),MATCH(J$4,input_data!$1:$1,0)),"")</f>
        <v>172.97731381</v>
      </c>
      <c r="K232" s="151">
        <f>_xlfn.IFNA(INDEX(input_data!$1:$1048576,MATCH($A232,input_data!$C:$C,0),MATCH(K$4,input_data!$1:$1,0)),"")</f>
        <v>81.561332489999998</v>
      </c>
      <c r="L232" s="151">
        <f>_xlfn.IFNA(INDEX(input_data!$1:$1048576,MATCH($A232,input_data!$C:$C,0),MATCH(L$4,input_data!$1:$1,0)),"")</f>
        <v>91.41598132</v>
      </c>
      <c r="M232" s="151">
        <f>_xlfn.IFNA(INDEX(input_data!$1:$1048576,MATCH($A232,input_data!$C:$C,0),MATCH(M$4,input_data!$1:$1,0)),"")</f>
        <v>133.07099779000001</v>
      </c>
      <c r="N232" s="151">
        <f>_xlfn.IFNA(INDEX(input_data!$1:$1048576,MATCH($A232,input_data!$C:$C,0),MATCH(N$4,input_data!$1:$1,0)),"")</f>
        <v>3.6765684599999999</v>
      </c>
      <c r="O232" s="151">
        <f>_xlfn.IFNA(INDEX(input_data!$1:$1048576,MATCH($A232,input_data!$C:$C,0),MATCH(O$4,input_data!$1:$1,0)),"")</f>
        <v>4.0319219999999998</v>
      </c>
      <c r="P232" s="151">
        <f>_xlfn.IFNA(INDEX(input_data!$1:$1048576,MATCH($A232,input_data!$C:$C,0),MATCH(P$4,input_data!$1:$1,0)),"")</f>
        <v>0</v>
      </c>
      <c r="Q232" s="151">
        <f>_xlfn.IFNA(INDEX(input_data!$1:$1048576,MATCH($A232,input_data!$C:$C,0),MATCH(Q$4,input_data!$1:$1,0)),"")</f>
        <v>0</v>
      </c>
      <c r="R232" s="151">
        <f>_xlfn.IFNA(INDEX(input_data!$1:$1048576,MATCH($A232,input_data!$C:$C,0),MATCH(R$4,input_data!$1:$1,0)),"")</f>
        <v>0</v>
      </c>
      <c r="S232" s="151">
        <f>_xlfn.IFNA(INDEX(input_data!$1:$1048576,MATCH($A232,input_data!$C:$C,0),MATCH(S$4,input_data!$1:$1,0)),"")</f>
        <v>6.0253166299999998</v>
      </c>
      <c r="T232" s="151">
        <f>_xlfn.IFNA(INDEX(input_data!$1:$1048576,MATCH($A232,input_data!$C:$C,0),MATCH(T$4,input_data!$1:$1,0)),"")</f>
        <v>0</v>
      </c>
      <c r="U232" s="151">
        <f>_xlfn.IFNA(INDEX(input_data!$1:$1048576,MATCH($A232,input_data!$C:$C,0),MATCH(U$4,input_data!$1:$1,0)),"")</f>
        <v>0</v>
      </c>
      <c r="V232" s="151">
        <f>_xlfn.IFNA(INDEX(input_data!$1:$1048576,MATCH($A232,input_data!$C:$C,0),MATCH(V$4,input_data!$1:$1,0)),"")</f>
        <v>0</v>
      </c>
      <c r="W232" s="149">
        <f>_xlfn.IFNA(INDEX(input_data!$1:$1048576,MATCH($A232,input_data!$C:$C,0),MATCH(W$4,input_data!$1:$1,0)),"")</f>
        <v>319.78211869</v>
      </c>
      <c r="X232" s="150">
        <f>_xlfn.IFNA(INDEX(input_data!$1:$1048576,MATCH($A232,input_data!$C:$C,0),MATCH(X$4,input_data!$1:$1,0)),"")</f>
        <v>225283.59899999999</v>
      </c>
      <c r="Y232" s="150">
        <f>_xlfn.IFNA(INDEX(input_data!$1:$1048576,MATCH($A232,input_data!$C:$C,0),MATCH(Y$4,input_data!$1:$1,0)),"")</f>
        <v>1419.4647107400001</v>
      </c>
      <c r="Z232" s="152">
        <f t="shared" si="5"/>
        <v>0.42967883290333675</v>
      </c>
      <c r="AA232" s="43"/>
    </row>
    <row r="233" spans="1:27" x14ac:dyDescent="0.25">
      <c r="A233" s="42" t="s">
        <v>581</v>
      </c>
      <c r="B233" s="64" t="s">
        <v>1120</v>
      </c>
      <c r="D233" s="42" t="s">
        <v>582</v>
      </c>
      <c r="E233" s="6" t="s">
        <v>886</v>
      </c>
      <c r="F233" s="6" t="s">
        <v>902</v>
      </c>
      <c r="G233" s="149">
        <f>_xlfn.IFNA(INDEX(input_data!$1:$1048576,MATCH($A233,input_data!$C:$C,0),MATCH(G$4,input_data!$1:$1,0)),"")</f>
        <v>291.51695717000001</v>
      </c>
      <c r="H233" s="150">
        <f>_xlfn.IFNA(INDEX(input_data!$1:$1048576,MATCH($A233,input_data!$C:$C,0),MATCH(H$4,input_data!$1:$1,0)),"")</f>
        <v>271600.14399999997</v>
      </c>
      <c r="I233" s="38">
        <f>_xlfn.IFNA(INDEX(input_data!$1:$1048576,MATCH($A233,input_data!$C:$C,0),MATCH(I$4,input_data!$1:$1,0)),"")</f>
        <v>1073.3313792900001</v>
      </c>
      <c r="J233" s="149">
        <f>_xlfn.IFNA(INDEX(input_data!$1:$1048576,MATCH($A233,input_data!$C:$C,0),MATCH(J$4,input_data!$1:$1,0)),"")</f>
        <v>168.88075971000001</v>
      </c>
      <c r="K233" s="151">
        <f>_xlfn.IFNA(INDEX(input_data!$1:$1048576,MATCH($A233,input_data!$C:$C,0),MATCH(K$4,input_data!$1:$1,0)),"")</f>
        <v>79.229065439999999</v>
      </c>
      <c r="L233" s="151">
        <f>_xlfn.IFNA(INDEX(input_data!$1:$1048576,MATCH($A233,input_data!$C:$C,0),MATCH(L$4,input_data!$1:$1,0)),"")</f>
        <v>89.651694269999993</v>
      </c>
      <c r="M233" s="151">
        <f>_xlfn.IFNA(INDEX(input_data!$1:$1048576,MATCH($A233,input_data!$C:$C,0),MATCH(M$4,input_data!$1:$1,0)),"")</f>
        <v>177.28087492</v>
      </c>
      <c r="N233" s="151">
        <f>_xlfn.IFNA(INDEX(input_data!$1:$1048576,MATCH($A233,input_data!$C:$C,0),MATCH(N$4,input_data!$1:$1,0)),"")</f>
        <v>3.8566931699999998</v>
      </c>
      <c r="O233" s="151">
        <f>_xlfn.IFNA(INDEX(input_data!$1:$1048576,MATCH($A233,input_data!$C:$C,0),MATCH(O$4,input_data!$1:$1,0)),"")</f>
        <v>3.3893330000000002</v>
      </c>
      <c r="P233" s="151">
        <f>_xlfn.IFNA(INDEX(input_data!$1:$1048576,MATCH($A233,input_data!$C:$C,0),MATCH(P$4,input_data!$1:$1,0)),"")</f>
        <v>0</v>
      </c>
      <c r="Q233" s="151">
        <f>_xlfn.IFNA(INDEX(input_data!$1:$1048576,MATCH($A233,input_data!$C:$C,0),MATCH(Q$4,input_data!$1:$1,0)),"")</f>
        <v>0</v>
      </c>
      <c r="R233" s="151">
        <f>_xlfn.IFNA(INDEX(input_data!$1:$1048576,MATCH($A233,input_data!$C:$C,0),MATCH(R$4,input_data!$1:$1,0)),"")</f>
        <v>0</v>
      </c>
      <c r="S233" s="151">
        <f>_xlfn.IFNA(INDEX(input_data!$1:$1048576,MATCH($A233,input_data!$C:$C,0),MATCH(S$4,input_data!$1:$1,0)),"")</f>
        <v>6.5921452299999999</v>
      </c>
      <c r="T233" s="151">
        <f>_xlfn.IFNA(INDEX(input_data!$1:$1048576,MATCH($A233,input_data!$C:$C,0),MATCH(T$4,input_data!$1:$1,0)),"")</f>
        <v>0</v>
      </c>
      <c r="U233" s="151">
        <f>_xlfn.IFNA(INDEX(input_data!$1:$1048576,MATCH($A233,input_data!$C:$C,0),MATCH(U$4,input_data!$1:$1,0)),"")</f>
        <v>6.6975883500000002</v>
      </c>
      <c r="V233" s="151">
        <f>_xlfn.IFNA(INDEX(input_data!$1:$1048576,MATCH($A233,input_data!$C:$C,0),MATCH(V$4,input_data!$1:$1,0)),"")</f>
        <v>0</v>
      </c>
      <c r="W233" s="149">
        <f>_xlfn.IFNA(INDEX(input_data!$1:$1048576,MATCH($A233,input_data!$C:$C,0),MATCH(W$4,input_data!$1:$1,0)),"")</f>
        <v>366.69739436999998</v>
      </c>
      <c r="X233" s="150">
        <f>_xlfn.IFNA(INDEX(input_data!$1:$1048576,MATCH($A233,input_data!$C:$C,0),MATCH(X$4,input_data!$1:$1,0)),"")</f>
        <v>274325.42200000002</v>
      </c>
      <c r="Y233" s="150">
        <f>_xlfn.IFNA(INDEX(input_data!$1:$1048576,MATCH($A233,input_data!$C:$C,0),MATCH(Y$4,input_data!$1:$1,0)),"")</f>
        <v>1336.72406918</v>
      </c>
      <c r="Z233" s="152">
        <f t="shared" si="5"/>
        <v>0.257893873240993</v>
      </c>
      <c r="AA233" s="43"/>
    </row>
    <row r="234" spans="1:27" x14ac:dyDescent="0.25">
      <c r="A234" s="42" t="s">
        <v>583</v>
      </c>
      <c r="B234" s="64" t="s">
        <v>1121</v>
      </c>
      <c r="D234" s="42" t="s">
        <v>584</v>
      </c>
      <c r="E234" s="6" t="s">
        <v>876</v>
      </c>
      <c r="F234" s="6" t="s">
        <v>902</v>
      </c>
      <c r="G234" s="149">
        <f>_xlfn.IFNA(INDEX(input_data!$1:$1048576,MATCH($A234,input_data!$C:$C,0),MATCH(G$4,input_data!$1:$1,0)),"")</f>
        <v>221.85003885</v>
      </c>
      <c r="H234" s="150">
        <f>_xlfn.IFNA(INDEX(input_data!$1:$1048576,MATCH($A234,input_data!$C:$C,0),MATCH(H$4,input_data!$1:$1,0)),"")</f>
        <v>215316.79500000001</v>
      </c>
      <c r="I234" s="38">
        <f>_xlfn.IFNA(INDEX(input_data!$1:$1048576,MATCH($A234,input_data!$C:$C,0),MATCH(I$4,input_data!$1:$1,0)),"")</f>
        <v>1030.34247213</v>
      </c>
      <c r="J234" s="149">
        <f>_xlfn.IFNA(INDEX(input_data!$1:$1048576,MATCH($A234,input_data!$C:$C,0),MATCH(J$4,input_data!$1:$1,0)),"")</f>
        <v>142.66765512000001</v>
      </c>
      <c r="K234" s="151">
        <f>_xlfn.IFNA(INDEX(input_data!$1:$1048576,MATCH($A234,input_data!$C:$C,0),MATCH(K$4,input_data!$1:$1,0)),"")</f>
        <v>67.186777140000004</v>
      </c>
      <c r="L234" s="151">
        <f>_xlfn.IFNA(INDEX(input_data!$1:$1048576,MATCH($A234,input_data!$C:$C,0),MATCH(L$4,input_data!$1:$1,0)),"")</f>
        <v>75.480877980000002</v>
      </c>
      <c r="M234" s="151">
        <f>_xlfn.IFNA(INDEX(input_data!$1:$1048576,MATCH($A234,input_data!$C:$C,0),MATCH(M$4,input_data!$1:$1,0)),"")</f>
        <v>129.55675646</v>
      </c>
      <c r="N234" s="151">
        <f>_xlfn.IFNA(INDEX(input_data!$1:$1048576,MATCH($A234,input_data!$C:$C,0),MATCH(N$4,input_data!$1:$1,0)),"")</f>
        <v>3.9958295100000001</v>
      </c>
      <c r="O234" s="151">
        <f>_xlfn.IFNA(INDEX(input_data!$1:$1048576,MATCH($A234,input_data!$C:$C,0),MATCH(O$4,input_data!$1:$1,0)),"")</f>
        <v>3.257069</v>
      </c>
      <c r="P234" s="151">
        <f>_xlfn.IFNA(INDEX(input_data!$1:$1048576,MATCH($A234,input_data!$C:$C,0),MATCH(P$4,input_data!$1:$1,0)),"")</f>
        <v>0</v>
      </c>
      <c r="Q234" s="151">
        <f>_xlfn.IFNA(INDEX(input_data!$1:$1048576,MATCH($A234,input_data!$C:$C,0),MATCH(Q$4,input_data!$1:$1,0)),"")</f>
        <v>0</v>
      </c>
      <c r="R234" s="151">
        <f>_xlfn.IFNA(INDEX(input_data!$1:$1048576,MATCH($A234,input_data!$C:$C,0),MATCH(R$4,input_data!$1:$1,0)),"")</f>
        <v>0</v>
      </c>
      <c r="S234" s="151">
        <f>_xlfn.IFNA(INDEX(input_data!$1:$1048576,MATCH($A234,input_data!$C:$C,0),MATCH(S$4,input_data!$1:$1,0)),"")</f>
        <v>5.0621739000000003</v>
      </c>
      <c r="T234" s="151">
        <f>_xlfn.IFNA(INDEX(input_data!$1:$1048576,MATCH($A234,input_data!$C:$C,0),MATCH(T$4,input_data!$1:$1,0)),"")</f>
        <v>0</v>
      </c>
      <c r="U234" s="151">
        <f>_xlfn.IFNA(INDEX(input_data!$1:$1048576,MATCH($A234,input_data!$C:$C,0),MATCH(U$4,input_data!$1:$1,0)),"")</f>
        <v>1.60767869</v>
      </c>
      <c r="V234" s="151">
        <f>_xlfn.IFNA(INDEX(input_data!$1:$1048576,MATCH($A234,input_data!$C:$C,0),MATCH(V$4,input_data!$1:$1,0)),"")</f>
        <v>0</v>
      </c>
      <c r="W234" s="149">
        <f>_xlfn.IFNA(INDEX(input_data!$1:$1048576,MATCH($A234,input_data!$C:$C,0),MATCH(W$4,input_data!$1:$1,0)),"")</f>
        <v>286.14716267</v>
      </c>
      <c r="X234" s="150">
        <f>_xlfn.IFNA(INDEX(input_data!$1:$1048576,MATCH($A234,input_data!$C:$C,0),MATCH(X$4,input_data!$1:$1,0)),"")</f>
        <v>215665.56599999999</v>
      </c>
      <c r="Y234" s="150">
        <f>_xlfn.IFNA(INDEX(input_data!$1:$1048576,MATCH($A234,input_data!$C:$C,0),MATCH(Y$4,input_data!$1:$1,0)),"")</f>
        <v>1326.8096895599999</v>
      </c>
      <c r="Z234" s="152">
        <f t="shared" si="5"/>
        <v>0.28982245914084959</v>
      </c>
      <c r="AA234" s="43"/>
    </row>
    <row r="235" spans="1:27" x14ac:dyDescent="0.25">
      <c r="A235" s="42" t="s">
        <v>585</v>
      </c>
      <c r="B235" s="64" t="s">
        <v>1122</v>
      </c>
      <c r="D235" s="42" t="s">
        <v>586</v>
      </c>
      <c r="E235" s="6" t="s">
        <v>911</v>
      </c>
      <c r="F235" s="6" t="s">
        <v>877</v>
      </c>
      <c r="G235" s="149">
        <f>_xlfn.IFNA(INDEX(input_data!$1:$1048576,MATCH($A235,input_data!$C:$C,0),MATCH(G$4,input_data!$1:$1,0)),"")</f>
        <v>26.817554879999999</v>
      </c>
      <c r="H235" s="150">
        <f>_xlfn.IFNA(INDEX(input_data!$1:$1048576,MATCH($A235,input_data!$C:$C,0),MATCH(H$4,input_data!$1:$1,0)),"")</f>
        <v>160442.99100000001</v>
      </c>
      <c r="I235" s="38">
        <f>_xlfn.IFNA(INDEX(input_data!$1:$1048576,MATCH($A235,input_data!$C:$C,0),MATCH(I$4,input_data!$1:$1,0)),"")</f>
        <v>167.14693932</v>
      </c>
      <c r="J235" s="149">
        <f>_xlfn.IFNA(INDEX(input_data!$1:$1048576,MATCH($A235,input_data!$C:$C,0),MATCH(J$4,input_data!$1:$1,0)),"")</f>
        <v>15.35385067</v>
      </c>
      <c r="K235" s="151">
        <f>_xlfn.IFNA(INDEX(input_data!$1:$1048576,MATCH($A235,input_data!$C:$C,0),MATCH(K$4,input_data!$1:$1,0)),"")</f>
        <v>7.32363053</v>
      </c>
      <c r="L235" s="151">
        <f>_xlfn.IFNA(INDEX(input_data!$1:$1048576,MATCH($A235,input_data!$C:$C,0),MATCH(L$4,input_data!$1:$1,0)),"")</f>
        <v>8.0302201400000008</v>
      </c>
      <c r="M235" s="151">
        <f>_xlfn.IFNA(INDEX(input_data!$1:$1048576,MATCH($A235,input_data!$C:$C,0),MATCH(M$4,input_data!$1:$1,0)),"")</f>
        <v>19.238424909999999</v>
      </c>
      <c r="N235" s="151">
        <f>_xlfn.IFNA(INDEX(input_data!$1:$1048576,MATCH($A235,input_data!$C:$C,0),MATCH(N$4,input_data!$1:$1,0)),"")</f>
        <v>1.70244807</v>
      </c>
      <c r="O235" s="151">
        <f>_xlfn.IFNA(INDEX(input_data!$1:$1048576,MATCH($A235,input_data!$C:$C,0),MATCH(O$4,input_data!$1:$1,0)),"")</f>
        <v>0</v>
      </c>
      <c r="P235" s="151">
        <f>_xlfn.IFNA(INDEX(input_data!$1:$1048576,MATCH($A235,input_data!$C:$C,0),MATCH(P$4,input_data!$1:$1,0)),"")</f>
        <v>0</v>
      </c>
      <c r="Q235" s="151">
        <f>_xlfn.IFNA(INDEX(input_data!$1:$1048576,MATCH($A235,input_data!$C:$C,0),MATCH(Q$4,input_data!$1:$1,0)),"")</f>
        <v>0</v>
      </c>
      <c r="R235" s="151">
        <f>_xlfn.IFNA(INDEX(input_data!$1:$1048576,MATCH($A235,input_data!$C:$C,0),MATCH(R$4,input_data!$1:$1,0)),"")</f>
        <v>0</v>
      </c>
      <c r="S235" s="151">
        <f>_xlfn.IFNA(INDEX(input_data!$1:$1048576,MATCH($A235,input_data!$C:$C,0),MATCH(S$4,input_data!$1:$1,0)),"")</f>
        <v>0.74292970999999997</v>
      </c>
      <c r="T235" s="151">
        <f>_xlfn.IFNA(INDEX(input_data!$1:$1048576,MATCH($A235,input_data!$C:$C,0),MATCH(T$4,input_data!$1:$1,0)),"")</f>
        <v>0</v>
      </c>
      <c r="U235" s="151">
        <f>_xlfn.IFNA(INDEX(input_data!$1:$1048576,MATCH($A235,input_data!$C:$C,0),MATCH(U$4,input_data!$1:$1,0)),"")</f>
        <v>0</v>
      </c>
      <c r="V235" s="151">
        <f>_xlfn.IFNA(INDEX(input_data!$1:$1048576,MATCH($A235,input_data!$C:$C,0),MATCH(V$4,input_data!$1:$1,0)),"")</f>
        <v>0</v>
      </c>
      <c r="W235" s="149">
        <f>_xlfn.IFNA(INDEX(input_data!$1:$1048576,MATCH($A235,input_data!$C:$C,0),MATCH(W$4,input_data!$1:$1,0)),"")</f>
        <v>37.037653349999999</v>
      </c>
      <c r="X235" s="150">
        <f>_xlfn.IFNA(INDEX(input_data!$1:$1048576,MATCH($A235,input_data!$C:$C,0),MATCH(X$4,input_data!$1:$1,0)),"")</f>
        <v>166780.625</v>
      </c>
      <c r="Y235" s="150">
        <f>_xlfn.IFNA(INDEX(input_data!$1:$1048576,MATCH($A235,input_data!$C:$C,0),MATCH(Y$4,input_data!$1:$1,0)),"")</f>
        <v>222.07407692999999</v>
      </c>
      <c r="Z235" s="152">
        <f t="shared" si="5"/>
        <v>0.38109732657327178</v>
      </c>
      <c r="AA235" s="43"/>
    </row>
    <row r="236" spans="1:27" x14ac:dyDescent="0.25">
      <c r="A236" s="42" t="s">
        <v>587</v>
      </c>
      <c r="B236" s="64" t="s">
        <v>1123</v>
      </c>
      <c r="D236" s="42" t="s">
        <v>588</v>
      </c>
      <c r="E236" s="6" t="s">
        <v>876</v>
      </c>
      <c r="F236" s="6" t="s">
        <v>902</v>
      </c>
      <c r="G236" s="149">
        <f>_xlfn.IFNA(INDEX(input_data!$1:$1048576,MATCH($A236,input_data!$C:$C,0),MATCH(G$4,input_data!$1:$1,0)),"")</f>
        <v>193.29883373000001</v>
      </c>
      <c r="H236" s="150">
        <f>_xlfn.IFNA(INDEX(input_data!$1:$1048576,MATCH($A236,input_data!$C:$C,0),MATCH(H$4,input_data!$1:$1,0)),"")</f>
        <v>182050.87</v>
      </c>
      <c r="I236" s="38">
        <f>_xlfn.IFNA(INDEX(input_data!$1:$1048576,MATCH($A236,input_data!$C:$C,0),MATCH(I$4,input_data!$1:$1,0)),"")</f>
        <v>1061.7847293499999</v>
      </c>
      <c r="J236" s="149">
        <f>_xlfn.IFNA(INDEX(input_data!$1:$1048576,MATCH($A236,input_data!$C:$C,0),MATCH(J$4,input_data!$1:$1,0)),"")</f>
        <v>77.493775560000003</v>
      </c>
      <c r="K236" s="151">
        <f>_xlfn.IFNA(INDEX(input_data!$1:$1048576,MATCH($A236,input_data!$C:$C,0),MATCH(K$4,input_data!$1:$1,0)),"")</f>
        <v>36.324528620000002</v>
      </c>
      <c r="L236" s="151">
        <f>_xlfn.IFNA(INDEX(input_data!$1:$1048576,MATCH($A236,input_data!$C:$C,0),MATCH(L$4,input_data!$1:$1,0)),"")</f>
        <v>41.169246940000001</v>
      </c>
      <c r="M236" s="151">
        <f>_xlfn.IFNA(INDEX(input_data!$1:$1048576,MATCH($A236,input_data!$C:$C,0),MATCH(M$4,input_data!$1:$1,0)),"")</f>
        <v>153.24879827000001</v>
      </c>
      <c r="N236" s="151">
        <f>_xlfn.IFNA(INDEX(input_data!$1:$1048576,MATCH($A236,input_data!$C:$C,0),MATCH(N$4,input_data!$1:$1,0)),"")</f>
        <v>5.8095414999999999</v>
      </c>
      <c r="O236" s="151">
        <f>_xlfn.IFNA(INDEX(input_data!$1:$1048576,MATCH($A236,input_data!$C:$C,0),MATCH(O$4,input_data!$1:$1,0)),"")</f>
        <v>2.0084089999999999</v>
      </c>
      <c r="P236" s="151">
        <f>_xlfn.IFNA(INDEX(input_data!$1:$1048576,MATCH($A236,input_data!$C:$C,0),MATCH(P$4,input_data!$1:$1,0)),"")</f>
        <v>0</v>
      </c>
      <c r="Q236" s="151">
        <f>_xlfn.IFNA(INDEX(input_data!$1:$1048576,MATCH($A236,input_data!$C:$C,0),MATCH(Q$4,input_data!$1:$1,0)),"")</f>
        <v>0</v>
      </c>
      <c r="R236" s="151">
        <f>_xlfn.IFNA(INDEX(input_data!$1:$1048576,MATCH($A236,input_data!$C:$C,0),MATCH(R$4,input_data!$1:$1,0)),"")</f>
        <v>0</v>
      </c>
      <c r="S236" s="151">
        <f>_xlfn.IFNA(INDEX(input_data!$1:$1048576,MATCH($A236,input_data!$C:$C,0),MATCH(S$4,input_data!$1:$1,0)),"")</f>
        <v>0</v>
      </c>
      <c r="T236" s="151">
        <f>_xlfn.IFNA(INDEX(input_data!$1:$1048576,MATCH($A236,input_data!$C:$C,0),MATCH(T$4,input_data!$1:$1,0)),"")</f>
        <v>0</v>
      </c>
      <c r="U236" s="151">
        <f>_xlfn.IFNA(INDEX(input_data!$1:$1048576,MATCH($A236,input_data!$C:$C,0),MATCH(U$4,input_data!$1:$1,0)),"")</f>
        <v>0</v>
      </c>
      <c r="V236" s="151">
        <f>_xlfn.IFNA(INDEX(input_data!$1:$1048576,MATCH($A236,input_data!$C:$C,0),MATCH(V$4,input_data!$1:$1,0)),"")</f>
        <v>0</v>
      </c>
      <c r="W236" s="149">
        <f>_xlfn.IFNA(INDEX(input_data!$1:$1048576,MATCH($A236,input_data!$C:$C,0),MATCH(W$4,input_data!$1:$1,0)),"")</f>
        <v>238.56052432000001</v>
      </c>
      <c r="X236" s="150">
        <f>_xlfn.IFNA(INDEX(input_data!$1:$1048576,MATCH($A236,input_data!$C:$C,0),MATCH(X$4,input_data!$1:$1,0)),"")</f>
        <v>180908.98</v>
      </c>
      <c r="Y236" s="150">
        <f>_xlfn.IFNA(INDEX(input_data!$1:$1048576,MATCH($A236,input_data!$C:$C,0),MATCH(Y$4,input_data!$1:$1,0)),"")</f>
        <v>1318.67707354</v>
      </c>
      <c r="Z236" s="152">
        <f t="shared" si="5"/>
        <v>0.23415397659988768</v>
      </c>
      <c r="AA236" s="43"/>
    </row>
    <row r="237" spans="1:27" x14ac:dyDescent="0.25">
      <c r="A237" s="42" t="s">
        <v>589</v>
      </c>
      <c r="B237" s="64" t="s">
        <v>1124</v>
      </c>
      <c r="D237" s="42" t="s">
        <v>590</v>
      </c>
      <c r="E237" s="6" t="s">
        <v>892</v>
      </c>
      <c r="F237" s="6" t="s">
        <v>893</v>
      </c>
      <c r="G237" s="149">
        <f>_xlfn.IFNA(INDEX(input_data!$1:$1048576,MATCH($A237,input_data!$C:$C,0),MATCH(G$4,input_data!$1:$1,0)),"")</f>
        <v>281.29119284000001</v>
      </c>
      <c r="H237" s="150">
        <f>_xlfn.IFNA(INDEX(input_data!$1:$1048576,MATCH($A237,input_data!$C:$C,0),MATCH(H$4,input_data!$1:$1,0)),"")</f>
        <v>322208.01199999999</v>
      </c>
      <c r="I237" s="38">
        <f>_xlfn.IFNA(INDEX(input_data!$1:$1048576,MATCH($A237,input_data!$C:$C,0),MATCH(I$4,input_data!$1:$1,0)),"")</f>
        <v>873.01116783999998</v>
      </c>
      <c r="J237" s="149">
        <f>_xlfn.IFNA(INDEX(input_data!$1:$1048576,MATCH($A237,input_data!$C:$C,0),MATCH(J$4,input_data!$1:$1,0)),"")</f>
        <v>198.79295581</v>
      </c>
      <c r="K237" s="151">
        <f>_xlfn.IFNA(INDEX(input_data!$1:$1048576,MATCH($A237,input_data!$C:$C,0),MATCH(K$4,input_data!$1:$1,0)),"")</f>
        <v>93.785926630000006</v>
      </c>
      <c r="L237" s="151">
        <f>_xlfn.IFNA(INDEX(input_data!$1:$1048576,MATCH($A237,input_data!$C:$C,0),MATCH(L$4,input_data!$1:$1,0)),"")</f>
        <v>105.00702917</v>
      </c>
      <c r="M237" s="151">
        <f>_xlfn.IFNA(INDEX(input_data!$1:$1048576,MATCH($A237,input_data!$C:$C,0),MATCH(M$4,input_data!$1:$1,0)),"")</f>
        <v>187.01012904000001</v>
      </c>
      <c r="N237" s="151">
        <f>_xlfn.IFNA(INDEX(input_data!$1:$1048576,MATCH($A237,input_data!$C:$C,0),MATCH(N$4,input_data!$1:$1,0)),"")</f>
        <v>5.4765160699999997</v>
      </c>
      <c r="O237" s="151">
        <f>_xlfn.IFNA(INDEX(input_data!$1:$1048576,MATCH($A237,input_data!$C:$C,0),MATCH(O$4,input_data!$1:$1,0)),"")</f>
        <v>4.2575940000000001</v>
      </c>
      <c r="P237" s="151">
        <f>_xlfn.IFNA(INDEX(input_data!$1:$1048576,MATCH($A237,input_data!$C:$C,0),MATCH(P$4,input_data!$1:$1,0)),"")</f>
        <v>0</v>
      </c>
      <c r="Q237" s="151">
        <f>_xlfn.IFNA(INDEX(input_data!$1:$1048576,MATCH($A237,input_data!$C:$C,0),MATCH(Q$4,input_data!$1:$1,0)),"")</f>
        <v>0</v>
      </c>
      <c r="R237" s="151">
        <f>_xlfn.IFNA(INDEX(input_data!$1:$1048576,MATCH($A237,input_data!$C:$C,0),MATCH(R$4,input_data!$1:$1,0)),"")</f>
        <v>0</v>
      </c>
      <c r="S237" s="151">
        <f>_xlfn.IFNA(INDEX(input_data!$1:$1048576,MATCH($A237,input_data!$C:$C,0),MATCH(S$4,input_data!$1:$1,0)),"")</f>
        <v>0</v>
      </c>
      <c r="T237" s="151">
        <f>_xlfn.IFNA(INDEX(input_data!$1:$1048576,MATCH($A237,input_data!$C:$C,0),MATCH(T$4,input_data!$1:$1,0)),"")</f>
        <v>0</v>
      </c>
      <c r="U237" s="151">
        <f>_xlfn.IFNA(INDEX(input_data!$1:$1048576,MATCH($A237,input_data!$C:$C,0),MATCH(U$4,input_data!$1:$1,0)),"")</f>
        <v>0</v>
      </c>
      <c r="V237" s="151">
        <f>_xlfn.IFNA(INDEX(input_data!$1:$1048576,MATCH($A237,input_data!$C:$C,0),MATCH(V$4,input_data!$1:$1,0)),"")</f>
        <v>0</v>
      </c>
      <c r="W237" s="149">
        <f>_xlfn.IFNA(INDEX(input_data!$1:$1048576,MATCH($A237,input_data!$C:$C,0),MATCH(W$4,input_data!$1:$1,0)),"")</f>
        <v>395.53719491999999</v>
      </c>
      <c r="X237" s="150">
        <f>_xlfn.IFNA(INDEX(input_data!$1:$1048576,MATCH($A237,input_data!$C:$C,0),MATCH(X$4,input_data!$1:$1,0)),"")</f>
        <v>322684.90600000002</v>
      </c>
      <c r="Y237" s="150">
        <f>_xlfn.IFNA(INDEX(input_data!$1:$1048576,MATCH($A237,input_data!$C:$C,0),MATCH(Y$4,input_data!$1:$1,0)),"")</f>
        <v>1225.7691251199999</v>
      </c>
      <c r="Z237" s="152">
        <f t="shared" si="5"/>
        <v>0.40614852148955749</v>
      </c>
      <c r="AA237" s="43"/>
    </row>
    <row r="238" spans="1:27" x14ac:dyDescent="0.25">
      <c r="A238" s="42" t="s">
        <v>591</v>
      </c>
      <c r="B238" s="64" t="s">
        <v>1125</v>
      </c>
      <c r="D238" s="42" t="s">
        <v>592</v>
      </c>
      <c r="E238" s="6" t="s">
        <v>956</v>
      </c>
      <c r="F238" s="6" t="s">
        <v>902</v>
      </c>
      <c r="G238" s="149">
        <f>_xlfn.IFNA(INDEX(input_data!$1:$1048576,MATCH($A238,input_data!$C:$C,0),MATCH(G$4,input_data!$1:$1,0)),"")</f>
        <v>162.82151822</v>
      </c>
      <c r="H238" s="150">
        <f>_xlfn.IFNA(INDEX(input_data!$1:$1048576,MATCH($A238,input_data!$C:$C,0),MATCH(H$4,input_data!$1:$1,0)),"")</f>
        <v>137844.42800000001</v>
      </c>
      <c r="I238" s="38">
        <f>_xlfn.IFNA(INDEX(input_data!$1:$1048576,MATCH($A238,input_data!$C:$C,0),MATCH(I$4,input_data!$1:$1,0)),"")</f>
        <v>1181.1976775400001</v>
      </c>
      <c r="J238" s="149">
        <f>_xlfn.IFNA(INDEX(input_data!$1:$1048576,MATCH($A238,input_data!$C:$C,0),MATCH(J$4,input_data!$1:$1,0)),"")</f>
        <v>100.36433289</v>
      </c>
      <c r="K238" s="151">
        <f>_xlfn.IFNA(INDEX(input_data!$1:$1048576,MATCH($A238,input_data!$C:$C,0),MATCH(K$4,input_data!$1:$1,0)),"")</f>
        <v>47.172883489999997</v>
      </c>
      <c r="L238" s="151">
        <f>_xlfn.IFNA(INDEX(input_data!$1:$1048576,MATCH($A238,input_data!$C:$C,0),MATCH(L$4,input_data!$1:$1,0)),"")</f>
        <v>53.191449400000003</v>
      </c>
      <c r="M238" s="151">
        <f>_xlfn.IFNA(INDEX(input_data!$1:$1048576,MATCH($A238,input_data!$C:$C,0),MATCH(M$4,input_data!$1:$1,0)),"")</f>
        <v>99.39204642</v>
      </c>
      <c r="N238" s="151">
        <f>_xlfn.IFNA(INDEX(input_data!$1:$1048576,MATCH($A238,input_data!$C:$C,0),MATCH(N$4,input_data!$1:$1,0)),"")</f>
        <v>1.3379711400000001</v>
      </c>
      <c r="O238" s="151">
        <f>_xlfn.IFNA(INDEX(input_data!$1:$1048576,MATCH($A238,input_data!$C:$C,0),MATCH(O$4,input_data!$1:$1,0)),"")</f>
        <v>2.0797059999999998</v>
      </c>
      <c r="P238" s="151">
        <f>_xlfn.IFNA(INDEX(input_data!$1:$1048576,MATCH($A238,input_data!$C:$C,0),MATCH(P$4,input_data!$1:$1,0)),"")</f>
        <v>0</v>
      </c>
      <c r="Q238" s="151">
        <f>_xlfn.IFNA(INDEX(input_data!$1:$1048576,MATCH($A238,input_data!$C:$C,0),MATCH(Q$4,input_data!$1:$1,0)),"")</f>
        <v>0</v>
      </c>
      <c r="R238" s="151">
        <f>_xlfn.IFNA(INDEX(input_data!$1:$1048576,MATCH($A238,input_data!$C:$C,0),MATCH(R$4,input_data!$1:$1,0)),"")</f>
        <v>0</v>
      </c>
      <c r="S238" s="151">
        <f>_xlfn.IFNA(INDEX(input_data!$1:$1048576,MATCH($A238,input_data!$C:$C,0),MATCH(S$4,input_data!$1:$1,0)),"")</f>
        <v>4.2250196000000004</v>
      </c>
      <c r="T238" s="151">
        <f>_xlfn.IFNA(INDEX(input_data!$1:$1048576,MATCH($A238,input_data!$C:$C,0),MATCH(T$4,input_data!$1:$1,0)),"")</f>
        <v>0</v>
      </c>
      <c r="U238" s="151">
        <f>_xlfn.IFNA(INDEX(input_data!$1:$1048576,MATCH($A238,input_data!$C:$C,0),MATCH(U$4,input_data!$1:$1,0)),"")</f>
        <v>1.10494783</v>
      </c>
      <c r="V238" s="151">
        <f>_xlfn.IFNA(INDEX(input_data!$1:$1048576,MATCH($A238,input_data!$C:$C,0),MATCH(V$4,input_data!$1:$1,0)),"")</f>
        <v>0</v>
      </c>
      <c r="W238" s="149">
        <f>_xlfn.IFNA(INDEX(input_data!$1:$1048576,MATCH($A238,input_data!$C:$C,0),MATCH(W$4,input_data!$1:$1,0)),"")</f>
        <v>208.50402388000001</v>
      </c>
      <c r="X238" s="150">
        <f>_xlfn.IFNA(INDEX(input_data!$1:$1048576,MATCH($A238,input_data!$C:$C,0),MATCH(X$4,input_data!$1:$1,0)),"")</f>
        <v>138805.95199999999</v>
      </c>
      <c r="Y238" s="150">
        <f>_xlfn.IFNA(INDEX(input_data!$1:$1048576,MATCH($A238,input_data!$C:$C,0),MATCH(Y$4,input_data!$1:$1,0)),"")</f>
        <v>1502.12595986</v>
      </c>
      <c r="Z238" s="152">
        <f t="shared" si="5"/>
        <v>0.28056798732385624</v>
      </c>
      <c r="AA238" s="43"/>
    </row>
    <row r="239" spans="1:27" x14ac:dyDescent="0.25">
      <c r="A239" s="42" t="s">
        <v>593</v>
      </c>
      <c r="B239" s="64" t="s">
        <v>1126</v>
      </c>
      <c r="D239" s="42" t="s">
        <v>594</v>
      </c>
      <c r="E239" s="6" t="s">
        <v>908</v>
      </c>
      <c r="F239" s="6" t="s">
        <v>877</v>
      </c>
      <c r="G239" s="149">
        <f>_xlfn.IFNA(INDEX(input_data!$1:$1048576,MATCH($A239,input_data!$C:$C,0),MATCH(G$4,input_data!$1:$1,0)),"")</f>
        <v>12.33875476</v>
      </c>
      <c r="H239" s="150">
        <f>_xlfn.IFNA(INDEX(input_data!$1:$1048576,MATCH($A239,input_data!$C:$C,0),MATCH(H$4,input_data!$1:$1,0)),"")</f>
        <v>87603.07</v>
      </c>
      <c r="I239" s="38">
        <f>_xlfn.IFNA(INDEX(input_data!$1:$1048576,MATCH($A239,input_data!$C:$C,0),MATCH(I$4,input_data!$1:$1,0)),"")</f>
        <v>140.84842872999999</v>
      </c>
      <c r="J239" s="149">
        <f>_xlfn.IFNA(INDEX(input_data!$1:$1048576,MATCH($A239,input_data!$C:$C,0),MATCH(J$4,input_data!$1:$1,0)),"")</f>
        <v>5.9141548999999998</v>
      </c>
      <c r="K239" s="151">
        <f>_xlfn.IFNA(INDEX(input_data!$1:$1048576,MATCH($A239,input_data!$C:$C,0),MATCH(K$4,input_data!$1:$1,0)),"")</f>
        <v>2.8209917</v>
      </c>
      <c r="L239" s="151">
        <f>_xlfn.IFNA(INDEX(input_data!$1:$1048576,MATCH($A239,input_data!$C:$C,0),MATCH(L$4,input_data!$1:$1,0)),"")</f>
        <v>3.0931631999999998</v>
      </c>
      <c r="M239" s="151">
        <f>_xlfn.IFNA(INDEX(input_data!$1:$1048576,MATCH($A239,input_data!$C:$C,0),MATCH(M$4,input_data!$1:$1,0)),"")</f>
        <v>8.0939077600000005</v>
      </c>
      <c r="N239" s="151">
        <f>_xlfn.IFNA(INDEX(input_data!$1:$1048576,MATCH($A239,input_data!$C:$C,0),MATCH(N$4,input_data!$1:$1,0)),"")</f>
        <v>0.83230952999999996</v>
      </c>
      <c r="O239" s="151">
        <f>_xlfn.IFNA(INDEX(input_data!$1:$1048576,MATCH($A239,input_data!$C:$C,0),MATCH(O$4,input_data!$1:$1,0)),"")</f>
        <v>0</v>
      </c>
      <c r="P239" s="151">
        <f>_xlfn.IFNA(INDEX(input_data!$1:$1048576,MATCH($A239,input_data!$C:$C,0),MATCH(P$4,input_data!$1:$1,0)),"")</f>
        <v>0</v>
      </c>
      <c r="Q239" s="151">
        <f>_xlfn.IFNA(INDEX(input_data!$1:$1048576,MATCH($A239,input_data!$C:$C,0),MATCH(Q$4,input_data!$1:$1,0)),"")</f>
        <v>0</v>
      </c>
      <c r="R239" s="151">
        <f>_xlfn.IFNA(INDEX(input_data!$1:$1048576,MATCH($A239,input_data!$C:$C,0),MATCH(R$4,input_data!$1:$1,0)),"")</f>
        <v>0</v>
      </c>
      <c r="S239" s="151">
        <f>_xlfn.IFNA(INDEX(input_data!$1:$1048576,MATCH($A239,input_data!$C:$C,0),MATCH(S$4,input_data!$1:$1,0)),"")</f>
        <v>0.32642231999999999</v>
      </c>
      <c r="T239" s="151">
        <f>_xlfn.IFNA(INDEX(input_data!$1:$1048576,MATCH($A239,input_data!$C:$C,0),MATCH(T$4,input_data!$1:$1,0)),"")</f>
        <v>0</v>
      </c>
      <c r="U239" s="151">
        <f>_xlfn.IFNA(INDEX(input_data!$1:$1048576,MATCH($A239,input_data!$C:$C,0),MATCH(U$4,input_data!$1:$1,0)),"")</f>
        <v>0</v>
      </c>
      <c r="V239" s="151">
        <f>_xlfn.IFNA(INDEX(input_data!$1:$1048576,MATCH($A239,input_data!$C:$C,0),MATCH(V$4,input_data!$1:$1,0)),"")</f>
        <v>0</v>
      </c>
      <c r="W239" s="149">
        <f>_xlfn.IFNA(INDEX(input_data!$1:$1048576,MATCH($A239,input_data!$C:$C,0),MATCH(W$4,input_data!$1:$1,0)),"")</f>
        <v>15.166794510000001</v>
      </c>
      <c r="X239" s="150">
        <f>_xlfn.IFNA(INDEX(input_data!$1:$1048576,MATCH($A239,input_data!$C:$C,0),MATCH(X$4,input_data!$1:$1,0)),"")</f>
        <v>87851.286999999997</v>
      </c>
      <c r="Y239" s="150">
        <f>_xlfn.IFNA(INDEX(input_data!$1:$1048576,MATCH($A239,input_data!$C:$C,0),MATCH(Y$4,input_data!$1:$1,0)),"")</f>
        <v>172.64168838000001</v>
      </c>
      <c r="Z239" s="152">
        <f t="shared" si="5"/>
        <v>0.22919976975050926</v>
      </c>
      <c r="AA239" s="43"/>
    </row>
    <row r="240" spans="1:27" x14ac:dyDescent="0.25">
      <c r="A240" s="42" t="s">
        <v>595</v>
      </c>
      <c r="B240" s="64" t="s">
        <v>1127</v>
      </c>
      <c r="D240" s="42" t="s">
        <v>596</v>
      </c>
      <c r="E240" s="6" t="s">
        <v>876</v>
      </c>
      <c r="F240" s="6" t="s">
        <v>877</v>
      </c>
      <c r="G240" s="149">
        <f>_xlfn.IFNA(INDEX(input_data!$1:$1048576,MATCH($A240,input_data!$C:$C,0),MATCH(G$4,input_data!$1:$1,0)),"")</f>
        <v>24.043226600000001</v>
      </c>
      <c r="H240" s="150">
        <f>_xlfn.IFNA(INDEX(input_data!$1:$1048576,MATCH($A240,input_data!$C:$C,0),MATCH(H$4,input_data!$1:$1,0)),"")</f>
        <v>157415.90400000001</v>
      </c>
      <c r="I240" s="38">
        <f>_xlfn.IFNA(INDEX(input_data!$1:$1048576,MATCH($A240,input_data!$C:$C,0),MATCH(I$4,input_data!$1:$1,0)),"")</f>
        <v>152.73695979999999</v>
      </c>
      <c r="J240" s="149">
        <f>_xlfn.IFNA(INDEX(input_data!$1:$1048576,MATCH($A240,input_data!$C:$C,0),MATCH(J$4,input_data!$1:$1,0)),"")</f>
        <v>8.1516126100000008</v>
      </c>
      <c r="K240" s="151">
        <f>_xlfn.IFNA(INDEX(input_data!$1:$1048576,MATCH($A240,input_data!$C:$C,0),MATCH(K$4,input_data!$1:$1,0)),"")</f>
        <v>3.8882362600000002</v>
      </c>
      <c r="L240" s="151">
        <f>_xlfn.IFNA(INDEX(input_data!$1:$1048576,MATCH($A240,input_data!$C:$C,0),MATCH(L$4,input_data!$1:$1,0)),"")</f>
        <v>4.2633763499999997</v>
      </c>
      <c r="M240" s="151">
        <f>_xlfn.IFNA(INDEX(input_data!$1:$1048576,MATCH($A240,input_data!$C:$C,0),MATCH(M$4,input_data!$1:$1,0)),"")</f>
        <v>19.565980249999999</v>
      </c>
      <c r="N240" s="151">
        <f>_xlfn.IFNA(INDEX(input_data!$1:$1048576,MATCH($A240,input_data!$C:$C,0),MATCH(N$4,input_data!$1:$1,0)),"")</f>
        <v>1.1820395299999999</v>
      </c>
      <c r="O240" s="151">
        <f>_xlfn.IFNA(INDEX(input_data!$1:$1048576,MATCH($A240,input_data!$C:$C,0),MATCH(O$4,input_data!$1:$1,0)),"")</f>
        <v>0</v>
      </c>
      <c r="P240" s="151">
        <f>_xlfn.IFNA(INDEX(input_data!$1:$1048576,MATCH($A240,input_data!$C:$C,0),MATCH(P$4,input_data!$1:$1,0)),"")</f>
        <v>0</v>
      </c>
      <c r="Q240" s="151">
        <f>_xlfn.IFNA(INDEX(input_data!$1:$1048576,MATCH($A240,input_data!$C:$C,0),MATCH(Q$4,input_data!$1:$1,0)),"")</f>
        <v>0</v>
      </c>
      <c r="R240" s="151">
        <f>_xlfn.IFNA(INDEX(input_data!$1:$1048576,MATCH($A240,input_data!$C:$C,0),MATCH(R$4,input_data!$1:$1,0)),"")</f>
        <v>0</v>
      </c>
      <c r="S240" s="151">
        <f>_xlfn.IFNA(INDEX(input_data!$1:$1048576,MATCH($A240,input_data!$C:$C,0),MATCH(S$4,input_data!$1:$1,0)),"")</f>
        <v>0</v>
      </c>
      <c r="T240" s="151">
        <f>_xlfn.IFNA(INDEX(input_data!$1:$1048576,MATCH($A240,input_data!$C:$C,0),MATCH(T$4,input_data!$1:$1,0)),"")</f>
        <v>0</v>
      </c>
      <c r="U240" s="151">
        <f>_xlfn.IFNA(INDEX(input_data!$1:$1048576,MATCH($A240,input_data!$C:$C,0),MATCH(U$4,input_data!$1:$1,0)),"")</f>
        <v>0</v>
      </c>
      <c r="V240" s="151">
        <f>_xlfn.IFNA(INDEX(input_data!$1:$1048576,MATCH($A240,input_data!$C:$C,0),MATCH(V$4,input_data!$1:$1,0)),"")</f>
        <v>0</v>
      </c>
      <c r="W240" s="149">
        <f>_xlfn.IFNA(INDEX(input_data!$1:$1048576,MATCH($A240,input_data!$C:$C,0),MATCH(W$4,input_data!$1:$1,0)),"")</f>
        <v>28.899632390000001</v>
      </c>
      <c r="X240" s="150">
        <f>_xlfn.IFNA(INDEX(input_data!$1:$1048576,MATCH($A240,input_data!$C:$C,0),MATCH(X$4,input_data!$1:$1,0)),"")</f>
        <v>161506.269</v>
      </c>
      <c r="Y240" s="150">
        <f>_xlfn.IFNA(INDEX(input_data!$1:$1048576,MATCH($A240,input_data!$C:$C,0),MATCH(Y$4,input_data!$1:$1,0)),"")</f>
        <v>178.93814628000001</v>
      </c>
      <c r="Z240" s="152">
        <f t="shared" si="5"/>
        <v>0.20198644178647807</v>
      </c>
      <c r="AA240" s="43"/>
    </row>
    <row r="241" spans="1:27" x14ac:dyDescent="0.25">
      <c r="A241" s="42" t="s">
        <v>597</v>
      </c>
      <c r="B241" s="64" t="s">
        <v>1128</v>
      </c>
      <c r="D241" s="42" t="s">
        <v>598</v>
      </c>
      <c r="E241" s="6" t="s">
        <v>911</v>
      </c>
      <c r="F241" s="6" t="s">
        <v>877</v>
      </c>
      <c r="G241" s="149">
        <f>_xlfn.IFNA(INDEX(input_data!$1:$1048576,MATCH($A241,input_data!$C:$C,0),MATCH(G$4,input_data!$1:$1,0)),"")</f>
        <v>9.8108723599999994</v>
      </c>
      <c r="H241" s="150">
        <f>_xlfn.IFNA(INDEX(input_data!$1:$1048576,MATCH($A241,input_data!$C:$C,0),MATCH(H$4,input_data!$1:$1,0)),"")</f>
        <v>64904.355000000003</v>
      </c>
      <c r="I241" s="38">
        <f>_xlfn.IFNA(INDEX(input_data!$1:$1048576,MATCH($A241,input_data!$C:$C,0),MATCH(I$4,input_data!$1:$1,0)),"")</f>
        <v>151.15892241</v>
      </c>
      <c r="J241" s="149">
        <f>_xlfn.IFNA(INDEX(input_data!$1:$1048576,MATCH($A241,input_data!$C:$C,0),MATCH(J$4,input_data!$1:$1,0)),"")</f>
        <v>2.79924236</v>
      </c>
      <c r="K241" s="151">
        <f>_xlfn.IFNA(INDEX(input_data!$1:$1048576,MATCH($A241,input_data!$C:$C,0),MATCH(K$4,input_data!$1:$1,0)),"")</f>
        <v>1.3352101199999999</v>
      </c>
      <c r="L241" s="151">
        <f>_xlfn.IFNA(INDEX(input_data!$1:$1048576,MATCH($A241,input_data!$C:$C,0),MATCH(L$4,input_data!$1:$1,0)),"")</f>
        <v>1.4640322400000001</v>
      </c>
      <c r="M241" s="151">
        <f>_xlfn.IFNA(INDEX(input_data!$1:$1048576,MATCH($A241,input_data!$C:$C,0),MATCH(M$4,input_data!$1:$1,0)),"")</f>
        <v>5.0271514399999999</v>
      </c>
      <c r="N241" s="151">
        <f>_xlfn.IFNA(INDEX(input_data!$1:$1048576,MATCH($A241,input_data!$C:$C,0),MATCH(N$4,input_data!$1:$1,0)),"")</f>
        <v>0.21165012</v>
      </c>
      <c r="O241" s="151">
        <f>_xlfn.IFNA(INDEX(input_data!$1:$1048576,MATCH($A241,input_data!$C:$C,0),MATCH(O$4,input_data!$1:$1,0)),"")</f>
        <v>0</v>
      </c>
      <c r="P241" s="151">
        <f>_xlfn.IFNA(INDEX(input_data!$1:$1048576,MATCH($A241,input_data!$C:$C,0),MATCH(P$4,input_data!$1:$1,0)),"")</f>
        <v>0</v>
      </c>
      <c r="Q241" s="151">
        <f>_xlfn.IFNA(INDEX(input_data!$1:$1048576,MATCH($A241,input_data!$C:$C,0),MATCH(Q$4,input_data!$1:$1,0)),"")</f>
        <v>1.2906029800000001</v>
      </c>
      <c r="R241" s="151">
        <f>_xlfn.IFNA(INDEX(input_data!$1:$1048576,MATCH($A241,input_data!$C:$C,0),MATCH(R$4,input_data!$1:$1,0)),"")</f>
        <v>0</v>
      </c>
      <c r="S241" s="151">
        <f>_xlfn.IFNA(INDEX(input_data!$1:$1048576,MATCH($A241,input_data!$C:$C,0),MATCH(S$4,input_data!$1:$1,0)),"")</f>
        <v>0</v>
      </c>
      <c r="T241" s="151">
        <f>_xlfn.IFNA(INDEX(input_data!$1:$1048576,MATCH($A241,input_data!$C:$C,0),MATCH(T$4,input_data!$1:$1,0)),"")</f>
        <v>0</v>
      </c>
      <c r="U241" s="151">
        <f>_xlfn.IFNA(INDEX(input_data!$1:$1048576,MATCH($A241,input_data!$C:$C,0),MATCH(U$4,input_data!$1:$1,0)),"")</f>
        <v>0</v>
      </c>
      <c r="V241" s="151">
        <f>_xlfn.IFNA(INDEX(input_data!$1:$1048576,MATCH($A241,input_data!$C:$C,0),MATCH(V$4,input_data!$1:$1,0)),"")</f>
        <v>0</v>
      </c>
      <c r="W241" s="149">
        <f>_xlfn.IFNA(INDEX(input_data!$1:$1048576,MATCH($A241,input_data!$C:$C,0),MATCH(W$4,input_data!$1:$1,0)),"")</f>
        <v>9.3286469000000007</v>
      </c>
      <c r="X241" s="150">
        <f>_xlfn.IFNA(INDEX(input_data!$1:$1048576,MATCH($A241,input_data!$C:$C,0),MATCH(X$4,input_data!$1:$1,0)),"")</f>
        <v>67951.104999999996</v>
      </c>
      <c r="Y241" s="150">
        <f>_xlfn.IFNA(INDEX(input_data!$1:$1048576,MATCH($A241,input_data!$C:$C,0),MATCH(Y$4,input_data!$1:$1,0)),"")</f>
        <v>137.28469756000001</v>
      </c>
      <c r="Z241" s="152">
        <f t="shared" si="5"/>
        <v>-4.9152148994016542E-2</v>
      </c>
      <c r="AA241" s="43"/>
    </row>
    <row r="242" spans="1:27" x14ac:dyDescent="0.25">
      <c r="A242" s="42" t="s">
        <v>599</v>
      </c>
      <c r="B242" s="64" t="s">
        <v>1129</v>
      </c>
      <c r="D242" s="42" t="s">
        <v>600</v>
      </c>
      <c r="E242" s="6" t="s">
        <v>892</v>
      </c>
      <c r="F242" s="6" t="s">
        <v>893</v>
      </c>
      <c r="G242" s="149">
        <f>_xlfn.IFNA(INDEX(input_data!$1:$1048576,MATCH($A242,input_data!$C:$C,0),MATCH(G$4,input_data!$1:$1,0)),"")</f>
        <v>212.83322218999999</v>
      </c>
      <c r="H242" s="150">
        <f>_xlfn.IFNA(INDEX(input_data!$1:$1048576,MATCH($A242,input_data!$C:$C,0),MATCH(H$4,input_data!$1:$1,0)),"")</f>
        <v>198205.65599999999</v>
      </c>
      <c r="I242" s="38">
        <f>_xlfn.IFNA(INDEX(input_data!$1:$1048576,MATCH($A242,input_data!$C:$C,0),MATCH(I$4,input_data!$1:$1,0)),"")</f>
        <v>1073.7999434000001</v>
      </c>
      <c r="J242" s="149">
        <f>_xlfn.IFNA(INDEX(input_data!$1:$1048576,MATCH($A242,input_data!$C:$C,0),MATCH(J$4,input_data!$1:$1,0)),"")</f>
        <v>4.7048035400000003</v>
      </c>
      <c r="K242" s="151">
        <f>_xlfn.IFNA(INDEX(input_data!$1:$1048576,MATCH($A242,input_data!$C:$C,0),MATCH(K$4,input_data!$1:$1,0)),"")</f>
        <v>1.5794843700000001</v>
      </c>
      <c r="L242" s="151">
        <f>_xlfn.IFNA(INDEX(input_data!$1:$1048576,MATCH($A242,input_data!$C:$C,0),MATCH(L$4,input_data!$1:$1,0)),"")</f>
        <v>3.12531917</v>
      </c>
      <c r="M242" s="151">
        <f>_xlfn.IFNA(INDEX(input_data!$1:$1048576,MATCH($A242,input_data!$C:$C,0),MATCH(M$4,input_data!$1:$1,0)),"")</f>
        <v>199.09681749000001</v>
      </c>
      <c r="N242" s="151">
        <f>_xlfn.IFNA(INDEX(input_data!$1:$1048576,MATCH($A242,input_data!$C:$C,0),MATCH(N$4,input_data!$1:$1,0)),"")</f>
        <v>2.1010389100000002</v>
      </c>
      <c r="O242" s="151">
        <f>_xlfn.IFNA(INDEX(input_data!$1:$1048576,MATCH($A242,input_data!$C:$C,0),MATCH(O$4,input_data!$1:$1,0)),"")</f>
        <v>1.2411019999999999</v>
      </c>
      <c r="P242" s="151">
        <f>_xlfn.IFNA(INDEX(input_data!$1:$1048576,MATCH($A242,input_data!$C:$C,0),MATCH(P$4,input_data!$1:$1,0)),"")</f>
        <v>16.092652130000001</v>
      </c>
      <c r="Q242" s="151">
        <f>_xlfn.IFNA(INDEX(input_data!$1:$1048576,MATCH($A242,input_data!$C:$C,0),MATCH(Q$4,input_data!$1:$1,0)),"")</f>
        <v>0</v>
      </c>
      <c r="R242" s="151">
        <f>_xlfn.IFNA(INDEX(input_data!$1:$1048576,MATCH($A242,input_data!$C:$C,0),MATCH(R$4,input_data!$1:$1,0)),"")</f>
        <v>0</v>
      </c>
      <c r="S242" s="151">
        <f>_xlfn.IFNA(INDEX(input_data!$1:$1048576,MATCH($A242,input_data!$C:$C,0),MATCH(S$4,input_data!$1:$1,0)),"")</f>
        <v>0</v>
      </c>
      <c r="T242" s="151">
        <f>_xlfn.IFNA(INDEX(input_data!$1:$1048576,MATCH($A242,input_data!$C:$C,0),MATCH(T$4,input_data!$1:$1,0)),"")</f>
        <v>0</v>
      </c>
      <c r="U242" s="151">
        <f>_xlfn.IFNA(INDEX(input_data!$1:$1048576,MATCH($A242,input_data!$C:$C,0),MATCH(U$4,input_data!$1:$1,0)),"")</f>
        <v>0</v>
      </c>
      <c r="V242" s="151">
        <f>_xlfn.IFNA(INDEX(input_data!$1:$1048576,MATCH($A242,input_data!$C:$C,0),MATCH(V$4,input_data!$1:$1,0)),"")</f>
        <v>0</v>
      </c>
      <c r="W242" s="149">
        <f>_xlfn.IFNA(INDEX(input_data!$1:$1048576,MATCH($A242,input_data!$C:$C,0),MATCH(W$4,input_data!$1:$1,0)),"")</f>
        <v>223.23641407</v>
      </c>
      <c r="X242" s="150">
        <f>_xlfn.IFNA(INDEX(input_data!$1:$1048576,MATCH($A242,input_data!$C:$C,0),MATCH(X$4,input_data!$1:$1,0)),"")</f>
        <v>197944.571</v>
      </c>
      <c r="Y242" s="150">
        <f>_xlfn.IFNA(INDEX(input_data!$1:$1048576,MATCH($A242,input_data!$C:$C,0),MATCH(Y$4,input_data!$1:$1,0)),"")</f>
        <v>1127.7723503100001</v>
      </c>
      <c r="Z242" s="152">
        <f t="shared" si="5"/>
        <v>4.8879548845588205E-2</v>
      </c>
      <c r="AA242" s="43"/>
    </row>
    <row r="243" spans="1:27" x14ac:dyDescent="0.25">
      <c r="A243" s="42" t="s">
        <v>601</v>
      </c>
      <c r="B243" s="64" t="s">
        <v>1130</v>
      </c>
      <c r="D243" s="42" t="s">
        <v>602</v>
      </c>
      <c r="E243" s="6" t="s">
        <v>911</v>
      </c>
      <c r="F243" s="6" t="s">
        <v>897</v>
      </c>
      <c r="G243" s="149">
        <f>_xlfn.IFNA(INDEX(input_data!$1:$1048576,MATCH($A243,input_data!$C:$C,0),MATCH(G$4,input_data!$1:$1,0)),"")</f>
        <v>285.64845464000001</v>
      </c>
      <c r="H243" s="150">
        <f>_xlfn.IFNA(INDEX(input_data!$1:$1048576,MATCH($A243,input_data!$C:$C,0),MATCH(H$4,input_data!$1:$1,0)),"")</f>
        <v>231348.639</v>
      </c>
      <c r="I243" s="38">
        <f>_xlfn.IFNA(INDEX(input_data!$1:$1048576,MATCH($A243,input_data!$C:$C,0),MATCH(I$4,input_data!$1:$1,0)),"")</f>
        <v>1234.7098987700001</v>
      </c>
      <c r="J243" s="149">
        <f>_xlfn.IFNA(INDEX(input_data!$1:$1048576,MATCH($A243,input_data!$C:$C,0),MATCH(J$4,input_data!$1:$1,0)),"")</f>
        <v>192.61449116</v>
      </c>
      <c r="K243" s="151">
        <f>_xlfn.IFNA(INDEX(input_data!$1:$1048576,MATCH($A243,input_data!$C:$C,0),MATCH(K$4,input_data!$1:$1,0)),"")</f>
        <v>90.879722209999997</v>
      </c>
      <c r="L243" s="151">
        <f>_xlfn.IFNA(INDEX(input_data!$1:$1048576,MATCH($A243,input_data!$C:$C,0),MATCH(L$4,input_data!$1:$1,0)),"")</f>
        <v>101.73476895</v>
      </c>
      <c r="M243" s="151">
        <f>_xlfn.IFNA(INDEX(input_data!$1:$1048576,MATCH($A243,input_data!$C:$C,0),MATCH(M$4,input_data!$1:$1,0)),"")</f>
        <v>152.62245823000001</v>
      </c>
      <c r="N243" s="151">
        <f>_xlfn.IFNA(INDEX(input_data!$1:$1048576,MATCH($A243,input_data!$C:$C,0),MATCH(N$4,input_data!$1:$1,0)),"")</f>
        <v>3.3841652299999998</v>
      </c>
      <c r="O243" s="151">
        <f>_xlfn.IFNA(INDEX(input_data!$1:$1048576,MATCH($A243,input_data!$C:$C,0),MATCH(O$4,input_data!$1:$1,0)),"")</f>
        <v>4.4309070000000004</v>
      </c>
      <c r="P243" s="151">
        <f>_xlfn.IFNA(INDEX(input_data!$1:$1048576,MATCH($A243,input_data!$C:$C,0),MATCH(P$4,input_data!$1:$1,0)),"")</f>
        <v>0</v>
      </c>
      <c r="Q243" s="151">
        <f>_xlfn.IFNA(INDEX(input_data!$1:$1048576,MATCH($A243,input_data!$C:$C,0),MATCH(Q$4,input_data!$1:$1,0)),"")</f>
        <v>0</v>
      </c>
      <c r="R243" s="151">
        <f>_xlfn.IFNA(INDEX(input_data!$1:$1048576,MATCH($A243,input_data!$C:$C,0),MATCH(R$4,input_data!$1:$1,0)),"")</f>
        <v>0</v>
      </c>
      <c r="S243" s="151">
        <f>_xlfn.IFNA(INDEX(input_data!$1:$1048576,MATCH($A243,input_data!$C:$C,0),MATCH(S$4,input_data!$1:$1,0)),"")</f>
        <v>7.8146693300000001</v>
      </c>
      <c r="T243" s="151">
        <f>_xlfn.IFNA(INDEX(input_data!$1:$1048576,MATCH($A243,input_data!$C:$C,0),MATCH(T$4,input_data!$1:$1,0)),"")</f>
        <v>0</v>
      </c>
      <c r="U243" s="151">
        <f>_xlfn.IFNA(INDEX(input_data!$1:$1048576,MATCH($A243,input_data!$C:$C,0),MATCH(U$4,input_data!$1:$1,0)),"")</f>
        <v>7.9396670499999997</v>
      </c>
      <c r="V243" s="151">
        <f>_xlfn.IFNA(INDEX(input_data!$1:$1048576,MATCH($A243,input_data!$C:$C,0),MATCH(V$4,input_data!$1:$1,0)),"")</f>
        <v>0</v>
      </c>
      <c r="W243" s="149">
        <f>_xlfn.IFNA(INDEX(input_data!$1:$1048576,MATCH($A243,input_data!$C:$C,0),MATCH(W$4,input_data!$1:$1,0)),"")</f>
        <v>368.80635798999998</v>
      </c>
      <c r="X243" s="150">
        <f>_xlfn.IFNA(INDEX(input_data!$1:$1048576,MATCH($A243,input_data!$C:$C,0),MATCH(X$4,input_data!$1:$1,0)),"")</f>
        <v>236097.584</v>
      </c>
      <c r="Y243" s="150">
        <f>_xlfn.IFNA(INDEX(input_data!$1:$1048576,MATCH($A243,input_data!$C:$C,0),MATCH(Y$4,input_data!$1:$1,0)),"")</f>
        <v>1562.0928928799999</v>
      </c>
      <c r="Z243" s="152">
        <f t="shared" si="5"/>
        <v>0.29111973826290449</v>
      </c>
      <c r="AA243" s="43"/>
    </row>
    <row r="244" spans="1:27" x14ac:dyDescent="0.25">
      <c r="A244" s="42" t="s">
        <v>603</v>
      </c>
      <c r="B244" s="64" t="s">
        <v>1131</v>
      </c>
      <c r="D244" s="42" t="s">
        <v>604</v>
      </c>
      <c r="E244" s="6" t="s">
        <v>889</v>
      </c>
      <c r="F244" s="6" t="s">
        <v>877</v>
      </c>
      <c r="G244" s="149">
        <f>_xlfn.IFNA(INDEX(input_data!$1:$1048576,MATCH($A244,input_data!$C:$C,0),MATCH(G$4,input_data!$1:$1,0)),"")</f>
        <v>14.42298225</v>
      </c>
      <c r="H244" s="150">
        <f>_xlfn.IFNA(INDEX(input_data!$1:$1048576,MATCH($A244,input_data!$C:$C,0),MATCH(H$4,input_data!$1:$1,0)),"")</f>
        <v>88409.13</v>
      </c>
      <c r="I244" s="38">
        <f>_xlfn.IFNA(INDEX(input_data!$1:$1048576,MATCH($A244,input_data!$C:$C,0),MATCH(I$4,input_data!$1:$1,0)),"")</f>
        <v>163.13905875</v>
      </c>
      <c r="J244" s="149">
        <f>_xlfn.IFNA(INDEX(input_data!$1:$1048576,MATCH($A244,input_data!$C:$C,0),MATCH(J$4,input_data!$1:$1,0)),"")</f>
        <v>4.0485120600000002</v>
      </c>
      <c r="K244" s="151">
        <f>_xlfn.IFNA(INDEX(input_data!$1:$1048576,MATCH($A244,input_data!$C:$C,0),MATCH(K$4,input_data!$1:$1,0)),"")</f>
        <v>1.93109905</v>
      </c>
      <c r="L244" s="151">
        <f>_xlfn.IFNA(INDEX(input_data!$1:$1048576,MATCH($A244,input_data!$C:$C,0),MATCH(L$4,input_data!$1:$1,0)),"")</f>
        <v>2.117413</v>
      </c>
      <c r="M244" s="151">
        <f>_xlfn.IFNA(INDEX(input_data!$1:$1048576,MATCH($A244,input_data!$C:$C,0),MATCH(M$4,input_data!$1:$1,0)),"")</f>
        <v>10.1709757</v>
      </c>
      <c r="N244" s="151">
        <f>_xlfn.IFNA(INDEX(input_data!$1:$1048576,MATCH($A244,input_data!$C:$C,0),MATCH(N$4,input_data!$1:$1,0)),"")</f>
        <v>0.46037906000000001</v>
      </c>
      <c r="O244" s="151">
        <f>_xlfn.IFNA(INDEX(input_data!$1:$1048576,MATCH($A244,input_data!$C:$C,0),MATCH(O$4,input_data!$1:$1,0)),"")</f>
        <v>0</v>
      </c>
      <c r="P244" s="151">
        <f>_xlfn.IFNA(INDEX(input_data!$1:$1048576,MATCH($A244,input_data!$C:$C,0),MATCH(P$4,input_data!$1:$1,0)),"")</f>
        <v>0.13044819999999999</v>
      </c>
      <c r="Q244" s="151">
        <f>_xlfn.IFNA(INDEX(input_data!$1:$1048576,MATCH($A244,input_data!$C:$C,0),MATCH(Q$4,input_data!$1:$1,0)),"")</f>
        <v>0</v>
      </c>
      <c r="R244" s="151">
        <f>_xlfn.IFNA(INDEX(input_data!$1:$1048576,MATCH($A244,input_data!$C:$C,0),MATCH(R$4,input_data!$1:$1,0)),"")</f>
        <v>0</v>
      </c>
      <c r="S244" s="151">
        <f>_xlfn.IFNA(INDEX(input_data!$1:$1048576,MATCH($A244,input_data!$C:$C,0),MATCH(S$4,input_data!$1:$1,0)),"")</f>
        <v>0</v>
      </c>
      <c r="T244" s="151">
        <f>_xlfn.IFNA(INDEX(input_data!$1:$1048576,MATCH($A244,input_data!$C:$C,0),MATCH(T$4,input_data!$1:$1,0)),"")</f>
        <v>0</v>
      </c>
      <c r="U244" s="151">
        <f>_xlfn.IFNA(INDEX(input_data!$1:$1048576,MATCH($A244,input_data!$C:$C,0),MATCH(U$4,input_data!$1:$1,0)),"")</f>
        <v>0</v>
      </c>
      <c r="V244" s="151">
        <f>_xlfn.IFNA(INDEX(input_data!$1:$1048576,MATCH($A244,input_data!$C:$C,0),MATCH(V$4,input_data!$1:$1,0)),"")</f>
        <v>0</v>
      </c>
      <c r="W244" s="149">
        <f>_xlfn.IFNA(INDEX(input_data!$1:$1048576,MATCH($A244,input_data!$C:$C,0),MATCH(W$4,input_data!$1:$1,0)),"")</f>
        <v>14.81031501</v>
      </c>
      <c r="X244" s="150">
        <f>_xlfn.IFNA(INDEX(input_data!$1:$1048576,MATCH($A244,input_data!$C:$C,0),MATCH(X$4,input_data!$1:$1,0)),"")</f>
        <v>90698.664000000004</v>
      </c>
      <c r="Y244" s="150">
        <f>_xlfn.IFNA(INDEX(input_data!$1:$1048576,MATCH($A244,input_data!$C:$C,0),MATCH(Y$4,input_data!$1:$1,0)),"")</f>
        <v>163.2914352</v>
      </c>
      <c r="Z244" s="152">
        <f t="shared" si="5"/>
        <v>2.6855247637845414E-2</v>
      </c>
      <c r="AA244" s="43"/>
    </row>
    <row r="245" spans="1:27" x14ac:dyDescent="0.25">
      <c r="A245" s="42" t="s">
        <v>605</v>
      </c>
      <c r="B245" s="64" t="s">
        <v>1132</v>
      </c>
      <c r="D245" s="42" t="s">
        <v>606</v>
      </c>
      <c r="E245" s="6" t="s">
        <v>911</v>
      </c>
      <c r="F245" s="6" t="s">
        <v>877</v>
      </c>
      <c r="G245" s="149">
        <f>_xlfn.IFNA(INDEX(input_data!$1:$1048576,MATCH($A245,input_data!$C:$C,0),MATCH(G$4,input_data!$1:$1,0)),"")</f>
        <v>11.32737719</v>
      </c>
      <c r="H245" s="150">
        <f>_xlfn.IFNA(INDEX(input_data!$1:$1048576,MATCH($A245,input_data!$C:$C,0),MATCH(H$4,input_data!$1:$1,0)),"")</f>
        <v>71673.081999999995</v>
      </c>
      <c r="I245" s="38">
        <f>_xlfn.IFNA(INDEX(input_data!$1:$1048576,MATCH($A245,input_data!$C:$C,0),MATCH(I$4,input_data!$1:$1,0)),"")</f>
        <v>158.04227850999999</v>
      </c>
      <c r="J245" s="149">
        <f>_xlfn.IFNA(INDEX(input_data!$1:$1048576,MATCH($A245,input_data!$C:$C,0),MATCH(J$4,input_data!$1:$1,0)),"")</f>
        <v>5.2118654900000001</v>
      </c>
      <c r="K245" s="151">
        <f>_xlfn.IFNA(INDEX(input_data!$1:$1048576,MATCH($A245,input_data!$C:$C,0),MATCH(K$4,input_data!$1:$1,0)),"")</f>
        <v>2.4860068000000002</v>
      </c>
      <c r="L245" s="151">
        <f>_xlfn.IFNA(INDEX(input_data!$1:$1048576,MATCH($A245,input_data!$C:$C,0),MATCH(L$4,input_data!$1:$1,0)),"")</f>
        <v>2.7258586899999999</v>
      </c>
      <c r="M245" s="151">
        <f>_xlfn.IFNA(INDEX(input_data!$1:$1048576,MATCH($A245,input_data!$C:$C,0),MATCH(M$4,input_data!$1:$1,0)),"")</f>
        <v>7.54925304</v>
      </c>
      <c r="N245" s="151">
        <f>_xlfn.IFNA(INDEX(input_data!$1:$1048576,MATCH($A245,input_data!$C:$C,0),MATCH(N$4,input_data!$1:$1,0)),"")</f>
        <v>0.58105777000000003</v>
      </c>
      <c r="O245" s="151">
        <f>_xlfn.IFNA(INDEX(input_data!$1:$1048576,MATCH($A245,input_data!$C:$C,0),MATCH(O$4,input_data!$1:$1,0)),"")</f>
        <v>0</v>
      </c>
      <c r="P245" s="151">
        <f>_xlfn.IFNA(INDEX(input_data!$1:$1048576,MATCH($A245,input_data!$C:$C,0),MATCH(P$4,input_data!$1:$1,0)),"")</f>
        <v>0</v>
      </c>
      <c r="Q245" s="151">
        <f>_xlfn.IFNA(INDEX(input_data!$1:$1048576,MATCH($A245,input_data!$C:$C,0),MATCH(Q$4,input_data!$1:$1,0)),"")</f>
        <v>0</v>
      </c>
      <c r="R245" s="151">
        <f>_xlfn.IFNA(INDEX(input_data!$1:$1048576,MATCH($A245,input_data!$C:$C,0),MATCH(R$4,input_data!$1:$1,0)),"")</f>
        <v>0</v>
      </c>
      <c r="S245" s="151">
        <f>_xlfn.IFNA(INDEX(input_data!$1:$1048576,MATCH($A245,input_data!$C:$C,0),MATCH(S$4,input_data!$1:$1,0)),"")</f>
        <v>0.29717872000000001</v>
      </c>
      <c r="T245" s="151">
        <f>_xlfn.IFNA(INDEX(input_data!$1:$1048576,MATCH($A245,input_data!$C:$C,0),MATCH(T$4,input_data!$1:$1,0)),"")</f>
        <v>0</v>
      </c>
      <c r="U245" s="151">
        <f>_xlfn.IFNA(INDEX(input_data!$1:$1048576,MATCH($A245,input_data!$C:$C,0),MATCH(U$4,input_data!$1:$1,0)),"")</f>
        <v>0</v>
      </c>
      <c r="V245" s="151">
        <f>_xlfn.IFNA(INDEX(input_data!$1:$1048576,MATCH($A245,input_data!$C:$C,0),MATCH(V$4,input_data!$1:$1,0)),"")</f>
        <v>0</v>
      </c>
      <c r="W245" s="149">
        <f>_xlfn.IFNA(INDEX(input_data!$1:$1048576,MATCH($A245,input_data!$C:$C,0),MATCH(W$4,input_data!$1:$1,0)),"")</f>
        <v>13.639355030000001</v>
      </c>
      <c r="X245" s="150">
        <f>_xlfn.IFNA(INDEX(input_data!$1:$1048576,MATCH($A245,input_data!$C:$C,0),MATCH(X$4,input_data!$1:$1,0)),"")</f>
        <v>72388.531000000003</v>
      </c>
      <c r="Y245" s="150">
        <f>_xlfn.IFNA(INDEX(input_data!$1:$1048576,MATCH($A245,input_data!$C:$C,0),MATCH(Y$4,input_data!$1:$1,0)),"")</f>
        <v>188.41872931</v>
      </c>
      <c r="Z245" s="152">
        <f t="shared" si="5"/>
        <v>0.2041053106310482</v>
      </c>
      <c r="AA245" s="43"/>
    </row>
    <row r="246" spans="1:27" x14ac:dyDescent="0.25">
      <c r="A246" s="42" t="s">
        <v>607</v>
      </c>
      <c r="B246" s="64" t="s">
        <v>1133</v>
      </c>
      <c r="D246" s="42" t="s">
        <v>608</v>
      </c>
      <c r="E246" s="6" t="s">
        <v>876</v>
      </c>
      <c r="F246" s="6" t="s">
        <v>877</v>
      </c>
      <c r="G246" s="149">
        <f>_xlfn.IFNA(INDEX(input_data!$1:$1048576,MATCH($A246,input_data!$C:$C,0),MATCH(G$4,input_data!$1:$1,0)),"")</f>
        <v>16.145133049999998</v>
      </c>
      <c r="H246" s="150">
        <f>_xlfn.IFNA(INDEX(input_data!$1:$1048576,MATCH($A246,input_data!$C:$C,0),MATCH(H$4,input_data!$1:$1,0)),"")</f>
        <v>95755.76</v>
      </c>
      <c r="I246" s="38">
        <f>_xlfn.IFNA(INDEX(input_data!$1:$1048576,MATCH($A246,input_data!$C:$C,0),MATCH(I$4,input_data!$1:$1,0)),"")</f>
        <v>168.6074347</v>
      </c>
      <c r="J246" s="149">
        <f>_xlfn.IFNA(INDEX(input_data!$1:$1048576,MATCH($A246,input_data!$C:$C,0),MATCH(J$4,input_data!$1:$1,0)),"")</f>
        <v>5.7918058600000002</v>
      </c>
      <c r="K246" s="151">
        <f>_xlfn.IFNA(INDEX(input_data!$1:$1048576,MATCH($A246,input_data!$C:$C,0),MATCH(K$4,input_data!$1:$1,0)),"")</f>
        <v>2.7626324599999998</v>
      </c>
      <c r="L246" s="151">
        <f>_xlfn.IFNA(INDEX(input_data!$1:$1048576,MATCH($A246,input_data!$C:$C,0),MATCH(L$4,input_data!$1:$1,0)),"")</f>
        <v>3.0291733999999999</v>
      </c>
      <c r="M246" s="151">
        <f>_xlfn.IFNA(INDEX(input_data!$1:$1048576,MATCH($A246,input_data!$C:$C,0),MATCH(M$4,input_data!$1:$1,0)),"")</f>
        <v>10.434247559999999</v>
      </c>
      <c r="N246" s="151">
        <f>_xlfn.IFNA(INDEX(input_data!$1:$1048576,MATCH($A246,input_data!$C:$C,0),MATCH(N$4,input_data!$1:$1,0)),"")</f>
        <v>0.91954685000000003</v>
      </c>
      <c r="O246" s="151">
        <f>_xlfn.IFNA(INDEX(input_data!$1:$1048576,MATCH($A246,input_data!$C:$C,0),MATCH(O$4,input_data!$1:$1,0)),"")</f>
        <v>0</v>
      </c>
      <c r="P246" s="151">
        <f>_xlfn.IFNA(INDEX(input_data!$1:$1048576,MATCH($A246,input_data!$C:$C,0),MATCH(P$4,input_data!$1:$1,0)),"")</f>
        <v>0</v>
      </c>
      <c r="Q246" s="151">
        <f>_xlfn.IFNA(INDEX(input_data!$1:$1048576,MATCH($A246,input_data!$C:$C,0),MATCH(Q$4,input_data!$1:$1,0)),"")</f>
        <v>0</v>
      </c>
      <c r="R246" s="151">
        <f>_xlfn.IFNA(INDEX(input_data!$1:$1048576,MATCH($A246,input_data!$C:$C,0),MATCH(R$4,input_data!$1:$1,0)),"")</f>
        <v>0</v>
      </c>
      <c r="S246" s="151">
        <f>_xlfn.IFNA(INDEX(input_data!$1:$1048576,MATCH($A246,input_data!$C:$C,0),MATCH(S$4,input_data!$1:$1,0)),"")</f>
        <v>9.9067790000000003E-2</v>
      </c>
      <c r="T246" s="151">
        <f>_xlfn.IFNA(INDEX(input_data!$1:$1048576,MATCH($A246,input_data!$C:$C,0),MATCH(T$4,input_data!$1:$1,0)),"")</f>
        <v>0</v>
      </c>
      <c r="U246" s="151">
        <f>_xlfn.IFNA(INDEX(input_data!$1:$1048576,MATCH($A246,input_data!$C:$C,0),MATCH(U$4,input_data!$1:$1,0)),"")</f>
        <v>0</v>
      </c>
      <c r="V246" s="151">
        <f>_xlfn.IFNA(INDEX(input_data!$1:$1048576,MATCH($A246,input_data!$C:$C,0),MATCH(V$4,input_data!$1:$1,0)),"")</f>
        <v>0</v>
      </c>
      <c r="W246" s="149">
        <f>_xlfn.IFNA(INDEX(input_data!$1:$1048576,MATCH($A246,input_data!$C:$C,0),MATCH(W$4,input_data!$1:$1,0)),"")</f>
        <v>17.244668059999999</v>
      </c>
      <c r="X246" s="150">
        <f>_xlfn.IFNA(INDEX(input_data!$1:$1048576,MATCH($A246,input_data!$C:$C,0),MATCH(X$4,input_data!$1:$1,0)),"")</f>
        <v>98172.524000000005</v>
      </c>
      <c r="Y246" s="150">
        <f>_xlfn.IFNA(INDEX(input_data!$1:$1048576,MATCH($A246,input_data!$C:$C,0),MATCH(Y$4,input_data!$1:$1,0)),"")</f>
        <v>175.65676586000001</v>
      </c>
      <c r="Z246" s="152">
        <f t="shared" si="5"/>
        <v>6.8103186675194438E-2</v>
      </c>
      <c r="AA246" s="43"/>
    </row>
    <row r="247" spans="1:27" x14ac:dyDescent="0.25">
      <c r="A247" s="42" t="s">
        <v>609</v>
      </c>
      <c r="B247" s="64" t="s">
        <v>1134</v>
      </c>
      <c r="D247" s="42" t="s">
        <v>610</v>
      </c>
      <c r="E247" s="6" t="s">
        <v>896</v>
      </c>
      <c r="F247" s="6" t="s">
        <v>897</v>
      </c>
      <c r="G247" s="149">
        <f>_xlfn.IFNA(INDEX(input_data!$1:$1048576,MATCH($A247,input_data!$C:$C,0),MATCH(G$4,input_data!$1:$1,0)),"")</f>
        <v>303.11997808000001</v>
      </c>
      <c r="H247" s="150">
        <f>_xlfn.IFNA(INDEX(input_data!$1:$1048576,MATCH($A247,input_data!$C:$C,0),MATCH(H$4,input_data!$1:$1,0)),"")</f>
        <v>270578.57500000001</v>
      </c>
      <c r="I247" s="38">
        <f>_xlfn.IFNA(INDEX(input_data!$1:$1048576,MATCH($A247,input_data!$C:$C,0),MATCH(I$4,input_data!$1:$1,0)),"")</f>
        <v>1120.2660006799999</v>
      </c>
      <c r="J247" s="149">
        <f>_xlfn.IFNA(INDEX(input_data!$1:$1048576,MATCH($A247,input_data!$C:$C,0),MATCH(J$4,input_data!$1:$1,0)),"")</f>
        <v>205.04417308999999</v>
      </c>
      <c r="K247" s="151">
        <f>_xlfn.IFNA(INDEX(input_data!$1:$1048576,MATCH($A247,input_data!$C:$C,0),MATCH(K$4,input_data!$1:$1,0)),"")</f>
        <v>96.592276949999999</v>
      </c>
      <c r="L247" s="151">
        <f>_xlfn.IFNA(INDEX(input_data!$1:$1048576,MATCH($A247,input_data!$C:$C,0),MATCH(L$4,input_data!$1:$1,0)),"")</f>
        <v>108.45189615</v>
      </c>
      <c r="M247" s="151">
        <f>_xlfn.IFNA(INDEX(input_data!$1:$1048576,MATCH($A247,input_data!$C:$C,0),MATCH(M$4,input_data!$1:$1,0)),"")</f>
        <v>164.15970082000001</v>
      </c>
      <c r="N247" s="151">
        <f>_xlfn.IFNA(INDEX(input_data!$1:$1048576,MATCH($A247,input_data!$C:$C,0),MATCH(N$4,input_data!$1:$1,0)),"")</f>
        <v>3.0333156300000002</v>
      </c>
      <c r="O247" s="151">
        <f>_xlfn.IFNA(INDEX(input_data!$1:$1048576,MATCH($A247,input_data!$C:$C,0),MATCH(O$4,input_data!$1:$1,0)),"")</f>
        <v>4.499968</v>
      </c>
      <c r="P247" s="151">
        <f>_xlfn.IFNA(INDEX(input_data!$1:$1048576,MATCH($A247,input_data!$C:$C,0),MATCH(P$4,input_data!$1:$1,0)),"")</f>
        <v>0</v>
      </c>
      <c r="Q247" s="151">
        <f>_xlfn.IFNA(INDEX(input_data!$1:$1048576,MATCH($A247,input_data!$C:$C,0),MATCH(Q$4,input_data!$1:$1,0)),"")</f>
        <v>0</v>
      </c>
      <c r="R247" s="151">
        <f>_xlfn.IFNA(INDEX(input_data!$1:$1048576,MATCH($A247,input_data!$C:$C,0),MATCH(R$4,input_data!$1:$1,0)),"")</f>
        <v>0</v>
      </c>
      <c r="S247" s="151">
        <f>_xlfn.IFNA(INDEX(input_data!$1:$1048576,MATCH($A247,input_data!$C:$C,0),MATCH(S$4,input_data!$1:$1,0)),"")</f>
        <v>8.7705003700000006</v>
      </c>
      <c r="T247" s="151">
        <f>_xlfn.IFNA(INDEX(input_data!$1:$1048576,MATCH($A247,input_data!$C:$C,0),MATCH(T$4,input_data!$1:$1,0)),"")</f>
        <v>0</v>
      </c>
      <c r="U247" s="151">
        <f>_xlfn.IFNA(INDEX(input_data!$1:$1048576,MATCH($A247,input_data!$C:$C,0),MATCH(U$4,input_data!$1:$1,0)),"")</f>
        <v>1.34563967</v>
      </c>
      <c r="V247" s="151">
        <f>_xlfn.IFNA(INDEX(input_data!$1:$1048576,MATCH($A247,input_data!$C:$C,0),MATCH(V$4,input_data!$1:$1,0)),"")</f>
        <v>0</v>
      </c>
      <c r="W247" s="149">
        <f>_xlfn.IFNA(INDEX(input_data!$1:$1048576,MATCH($A247,input_data!$C:$C,0),MATCH(W$4,input_data!$1:$1,0)),"")</f>
        <v>386.85329757</v>
      </c>
      <c r="X247" s="150">
        <f>_xlfn.IFNA(INDEX(input_data!$1:$1048576,MATCH($A247,input_data!$C:$C,0),MATCH(X$4,input_data!$1:$1,0)),"")</f>
        <v>273265.62099999998</v>
      </c>
      <c r="Y247" s="150">
        <f>_xlfn.IFNA(INDEX(input_data!$1:$1048576,MATCH($A247,input_data!$C:$C,0),MATCH(Y$4,input_data!$1:$1,0)),"")</f>
        <v>1415.66764291</v>
      </c>
      <c r="Z247" s="152">
        <f t="shared" si="5"/>
        <v>0.27623820778946118</v>
      </c>
      <c r="AA247" s="43"/>
    </row>
    <row r="248" spans="1:27" x14ac:dyDescent="0.25">
      <c r="A248" s="42" t="s">
        <v>611</v>
      </c>
      <c r="B248" s="64" t="s">
        <v>1135</v>
      </c>
      <c r="D248" s="42" t="s">
        <v>612</v>
      </c>
      <c r="E248" s="6" t="s">
        <v>908</v>
      </c>
      <c r="F248" s="6" t="s">
        <v>877</v>
      </c>
      <c r="G248" s="149">
        <f>_xlfn.IFNA(INDEX(input_data!$1:$1048576,MATCH($A248,input_data!$C:$C,0),MATCH(G$4,input_data!$1:$1,0)),"")</f>
        <v>22.872335199999998</v>
      </c>
      <c r="H248" s="150">
        <f>_xlfn.IFNA(INDEX(input_data!$1:$1048576,MATCH($A248,input_data!$C:$C,0),MATCH(H$4,input_data!$1:$1,0)),"")</f>
        <v>120301.086</v>
      </c>
      <c r="I248" s="38">
        <f>_xlfn.IFNA(INDEX(input_data!$1:$1048576,MATCH($A248,input_data!$C:$C,0),MATCH(I$4,input_data!$1:$1,0)),"")</f>
        <v>190.12575834</v>
      </c>
      <c r="J248" s="149">
        <f>_xlfn.IFNA(INDEX(input_data!$1:$1048576,MATCH($A248,input_data!$C:$C,0),MATCH(J$4,input_data!$1:$1,0)),"")</f>
        <v>7.1569098799999997</v>
      </c>
      <c r="K248" s="151">
        <f>_xlfn.IFNA(INDEX(input_data!$1:$1048576,MATCH($A248,input_data!$C:$C,0),MATCH(K$4,input_data!$1:$1,0)),"")</f>
        <v>3.4137731800000002</v>
      </c>
      <c r="L248" s="151">
        <f>_xlfn.IFNA(INDEX(input_data!$1:$1048576,MATCH($A248,input_data!$C:$C,0),MATCH(L$4,input_data!$1:$1,0)),"")</f>
        <v>3.7431367</v>
      </c>
      <c r="M248" s="151">
        <f>_xlfn.IFNA(INDEX(input_data!$1:$1048576,MATCH($A248,input_data!$C:$C,0),MATCH(M$4,input_data!$1:$1,0)),"")</f>
        <v>10.71560852</v>
      </c>
      <c r="N248" s="151">
        <f>_xlfn.IFNA(INDEX(input_data!$1:$1048576,MATCH($A248,input_data!$C:$C,0),MATCH(N$4,input_data!$1:$1,0)),"")</f>
        <v>0.89705007999999997</v>
      </c>
      <c r="O248" s="151">
        <f>_xlfn.IFNA(INDEX(input_data!$1:$1048576,MATCH($A248,input_data!$C:$C,0),MATCH(O$4,input_data!$1:$1,0)),"")</f>
        <v>0</v>
      </c>
      <c r="P248" s="151">
        <f>_xlfn.IFNA(INDEX(input_data!$1:$1048576,MATCH($A248,input_data!$C:$C,0),MATCH(P$4,input_data!$1:$1,0)),"")</f>
        <v>0</v>
      </c>
      <c r="Q248" s="151">
        <f>_xlfn.IFNA(INDEX(input_data!$1:$1048576,MATCH($A248,input_data!$C:$C,0),MATCH(Q$4,input_data!$1:$1,0)),"")</f>
        <v>5.2945695199999996</v>
      </c>
      <c r="R248" s="151">
        <f>_xlfn.IFNA(INDEX(input_data!$1:$1048576,MATCH($A248,input_data!$C:$C,0),MATCH(R$4,input_data!$1:$1,0)),"")</f>
        <v>0</v>
      </c>
      <c r="S248" s="151">
        <f>_xlfn.IFNA(INDEX(input_data!$1:$1048576,MATCH($A248,input_data!$C:$C,0),MATCH(S$4,input_data!$1:$1,0)),"")</f>
        <v>0</v>
      </c>
      <c r="T248" s="151">
        <f>_xlfn.IFNA(INDEX(input_data!$1:$1048576,MATCH($A248,input_data!$C:$C,0),MATCH(T$4,input_data!$1:$1,0)),"")</f>
        <v>0</v>
      </c>
      <c r="U248" s="151">
        <f>_xlfn.IFNA(INDEX(input_data!$1:$1048576,MATCH($A248,input_data!$C:$C,0),MATCH(U$4,input_data!$1:$1,0)),"")</f>
        <v>0</v>
      </c>
      <c r="V248" s="151">
        <f>_xlfn.IFNA(INDEX(input_data!$1:$1048576,MATCH($A248,input_data!$C:$C,0),MATCH(V$4,input_data!$1:$1,0)),"")</f>
        <v>0</v>
      </c>
      <c r="W248" s="149">
        <f>_xlfn.IFNA(INDEX(input_data!$1:$1048576,MATCH($A248,input_data!$C:$C,0),MATCH(W$4,input_data!$1:$1,0)),"")</f>
        <v>24.064138</v>
      </c>
      <c r="X248" s="150">
        <f>_xlfn.IFNA(INDEX(input_data!$1:$1048576,MATCH($A248,input_data!$C:$C,0),MATCH(X$4,input_data!$1:$1,0)),"")</f>
        <v>125649.264</v>
      </c>
      <c r="Y248" s="150">
        <f>_xlfn.IFNA(INDEX(input_data!$1:$1048576,MATCH($A248,input_data!$C:$C,0),MATCH(Y$4,input_data!$1:$1,0)),"")</f>
        <v>191.51833631</v>
      </c>
      <c r="Z248" s="152">
        <f t="shared" si="5"/>
        <v>5.2106738974339706E-2</v>
      </c>
      <c r="AA248" s="43"/>
    </row>
    <row r="249" spans="1:27" x14ac:dyDescent="0.25">
      <c r="A249" s="42" t="s">
        <v>613</v>
      </c>
      <c r="B249" s="64" t="s">
        <v>1136</v>
      </c>
      <c r="D249" s="42" t="s">
        <v>614</v>
      </c>
      <c r="E249" s="6" t="s">
        <v>876</v>
      </c>
      <c r="F249" s="6" t="s">
        <v>877</v>
      </c>
      <c r="G249" s="149">
        <f>_xlfn.IFNA(INDEX(input_data!$1:$1048576,MATCH($A249,input_data!$C:$C,0),MATCH(G$4,input_data!$1:$1,0)),"")</f>
        <v>15.07528252</v>
      </c>
      <c r="H249" s="150">
        <f>_xlfn.IFNA(INDEX(input_data!$1:$1048576,MATCH($A249,input_data!$C:$C,0),MATCH(H$4,input_data!$1:$1,0)),"")</f>
        <v>92220.55</v>
      </c>
      <c r="I249" s="38">
        <f>_xlfn.IFNA(INDEX(input_data!$1:$1048576,MATCH($A249,input_data!$C:$C,0),MATCH(I$4,input_data!$1:$1,0)),"")</f>
        <v>163.46988302</v>
      </c>
      <c r="J249" s="149">
        <f>_xlfn.IFNA(INDEX(input_data!$1:$1048576,MATCH($A249,input_data!$C:$C,0),MATCH(J$4,input_data!$1:$1,0)),"")</f>
        <v>5.3790743699999997</v>
      </c>
      <c r="K249" s="151">
        <f>_xlfn.IFNA(INDEX(input_data!$1:$1048576,MATCH($A249,input_data!$C:$C,0),MATCH(K$4,input_data!$1:$1,0)),"")</f>
        <v>2.56576374</v>
      </c>
      <c r="L249" s="151">
        <f>_xlfn.IFNA(INDEX(input_data!$1:$1048576,MATCH($A249,input_data!$C:$C,0),MATCH(L$4,input_data!$1:$1,0)),"")</f>
        <v>2.8133106300000001</v>
      </c>
      <c r="M249" s="151">
        <f>_xlfn.IFNA(INDEX(input_data!$1:$1048576,MATCH($A249,input_data!$C:$C,0),MATCH(M$4,input_data!$1:$1,0)),"")</f>
        <v>8.0874728099999995</v>
      </c>
      <c r="N249" s="151">
        <f>_xlfn.IFNA(INDEX(input_data!$1:$1048576,MATCH($A249,input_data!$C:$C,0),MATCH(N$4,input_data!$1:$1,0)),"")</f>
        <v>0.66709971000000001</v>
      </c>
      <c r="O249" s="151">
        <f>_xlfn.IFNA(INDEX(input_data!$1:$1048576,MATCH($A249,input_data!$C:$C,0),MATCH(O$4,input_data!$1:$1,0)),"")</f>
        <v>0</v>
      </c>
      <c r="P249" s="151">
        <f>_xlfn.IFNA(INDEX(input_data!$1:$1048576,MATCH($A249,input_data!$C:$C,0),MATCH(P$4,input_data!$1:$1,0)),"")</f>
        <v>0</v>
      </c>
      <c r="Q249" s="151">
        <f>_xlfn.IFNA(INDEX(input_data!$1:$1048576,MATCH($A249,input_data!$C:$C,0),MATCH(Q$4,input_data!$1:$1,0)),"")</f>
        <v>0</v>
      </c>
      <c r="R249" s="151">
        <f>_xlfn.IFNA(INDEX(input_data!$1:$1048576,MATCH($A249,input_data!$C:$C,0),MATCH(R$4,input_data!$1:$1,0)),"")</f>
        <v>0</v>
      </c>
      <c r="S249" s="151">
        <f>_xlfn.IFNA(INDEX(input_data!$1:$1048576,MATCH($A249,input_data!$C:$C,0),MATCH(S$4,input_data!$1:$1,0)),"")</f>
        <v>0</v>
      </c>
      <c r="T249" s="151">
        <f>_xlfn.IFNA(INDEX(input_data!$1:$1048576,MATCH($A249,input_data!$C:$C,0),MATCH(T$4,input_data!$1:$1,0)),"")</f>
        <v>0</v>
      </c>
      <c r="U249" s="151">
        <f>_xlfn.IFNA(INDEX(input_data!$1:$1048576,MATCH($A249,input_data!$C:$C,0),MATCH(U$4,input_data!$1:$1,0)),"")</f>
        <v>0</v>
      </c>
      <c r="V249" s="151">
        <f>_xlfn.IFNA(INDEX(input_data!$1:$1048576,MATCH($A249,input_data!$C:$C,0),MATCH(V$4,input_data!$1:$1,0)),"")</f>
        <v>0</v>
      </c>
      <c r="W249" s="149">
        <f>_xlfn.IFNA(INDEX(input_data!$1:$1048576,MATCH($A249,input_data!$C:$C,0),MATCH(W$4,input_data!$1:$1,0)),"")</f>
        <v>14.1336469</v>
      </c>
      <c r="X249" s="150">
        <f>_xlfn.IFNA(INDEX(input_data!$1:$1048576,MATCH($A249,input_data!$C:$C,0),MATCH(X$4,input_data!$1:$1,0)),"")</f>
        <v>93898.02</v>
      </c>
      <c r="Y249" s="150">
        <f>_xlfn.IFNA(INDEX(input_data!$1:$1048576,MATCH($A249,input_data!$C:$C,0),MATCH(Y$4,input_data!$1:$1,0)),"")</f>
        <v>150.52124524999999</v>
      </c>
      <c r="Z249" s="152">
        <f t="shared" si="5"/>
        <v>-6.2462220442685235E-2</v>
      </c>
      <c r="AA249" s="43"/>
    </row>
    <row r="250" spans="1:27" x14ac:dyDescent="0.25">
      <c r="A250" s="42" t="s">
        <v>615</v>
      </c>
      <c r="B250" s="64" t="s">
        <v>1137</v>
      </c>
      <c r="D250" s="42" t="s">
        <v>616</v>
      </c>
      <c r="E250" s="6" t="s">
        <v>880</v>
      </c>
      <c r="F250" s="6" t="s">
        <v>877</v>
      </c>
      <c r="G250" s="149">
        <f>_xlfn.IFNA(INDEX(input_data!$1:$1048576,MATCH($A250,input_data!$C:$C,0),MATCH(G$4,input_data!$1:$1,0)),"")</f>
        <v>15.812215220000001</v>
      </c>
      <c r="H250" s="150">
        <f>_xlfn.IFNA(INDEX(input_data!$1:$1048576,MATCH($A250,input_data!$C:$C,0),MATCH(H$4,input_data!$1:$1,0)),"")</f>
        <v>125728.758</v>
      </c>
      <c r="I250" s="38">
        <f>_xlfn.IFNA(INDEX(input_data!$1:$1048576,MATCH($A250,input_data!$C:$C,0),MATCH(I$4,input_data!$1:$1,0)),"")</f>
        <v>125.76450665</v>
      </c>
      <c r="J250" s="149">
        <f>_xlfn.IFNA(INDEX(input_data!$1:$1048576,MATCH($A250,input_data!$C:$C,0),MATCH(J$4,input_data!$1:$1,0)),"")</f>
        <v>4.7892675899999997</v>
      </c>
      <c r="K250" s="151">
        <f>_xlfn.IFNA(INDEX(input_data!$1:$1048576,MATCH($A250,input_data!$C:$C,0),MATCH(K$4,input_data!$1:$1,0)),"")</f>
        <v>2.2844319</v>
      </c>
      <c r="L250" s="151">
        <f>_xlfn.IFNA(INDEX(input_data!$1:$1048576,MATCH($A250,input_data!$C:$C,0),MATCH(L$4,input_data!$1:$1,0)),"")</f>
        <v>2.5048356900000002</v>
      </c>
      <c r="M250" s="151">
        <f>_xlfn.IFNA(INDEX(input_data!$1:$1048576,MATCH($A250,input_data!$C:$C,0),MATCH(M$4,input_data!$1:$1,0)),"")</f>
        <v>10.11122896</v>
      </c>
      <c r="N250" s="151">
        <f>_xlfn.IFNA(INDEX(input_data!$1:$1048576,MATCH($A250,input_data!$C:$C,0),MATCH(N$4,input_data!$1:$1,0)),"")</f>
        <v>0.66322587</v>
      </c>
      <c r="O250" s="151">
        <f>_xlfn.IFNA(INDEX(input_data!$1:$1048576,MATCH($A250,input_data!$C:$C,0),MATCH(O$4,input_data!$1:$1,0)),"")</f>
        <v>0</v>
      </c>
      <c r="P250" s="151">
        <f>_xlfn.IFNA(INDEX(input_data!$1:$1048576,MATCH($A250,input_data!$C:$C,0),MATCH(P$4,input_data!$1:$1,0)),"")</f>
        <v>0</v>
      </c>
      <c r="Q250" s="151">
        <f>_xlfn.IFNA(INDEX(input_data!$1:$1048576,MATCH($A250,input_data!$C:$C,0),MATCH(Q$4,input_data!$1:$1,0)),"")</f>
        <v>0.85926804999999995</v>
      </c>
      <c r="R250" s="151">
        <f>_xlfn.IFNA(INDEX(input_data!$1:$1048576,MATCH($A250,input_data!$C:$C,0),MATCH(R$4,input_data!$1:$1,0)),"")</f>
        <v>0</v>
      </c>
      <c r="S250" s="151">
        <f>_xlfn.IFNA(INDEX(input_data!$1:$1048576,MATCH($A250,input_data!$C:$C,0),MATCH(S$4,input_data!$1:$1,0)),"")</f>
        <v>0</v>
      </c>
      <c r="T250" s="151">
        <f>_xlfn.IFNA(INDEX(input_data!$1:$1048576,MATCH($A250,input_data!$C:$C,0),MATCH(T$4,input_data!$1:$1,0)),"")</f>
        <v>0</v>
      </c>
      <c r="U250" s="151">
        <f>_xlfn.IFNA(INDEX(input_data!$1:$1048576,MATCH($A250,input_data!$C:$C,0),MATCH(U$4,input_data!$1:$1,0)),"")</f>
        <v>0</v>
      </c>
      <c r="V250" s="151">
        <f>_xlfn.IFNA(INDEX(input_data!$1:$1048576,MATCH($A250,input_data!$C:$C,0),MATCH(V$4,input_data!$1:$1,0)),"")</f>
        <v>0</v>
      </c>
      <c r="W250" s="149">
        <f>_xlfn.IFNA(INDEX(input_data!$1:$1048576,MATCH($A250,input_data!$C:$C,0),MATCH(W$4,input_data!$1:$1,0)),"")</f>
        <v>16.422990469999998</v>
      </c>
      <c r="X250" s="150">
        <f>_xlfn.IFNA(INDEX(input_data!$1:$1048576,MATCH($A250,input_data!$C:$C,0),MATCH(X$4,input_data!$1:$1,0)),"")</f>
        <v>131368.36600000001</v>
      </c>
      <c r="Y250" s="150">
        <f>_xlfn.IFNA(INDEX(input_data!$1:$1048576,MATCH($A250,input_data!$C:$C,0),MATCH(Y$4,input_data!$1:$1,0)),"")</f>
        <v>125.01480358000001</v>
      </c>
      <c r="Z250" s="152">
        <f t="shared" si="5"/>
        <v>3.8626798427804143E-2</v>
      </c>
      <c r="AA250" s="43"/>
    </row>
    <row r="251" spans="1:27" x14ac:dyDescent="0.25">
      <c r="A251" s="42" t="s">
        <v>617</v>
      </c>
      <c r="B251" s="64" t="s">
        <v>1138</v>
      </c>
      <c r="D251" s="42" t="s">
        <v>618</v>
      </c>
      <c r="E251" s="6" t="s">
        <v>876</v>
      </c>
      <c r="F251" s="6" t="s">
        <v>877</v>
      </c>
      <c r="G251" s="149">
        <f>_xlfn.IFNA(INDEX(input_data!$1:$1048576,MATCH($A251,input_data!$C:$C,0),MATCH(G$4,input_data!$1:$1,0)),"")</f>
        <v>14.60094789</v>
      </c>
      <c r="H251" s="150">
        <f>_xlfn.IFNA(INDEX(input_data!$1:$1048576,MATCH($A251,input_data!$C:$C,0),MATCH(H$4,input_data!$1:$1,0)),"")</f>
        <v>102037.833</v>
      </c>
      <c r="I251" s="38">
        <f>_xlfn.IFNA(INDEX(input_data!$1:$1048576,MATCH($A251,input_data!$C:$C,0),MATCH(I$4,input_data!$1:$1,0)),"")</f>
        <v>143.09347292999999</v>
      </c>
      <c r="J251" s="149">
        <f>_xlfn.IFNA(INDEX(input_data!$1:$1048576,MATCH($A251,input_data!$C:$C,0),MATCH(J$4,input_data!$1:$1,0)),"")</f>
        <v>6.1377103599999998</v>
      </c>
      <c r="K251" s="151">
        <f>_xlfn.IFNA(INDEX(input_data!$1:$1048576,MATCH($A251,input_data!$C:$C,0),MATCH(K$4,input_data!$1:$1,0)),"")</f>
        <v>2.9276253799999998</v>
      </c>
      <c r="L251" s="151">
        <f>_xlfn.IFNA(INDEX(input_data!$1:$1048576,MATCH($A251,input_data!$C:$C,0),MATCH(L$4,input_data!$1:$1,0)),"")</f>
        <v>3.21008498</v>
      </c>
      <c r="M251" s="151">
        <f>_xlfn.IFNA(INDEX(input_data!$1:$1048576,MATCH($A251,input_data!$C:$C,0),MATCH(M$4,input_data!$1:$1,0)),"")</f>
        <v>8.9730203300000007</v>
      </c>
      <c r="N251" s="151">
        <f>_xlfn.IFNA(INDEX(input_data!$1:$1048576,MATCH($A251,input_data!$C:$C,0),MATCH(N$4,input_data!$1:$1,0)),"")</f>
        <v>0.98606221000000005</v>
      </c>
      <c r="O251" s="151">
        <f>_xlfn.IFNA(INDEX(input_data!$1:$1048576,MATCH($A251,input_data!$C:$C,0),MATCH(O$4,input_data!$1:$1,0)),"")</f>
        <v>0</v>
      </c>
      <c r="P251" s="151">
        <f>_xlfn.IFNA(INDEX(input_data!$1:$1048576,MATCH($A251,input_data!$C:$C,0),MATCH(P$4,input_data!$1:$1,0)),"")</f>
        <v>0</v>
      </c>
      <c r="Q251" s="151">
        <f>_xlfn.IFNA(INDEX(input_data!$1:$1048576,MATCH($A251,input_data!$C:$C,0),MATCH(Q$4,input_data!$1:$1,0)),"")</f>
        <v>0</v>
      </c>
      <c r="R251" s="151">
        <f>_xlfn.IFNA(INDEX(input_data!$1:$1048576,MATCH($A251,input_data!$C:$C,0),MATCH(R$4,input_data!$1:$1,0)),"")</f>
        <v>0</v>
      </c>
      <c r="S251" s="151">
        <f>_xlfn.IFNA(INDEX(input_data!$1:$1048576,MATCH($A251,input_data!$C:$C,0),MATCH(S$4,input_data!$1:$1,0)),"")</f>
        <v>0.11818081</v>
      </c>
      <c r="T251" s="151">
        <f>_xlfn.IFNA(INDEX(input_data!$1:$1048576,MATCH($A251,input_data!$C:$C,0),MATCH(T$4,input_data!$1:$1,0)),"")</f>
        <v>0</v>
      </c>
      <c r="U251" s="151">
        <f>_xlfn.IFNA(INDEX(input_data!$1:$1048576,MATCH($A251,input_data!$C:$C,0),MATCH(U$4,input_data!$1:$1,0)),"")</f>
        <v>0</v>
      </c>
      <c r="V251" s="151">
        <f>_xlfn.IFNA(INDEX(input_data!$1:$1048576,MATCH($A251,input_data!$C:$C,0),MATCH(V$4,input_data!$1:$1,0)),"")</f>
        <v>0</v>
      </c>
      <c r="W251" s="149">
        <f>_xlfn.IFNA(INDEX(input_data!$1:$1048576,MATCH($A251,input_data!$C:$C,0),MATCH(W$4,input_data!$1:$1,0)),"")</f>
        <v>16.214973709999999</v>
      </c>
      <c r="X251" s="150">
        <f>_xlfn.IFNA(INDEX(input_data!$1:$1048576,MATCH($A251,input_data!$C:$C,0),MATCH(X$4,input_data!$1:$1,0)),"")</f>
        <v>101843.678</v>
      </c>
      <c r="Y251" s="150">
        <f>_xlfn.IFNA(INDEX(input_data!$1:$1048576,MATCH($A251,input_data!$C:$C,0),MATCH(Y$4,input_data!$1:$1,0)),"")</f>
        <v>159.21433737999999</v>
      </c>
      <c r="Z251" s="152">
        <f t="shared" si="5"/>
        <v>0.11054253683799686</v>
      </c>
      <c r="AA251" s="43"/>
    </row>
    <row r="252" spans="1:27" x14ac:dyDescent="0.25">
      <c r="A252" s="42" t="s">
        <v>619</v>
      </c>
      <c r="B252" s="64" t="s">
        <v>1139</v>
      </c>
      <c r="D252" s="42" t="s">
        <v>620</v>
      </c>
      <c r="E252" s="6" t="s">
        <v>880</v>
      </c>
      <c r="F252" s="6" t="s">
        <v>902</v>
      </c>
      <c r="G252" s="149">
        <f>_xlfn.IFNA(INDEX(input_data!$1:$1048576,MATCH($A252,input_data!$C:$C,0),MATCH(G$4,input_data!$1:$1,0)),"")</f>
        <v>46.355797109999997</v>
      </c>
      <c r="H252" s="150">
        <f>_xlfn.IFNA(INDEX(input_data!$1:$1048576,MATCH($A252,input_data!$C:$C,0),MATCH(H$4,input_data!$1:$1,0)),"")</f>
        <v>41448.387999999999</v>
      </c>
      <c r="I252" s="38">
        <f>_xlfn.IFNA(INDEX(input_data!$1:$1048576,MATCH($A252,input_data!$C:$C,0),MATCH(I$4,input_data!$1:$1,0)),"")</f>
        <v>1118.3980692600001</v>
      </c>
      <c r="J252" s="149">
        <f>_xlfn.IFNA(INDEX(input_data!$1:$1048576,MATCH($A252,input_data!$C:$C,0),MATCH(J$4,input_data!$1:$1,0)),"")</f>
        <v>9.4500672600000009</v>
      </c>
      <c r="K252" s="151">
        <f>_xlfn.IFNA(INDEX(input_data!$1:$1048576,MATCH($A252,input_data!$C:$C,0),MATCH(K$4,input_data!$1:$1,0)),"")</f>
        <v>4.28245466</v>
      </c>
      <c r="L252" s="151">
        <f>_xlfn.IFNA(INDEX(input_data!$1:$1048576,MATCH($A252,input_data!$C:$C,0),MATCH(L$4,input_data!$1:$1,0)),"")</f>
        <v>5.1676125900000001</v>
      </c>
      <c r="M252" s="151">
        <f>_xlfn.IFNA(INDEX(input_data!$1:$1048576,MATCH($A252,input_data!$C:$C,0),MATCH(M$4,input_data!$1:$1,0)),"")</f>
        <v>43.130213730000001</v>
      </c>
      <c r="N252" s="151">
        <f>_xlfn.IFNA(INDEX(input_data!$1:$1048576,MATCH($A252,input_data!$C:$C,0),MATCH(N$4,input_data!$1:$1,0)),"")</f>
        <v>0.27448143000000003</v>
      </c>
      <c r="O252" s="151">
        <f>_xlfn.IFNA(INDEX(input_data!$1:$1048576,MATCH($A252,input_data!$C:$C,0),MATCH(O$4,input_data!$1:$1,0)),"")</f>
        <v>0.22942599999999999</v>
      </c>
      <c r="P252" s="151">
        <f>_xlfn.IFNA(INDEX(input_data!$1:$1048576,MATCH($A252,input_data!$C:$C,0),MATCH(P$4,input_data!$1:$1,0)),"")</f>
        <v>0</v>
      </c>
      <c r="Q252" s="151">
        <f>_xlfn.IFNA(INDEX(input_data!$1:$1048576,MATCH($A252,input_data!$C:$C,0),MATCH(Q$4,input_data!$1:$1,0)),"")</f>
        <v>0</v>
      </c>
      <c r="R252" s="151">
        <f>_xlfn.IFNA(INDEX(input_data!$1:$1048576,MATCH($A252,input_data!$C:$C,0),MATCH(R$4,input_data!$1:$1,0)),"")</f>
        <v>0</v>
      </c>
      <c r="S252" s="151">
        <f>_xlfn.IFNA(INDEX(input_data!$1:$1048576,MATCH($A252,input_data!$C:$C,0),MATCH(S$4,input_data!$1:$1,0)),"")</f>
        <v>0</v>
      </c>
      <c r="T252" s="151">
        <f>_xlfn.IFNA(INDEX(input_data!$1:$1048576,MATCH($A252,input_data!$C:$C,0),MATCH(T$4,input_data!$1:$1,0)),"")</f>
        <v>0</v>
      </c>
      <c r="U252" s="151">
        <f>_xlfn.IFNA(INDEX(input_data!$1:$1048576,MATCH($A252,input_data!$C:$C,0),MATCH(U$4,input_data!$1:$1,0)),"")</f>
        <v>0</v>
      </c>
      <c r="V252" s="151">
        <f>_xlfn.IFNA(INDEX(input_data!$1:$1048576,MATCH($A252,input_data!$C:$C,0),MATCH(V$4,input_data!$1:$1,0)),"")</f>
        <v>0</v>
      </c>
      <c r="W252" s="149">
        <f>_xlfn.IFNA(INDEX(input_data!$1:$1048576,MATCH($A252,input_data!$C:$C,0),MATCH(W$4,input_data!$1:$1,0)),"")</f>
        <v>53.084188410000003</v>
      </c>
      <c r="X252" s="150">
        <f>_xlfn.IFNA(INDEX(input_data!$1:$1048576,MATCH($A252,input_data!$C:$C,0),MATCH(X$4,input_data!$1:$1,0)),"")</f>
        <v>42076.47</v>
      </c>
      <c r="Y252" s="150">
        <f>_xlfn.IFNA(INDEX(input_data!$1:$1048576,MATCH($A252,input_data!$C:$C,0),MATCH(Y$4,input_data!$1:$1,0)),"")</f>
        <v>1261.6122125100001</v>
      </c>
      <c r="Z252" s="152">
        <f t="shared" si="5"/>
        <v>0.14514670698108945</v>
      </c>
      <c r="AA252" s="43"/>
    </row>
    <row r="253" spans="1:27" x14ac:dyDescent="0.25">
      <c r="A253" s="42" t="s">
        <v>621</v>
      </c>
      <c r="B253" s="64" t="s">
        <v>1140</v>
      </c>
      <c r="D253" s="42" t="s">
        <v>622</v>
      </c>
      <c r="E253" s="6" t="s">
        <v>911</v>
      </c>
      <c r="F253" s="6" t="s">
        <v>897</v>
      </c>
      <c r="G253" s="149">
        <f>_xlfn.IFNA(INDEX(input_data!$1:$1048576,MATCH($A253,input_data!$C:$C,0),MATCH(G$4,input_data!$1:$1,0)),"")</f>
        <v>364.29075900999999</v>
      </c>
      <c r="H253" s="150">
        <f>_xlfn.IFNA(INDEX(input_data!$1:$1048576,MATCH($A253,input_data!$C:$C,0),MATCH(H$4,input_data!$1:$1,0)),"")</f>
        <v>292957.65500000003</v>
      </c>
      <c r="I253" s="38">
        <f>_xlfn.IFNA(INDEX(input_data!$1:$1048576,MATCH($A253,input_data!$C:$C,0),MATCH(I$4,input_data!$1:$1,0)),"")</f>
        <v>1243.4928829999999</v>
      </c>
      <c r="J253" s="149">
        <f>_xlfn.IFNA(INDEX(input_data!$1:$1048576,MATCH($A253,input_data!$C:$C,0),MATCH(J$4,input_data!$1:$1,0)),"")</f>
        <v>239.34135486</v>
      </c>
      <c r="K253" s="151">
        <f>_xlfn.IFNA(INDEX(input_data!$1:$1048576,MATCH($A253,input_data!$C:$C,0),MATCH(K$4,input_data!$1:$1,0)),"")</f>
        <v>112.79935115000001</v>
      </c>
      <c r="L253" s="151">
        <f>_xlfn.IFNA(INDEX(input_data!$1:$1048576,MATCH($A253,input_data!$C:$C,0),MATCH(L$4,input_data!$1:$1,0)),"")</f>
        <v>126.54200371</v>
      </c>
      <c r="M253" s="151">
        <f>_xlfn.IFNA(INDEX(input_data!$1:$1048576,MATCH($A253,input_data!$C:$C,0),MATCH(M$4,input_data!$1:$1,0)),"")</f>
        <v>208.08576137</v>
      </c>
      <c r="N253" s="151">
        <f>_xlfn.IFNA(INDEX(input_data!$1:$1048576,MATCH($A253,input_data!$C:$C,0),MATCH(N$4,input_data!$1:$1,0)),"")</f>
        <v>5.2185845400000002</v>
      </c>
      <c r="O253" s="151">
        <f>_xlfn.IFNA(INDEX(input_data!$1:$1048576,MATCH($A253,input_data!$C:$C,0),MATCH(O$4,input_data!$1:$1,0)),"")</f>
        <v>5.1615570000000002</v>
      </c>
      <c r="P253" s="151">
        <f>_xlfn.IFNA(INDEX(input_data!$1:$1048576,MATCH($A253,input_data!$C:$C,0),MATCH(P$4,input_data!$1:$1,0)),"")</f>
        <v>0</v>
      </c>
      <c r="Q253" s="151">
        <f>_xlfn.IFNA(INDEX(input_data!$1:$1048576,MATCH($A253,input_data!$C:$C,0),MATCH(Q$4,input_data!$1:$1,0)),"")</f>
        <v>0</v>
      </c>
      <c r="R253" s="151">
        <f>_xlfn.IFNA(INDEX(input_data!$1:$1048576,MATCH($A253,input_data!$C:$C,0),MATCH(R$4,input_data!$1:$1,0)),"")</f>
        <v>0</v>
      </c>
      <c r="S253" s="151">
        <f>_xlfn.IFNA(INDEX(input_data!$1:$1048576,MATCH($A253,input_data!$C:$C,0),MATCH(S$4,input_data!$1:$1,0)),"")</f>
        <v>9.72531575</v>
      </c>
      <c r="T253" s="151">
        <f>_xlfn.IFNA(INDEX(input_data!$1:$1048576,MATCH($A253,input_data!$C:$C,0),MATCH(T$4,input_data!$1:$1,0)),"")</f>
        <v>0</v>
      </c>
      <c r="U253" s="151">
        <f>_xlfn.IFNA(INDEX(input_data!$1:$1048576,MATCH($A253,input_data!$C:$C,0),MATCH(U$4,input_data!$1:$1,0)),"")</f>
        <v>0</v>
      </c>
      <c r="V253" s="151">
        <f>_xlfn.IFNA(INDEX(input_data!$1:$1048576,MATCH($A253,input_data!$C:$C,0),MATCH(V$4,input_data!$1:$1,0)),"")</f>
        <v>0</v>
      </c>
      <c r="W253" s="149">
        <f>_xlfn.IFNA(INDEX(input_data!$1:$1048576,MATCH($A253,input_data!$C:$C,0),MATCH(W$4,input_data!$1:$1,0)),"")</f>
        <v>467.53257352999998</v>
      </c>
      <c r="X253" s="150">
        <f>_xlfn.IFNA(INDEX(input_data!$1:$1048576,MATCH($A253,input_data!$C:$C,0),MATCH(X$4,input_data!$1:$1,0)),"")</f>
        <v>307853.93800000002</v>
      </c>
      <c r="Y253" s="150">
        <f>_xlfn.IFNA(INDEX(input_data!$1:$1048576,MATCH($A253,input_data!$C:$C,0),MATCH(Y$4,input_data!$1:$1,0)),"")</f>
        <v>1518.683102</v>
      </c>
      <c r="Z253" s="152">
        <f t="shared" si="5"/>
        <v>0.28340497793732378</v>
      </c>
      <c r="AA253" s="43"/>
    </row>
    <row r="254" spans="1:27" x14ac:dyDescent="0.25">
      <c r="A254" s="42" t="s">
        <v>623</v>
      </c>
      <c r="B254" s="64" t="s">
        <v>1141</v>
      </c>
      <c r="D254" s="42" t="s">
        <v>624</v>
      </c>
      <c r="E254" s="6" t="s">
        <v>908</v>
      </c>
      <c r="F254" s="6" t="s">
        <v>897</v>
      </c>
      <c r="G254" s="149">
        <f>_xlfn.IFNA(INDEX(input_data!$1:$1048576,MATCH($A254,input_data!$C:$C,0),MATCH(G$4,input_data!$1:$1,0)),"")</f>
        <v>426.05547186000001</v>
      </c>
      <c r="H254" s="150">
        <f>_xlfn.IFNA(INDEX(input_data!$1:$1048576,MATCH($A254,input_data!$C:$C,0),MATCH(H$4,input_data!$1:$1,0)),"")</f>
        <v>350310.54200000002</v>
      </c>
      <c r="I254" s="38">
        <f>_xlfn.IFNA(INDEX(input_data!$1:$1048576,MATCH($A254,input_data!$C:$C,0),MATCH(I$4,input_data!$1:$1,0)),"")</f>
        <v>1216.2222393500001</v>
      </c>
      <c r="J254" s="149">
        <f>_xlfn.IFNA(INDEX(input_data!$1:$1048576,MATCH($A254,input_data!$C:$C,0),MATCH(J$4,input_data!$1:$1,0)),"")</f>
        <v>323.52308240000002</v>
      </c>
      <c r="K254" s="151">
        <f>_xlfn.IFNA(INDEX(input_data!$1:$1048576,MATCH($A254,input_data!$C:$C,0),MATCH(K$4,input_data!$1:$1,0)),"")</f>
        <v>152.89966987</v>
      </c>
      <c r="L254" s="151">
        <f>_xlfn.IFNA(INDEX(input_data!$1:$1048576,MATCH($A254,input_data!$C:$C,0),MATCH(L$4,input_data!$1:$1,0)),"")</f>
        <v>170.62341253</v>
      </c>
      <c r="M254" s="151">
        <f>_xlfn.IFNA(INDEX(input_data!$1:$1048576,MATCH($A254,input_data!$C:$C,0),MATCH(M$4,input_data!$1:$1,0)),"")</f>
        <v>179.79006487000001</v>
      </c>
      <c r="N254" s="151">
        <f>_xlfn.IFNA(INDEX(input_data!$1:$1048576,MATCH($A254,input_data!$C:$C,0),MATCH(N$4,input_data!$1:$1,0)),"")</f>
        <v>3.7845199799999998</v>
      </c>
      <c r="O254" s="151">
        <f>_xlfn.IFNA(INDEX(input_data!$1:$1048576,MATCH($A254,input_data!$C:$C,0),MATCH(O$4,input_data!$1:$1,0)),"")</f>
        <v>7.3830249999999999</v>
      </c>
      <c r="P254" s="151">
        <f>_xlfn.IFNA(INDEX(input_data!$1:$1048576,MATCH($A254,input_data!$C:$C,0),MATCH(P$4,input_data!$1:$1,0)),"")</f>
        <v>0</v>
      </c>
      <c r="Q254" s="151">
        <f>_xlfn.IFNA(INDEX(input_data!$1:$1048576,MATCH($A254,input_data!$C:$C,0),MATCH(Q$4,input_data!$1:$1,0)),"")</f>
        <v>0</v>
      </c>
      <c r="R254" s="151">
        <f>_xlfn.IFNA(INDEX(input_data!$1:$1048576,MATCH($A254,input_data!$C:$C,0),MATCH(R$4,input_data!$1:$1,0)),"")</f>
        <v>0</v>
      </c>
      <c r="S254" s="151">
        <f>_xlfn.IFNA(INDEX(input_data!$1:$1048576,MATCH($A254,input_data!$C:$C,0),MATCH(S$4,input_data!$1:$1,0)),"")</f>
        <v>11.784203529999999</v>
      </c>
      <c r="T254" s="151">
        <f>_xlfn.IFNA(INDEX(input_data!$1:$1048576,MATCH($A254,input_data!$C:$C,0),MATCH(T$4,input_data!$1:$1,0)),"")</f>
        <v>0</v>
      </c>
      <c r="U254" s="151">
        <f>_xlfn.IFNA(INDEX(input_data!$1:$1048576,MATCH($A254,input_data!$C:$C,0),MATCH(U$4,input_data!$1:$1,0)),"")</f>
        <v>11.972695010000001</v>
      </c>
      <c r="V254" s="151">
        <f>_xlfn.IFNA(INDEX(input_data!$1:$1048576,MATCH($A254,input_data!$C:$C,0),MATCH(V$4,input_data!$1:$1,0)),"")</f>
        <v>0</v>
      </c>
      <c r="W254" s="149">
        <f>_xlfn.IFNA(INDEX(input_data!$1:$1048576,MATCH($A254,input_data!$C:$C,0),MATCH(W$4,input_data!$1:$1,0)),"")</f>
        <v>538.23759078</v>
      </c>
      <c r="X254" s="150">
        <f>_xlfn.IFNA(INDEX(input_data!$1:$1048576,MATCH($A254,input_data!$C:$C,0),MATCH(X$4,input_data!$1:$1,0)),"")</f>
        <v>351380.48599999998</v>
      </c>
      <c r="Y254" s="150">
        <f>_xlfn.IFNA(INDEX(input_data!$1:$1048576,MATCH($A254,input_data!$C:$C,0),MATCH(Y$4,input_data!$1:$1,0)),"")</f>
        <v>1531.77997136</v>
      </c>
      <c r="Z254" s="152">
        <f t="shared" si="5"/>
        <v>0.26330402102396322</v>
      </c>
      <c r="AA254" s="43"/>
    </row>
    <row r="255" spans="1:27" x14ac:dyDescent="0.25">
      <c r="A255" s="42" t="s">
        <v>625</v>
      </c>
      <c r="B255" s="64" t="s">
        <v>1142</v>
      </c>
      <c r="D255" s="42" t="s">
        <v>626</v>
      </c>
      <c r="E255" s="6" t="s">
        <v>911</v>
      </c>
      <c r="F255" s="6" t="s">
        <v>897</v>
      </c>
      <c r="G255" s="149">
        <f>_xlfn.IFNA(INDEX(input_data!$1:$1048576,MATCH($A255,input_data!$C:$C,0),MATCH(G$4,input_data!$1:$1,0)),"")</f>
        <v>339.70056649999998</v>
      </c>
      <c r="H255" s="150">
        <f>_xlfn.IFNA(INDEX(input_data!$1:$1048576,MATCH($A255,input_data!$C:$C,0),MATCH(H$4,input_data!$1:$1,0)),"")</f>
        <v>283612.34299999999</v>
      </c>
      <c r="I255" s="38">
        <f>_xlfn.IFNA(INDEX(input_data!$1:$1048576,MATCH($A255,input_data!$C:$C,0),MATCH(I$4,input_data!$1:$1,0)),"")</f>
        <v>1197.7636900499999</v>
      </c>
      <c r="J255" s="149">
        <f>_xlfn.IFNA(INDEX(input_data!$1:$1048576,MATCH($A255,input_data!$C:$C,0),MATCH(J$4,input_data!$1:$1,0)),"")</f>
        <v>173.75211553</v>
      </c>
      <c r="K255" s="151">
        <f>_xlfn.IFNA(INDEX(input_data!$1:$1048576,MATCH($A255,input_data!$C:$C,0),MATCH(K$4,input_data!$1:$1,0)),"")</f>
        <v>81.453134419999998</v>
      </c>
      <c r="L255" s="151">
        <f>_xlfn.IFNA(INDEX(input_data!$1:$1048576,MATCH($A255,input_data!$C:$C,0),MATCH(L$4,input_data!$1:$1,0)),"")</f>
        <v>92.29898111</v>
      </c>
      <c r="M255" s="151">
        <f>_xlfn.IFNA(INDEX(input_data!$1:$1048576,MATCH($A255,input_data!$C:$C,0),MATCH(M$4,input_data!$1:$1,0)),"")</f>
        <v>215.32513879999999</v>
      </c>
      <c r="N255" s="151">
        <f>_xlfn.IFNA(INDEX(input_data!$1:$1048576,MATCH($A255,input_data!$C:$C,0),MATCH(N$4,input_data!$1:$1,0)),"")</f>
        <v>2.9690231800000002</v>
      </c>
      <c r="O255" s="151">
        <f>_xlfn.IFNA(INDEX(input_data!$1:$1048576,MATCH($A255,input_data!$C:$C,0),MATCH(O$4,input_data!$1:$1,0)),"")</f>
        <v>3.5934010000000001</v>
      </c>
      <c r="P255" s="151">
        <f>_xlfn.IFNA(INDEX(input_data!$1:$1048576,MATCH($A255,input_data!$C:$C,0),MATCH(P$4,input_data!$1:$1,0)),"")</f>
        <v>0</v>
      </c>
      <c r="Q255" s="151">
        <f>_xlfn.IFNA(INDEX(input_data!$1:$1048576,MATCH($A255,input_data!$C:$C,0),MATCH(Q$4,input_data!$1:$1,0)),"")</f>
        <v>0</v>
      </c>
      <c r="R255" s="151">
        <f>_xlfn.IFNA(INDEX(input_data!$1:$1048576,MATCH($A255,input_data!$C:$C,0),MATCH(R$4,input_data!$1:$1,0)),"")</f>
        <v>0</v>
      </c>
      <c r="S255" s="151">
        <f>_xlfn.IFNA(INDEX(input_data!$1:$1048576,MATCH($A255,input_data!$C:$C,0),MATCH(S$4,input_data!$1:$1,0)),"")</f>
        <v>5.6089489099999996</v>
      </c>
      <c r="T255" s="151">
        <f>_xlfn.IFNA(INDEX(input_data!$1:$1048576,MATCH($A255,input_data!$C:$C,0),MATCH(T$4,input_data!$1:$1,0)),"")</f>
        <v>0</v>
      </c>
      <c r="U255" s="151">
        <f>_xlfn.IFNA(INDEX(input_data!$1:$1048576,MATCH($A255,input_data!$C:$C,0),MATCH(U$4,input_data!$1:$1,0)),"")</f>
        <v>5.6986655400000004</v>
      </c>
      <c r="V255" s="151">
        <f>_xlfn.IFNA(INDEX(input_data!$1:$1048576,MATCH($A255,input_data!$C:$C,0),MATCH(V$4,input_data!$1:$1,0)),"")</f>
        <v>0</v>
      </c>
      <c r="W255" s="149">
        <f>_xlfn.IFNA(INDEX(input_data!$1:$1048576,MATCH($A255,input_data!$C:$C,0),MATCH(W$4,input_data!$1:$1,0)),"")</f>
        <v>406.94729295000002</v>
      </c>
      <c r="X255" s="150">
        <f>_xlfn.IFNA(INDEX(input_data!$1:$1048576,MATCH($A255,input_data!$C:$C,0),MATCH(X$4,input_data!$1:$1,0)),"")</f>
        <v>287204.538</v>
      </c>
      <c r="Y255" s="150">
        <f>_xlfn.IFNA(INDEX(input_data!$1:$1048576,MATCH($A255,input_data!$C:$C,0),MATCH(Y$4,input_data!$1:$1,0)),"")</f>
        <v>1416.9250102599999</v>
      </c>
      <c r="Z255" s="152">
        <f t="shared" si="5"/>
        <v>0.19795882927972697</v>
      </c>
      <c r="AA255" s="43"/>
    </row>
    <row r="256" spans="1:27" x14ac:dyDescent="0.25">
      <c r="A256" s="42" t="s">
        <v>627</v>
      </c>
      <c r="B256" s="64" t="s">
        <v>1143</v>
      </c>
      <c r="D256" s="42" t="s">
        <v>628</v>
      </c>
      <c r="E256" s="6" t="s">
        <v>876</v>
      </c>
      <c r="F256" s="6" t="s">
        <v>877</v>
      </c>
      <c r="G256" s="149">
        <f>_xlfn.IFNA(INDEX(input_data!$1:$1048576,MATCH($A256,input_data!$C:$C,0),MATCH(G$4,input_data!$1:$1,0)),"")</f>
        <v>19.862230839999999</v>
      </c>
      <c r="H256" s="150">
        <f>_xlfn.IFNA(INDEX(input_data!$1:$1048576,MATCH($A256,input_data!$C:$C,0),MATCH(H$4,input_data!$1:$1,0)),"")</f>
        <v>122394.88</v>
      </c>
      <c r="I256" s="38">
        <f>_xlfn.IFNA(INDEX(input_data!$1:$1048576,MATCH($A256,input_data!$C:$C,0),MATCH(I$4,input_data!$1:$1,0)),"")</f>
        <v>162.27991596999999</v>
      </c>
      <c r="J256" s="149">
        <f>_xlfn.IFNA(INDEX(input_data!$1:$1048576,MATCH($A256,input_data!$C:$C,0),MATCH(J$4,input_data!$1:$1,0)),"")</f>
        <v>5.3057908899999999</v>
      </c>
      <c r="K256" s="151">
        <f>_xlfn.IFNA(INDEX(input_data!$1:$1048576,MATCH($A256,input_data!$C:$C,0),MATCH(K$4,input_data!$1:$1,0)),"")</f>
        <v>2.5308082600000001</v>
      </c>
      <c r="L256" s="151">
        <f>_xlfn.IFNA(INDEX(input_data!$1:$1048576,MATCH($A256,input_data!$C:$C,0),MATCH(L$4,input_data!$1:$1,0)),"")</f>
        <v>2.7749826299999998</v>
      </c>
      <c r="M256" s="151">
        <f>_xlfn.IFNA(INDEX(input_data!$1:$1048576,MATCH($A256,input_data!$C:$C,0),MATCH(M$4,input_data!$1:$1,0)),"")</f>
        <v>14.993051729999999</v>
      </c>
      <c r="N256" s="151">
        <f>_xlfn.IFNA(INDEX(input_data!$1:$1048576,MATCH($A256,input_data!$C:$C,0),MATCH(N$4,input_data!$1:$1,0)),"")</f>
        <v>0.88845297000000001</v>
      </c>
      <c r="O256" s="151">
        <f>_xlfn.IFNA(INDEX(input_data!$1:$1048576,MATCH($A256,input_data!$C:$C,0),MATCH(O$4,input_data!$1:$1,0)),"")</f>
        <v>0</v>
      </c>
      <c r="P256" s="151">
        <f>_xlfn.IFNA(INDEX(input_data!$1:$1048576,MATCH($A256,input_data!$C:$C,0),MATCH(P$4,input_data!$1:$1,0)),"")</f>
        <v>0</v>
      </c>
      <c r="Q256" s="151">
        <f>_xlfn.IFNA(INDEX(input_data!$1:$1048576,MATCH($A256,input_data!$C:$C,0),MATCH(Q$4,input_data!$1:$1,0)),"")</f>
        <v>0</v>
      </c>
      <c r="R256" s="151">
        <f>_xlfn.IFNA(INDEX(input_data!$1:$1048576,MATCH($A256,input_data!$C:$C,0),MATCH(R$4,input_data!$1:$1,0)),"")</f>
        <v>0</v>
      </c>
      <c r="S256" s="151">
        <f>_xlfn.IFNA(INDEX(input_data!$1:$1048576,MATCH($A256,input_data!$C:$C,0),MATCH(S$4,input_data!$1:$1,0)),"")</f>
        <v>0</v>
      </c>
      <c r="T256" s="151">
        <f>_xlfn.IFNA(INDEX(input_data!$1:$1048576,MATCH($A256,input_data!$C:$C,0),MATCH(T$4,input_data!$1:$1,0)),"")</f>
        <v>0</v>
      </c>
      <c r="U256" s="151">
        <f>_xlfn.IFNA(INDEX(input_data!$1:$1048576,MATCH($A256,input_data!$C:$C,0),MATCH(U$4,input_data!$1:$1,0)),"")</f>
        <v>0</v>
      </c>
      <c r="V256" s="151">
        <f>_xlfn.IFNA(INDEX(input_data!$1:$1048576,MATCH($A256,input_data!$C:$C,0),MATCH(V$4,input_data!$1:$1,0)),"")</f>
        <v>0</v>
      </c>
      <c r="W256" s="149">
        <f>_xlfn.IFNA(INDEX(input_data!$1:$1048576,MATCH($A256,input_data!$C:$C,0),MATCH(W$4,input_data!$1:$1,0)),"")</f>
        <v>21.187295590000002</v>
      </c>
      <c r="X256" s="150">
        <f>_xlfn.IFNA(INDEX(input_data!$1:$1048576,MATCH($A256,input_data!$C:$C,0),MATCH(X$4,input_data!$1:$1,0)),"")</f>
        <v>124158.558</v>
      </c>
      <c r="Y256" s="150">
        <f>_xlfn.IFNA(INDEX(input_data!$1:$1048576,MATCH($A256,input_data!$C:$C,0),MATCH(Y$4,input_data!$1:$1,0)),"")</f>
        <v>170.64708168999999</v>
      </c>
      <c r="Z256" s="152">
        <f t="shared" si="5"/>
        <v>6.6712785722512713E-2</v>
      </c>
      <c r="AA256" s="43"/>
    </row>
    <row r="257" spans="1:27" ht="16.5" x14ac:dyDescent="0.25">
      <c r="A257" s="42" t="s">
        <v>629</v>
      </c>
      <c r="B257" s="64" t="s">
        <v>1144</v>
      </c>
      <c r="C257" s="128"/>
      <c r="D257" s="42" t="s">
        <v>630</v>
      </c>
      <c r="E257" s="6" t="s">
        <v>896</v>
      </c>
      <c r="F257" s="6" t="s">
        <v>897</v>
      </c>
      <c r="G257" s="149">
        <f>_xlfn.IFNA(INDEX(input_data!$1:$1048576,MATCH($A257,input_data!$C:$C,0),MATCH(G$4,input_data!$1:$1,0)),"")</f>
        <v>648.03161570999998</v>
      </c>
      <c r="H257" s="150">
        <f>_xlfn.IFNA(INDEX(input_data!$1:$1048576,MATCH($A257,input_data!$C:$C,0),MATCH(H$4,input_data!$1:$1,0)),"")</f>
        <v>588772.63399999996</v>
      </c>
      <c r="I257" s="38">
        <f>_xlfn.IFNA(INDEX(input_data!$1:$1048576,MATCH($A257,input_data!$C:$C,0),MATCH(I$4,input_data!$1:$1,0)),"")</f>
        <v>1100.6483288899999</v>
      </c>
      <c r="J257" s="149">
        <f>_xlfn.IFNA(INDEX(input_data!$1:$1048576,MATCH($A257,input_data!$C:$C,0),MATCH(J$4,input_data!$1:$1,0)),"")</f>
        <v>468.59176113000001</v>
      </c>
      <c r="K257" s="151">
        <f>_xlfn.IFNA(INDEX(input_data!$1:$1048576,MATCH($A257,input_data!$C:$C,0),MATCH(K$4,input_data!$1:$1,0)),"")</f>
        <v>221.09885120999999</v>
      </c>
      <c r="L257" s="151">
        <f>_xlfn.IFNA(INDEX(input_data!$1:$1048576,MATCH($A257,input_data!$C:$C,0),MATCH(L$4,input_data!$1:$1,0)),"")</f>
        <v>247.49290991999999</v>
      </c>
      <c r="M257" s="151">
        <f>_xlfn.IFNA(INDEX(input_data!$1:$1048576,MATCH($A257,input_data!$C:$C,0),MATCH(M$4,input_data!$1:$1,0)),"")</f>
        <v>368.34541213</v>
      </c>
      <c r="N257" s="151">
        <f>_xlfn.IFNA(INDEX(input_data!$1:$1048576,MATCH($A257,input_data!$C:$C,0),MATCH(N$4,input_data!$1:$1,0)),"")</f>
        <v>8.5529851899999993</v>
      </c>
      <c r="O257" s="151">
        <f>_xlfn.IFNA(INDEX(input_data!$1:$1048576,MATCH($A257,input_data!$C:$C,0),MATCH(O$4,input_data!$1:$1,0)),"")</f>
        <v>9.9992490000000007</v>
      </c>
      <c r="P257" s="151">
        <f>_xlfn.IFNA(INDEX(input_data!$1:$1048576,MATCH($A257,input_data!$C:$C,0),MATCH(P$4,input_data!$1:$1,0)),"")</f>
        <v>0</v>
      </c>
      <c r="Q257" s="151">
        <f>_xlfn.IFNA(INDEX(input_data!$1:$1048576,MATCH($A257,input_data!$C:$C,0),MATCH(Q$4,input_data!$1:$1,0)),"")</f>
        <v>0</v>
      </c>
      <c r="R257" s="151">
        <f>_xlfn.IFNA(INDEX(input_data!$1:$1048576,MATCH($A257,input_data!$C:$C,0),MATCH(R$4,input_data!$1:$1,0)),"")</f>
        <v>0</v>
      </c>
      <c r="S257" s="151">
        <f>_xlfn.IFNA(INDEX(input_data!$1:$1048576,MATCH($A257,input_data!$C:$C,0),MATCH(S$4,input_data!$1:$1,0)),"")</f>
        <v>16.452768679999998</v>
      </c>
      <c r="T257" s="151">
        <f>_xlfn.IFNA(INDEX(input_data!$1:$1048576,MATCH($A257,input_data!$C:$C,0),MATCH(T$4,input_data!$1:$1,0)),"")</f>
        <v>0</v>
      </c>
      <c r="U257" s="151">
        <f>_xlfn.IFNA(INDEX(input_data!$1:$1048576,MATCH($A257,input_data!$C:$C,0),MATCH(U$4,input_data!$1:$1,0)),"")</f>
        <v>0</v>
      </c>
      <c r="V257" s="151">
        <f>_xlfn.IFNA(INDEX(input_data!$1:$1048576,MATCH($A257,input_data!$C:$C,0),MATCH(V$4,input_data!$1:$1,0)),"")</f>
        <v>0</v>
      </c>
      <c r="W257" s="149">
        <f>_xlfn.IFNA(INDEX(input_data!$1:$1048576,MATCH($A257,input_data!$C:$C,0),MATCH(W$4,input_data!$1:$1,0)),"")</f>
        <v>871.94217613000001</v>
      </c>
      <c r="X257" s="150">
        <f>_xlfn.IFNA(INDEX(input_data!$1:$1048576,MATCH($A257,input_data!$C:$C,0),MATCH(X$4,input_data!$1:$1,0)),"")</f>
        <v>602695.83600000001</v>
      </c>
      <c r="Y257" s="150">
        <f>_xlfn.IFNA(INDEX(input_data!$1:$1048576,MATCH($A257,input_data!$C:$C,0),MATCH(Y$4,input_data!$1:$1,0)),"")</f>
        <v>1446.7366854899999</v>
      </c>
      <c r="Z257" s="152">
        <f t="shared" si="5"/>
        <v>0.3455241302921277</v>
      </c>
      <c r="AA257" s="43"/>
    </row>
    <row r="258" spans="1:27" x14ac:dyDescent="0.25">
      <c r="A258" s="42" t="s">
        <v>631</v>
      </c>
      <c r="B258" s="64" t="s">
        <v>1145</v>
      </c>
      <c r="D258" s="42" t="s">
        <v>632</v>
      </c>
      <c r="E258" s="6" t="s">
        <v>908</v>
      </c>
      <c r="F258" s="6" t="s">
        <v>902</v>
      </c>
      <c r="G258" s="149">
        <f>_xlfn.IFNA(INDEX(input_data!$1:$1048576,MATCH($A258,input_data!$C:$C,0),MATCH(G$4,input_data!$1:$1,0)),"")</f>
        <v>354.16010819000002</v>
      </c>
      <c r="H258" s="150">
        <f>_xlfn.IFNA(INDEX(input_data!$1:$1048576,MATCH($A258,input_data!$C:$C,0),MATCH(H$4,input_data!$1:$1,0)),"")</f>
        <v>334023.5</v>
      </c>
      <c r="I258" s="38">
        <f>_xlfn.IFNA(INDEX(input_data!$1:$1048576,MATCH($A258,input_data!$C:$C,0),MATCH(I$4,input_data!$1:$1,0)),"")</f>
        <v>1060.28500446</v>
      </c>
      <c r="J258" s="149">
        <f>_xlfn.IFNA(INDEX(input_data!$1:$1048576,MATCH($A258,input_data!$C:$C,0),MATCH(J$4,input_data!$1:$1,0)),"")</f>
        <v>131.24616119999999</v>
      </c>
      <c r="K258" s="151">
        <f>_xlfn.IFNA(INDEX(input_data!$1:$1048576,MATCH($A258,input_data!$C:$C,0),MATCH(K$4,input_data!$1:$1,0)),"")</f>
        <v>61.048383950000002</v>
      </c>
      <c r="L258" s="151">
        <f>_xlfn.IFNA(INDEX(input_data!$1:$1048576,MATCH($A258,input_data!$C:$C,0),MATCH(L$4,input_data!$1:$1,0)),"")</f>
        <v>70.197777250000001</v>
      </c>
      <c r="M258" s="151">
        <f>_xlfn.IFNA(INDEX(input_data!$1:$1048576,MATCH($A258,input_data!$C:$C,0),MATCH(M$4,input_data!$1:$1,0)),"")</f>
        <v>266.61018661000003</v>
      </c>
      <c r="N258" s="151">
        <f>_xlfn.IFNA(INDEX(input_data!$1:$1048576,MATCH($A258,input_data!$C:$C,0),MATCH(N$4,input_data!$1:$1,0)),"")</f>
        <v>2.7016941999999999</v>
      </c>
      <c r="O258" s="151">
        <f>_xlfn.IFNA(INDEX(input_data!$1:$1048576,MATCH($A258,input_data!$C:$C,0),MATCH(O$4,input_data!$1:$1,0)),"")</f>
        <v>2.4530910000000001</v>
      </c>
      <c r="P258" s="151">
        <f>_xlfn.IFNA(INDEX(input_data!$1:$1048576,MATCH($A258,input_data!$C:$C,0),MATCH(P$4,input_data!$1:$1,0)),"")</f>
        <v>0</v>
      </c>
      <c r="Q258" s="151">
        <f>_xlfn.IFNA(INDEX(input_data!$1:$1048576,MATCH($A258,input_data!$C:$C,0),MATCH(Q$4,input_data!$1:$1,0)),"")</f>
        <v>0</v>
      </c>
      <c r="R258" s="151">
        <f>_xlfn.IFNA(INDEX(input_data!$1:$1048576,MATCH($A258,input_data!$C:$C,0),MATCH(R$4,input_data!$1:$1,0)),"")</f>
        <v>0</v>
      </c>
      <c r="S258" s="151">
        <f>_xlfn.IFNA(INDEX(input_data!$1:$1048576,MATCH($A258,input_data!$C:$C,0),MATCH(S$4,input_data!$1:$1,0)),"")</f>
        <v>0</v>
      </c>
      <c r="T258" s="151">
        <f>_xlfn.IFNA(INDEX(input_data!$1:$1048576,MATCH($A258,input_data!$C:$C,0),MATCH(T$4,input_data!$1:$1,0)),"")</f>
        <v>0</v>
      </c>
      <c r="U258" s="151">
        <f>_xlfn.IFNA(INDEX(input_data!$1:$1048576,MATCH($A258,input_data!$C:$C,0),MATCH(U$4,input_data!$1:$1,0)),"")</f>
        <v>0</v>
      </c>
      <c r="V258" s="151">
        <f>_xlfn.IFNA(INDEX(input_data!$1:$1048576,MATCH($A258,input_data!$C:$C,0),MATCH(V$4,input_data!$1:$1,0)),"")</f>
        <v>0</v>
      </c>
      <c r="W258" s="149">
        <f>_xlfn.IFNA(INDEX(input_data!$1:$1048576,MATCH($A258,input_data!$C:$C,0),MATCH(W$4,input_data!$1:$1,0)),"")</f>
        <v>403.01113300999998</v>
      </c>
      <c r="X258" s="150">
        <f>_xlfn.IFNA(INDEX(input_data!$1:$1048576,MATCH($A258,input_data!$C:$C,0),MATCH(X$4,input_data!$1:$1,0)),"")</f>
        <v>344702.00400000002</v>
      </c>
      <c r="Y258" s="150">
        <f>_xlfn.IFNA(INDEX(input_data!$1:$1048576,MATCH($A258,input_data!$C:$C,0),MATCH(Y$4,input_data!$1:$1,0)),"")</f>
        <v>1169.1580795299999</v>
      </c>
      <c r="Z258" s="152">
        <f t="shared" si="5"/>
        <v>0.13793485965898888</v>
      </c>
      <c r="AA258" s="43"/>
    </row>
    <row r="259" spans="1:27" x14ac:dyDescent="0.25">
      <c r="A259" s="42" t="s">
        <v>633</v>
      </c>
      <c r="B259" s="64" t="s">
        <v>1146</v>
      </c>
      <c r="D259" s="42" t="s">
        <v>634</v>
      </c>
      <c r="E259" s="6" t="s">
        <v>908</v>
      </c>
      <c r="F259" s="6" t="s">
        <v>887</v>
      </c>
      <c r="G259" s="149">
        <f>_xlfn.IFNA(INDEX(input_data!$1:$1048576,MATCH($A259,input_data!$C:$C,0),MATCH(G$4,input_data!$1:$1,0)),"")</f>
        <v>29.113642779999999</v>
      </c>
      <c r="H259" s="150">
        <f>_xlfn.IFNA(INDEX(input_data!$1:$1048576,MATCH($A259,input_data!$C:$C,0),MATCH(H$4,input_data!$1:$1,0)),"")</f>
        <v>528427.13199999998</v>
      </c>
      <c r="I259" s="38">
        <f>_xlfn.IFNA(INDEX(input_data!$1:$1048576,MATCH($A259,input_data!$C:$C,0),MATCH(I$4,input_data!$1:$1,0)),"")</f>
        <v>55.094905269999998</v>
      </c>
      <c r="J259" s="149">
        <f>_xlfn.IFNA(INDEX(input_data!$1:$1048576,MATCH($A259,input_data!$C:$C,0),MATCH(J$4,input_data!$1:$1,0)),"")</f>
        <v>7.8070844299999997</v>
      </c>
      <c r="K259" s="151">
        <f>_xlfn.IFNA(INDEX(input_data!$1:$1048576,MATCH($A259,input_data!$C:$C,0),MATCH(K$4,input_data!$1:$1,0)),"")</f>
        <v>3.7238998300000001</v>
      </c>
      <c r="L259" s="151">
        <f>_xlfn.IFNA(INDEX(input_data!$1:$1048576,MATCH($A259,input_data!$C:$C,0),MATCH(L$4,input_data!$1:$1,0)),"")</f>
        <v>4.0831846000000001</v>
      </c>
      <c r="M259" s="151">
        <f>_xlfn.IFNA(INDEX(input_data!$1:$1048576,MATCH($A259,input_data!$C:$C,0),MATCH(M$4,input_data!$1:$1,0)),"")</f>
        <v>25.597025080000002</v>
      </c>
      <c r="N259" s="151">
        <f>_xlfn.IFNA(INDEX(input_data!$1:$1048576,MATCH($A259,input_data!$C:$C,0),MATCH(N$4,input_data!$1:$1,0)),"")</f>
        <v>0</v>
      </c>
      <c r="O259" s="151">
        <f>_xlfn.IFNA(INDEX(input_data!$1:$1048576,MATCH($A259,input_data!$C:$C,0),MATCH(O$4,input_data!$1:$1,0)),"")</f>
        <v>0</v>
      </c>
      <c r="P259" s="151">
        <f>_xlfn.IFNA(INDEX(input_data!$1:$1048576,MATCH($A259,input_data!$C:$C,0),MATCH(P$4,input_data!$1:$1,0)),"")</f>
        <v>0</v>
      </c>
      <c r="Q259" s="151">
        <f>_xlfn.IFNA(INDEX(input_data!$1:$1048576,MATCH($A259,input_data!$C:$C,0),MATCH(Q$4,input_data!$1:$1,0)),"")</f>
        <v>0</v>
      </c>
      <c r="R259" s="151">
        <f>_xlfn.IFNA(INDEX(input_data!$1:$1048576,MATCH($A259,input_data!$C:$C,0),MATCH(R$4,input_data!$1:$1,0)),"")</f>
        <v>0</v>
      </c>
      <c r="S259" s="151">
        <f>_xlfn.IFNA(INDEX(input_data!$1:$1048576,MATCH($A259,input_data!$C:$C,0),MATCH(S$4,input_data!$1:$1,0)),"")</f>
        <v>0</v>
      </c>
      <c r="T259" s="151">
        <f>_xlfn.IFNA(INDEX(input_data!$1:$1048576,MATCH($A259,input_data!$C:$C,0),MATCH(T$4,input_data!$1:$1,0)),"")</f>
        <v>0</v>
      </c>
      <c r="U259" s="151">
        <f>_xlfn.IFNA(INDEX(input_data!$1:$1048576,MATCH($A259,input_data!$C:$C,0),MATCH(U$4,input_data!$1:$1,0)),"")</f>
        <v>0</v>
      </c>
      <c r="V259" s="151">
        <f>_xlfn.IFNA(INDEX(input_data!$1:$1048576,MATCH($A259,input_data!$C:$C,0),MATCH(V$4,input_data!$1:$1,0)),"")</f>
        <v>0</v>
      </c>
      <c r="W259" s="149">
        <f>_xlfn.IFNA(INDEX(input_data!$1:$1048576,MATCH($A259,input_data!$C:$C,0),MATCH(W$4,input_data!$1:$1,0)),"")</f>
        <v>33.404109509999998</v>
      </c>
      <c r="X259" s="150">
        <f>_xlfn.IFNA(INDEX(input_data!$1:$1048576,MATCH($A259,input_data!$C:$C,0),MATCH(X$4,input_data!$1:$1,0)),"")</f>
        <v>546274.40300000005</v>
      </c>
      <c r="Y259" s="150">
        <f>_xlfn.IFNA(INDEX(input_data!$1:$1048576,MATCH($A259,input_data!$C:$C,0),MATCH(Y$4,input_data!$1:$1,0)),"")</f>
        <v>61.148956149999997</v>
      </c>
      <c r="Z259" s="152">
        <f t="shared" si="5"/>
        <v>0.14736962881702298</v>
      </c>
      <c r="AA259" s="43"/>
    </row>
    <row r="260" spans="1:27" x14ac:dyDescent="0.25">
      <c r="A260" s="42" t="s">
        <v>635</v>
      </c>
      <c r="B260" s="64" t="s">
        <v>1147</v>
      </c>
      <c r="D260" s="42" t="s">
        <v>636</v>
      </c>
      <c r="E260" s="6" t="s">
        <v>876</v>
      </c>
      <c r="F260" s="6" t="s">
        <v>902</v>
      </c>
      <c r="G260" s="149">
        <f>_xlfn.IFNA(INDEX(input_data!$1:$1048576,MATCH($A260,input_data!$C:$C,0),MATCH(G$4,input_data!$1:$1,0)),"")</f>
        <v>152.22556815999999</v>
      </c>
      <c r="H260" s="150">
        <f>_xlfn.IFNA(INDEX(input_data!$1:$1048576,MATCH($A260,input_data!$C:$C,0),MATCH(H$4,input_data!$1:$1,0)),"")</f>
        <v>163979.95600000001</v>
      </c>
      <c r="I260" s="38">
        <f>_xlfn.IFNA(INDEX(input_data!$1:$1048576,MATCH($A260,input_data!$C:$C,0),MATCH(I$4,input_data!$1:$1,0)),"")</f>
        <v>928.31814252000004</v>
      </c>
      <c r="J260" s="149">
        <f>_xlfn.IFNA(INDEX(input_data!$1:$1048576,MATCH($A260,input_data!$C:$C,0),MATCH(J$4,input_data!$1:$1,0)),"")</f>
        <v>108.60564058999999</v>
      </c>
      <c r="K260" s="151">
        <f>_xlfn.IFNA(INDEX(input_data!$1:$1048576,MATCH($A260,input_data!$C:$C,0),MATCH(K$4,input_data!$1:$1,0)),"")</f>
        <v>51.252679559999997</v>
      </c>
      <c r="L260" s="151">
        <f>_xlfn.IFNA(INDEX(input_data!$1:$1048576,MATCH($A260,input_data!$C:$C,0),MATCH(L$4,input_data!$1:$1,0)),"")</f>
        <v>57.352961030000003</v>
      </c>
      <c r="M260" s="151">
        <f>_xlfn.IFNA(INDEX(input_data!$1:$1048576,MATCH($A260,input_data!$C:$C,0),MATCH(M$4,input_data!$1:$1,0)),"")</f>
        <v>107.65647717</v>
      </c>
      <c r="N260" s="151">
        <f>_xlfn.IFNA(INDEX(input_data!$1:$1048576,MATCH($A260,input_data!$C:$C,0),MATCH(N$4,input_data!$1:$1,0)),"")</f>
        <v>3.04629803</v>
      </c>
      <c r="O260" s="151">
        <f>_xlfn.IFNA(INDEX(input_data!$1:$1048576,MATCH($A260,input_data!$C:$C,0),MATCH(O$4,input_data!$1:$1,0)),"")</f>
        <v>2.5852369999999998</v>
      </c>
      <c r="P260" s="151">
        <f>_xlfn.IFNA(INDEX(input_data!$1:$1048576,MATCH($A260,input_data!$C:$C,0),MATCH(P$4,input_data!$1:$1,0)),"")</f>
        <v>0</v>
      </c>
      <c r="Q260" s="151">
        <f>_xlfn.IFNA(INDEX(input_data!$1:$1048576,MATCH($A260,input_data!$C:$C,0),MATCH(Q$4,input_data!$1:$1,0)),"")</f>
        <v>0</v>
      </c>
      <c r="R260" s="151">
        <f>_xlfn.IFNA(INDEX(input_data!$1:$1048576,MATCH($A260,input_data!$C:$C,0),MATCH(R$4,input_data!$1:$1,0)),"")</f>
        <v>0</v>
      </c>
      <c r="S260" s="151">
        <f>_xlfn.IFNA(INDEX(input_data!$1:$1048576,MATCH($A260,input_data!$C:$C,0),MATCH(S$4,input_data!$1:$1,0)),"")</f>
        <v>2.5696701599999998</v>
      </c>
      <c r="T260" s="151">
        <f>_xlfn.IFNA(INDEX(input_data!$1:$1048576,MATCH($A260,input_data!$C:$C,0),MATCH(T$4,input_data!$1:$1,0)),"")</f>
        <v>0</v>
      </c>
      <c r="U260" s="151">
        <f>_xlfn.IFNA(INDEX(input_data!$1:$1048576,MATCH($A260,input_data!$C:$C,0),MATCH(U$4,input_data!$1:$1,0)),"")</f>
        <v>0</v>
      </c>
      <c r="V260" s="151">
        <f>_xlfn.IFNA(INDEX(input_data!$1:$1048576,MATCH($A260,input_data!$C:$C,0),MATCH(V$4,input_data!$1:$1,0)),"")</f>
        <v>0</v>
      </c>
      <c r="W260" s="149">
        <f>_xlfn.IFNA(INDEX(input_data!$1:$1048576,MATCH($A260,input_data!$C:$C,0),MATCH(W$4,input_data!$1:$1,0)),"")</f>
        <v>224.46332294000001</v>
      </c>
      <c r="X260" s="150">
        <f>_xlfn.IFNA(INDEX(input_data!$1:$1048576,MATCH($A260,input_data!$C:$C,0),MATCH(X$4,input_data!$1:$1,0)),"")</f>
        <v>164074.14499999999</v>
      </c>
      <c r="Y260" s="150">
        <f>_xlfn.IFNA(INDEX(input_data!$1:$1048576,MATCH($A260,input_data!$C:$C,0),MATCH(Y$4,input_data!$1:$1,0)),"")</f>
        <v>1368.0602933499999</v>
      </c>
      <c r="Z260" s="152">
        <f t="shared" si="5"/>
        <v>0.47454416267359867</v>
      </c>
      <c r="AA260" s="43"/>
    </row>
    <row r="261" spans="1:27" x14ac:dyDescent="0.25">
      <c r="A261" s="42" t="s">
        <v>637</v>
      </c>
      <c r="B261" s="64" t="s">
        <v>1148</v>
      </c>
      <c r="D261" s="42" t="s">
        <v>638</v>
      </c>
      <c r="E261" s="6" t="s">
        <v>908</v>
      </c>
      <c r="F261" s="6" t="s">
        <v>897</v>
      </c>
      <c r="G261" s="149">
        <f>_xlfn.IFNA(INDEX(input_data!$1:$1048576,MATCH($A261,input_data!$C:$C,0),MATCH(G$4,input_data!$1:$1,0)),"")</f>
        <v>237.98751944</v>
      </c>
      <c r="H261" s="150">
        <f>_xlfn.IFNA(INDEX(input_data!$1:$1048576,MATCH($A261,input_data!$C:$C,0),MATCH(H$4,input_data!$1:$1,0)),"")</f>
        <v>220145.06599999999</v>
      </c>
      <c r="I261" s="38">
        <f>_xlfn.IFNA(INDEX(input_data!$1:$1048576,MATCH($A261,input_data!$C:$C,0),MATCH(I$4,input_data!$1:$1,0)),"")</f>
        <v>1081.0486183600001</v>
      </c>
      <c r="J261" s="149">
        <f>_xlfn.IFNA(INDEX(input_data!$1:$1048576,MATCH($A261,input_data!$C:$C,0),MATCH(J$4,input_data!$1:$1,0)),"")</f>
        <v>101.3691529</v>
      </c>
      <c r="K261" s="151">
        <f>_xlfn.IFNA(INDEX(input_data!$1:$1048576,MATCH($A261,input_data!$C:$C,0),MATCH(K$4,input_data!$1:$1,0)),"")</f>
        <v>47.448289819999999</v>
      </c>
      <c r="L261" s="151">
        <f>_xlfn.IFNA(INDEX(input_data!$1:$1048576,MATCH($A261,input_data!$C:$C,0),MATCH(L$4,input_data!$1:$1,0)),"")</f>
        <v>53.920863079999997</v>
      </c>
      <c r="M261" s="151">
        <f>_xlfn.IFNA(INDEX(input_data!$1:$1048576,MATCH($A261,input_data!$C:$C,0),MATCH(M$4,input_data!$1:$1,0)),"")</f>
        <v>169.32256906999999</v>
      </c>
      <c r="N261" s="151">
        <f>_xlfn.IFNA(INDEX(input_data!$1:$1048576,MATCH($A261,input_data!$C:$C,0),MATCH(N$4,input_data!$1:$1,0)),"")</f>
        <v>2.54881147</v>
      </c>
      <c r="O261" s="151">
        <f>_xlfn.IFNA(INDEX(input_data!$1:$1048576,MATCH($A261,input_data!$C:$C,0),MATCH(O$4,input_data!$1:$1,0)),"")</f>
        <v>2.7824930000000001</v>
      </c>
      <c r="P261" s="151">
        <f>_xlfn.IFNA(INDEX(input_data!$1:$1048576,MATCH($A261,input_data!$C:$C,0),MATCH(P$4,input_data!$1:$1,0)),"")</f>
        <v>0</v>
      </c>
      <c r="Q261" s="151">
        <f>_xlfn.IFNA(INDEX(input_data!$1:$1048576,MATCH($A261,input_data!$C:$C,0),MATCH(Q$4,input_data!$1:$1,0)),"")</f>
        <v>0</v>
      </c>
      <c r="R261" s="151">
        <f>_xlfn.IFNA(INDEX(input_data!$1:$1048576,MATCH($A261,input_data!$C:$C,0),MATCH(R$4,input_data!$1:$1,0)),"")</f>
        <v>0</v>
      </c>
      <c r="S261" s="151">
        <f>_xlfn.IFNA(INDEX(input_data!$1:$1048576,MATCH($A261,input_data!$C:$C,0),MATCH(S$4,input_data!$1:$1,0)),"")</f>
        <v>0</v>
      </c>
      <c r="T261" s="151">
        <f>_xlfn.IFNA(INDEX(input_data!$1:$1048576,MATCH($A261,input_data!$C:$C,0),MATCH(T$4,input_data!$1:$1,0)),"")</f>
        <v>0</v>
      </c>
      <c r="U261" s="151">
        <f>_xlfn.IFNA(INDEX(input_data!$1:$1048576,MATCH($A261,input_data!$C:$C,0),MATCH(U$4,input_data!$1:$1,0)),"")</f>
        <v>0</v>
      </c>
      <c r="V261" s="151">
        <f>_xlfn.IFNA(INDEX(input_data!$1:$1048576,MATCH($A261,input_data!$C:$C,0),MATCH(V$4,input_data!$1:$1,0)),"")</f>
        <v>0</v>
      </c>
      <c r="W261" s="149">
        <f>_xlfn.IFNA(INDEX(input_data!$1:$1048576,MATCH($A261,input_data!$C:$C,0),MATCH(W$4,input_data!$1:$1,0)),"")</f>
        <v>276.02302643000002</v>
      </c>
      <c r="X261" s="150">
        <f>_xlfn.IFNA(INDEX(input_data!$1:$1048576,MATCH($A261,input_data!$C:$C,0),MATCH(X$4,input_data!$1:$1,0)),"")</f>
        <v>223079.231</v>
      </c>
      <c r="Y261" s="150">
        <f>_xlfn.IFNA(INDEX(input_data!$1:$1048576,MATCH($A261,input_data!$C:$C,0),MATCH(Y$4,input_data!$1:$1,0)),"")</f>
        <v>1237.33179997</v>
      </c>
      <c r="Z261" s="152">
        <f t="shared" si="5"/>
        <v>0.15982143550846706</v>
      </c>
      <c r="AA261" s="43"/>
    </row>
    <row r="262" spans="1:27" ht="16.5" x14ac:dyDescent="0.25">
      <c r="A262" s="42" t="s">
        <v>639</v>
      </c>
      <c r="B262" s="64" t="s">
        <v>1149</v>
      </c>
      <c r="C262" s="58"/>
      <c r="D262" s="42" t="s">
        <v>640</v>
      </c>
      <c r="E262" s="6" t="s">
        <v>886</v>
      </c>
      <c r="F262" s="6" t="s">
        <v>902</v>
      </c>
      <c r="G262" s="149">
        <f>_xlfn.IFNA(INDEX(input_data!$1:$1048576,MATCH($A262,input_data!$C:$C,0),MATCH(G$4,input_data!$1:$1,0)),"")</f>
        <v>602.08388346000004</v>
      </c>
      <c r="H262" s="150">
        <f>_xlfn.IFNA(INDEX(input_data!$1:$1048576,MATCH($A262,input_data!$C:$C,0),MATCH(H$4,input_data!$1:$1,0)),"")</f>
        <v>587217.02899999998</v>
      </c>
      <c r="I262" s="38">
        <f>_xlfn.IFNA(INDEX(input_data!$1:$1048576,MATCH($A262,input_data!$C:$C,0),MATCH(I$4,input_data!$1:$1,0)),"")</f>
        <v>1025.3174784099999</v>
      </c>
      <c r="J262" s="149">
        <f>_xlfn.IFNA(INDEX(input_data!$1:$1048576,MATCH($A262,input_data!$C:$C,0),MATCH(J$4,input_data!$1:$1,0)),"")</f>
        <v>250.80541271999999</v>
      </c>
      <c r="K262" s="151">
        <f>_xlfn.IFNA(INDEX(input_data!$1:$1048576,MATCH($A262,input_data!$C:$C,0),MATCH(K$4,input_data!$1:$1,0)),"")</f>
        <v>116.89906813</v>
      </c>
      <c r="L262" s="151">
        <f>_xlfn.IFNA(INDEX(input_data!$1:$1048576,MATCH($A262,input_data!$C:$C,0),MATCH(L$4,input_data!$1:$1,0)),"")</f>
        <v>133.90634458</v>
      </c>
      <c r="M262" s="151">
        <f>_xlfn.IFNA(INDEX(input_data!$1:$1048576,MATCH($A262,input_data!$C:$C,0),MATCH(M$4,input_data!$1:$1,0)),"")</f>
        <v>479.36050003999998</v>
      </c>
      <c r="N262" s="151">
        <f>_xlfn.IFNA(INDEX(input_data!$1:$1048576,MATCH($A262,input_data!$C:$C,0),MATCH(N$4,input_data!$1:$1,0)),"")</f>
        <v>8.5911652299999997</v>
      </c>
      <c r="O262" s="151">
        <f>_xlfn.IFNA(INDEX(input_data!$1:$1048576,MATCH($A262,input_data!$C:$C,0),MATCH(O$4,input_data!$1:$1,0)),"")</f>
        <v>4.9276239999999998</v>
      </c>
      <c r="P262" s="151">
        <f>_xlfn.IFNA(INDEX(input_data!$1:$1048576,MATCH($A262,input_data!$C:$C,0),MATCH(P$4,input_data!$1:$1,0)),"")</f>
        <v>0</v>
      </c>
      <c r="Q262" s="151">
        <f>_xlfn.IFNA(INDEX(input_data!$1:$1048576,MATCH($A262,input_data!$C:$C,0),MATCH(Q$4,input_data!$1:$1,0)),"")</f>
        <v>0</v>
      </c>
      <c r="R262" s="151">
        <f>_xlfn.IFNA(INDEX(input_data!$1:$1048576,MATCH($A262,input_data!$C:$C,0),MATCH(R$4,input_data!$1:$1,0)),"")</f>
        <v>0</v>
      </c>
      <c r="S262" s="151">
        <f>_xlfn.IFNA(INDEX(input_data!$1:$1048576,MATCH($A262,input_data!$C:$C,0),MATCH(S$4,input_data!$1:$1,0)),"")</f>
        <v>0</v>
      </c>
      <c r="T262" s="151">
        <f>_xlfn.IFNA(INDEX(input_data!$1:$1048576,MATCH($A262,input_data!$C:$C,0),MATCH(T$4,input_data!$1:$1,0)),"")</f>
        <v>0</v>
      </c>
      <c r="U262" s="151">
        <f>_xlfn.IFNA(INDEX(input_data!$1:$1048576,MATCH($A262,input_data!$C:$C,0),MATCH(U$4,input_data!$1:$1,0)),"")</f>
        <v>0</v>
      </c>
      <c r="V262" s="151">
        <f>_xlfn.IFNA(INDEX(input_data!$1:$1048576,MATCH($A262,input_data!$C:$C,0),MATCH(V$4,input_data!$1:$1,0)),"")</f>
        <v>0</v>
      </c>
      <c r="W262" s="149">
        <f>_xlfn.IFNA(INDEX(input_data!$1:$1048576,MATCH($A262,input_data!$C:$C,0),MATCH(W$4,input_data!$1:$1,0)),"")</f>
        <v>743.68470198</v>
      </c>
      <c r="X262" s="150">
        <f>_xlfn.IFNA(INDEX(input_data!$1:$1048576,MATCH($A262,input_data!$C:$C,0),MATCH(X$4,input_data!$1:$1,0)),"")</f>
        <v>600635.35100000002</v>
      </c>
      <c r="Y262" s="150">
        <f>_xlfn.IFNA(INDEX(input_data!$1:$1048576,MATCH($A262,input_data!$C:$C,0),MATCH(Y$4,input_data!$1:$1,0)),"")</f>
        <v>1238.16338939</v>
      </c>
      <c r="Z262" s="152">
        <f t="shared" si="5"/>
        <v>0.23518453559371411</v>
      </c>
      <c r="AA262" s="43"/>
    </row>
    <row r="263" spans="1:27" x14ac:dyDescent="0.25">
      <c r="A263" s="42" t="s">
        <v>641</v>
      </c>
      <c r="B263" s="64" t="s">
        <v>1150</v>
      </c>
      <c r="D263" s="42" t="s">
        <v>642</v>
      </c>
      <c r="E263" s="6" t="s">
        <v>889</v>
      </c>
      <c r="F263" s="6" t="s">
        <v>877</v>
      </c>
      <c r="G263" s="149">
        <f>_xlfn.IFNA(INDEX(input_data!$1:$1048576,MATCH($A263,input_data!$C:$C,0),MATCH(G$4,input_data!$1:$1,0)),"")</f>
        <v>28.473696060000002</v>
      </c>
      <c r="H263" s="150">
        <f>_xlfn.IFNA(INDEX(input_data!$1:$1048576,MATCH($A263,input_data!$C:$C,0),MATCH(H$4,input_data!$1:$1,0)),"")</f>
        <v>170918.071</v>
      </c>
      <c r="I263" s="38">
        <f>_xlfn.IFNA(INDEX(input_data!$1:$1048576,MATCH($A263,input_data!$C:$C,0),MATCH(I$4,input_data!$1:$1,0)),"")</f>
        <v>166.59265983</v>
      </c>
      <c r="J263" s="149">
        <f>_xlfn.IFNA(INDEX(input_data!$1:$1048576,MATCH($A263,input_data!$C:$C,0),MATCH(J$4,input_data!$1:$1,0)),"")</f>
        <v>9.4949935300000003</v>
      </c>
      <c r="K263" s="151">
        <f>_xlfn.IFNA(INDEX(input_data!$1:$1048576,MATCH($A263,input_data!$C:$C,0),MATCH(K$4,input_data!$1:$1,0)),"")</f>
        <v>4.5290152900000002</v>
      </c>
      <c r="L263" s="151">
        <f>_xlfn.IFNA(INDEX(input_data!$1:$1048576,MATCH($A263,input_data!$C:$C,0),MATCH(L$4,input_data!$1:$1,0)),"")</f>
        <v>4.9659782400000001</v>
      </c>
      <c r="M263" s="151">
        <f>_xlfn.IFNA(INDEX(input_data!$1:$1048576,MATCH($A263,input_data!$C:$C,0),MATCH(M$4,input_data!$1:$1,0)),"")</f>
        <v>14.23970671</v>
      </c>
      <c r="N263" s="151">
        <f>_xlfn.IFNA(INDEX(input_data!$1:$1048576,MATCH($A263,input_data!$C:$C,0),MATCH(N$4,input_data!$1:$1,0)),"")</f>
        <v>1.01043927</v>
      </c>
      <c r="O263" s="151">
        <f>_xlfn.IFNA(INDEX(input_data!$1:$1048576,MATCH($A263,input_data!$C:$C,0),MATCH(O$4,input_data!$1:$1,0)),"")</f>
        <v>0</v>
      </c>
      <c r="P263" s="151">
        <f>_xlfn.IFNA(INDEX(input_data!$1:$1048576,MATCH($A263,input_data!$C:$C,0),MATCH(P$4,input_data!$1:$1,0)),"")</f>
        <v>0</v>
      </c>
      <c r="Q263" s="151">
        <f>_xlfn.IFNA(INDEX(input_data!$1:$1048576,MATCH($A263,input_data!$C:$C,0),MATCH(Q$4,input_data!$1:$1,0)),"")</f>
        <v>4.3382701499999996</v>
      </c>
      <c r="R263" s="151">
        <f>_xlfn.IFNA(INDEX(input_data!$1:$1048576,MATCH($A263,input_data!$C:$C,0),MATCH(R$4,input_data!$1:$1,0)),"")</f>
        <v>0</v>
      </c>
      <c r="S263" s="151">
        <f>_xlfn.IFNA(INDEX(input_data!$1:$1048576,MATCH($A263,input_data!$C:$C,0),MATCH(S$4,input_data!$1:$1,0)),"")</f>
        <v>0</v>
      </c>
      <c r="T263" s="151">
        <f>_xlfn.IFNA(INDEX(input_data!$1:$1048576,MATCH($A263,input_data!$C:$C,0),MATCH(T$4,input_data!$1:$1,0)),"")</f>
        <v>0</v>
      </c>
      <c r="U263" s="151">
        <f>_xlfn.IFNA(INDEX(input_data!$1:$1048576,MATCH($A263,input_data!$C:$C,0),MATCH(U$4,input_data!$1:$1,0)),"")</f>
        <v>0</v>
      </c>
      <c r="V263" s="151">
        <f>_xlfn.IFNA(INDEX(input_data!$1:$1048576,MATCH($A263,input_data!$C:$C,0),MATCH(V$4,input_data!$1:$1,0)),"")</f>
        <v>0</v>
      </c>
      <c r="W263" s="149">
        <f>_xlfn.IFNA(INDEX(input_data!$1:$1048576,MATCH($A263,input_data!$C:$C,0),MATCH(W$4,input_data!$1:$1,0)),"")</f>
        <v>29.083409660000001</v>
      </c>
      <c r="X263" s="150">
        <f>_xlfn.IFNA(INDEX(input_data!$1:$1048576,MATCH($A263,input_data!$C:$C,0),MATCH(X$4,input_data!$1:$1,0)),"")</f>
        <v>177876.07699999999</v>
      </c>
      <c r="Y263" s="150">
        <f>_xlfn.IFNA(INDEX(input_data!$1:$1048576,MATCH($A263,input_data!$C:$C,0),MATCH(Y$4,input_data!$1:$1,0)),"")</f>
        <v>163.50377270000001</v>
      </c>
      <c r="Z263" s="152">
        <f t="shared" ref="Z263:Z326" si="6">IFERROR(W263/G263-1,0)</f>
        <v>2.1413222881750515E-2</v>
      </c>
      <c r="AA263" s="43"/>
    </row>
    <row r="264" spans="1:27" x14ac:dyDescent="0.25">
      <c r="A264" s="42" t="s">
        <v>643</v>
      </c>
      <c r="B264" s="64" t="s">
        <v>1151</v>
      </c>
      <c r="D264" s="42" t="s">
        <v>644</v>
      </c>
      <c r="E264" s="6" t="s">
        <v>880</v>
      </c>
      <c r="F264" s="6" t="s">
        <v>877</v>
      </c>
      <c r="G264" s="149">
        <f>_xlfn.IFNA(INDEX(input_data!$1:$1048576,MATCH($A264,input_data!$C:$C,0),MATCH(G$4,input_data!$1:$1,0)),"")</f>
        <v>17.80313503</v>
      </c>
      <c r="H264" s="150">
        <f>_xlfn.IFNA(INDEX(input_data!$1:$1048576,MATCH($A264,input_data!$C:$C,0),MATCH(H$4,input_data!$1:$1,0)),"")</f>
        <v>116235.986</v>
      </c>
      <c r="I264" s="38">
        <f>_xlfn.IFNA(INDEX(input_data!$1:$1048576,MATCH($A264,input_data!$C:$C,0),MATCH(I$4,input_data!$1:$1,0)),"")</f>
        <v>153.16371154999999</v>
      </c>
      <c r="J264" s="149">
        <f>_xlfn.IFNA(INDEX(input_data!$1:$1048576,MATCH($A264,input_data!$C:$C,0),MATCH(J$4,input_data!$1:$1,0)),"")</f>
        <v>6.63534969</v>
      </c>
      <c r="K264" s="151">
        <f>_xlfn.IFNA(INDEX(input_data!$1:$1048576,MATCH($A264,input_data!$C:$C,0),MATCH(K$4,input_data!$1:$1,0)),"")</f>
        <v>3.1649942800000002</v>
      </c>
      <c r="L264" s="151">
        <f>_xlfn.IFNA(INDEX(input_data!$1:$1048576,MATCH($A264,input_data!$C:$C,0),MATCH(L$4,input_data!$1:$1,0)),"")</f>
        <v>3.4703554099999998</v>
      </c>
      <c r="M264" s="151">
        <f>_xlfn.IFNA(INDEX(input_data!$1:$1048576,MATCH($A264,input_data!$C:$C,0),MATCH(M$4,input_data!$1:$1,0)),"")</f>
        <v>8.8232131799999998</v>
      </c>
      <c r="N264" s="151">
        <f>_xlfn.IFNA(INDEX(input_data!$1:$1048576,MATCH($A264,input_data!$C:$C,0),MATCH(N$4,input_data!$1:$1,0)),"")</f>
        <v>0.56601334000000003</v>
      </c>
      <c r="O264" s="151">
        <f>_xlfn.IFNA(INDEX(input_data!$1:$1048576,MATCH($A264,input_data!$C:$C,0),MATCH(O$4,input_data!$1:$1,0)),"")</f>
        <v>0</v>
      </c>
      <c r="P264" s="151">
        <f>_xlfn.IFNA(INDEX(input_data!$1:$1048576,MATCH($A264,input_data!$C:$C,0),MATCH(P$4,input_data!$1:$1,0)),"")</f>
        <v>0</v>
      </c>
      <c r="Q264" s="151">
        <f>_xlfn.IFNA(INDEX(input_data!$1:$1048576,MATCH($A264,input_data!$C:$C,0),MATCH(Q$4,input_data!$1:$1,0)),"")</f>
        <v>2.2193092600000002</v>
      </c>
      <c r="R264" s="151">
        <f>_xlfn.IFNA(INDEX(input_data!$1:$1048576,MATCH($A264,input_data!$C:$C,0),MATCH(R$4,input_data!$1:$1,0)),"")</f>
        <v>0</v>
      </c>
      <c r="S264" s="151">
        <f>_xlfn.IFNA(INDEX(input_data!$1:$1048576,MATCH($A264,input_data!$C:$C,0),MATCH(S$4,input_data!$1:$1,0)),"")</f>
        <v>0</v>
      </c>
      <c r="T264" s="151">
        <f>_xlfn.IFNA(INDEX(input_data!$1:$1048576,MATCH($A264,input_data!$C:$C,0),MATCH(T$4,input_data!$1:$1,0)),"")</f>
        <v>0</v>
      </c>
      <c r="U264" s="151">
        <f>_xlfn.IFNA(INDEX(input_data!$1:$1048576,MATCH($A264,input_data!$C:$C,0),MATCH(U$4,input_data!$1:$1,0)),"")</f>
        <v>0</v>
      </c>
      <c r="V264" s="151">
        <f>_xlfn.IFNA(INDEX(input_data!$1:$1048576,MATCH($A264,input_data!$C:$C,0),MATCH(V$4,input_data!$1:$1,0)),"")</f>
        <v>0</v>
      </c>
      <c r="W264" s="149">
        <f>_xlfn.IFNA(INDEX(input_data!$1:$1048576,MATCH($A264,input_data!$C:$C,0),MATCH(W$4,input_data!$1:$1,0)),"")</f>
        <v>18.243885479999999</v>
      </c>
      <c r="X264" s="150">
        <f>_xlfn.IFNA(INDEX(input_data!$1:$1048576,MATCH($A264,input_data!$C:$C,0),MATCH(X$4,input_data!$1:$1,0)),"")</f>
        <v>125027.86500000001</v>
      </c>
      <c r="Y264" s="150">
        <f>_xlfn.IFNA(INDEX(input_data!$1:$1048576,MATCH($A264,input_data!$C:$C,0),MATCH(Y$4,input_data!$1:$1,0)),"")</f>
        <v>145.91855563999999</v>
      </c>
      <c r="Z264" s="152">
        <f t="shared" si="6"/>
        <v>2.4756900919826297E-2</v>
      </c>
      <c r="AA264" s="43"/>
    </row>
    <row r="265" spans="1:27" x14ac:dyDescent="0.25">
      <c r="A265" s="42" t="s">
        <v>645</v>
      </c>
      <c r="B265" s="64" t="s">
        <v>1152</v>
      </c>
      <c r="D265" s="42" t="s">
        <v>646</v>
      </c>
      <c r="E265" s="6" t="s">
        <v>886</v>
      </c>
      <c r="F265" s="6" t="s">
        <v>902</v>
      </c>
      <c r="G265" s="149">
        <f>_xlfn.IFNA(INDEX(input_data!$1:$1048576,MATCH($A265,input_data!$C:$C,0),MATCH(G$4,input_data!$1:$1,0)),"")</f>
        <v>282.77743747</v>
      </c>
      <c r="H265" s="150">
        <f>_xlfn.IFNA(INDEX(input_data!$1:$1048576,MATCH($A265,input_data!$C:$C,0),MATCH(H$4,input_data!$1:$1,0)),"")</f>
        <v>306158.96799999999</v>
      </c>
      <c r="I265" s="38">
        <f>_xlfn.IFNA(INDEX(input_data!$1:$1048576,MATCH($A265,input_data!$C:$C,0),MATCH(I$4,input_data!$1:$1,0)),"")</f>
        <v>923.62944426000001</v>
      </c>
      <c r="J265" s="149">
        <f>_xlfn.IFNA(INDEX(input_data!$1:$1048576,MATCH($A265,input_data!$C:$C,0),MATCH(J$4,input_data!$1:$1,0)),"")</f>
        <v>95.700392750000006</v>
      </c>
      <c r="K265" s="151">
        <f>_xlfn.IFNA(INDEX(input_data!$1:$1048576,MATCH($A265,input_data!$C:$C,0),MATCH(K$4,input_data!$1:$1,0)),"")</f>
        <v>44.380433889999999</v>
      </c>
      <c r="L265" s="151">
        <f>_xlfn.IFNA(INDEX(input_data!$1:$1048576,MATCH($A265,input_data!$C:$C,0),MATCH(L$4,input_data!$1:$1,0)),"")</f>
        <v>51.31995886</v>
      </c>
      <c r="M265" s="151">
        <f>_xlfn.IFNA(INDEX(input_data!$1:$1048576,MATCH($A265,input_data!$C:$C,0),MATCH(M$4,input_data!$1:$1,0)),"")</f>
        <v>241.52538328</v>
      </c>
      <c r="N265" s="151">
        <f>_xlfn.IFNA(INDEX(input_data!$1:$1048576,MATCH($A265,input_data!$C:$C,0),MATCH(N$4,input_data!$1:$1,0)),"")</f>
        <v>2.39833439</v>
      </c>
      <c r="O265" s="151">
        <f>_xlfn.IFNA(INDEX(input_data!$1:$1048576,MATCH($A265,input_data!$C:$C,0),MATCH(O$4,input_data!$1:$1,0)),"")</f>
        <v>2.1567759999999998</v>
      </c>
      <c r="P265" s="151">
        <f>_xlfn.IFNA(INDEX(input_data!$1:$1048576,MATCH($A265,input_data!$C:$C,0),MATCH(P$4,input_data!$1:$1,0)),"")</f>
        <v>0</v>
      </c>
      <c r="Q265" s="151">
        <f>_xlfn.IFNA(INDEX(input_data!$1:$1048576,MATCH($A265,input_data!$C:$C,0),MATCH(Q$4,input_data!$1:$1,0)),"")</f>
        <v>0</v>
      </c>
      <c r="R265" s="151">
        <f>_xlfn.IFNA(INDEX(input_data!$1:$1048576,MATCH($A265,input_data!$C:$C,0),MATCH(R$4,input_data!$1:$1,0)),"")</f>
        <v>0</v>
      </c>
      <c r="S265" s="151">
        <f>_xlfn.IFNA(INDEX(input_data!$1:$1048576,MATCH($A265,input_data!$C:$C,0),MATCH(S$4,input_data!$1:$1,0)),"")</f>
        <v>0</v>
      </c>
      <c r="T265" s="151">
        <f>_xlfn.IFNA(INDEX(input_data!$1:$1048576,MATCH($A265,input_data!$C:$C,0),MATCH(T$4,input_data!$1:$1,0)),"")</f>
        <v>0</v>
      </c>
      <c r="U265" s="151">
        <f>_xlfn.IFNA(INDEX(input_data!$1:$1048576,MATCH($A265,input_data!$C:$C,0),MATCH(U$4,input_data!$1:$1,0)),"")</f>
        <v>0</v>
      </c>
      <c r="V265" s="151">
        <f>_xlfn.IFNA(INDEX(input_data!$1:$1048576,MATCH($A265,input_data!$C:$C,0),MATCH(V$4,input_data!$1:$1,0)),"")</f>
        <v>0</v>
      </c>
      <c r="W265" s="149">
        <f>_xlfn.IFNA(INDEX(input_data!$1:$1048576,MATCH($A265,input_data!$C:$C,0),MATCH(W$4,input_data!$1:$1,0)),"")</f>
        <v>341.78088642</v>
      </c>
      <c r="X265" s="150">
        <f>_xlfn.IFNA(INDEX(input_data!$1:$1048576,MATCH($A265,input_data!$C:$C,0),MATCH(X$4,input_data!$1:$1,0)),"")</f>
        <v>320179.16100000002</v>
      </c>
      <c r="Y265" s="150">
        <f>_xlfn.IFNA(INDEX(input_data!$1:$1048576,MATCH($A265,input_data!$C:$C,0),MATCH(Y$4,input_data!$1:$1,0)),"")</f>
        <v>1067.46761831</v>
      </c>
      <c r="Z265" s="152">
        <f t="shared" si="6"/>
        <v>0.20865684857286304</v>
      </c>
      <c r="AA265" s="43"/>
    </row>
    <row r="266" spans="1:27" x14ac:dyDescent="0.25">
      <c r="A266" s="42" t="s">
        <v>647</v>
      </c>
      <c r="B266" s="64" t="s">
        <v>1153</v>
      </c>
      <c r="D266" s="42" t="s">
        <v>648</v>
      </c>
      <c r="E266" s="6" t="s">
        <v>886</v>
      </c>
      <c r="F266" s="6" t="s">
        <v>877</v>
      </c>
      <c r="G266" s="149">
        <f>_xlfn.IFNA(INDEX(input_data!$1:$1048576,MATCH($A266,input_data!$C:$C,0),MATCH(G$4,input_data!$1:$1,0)),"")</f>
        <v>14.248679729999999</v>
      </c>
      <c r="H266" s="150">
        <f>_xlfn.IFNA(INDEX(input_data!$1:$1048576,MATCH($A266,input_data!$C:$C,0),MATCH(H$4,input_data!$1:$1,0)),"")</f>
        <v>91835.89</v>
      </c>
      <c r="I266" s="38">
        <f>_xlfn.IFNA(INDEX(input_data!$1:$1048576,MATCH($A266,input_data!$C:$C,0),MATCH(I$4,input_data!$1:$1,0)),"")</f>
        <v>155.15371746</v>
      </c>
      <c r="J266" s="149">
        <f>_xlfn.IFNA(INDEX(input_data!$1:$1048576,MATCH($A266,input_data!$C:$C,0),MATCH(J$4,input_data!$1:$1,0)),"")</f>
        <v>3.35230198</v>
      </c>
      <c r="K266" s="151">
        <f>_xlfn.IFNA(INDEX(input_data!$1:$1048576,MATCH($A266,input_data!$C:$C,0),MATCH(K$4,input_data!$1:$1,0)),"")</f>
        <v>1.5990139299999999</v>
      </c>
      <c r="L266" s="151">
        <f>_xlfn.IFNA(INDEX(input_data!$1:$1048576,MATCH($A266,input_data!$C:$C,0),MATCH(L$4,input_data!$1:$1,0)),"")</f>
        <v>1.7532880500000001</v>
      </c>
      <c r="M266" s="151">
        <f>_xlfn.IFNA(INDEX(input_data!$1:$1048576,MATCH($A266,input_data!$C:$C,0),MATCH(M$4,input_data!$1:$1,0)),"")</f>
        <v>10.62832626</v>
      </c>
      <c r="N266" s="151">
        <f>_xlfn.IFNA(INDEX(input_data!$1:$1048576,MATCH($A266,input_data!$C:$C,0),MATCH(N$4,input_data!$1:$1,0)),"")</f>
        <v>0.59022695999999997</v>
      </c>
      <c r="O266" s="151">
        <f>_xlfn.IFNA(INDEX(input_data!$1:$1048576,MATCH($A266,input_data!$C:$C,0),MATCH(O$4,input_data!$1:$1,0)),"")</f>
        <v>0</v>
      </c>
      <c r="P266" s="151">
        <f>_xlfn.IFNA(INDEX(input_data!$1:$1048576,MATCH($A266,input_data!$C:$C,0),MATCH(P$4,input_data!$1:$1,0)),"")</f>
        <v>0</v>
      </c>
      <c r="Q266" s="151">
        <f>_xlfn.IFNA(INDEX(input_data!$1:$1048576,MATCH($A266,input_data!$C:$C,0),MATCH(Q$4,input_data!$1:$1,0)),"")</f>
        <v>8.6052749999999997E-2</v>
      </c>
      <c r="R266" s="151">
        <f>_xlfn.IFNA(INDEX(input_data!$1:$1048576,MATCH($A266,input_data!$C:$C,0),MATCH(R$4,input_data!$1:$1,0)),"")</f>
        <v>0</v>
      </c>
      <c r="S266" s="151">
        <f>_xlfn.IFNA(INDEX(input_data!$1:$1048576,MATCH($A266,input_data!$C:$C,0),MATCH(S$4,input_data!$1:$1,0)),"")</f>
        <v>0</v>
      </c>
      <c r="T266" s="151">
        <f>_xlfn.IFNA(INDEX(input_data!$1:$1048576,MATCH($A266,input_data!$C:$C,0),MATCH(T$4,input_data!$1:$1,0)),"")</f>
        <v>0</v>
      </c>
      <c r="U266" s="151">
        <f>_xlfn.IFNA(INDEX(input_data!$1:$1048576,MATCH($A266,input_data!$C:$C,0),MATCH(U$4,input_data!$1:$1,0)),"")</f>
        <v>0</v>
      </c>
      <c r="V266" s="151">
        <f>_xlfn.IFNA(INDEX(input_data!$1:$1048576,MATCH($A266,input_data!$C:$C,0),MATCH(V$4,input_data!$1:$1,0)),"")</f>
        <v>0</v>
      </c>
      <c r="W266" s="149">
        <f>_xlfn.IFNA(INDEX(input_data!$1:$1048576,MATCH($A266,input_data!$C:$C,0),MATCH(W$4,input_data!$1:$1,0)),"")</f>
        <v>14.656907950000001</v>
      </c>
      <c r="X266" s="150">
        <f>_xlfn.IFNA(INDEX(input_data!$1:$1048576,MATCH($A266,input_data!$C:$C,0),MATCH(X$4,input_data!$1:$1,0)),"")</f>
        <v>95227.494999999995</v>
      </c>
      <c r="Y266" s="150">
        <f>_xlfn.IFNA(INDEX(input_data!$1:$1048576,MATCH($A266,input_data!$C:$C,0),MATCH(Y$4,input_data!$1:$1,0)),"")</f>
        <v>153.91466452</v>
      </c>
      <c r="Z266" s="152">
        <f t="shared" si="6"/>
        <v>2.8650248846599835E-2</v>
      </c>
      <c r="AA266" s="43"/>
    </row>
    <row r="267" spans="1:27" x14ac:dyDescent="0.25">
      <c r="A267" s="42" t="s">
        <v>649</v>
      </c>
      <c r="B267" s="64" t="s">
        <v>1154</v>
      </c>
      <c r="D267" s="42" t="s">
        <v>650</v>
      </c>
      <c r="E267" s="6" t="s">
        <v>880</v>
      </c>
      <c r="F267" s="6" t="s">
        <v>877</v>
      </c>
      <c r="G267" s="149">
        <f>_xlfn.IFNA(INDEX(input_data!$1:$1048576,MATCH($A267,input_data!$C:$C,0),MATCH(G$4,input_data!$1:$1,0)),"")</f>
        <v>15.08144781</v>
      </c>
      <c r="H267" s="150">
        <f>_xlfn.IFNA(INDEX(input_data!$1:$1048576,MATCH($A267,input_data!$C:$C,0),MATCH(H$4,input_data!$1:$1,0)),"")</f>
        <v>99715.120999999999</v>
      </c>
      <c r="I267" s="38">
        <f>_xlfn.IFNA(INDEX(input_data!$1:$1048576,MATCH($A267,input_data!$C:$C,0),MATCH(I$4,input_data!$1:$1,0)),"")</f>
        <v>151.24534431999999</v>
      </c>
      <c r="J267" s="149">
        <f>_xlfn.IFNA(INDEX(input_data!$1:$1048576,MATCH($A267,input_data!$C:$C,0),MATCH(J$4,input_data!$1:$1,0)),"")</f>
        <v>7.2361328800000004</v>
      </c>
      <c r="K267" s="151">
        <f>_xlfn.IFNA(INDEX(input_data!$1:$1048576,MATCH($A267,input_data!$C:$C,0),MATCH(K$4,input_data!$1:$1,0)),"")</f>
        <v>3.4515617500000002</v>
      </c>
      <c r="L267" s="151">
        <f>_xlfn.IFNA(INDEX(input_data!$1:$1048576,MATCH($A267,input_data!$C:$C,0),MATCH(L$4,input_data!$1:$1,0)),"")</f>
        <v>3.7845711299999998</v>
      </c>
      <c r="M267" s="151">
        <f>_xlfn.IFNA(INDEX(input_data!$1:$1048576,MATCH($A267,input_data!$C:$C,0),MATCH(M$4,input_data!$1:$1,0)),"")</f>
        <v>7.6763813299999999</v>
      </c>
      <c r="N267" s="151">
        <f>_xlfn.IFNA(INDEX(input_data!$1:$1048576,MATCH($A267,input_data!$C:$C,0),MATCH(N$4,input_data!$1:$1,0)),"")</f>
        <v>0.68474712999999998</v>
      </c>
      <c r="O267" s="151">
        <f>_xlfn.IFNA(INDEX(input_data!$1:$1048576,MATCH($A267,input_data!$C:$C,0),MATCH(O$4,input_data!$1:$1,0)),"")</f>
        <v>0</v>
      </c>
      <c r="P267" s="151">
        <f>_xlfn.IFNA(INDEX(input_data!$1:$1048576,MATCH($A267,input_data!$C:$C,0),MATCH(P$4,input_data!$1:$1,0)),"")</f>
        <v>0</v>
      </c>
      <c r="Q267" s="151">
        <f>_xlfn.IFNA(INDEX(input_data!$1:$1048576,MATCH($A267,input_data!$C:$C,0),MATCH(Q$4,input_data!$1:$1,0)),"")</f>
        <v>0</v>
      </c>
      <c r="R267" s="151">
        <f>_xlfn.IFNA(INDEX(input_data!$1:$1048576,MATCH($A267,input_data!$C:$C,0),MATCH(R$4,input_data!$1:$1,0)),"")</f>
        <v>0</v>
      </c>
      <c r="S267" s="151">
        <f>_xlfn.IFNA(INDEX(input_data!$1:$1048576,MATCH($A267,input_data!$C:$C,0),MATCH(S$4,input_data!$1:$1,0)),"")</f>
        <v>0.23118506</v>
      </c>
      <c r="T267" s="151">
        <f>_xlfn.IFNA(INDEX(input_data!$1:$1048576,MATCH($A267,input_data!$C:$C,0),MATCH(T$4,input_data!$1:$1,0)),"")</f>
        <v>0</v>
      </c>
      <c r="U267" s="151">
        <f>_xlfn.IFNA(INDEX(input_data!$1:$1048576,MATCH($A267,input_data!$C:$C,0),MATCH(U$4,input_data!$1:$1,0)),"")</f>
        <v>0</v>
      </c>
      <c r="V267" s="151">
        <f>_xlfn.IFNA(INDEX(input_data!$1:$1048576,MATCH($A267,input_data!$C:$C,0),MATCH(V$4,input_data!$1:$1,0)),"")</f>
        <v>0</v>
      </c>
      <c r="W267" s="149">
        <f>_xlfn.IFNA(INDEX(input_data!$1:$1048576,MATCH($A267,input_data!$C:$C,0),MATCH(W$4,input_data!$1:$1,0)),"")</f>
        <v>15.828446400000001</v>
      </c>
      <c r="X267" s="150">
        <f>_xlfn.IFNA(INDEX(input_data!$1:$1048576,MATCH($A267,input_data!$C:$C,0),MATCH(X$4,input_data!$1:$1,0)),"")</f>
        <v>103330.178</v>
      </c>
      <c r="Y267" s="150">
        <f>_xlfn.IFNA(INDEX(input_data!$1:$1048576,MATCH($A267,input_data!$C:$C,0),MATCH(Y$4,input_data!$1:$1,0)),"")</f>
        <v>153.18319106999999</v>
      </c>
      <c r="Z267" s="152">
        <f t="shared" si="6"/>
        <v>4.9530960118079115E-2</v>
      </c>
      <c r="AA267" s="43"/>
    </row>
    <row r="268" spans="1:27" x14ac:dyDescent="0.25">
      <c r="A268" s="42" t="s">
        <v>651</v>
      </c>
      <c r="B268" s="64" t="s">
        <v>1155</v>
      </c>
      <c r="D268" s="42" t="s">
        <v>652</v>
      </c>
      <c r="E268" s="6" t="s">
        <v>880</v>
      </c>
      <c r="F268" s="6" t="s">
        <v>877</v>
      </c>
      <c r="G268" s="149">
        <f>_xlfn.IFNA(INDEX(input_data!$1:$1048576,MATCH($A268,input_data!$C:$C,0),MATCH(G$4,input_data!$1:$1,0)),"")</f>
        <v>19.524500459999999</v>
      </c>
      <c r="H268" s="150">
        <f>_xlfn.IFNA(INDEX(input_data!$1:$1048576,MATCH($A268,input_data!$C:$C,0),MATCH(H$4,input_data!$1:$1,0)),"")</f>
        <v>145956.51699999999</v>
      </c>
      <c r="I268" s="38">
        <f>_xlfn.IFNA(INDEX(input_data!$1:$1048576,MATCH($A268,input_data!$C:$C,0),MATCH(I$4,input_data!$1:$1,0)),"")</f>
        <v>133.76929555999999</v>
      </c>
      <c r="J268" s="149">
        <f>_xlfn.IFNA(INDEX(input_data!$1:$1048576,MATCH($A268,input_data!$C:$C,0),MATCH(J$4,input_data!$1:$1,0)),"")</f>
        <v>7.5685588800000003</v>
      </c>
      <c r="K268" s="151">
        <f>_xlfn.IFNA(INDEX(input_data!$1:$1048576,MATCH($A268,input_data!$C:$C,0),MATCH(K$4,input_data!$1:$1,0)),"")</f>
        <v>3.6101255700000001</v>
      </c>
      <c r="L268" s="151">
        <f>_xlfn.IFNA(INDEX(input_data!$1:$1048576,MATCH($A268,input_data!$C:$C,0),MATCH(L$4,input_data!$1:$1,0)),"")</f>
        <v>3.9584333100000002</v>
      </c>
      <c r="M268" s="151">
        <f>_xlfn.IFNA(INDEX(input_data!$1:$1048576,MATCH($A268,input_data!$C:$C,0),MATCH(M$4,input_data!$1:$1,0)),"")</f>
        <v>10.69971393</v>
      </c>
      <c r="N268" s="151">
        <f>_xlfn.IFNA(INDEX(input_data!$1:$1048576,MATCH($A268,input_data!$C:$C,0),MATCH(N$4,input_data!$1:$1,0)),"")</f>
        <v>0.93547049000000004</v>
      </c>
      <c r="O268" s="151">
        <f>_xlfn.IFNA(INDEX(input_data!$1:$1048576,MATCH($A268,input_data!$C:$C,0),MATCH(O$4,input_data!$1:$1,0)),"")</f>
        <v>0</v>
      </c>
      <c r="P268" s="151">
        <f>_xlfn.IFNA(INDEX(input_data!$1:$1048576,MATCH($A268,input_data!$C:$C,0),MATCH(P$4,input_data!$1:$1,0)),"")</f>
        <v>0.79370859999999999</v>
      </c>
      <c r="Q268" s="151">
        <f>_xlfn.IFNA(INDEX(input_data!$1:$1048576,MATCH($A268,input_data!$C:$C,0),MATCH(Q$4,input_data!$1:$1,0)),"")</f>
        <v>0</v>
      </c>
      <c r="R268" s="151">
        <f>_xlfn.IFNA(INDEX(input_data!$1:$1048576,MATCH($A268,input_data!$C:$C,0),MATCH(R$4,input_data!$1:$1,0)),"")</f>
        <v>0</v>
      </c>
      <c r="S268" s="151">
        <f>_xlfn.IFNA(INDEX(input_data!$1:$1048576,MATCH($A268,input_data!$C:$C,0),MATCH(S$4,input_data!$1:$1,0)),"")</f>
        <v>0</v>
      </c>
      <c r="T268" s="151">
        <f>_xlfn.IFNA(INDEX(input_data!$1:$1048576,MATCH($A268,input_data!$C:$C,0),MATCH(T$4,input_data!$1:$1,0)),"")</f>
        <v>0</v>
      </c>
      <c r="U268" s="151">
        <f>_xlfn.IFNA(INDEX(input_data!$1:$1048576,MATCH($A268,input_data!$C:$C,0),MATCH(U$4,input_data!$1:$1,0)),"")</f>
        <v>0</v>
      </c>
      <c r="V268" s="151">
        <f>_xlfn.IFNA(INDEX(input_data!$1:$1048576,MATCH($A268,input_data!$C:$C,0),MATCH(V$4,input_data!$1:$1,0)),"")</f>
        <v>0</v>
      </c>
      <c r="W268" s="149">
        <f>_xlfn.IFNA(INDEX(input_data!$1:$1048576,MATCH($A268,input_data!$C:$C,0),MATCH(W$4,input_data!$1:$1,0)),"")</f>
        <v>19.997451900000002</v>
      </c>
      <c r="X268" s="150">
        <f>_xlfn.IFNA(INDEX(input_data!$1:$1048576,MATCH($A268,input_data!$C:$C,0),MATCH(X$4,input_data!$1:$1,0)),"")</f>
        <v>148627.967</v>
      </c>
      <c r="Y268" s="150">
        <f>_xlfn.IFNA(INDEX(input_data!$1:$1048576,MATCH($A268,input_data!$C:$C,0),MATCH(Y$4,input_data!$1:$1,0)),"")</f>
        <v>134.54703244000001</v>
      </c>
      <c r="Z268" s="152">
        <f t="shared" si="6"/>
        <v>2.4223484793833405E-2</v>
      </c>
      <c r="AA268" s="43"/>
    </row>
    <row r="269" spans="1:27" x14ac:dyDescent="0.25">
      <c r="A269" s="42" t="s">
        <v>653</v>
      </c>
      <c r="B269" s="64" t="s">
        <v>1156</v>
      </c>
      <c r="D269" s="42" t="s">
        <v>654</v>
      </c>
      <c r="E269" s="6" t="s">
        <v>889</v>
      </c>
      <c r="F269" s="6" t="s">
        <v>877</v>
      </c>
      <c r="G269" s="149">
        <f>_xlfn.IFNA(INDEX(input_data!$1:$1048576,MATCH($A269,input_data!$C:$C,0),MATCH(G$4,input_data!$1:$1,0)),"")</f>
        <v>22.014015140000001</v>
      </c>
      <c r="H269" s="150">
        <f>_xlfn.IFNA(INDEX(input_data!$1:$1048576,MATCH($A269,input_data!$C:$C,0),MATCH(H$4,input_data!$1:$1,0)),"")</f>
        <v>150151.179</v>
      </c>
      <c r="I269" s="38">
        <f>_xlfn.IFNA(INDEX(input_data!$1:$1048576,MATCH($A269,input_data!$C:$C,0),MATCH(I$4,input_data!$1:$1,0)),"")</f>
        <v>146.61233625</v>
      </c>
      <c r="J269" s="149">
        <f>_xlfn.IFNA(INDEX(input_data!$1:$1048576,MATCH($A269,input_data!$C:$C,0),MATCH(J$4,input_data!$1:$1,0)),"")</f>
        <v>8.6219644100000004</v>
      </c>
      <c r="K269" s="151">
        <f>_xlfn.IFNA(INDEX(input_data!$1:$1048576,MATCH($A269,input_data!$C:$C,0),MATCH(K$4,input_data!$1:$1,0)),"")</f>
        <v>4.1125892899999998</v>
      </c>
      <c r="L269" s="151">
        <f>_xlfn.IFNA(INDEX(input_data!$1:$1048576,MATCH($A269,input_data!$C:$C,0),MATCH(L$4,input_data!$1:$1,0)),"")</f>
        <v>4.5093751299999996</v>
      </c>
      <c r="M269" s="151">
        <f>_xlfn.IFNA(INDEX(input_data!$1:$1048576,MATCH($A269,input_data!$C:$C,0),MATCH(M$4,input_data!$1:$1,0)),"")</f>
        <v>10.94425167</v>
      </c>
      <c r="N269" s="151">
        <f>_xlfn.IFNA(INDEX(input_data!$1:$1048576,MATCH($A269,input_data!$C:$C,0),MATCH(N$4,input_data!$1:$1,0)),"")</f>
        <v>0.78024850000000001</v>
      </c>
      <c r="O269" s="151">
        <f>_xlfn.IFNA(INDEX(input_data!$1:$1048576,MATCH($A269,input_data!$C:$C,0),MATCH(O$4,input_data!$1:$1,0)),"")</f>
        <v>0</v>
      </c>
      <c r="P269" s="151">
        <f>_xlfn.IFNA(INDEX(input_data!$1:$1048576,MATCH($A269,input_data!$C:$C,0),MATCH(P$4,input_data!$1:$1,0)),"")</f>
        <v>0</v>
      </c>
      <c r="Q269" s="151">
        <f>_xlfn.IFNA(INDEX(input_data!$1:$1048576,MATCH($A269,input_data!$C:$C,0),MATCH(Q$4,input_data!$1:$1,0)),"")</f>
        <v>1.6389145599999999</v>
      </c>
      <c r="R269" s="151">
        <f>_xlfn.IFNA(INDEX(input_data!$1:$1048576,MATCH($A269,input_data!$C:$C,0),MATCH(R$4,input_data!$1:$1,0)),"")</f>
        <v>0</v>
      </c>
      <c r="S269" s="151">
        <f>_xlfn.IFNA(INDEX(input_data!$1:$1048576,MATCH($A269,input_data!$C:$C,0),MATCH(S$4,input_data!$1:$1,0)),"")</f>
        <v>0</v>
      </c>
      <c r="T269" s="151">
        <f>_xlfn.IFNA(INDEX(input_data!$1:$1048576,MATCH($A269,input_data!$C:$C,0),MATCH(T$4,input_data!$1:$1,0)),"")</f>
        <v>0</v>
      </c>
      <c r="U269" s="151">
        <f>_xlfn.IFNA(INDEX(input_data!$1:$1048576,MATCH($A269,input_data!$C:$C,0),MATCH(U$4,input_data!$1:$1,0)),"")</f>
        <v>0</v>
      </c>
      <c r="V269" s="151">
        <f>_xlfn.IFNA(INDEX(input_data!$1:$1048576,MATCH($A269,input_data!$C:$C,0),MATCH(V$4,input_data!$1:$1,0)),"")</f>
        <v>0</v>
      </c>
      <c r="W269" s="149">
        <f>_xlfn.IFNA(INDEX(input_data!$1:$1048576,MATCH($A269,input_data!$C:$C,0),MATCH(W$4,input_data!$1:$1,0)),"")</f>
        <v>21.985379129999998</v>
      </c>
      <c r="X269" s="150">
        <f>_xlfn.IFNA(INDEX(input_data!$1:$1048576,MATCH($A269,input_data!$C:$C,0),MATCH(X$4,input_data!$1:$1,0)),"")</f>
        <v>159316.49799999999</v>
      </c>
      <c r="Y269" s="150">
        <f>_xlfn.IFNA(INDEX(input_data!$1:$1048576,MATCH($A269,input_data!$C:$C,0),MATCH(Y$4,input_data!$1:$1,0)),"")</f>
        <v>137.99813205999999</v>
      </c>
      <c r="Z269" s="152">
        <f t="shared" si="6"/>
        <v>-1.3008081359938695E-3</v>
      </c>
      <c r="AA269" s="43"/>
    </row>
    <row r="270" spans="1:27" x14ac:dyDescent="0.25">
      <c r="A270" s="42" t="s">
        <v>655</v>
      </c>
      <c r="B270" s="64" t="s">
        <v>1157</v>
      </c>
      <c r="D270" s="42" t="s">
        <v>656</v>
      </c>
      <c r="E270" s="6" t="s">
        <v>876</v>
      </c>
      <c r="F270" s="6" t="s">
        <v>877</v>
      </c>
      <c r="G270" s="149">
        <f>_xlfn.IFNA(INDEX(input_data!$1:$1048576,MATCH($A270,input_data!$C:$C,0),MATCH(G$4,input_data!$1:$1,0)),"")</f>
        <v>16.7828692</v>
      </c>
      <c r="H270" s="150">
        <f>_xlfn.IFNA(INDEX(input_data!$1:$1048576,MATCH($A270,input_data!$C:$C,0),MATCH(H$4,input_data!$1:$1,0)),"")</f>
        <v>156124.04300000001</v>
      </c>
      <c r="I270" s="38">
        <f>_xlfn.IFNA(INDEX(input_data!$1:$1048576,MATCH($A270,input_data!$C:$C,0),MATCH(I$4,input_data!$1:$1,0)),"")</f>
        <v>107.49701887000001</v>
      </c>
      <c r="J270" s="149">
        <f>_xlfn.IFNA(INDEX(input_data!$1:$1048576,MATCH($A270,input_data!$C:$C,0),MATCH(J$4,input_data!$1:$1,0)),"")</f>
        <v>5.5866325400000001</v>
      </c>
      <c r="K270" s="151">
        <f>_xlfn.IFNA(INDEX(input_data!$1:$1048576,MATCH($A270,input_data!$C:$C,0),MATCH(K$4,input_data!$1:$1,0)),"")</f>
        <v>2.6647668699999998</v>
      </c>
      <c r="L270" s="151">
        <f>_xlfn.IFNA(INDEX(input_data!$1:$1048576,MATCH($A270,input_data!$C:$C,0),MATCH(L$4,input_data!$1:$1,0)),"")</f>
        <v>2.9218656699999999</v>
      </c>
      <c r="M270" s="151">
        <f>_xlfn.IFNA(INDEX(input_data!$1:$1048576,MATCH($A270,input_data!$C:$C,0),MATCH(M$4,input_data!$1:$1,0)),"")</f>
        <v>11.173245789999999</v>
      </c>
      <c r="N270" s="151">
        <f>_xlfn.IFNA(INDEX(input_data!$1:$1048576,MATCH($A270,input_data!$C:$C,0),MATCH(N$4,input_data!$1:$1,0)),"")</f>
        <v>0.90831463999999995</v>
      </c>
      <c r="O270" s="151">
        <f>_xlfn.IFNA(INDEX(input_data!$1:$1048576,MATCH($A270,input_data!$C:$C,0),MATCH(O$4,input_data!$1:$1,0)),"")</f>
        <v>0</v>
      </c>
      <c r="P270" s="151">
        <f>_xlfn.IFNA(INDEX(input_data!$1:$1048576,MATCH($A270,input_data!$C:$C,0),MATCH(P$4,input_data!$1:$1,0)),"")</f>
        <v>0.53130098000000003</v>
      </c>
      <c r="Q270" s="151">
        <f>_xlfn.IFNA(INDEX(input_data!$1:$1048576,MATCH($A270,input_data!$C:$C,0),MATCH(Q$4,input_data!$1:$1,0)),"")</f>
        <v>0</v>
      </c>
      <c r="R270" s="151">
        <f>_xlfn.IFNA(INDEX(input_data!$1:$1048576,MATCH($A270,input_data!$C:$C,0),MATCH(R$4,input_data!$1:$1,0)),"")</f>
        <v>0</v>
      </c>
      <c r="S270" s="151">
        <f>_xlfn.IFNA(INDEX(input_data!$1:$1048576,MATCH($A270,input_data!$C:$C,0),MATCH(S$4,input_data!$1:$1,0)),"")</f>
        <v>0</v>
      </c>
      <c r="T270" s="151">
        <f>_xlfn.IFNA(INDEX(input_data!$1:$1048576,MATCH($A270,input_data!$C:$C,0),MATCH(T$4,input_data!$1:$1,0)),"")</f>
        <v>0</v>
      </c>
      <c r="U270" s="151">
        <f>_xlfn.IFNA(INDEX(input_data!$1:$1048576,MATCH($A270,input_data!$C:$C,0),MATCH(U$4,input_data!$1:$1,0)),"")</f>
        <v>0</v>
      </c>
      <c r="V270" s="151">
        <f>_xlfn.IFNA(INDEX(input_data!$1:$1048576,MATCH($A270,input_data!$C:$C,0),MATCH(V$4,input_data!$1:$1,0)),"")</f>
        <v>0</v>
      </c>
      <c r="W270" s="149">
        <f>_xlfn.IFNA(INDEX(input_data!$1:$1048576,MATCH($A270,input_data!$C:$C,0),MATCH(W$4,input_data!$1:$1,0)),"")</f>
        <v>18.199493950000001</v>
      </c>
      <c r="X270" s="150">
        <f>_xlfn.IFNA(INDEX(input_data!$1:$1048576,MATCH($A270,input_data!$C:$C,0),MATCH(X$4,input_data!$1:$1,0)),"")</f>
        <v>162474.101</v>
      </c>
      <c r="Y270" s="150">
        <f>_xlfn.IFNA(INDEX(input_data!$1:$1048576,MATCH($A270,input_data!$C:$C,0),MATCH(Y$4,input_data!$1:$1,0)),"")</f>
        <v>112.01473857000001</v>
      </c>
      <c r="Z270" s="152">
        <f t="shared" si="6"/>
        <v>8.4408972811395033E-2</v>
      </c>
      <c r="AA270" s="43"/>
    </row>
    <row r="271" spans="1:27" x14ac:dyDescent="0.25">
      <c r="A271" s="42" t="s">
        <v>657</v>
      </c>
      <c r="B271" s="64" t="s">
        <v>1158</v>
      </c>
      <c r="D271" s="42" t="s">
        <v>658</v>
      </c>
      <c r="E271" s="6" t="s">
        <v>911</v>
      </c>
      <c r="F271" s="6" t="s">
        <v>877</v>
      </c>
      <c r="G271" s="149">
        <f>_xlfn.IFNA(INDEX(input_data!$1:$1048576,MATCH($A271,input_data!$C:$C,0),MATCH(G$4,input_data!$1:$1,0)),"")</f>
        <v>17.21797578</v>
      </c>
      <c r="H271" s="150">
        <f>_xlfn.IFNA(INDEX(input_data!$1:$1048576,MATCH($A271,input_data!$C:$C,0),MATCH(H$4,input_data!$1:$1,0)),"")</f>
        <v>113213.583</v>
      </c>
      <c r="I271" s="38">
        <f>_xlfn.IFNA(INDEX(input_data!$1:$1048576,MATCH($A271,input_data!$C:$C,0),MATCH(I$4,input_data!$1:$1,0)),"")</f>
        <v>152.08401078</v>
      </c>
      <c r="J271" s="149">
        <f>_xlfn.IFNA(INDEX(input_data!$1:$1048576,MATCH($A271,input_data!$C:$C,0),MATCH(J$4,input_data!$1:$1,0)),"")</f>
        <v>5.7479234000000003</v>
      </c>
      <c r="K271" s="151">
        <f>_xlfn.IFNA(INDEX(input_data!$1:$1048576,MATCH($A271,input_data!$C:$C,0),MATCH(K$4,input_data!$1:$1,0)),"")</f>
        <v>2.7417009700000001</v>
      </c>
      <c r="L271" s="151">
        <f>_xlfn.IFNA(INDEX(input_data!$1:$1048576,MATCH($A271,input_data!$C:$C,0),MATCH(L$4,input_data!$1:$1,0)),"")</f>
        <v>3.0062224299999998</v>
      </c>
      <c r="M271" s="151">
        <f>_xlfn.IFNA(INDEX(input_data!$1:$1048576,MATCH($A271,input_data!$C:$C,0),MATCH(M$4,input_data!$1:$1,0)),"")</f>
        <v>10.301398620000001</v>
      </c>
      <c r="N271" s="151">
        <f>_xlfn.IFNA(INDEX(input_data!$1:$1048576,MATCH($A271,input_data!$C:$C,0),MATCH(N$4,input_data!$1:$1,0)),"")</f>
        <v>0.50411426999999998</v>
      </c>
      <c r="O271" s="151">
        <f>_xlfn.IFNA(INDEX(input_data!$1:$1048576,MATCH($A271,input_data!$C:$C,0),MATCH(O$4,input_data!$1:$1,0)),"")</f>
        <v>0</v>
      </c>
      <c r="P271" s="151">
        <f>_xlfn.IFNA(INDEX(input_data!$1:$1048576,MATCH($A271,input_data!$C:$C,0),MATCH(P$4,input_data!$1:$1,0)),"")</f>
        <v>1.1001964200000001</v>
      </c>
      <c r="Q271" s="151">
        <f>_xlfn.IFNA(INDEX(input_data!$1:$1048576,MATCH($A271,input_data!$C:$C,0),MATCH(Q$4,input_data!$1:$1,0)),"")</f>
        <v>0</v>
      </c>
      <c r="R271" s="151">
        <f>_xlfn.IFNA(INDEX(input_data!$1:$1048576,MATCH($A271,input_data!$C:$C,0),MATCH(R$4,input_data!$1:$1,0)),"")</f>
        <v>0</v>
      </c>
      <c r="S271" s="151">
        <f>_xlfn.IFNA(INDEX(input_data!$1:$1048576,MATCH($A271,input_data!$C:$C,0),MATCH(S$4,input_data!$1:$1,0)),"")</f>
        <v>5.2985589999999999E-2</v>
      </c>
      <c r="T271" s="151">
        <f>_xlfn.IFNA(INDEX(input_data!$1:$1048576,MATCH($A271,input_data!$C:$C,0),MATCH(T$4,input_data!$1:$1,0)),"")</f>
        <v>0</v>
      </c>
      <c r="U271" s="151">
        <f>_xlfn.IFNA(INDEX(input_data!$1:$1048576,MATCH($A271,input_data!$C:$C,0),MATCH(U$4,input_data!$1:$1,0)),"")</f>
        <v>0</v>
      </c>
      <c r="V271" s="151">
        <f>_xlfn.IFNA(INDEX(input_data!$1:$1048576,MATCH($A271,input_data!$C:$C,0),MATCH(V$4,input_data!$1:$1,0)),"")</f>
        <v>0</v>
      </c>
      <c r="W271" s="149">
        <f>_xlfn.IFNA(INDEX(input_data!$1:$1048576,MATCH($A271,input_data!$C:$C,0),MATCH(W$4,input_data!$1:$1,0)),"")</f>
        <v>17.706618299999999</v>
      </c>
      <c r="X271" s="150">
        <f>_xlfn.IFNA(INDEX(input_data!$1:$1048576,MATCH($A271,input_data!$C:$C,0),MATCH(X$4,input_data!$1:$1,0)),"")</f>
        <v>115056.872</v>
      </c>
      <c r="Y271" s="150">
        <f>_xlfn.IFNA(INDEX(input_data!$1:$1048576,MATCH($A271,input_data!$C:$C,0),MATCH(Y$4,input_data!$1:$1,0)),"")</f>
        <v>153.89448709000001</v>
      </c>
      <c r="Z271" s="152">
        <f t="shared" si="6"/>
        <v>2.8379789020704482E-2</v>
      </c>
      <c r="AA271" s="43"/>
    </row>
    <row r="272" spans="1:27" x14ac:dyDescent="0.25">
      <c r="A272" s="42" t="s">
        <v>659</v>
      </c>
      <c r="B272" s="64" t="s">
        <v>1159</v>
      </c>
      <c r="D272" s="42" t="s">
        <v>660</v>
      </c>
      <c r="E272" s="6" t="s">
        <v>908</v>
      </c>
      <c r="F272" s="6" t="s">
        <v>877</v>
      </c>
      <c r="G272" s="149">
        <f>_xlfn.IFNA(INDEX(input_data!$1:$1048576,MATCH($A272,input_data!$C:$C,0),MATCH(G$4,input_data!$1:$1,0)),"")</f>
        <v>12.983699789999999</v>
      </c>
      <c r="H272" s="150">
        <f>_xlfn.IFNA(INDEX(input_data!$1:$1048576,MATCH($A272,input_data!$C:$C,0),MATCH(H$4,input_data!$1:$1,0)),"")</f>
        <v>112554.70299999999</v>
      </c>
      <c r="I272" s="38">
        <f>_xlfn.IFNA(INDEX(input_data!$1:$1048576,MATCH($A272,input_data!$C:$C,0),MATCH(I$4,input_data!$1:$1,0)),"")</f>
        <v>115.35457374000001</v>
      </c>
      <c r="J272" s="149">
        <f>_xlfn.IFNA(INDEX(input_data!$1:$1048576,MATCH($A272,input_data!$C:$C,0),MATCH(J$4,input_data!$1:$1,0)),"")</f>
        <v>5.0623389100000002</v>
      </c>
      <c r="K272" s="151">
        <f>_xlfn.IFNA(INDEX(input_data!$1:$1048576,MATCH($A272,input_data!$C:$C,0),MATCH(K$4,input_data!$1:$1,0)),"")</f>
        <v>2.4146841399999999</v>
      </c>
      <c r="L272" s="151">
        <f>_xlfn.IFNA(INDEX(input_data!$1:$1048576,MATCH($A272,input_data!$C:$C,0),MATCH(L$4,input_data!$1:$1,0)),"")</f>
        <v>2.6476547699999999</v>
      </c>
      <c r="M272" s="151">
        <f>_xlfn.IFNA(INDEX(input_data!$1:$1048576,MATCH($A272,input_data!$C:$C,0),MATCH(M$4,input_data!$1:$1,0)),"")</f>
        <v>6.6341495000000004</v>
      </c>
      <c r="N272" s="151">
        <f>_xlfn.IFNA(INDEX(input_data!$1:$1048576,MATCH($A272,input_data!$C:$C,0),MATCH(N$4,input_data!$1:$1,0)),"")</f>
        <v>0.28148216999999998</v>
      </c>
      <c r="O272" s="151">
        <f>_xlfn.IFNA(INDEX(input_data!$1:$1048576,MATCH($A272,input_data!$C:$C,0),MATCH(O$4,input_data!$1:$1,0)),"")</f>
        <v>0</v>
      </c>
      <c r="P272" s="151">
        <f>_xlfn.IFNA(INDEX(input_data!$1:$1048576,MATCH($A272,input_data!$C:$C,0),MATCH(P$4,input_data!$1:$1,0)),"")</f>
        <v>0</v>
      </c>
      <c r="Q272" s="151">
        <f>_xlfn.IFNA(INDEX(input_data!$1:$1048576,MATCH($A272,input_data!$C:$C,0),MATCH(Q$4,input_data!$1:$1,0)),"")</f>
        <v>0.92488144000000005</v>
      </c>
      <c r="R272" s="151">
        <f>_xlfn.IFNA(INDEX(input_data!$1:$1048576,MATCH($A272,input_data!$C:$C,0),MATCH(R$4,input_data!$1:$1,0)),"")</f>
        <v>0</v>
      </c>
      <c r="S272" s="151">
        <f>_xlfn.IFNA(INDEX(input_data!$1:$1048576,MATCH($A272,input_data!$C:$C,0),MATCH(S$4,input_data!$1:$1,0)),"")</f>
        <v>0</v>
      </c>
      <c r="T272" s="151">
        <f>_xlfn.IFNA(INDEX(input_data!$1:$1048576,MATCH($A272,input_data!$C:$C,0),MATCH(T$4,input_data!$1:$1,0)),"")</f>
        <v>0</v>
      </c>
      <c r="U272" s="151">
        <f>_xlfn.IFNA(INDEX(input_data!$1:$1048576,MATCH($A272,input_data!$C:$C,0),MATCH(U$4,input_data!$1:$1,0)),"")</f>
        <v>0</v>
      </c>
      <c r="V272" s="151">
        <f>_xlfn.IFNA(INDEX(input_data!$1:$1048576,MATCH($A272,input_data!$C:$C,0),MATCH(V$4,input_data!$1:$1,0)),"")</f>
        <v>0</v>
      </c>
      <c r="W272" s="149">
        <f>_xlfn.IFNA(INDEX(input_data!$1:$1048576,MATCH($A272,input_data!$C:$C,0),MATCH(W$4,input_data!$1:$1,0)),"")</f>
        <v>12.90285201</v>
      </c>
      <c r="X272" s="150">
        <f>_xlfn.IFNA(INDEX(input_data!$1:$1048576,MATCH($A272,input_data!$C:$C,0),MATCH(X$4,input_data!$1:$1,0)),"")</f>
        <v>114689.912</v>
      </c>
      <c r="Y272" s="150">
        <f>_xlfn.IFNA(INDEX(input_data!$1:$1048576,MATCH($A272,input_data!$C:$C,0),MATCH(Y$4,input_data!$1:$1,0)),"")</f>
        <v>112.50206568</v>
      </c>
      <c r="Z272" s="152">
        <f t="shared" si="6"/>
        <v>-6.2268676346219909E-3</v>
      </c>
      <c r="AA272" s="43"/>
    </row>
    <row r="273" spans="1:27" x14ac:dyDescent="0.25">
      <c r="A273" s="42" t="s">
        <v>661</v>
      </c>
      <c r="B273" s="64" t="s">
        <v>1160</v>
      </c>
      <c r="D273" s="42" t="s">
        <v>662</v>
      </c>
      <c r="E273" s="6" t="s">
        <v>956</v>
      </c>
      <c r="F273" s="6" t="s">
        <v>897</v>
      </c>
      <c r="G273" s="149">
        <f>_xlfn.IFNA(INDEX(input_data!$1:$1048576,MATCH($A273,input_data!$C:$C,0),MATCH(G$4,input_data!$1:$1,0)),"")</f>
        <v>203.00472307999999</v>
      </c>
      <c r="H273" s="150">
        <f>_xlfn.IFNA(INDEX(input_data!$1:$1048576,MATCH($A273,input_data!$C:$C,0),MATCH(H$4,input_data!$1:$1,0)),"")</f>
        <v>149769.617</v>
      </c>
      <c r="I273" s="38">
        <f>_xlfn.IFNA(INDEX(input_data!$1:$1048576,MATCH($A273,input_data!$C:$C,0),MATCH(I$4,input_data!$1:$1,0)),"")</f>
        <v>1355.44663294</v>
      </c>
      <c r="J273" s="149">
        <f>_xlfn.IFNA(INDEX(input_data!$1:$1048576,MATCH($A273,input_data!$C:$C,0),MATCH(J$4,input_data!$1:$1,0)),"")</f>
        <v>116.92040654</v>
      </c>
      <c r="K273" s="151">
        <f>_xlfn.IFNA(INDEX(input_data!$1:$1048576,MATCH($A273,input_data!$C:$C,0),MATCH(K$4,input_data!$1:$1,0)),"")</f>
        <v>54.990911079999997</v>
      </c>
      <c r="L273" s="151">
        <f>_xlfn.IFNA(INDEX(input_data!$1:$1048576,MATCH($A273,input_data!$C:$C,0),MATCH(L$4,input_data!$1:$1,0)),"")</f>
        <v>61.929495459999998</v>
      </c>
      <c r="M273" s="151">
        <f>_xlfn.IFNA(INDEX(input_data!$1:$1048576,MATCH($A273,input_data!$C:$C,0),MATCH(M$4,input_data!$1:$1,0)),"")</f>
        <v>94.216020560000004</v>
      </c>
      <c r="N273" s="151">
        <f>_xlfn.IFNA(INDEX(input_data!$1:$1048576,MATCH($A273,input_data!$C:$C,0),MATCH(N$4,input_data!$1:$1,0)),"")</f>
        <v>2.10969155</v>
      </c>
      <c r="O273" s="151">
        <f>_xlfn.IFNA(INDEX(input_data!$1:$1048576,MATCH($A273,input_data!$C:$C,0),MATCH(O$4,input_data!$1:$1,0)),"")</f>
        <v>2.3603230000000002</v>
      </c>
      <c r="P273" s="151">
        <f>_xlfn.IFNA(INDEX(input_data!$1:$1048576,MATCH($A273,input_data!$C:$C,0),MATCH(P$4,input_data!$1:$1,0)),"")</f>
        <v>2.1646450800000001</v>
      </c>
      <c r="Q273" s="151">
        <f>_xlfn.IFNA(INDEX(input_data!$1:$1048576,MATCH($A273,input_data!$C:$C,0),MATCH(Q$4,input_data!$1:$1,0)),"")</f>
        <v>0</v>
      </c>
      <c r="R273" s="151">
        <f>_xlfn.IFNA(INDEX(input_data!$1:$1048576,MATCH($A273,input_data!$C:$C,0),MATCH(R$4,input_data!$1:$1,0)),"")</f>
        <v>0</v>
      </c>
      <c r="S273" s="151">
        <f>_xlfn.IFNA(INDEX(input_data!$1:$1048576,MATCH($A273,input_data!$C:$C,0),MATCH(S$4,input_data!$1:$1,0)),"")</f>
        <v>5.94039216</v>
      </c>
      <c r="T273" s="151">
        <f>_xlfn.IFNA(INDEX(input_data!$1:$1048576,MATCH($A273,input_data!$C:$C,0),MATCH(T$4,input_data!$1:$1,0)),"")</f>
        <v>11.66666667</v>
      </c>
      <c r="U273" s="151">
        <f>_xlfn.IFNA(INDEX(input_data!$1:$1048576,MATCH($A273,input_data!$C:$C,0),MATCH(U$4,input_data!$1:$1,0)),"")</f>
        <v>6.0354103200000004</v>
      </c>
      <c r="V273" s="151">
        <f>_xlfn.IFNA(INDEX(input_data!$1:$1048576,MATCH($A273,input_data!$C:$C,0),MATCH(V$4,input_data!$1:$1,0)),"")</f>
        <v>0</v>
      </c>
      <c r="W273" s="149">
        <f>_xlfn.IFNA(INDEX(input_data!$1:$1048576,MATCH($A273,input_data!$C:$C,0),MATCH(W$4,input_data!$1:$1,0)),"")</f>
        <v>241.41355587999999</v>
      </c>
      <c r="X273" s="150">
        <f>_xlfn.IFNA(INDEX(input_data!$1:$1048576,MATCH($A273,input_data!$C:$C,0),MATCH(X$4,input_data!$1:$1,0)),"")</f>
        <v>151141.56299999999</v>
      </c>
      <c r="Y273" s="150">
        <f>_xlfn.IFNA(INDEX(input_data!$1:$1048576,MATCH($A273,input_data!$C:$C,0),MATCH(Y$4,input_data!$1:$1,0)),"")</f>
        <v>1597.26782682</v>
      </c>
      <c r="Z273" s="152">
        <f t="shared" si="6"/>
        <v>0.18920167086390327</v>
      </c>
      <c r="AA273" s="43"/>
    </row>
    <row r="274" spans="1:27" x14ac:dyDescent="0.25">
      <c r="A274" s="42" t="s">
        <v>663</v>
      </c>
      <c r="B274" s="64" t="s">
        <v>1161</v>
      </c>
      <c r="D274" s="42" t="s">
        <v>664</v>
      </c>
      <c r="E274" s="6" t="s">
        <v>896</v>
      </c>
      <c r="F274" s="6" t="s">
        <v>887</v>
      </c>
      <c r="G274" s="149">
        <f>_xlfn.IFNA(INDEX(input_data!$1:$1048576,MATCH($A274,input_data!$C:$C,0),MATCH(G$4,input_data!$1:$1,0)),"")</f>
        <v>66.806000960000006</v>
      </c>
      <c r="H274" s="150">
        <f>_xlfn.IFNA(INDEX(input_data!$1:$1048576,MATCH($A274,input_data!$C:$C,0),MATCH(H$4,input_data!$1:$1,0)),"")</f>
        <v>1424642.5930000001</v>
      </c>
      <c r="I274" s="38">
        <f>_xlfn.IFNA(INDEX(input_data!$1:$1048576,MATCH($A274,input_data!$C:$C,0),MATCH(I$4,input_data!$1:$1,0)),"")</f>
        <v>46.893165549999999</v>
      </c>
      <c r="J274" s="149">
        <f>_xlfn.IFNA(INDEX(input_data!$1:$1048576,MATCH($A274,input_data!$C:$C,0),MATCH(J$4,input_data!$1:$1,0)),"")</f>
        <v>35.267710630000003</v>
      </c>
      <c r="K274" s="151">
        <f>_xlfn.IFNA(INDEX(input_data!$1:$1048576,MATCH($A274,input_data!$C:$C,0),MATCH(K$4,input_data!$1:$1,0)),"")</f>
        <v>16.822339079999999</v>
      </c>
      <c r="L274" s="151">
        <f>_xlfn.IFNA(INDEX(input_data!$1:$1048576,MATCH($A274,input_data!$C:$C,0),MATCH(L$4,input_data!$1:$1,0)),"")</f>
        <v>18.445371550000001</v>
      </c>
      <c r="M274" s="151">
        <f>_xlfn.IFNA(INDEX(input_data!$1:$1048576,MATCH($A274,input_data!$C:$C,0),MATCH(M$4,input_data!$1:$1,0)),"")</f>
        <v>41.426372569999998</v>
      </c>
      <c r="N274" s="151">
        <f>_xlfn.IFNA(INDEX(input_data!$1:$1048576,MATCH($A274,input_data!$C:$C,0),MATCH(N$4,input_data!$1:$1,0)),"")</f>
        <v>0</v>
      </c>
      <c r="O274" s="151">
        <f>_xlfn.IFNA(INDEX(input_data!$1:$1048576,MATCH($A274,input_data!$C:$C,0),MATCH(O$4,input_data!$1:$1,0)),"")</f>
        <v>0</v>
      </c>
      <c r="P274" s="151">
        <f>_xlfn.IFNA(INDEX(input_data!$1:$1048576,MATCH($A274,input_data!$C:$C,0),MATCH(P$4,input_data!$1:$1,0)),"")</f>
        <v>0</v>
      </c>
      <c r="Q274" s="151">
        <f>_xlfn.IFNA(INDEX(input_data!$1:$1048576,MATCH($A274,input_data!$C:$C,0),MATCH(Q$4,input_data!$1:$1,0)),"")</f>
        <v>0</v>
      </c>
      <c r="R274" s="151">
        <f>_xlfn.IFNA(INDEX(input_data!$1:$1048576,MATCH($A274,input_data!$C:$C,0),MATCH(R$4,input_data!$1:$1,0)),"")</f>
        <v>0</v>
      </c>
      <c r="S274" s="151">
        <f>_xlfn.IFNA(INDEX(input_data!$1:$1048576,MATCH($A274,input_data!$C:$C,0),MATCH(S$4,input_data!$1:$1,0)),"")</f>
        <v>0</v>
      </c>
      <c r="T274" s="151">
        <f>_xlfn.IFNA(INDEX(input_data!$1:$1048576,MATCH($A274,input_data!$C:$C,0),MATCH(T$4,input_data!$1:$1,0)),"")</f>
        <v>0</v>
      </c>
      <c r="U274" s="151">
        <f>_xlfn.IFNA(INDEX(input_data!$1:$1048576,MATCH($A274,input_data!$C:$C,0),MATCH(U$4,input_data!$1:$1,0)),"")</f>
        <v>0</v>
      </c>
      <c r="V274" s="151">
        <f>_xlfn.IFNA(INDEX(input_data!$1:$1048576,MATCH($A274,input_data!$C:$C,0),MATCH(V$4,input_data!$1:$1,0)),"")</f>
        <v>0</v>
      </c>
      <c r="W274" s="149">
        <f>_xlfn.IFNA(INDEX(input_data!$1:$1048576,MATCH($A274,input_data!$C:$C,0),MATCH(W$4,input_data!$1:$1,0)),"")</f>
        <v>76.694083190000001</v>
      </c>
      <c r="X274" s="150">
        <f>_xlfn.IFNA(INDEX(input_data!$1:$1048576,MATCH($A274,input_data!$C:$C,0),MATCH(X$4,input_data!$1:$1,0)),"")</f>
        <v>1450334.8540000001</v>
      </c>
      <c r="Y274" s="150">
        <f>_xlfn.IFNA(INDEX(input_data!$1:$1048576,MATCH($A274,input_data!$C:$C,0),MATCH(Y$4,input_data!$1:$1,0)),"")</f>
        <v>52.880259330000001</v>
      </c>
      <c r="Z274" s="152">
        <f t="shared" si="6"/>
        <v>0.14801188647589414</v>
      </c>
      <c r="AA274" s="43"/>
    </row>
    <row r="275" spans="1:27" x14ac:dyDescent="0.25">
      <c r="A275" s="42" t="s">
        <v>665</v>
      </c>
      <c r="B275" s="64" t="s">
        <v>1162</v>
      </c>
      <c r="D275" s="42" t="s">
        <v>666</v>
      </c>
      <c r="E275" s="6" t="s">
        <v>876</v>
      </c>
      <c r="F275" s="6" t="s">
        <v>902</v>
      </c>
      <c r="G275" s="149">
        <f>_xlfn.IFNA(INDEX(input_data!$1:$1048576,MATCH($A275,input_data!$C:$C,0),MATCH(G$4,input_data!$1:$1,0)),"")</f>
        <v>260.51478563000001</v>
      </c>
      <c r="H275" s="150">
        <f>_xlfn.IFNA(INDEX(input_data!$1:$1048576,MATCH($A275,input_data!$C:$C,0),MATCH(H$4,input_data!$1:$1,0)),"")</f>
        <v>264989.27500000002</v>
      </c>
      <c r="I275" s="38">
        <f>_xlfn.IFNA(INDEX(input_data!$1:$1048576,MATCH($A275,input_data!$C:$C,0),MATCH(I$4,input_data!$1:$1,0)),"")</f>
        <v>983.11445106999997</v>
      </c>
      <c r="J275" s="149">
        <f>_xlfn.IFNA(INDEX(input_data!$1:$1048576,MATCH($A275,input_data!$C:$C,0),MATCH(J$4,input_data!$1:$1,0)),"")</f>
        <v>176.95607871000001</v>
      </c>
      <c r="K275" s="151">
        <f>_xlfn.IFNA(INDEX(input_data!$1:$1048576,MATCH($A275,input_data!$C:$C,0),MATCH(K$4,input_data!$1:$1,0)),"")</f>
        <v>83.403582839999999</v>
      </c>
      <c r="L275" s="151">
        <f>_xlfn.IFNA(INDEX(input_data!$1:$1048576,MATCH($A275,input_data!$C:$C,0),MATCH(L$4,input_data!$1:$1,0)),"")</f>
        <v>93.552495870000001</v>
      </c>
      <c r="M275" s="151">
        <f>_xlfn.IFNA(INDEX(input_data!$1:$1048576,MATCH($A275,input_data!$C:$C,0),MATCH(M$4,input_data!$1:$1,0)),"")</f>
        <v>153.44750291</v>
      </c>
      <c r="N275" s="151">
        <f>_xlfn.IFNA(INDEX(input_data!$1:$1048576,MATCH($A275,input_data!$C:$C,0),MATCH(N$4,input_data!$1:$1,0)),"")</f>
        <v>4.3507254099999999</v>
      </c>
      <c r="O275" s="151">
        <f>_xlfn.IFNA(INDEX(input_data!$1:$1048576,MATCH($A275,input_data!$C:$C,0),MATCH(O$4,input_data!$1:$1,0)),"")</f>
        <v>3.848239</v>
      </c>
      <c r="P275" s="151">
        <f>_xlfn.IFNA(INDEX(input_data!$1:$1048576,MATCH($A275,input_data!$C:$C,0),MATCH(P$4,input_data!$1:$1,0)),"")</f>
        <v>0</v>
      </c>
      <c r="Q275" s="151">
        <f>_xlfn.IFNA(INDEX(input_data!$1:$1048576,MATCH($A275,input_data!$C:$C,0),MATCH(Q$4,input_data!$1:$1,0)),"")</f>
        <v>0</v>
      </c>
      <c r="R275" s="151">
        <f>_xlfn.IFNA(INDEX(input_data!$1:$1048576,MATCH($A275,input_data!$C:$C,0),MATCH(R$4,input_data!$1:$1,0)),"")</f>
        <v>0</v>
      </c>
      <c r="S275" s="151">
        <f>_xlfn.IFNA(INDEX(input_data!$1:$1048576,MATCH($A275,input_data!$C:$C,0),MATCH(S$4,input_data!$1:$1,0)),"")</f>
        <v>7.2599606100000003</v>
      </c>
      <c r="T275" s="151">
        <f>_xlfn.IFNA(INDEX(input_data!$1:$1048576,MATCH($A275,input_data!$C:$C,0),MATCH(T$4,input_data!$1:$1,0)),"")</f>
        <v>0</v>
      </c>
      <c r="U275" s="151">
        <f>_xlfn.IFNA(INDEX(input_data!$1:$1048576,MATCH($A275,input_data!$C:$C,0),MATCH(U$4,input_data!$1:$1,0)),"")</f>
        <v>0</v>
      </c>
      <c r="V275" s="151">
        <f>_xlfn.IFNA(INDEX(input_data!$1:$1048576,MATCH($A275,input_data!$C:$C,0),MATCH(V$4,input_data!$1:$1,0)),"")</f>
        <v>0</v>
      </c>
      <c r="W275" s="149">
        <f>_xlfn.IFNA(INDEX(input_data!$1:$1048576,MATCH($A275,input_data!$C:$C,0),MATCH(W$4,input_data!$1:$1,0)),"")</f>
        <v>345.86250665</v>
      </c>
      <c r="X275" s="150">
        <f>_xlfn.IFNA(INDEX(input_data!$1:$1048576,MATCH($A275,input_data!$C:$C,0),MATCH(X$4,input_data!$1:$1,0)),"")</f>
        <v>268323.14899999998</v>
      </c>
      <c r="Y275" s="150">
        <f>_xlfn.IFNA(INDEX(input_data!$1:$1048576,MATCH($A275,input_data!$C:$C,0),MATCH(Y$4,input_data!$1:$1,0)),"")</f>
        <v>1288.9775181299999</v>
      </c>
      <c r="Z275" s="152">
        <f t="shared" si="6"/>
        <v>0.32761181218027424</v>
      </c>
      <c r="AA275" s="43"/>
    </row>
    <row r="276" spans="1:27" x14ac:dyDescent="0.25">
      <c r="A276" s="42" t="s">
        <v>667</v>
      </c>
      <c r="B276" s="64" t="s">
        <v>1163</v>
      </c>
      <c r="D276" s="42" t="s">
        <v>668</v>
      </c>
      <c r="E276" s="6" t="s">
        <v>889</v>
      </c>
      <c r="F276" s="6" t="s">
        <v>902</v>
      </c>
      <c r="G276" s="149">
        <f>_xlfn.IFNA(INDEX(input_data!$1:$1048576,MATCH($A276,input_data!$C:$C,0),MATCH(G$4,input_data!$1:$1,0)),"")</f>
        <v>194.28421573</v>
      </c>
      <c r="H276" s="150">
        <f>_xlfn.IFNA(INDEX(input_data!$1:$1048576,MATCH($A276,input_data!$C:$C,0),MATCH(H$4,input_data!$1:$1,0)),"")</f>
        <v>182579.652</v>
      </c>
      <c r="I276" s="38">
        <f>_xlfn.IFNA(INDEX(input_data!$1:$1048576,MATCH($A276,input_data!$C:$C,0),MATCH(I$4,input_data!$1:$1,0)),"")</f>
        <v>1064.1066165100001</v>
      </c>
      <c r="J276" s="149">
        <f>_xlfn.IFNA(INDEX(input_data!$1:$1048576,MATCH($A276,input_data!$C:$C,0),MATCH(J$4,input_data!$1:$1,0)),"")</f>
        <v>96.417432070000004</v>
      </c>
      <c r="K276" s="151">
        <f>_xlfn.IFNA(INDEX(input_data!$1:$1048576,MATCH($A276,input_data!$C:$C,0),MATCH(K$4,input_data!$1:$1,0)),"")</f>
        <v>45.219291560000002</v>
      </c>
      <c r="L276" s="151">
        <f>_xlfn.IFNA(INDEX(input_data!$1:$1048576,MATCH($A276,input_data!$C:$C,0),MATCH(L$4,input_data!$1:$1,0)),"")</f>
        <v>51.198140520000003</v>
      </c>
      <c r="M276" s="151">
        <f>_xlfn.IFNA(INDEX(input_data!$1:$1048576,MATCH($A276,input_data!$C:$C,0),MATCH(M$4,input_data!$1:$1,0)),"")</f>
        <v>130.32536465000001</v>
      </c>
      <c r="N276" s="151">
        <f>_xlfn.IFNA(INDEX(input_data!$1:$1048576,MATCH($A276,input_data!$C:$C,0),MATCH(N$4,input_data!$1:$1,0)),"")</f>
        <v>3.3722562800000002</v>
      </c>
      <c r="O276" s="151">
        <f>_xlfn.IFNA(INDEX(input_data!$1:$1048576,MATCH($A276,input_data!$C:$C,0),MATCH(O$4,input_data!$1:$1,0)),"")</f>
        <v>2.487997</v>
      </c>
      <c r="P276" s="151">
        <f>_xlfn.IFNA(INDEX(input_data!$1:$1048576,MATCH($A276,input_data!$C:$C,0),MATCH(P$4,input_data!$1:$1,0)),"")</f>
        <v>0</v>
      </c>
      <c r="Q276" s="151">
        <f>_xlfn.IFNA(INDEX(input_data!$1:$1048576,MATCH($A276,input_data!$C:$C,0),MATCH(Q$4,input_data!$1:$1,0)),"")</f>
        <v>0</v>
      </c>
      <c r="R276" s="151">
        <f>_xlfn.IFNA(INDEX(input_data!$1:$1048576,MATCH($A276,input_data!$C:$C,0),MATCH(R$4,input_data!$1:$1,0)),"")</f>
        <v>0</v>
      </c>
      <c r="S276" s="151">
        <f>_xlfn.IFNA(INDEX(input_data!$1:$1048576,MATCH($A276,input_data!$C:$C,0),MATCH(S$4,input_data!$1:$1,0)),"")</f>
        <v>0.24005404999999999</v>
      </c>
      <c r="T276" s="151">
        <f>_xlfn.IFNA(INDEX(input_data!$1:$1048576,MATCH($A276,input_data!$C:$C,0),MATCH(T$4,input_data!$1:$1,0)),"")</f>
        <v>0</v>
      </c>
      <c r="U276" s="151">
        <f>_xlfn.IFNA(INDEX(input_data!$1:$1048576,MATCH($A276,input_data!$C:$C,0),MATCH(U$4,input_data!$1:$1,0)),"")</f>
        <v>0.24389378</v>
      </c>
      <c r="V276" s="151">
        <f>_xlfn.IFNA(INDEX(input_data!$1:$1048576,MATCH($A276,input_data!$C:$C,0),MATCH(V$4,input_data!$1:$1,0)),"")</f>
        <v>0</v>
      </c>
      <c r="W276" s="149">
        <f>_xlfn.IFNA(INDEX(input_data!$1:$1048576,MATCH($A276,input_data!$C:$C,0),MATCH(W$4,input_data!$1:$1,0)),"")</f>
        <v>233.08699784000001</v>
      </c>
      <c r="X276" s="150">
        <f>_xlfn.IFNA(INDEX(input_data!$1:$1048576,MATCH($A276,input_data!$C:$C,0),MATCH(X$4,input_data!$1:$1,0)),"")</f>
        <v>183748.87400000001</v>
      </c>
      <c r="Y276" s="150">
        <f>_xlfn.IFNA(INDEX(input_data!$1:$1048576,MATCH($A276,input_data!$C:$C,0),MATCH(Y$4,input_data!$1:$1,0)),"")</f>
        <v>1268.5084417800001</v>
      </c>
      <c r="Z276" s="152">
        <f t="shared" si="6"/>
        <v>0.19972174252140418</v>
      </c>
      <c r="AA276" s="43"/>
    </row>
    <row r="277" spans="1:27" x14ac:dyDescent="0.25">
      <c r="A277" s="42" t="s">
        <v>669</v>
      </c>
      <c r="B277" s="64" t="s">
        <v>1164</v>
      </c>
      <c r="D277" s="42" t="s">
        <v>670</v>
      </c>
      <c r="E277" s="6" t="s">
        <v>892</v>
      </c>
      <c r="F277" s="6" t="s">
        <v>893</v>
      </c>
      <c r="G277" s="149">
        <f>_xlfn.IFNA(INDEX(input_data!$1:$1048576,MATCH($A277,input_data!$C:$C,0),MATCH(G$4,input_data!$1:$1,0)),"")</f>
        <v>448.65261264999998</v>
      </c>
      <c r="H277" s="150">
        <f>_xlfn.IFNA(INDEX(input_data!$1:$1048576,MATCH($A277,input_data!$C:$C,0),MATCH(H$4,input_data!$1:$1,0)),"")</f>
        <v>329867.08899999998</v>
      </c>
      <c r="I277" s="38">
        <f>_xlfn.IFNA(INDEX(input_data!$1:$1048576,MATCH($A277,input_data!$C:$C,0),MATCH(I$4,input_data!$1:$1,0)),"")</f>
        <v>1360.10116683</v>
      </c>
      <c r="J277" s="149">
        <f>_xlfn.IFNA(INDEX(input_data!$1:$1048576,MATCH($A277,input_data!$C:$C,0),MATCH(J$4,input_data!$1:$1,0)),"")</f>
        <v>268.39780963999999</v>
      </c>
      <c r="K277" s="151">
        <f>_xlfn.IFNA(INDEX(input_data!$1:$1048576,MATCH($A277,input_data!$C:$C,0),MATCH(K$4,input_data!$1:$1,0)),"")</f>
        <v>126.47419855</v>
      </c>
      <c r="L277" s="151">
        <f>_xlfn.IFNA(INDEX(input_data!$1:$1048576,MATCH($A277,input_data!$C:$C,0),MATCH(L$4,input_data!$1:$1,0)),"")</f>
        <v>141.92361109000001</v>
      </c>
      <c r="M277" s="151">
        <f>_xlfn.IFNA(INDEX(input_data!$1:$1048576,MATCH($A277,input_data!$C:$C,0),MATCH(M$4,input_data!$1:$1,0)),"")</f>
        <v>188.95740971000001</v>
      </c>
      <c r="N277" s="151">
        <f>_xlfn.IFNA(INDEX(input_data!$1:$1048576,MATCH($A277,input_data!$C:$C,0),MATCH(N$4,input_data!$1:$1,0)),"")</f>
        <v>9.2138291100000007</v>
      </c>
      <c r="O277" s="151">
        <f>_xlfn.IFNA(INDEX(input_data!$1:$1048576,MATCH($A277,input_data!$C:$C,0),MATCH(O$4,input_data!$1:$1,0)),"")</f>
        <v>4.5113349999999999</v>
      </c>
      <c r="P277" s="151">
        <f>_xlfn.IFNA(INDEX(input_data!$1:$1048576,MATCH($A277,input_data!$C:$C,0),MATCH(P$4,input_data!$1:$1,0)),"")</f>
        <v>1.80648736</v>
      </c>
      <c r="Q277" s="151">
        <f>_xlfn.IFNA(INDEX(input_data!$1:$1048576,MATCH($A277,input_data!$C:$C,0),MATCH(Q$4,input_data!$1:$1,0)),"")</f>
        <v>0</v>
      </c>
      <c r="R277" s="151">
        <f>_xlfn.IFNA(INDEX(input_data!$1:$1048576,MATCH($A277,input_data!$C:$C,0),MATCH(R$4,input_data!$1:$1,0)),"")</f>
        <v>0</v>
      </c>
      <c r="S277" s="151">
        <f>_xlfn.IFNA(INDEX(input_data!$1:$1048576,MATCH($A277,input_data!$C:$C,0),MATCH(S$4,input_data!$1:$1,0)),"")</f>
        <v>2.3753901399999999</v>
      </c>
      <c r="T277" s="151">
        <f>_xlfn.IFNA(INDEX(input_data!$1:$1048576,MATCH($A277,input_data!$C:$C,0),MATCH(T$4,input_data!$1:$1,0)),"")</f>
        <v>11.66666667</v>
      </c>
      <c r="U277" s="151">
        <f>_xlfn.IFNA(INDEX(input_data!$1:$1048576,MATCH($A277,input_data!$C:$C,0),MATCH(U$4,input_data!$1:$1,0)),"")</f>
        <v>2.4133851399999999</v>
      </c>
      <c r="V277" s="151">
        <f>_xlfn.IFNA(INDEX(input_data!$1:$1048576,MATCH($A277,input_data!$C:$C,0),MATCH(V$4,input_data!$1:$1,0)),"")</f>
        <v>0</v>
      </c>
      <c r="W277" s="149">
        <f>_xlfn.IFNA(INDEX(input_data!$1:$1048576,MATCH($A277,input_data!$C:$C,0),MATCH(W$4,input_data!$1:$1,0)),"")</f>
        <v>489.34231276999998</v>
      </c>
      <c r="X277" s="150">
        <f>_xlfn.IFNA(INDEX(input_data!$1:$1048576,MATCH($A277,input_data!$C:$C,0),MATCH(X$4,input_data!$1:$1,0)),"")</f>
        <v>334483.43099999998</v>
      </c>
      <c r="Y277" s="150">
        <f>_xlfn.IFNA(INDEX(input_data!$1:$1048576,MATCH($A277,input_data!$C:$C,0),MATCH(Y$4,input_data!$1:$1,0)),"")</f>
        <v>1462.9792313</v>
      </c>
      <c r="Z277" s="152">
        <f t="shared" si="6"/>
        <v>9.0693108593892457E-2</v>
      </c>
      <c r="AA277" s="43"/>
    </row>
    <row r="278" spans="1:27" x14ac:dyDescent="0.25">
      <c r="A278" s="42" t="s">
        <v>671</v>
      </c>
      <c r="B278" s="64" t="s">
        <v>1165</v>
      </c>
      <c r="D278" s="42" t="s">
        <v>672</v>
      </c>
      <c r="E278" s="6" t="s">
        <v>876</v>
      </c>
      <c r="F278" s="6" t="s">
        <v>877</v>
      </c>
      <c r="G278" s="149">
        <f>_xlfn.IFNA(INDEX(input_data!$1:$1048576,MATCH($A278,input_data!$C:$C,0),MATCH(G$4,input_data!$1:$1,0)),"")</f>
        <v>17.239776790000001</v>
      </c>
      <c r="H278" s="150">
        <f>_xlfn.IFNA(INDEX(input_data!$1:$1048576,MATCH($A278,input_data!$C:$C,0),MATCH(H$4,input_data!$1:$1,0)),"")</f>
        <v>105534.796</v>
      </c>
      <c r="I278" s="38">
        <f>_xlfn.IFNA(INDEX(input_data!$1:$1048576,MATCH($A278,input_data!$C:$C,0),MATCH(I$4,input_data!$1:$1,0)),"")</f>
        <v>163.35632835000001</v>
      </c>
      <c r="J278" s="149">
        <f>_xlfn.IFNA(INDEX(input_data!$1:$1048576,MATCH($A278,input_data!$C:$C,0),MATCH(J$4,input_data!$1:$1,0)),"")</f>
        <v>6.6019808500000003</v>
      </c>
      <c r="K278" s="151">
        <f>_xlfn.IFNA(INDEX(input_data!$1:$1048576,MATCH($A278,input_data!$C:$C,0),MATCH(K$4,input_data!$1:$1,0)),"")</f>
        <v>3.14907768</v>
      </c>
      <c r="L278" s="151">
        <f>_xlfn.IFNA(INDEX(input_data!$1:$1048576,MATCH($A278,input_data!$C:$C,0),MATCH(L$4,input_data!$1:$1,0)),"")</f>
        <v>3.4529031699999999</v>
      </c>
      <c r="M278" s="151">
        <f>_xlfn.IFNA(INDEX(input_data!$1:$1048576,MATCH($A278,input_data!$C:$C,0),MATCH(M$4,input_data!$1:$1,0)),"")</f>
        <v>10.46939785</v>
      </c>
      <c r="N278" s="151">
        <f>_xlfn.IFNA(INDEX(input_data!$1:$1048576,MATCH($A278,input_data!$C:$C,0),MATCH(N$4,input_data!$1:$1,0)),"")</f>
        <v>1.0339925299999999</v>
      </c>
      <c r="O278" s="151">
        <f>_xlfn.IFNA(INDEX(input_data!$1:$1048576,MATCH($A278,input_data!$C:$C,0),MATCH(O$4,input_data!$1:$1,0)),"")</f>
        <v>0</v>
      </c>
      <c r="P278" s="151">
        <f>_xlfn.IFNA(INDEX(input_data!$1:$1048576,MATCH($A278,input_data!$C:$C,0),MATCH(P$4,input_data!$1:$1,0)),"")</f>
        <v>0.58536880999999996</v>
      </c>
      <c r="Q278" s="151">
        <f>_xlfn.IFNA(INDEX(input_data!$1:$1048576,MATCH($A278,input_data!$C:$C,0),MATCH(Q$4,input_data!$1:$1,0)),"")</f>
        <v>0</v>
      </c>
      <c r="R278" s="151">
        <f>_xlfn.IFNA(INDEX(input_data!$1:$1048576,MATCH($A278,input_data!$C:$C,0),MATCH(R$4,input_data!$1:$1,0)),"")</f>
        <v>0</v>
      </c>
      <c r="S278" s="151">
        <f>_xlfn.IFNA(INDEX(input_data!$1:$1048576,MATCH($A278,input_data!$C:$C,0),MATCH(S$4,input_data!$1:$1,0)),"")</f>
        <v>0</v>
      </c>
      <c r="T278" s="151">
        <f>_xlfn.IFNA(INDEX(input_data!$1:$1048576,MATCH($A278,input_data!$C:$C,0),MATCH(T$4,input_data!$1:$1,0)),"")</f>
        <v>0</v>
      </c>
      <c r="U278" s="151">
        <f>_xlfn.IFNA(INDEX(input_data!$1:$1048576,MATCH($A278,input_data!$C:$C,0),MATCH(U$4,input_data!$1:$1,0)),"")</f>
        <v>0</v>
      </c>
      <c r="V278" s="151">
        <f>_xlfn.IFNA(INDEX(input_data!$1:$1048576,MATCH($A278,input_data!$C:$C,0),MATCH(V$4,input_data!$1:$1,0)),"")</f>
        <v>0</v>
      </c>
      <c r="W278" s="149">
        <f>_xlfn.IFNA(INDEX(input_data!$1:$1048576,MATCH($A278,input_data!$C:$C,0),MATCH(W$4,input_data!$1:$1,0)),"")</f>
        <v>18.690740040000001</v>
      </c>
      <c r="X278" s="150">
        <f>_xlfn.IFNA(INDEX(input_data!$1:$1048576,MATCH($A278,input_data!$C:$C,0),MATCH(X$4,input_data!$1:$1,0)),"")</f>
        <v>106834.129</v>
      </c>
      <c r="Y278" s="150">
        <f>_xlfn.IFNA(INDEX(input_data!$1:$1048576,MATCH($A278,input_data!$C:$C,0),MATCH(Y$4,input_data!$1:$1,0)),"")</f>
        <v>174.95102191999999</v>
      </c>
      <c r="Z278" s="152">
        <f t="shared" si="6"/>
        <v>8.4163691193591239E-2</v>
      </c>
      <c r="AA278" s="43"/>
    </row>
    <row r="279" spans="1:27" x14ac:dyDescent="0.25">
      <c r="A279" s="42" t="s">
        <v>673</v>
      </c>
      <c r="B279" s="64" t="s">
        <v>1166</v>
      </c>
      <c r="D279" s="42" t="s">
        <v>674</v>
      </c>
      <c r="E279" s="6" t="s">
        <v>889</v>
      </c>
      <c r="F279" s="6" t="s">
        <v>877</v>
      </c>
      <c r="G279" s="149">
        <f>_xlfn.IFNA(INDEX(input_data!$1:$1048576,MATCH($A279,input_data!$C:$C,0),MATCH(G$4,input_data!$1:$1,0)),"")</f>
        <v>18.981642520000001</v>
      </c>
      <c r="H279" s="150">
        <f>_xlfn.IFNA(INDEX(input_data!$1:$1048576,MATCH($A279,input_data!$C:$C,0),MATCH(H$4,input_data!$1:$1,0)),"")</f>
        <v>150198.68100000001</v>
      </c>
      <c r="I279" s="38">
        <f>_xlfn.IFNA(INDEX(input_data!$1:$1048576,MATCH($A279,input_data!$C:$C,0),MATCH(I$4,input_data!$1:$1,0)),"")</f>
        <v>126.3768922</v>
      </c>
      <c r="J279" s="149">
        <f>_xlfn.IFNA(INDEX(input_data!$1:$1048576,MATCH($A279,input_data!$C:$C,0),MATCH(J$4,input_data!$1:$1,0)),"")</f>
        <v>6.6221851599999999</v>
      </c>
      <c r="K279" s="151">
        <f>_xlfn.IFNA(INDEX(input_data!$1:$1048576,MATCH($A279,input_data!$C:$C,0),MATCH(K$4,input_data!$1:$1,0)),"")</f>
        <v>3.1587149299999999</v>
      </c>
      <c r="L279" s="151">
        <f>_xlfn.IFNA(INDEX(input_data!$1:$1048576,MATCH($A279,input_data!$C:$C,0),MATCH(L$4,input_data!$1:$1,0)),"")</f>
        <v>3.46347022</v>
      </c>
      <c r="M279" s="151">
        <f>_xlfn.IFNA(INDEX(input_data!$1:$1048576,MATCH($A279,input_data!$C:$C,0),MATCH(M$4,input_data!$1:$1,0)),"")</f>
        <v>15.226658990000001</v>
      </c>
      <c r="N279" s="151">
        <f>_xlfn.IFNA(INDEX(input_data!$1:$1048576,MATCH($A279,input_data!$C:$C,0),MATCH(N$4,input_data!$1:$1,0)),"")</f>
        <v>1.1483122800000001</v>
      </c>
      <c r="O279" s="151">
        <f>_xlfn.IFNA(INDEX(input_data!$1:$1048576,MATCH($A279,input_data!$C:$C,0),MATCH(O$4,input_data!$1:$1,0)),"")</f>
        <v>0</v>
      </c>
      <c r="P279" s="151">
        <f>_xlfn.IFNA(INDEX(input_data!$1:$1048576,MATCH($A279,input_data!$C:$C,0),MATCH(P$4,input_data!$1:$1,0)),"")</f>
        <v>0</v>
      </c>
      <c r="Q279" s="151">
        <f>_xlfn.IFNA(INDEX(input_data!$1:$1048576,MATCH($A279,input_data!$C:$C,0),MATCH(Q$4,input_data!$1:$1,0)),"")</f>
        <v>0</v>
      </c>
      <c r="R279" s="151">
        <f>_xlfn.IFNA(INDEX(input_data!$1:$1048576,MATCH($A279,input_data!$C:$C,0),MATCH(R$4,input_data!$1:$1,0)),"")</f>
        <v>0</v>
      </c>
      <c r="S279" s="151">
        <f>_xlfn.IFNA(INDEX(input_data!$1:$1048576,MATCH($A279,input_data!$C:$C,0),MATCH(S$4,input_data!$1:$1,0)),"")</f>
        <v>0</v>
      </c>
      <c r="T279" s="151">
        <f>_xlfn.IFNA(INDEX(input_data!$1:$1048576,MATCH($A279,input_data!$C:$C,0),MATCH(T$4,input_data!$1:$1,0)),"")</f>
        <v>0</v>
      </c>
      <c r="U279" s="151">
        <f>_xlfn.IFNA(INDEX(input_data!$1:$1048576,MATCH($A279,input_data!$C:$C,0),MATCH(U$4,input_data!$1:$1,0)),"")</f>
        <v>0</v>
      </c>
      <c r="V279" s="151">
        <f>_xlfn.IFNA(INDEX(input_data!$1:$1048576,MATCH($A279,input_data!$C:$C,0),MATCH(V$4,input_data!$1:$1,0)),"")</f>
        <v>0</v>
      </c>
      <c r="W279" s="149">
        <f>_xlfn.IFNA(INDEX(input_data!$1:$1048576,MATCH($A279,input_data!$C:$C,0),MATCH(W$4,input_data!$1:$1,0)),"")</f>
        <v>22.99715643</v>
      </c>
      <c r="X279" s="150">
        <f>_xlfn.IFNA(INDEX(input_data!$1:$1048576,MATCH($A279,input_data!$C:$C,0),MATCH(X$4,input_data!$1:$1,0)),"")</f>
        <v>151097.60699999999</v>
      </c>
      <c r="Y279" s="150">
        <f>_xlfn.IFNA(INDEX(input_data!$1:$1048576,MATCH($A279,input_data!$C:$C,0),MATCH(Y$4,input_data!$1:$1,0)),"")</f>
        <v>152.20066607000001</v>
      </c>
      <c r="Z279" s="152">
        <f t="shared" si="6"/>
        <v>0.21154723073986115</v>
      </c>
      <c r="AA279" s="43"/>
    </row>
    <row r="280" spans="1:27" x14ac:dyDescent="0.25">
      <c r="A280" s="42" t="s">
        <v>675</v>
      </c>
      <c r="B280" s="64" t="s">
        <v>1167</v>
      </c>
      <c r="D280" s="42" t="s">
        <v>676</v>
      </c>
      <c r="E280" s="6" t="s">
        <v>911</v>
      </c>
      <c r="F280" s="6" t="s">
        <v>897</v>
      </c>
      <c r="G280" s="149">
        <f>_xlfn.IFNA(INDEX(input_data!$1:$1048576,MATCH($A280,input_data!$C:$C,0),MATCH(G$4,input_data!$1:$1,0)),"")</f>
        <v>226.99991728000001</v>
      </c>
      <c r="H280" s="150">
        <f>_xlfn.IFNA(INDEX(input_data!$1:$1048576,MATCH($A280,input_data!$C:$C,0),MATCH(H$4,input_data!$1:$1,0)),"")</f>
        <v>186834.864</v>
      </c>
      <c r="I280" s="38">
        <f>_xlfn.IFNA(INDEX(input_data!$1:$1048576,MATCH($A280,input_data!$C:$C,0),MATCH(I$4,input_data!$1:$1,0)),"")</f>
        <v>1214.97622245</v>
      </c>
      <c r="J280" s="149">
        <f>_xlfn.IFNA(INDEX(input_data!$1:$1048576,MATCH($A280,input_data!$C:$C,0),MATCH(J$4,input_data!$1:$1,0)),"")</f>
        <v>130.38382504</v>
      </c>
      <c r="K280" s="151">
        <f>_xlfn.IFNA(INDEX(input_data!$1:$1048576,MATCH($A280,input_data!$C:$C,0),MATCH(K$4,input_data!$1:$1,0)),"")</f>
        <v>61.289912260000001</v>
      </c>
      <c r="L280" s="151">
        <f>_xlfn.IFNA(INDEX(input_data!$1:$1048576,MATCH($A280,input_data!$C:$C,0),MATCH(L$4,input_data!$1:$1,0)),"")</f>
        <v>69.093912770000003</v>
      </c>
      <c r="M280" s="151">
        <f>_xlfn.IFNA(INDEX(input_data!$1:$1048576,MATCH($A280,input_data!$C:$C,0),MATCH(M$4,input_data!$1:$1,0)),"")</f>
        <v>119.69594238000001</v>
      </c>
      <c r="N280" s="151">
        <f>_xlfn.IFNA(INDEX(input_data!$1:$1048576,MATCH($A280,input_data!$C:$C,0),MATCH(N$4,input_data!$1:$1,0)),"")</f>
        <v>2.3945966400000001</v>
      </c>
      <c r="O280" s="151">
        <f>_xlfn.IFNA(INDEX(input_data!$1:$1048576,MATCH($A280,input_data!$C:$C,0),MATCH(O$4,input_data!$1:$1,0)),"")</f>
        <v>2.699519</v>
      </c>
      <c r="P280" s="151">
        <f>_xlfn.IFNA(INDEX(input_data!$1:$1048576,MATCH($A280,input_data!$C:$C,0),MATCH(P$4,input_data!$1:$1,0)),"")</f>
        <v>0</v>
      </c>
      <c r="Q280" s="151">
        <f>_xlfn.IFNA(INDEX(input_data!$1:$1048576,MATCH($A280,input_data!$C:$C,0),MATCH(Q$4,input_data!$1:$1,0)),"")</f>
        <v>0</v>
      </c>
      <c r="R280" s="151">
        <f>_xlfn.IFNA(INDEX(input_data!$1:$1048576,MATCH($A280,input_data!$C:$C,0),MATCH(R$4,input_data!$1:$1,0)),"")</f>
        <v>0</v>
      </c>
      <c r="S280" s="151">
        <f>_xlfn.IFNA(INDEX(input_data!$1:$1048576,MATCH($A280,input_data!$C:$C,0),MATCH(S$4,input_data!$1:$1,0)),"")</f>
        <v>6.2962911100000003</v>
      </c>
      <c r="T280" s="151">
        <f>_xlfn.IFNA(INDEX(input_data!$1:$1048576,MATCH($A280,input_data!$C:$C,0),MATCH(T$4,input_data!$1:$1,0)),"")</f>
        <v>6.1207226300000004</v>
      </c>
      <c r="U280" s="151">
        <f>_xlfn.IFNA(INDEX(input_data!$1:$1048576,MATCH($A280,input_data!$C:$C,0),MATCH(U$4,input_data!$1:$1,0)),"")</f>
        <v>6.3970019599999999</v>
      </c>
      <c r="V280" s="151">
        <f>_xlfn.IFNA(INDEX(input_data!$1:$1048576,MATCH($A280,input_data!$C:$C,0),MATCH(V$4,input_data!$1:$1,0)),"")</f>
        <v>0</v>
      </c>
      <c r="W280" s="149">
        <f>_xlfn.IFNA(INDEX(input_data!$1:$1048576,MATCH($A280,input_data!$C:$C,0),MATCH(W$4,input_data!$1:$1,0)),"")</f>
        <v>273.98789876000001</v>
      </c>
      <c r="X280" s="150">
        <f>_xlfn.IFNA(INDEX(input_data!$1:$1048576,MATCH($A280,input_data!$C:$C,0),MATCH(X$4,input_data!$1:$1,0)),"")</f>
        <v>190004.769</v>
      </c>
      <c r="Y280" s="150">
        <f>_xlfn.IFNA(INDEX(input_data!$1:$1048576,MATCH($A280,input_data!$C:$C,0),MATCH(Y$4,input_data!$1:$1,0)),"")</f>
        <v>1442.0053780999999</v>
      </c>
      <c r="Z280" s="152">
        <f t="shared" si="6"/>
        <v>0.20699558855804012</v>
      </c>
      <c r="AA280" s="43"/>
    </row>
    <row r="281" spans="1:27" x14ac:dyDescent="0.25">
      <c r="A281" s="42" t="s">
        <v>677</v>
      </c>
      <c r="B281" s="64" t="s">
        <v>1168</v>
      </c>
      <c r="D281" s="42" t="s">
        <v>678</v>
      </c>
      <c r="E281" s="6" t="s">
        <v>908</v>
      </c>
      <c r="F281" s="6" t="s">
        <v>877</v>
      </c>
      <c r="G281" s="149">
        <f>_xlfn.IFNA(INDEX(input_data!$1:$1048576,MATCH($A281,input_data!$C:$C,0),MATCH(G$4,input_data!$1:$1,0)),"")</f>
        <v>20.255248999999999</v>
      </c>
      <c r="H281" s="150">
        <f>_xlfn.IFNA(INDEX(input_data!$1:$1048576,MATCH($A281,input_data!$C:$C,0),MATCH(H$4,input_data!$1:$1,0)),"")</f>
        <v>141627.67800000001</v>
      </c>
      <c r="I281" s="38">
        <f>_xlfn.IFNA(INDEX(input_data!$1:$1048576,MATCH($A281,input_data!$C:$C,0),MATCH(I$4,input_data!$1:$1,0)),"")</f>
        <v>143.01758871999999</v>
      </c>
      <c r="J281" s="149">
        <f>_xlfn.IFNA(INDEX(input_data!$1:$1048576,MATCH($A281,input_data!$C:$C,0),MATCH(J$4,input_data!$1:$1,0)),"")</f>
        <v>7.5614320900000003</v>
      </c>
      <c r="K281" s="151">
        <f>_xlfn.IFNA(INDEX(input_data!$1:$1048576,MATCH($A281,input_data!$C:$C,0),MATCH(K$4,input_data!$1:$1,0)),"")</f>
        <v>3.60672616</v>
      </c>
      <c r="L281" s="151">
        <f>_xlfn.IFNA(INDEX(input_data!$1:$1048576,MATCH($A281,input_data!$C:$C,0),MATCH(L$4,input_data!$1:$1,0)),"")</f>
        <v>3.9547059299999998</v>
      </c>
      <c r="M281" s="151">
        <f>_xlfn.IFNA(INDEX(input_data!$1:$1048576,MATCH($A281,input_data!$C:$C,0),MATCH(M$4,input_data!$1:$1,0)),"")</f>
        <v>9.9414474599999991</v>
      </c>
      <c r="N281" s="151">
        <f>_xlfn.IFNA(INDEX(input_data!$1:$1048576,MATCH($A281,input_data!$C:$C,0),MATCH(N$4,input_data!$1:$1,0)),"")</f>
        <v>0.85700772000000003</v>
      </c>
      <c r="O281" s="151">
        <f>_xlfn.IFNA(INDEX(input_data!$1:$1048576,MATCH($A281,input_data!$C:$C,0),MATCH(O$4,input_data!$1:$1,0)),"")</f>
        <v>0</v>
      </c>
      <c r="P281" s="151">
        <f>_xlfn.IFNA(INDEX(input_data!$1:$1048576,MATCH($A281,input_data!$C:$C,0),MATCH(P$4,input_data!$1:$1,0)),"")</f>
        <v>0</v>
      </c>
      <c r="Q281" s="151">
        <f>_xlfn.IFNA(INDEX(input_data!$1:$1048576,MATCH($A281,input_data!$C:$C,0),MATCH(Q$4,input_data!$1:$1,0)),"")</f>
        <v>2.15499434</v>
      </c>
      <c r="R281" s="151">
        <f>_xlfn.IFNA(INDEX(input_data!$1:$1048576,MATCH($A281,input_data!$C:$C,0),MATCH(R$4,input_data!$1:$1,0)),"")</f>
        <v>0</v>
      </c>
      <c r="S281" s="151">
        <f>_xlfn.IFNA(INDEX(input_data!$1:$1048576,MATCH($A281,input_data!$C:$C,0),MATCH(S$4,input_data!$1:$1,0)),"")</f>
        <v>0</v>
      </c>
      <c r="T281" s="151">
        <f>_xlfn.IFNA(INDEX(input_data!$1:$1048576,MATCH($A281,input_data!$C:$C,0),MATCH(T$4,input_data!$1:$1,0)),"")</f>
        <v>0</v>
      </c>
      <c r="U281" s="151">
        <f>_xlfn.IFNA(INDEX(input_data!$1:$1048576,MATCH($A281,input_data!$C:$C,0),MATCH(U$4,input_data!$1:$1,0)),"")</f>
        <v>0</v>
      </c>
      <c r="V281" s="151">
        <f>_xlfn.IFNA(INDEX(input_data!$1:$1048576,MATCH($A281,input_data!$C:$C,0),MATCH(V$4,input_data!$1:$1,0)),"")</f>
        <v>0</v>
      </c>
      <c r="W281" s="149">
        <f>_xlfn.IFNA(INDEX(input_data!$1:$1048576,MATCH($A281,input_data!$C:$C,0),MATCH(W$4,input_data!$1:$1,0)),"")</f>
        <v>20.51488161</v>
      </c>
      <c r="X281" s="150">
        <f>_xlfn.IFNA(INDEX(input_data!$1:$1048576,MATCH($A281,input_data!$C:$C,0),MATCH(X$4,input_data!$1:$1,0)),"")</f>
        <v>146073.88800000001</v>
      </c>
      <c r="Y281" s="150">
        <f>_xlfn.IFNA(INDEX(input_data!$1:$1048576,MATCH($A281,input_data!$C:$C,0),MATCH(Y$4,input_data!$1:$1,0)),"")</f>
        <v>140.44181261</v>
      </c>
      <c r="Z281" s="152">
        <f t="shared" si="6"/>
        <v>1.2818040893992411E-2</v>
      </c>
      <c r="AA281" s="43"/>
    </row>
    <row r="282" spans="1:27" x14ac:dyDescent="0.25">
      <c r="A282" s="42" t="s">
        <v>679</v>
      </c>
      <c r="B282" s="64" t="s">
        <v>1169</v>
      </c>
      <c r="D282" s="42" t="s">
        <v>680</v>
      </c>
      <c r="E282" s="6" t="s">
        <v>908</v>
      </c>
      <c r="F282" s="6" t="s">
        <v>937</v>
      </c>
      <c r="G282" s="149">
        <f>_xlfn.IFNA(INDEX(input_data!$1:$1048576,MATCH($A282,input_data!$C:$C,0),MATCH(G$4,input_data!$1:$1,0)),"")</f>
        <v>753.99383468999997</v>
      </c>
      <c r="H282" s="150">
        <f>_xlfn.IFNA(INDEX(input_data!$1:$1048576,MATCH($A282,input_data!$C:$C,0),MATCH(H$4,input_data!$1:$1,0)),"")</f>
        <v>898865.049</v>
      </c>
      <c r="I282" s="38">
        <f>_xlfn.IFNA(INDEX(input_data!$1:$1048576,MATCH($A282,input_data!$C:$C,0),MATCH(I$4,input_data!$1:$1,0)),"")</f>
        <v>838.82873801000005</v>
      </c>
      <c r="J282" s="149">
        <f>_xlfn.IFNA(INDEX(input_data!$1:$1048576,MATCH($A282,input_data!$C:$C,0),MATCH(J$4,input_data!$1:$1,0)),"")</f>
        <v>313.61330336999998</v>
      </c>
      <c r="K282" s="151">
        <f>_xlfn.IFNA(INDEX(input_data!$1:$1048576,MATCH($A282,input_data!$C:$C,0),MATCH(K$4,input_data!$1:$1,0)),"")</f>
        <v>145.58890822000001</v>
      </c>
      <c r="L282" s="151">
        <f>_xlfn.IFNA(INDEX(input_data!$1:$1048576,MATCH($A282,input_data!$C:$C,0),MATCH(L$4,input_data!$1:$1,0)),"")</f>
        <v>168.02439515</v>
      </c>
      <c r="M282" s="151">
        <f>_xlfn.IFNA(INDEX(input_data!$1:$1048576,MATCH($A282,input_data!$C:$C,0),MATCH(M$4,input_data!$1:$1,0)),"")</f>
        <v>587.45724600999995</v>
      </c>
      <c r="N282" s="151">
        <f>_xlfn.IFNA(INDEX(input_data!$1:$1048576,MATCH($A282,input_data!$C:$C,0),MATCH(N$4,input_data!$1:$1,0)),"")</f>
        <v>2.1124700000000001</v>
      </c>
      <c r="O282" s="151">
        <f>_xlfn.IFNA(INDEX(input_data!$1:$1048576,MATCH($A282,input_data!$C:$C,0),MATCH(O$4,input_data!$1:$1,0)),"")</f>
        <v>8.3678749999999997</v>
      </c>
      <c r="P282" s="151">
        <f>_xlfn.IFNA(INDEX(input_data!$1:$1048576,MATCH($A282,input_data!$C:$C,0),MATCH(P$4,input_data!$1:$1,0)),"")</f>
        <v>0</v>
      </c>
      <c r="Q282" s="151">
        <f>_xlfn.IFNA(INDEX(input_data!$1:$1048576,MATCH($A282,input_data!$C:$C,0),MATCH(Q$4,input_data!$1:$1,0)),"")</f>
        <v>0</v>
      </c>
      <c r="R282" s="151">
        <f>_xlfn.IFNA(INDEX(input_data!$1:$1048576,MATCH($A282,input_data!$C:$C,0),MATCH(R$4,input_data!$1:$1,0)),"")</f>
        <v>0</v>
      </c>
      <c r="S282" s="151">
        <f>_xlfn.IFNA(INDEX(input_data!$1:$1048576,MATCH($A282,input_data!$C:$C,0),MATCH(S$4,input_data!$1:$1,0)),"")</f>
        <v>0</v>
      </c>
      <c r="T282" s="151">
        <f>_xlfn.IFNA(INDEX(input_data!$1:$1048576,MATCH($A282,input_data!$C:$C,0),MATCH(T$4,input_data!$1:$1,0)),"")</f>
        <v>0</v>
      </c>
      <c r="U282" s="151">
        <f>_xlfn.IFNA(INDEX(input_data!$1:$1048576,MATCH($A282,input_data!$C:$C,0),MATCH(U$4,input_data!$1:$1,0)),"")</f>
        <v>0</v>
      </c>
      <c r="V282" s="151">
        <f>_xlfn.IFNA(INDEX(input_data!$1:$1048576,MATCH($A282,input_data!$C:$C,0),MATCH(V$4,input_data!$1:$1,0)),"")</f>
        <v>0</v>
      </c>
      <c r="W282" s="149">
        <f>_xlfn.IFNA(INDEX(input_data!$1:$1048576,MATCH($A282,input_data!$C:$C,0),MATCH(W$4,input_data!$1:$1,0)),"")</f>
        <v>911.55089438000005</v>
      </c>
      <c r="X282" s="150">
        <f>_xlfn.IFNA(INDEX(input_data!$1:$1048576,MATCH($A282,input_data!$C:$C,0),MATCH(X$4,input_data!$1:$1,0)),"")</f>
        <v>918628.95200000005</v>
      </c>
      <c r="Y282" s="150">
        <f>_xlfn.IFNA(INDEX(input_data!$1:$1048576,MATCH($A282,input_data!$C:$C,0),MATCH(Y$4,input_data!$1:$1,0)),"")</f>
        <v>992.29497655</v>
      </c>
      <c r="Z282" s="152">
        <f t="shared" si="6"/>
        <v>0.20896332627809699</v>
      </c>
      <c r="AA282" s="43"/>
    </row>
    <row r="283" spans="1:27" x14ac:dyDescent="0.25">
      <c r="A283" s="42" t="s">
        <v>681</v>
      </c>
      <c r="B283" s="64" t="s">
        <v>1170</v>
      </c>
      <c r="D283" s="42" t="s">
        <v>682</v>
      </c>
      <c r="E283" s="6" t="s">
        <v>908</v>
      </c>
      <c r="F283" s="6" t="s">
        <v>877</v>
      </c>
      <c r="G283" s="149">
        <f>_xlfn.IFNA(INDEX(input_data!$1:$1048576,MATCH($A283,input_data!$C:$C,0),MATCH(G$4,input_data!$1:$1,0)),"")</f>
        <v>13.277865930000001</v>
      </c>
      <c r="H283" s="150">
        <f>_xlfn.IFNA(INDEX(input_data!$1:$1048576,MATCH($A283,input_data!$C:$C,0),MATCH(H$4,input_data!$1:$1,0)),"")</f>
        <v>95955.592999999993</v>
      </c>
      <c r="I283" s="38">
        <f>_xlfn.IFNA(INDEX(input_data!$1:$1048576,MATCH($A283,input_data!$C:$C,0),MATCH(I$4,input_data!$1:$1,0)),"")</f>
        <v>138.37511204</v>
      </c>
      <c r="J283" s="149">
        <f>_xlfn.IFNA(INDEX(input_data!$1:$1048576,MATCH($A283,input_data!$C:$C,0),MATCH(J$4,input_data!$1:$1,0)),"")</f>
        <v>4.1659910599999996</v>
      </c>
      <c r="K283" s="151">
        <f>_xlfn.IFNA(INDEX(input_data!$1:$1048576,MATCH($A283,input_data!$C:$C,0),MATCH(K$4,input_data!$1:$1,0)),"")</f>
        <v>1.98713534</v>
      </c>
      <c r="L283" s="151">
        <f>_xlfn.IFNA(INDEX(input_data!$1:$1048576,MATCH($A283,input_data!$C:$C,0),MATCH(L$4,input_data!$1:$1,0)),"")</f>
        <v>2.1788557200000001</v>
      </c>
      <c r="M283" s="151">
        <f>_xlfn.IFNA(INDEX(input_data!$1:$1048576,MATCH($A283,input_data!$C:$C,0),MATCH(M$4,input_data!$1:$1,0)),"")</f>
        <v>7.1617434600000003</v>
      </c>
      <c r="N283" s="151">
        <f>_xlfn.IFNA(INDEX(input_data!$1:$1048576,MATCH($A283,input_data!$C:$C,0),MATCH(N$4,input_data!$1:$1,0)),"")</f>
        <v>0.41187196999999998</v>
      </c>
      <c r="O283" s="151">
        <f>_xlfn.IFNA(INDEX(input_data!$1:$1048576,MATCH($A283,input_data!$C:$C,0),MATCH(O$4,input_data!$1:$1,0)),"")</f>
        <v>0</v>
      </c>
      <c r="P283" s="151">
        <f>_xlfn.IFNA(INDEX(input_data!$1:$1048576,MATCH($A283,input_data!$C:$C,0),MATCH(P$4,input_data!$1:$1,0)),"")</f>
        <v>0</v>
      </c>
      <c r="Q283" s="151">
        <f>_xlfn.IFNA(INDEX(input_data!$1:$1048576,MATCH($A283,input_data!$C:$C,0),MATCH(Q$4,input_data!$1:$1,0)),"")</f>
        <v>0.96576985000000004</v>
      </c>
      <c r="R283" s="151">
        <f>_xlfn.IFNA(INDEX(input_data!$1:$1048576,MATCH($A283,input_data!$C:$C,0),MATCH(R$4,input_data!$1:$1,0)),"")</f>
        <v>0</v>
      </c>
      <c r="S283" s="151">
        <f>_xlfn.IFNA(INDEX(input_data!$1:$1048576,MATCH($A283,input_data!$C:$C,0),MATCH(S$4,input_data!$1:$1,0)),"")</f>
        <v>0</v>
      </c>
      <c r="T283" s="151">
        <f>_xlfn.IFNA(INDEX(input_data!$1:$1048576,MATCH($A283,input_data!$C:$C,0),MATCH(T$4,input_data!$1:$1,0)),"")</f>
        <v>0</v>
      </c>
      <c r="U283" s="151">
        <f>_xlfn.IFNA(INDEX(input_data!$1:$1048576,MATCH($A283,input_data!$C:$C,0),MATCH(U$4,input_data!$1:$1,0)),"")</f>
        <v>0</v>
      </c>
      <c r="V283" s="151">
        <f>_xlfn.IFNA(INDEX(input_data!$1:$1048576,MATCH($A283,input_data!$C:$C,0),MATCH(V$4,input_data!$1:$1,0)),"")</f>
        <v>0</v>
      </c>
      <c r="W283" s="149">
        <f>_xlfn.IFNA(INDEX(input_data!$1:$1048576,MATCH($A283,input_data!$C:$C,0),MATCH(W$4,input_data!$1:$1,0)),"")</f>
        <v>12.70537635</v>
      </c>
      <c r="X283" s="150">
        <f>_xlfn.IFNA(INDEX(input_data!$1:$1048576,MATCH($A283,input_data!$C:$C,0),MATCH(X$4,input_data!$1:$1,0)),"")</f>
        <v>96188.388000000006</v>
      </c>
      <c r="Y283" s="150">
        <f>_xlfn.IFNA(INDEX(input_data!$1:$1048576,MATCH($A283,input_data!$C:$C,0),MATCH(Y$4,input_data!$1:$1,0)),"")</f>
        <v>132.08846320000001</v>
      </c>
      <c r="Z283" s="152">
        <f t="shared" si="6"/>
        <v>-4.3116083790733173E-2</v>
      </c>
      <c r="AA283" s="43"/>
    </row>
    <row r="284" spans="1:27" x14ac:dyDescent="0.25">
      <c r="A284" s="42" t="s">
        <v>683</v>
      </c>
      <c r="B284" s="64" t="s">
        <v>1171</v>
      </c>
      <c r="D284" s="42" t="s">
        <v>684</v>
      </c>
      <c r="E284" s="6" t="s">
        <v>908</v>
      </c>
      <c r="F284" s="6" t="s">
        <v>887</v>
      </c>
      <c r="G284" s="149">
        <f>_xlfn.IFNA(INDEX(input_data!$1:$1048576,MATCH($A284,input_data!$C:$C,0),MATCH(G$4,input_data!$1:$1,0)),"")</f>
        <v>53.862164300000003</v>
      </c>
      <c r="H284" s="150">
        <f>_xlfn.IFNA(INDEX(input_data!$1:$1048576,MATCH($A284,input_data!$C:$C,0),MATCH(H$4,input_data!$1:$1,0)),"")</f>
        <v>1162295.1780000001</v>
      </c>
      <c r="I284" s="38">
        <f>_xlfn.IFNA(INDEX(input_data!$1:$1048576,MATCH($A284,input_data!$C:$C,0),MATCH(I$4,input_data!$1:$1,0)),"")</f>
        <v>46.341209460000002</v>
      </c>
      <c r="J284" s="149">
        <f>_xlfn.IFNA(INDEX(input_data!$1:$1048576,MATCH($A284,input_data!$C:$C,0),MATCH(J$4,input_data!$1:$1,0)),"")</f>
        <v>19.348811380000001</v>
      </c>
      <c r="K284" s="151">
        <f>_xlfn.IFNA(INDEX(input_data!$1:$1048576,MATCH($A284,input_data!$C:$C,0),MATCH(K$4,input_data!$1:$1,0)),"")</f>
        <v>9.2291861300000004</v>
      </c>
      <c r="L284" s="151">
        <f>_xlfn.IFNA(INDEX(input_data!$1:$1048576,MATCH($A284,input_data!$C:$C,0),MATCH(L$4,input_data!$1:$1,0)),"")</f>
        <v>10.11962525</v>
      </c>
      <c r="M284" s="151">
        <f>_xlfn.IFNA(INDEX(input_data!$1:$1048576,MATCH($A284,input_data!$C:$C,0),MATCH(M$4,input_data!$1:$1,0)),"")</f>
        <v>41.225878139999999</v>
      </c>
      <c r="N284" s="151">
        <f>_xlfn.IFNA(INDEX(input_data!$1:$1048576,MATCH($A284,input_data!$C:$C,0),MATCH(N$4,input_data!$1:$1,0)),"")</f>
        <v>0</v>
      </c>
      <c r="O284" s="151">
        <f>_xlfn.IFNA(INDEX(input_data!$1:$1048576,MATCH($A284,input_data!$C:$C,0),MATCH(O$4,input_data!$1:$1,0)),"")</f>
        <v>0</v>
      </c>
      <c r="P284" s="151">
        <f>_xlfn.IFNA(INDEX(input_data!$1:$1048576,MATCH($A284,input_data!$C:$C,0),MATCH(P$4,input_data!$1:$1,0)),"")</f>
        <v>0</v>
      </c>
      <c r="Q284" s="151">
        <f>_xlfn.IFNA(INDEX(input_data!$1:$1048576,MATCH($A284,input_data!$C:$C,0),MATCH(Q$4,input_data!$1:$1,0)),"")</f>
        <v>0</v>
      </c>
      <c r="R284" s="151">
        <f>_xlfn.IFNA(INDEX(input_data!$1:$1048576,MATCH($A284,input_data!$C:$C,0),MATCH(R$4,input_data!$1:$1,0)),"")</f>
        <v>0</v>
      </c>
      <c r="S284" s="151">
        <f>_xlfn.IFNA(INDEX(input_data!$1:$1048576,MATCH($A284,input_data!$C:$C,0),MATCH(S$4,input_data!$1:$1,0)),"")</f>
        <v>0</v>
      </c>
      <c r="T284" s="151">
        <f>_xlfn.IFNA(INDEX(input_data!$1:$1048576,MATCH($A284,input_data!$C:$C,0),MATCH(T$4,input_data!$1:$1,0)),"")</f>
        <v>0</v>
      </c>
      <c r="U284" s="151">
        <f>_xlfn.IFNA(INDEX(input_data!$1:$1048576,MATCH($A284,input_data!$C:$C,0),MATCH(U$4,input_data!$1:$1,0)),"")</f>
        <v>0</v>
      </c>
      <c r="V284" s="151">
        <f>_xlfn.IFNA(INDEX(input_data!$1:$1048576,MATCH($A284,input_data!$C:$C,0),MATCH(V$4,input_data!$1:$1,0)),"")</f>
        <v>0</v>
      </c>
      <c r="W284" s="149">
        <f>_xlfn.IFNA(INDEX(input_data!$1:$1048576,MATCH($A284,input_data!$C:$C,0),MATCH(W$4,input_data!$1:$1,0)),"")</f>
        <v>60.57468952</v>
      </c>
      <c r="X284" s="150">
        <f>_xlfn.IFNA(INDEX(input_data!$1:$1048576,MATCH($A284,input_data!$C:$C,0),MATCH(X$4,input_data!$1:$1,0)),"")</f>
        <v>1181960.061</v>
      </c>
      <c r="Y284" s="150">
        <f>_xlfn.IFNA(INDEX(input_data!$1:$1048576,MATCH($A284,input_data!$C:$C,0),MATCH(Y$4,input_data!$1:$1,0)),"")</f>
        <v>51.24935395</v>
      </c>
      <c r="Z284" s="152">
        <f t="shared" si="6"/>
        <v>0.12462412729300576</v>
      </c>
      <c r="AA284" s="43"/>
    </row>
    <row r="285" spans="1:27" x14ac:dyDescent="0.25">
      <c r="A285" s="42" t="s">
        <v>685</v>
      </c>
      <c r="B285" s="64" t="s">
        <v>1172</v>
      </c>
      <c r="D285" s="42" t="s">
        <v>686</v>
      </c>
      <c r="E285" s="6" t="s">
        <v>889</v>
      </c>
      <c r="F285" s="6" t="s">
        <v>877</v>
      </c>
      <c r="G285" s="149">
        <f>_xlfn.IFNA(INDEX(input_data!$1:$1048576,MATCH($A285,input_data!$C:$C,0),MATCH(G$4,input_data!$1:$1,0)),"")</f>
        <v>12.830794109999999</v>
      </c>
      <c r="H285" s="150">
        <f>_xlfn.IFNA(INDEX(input_data!$1:$1048576,MATCH($A285,input_data!$C:$C,0),MATCH(H$4,input_data!$1:$1,0)),"")</f>
        <v>90496.678</v>
      </c>
      <c r="I285" s="38">
        <f>_xlfn.IFNA(INDEX(input_data!$1:$1048576,MATCH($A285,input_data!$C:$C,0),MATCH(I$4,input_data!$1:$1,0)),"")</f>
        <v>141.78193493000001</v>
      </c>
      <c r="J285" s="149">
        <f>_xlfn.IFNA(INDEX(input_data!$1:$1048576,MATCH($A285,input_data!$C:$C,0),MATCH(J$4,input_data!$1:$1,0)),"")</f>
        <v>7.8965962200000002</v>
      </c>
      <c r="K285" s="151">
        <f>_xlfn.IFNA(INDEX(input_data!$1:$1048576,MATCH($A285,input_data!$C:$C,0),MATCH(K$4,input_data!$1:$1,0)),"")</f>
        <v>3.76659604</v>
      </c>
      <c r="L285" s="151">
        <f>_xlfn.IFNA(INDEX(input_data!$1:$1048576,MATCH($A285,input_data!$C:$C,0),MATCH(L$4,input_data!$1:$1,0)),"")</f>
        <v>4.1300001799999997</v>
      </c>
      <c r="M285" s="151">
        <f>_xlfn.IFNA(INDEX(input_data!$1:$1048576,MATCH($A285,input_data!$C:$C,0),MATCH(M$4,input_data!$1:$1,0)),"")</f>
        <v>7.8666436900000001</v>
      </c>
      <c r="N285" s="151">
        <f>_xlfn.IFNA(INDEX(input_data!$1:$1048576,MATCH($A285,input_data!$C:$C,0),MATCH(N$4,input_data!$1:$1,0)),"")</f>
        <v>1.19650477</v>
      </c>
      <c r="O285" s="151">
        <f>_xlfn.IFNA(INDEX(input_data!$1:$1048576,MATCH($A285,input_data!$C:$C,0),MATCH(O$4,input_data!$1:$1,0)),"")</f>
        <v>0</v>
      </c>
      <c r="P285" s="151">
        <f>_xlfn.IFNA(INDEX(input_data!$1:$1048576,MATCH($A285,input_data!$C:$C,0),MATCH(P$4,input_data!$1:$1,0)),"")</f>
        <v>0</v>
      </c>
      <c r="Q285" s="151">
        <f>_xlfn.IFNA(INDEX(input_data!$1:$1048576,MATCH($A285,input_data!$C:$C,0),MATCH(Q$4,input_data!$1:$1,0)),"")</f>
        <v>0</v>
      </c>
      <c r="R285" s="151">
        <f>_xlfn.IFNA(INDEX(input_data!$1:$1048576,MATCH($A285,input_data!$C:$C,0),MATCH(R$4,input_data!$1:$1,0)),"")</f>
        <v>0</v>
      </c>
      <c r="S285" s="151">
        <f>_xlfn.IFNA(INDEX(input_data!$1:$1048576,MATCH($A285,input_data!$C:$C,0),MATCH(S$4,input_data!$1:$1,0)),"")</f>
        <v>0.28381921999999998</v>
      </c>
      <c r="T285" s="151">
        <f>_xlfn.IFNA(INDEX(input_data!$1:$1048576,MATCH($A285,input_data!$C:$C,0),MATCH(T$4,input_data!$1:$1,0)),"")</f>
        <v>0</v>
      </c>
      <c r="U285" s="151">
        <f>_xlfn.IFNA(INDEX(input_data!$1:$1048576,MATCH($A285,input_data!$C:$C,0),MATCH(U$4,input_data!$1:$1,0)),"")</f>
        <v>0</v>
      </c>
      <c r="V285" s="151">
        <f>_xlfn.IFNA(INDEX(input_data!$1:$1048576,MATCH($A285,input_data!$C:$C,0),MATCH(V$4,input_data!$1:$1,0)),"")</f>
        <v>0</v>
      </c>
      <c r="W285" s="149">
        <f>_xlfn.IFNA(INDEX(input_data!$1:$1048576,MATCH($A285,input_data!$C:$C,0),MATCH(W$4,input_data!$1:$1,0)),"")</f>
        <v>17.243563900000002</v>
      </c>
      <c r="X285" s="150">
        <f>_xlfn.IFNA(INDEX(input_data!$1:$1048576,MATCH($A285,input_data!$C:$C,0),MATCH(X$4,input_data!$1:$1,0)),"")</f>
        <v>90746.744000000006</v>
      </c>
      <c r="Y285" s="150">
        <f>_xlfn.IFNA(INDEX(input_data!$1:$1048576,MATCH($A285,input_data!$C:$C,0),MATCH(Y$4,input_data!$1:$1,0)),"")</f>
        <v>190.01854109999999</v>
      </c>
      <c r="Z285" s="152">
        <f t="shared" si="6"/>
        <v>0.34392024002324217</v>
      </c>
      <c r="AA285" s="43"/>
    </row>
    <row r="286" spans="1:27" x14ac:dyDescent="0.25">
      <c r="A286" s="42" t="s">
        <v>687</v>
      </c>
      <c r="B286" s="64" t="s">
        <v>1173</v>
      </c>
      <c r="D286" s="42" t="s">
        <v>688</v>
      </c>
      <c r="E286" s="6" t="s">
        <v>911</v>
      </c>
      <c r="F286" s="6" t="s">
        <v>897</v>
      </c>
      <c r="G286" s="149">
        <f>_xlfn.IFNA(INDEX(input_data!$1:$1048576,MATCH($A286,input_data!$C:$C,0),MATCH(G$4,input_data!$1:$1,0)),"")</f>
        <v>321.77677287</v>
      </c>
      <c r="H286" s="150">
        <f>_xlfn.IFNA(INDEX(input_data!$1:$1048576,MATCH($A286,input_data!$C:$C,0),MATCH(H$4,input_data!$1:$1,0)),"")</f>
        <v>301563.51699999999</v>
      </c>
      <c r="I286" s="38">
        <f>_xlfn.IFNA(INDEX(input_data!$1:$1048576,MATCH($A286,input_data!$C:$C,0),MATCH(I$4,input_data!$1:$1,0)),"")</f>
        <v>1067.0281872099999</v>
      </c>
      <c r="J286" s="149">
        <f>_xlfn.IFNA(INDEX(input_data!$1:$1048576,MATCH($A286,input_data!$C:$C,0),MATCH(J$4,input_data!$1:$1,0)),"")</f>
        <v>120.67321234000001</v>
      </c>
      <c r="K286" s="151">
        <f>_xlfn.IFNA(INDEX(input_data!$1:$1048576,MATCH($A286,input_data!$C:$C,0),MATCH(K$4,input_data!$1:$1,0)),"")</f>
        <v>56.347844260000002</v>
      </c>
      <c r="L286" s="151">
        <f>_xlfn.IFNA(INDEX(input_data!$1:$1048576,MATCH($A286,input_data!$C:$C,0),MATCH(L$4,input_data!$1:$1,0)),"")</f>
        <v>64.325368080000004</v>
      </c>
      <c r="M286" s="151">
        <f>_xlfn.IFNA(INDEX(input_data!$1:$1048576,MATCH($A286,input_data!$C:$C,0),MATCH(M$4,input_data!$1:$1,0)),"")</f>
        <v>245.04920147000001</v>
      </c>
      <c r="N286" s="151">
        <f>_xlfn.IFNA(INDEX(input_data!$1:$1048576,MATCH($A286,input_data!$C:$C,0),MATCH(N$4,input_data!$1:$1,0)),"")</f>
        <v>3.14112057</v>
      </c>
      <c r="O286" s="151">
        <f>_xlfn.IFNA(INDEX(input_data!$1:$1048576,MATCH($A286,input_data!$C:$C,0),MATCH(O$4,input_data!$1:$1,0)),"")</f>
        <v>3.0008849999999998</v>
      </c>
      <c r="P286" s="151">
        <f>_xlfn.IFNA(INDEX(input_data!$1:$1048576,MATCH($A286,input_data!$C:$C,0),MATCH(P$4,input_data!$1:$1,0)),"")</f>
        <v>0</v>
      </c>
      <c r="Q286" s="151">
        <f>_xlfn.IFNA(INDEX(input_data!$1:$1048576,MATCH($A286,input_data!$C:$C,0),MATCH(Q$4,input_data!$1:$1,0)),"")</f>
        <v>0</v>
      </c>
      <c r="R286" s="151">
        <f>_xlfn.IFNA(INDEX(input_data!$1:$1048576,MATCH($A286,input_data!$C:$C,0),MATCH(R$4,input_data!$1:$1,0)),"")</f>
        <v>0</v>
      </c>
      <c r="S286" s="151">
        <f>_xlfn.IFNA(INDEX(input_data!$1:$1048576,MATCH($A286,input_data!$C:$C,0),MATCH(S$4,input_data!$1:$1,0)),"")</f>
        <v>0</v>
      </c>
      <c r="T286" s="151">
        <f>_xlfn.IFNA(INDEX(input_data!$1:$1048576,MATCH($A286,input_data!$C:$C,0),MATCH(T$4,input_data!$1:$1,0)),"")</f>
        <v>0</v>
      </c>
      <c r="U286" s="151">
        <f>_xlfn.IFNA(INDEX(input_data!$1:$1048576,MATCH($A286,input_data!$C:$C,0),MATCH(U$4,input_data!$1:$1,0)),"")</f>
        <v>0</v>
      </c>
      <c r="V286" s="151">
        <f>_xlfn.IFNA(INDEX(input_data!$1:$1048576,MATCH($A286,input_data!$C:$C,0),MATCH(V$4,input_data!$1:$1,0)),"")</f>
        <v>0</v>
      </c>
      <c r="W286" s="149">
        <f>_xlfn.IFNA(INDEX(input_data!$1:$1048576,MATCH($A286,input_data!$C:$C,0),MATCH(W$4,input_data!$1:$1,0)),"")</f>
        <v>371.86441938000002</v>
      </c>
      <c r="X286" s="150">
        <f>_xlfn.IFNA(INDEX(input_data!$1:$1048576,MATCH($A286,input_data!$C:$C,0),MATCH(X$4,input_data!$1:$1,0)),"")</f>
        <v>308315.58</v>
      </c>
      <c r="Y286" s="150">
        <f>_xlfn.IFNA(INDEX(input_data!$1:$1048576,MATCH($A286,input_data!$C:$C,0),MATCH(Y$4,input_data!$1:$1,0)),"")</f>
        <v>1206.11621178</v>
      </c>
      <c r="Z286" s="152">
        <f t="shared" si="6"/>
        <v>0.15565960856421346</v>
      </c>
      <c r="AA286" s="43"/>
    </row>
    <row r="287" spans="1:27" x14ac:dyDescent="0.25">
      <c r="A287" s="42" t="s">
        <v>689</v>
      </c>
      <c r="B287" s="64" t="s">
        <v>1174</v>
      </c>
      <c r="D287" s="42" t="s">
        <v>690</v>
      </c>
      <c r="E287" s="6" t="s">
        <v>956</v>
      </c>
      <c r="F287" s="6" t="s">
        <v>902</v>
      </c>
      <c r="G287" s="149">
        <f>_xlfn.IFNA(INDEX(input_data!$1:$1048576,MATCH($A287,input_data!$C:$C,0),MATCH(G$4,input_data!$1:$1,0)),"")</f>
        <v>216.67391104999999</v>
      </c>
      <c r="H287" s="150">
        <f>_xlfn.IFNA(INDEX(input_data!$1:$1048576,MATCH($A287,input_data!$C:$C,0),MATCH(H$4,input_data!$1:$1,0)),"")</f>
        <v>201571.21299999999</v>
      </c>
      <c r="I287" s="38">
        <f>_xlfn.IFNA(INDEX(input_data!$1:$1048576,MATCH($A287,input_data!$C:$C,0),MATCH(I$4,input_data!$1:$1,0)),"")</f>
        <v>1074.92487557</v>
      </c>
      <c r="J287" s="149">
        <f>_xlfn.IFNA(INDEX(input_data!$1:$1048576,MATCH($A287,input_data!$C:$C,0),MATCH(J$4,input_data!$1:$1,0)),"")</f>
        <v>119.80791721999999</v>
      </c>
      <c r="K287" s="151">
        <f>_xlfn.IFNA(INDEX(input_data!$1:$1048576,MATCH($A287,input_data!$C:$C,0),MATCH(K$4,input_data!$1:$1,0)),"")</f>
        <v>56.221578739999998</v>
      </c>
      <c r="L287" s="151">
        <f>_xlfn.IFNA(INDEX(input_data!$1:$1048576,MATCH($A287,input_data!$C:$C,0),MATCH(L$4,input_data!$1:$1,0)),"")</f>
        <v>63.586338490000003</v>
      </c>
      <c r="M287" s="151">
        <f>_xlfn.IFNA(INDEX(input_data!$1:$1048576,MATCH($A287,input_data!$C:$C,0),MATCH(M$4,input_data!$1:$1,0)),"")</f>
        <v>151.3592385</v>
      </c>
      <c r="N287" s="151">
        <f>_xlfn.IFNA(INDEX(input_data!$1:$1048576,MATCH($A287,input_data!$C:$C,0),MATCH(N$4,input_data!$1:$1,0)),"")</f>
        <v>2.33065246</v>
      </c>
      <c r="O287" s="151">
        <f>_xlfn.IFNA(INDEX(input_data!$1:$1048576,MATCH($A287,input_data!$C:$C,0),MATCH(O$4,input_data!$1:$1,0)),"")</f>
        <v>2.8541979999999998</v>
      </c>
      <c r="P287" s="151">
        <f>_xlfn.IFNA(INDEX(input_data!$1:$1048576,MATCH($A287,input_data!$C:$C,0),MATCH(P$4,input_data!$1:$1,0)),"")</f>
        <v>0</v>
      </c>
      <c r="Q287" s="151">
        <f>_xlfn.IFNA(INDEX(input_data!$1:$1048576,MATCH($A287,input_data!$C:$C,0),MATCH(Q$4,input_data!$1:$1,0)),"")</f>
        <v>0</v>
      </c>
      <c r="R287" s="151">
        <f>_xlfn.IFNA(INDEX(input_data!$1:$1048576,MATCH($A287,input_data!$C:$C,0),MATCH(R$4,input_data!$1:$1,0)),"")</f>
        <v>0</v>
      </c>
      <c r="S287" s="151">
        <f>_xlfn.IFNA(INDEX(input_data!$1:$1048576,MATCH($A287,input_data!$C:$C,0),MATCH(S$4,input_data!$1:$1,0)),"")</f>
        <v>3.8288952100000002</v>
      </c>
      <c r="T287" s="151">
        <f>_xlfn.IFNA(INDEX(input_data!$1:$1048576,MATCH($A287,input_data!$C:$C,0),MATCH(T$4,input_data!$1:$1,0)),"")</f>
        <v>0</v>
      </c>
      <c r="U287" s="151">
        <f>_xlfn.IFNA(INDEX(input_data!$1:$1048576,MATCH($A287,input_data!$C:$C,0),MATCH(U$4,input_data!$1:$1,0)),"")</f>
        <v>0</v>
      </c>
      <c r="V287" s="151">
        <f>_xlfn.IFNA(INDEX(input_data!$1:$1048576,MATCH($A287,input_data!$C:$C,0),MATCH(V$4,input_data!$1:$1,0)),"")</f>
        <v>0</v>
      </c>
      <c r="W287" s="149">
        <f>_xlfn.IFNA(INDEX(input_data!$1:$1048576,MATCH($A287,input_data!$C:$C,0),MATCH(W$4,input_data!$1:$1,0)),"")</f>
        <v>280.18090138999997</v>
      </c>
      <c r="X287" s="150">
        <f>_xlfn.IFNA(INDEX(input_data!$1:$1048576,MATCH($A287,input_data!$C:$C,0),MATCH(X$4,input_data!$1:$1,0)),"")</f>
        <v>202622.60399999999</v>
      </c>
      <c r="Y287" s="150">
        <f>_xlfn.IFNA(INDEX(input_data!$1:$1048576,MATCH($A287,input_data!$C:$C,0),MATCH(Y$4,input_data!$1:$1,0)),"")</f>
        <v>1382.7721876099999</v>
      </c>
      <c r="Z287" s="152">
        <f t="shared" si="6"/>
        <v>0.29309938622626808</v>
      </c>
      <c r="AA287" s="43"/>
    </row>
    <row r="288" spans="1:27" x14ac:dyDescent="0.25">
      <c r="A288" s="42" t="s">
        <v>691</v>
      </c>
      <c r="B288" s="64" t="s">
        <v>1175</v>
      </c>
      <c r="D288" s="42" t="s">
        <v>692</v>
      </c>
      <c r="E288" s="6" t="s">
        <v>908</v>
      </c>
      <c r="F288" s="6" t="s">
        <v>902</v>
      </c>
      <c r="G288" s="149">
        <f>_xlfn.IFNA(INDEX(input_data!$1:$1048576,MATCH($A288,input_data!$C:$C,0),MATCH(G$4,input_data!$1:$1,0)),"")</f>
        <v>311.77656529000001</v>
      </c>
      <c r="H288" s="150">
        <f>_xlfn.IFNA(INDEX(input_data!$1:$1048576,MATCH($A288,input_data!$C:$C,0),MATCH(H$4,input_data!$1:$1,0)),"")</f>
        <v>263430.12900000002</v>
      </c>
      <c r="I288" s="38">
        <f>_xlfn.IFNA(INDEX(input_data!$1:$1048576,MATCH($A288,input_data!$C:$C,0),MATCH(I$4,input_data!$1:$1,0)),"")</f>
        <v>1183.52660141</v>
      </c>
      <c r="J288" s="149">
        <f>_xlfn.IFNA(INDEX(input_data!$1:$1048576,MATCH($A288,input_data!$C:$C,0),MATCH(J$4,input_data!$1:$1,0)),"")</f>
        <v>225.82837294000001</v>
      </c>
      <c r="K288" s="151">
        <f>_xlfn.IFNA(INDEX(input_data!$1:$1048576,MATCH($A288,input_data!$C:$C,0),MATCH(K$4,input_data!$1:$1,0)),"")</f>
        <v>106.58508817000001</v>
      </c>
      <c r="L288" s="151">
        <f>_xlfn.IFNA(INDEX(input_data!$1:$1048576,MATCH($A288,input_data!$C:$C,0),MATCH(L$4,input_data!$1:$1,0)),"")</f>
        <v>119.24328477</v>
      </c>
      <c r="M288" s="151">
        <f>_xlfn.IFNA(INDEX(input_data!$1:$1048576,MATCH($A288,input_data!$C:$C,0),MATCH(M$4,input_data!$1:$1,0)),"")</f>
        <v>143.95633744</v>
      </c>
      <c r="N288" s="151">
        <f>_xlfn.IFNA(INDEX(input_data!$1:$1048576,MATCH($A288,input_data!$C:$C,0),MATCH(N$4,input_data!$1:$1,0)),"")</f>
        <v>4.0455358500000003</v>
      </c>
      <c r="O288" s="151">
        <f>_xlfn.IFNA(INDEX(input_data!$1:$1048576,MATCH($A288,input_data!$C:$C,0),MATCH(O$4,input_data!$1:$1,0)),"")</f>
        <v>5.24613</v>
      </c>
      <c r="P288" s="151">
        <f>_xlfn.IFNA(INDEX(input_data!$1:$1048576,MATCH($A288,input_data!$C:$C,0),MATCH(P$4,input_data!$1:$1,0)),"")</f>
        <v>0</v>
      </c>
      <c r="Q288" s="151">
        <f>_xlfn.IFNA(INDEX(input_data!$1:$1048576,MATCH($A288,input_data!$C:$C,0),MATCH(Q$4,input_data!$1:$1,0)),"")</f>
        <v>0</v>
      </c>
      <c r="R288" s="151">
        <f>_xlfn.IFNA(INDEX(input_data!$1:$1048576,MATCH($A288,input_data!$C:$C,0),MATCH(R$4,input_data!$1:$1,0)),"")</f>
        <v>0</v>
      </c>
      <c r="S288" s="151">
        <f>_xlfn.IFNA(INDEX(input_data!$1:$1048576,MATCH($A288,input_data!$C:$C,0),MATCH(S$4,input_data!$1:$1,0)),"")</f>
        <v>8.6864893199999997</v>
      </c>
      <c r="T288" s="151">
        <f>_xlfn.IFNA(INDEX(input_data!$1:$1048576,MATCH($A288,input_data!$C:$C,0),MATCH(T$4,input_data!$1:$1,0)),"")</f>
        <v>0</v>
      </c>
      <c r="U288" s="151">
        <f>_xlfn.IFNA(INDEX(input_data!$1:$1048576,MATCH($A288,input_data!$C:$C,0),MATCH(U$4,input_data!$1:$1,0)),"")</f>
        <v>3.9772727300000001</v>
      </c>
      <c r="V288" s="151">
        <f>_xlfn.IFNA(INDEX(input_data!$1:$1048576,MATCH($A288,input_data!$C:$C,0),MATCH(V$4,input_data!$1:$1,0)),"")</f>
        <v>0</v>
      </c>
      <c r="W288" s="149">
        <f>_xlfn.IFNA(INDEX(input_data!$1:$1048576,MATCH($A288,input_data!$C:$C,0),MATCH(W$4,input_data!$1:$1,0)),"")</f>
        <v>391.74013826999999</v>
      </c>
      <c r="X288" s="150">
        <f>_xlfn.IFNA(INDEX(input_data!$1:$1048576,MATCH($A288,input_data!$C:$C,0),MATCH(X$4,input_data!$1:$1,0)),"")</f>
        <v>263331.109</v>
      </c>
      <c r="Y288" s="150">
        <f>_xlfn.IFNA(INDEX(input_data!$1:$1048576,MATCH($A288,input_data!$C:$C,0),MATCH(Y$4,input_data!$1:$1,0)),"")</f>
        <v>1487.6333440400001</v>
      </c>
      <c r="Z288" s="152">
        <f t="shared" si="6"/>
        <v>0.25647717590839969</v>
      </c>
      <c r="AA288" s="43"/>
    </row>
    <row r="289" spans="1:27" x14ac:dyDescent="0.25">
      <c r="A289" s="42" t="s">
        <v>693</v>
      </c>
      <c r="B289" s="64" t="s">
        <v>1176</v>
      </c>
      <c r="D289" s="42" t="s">
        <v>694</v>
      </c>
      <c r="E289" s="6" t="s">
        <v>908</v>
      </c>
      <c r="F289" s="6" t="s">
        <v>877</v>
      </c>
      <c r="G289" s="149">
        <f>_xlfn.IFNA(INDEX(input_data!$1:$1048576,MATCH($A289,input_data!$C:$C,0),MATCH(G$4,input_data!$1:$1,0)),"")</f>
        <v>22.51921544</v>
      </c>
      <c r="H289" s="150">
        <f>_xlfn.IFNA(INDEX(input_data!$1:$1048576,MATCH($A289,input_data!$C:$C,0),MATCH(H$4,input_data!$1:$1,0)),"")</f>
        <v>144285.27100000001</v>
      </c>
      <c r="I289" s="38">
        <f>_xlfn.IFNA(INDEX(input_data!$1:$1048576,MATCH($A289,input_data!$C:$C,0),MATCH(I$4,input_data!$1:$1,0)),"")</f>
        <v>156.07424990999999</v>
      </c>
      <c r="J289" s="149">
        <f>_xlfn.IFNA(INDEX(input_data!$1:$1048576,MATCH($A289,input_data!$C:$C,0),MATCH(J$4,input_data!$1:$1,0)),"")</f>
        <v>6.3428427699999999</v>
      </c>
      <c r="K289" s="151">
        <f>_xlfn.IFNA(INDEX(input_data!$1:$1048576,MATCH($A289,input_data!$C:$C,0),MATCH(K$4,input_data!$1:$1,0)),"")</f>
        <v>3.02547145</v>
      </c>
      <c r="L289" s="151">
        <f>_xlfn.IFNA(INDEX(input_data!$1:$1048576,MATCH($A289,input_data!$C:$C,0),MATCH(L$4,input_data!$1:$1,0)),"")</f>
        <v>3.31737131</v>
      </c>
      <c r="M289" s="151">
        <f>_xlfn.IFNA(INDEX(input_data!$1:$1048576,MATCH($A289,input_data!$C:$C,0),MATCH(M$4,input_data!$1:$1,0)),"")</f>
        <v>12.44810039</v>
      </c>
      <c r="N289" s="151">
        <f>_xlfn.IFNA(INDEX(input_data!$1:$1048576,MATCH($A289,input_data!$C:$C,0),MATCH(N$4,input_data!$1:$1,0)),"")</f>
        <v>0.98270316000000002</v>
      </c>
      <c r="O289" s="151">
        <f>_xlfn.IFNA(INDEX(input_data!$1:$1048576,MATCH($A289,input_data!$C:$C,0),MATCH(O$4,input_data!$1:$1,0)),"")</f>
        <v>0</v>
      </c>
      <c r="P289" s="151">
        <f>_xlfn.IFNA(INDEX(input_data!$1:$1048576,MATCH($A289,input_data!$C:$C,0),MATCH(P$4,input_data!$1:$1,0)),"")</f>
        <v>0</v>
      </c>
      <c r="Q289" s="151">
        <f>_xlfn.IFNA(INDEX(input_data!$1:$1048576,MATCH($A289,input_data!$C:$C,0),MATCH(Q$4,input_data!$1:$1,0)),"")</f>
        <v>2.8548881399999999</v>
      </c>
      <c r="R289" s="151">
        <f>_xlfn.IFNA(INDEX(input_data!$1:$1048576,MATCH($A289,input_data!$C:$C,0),MATCH(R$4,input_data!$1:$1,0)),"")</f>
        <v>0</v>
      </c>
      <c r="S289" s="151">
        <f>_xlfn.IFNA(INDEX(input_data!$1:$1048576,MATCH($A289,input_data!$C:$C,0),MATCH(S$4,input_data!$1:$1,0)),"")</f>
        <v>0</v>
      </c>
      <c r="T289" s="151">
        <f>_xlfn.IFNA(INDEX(input_data!$1:$1048576,MATCH($A289,input_data!$C:$C,0),MATCH(T$4,input_data!$1:$1,0)),"")</f>
        <v>0</v>
      </c>
      <c r="U289" s="151">
        <f>_xlfn.IFNA(INDEX(input_data!$1:$1048576,MATCH($A289,input_data!$C:$C,0),MATCH(U$4,input_data!$1:$1,0)),"")</f>
        <v>0</v>
      </c>
      <c r="V289" s="151">
        <f>_xlfn.IFNA(INDEX(input_data!$1:$1048576,MATCH($A289,input_data!$C:$C,0),MATCH(V$4,input_data!$1:$1,0)),"")</f>
        <v>0</v>
      </c>
      <c r="W289" s="149">
        <f>_xlfn.IFNA(INDEX(input_data!$1:$1048576,MATCH($A289,input_data!$C:$C,0),MATCH(W$4,input_data!$1:$1,0)),"")</f>
        <v>22.628534460000001</v>
      </c>
      <c r="X289" s="150">
        <f>_xlfn.IFNA(INDEX(input_data!$1:$1048576,MATCH($A289,input_data!$C:$C,0),MATCH(X$4,input_data!$1:$1,0)),"")</f>
        <v>153918.79500000001</v>
      </c>
      <c r="Y289" s="150">
        <f>_xlfn.IFNA(INDEX(input_data!$1:$1048576,MATCH($A289,input_data!$C:$C,0),MATCH(Y$4,input_data!$1:$1,0)),"")</f>
        <v>147.01605776</v>
      </c>
      <c r="Z289" s="152">
        <f t="shared" si="6"/>
        <v>4.8544772925713797E-3</v>
      </c>
      <c r="AA289" s="43"/>
    </row>
    <row r="290" spans="1:27" x14ac:dyDescent="0.25">
      <c r="A290" s="42" t="s">
        <v>695</v>
      </c>
      <c r="B290" s="64" t="s">
        <v>1177</v>
      </c>
      <c r="D290" s="42" t="s">
        <v>696</v>
      </c>
      <c r="E290" s="6" t="s">
        <v>886</v>
      </c>
      <c r="F290" s="6" t="s">
        <v>877</v>
      </c>
      <c r="G290" s="149">
        <f>_xlfn.IFNA(INDEX(input_data!$1:$1048576,MATCH($A290,input_data!$C:$C,0),MATCH(G$4,input_data!$1:$1,0)),"")</f>
        <v>20.664948750000001</v>
      </c>
      <c r="H290" s="150">
        <f>_xlfn.IFNA(INDEX(input_data!$1:$1048576,MATCH($A290,input_data!$C:$C,0),MATCH(H$4,input_data!$1:$1,0)),"")</f>
        <v>125813.152</v>
      </c>
      <c r="I290" s="38">
        <f>_xlfn.IFNA(INDEX(input_data!$1:$1048576,MATCH($A290,input_data!$C:$C,0),MATCH(I$4,input_data!$1:$1,0)),"")</f>
        <v>164.2511011</v>
      </c>
      <c r="J290" s="149">
        <f>_xlfn.IFNA(INDEX(input_data!$1:$1048576,MATCH($A290,input_data!$C:$C,0),MATCH(J$4,input_data!$1:$1,0)),"")</f>
        <v>5.7884792000000003</v>
      </c>
      <c r="K290" s="151">
        <f>_xlfn.IFNA(INDEX(input_data!$1:$1048576,MATCH($A290,input_data!$C:$C,0),MATCH(K$4,input_data!$1:$1,0)),"")</f>
        <v>2.7610456800000001</v>
      </c>
      <c r="L290" s="151">
        <f>_xlfn.IFNA(INDEX(input_data!$1:$1048576,MATCH($A290,input_data!$C:$C,0),MATCH(L$4,input_data!$1:$1,0)),"")</f>
        <v>3.0274335300000002</v>
      </c>
      <c r="M290" s="151">
        <f>_xlfn.IFNA(INDEX(input_data!$1:$1048576,MATCH($A290,input_data!$C:$C,0),MATCH(M$4,input_data!$1:$1,0)),"")</f>
        <v>13.14024564</v>
      </c>
      <c r="N290" s="151">
        <f>_xlfn.IFNA(INDEX(input_data!$1:$1048576,MATCH($A290,input_data!$C:$C,0),MATCH(N$4,input_data!$1:$1,0)),"")</f>
        <v>0.69850981000000001</v>
      </c>
      <c r="O290" s="151">
        <f>_xlfn.IFNA(INDEX(input_data!$1:$1048576,MATCH($A290,input_data!$C:$C,0),MATCH(O$4,input_data!$1:$1,0)),"")</f>
        <v>0</v>
      </c>
      <c r="P290" s="151">
        <f>_xlfn.IFNA(INDEX(input_data!$1:$1048576,MATCH($A290,input_data!$C:$C,0),MATCH(P$4,input_data!$1:$1,0)),"")</f>
        <v>0</v>
      </c>
      <c r="Q290" s="151">
        <f>_xlfn.IFNA(INDEX(input_data!$1:$1048576,MATCH($A290,input_data!$C:$C,0),MATCH(Q$4,input_data!$1:$1,0)),"")</f>
        <v>1.43946292</v>
      </c>
      <c r="R290" s="151">
        <f>_xlfn.IFNA(INDEX(input_data!$1:$1048576,MATCH($A290,input_data!$C:$C,0),MATCH(R$4,input_data!$1:$1,0)),"")</f>
        <v>0</v>
      </c>
      <c r="S290" s="151">
        <f>_xlfn.IFNA(INDEX(input_data!$1:$1048576,MATCH($A290,input_data!$C:$C,0),MATCH(S$4,input_data!$1:$1,0)),"")</f>
        <v>0</v>
      </c>
      <c r="T290" s="151">
        <f>_xlfn.IFNA(INDEX(input_data!$1:$1048576,MATCH($A290,input_data!$C:$C,0),MATCH(T$4,input_data!$1:$1,0)),"")</f>
        <v>0</v>
      </c>
      <c r="U290" s="151">
        <f>_xlfn.IFNA(INDEX(input_data!$1:$1048576,MATCH($A290,input_data!$C:$C,0),MATCH(U$4,input_data!$1:$1,0)),"")</f>
        <v>0</v>
      </c>
      <c r="V290" s="151">
        <f>_xlfn.IFNA(INDEX(input_data!$1:$1048576,MATCH($A290,input_data!$C:$C,0),MATCH(V$4,input_data!$1:$1,0)),"")</f>
        <v>0</v>
      </c>
      <c r="W290" s="149">
        <f>_xlfn.IFNA(INDEX(input_data!$1:$1048576,MATCH($A290,input_data!$C:$C,0),MATCH(W$4,input_data!$1:$1,0)),"")</f>
        <v>21.066697569999999</v>
      </c>
      <c r="X290" s="150">
        <f>_xlfn.IFNA(INDEX(input_data!$1:$1048576,MATCH($A290,input_data!$C:$C,0),MATCH(X$4,input_data!$1:$1,0)),"")</f>
        <v>130548.966</v>
      </c>
      <c r="Y290" s="150">
        <f>_xlfn.IFNA(INDEX(input_data!$1:$1048576,MATCH($A290,input_data!$C:$C,0),MATCH(Y$4,input_data!$1:$1,0)),"")</f>
        <v>161.37008370000001</v>
      </c>
      <c r="Z290" s="152">
        <f t="shared" si="6"/>
        <v>1.9441075071623404E-2</v>
      </c>
      <c r="AA290" s="43"/>
    </row>
    <row r="291" spans="1:27" x14ac:dyDescent="0.25">
      <c r="A291" s="42" t="s">
        <v>697</v>
      </c>
      <c r="B291" s="64" t="s">
        <v>1178</v>
      </c>
      <c r="D291" s="42" t="s">
        <v>698</v>
      </c>
      <c r="E291" s="6" t="s">
        <v>889</v>
      </c>
      <c r="F291" s="6" t="s">
        <v>937</v>
      </c>
      <c r="G291" s="149">
        <f>_xlfn.IFNA(INDEX(input_data!$1:$1048576,MATCH($A291,input_data!$C:$C,0),MATCH(G$4,input_data!$1:$1,0)),"")</f>
        <v>719.93734719999998</v>
      </c>
      <c r="H291" s="150">
        <f>_xlfn.IFNA(INDEX(input_data!$1:$1048576,MATCH($A291,input_data!$C:$C,0),MATCH(H$4,input_data!$1:$1,0)),"")</f>
        <v>780805.37</v>
      </c>
      <c r="I291" s="38">
        <f>_xlfn.IFNA(INDEX(input_data!$1:$1048576,MATCH($A291,input_data!$C:$C,0),MATCH(I$4,input_data!$1:$1,0)),"")</f>
        <v>922.04456431999995</v>
      </c>
      <c r="J291" s="149">
        <f>_xlfn.IFNA(INDEX(input_data!$1:$1048576,MATCH($A291,input_data!$C:$C,0),MATCH(J$4,input_data!$1:$1,0)),"")</f>
        <v>312.33303637</v>
      </c>
      <c r="K291" s="151">
        <f>_xlfn.IFNA(INDEX(input_data!$1:$1048576,MATCH($A291,input_data!$C:$C,0),MATCH(K$4,input_data!$1:$1,0)),"")</f>
        <v>145.43809931000001</v>
      </c>
      <c r="L291" s="151">
        <f>_xlfn.IFNA(INDEX(input_data!$1:$1048576,MATCH($A291,input_data!$C:$C,0),MATCH(L$4,input_data!$1:$1,0)),"")</f>
        <v>166.89493705999999</v>
      </c>
      <c r="M291" s="151">
        <f>_xlfn.IFNA(INDEX(input_data!$1:$1048576,MATCH($A291,input_data!$C:$C,0),MATCH(M$4,input_data!$1:$1,0)),"")</f>
        <v>563.99078888999998</v>
      </c>
      <c r="N291" s="151">
        <f>_xlfn.IFNA(INDEX(input_data!$1:$1048576,MATCH($A291,input_data!$C:$C,0),MATCH(N$4,input_data!$1:$1,0)),"")</f>
        <v>1.954121</v>
      </c>
      <c r="O291" s="151">
        <f>_xlfn.IFNA(INDEX(input_data!$1:$1048576,MATCH($A291,input_data!$C:$C,0),MATCH(O$4,input_data!$1:$1,0)),"")</f>
        <v>7.5121440000000002</v>
      </c>
      <c r="P291" s="151">
        <f>_xlfn.IFNA(INDEX(input_data!$1:$1048576,MATCH($A291,input_data!$C:$C,0),MATCH(P$4,input_data!$1:$1,0)),"")</f>
        <v>0</v>
      </c>
      <c r="Q291" s="151">
        <f>_xlfn.IFNA(INDEX(input_data!$1:$1048576,MATCH($A291,input_data!$C:$C,0),MATCH(Q$4,input_data!$1:$1,0)),"")</f>
        <v>0</v>
      </c>
      <c r="R291" s="151">
        <f>_xlfn.IFNA(INDEX(input_data!$1:$1048576,MATCH($A291,input_data!$C:$C,0),MATCH(R$4,input_data!$1:$1,0)),"")</f>
        <v>0</v>
      </c>
      <c r="S291" s="151">
        <f>_xlfn.IFNA(INDEX(input_data!$1:$1048576,MATCH($A291,input_data!$C:$C,0),MATCH(S$4,input_data!$1:$1,0)),"")</f>
        <v>0</v>
      </c>
      <c r="T291" s="151">
        <f>_xlfn.IFNA(INDEX(input_data!$1:$1048576,MATCH($A291,input_data!$C:$C,0),MATCH(T$4,input_data!$1:$1,0)),"")</f>
        <v>0</v>
      </c>
      <c r="U291" s="151">
        <f>_xlfn.IFNA(INDEX(input_data!$1:$1048576,MATCH($A291,input_data!$C:$C,0),MATCH(U$4,input_data!$1:$1,0)),"")</f>
        <v>0</v>
      </c>
      <c r="V291" s="151">
        <f>_xlfn.IFNA(INDEX(input_data!$1:$1048576,MATCH($A291,input_data!$C:$C,0),MATCH(V$4,input_data!$1:$1,0)),"")</f>
        <v>0</v>
      </c>
      <c r="W291" s="149">
        <f>_xlfn.IFNA(INDEX(input_data!$1:$1048576,MATCH($A291,input_data!$C:$C,0),MATCH(W$4,input_data!$1:$1,0)),"")</f>
        <v>885.79009026999995</v>
      </c>
      <c r="X291" s="150">
        <f>_xlfn.IFNA(INDEX(input_data!$1:$1048576,MATCH($A291,input_data!$C:$C,0),MATCH(X$4,input_data!$1:$1,0)),"")</f>
        <v>797569.42200000002</v>
      </c>
      <c r="Y291" s="150">
        <f>_xlfn.IFNA(INDEX(input_data!$1:$1048576,MATCH($A291,input_data!$C:$C,0),MATCH(Y$4,input_data!$1:$1,0)),"")</f>
        <v>1110.61189889</v>
      </c>
      <c r="Z291" s="152">
        <f t="shared" si="6"/>
        <v>0.23037107842097515</v>
      </c>
      <c r="AA291" s="43"/>
    </row>
    <row r="292" spans="1:27" x14ac:dyDescent="0.25">
      <c r="A292" s="42" t="s">
        <v>699</v>
      </c>
      <c r="B292" s="64" t="s">
        <v>1179</v>
      </c>
      <c r="D292" s="42" t="s">
        <v>700</v>
      </c>
      <c r="E292" s="6" t="s">
        <v>956</v>
      </c>
      <c r="F292" s="6" t="s">
        <v>897</v>
      </c>
      <c r="G292" s="149">
        <f>_xlfn.IFNA(INDEX(input_data!$1:$1048576,MATCH($A292,input_data!$C:$C,0),MATCH(G$4,input_data!$1:$1,0)),"")</f>
        <v>356.75115631</v>
      </c>
      <c r="H292" s="150">
        <f>_xlfn.IFNA(INDEX(input_data!$1:$1048576,MATCH($A292,input_data!$C:$C,0),MATCH(H$4,input_data!$1:$1,0)),"")</f>
        <v>281157.27100000001</v>
      </c>
      <c r="I292" s="38">
        <f>_xlfn.IFNA(INDEX(input_data!$1:$1048576,MATCH($A292,input_data!$C:$C,0),MATCH(I$4,input_data!$1:$1,0)),"")</f>
        <v>1268.8669051500001</v>
      </c>
      <c r="J292" s="149">
        <f>_xlfn.IFNA(INDEX(input_data!$1:$1048576,MATCH($A292,input_data!$C:$C,0),MATCH(J$4,input_data!$1:$1,0)),"")</f>
        <v>220.21537812</v>
      </c>
      <c r="K292" s="151">
        <f>_xlfn.IFNA(INDEX(input_data!$1:$1048576,MATCH($A292,input_data!$C:$C,0),MATCH(K$4,input_data!$1:$1,0)),"")</f>
        <v>103.60663459</v>
      </c>
      <c r="L292" s="151">
        <f>_xlfn.IFNA(INDEX(input_data!$1:$1048576,MATCH($A292,input_data!$C:$C,0),MATCH(L$4,input_data!$1:$1,0)),"")</f>
        <v>116.60874352</v>
      </c>
      <c r="M292" s="151">
        <f>_xlfn.IFNA(INDEX(input_data!$1:$1048576,MATCH($A292,input_data!$C:$C,0),MATCH(M$4,input_data!$1:$1,0)),"")</f>
        <v>169.70435132</v>
      </c>
      <c r="N292" s="151">
        <f>_xlfn.IFNA(INDEX(input_data!$1:$1048576,MATCH($A292,input_data!$C:$C,0),MATCH(N$4,input_data!$1:$1,0)),"")</f>
        <v>3.4739144400000002</v>
      </c>
      <c r="O292" s="151">
        <f>_xlfn.IFNA(INDEX(input_data!$1:$1048576,MATCH($A292,input_data!$C:$C,0),MATCH(O$4,input_data!$1:$1,0)),"")</f>
        <v>4.2115479999999996</v>
      </c>
      <c r="P292" s="151">
        <f>_xlfn.IFNA(INDEX(input_data!$1:$1048576,MATCH($A292,input_data!$C:$C,0),MATCH(P$4,input_data!$1:$1,0)),"")</f>
        <v>0</v>
      </c>
      <c r="Q292" s="151">
        <f>_xlfn.IFNA(INDEX(input_data!$1:$1048576,MATCH($A292,input_data!$C:$C,0),MATCH(Q$4,input_data!$1:$1,0)),"")</f>
        <v>0</v>
      </c>
      <c r="R292" s="151">
        <f>_xlfn.IFNA(INDEX(input_data!$1:$1048576,MATCH($A292,input_data!$C:$C,0),MATCH(R$4,input_data!$1:$1,0)),"")</f>
        <v>0</v>
      </c>
      <c r="S292" s="151">
        <f>_xlfn.IFNA(INDEX(input_data!$1:$1048576,MATCH($A292,input_data!$C:$C,0),MATCH(S$4,input_data!$1:$1,0)),"")</f>
        <v>10.30223859</v>
      </c>
      <c r="T292" s="151">
        <f>_xlfn.IFNA(INDEX(input_data!$1:$1048576,MATCH($A292,input_data!$C:$C,0),MATCH(T$4,input_data!$1:$1,0)),"")</f>
        <v>9.0303536500000003</v>
      </c>
      <c r="U292" s="151">
        <f>_xlfn.IFNA(INDEX(input_data!$1:$1048576,MATCH($A292,input_data!$C:$C,0),MATCH(U$4,input_data!$1:$1,0)),"")</f>
        <v>10.467025639999999</v>
      </c>
      <c r="V292" s="151">
        <f>_xlfn.IFNA(INDEX(input_data!$1:$1048576,MATCH($A292,input_data!$C:$C,0),MATCH(V$4,input_data!$1:$1,0)),"")</f>
        <v>0</v>
      </c>
      <c r="W292" s="149">
        <f>_xlfn.IFNA(INDEX(input_data!$1:$1048576,MATCH($A292,input_data!$C:$C,0),MATCH(W$4,input_data!$1:$1,0)),"")</f>
        <v>427.40480975000003</v>
      </c>
      <c r="X292" s="150">
        <f>_xlfn.IFNA(INDEX(input_data!$1:$1048576,MATCH($A292,input_data!$C:$C,0),MATCH(X$4,input_data!$1:$1,0)),"")</f>
        <v>282376.978</v>
      </c>
      <c r="Y292" s="150">
        <f>_xlfn.IFNA(INDEX(input_data!$1:$1048576,MATCH($A292,input_data!$C:$C,0),MATCH(Y$4,input_data!$1:$1,0)),"")</f>
        <v>1513.5965147700001</v>
      </c>
      <c r="Z292" s="152">
        <f t="shared" si="6"/>
        <v>0.1980474406048045</v>
      </c>
      <c r="AA292" s="43"/>
    </row>
    <row r="293" spans="1:27" x14ac:dyDescent="0.25">
      <c r="A293" s="42" t="s">
        <v>701</v>
      </c>
      <c r="B293" s="64" t="s">
        <v>1180</v>
      </c>
      <c r="D293" s="42" t="s">
        <v>702</v>
      </c>
      <c r="E293" s="6" t="s">
        <v>876</v>
      </c>
      <c r="F293" s="6" t="s">
        <v>937</v>
      </c>
      <c r="G293" s="149">
        <f>_xlfn.IFNA(INDEX(input_data!$1:$1048576,MATCH($A293,input_data!$C:$C,0),MATCH(G$4,input_data!$1:$1,0)),"")</f>
        <v>1192.61263252</v>
      </c>
      <c r="H293" s="150">
        <f>_xlfn.IFNA(INDEX(input_data!$1:$1048576,MATCH($A293,input_data!$C:$C,0),MATCH(H$4,input_data!$1:$1,0)),"")</f>
        <v>1240724.2220000001</v>
      </c>
      <c r="I293" s="38">
        <f>_xlfn.IFNA(INDEX(input_data!$1:$1048576,MATCH($A293,input_data!$C:$C,0),MATCH(I$4,input_data!$1:$1,0)),"")</f>
        <v>961.22297877999995</v>
      </c>
      <c r="J293" s="149">
        <f>_xlfn.IFNA(INDEX(input_data!$1:$1048576,MATCH($A293,input_data!$C:$C,0),MATCH(J$4,input_data!$1:$1,0)),"")</f>
        <v>97.060524549999997</v>
      </c>
      <c r="K293" s="151">
        <f>_xlfn.IFNA(INDEX(input_data!$1:$1048576,MATCH($A293,input_data!$C:$C,0),MATCH(K$4,input_data!$1:$1,0)),"")</f>
        <v>41.847381259999999</v>
      </c>
      <c r="L293" s="151">
        <f>_xlfn.IFNA(INDEX(input_data!$1:$1048576,MATCH($A293,input_data!$C:$C,0),MATCH(L$4,input_data!$1:$1,0)),"")</f>
        <v>55.213143289999998</v>
      </c>
      <c r="M293" s="151">
        <f>_xlfn.IFNA(INDEX(input_data!$1:$1048576,MATCH($A293,input_data!$C:$C,0),MATCH(M$4,input_data!$1:$1,0)),"")</f>
        <v>1166.91565337</v>
      </c>
      <c r="N293" s="151">
        <f>_xlfn.IFNA(INDEX(input_data!$1:$1048576,MATCH($A293,input_data!$C:$C,0),MATCH(N$4,input_data!$1:$1,0)),"")</f>
        <v>2.6317710000000001</v>
      </c>
      <c r="O293" s="151">
        <f>_xlfn.IFNA(INDEX(input_data!$1:$1048576,MATCH($A293,input_data!$C:$C,0),MATCH(O$4,input_data!$1:$1,0)),"")</f>
        <v>8.6135319999999993</v>
      </c>
      <c r="P293" s="151">
        <f>_xlfn.IFNA(INDEX(input_data!$1:$1048576,MATCH($A293,input_data!$C:$C,0),MATCH(P$4,input_data!$1:$1,0)),"")</f>
        <v>0</v>
      </c>
      <c r="Q293" s="151">
        <f>_xlfn.IFNA(INDEX(input_data!$1:$1048576,MATCH($A293,input_data!$C:$C,0),MATCH(Q$4,input_data!$1:$1,0)),"")</f>
        <v>0</v>
      </c>
      <c r="R293" s="151">
        <f>_xlfn.IFNA(INDEX(input_data!$1:$1048576,MATCH($A293,input_data!$C:$C,0),MATCH(R$4,input_data!$1:$1,0)),"")</f>
        <v>0</v>
      </c>
      <c r="S293" s="151">
        <f>_xlfn.IFNA(INDEX(input_data!$1:$1048576,MATCH($A293,input_data!$C:$C,0),MATCH(S$4,input_data!$1:$1,0)),"")</f>
        <v>0</v>
      </c>
      <c r="T293" s="151">
        <f>_xlfn.IFNA(INDEX(input_data!$1:$1048576,MATCH($A293,input_data!$C:$C,0),MATCH(T$4,input_data!$1:$1,0)),"")</f>
        <v>0</v>
      </c>
      <c r="U293" s="151">
        <f>_xlfn.IFNA(INDEX(input_data!$1:$1048576,MATCH($A293,input_data!$C:$C,0),MATCH(U$4,input_data!$1:$1,0)),"")</f>
        <v>0</v>
      </c>
      <c r="V293" s="151">
        <f>_xlfn.IFNA(INDEX(input_data!$1:$1048576,MATCH($A293,input_data!$C:$C,0),MATCH(V$4,input_data!$1:$1,0)),"")</f>
        <v>0</v>
      </c>
      <c r="W293" s="149">
        <f>_xlfn.IFNA(INDEX(input_data!$1:$1048576,MATCH($A293,input_data!$C:$C,0),MATCH(W$4,input_data!$1:$1,0)),"")</f>
        <v>1275.2214809100001</v>
      </c>
      <c r="X293" s="150">
        <f>_xlfn.IFNA(INDEX(input_data!$1:$1048576,MATCH($A293,input_data!$C:$C,0),MATCH(X$4,input_data!$1:$1,0)),"")</f>
        <v>1256463.0060000001</v>
      </c>
      <c r="Y293" s="150">
        <f>_xlfn.IFNA(INDEX(input_data!$1:$1048576,MATCH($A293,input_data!$C:$C,0),MATCH(Y$4,input_data!$1:$1,0)),"")</f>
        <v>1014.92958792</v>
      </c>
      <c r="Z293" s="152">
        <f t="shared" si="6"/>
        <v>6.9267125081047487E-2</v>
      </c>
      <c r="AA293" s="43"/>
    </row>
    <row r="294" spans="1:27" x14ac:dyDescent="0.25">
      <c r="A294" s="42" t="s">
        <v>703</v>
      </c>
      <c r="B294" s="64" t="s">
        <v>1181</v>
      </c>
      <c r="D294" s="42" t="s">
        <v>704</v>
      </c>
      <c r="E294" s="6" t="s">
        <v>876</v>
      </c>
      <c r="F294" s="6" t="s">
        <v>877</v>
      </c>
      <c r="G294" s="149">
        <f>_xlfn.IFNA(INDEX(input_data!$1:$1048576,MATCH($A294,input_data!$C:$C,0),MATCH(G$4,input_data!$1:$1,0)),"")</f>
        <v>14.79160634</v>
      </c>
      <c r="H294" s="150">
        <f>_xlfn.IFNA(INDEX(input_data!$1:$1048576,MATCH($A294,input_data!$C:$C,0),MATCH(H$4,input_data!$1:$1,0)),"")</f>
        <v>92464.997000000003</v>
      </c>
      <c r="I294" s="38">
        <f>_xlfn.IFNA(INDEX(input_data!$1:$1048576,MATCH($A294,input_data!$C:$C,0),MATCH(I$4,input_data!$1:$1,0)),"")</f>
        <v>159.96979206</v>
      </c>
      <c r="J294" s="149">
        <f>_xlfn.IFNA(INDEX(input_data!$1:$1048576,MATCH($A294,input_data!$C:$C,0),MATCH(J$4,input_data!$1:$1,0)),"")</f>
        <v>3.1999075000000001</v>
      </c>
      <c r="K294" s="151">
        <f>_xlfn.IFNA(INDEX(input_data!$1:$1048576,MATCH($A294,input_data!$C:$C,0),MATCH(K$4,input_data!$1:$1,0)),"")</f>
        <v>1.5263233199999999</v>
      </c>
      <c r="L294" s="151">
        <f>_xlfn.IFNA(INDEX(input_data!$1:$1048576,MATCH($A294,input_data!$C:$C,0),MATCH(L$4,input_data!$1:$1,0)),"")</f>
        <v>1.6735841899999999</v>
      </c>
      <c r="M294" s="151">
        <f>_xlfn.IFNA(INDEX(input_data!$1:$1048576,MATCH($A294,input_data!$C:$C,0),MATCH(M$4,input_data!$1:$1,0)),"")</f>
        <v>11.663441260000001</v>
      </c>
      <c r="N294" s="151">
        <f>_xlfn.IFNA(INDEX(input_data!$1:$1048576,MATCH($A294,input_data!$C:$C,0),MATCH(N$4,input_data!$1:$1,0)),"")</f>
        <v>0.53693930000000001</v>
      </c>
      <c r="O294" s="151">
        <f>_xlfn.IFNA(INDEX(input_data!$1:$1048576,MATCH($A294,input_data!$C:$C,0),MATCH(O$4,input_data!$1:$1,0)),"")</f>
        <v>0</v>
      </c>
      <c r="P294" s="151">
        <f>_xlfn.IFNA(INDEX(input_data!$1:$1048576,MATCH($A294,input_data!$C:$C,0),MATCH(P$4,input_data!$1:$1,0)),"")</f>
        <v>0</v>
      </c>
      <c r="Q294" s="151">
        <f>_xlfn.IFNA(INDEX(input_data!$1:$1048576,MATCH($A294,input_data!$C:$C,0),MATCH(Q$4,input_data!$1:$1,0)),"")</f>
        <v>0</v>
      </c>
      <c r="R294" s="151">
        <f>_xlfn.IFNA(INDEX(input_data!$1:$1048576,MATCH($A294,input_data!$C:$C,0),MATCH(R$4,input_data!$1:$1,0)),"")</f>
        <v>0</v>
      </c>
      <c r="S294" s="151">
        <f>_xlfn.IFNA(INDEX(input_data!$1:$1048576,MATCH($A294,input_data!$C:$C,0),MATCH(S$4,input_data!$1:$1,0)),"")</f>
        <v>0</v>
      </c>
      <c r="T294" s="151">
        <f>_xlfn.IFNA(INDEX(input_data!$1:$1048576,MATCH($A294,input_data!$C:$C,0),MATCH(T$4,input_data!$1:$1,0)),"")</f>
        <v>0</v>
      </c>
      <c r="U294" s="151">
        <f>_xlfn.IFNA(INDEX(input_data!$1:$1048576,MATCH($A294,input_data!$C:$C,0),MATCH(U$4,input_data!$1:$1,0)),"")</f>
        <v>0</v>
      </c>
      <c r="V294" s="151">
        <f>_xlfn.IFNA(INDEX(input_data!$1:$1048576,MATCH($A294,input_data!$C:$C,0),MATCH(V$4,input_data!$1:$1,0)),"")</f>
        <v>0</v>
      </c>
      <c r="W294" s="149">
        <f>_xlfn.IFNA(INDEX(input_data!$1:$1048576,MATCH($A294,input_data!$C:$C,0),MATCH(W$4,input_data!$1:$1,0)),"")</f>
        <v>15.40028807</v>
      </c>
      <c r="X294" s="150">
        <f>_xlfn.IFNA(INDEX(input_data!$1:$1048576,MATCH($A294,input_data!$C:$C,0),MATCH(X$4,input_data!$1:$1,0)),"")</f>
        <v>93513.036999999997</v>
      </c>
      <c r="Y294" s="150">
        <f>_xlfn.IFNA(INDEX(input_data!$1:$1048576,MATCH($A294,input_data!$C:$C,0),MATCH(Y$4,input_data!$1:$1,0)),"")</f>
        <v>164.68600063</v>
      </c>
      <c r="Z294" s="152">
        <f t="shared" si="6"/>
        <v>4.1150481969898012E-2</v>
      </c>
      <c r="AA294" s="43"/>
    </row>
    <row r="295" spans="1:27" x14ac:dyDescent="0.25">
      <c r="A295" s="42" t="s">
        <v>705</v>
      </c>
      <c r="B295" s="64" t="s">
        <v>1182</v>
      </c>
      <c r="D295" s="42" t="s">
        <v>706</v>
      </c>
      <c r="E295" s="6" t="s">
        <v>892</v>
      </c>
      <c r="F295" s="6" t="s">
        <v>893</v>
      </c>
      <c r="G295" s="149">
        <f>_xlfn.IFNA(INDEX(input_data!$1:$1048576,MATCH($A295,input_data!$C:$C,0),MATCH(G$4,input_data!$1:$1,0)),"")</f>
        <v>212.32630473</v>
      </c>
      <c r="H295" s="150">
        <f>_xlfn.IFNA(INDEX(input_data!$1:$1048576,MATCH($A295,input_data!$C:$C,0),MATCH(H$4,input_data!$1:$1,0)),"")</f>
        <v>214473.05799999999</v>
      </c>
      <c r="I295" s="38">
        <f>_xlfn.IFNA(INDEX(input_data!$1:$1048576,MATCH($A295,input_data!$C:$C,0),MATCH(I$4,input_data!$1:$1,0)),"")</f>
        <v>989.99056901999995</v>
      </c>
      <c r="J295" s="149">
        <f>_xlfn.IFNA(INDEX(input_data!$1:$1048576,MATCH($A295,input_data!$C:$C,0),MATCH(J$4,input_data!$1:$1,0)),"")</f>
        <v>77.625446870000005</v>
      </c>
      <c r="K295" s="151">
        <f>_xlfn.IFNA(INDEX(input_data!$1:$1048576,MATCH($A295,input_data!$C:$C,0),MATCH(K$4,input_data!$1:$1,0)),"")</f>
        <v>36.263712499999997</v>
      </c>
      <c r="L295" s="151">
        <f>_xlfn.IFNA(INDEX(input_data!$1:$1048576,MATCH($A295,input_data!$C:$C,0),MATCH(L$4,input_data!$1:$1,0)),"")</f>
        <v>41.361734370000001</v>
      </c>
      <c r="M295" s="151">
        <f>_xlfn.IFNA(INDEX(input_data!$1:$1048576,MATCH($A295,input_data!$C:$C,0),MATCH(M$4,input_data!$1:$1,0)),"")</f>
        <v>161.59725187999999</v>
      </c>
      <c r="N295" s="151">
        <f>_xlfn.IFNA(INDEX(input_data!$1:$1048576,MATCH($A295,input_data!$C:$C,0),MATCH(N$4,input_data!$1:$1,0)),"")</f>
        <v>2.35764627</v>
      </c>
      <c r="O295" s="151">
        <f>_xlfn.IFNA(INDEX(input_data!$1:$1048576,MATCH($A295,input_data!$C:$C,0),MATCH(O$4,input_data!$1:$1,0)),"")</f>
        <v>2.08636</v>
      </c>
      <c r="P295" s="151">
        <f>_xlfn.IFNA(INDEX(input_data!$1:$1048576,MATCH($A295,input_data!$C:$C,0),MATCH(P$4,input_data!$1:$1,0)),"")</f>
        <v>0</v>
      </c>
      <c r="Q295" s="151">
        <f>_xlfn.IFNA(INDEX(input_data!$1:$1048576,MATCH($A295,input_data!$C:$C,0),MATCH(Q$4,input_data!$1:$1,0)),"")</f>
        <v>0</v>
      </c>
      <c r="R295" s="151">
        <f>_xlfn.IFNA(INDEX(input_data!$1:$1048576,MATCH($A295,input_data!$C:$C,0),MATCH(R$4,input_data!$1:$1,0)),"")</f>
        <v>0</v>
      </c>
      <c r="S295" s="151">
        <f>_xlfn.IFNA(INDEX(input_data!$1:$1048576,MATCH($A295,input_data!$C:$C,0),MATCH(S$4,input_data!$1:$1,0)),"")</f>
        <v>0</v>
      </c>
      <c r="T295" s="151">
        <f>_xlfn.IFNA(INDEX(input_data!$1:$1048576,MATCH($A295,input_data!$C:$C,0),MATCH(T$4,input_data!$1:$1,0)),"")</f>
        <v>0</v>
      </c>
      <c r="U295" s="151">
        <f>_xlfn.IFNA(INDEX(input_data!$1:$1048576,MATCH($A295,input_data!$C:$C,0),MATCH(U$4,input_data!$1:$1,0)),"")</f>
        <v>0</v>
      </c>
      <c r="V295" s="151">
        <f>_xlfn.IFNA(INDEX(input_data!$1:$1048576,MATCH($A295,input_data!$C:$C,0),MATCH(V$4,input_data!$1:$1,0)),"")</f>
        <v>0</v>
      </c>
      <c r="W295" s="149">
        <f>_xlfn.IFNA(INDEX(input_data!$1:$1048576,MATCH($A295,input_data!$C:$C,0),MATCH(W$4,input_data!$1:$1,0)),"")</f>
        <v>243.66670501999999</v>
      </c>
      <c r="X295" s="150">
        <f>_xlfn.IFNA(INDEX(input_data!$1:$1048576,MATCH($A295,input_data!$C:$C,0),MATCH(X$4,input_data!$1:$1,0)),"")</f>
        <v>217604.18400000001</v>
      </c>
      <c r="Y295" s="150">
        <f>_xlfn.IFNA(INDEX(input_data!$1:$1048576,MATCH($A295,input_data!$C:$C,0),MATCH(Y$4,input_data!$1:$1,0)),"")</f>
        <v>1119.77031203</v>
      </c>
      <c r="Z295" s="152">
        <f t="shared" si="6"/>
        <v>0.14760488734475596</v>
      </c>
      <c r="AA295" s="43"/>
    </row>
    <row r="296" spans="1:27" x14ac:dyDescent="0.25">
      <c r="A296" s="42" t="s">
        <v>707</v>
      </c>
      <c r="B296" s="64" t="s">
        <v>1183</v>
      </c>
      <c r="D296" s="42" t="s">
        <v>708</v>
      </c>
      <c r="E296" s="6" t="s">
        <v>876</v>
      </c>
      <c r="F296" s="6" t="s">
        <v>877</v>
      </c>
      <c r="G296" s="149">
        <f>_xlfn.IFNA(INDEX(input_data!$1:$1048576,MATCH($A296,input_data!$C:$C,0),MATCH(G$4,input_data!$1:$1,0)),"")</f>
        <v>26.156358430000001</v>
      </c>
      <c r="H296" s="150">
        <f>_xlfn.IFNA(INDEX(input_data!$1:$1048576,MATCH($A296,input_data!$C:$C,0),MATCH(H$4,input_data!$1:$1,0)),"")</f>
        <v>158270.321</v>
      </c>
      <c r="I296" s="38">
        <f>_xlfn.IFNA(INDEX(input_data!$1:$1048576,MATCH($A296,input_data!$C:$C,0),MATCH(I$4,input_data!$1:$1,0)),"")</f>
        <v>165.26382373000001</v>
      </c>
      <c r="J296" s="149">
        <f>_xlfn.IFNA(INDEX(input_data!$1:$1048576,MATCH($A296,input_data!$C:$C,0),MATCH(J$4,input_data!$1:$1,0)),"")</f>
        <v>14.895708559999999</v>
      </c>
      <c r="K296" s="151">
        <f>_xlfn.IFNA(INDEX(input_data!$1:$1048576,MATCH($A296,input_data!$C:$C,0),MATCH(K$4,input_data!$1:$1,0)),"")</f>
        <v>7.1051013999999997</v>
      </c>
      <c r="L296" s="151">
        <f>_xlfn.IFNA(INDEX(input_data!$1:$1048576,MATCH($A296,input_data!$C:$C,0),MATCH(L$4,input_data!$1:$1,0)),"")</f>
        <v>7.7906071600000004</v>
      </c>
      <c r="M296" s="151">
        <f>_xlfn.IFNA(INDEX(input_data!$1:$1048576,MATCH($A296,input_data!$C:$C,0),MATCH(M$4,input_data!$1:$1,0)),"")</f>
        <v>11.844492600000001</v>
      </c>
      <c r="N296" s="151">
        <f>_xlfn.IFNA(INDEX(input_data!$1:$1048576,MATCH($A296,input_data!$C:$C,0),MATCH(N$4,input_data!$1:$1,0)),"")</f>
        <v>1.3459749999999999</v>
      </c>
      <c r="O296" s="151">
        <f>_xlfn.IFNA(INDEX(input_data!$1:$1048576,MATCH($A296,input_data!$C:$C,0),MATCH(O$4,input_data!$1:$1,0)),"")</f>
        <v>0</v>
      </c>
      <c r="P296" s="151">
        <f>_xlfn.IFNA(INDEX(input_data!$1:$1048576,MATCH($A296,input_data!$C:$C,0),MATCH(P$4,input_data!$1:$1,0)),"")</f>
        <v>0</v>
      </c>
      <c r="Q296" s="151">
        <f>_xlfn.IFNA(INDEX(input_data!$1:$1048576,MATCH($A296,input_data!$C:$C,0),MATCH(Q$4,input_data!$1:$1,0)),"")</f>
        <v>0</v>
      </c>
      <c r="R296" s="151">
        <f>_xlfn.IFNA(INDEX(input_data!$1:$1048576,MATCH($A296,input_data!$C:$C,0),MATCH(R$4,input_data!$1:$1,0)),"")</f>
        <v>0</v>
      </c>
      <c r="S296" s="151">
        <f>_xlfn.IFNA(INDEX(input_data!$1:$1048576,MATCH($A296,input_data!$C:$C,0),MATCH(S$4,input_data!$1:$1,0)),"")</f>
        <v>0.53866248999999999</v>
      </c>
      <c r="T296" s="151">
        <f>_xlfn.IFNA(INDEX(input_data!$1:$1048576,MATCH($A296,input_data!$C:$C,0),MATCH(T$4,input_data!$1:$1,0)),"")</f>
        <v>0</v>
      </c>
      <c r="U296" s="151">
        <f>_xlfn.IFNA(INDEX(input_data!$1:$1048576,MATCH($A296,input_data!$C:$C,0),MATCH(U$4,input_data!$1:$1,0)),"")</f>
        <v>0</v>
      </c>
      <c r="V296" s="151">
        <f>_xlfn.IFNA(INDEX(input_data!$1:$1048576,MATCH($A296,input_data!$C:$C,0),MATCH(V$4,input_data!$1:$1,0)),"")</f>
        <v>0</v>
      </c>
      <c r="W296" s="149">
        <f>_xlfn.IFNA(INDEX(input_data!$1:$1048576,MATCH($A296,input_data!$C:$C,0),MATCH(W$4,input_data!$1:$1,0)),"")</f>
        <v>28.624838650000001</v>
      </c>
      <c r="X296" s="150">
        <f>_xlfn.IFNA(INDEX(input_data!$1:$1048576,MATCH($A296,input_data!$C:$C,0),MATCH(X$4,input_data!$1:$1,0)),"")</f>
        <v>163646.08799999999</v>
      </c>
      <c r="Y296" s="150">
        <f>_xlfn.IFNA(INDEX(input_data!$1:$1048576,MATCH($A296,input_data!$C:$C,0),MATCH(Y$4,input_data!$1:$1,0)),"")</f>
        <v>174.91917465</v>
      </c>
      <c r="Z296" s="152">
        <f t="shared" si="6"/>
        <v>9.4374001893504422E-2</v>
      </c>
      <c r="AA296" s="43"/>
    </row>
    <row r="297" spans="1:27" x14ac:dyDescent="0.25">
      <c r="A297" s="42" t="s">
        <v>709</v>
      </c>
      <c r="B297" s="64" t="s">
        <v>1184</v>
      </c>
      <c r="D297" s="42" t="s">
        <v>710</v>
      </c>
      <c r="E297" s="6" t="s">
        <v>886</v>
      </c>
      <c r="F297" s="6" t="s">
        <v>902</v>
      </c>
      <c r="G297" s="149">
        <f>_xlfn.IFNA(INDEX(input_data!$1:$1048576,MATCH($A297,input_data!$C:$C,0),MATCH(G$4,input_data!$1:$1,0)),"")</f>
        <v>217.07737513000001</v>
      </c>
      <c r="H297" s="150">
        <f>_xlfn.IFNA(INDEX(input_data!$1:$1048576,MATCH($A297,input_data!$C:$C,0),MATCH(H$4,input_data!$1:$1,0)),"")</f>
        <v>240639.27499999999</v>
      </c>
      <c r="I297" s="38">
        <f>_xlfn.IFNA(INDEX(input_data!$1:$1048576,MATCH($A297,input_data!$C:$C,0),MATCH(I$4,input_data!$1:$1,0)),"")</f>
        <v>902.08622481999998</v>
      </c>
      <c r="J297" s="149">
        <f>_xlfn.IFNA(INDEX(input_data!$1:$1048576,MATCH($A297,input_data!$C:$C,0),MATCH(J$4,input_data!$1:$1,0)),"")</f>
        <v>99.392427220000002</v>
      </c>
      <c r="K297" s="151">
        <f>_xlfn.IFNA(INDEX(input_data!$1:$1048576,MATCH($A297,input_data!$C:$C,0),MATCH(K$4,input_data!$1:$1,0)),"")</f>
        <v>46.473642380000001</v>
      </c>
      <c r="L297" s="151">
        <f>_xlfn.IFNA(INDEX(input_data!$1:$1048576,MATCH($A297,input_data!$C:$C,0),MATCH(L$4,input_data!$1:$1,0)),"")</f>
        <v>52.918784840000001</v>
      </c>
      <c r="M297" s="151">
        <f>_xlfn.IFNA(INDEX(input_data!$1:$1048576,MATCH($A297,input_data!$C:$C,0),MATCH(M$4,input_data!$1:$1,0)),"")</f>
        <v>165.52748586999999</v>
      </c>
      <c r="N297" s="151">
        <f>_xlfn.IFNA(INDEX(input_data!$1:$1048576,MATCH($A297,input_data!$C:$C,0),MATCH(N$4,input_data!$1:$1,0)),"")</f>
        <v>2.81434111</v>
      </c>
      <c r="O297" s="151">
        <f>_xlfn.IFNA(INDEX(input_data!$1:$1048576,MATCH($A297,input_data!$C:$C,0),MATCH(O$4,input_data!$1:$1,0)),"")</f>
        <v>2.4886159999999999</v>
      </c>
      <c r="P297" s="151">
        <f>_xlfn.IFNA(INDEX(input_data!$1:$1048576,MATCH($A297,input_data!$C:$C,0),MATCH(P$4,input_data!$1:$1,0)),"")</f>
        <v>0</v>
      </c>
      <c r="Q297" s="151">
        <f>_xlfn.IFNA(INDEX(input_data!$1:$1048576,MATCH($A297,input_data!$C:$C,0),MATCH(Q$4,input_data!$1:$1,0)),"")</f>
        <v>0</v>
      </c>
      <c r="R297" s="151">
        <f>_xlfn.IFNA(INDEX(input_data!$1:$1048576,MATCH($A297,input_data!$C:$C,0),MATCH(R$4,input_data!$1:$1,0)),"")</f>
        <v>0</v>
      </c>
      <c r="S297" s="151">
        <f>_xlfn.IFNA(INDEX(input_data!$1:$1048576,MATCH($A297,input_data!$C:$C,0),MATCH(S$4,input_data!$1:$1,0)),"")</f>
        <v>0</v>
      </c>
      <c r="T297" s="151">
        <f>_xlfn.IFNA(INDEX(input_data!$1:$1048576,MATCH($A297,input_data!$C:$C,0),MATCH(T$4,input_data!$1:$1,0)),"")</f>
        <v>0</v>
      </c>
      <c r="U297" s="151">
        <f>_xlfn.IFNA(INDEX(input_data!$1:$1048576,MATCH($A297,input_data!$C:$C,0),MATCH(U$4,input_data!$1:$1,0)),"")</f>
        <v>0</v>
      </c>
      <c r="V297" s="151">
        <f>_xlfn.IFNA(INDEX(input_data!$1:$1048576,MATCH($A297,input_data!$C:$C,0),MATCH(V$4,input_data!$1:$1,0)),"")</f>
        <v>0</v>
      </c>
      <c r="W297" s="149">
        <f>_xlfn.IFNA(INDEX(input_data!$1:$1048576,MATCH($A297,input_data!$C:$C,0),MATCH(W$4,input_data!$1:$1,0)),"")</f>
        <v>270.22287018999998</v>
      </c>
      <c r="X297" s="150">
        <f>_xlfn.IFNA(INDEX(input_data!$1:$1048576,MATCH($A297,input_data!$C:$C,0),MATCH(X$4,input_data!$1:$1,0)),"")</f>
        <v>244156.24400000001</v>
      </c>
      <c r="Y297" s="150">
        <f>_xlfn.IFNA(INDEX(input_data!$1:$1048576,MATCH($A297,input_data!$C:$C,0),MATCH(Y$4,input_data!$1:$1,0)),"")</f>
        <v>1106.76207073</v>
      </c>
      <c r="Z297" s="152">
        <f t="shared" si="6"/>
        <v>0.24482281964287167</v>
      </c>
      <c r="AA297" s="43"/>
    </row>
    <row r="298" spans="1:27" x14ac:dyDescent="0.25">
      <c r="A298" s="42" t="s">
        <v>711</v>
      </c>
      <c r="B298" s="64" t="s">
        <v>1185</v>
      </c>
      <c r="D298" s="42" t="s">
        <v>712</v>
      </c>
      <c r="E298" s="6" t="s">
        <v>911</v>
      </c>
      <c r="F298" s="6" t="s">
        <v>897</v>
      </c>
      <c r="G298" s="149">
        <f>_xlfn.IFNA(INDEX(input_data!$1:$1048576,MATCH($A298,input_data!$C:$C,0),MATCH(G$4,input_data!$1:$1,0)),"")</f>
        <v>270.86307024000001</v>
      </c>
      <c r="H298" s="150">
        <f>_xlfn.IFNA(INDEX(input_data!$1:$1048576,MATCH($A298,input_data!$C:$C,0),MATCH(H$4,input_data!$1:$1,0)),"")</f>
        <v>235839.91699999999</v>
      </c>
      <c r="I298" s="38">
        <f>_xlfn.IFNA(INDEX(input_data!$1:$1048576,MATCH($A298,input_data!$C:$C,0),MATCH(I$4,input_data!$1:$1,0)),"")</f>
        <v>1148.50392457</v>
      </c>
      <c r="J298" s="149">
        <f>_xlfn.IFNA(INDEX(input_data!$1:$1048576,MATCH($A298,input_data!$C:$C,0),MATCH(J$4,input_data!$1:$1,0)),"")</f>
        <v>170.60988398999999</v>
      </c>
      <c r="K298" s="151">
        <f>_xlfn.IFNA(INDEX(input_data!$1:$1048576,MATCH($A298,input_data!$C:$C,0),MATCH(K$4,input_data!$1:$1,0)),"")</f>
        <v>80.348993379999996</v>
      </c>
      <c r="L298" s="151">
        <f>_xlfn.IFNA(INDEX(input_data!$1:$1048576,MATCH($A298,input_data!$C:$C,0),MATCH(L$4,input_data!$1:$1,0)),"")</f>
        <v>90.260890610000004</v>
      </c>
      <c r="M298" s="151">
        <f>_xlfn.IFNA(INDEX(input_data!$1:$1048576,MATCH($A298,input_data!$C:$C,0),MATCH(M$4,input_data!$1:$1,0)),"")</f>
        <v>149.75578322999999</v>
      </c>
      <c r="N298" s="151">
        <f>_xlfn.IFNA(INDEX(input_data!$1:$1048576,MATCH($A298,input_data!$C:$C,0),MATCH(N$4,input_data!$1:$1,0)),"")</f>
        <v>3.18723249</v>
      </c>
      <c r="O298" s="151">
        <f>_xlfn.IFNA(INDEX(input_data!$1:$1048576,MATCH($A298,input_data!$C:$C,0),MATCH(O$4,input_data!$1:$1,0)),"")</f>
        <v>3.8555510000000002</v>
      </c>
      <c r="P298" s="151">
        <f>_xlfn.IFNA(INDEX(input_data!$1:$1048576,MATCH($A298,input_data!$C:$C,0),MATCH(P$4,input_data!$1:$1,0)),"")</f>
        <v>0</v>
      </c>
      <c r="Q298" s="151">
        <f>_xlfn.IFNA(INDEX(input_data!$1:$1048576,MATCH($A298,input_data!$C:$C,0),MATCH(Q$4,input_data!$1:$1,0)),"")</f>
        <v>0</v>
      </c>
      <c r="R298" s="151">
        <f>_xlfn.IFNA(INDEX(input_data!$1:$1048576,MATCH($A298,input_data!$C:$C,0),MATCH(R$4,input_data!$1:$1,0)),"")</f>
        <v>0</v>
      </c>
      <c r="S298" s="151">
        <f>_xlfn.IFNA(INDEX(input_data!$1:$1048576,MATCH($A298,input_data!$C:$C,0),MATCH(S$4,input_data!$1:$1,0)),"")</f>
        <v>7.6021104299999998</v>
      </c>
      <c r="T298" s="151">
        <f>_xlfn.IFNA(INDEX(input_data!$1:$1048576,MATCH($A298,input_data!$C:$C,0),MATCH(T$4,input_data!$1:$1,0)),"")</f>
        <v>0</v>
      </c>
      <c r="U298" s="151">
        <f>_xlfn.IFNA(INDEX(input_data!$1:$1048576,MATCH($A298,input_data!$C:$C,0),MATCH(U$4,input_data!$1:$1,0)),"")</f>
        <v>7.7237082099999999</v>
      </c>
      <c r="V298" s="151">
        <f>_xlfn.IFNA(INDEX(input_data!$1:$1048576,MATCH($A298,input_data!$C:$C,0),MATCH(V$4,input_data!$1:$1,0)),"")</f>
        <v>0</v>
      </c>
      <c r="W298" s="149">
        <f>_xlfn.IFNA(INDEX(input_data!$1:$1048576,MATCH($A298,input_data!$C:$C,0),MATCH(W$4,input_data!$1:$1,0)),"")</f>
        <v>342.73426934999998</v>
      </c>
      <c r="X298" s="150">
        <f>_xlfn.IFNA(INDEX(input_data!$1:$1048576,MATCH($A298,input_data!$C:$C,0),MATCH(X$4,input_data!$1:$1,0)),"")</f>
        <v>239532.35399999999</v>
      </c>
      <c r="Y298" s="150">
        <f>_xlfn.IFNA(INDEX(input_data!$1:$1048576,MATCH($A298,input_data!$C:$C,0),MATCH(Y$4,input_data!$1:$1,0)),"")</f>
        <v>1430.84749775</v>
      </c>
      <c r="Z298" s="152">
        <f t="shared" si="6"/>
        <v>0.26534144741960586</v>
      </c>
      <c r="AA298" s="43"/>
    </row>
    <row r="299" spans="1:27" x14ac:dyDescent="0.25">
      <c r="A299" s="42" t="s">
        <v>713</v>
      </c>
      <c r="B299" s="64" t="s">
        <v>1186</v>
      </c>
      <c r="D299" s="42" t="s">
        <v>714</v>
      </c>
      <c r="E299" s="6" t="s">
        <v>908</v>
      </c>
      <c r="F299" s="6" t="s">
        <v>877</v>
      </c>
      <c r="G299" s="149">
        <f>_xlfn.IFNA(INDEX(input_data!$1:$1048576,MATCH($A299,input_data!$C:$C,0),MATCH(G$4,input_data!$1:$1,0)),"")</f>
        <v>11.74927272</v>
      </c>
      <c r="H299" s="150">
        <f>_xlfn.IFNA(INDEX(input_data!$1:$1048576,MATCH($A299,input_data!$C:$C,0),MATCH(H$4,input_data!$1:$1,0)),"")</f>
        <v>80534.720000000001</v>
      </c>
      <c r="I299" s="38">
        <f>_xlfn.IFNA(INDEX(input_data!$1:$1048576,MATCH($A299,input_data!$C:$C,0),MATCH(I$4,input_data!$1:$1,0)),"")</f>
        <v>145.89077508</v>
      </c>
      <c r="J299" s="149">
        <f>_xlfn.IFNA(INDEX(input_data!$1:$1048576,MATCH($A299,input_data!$C:$C,0),MATCH(J$4,input_data!$1:$1,0)),"")</f>
        <v>5.8512442299999998</v>
      </c>
      <c r="K299" s="151">
        <f>_xlfn.IFNA(INDEX(input_data!$1:$1048576,MATCH($A299,input_data!$C:$C,0),MATCH(K$4,input_data!$1:$1,0)),"")</f>
        <v>2.7909839500000002</v>
      </c>
      <c r="L299" s="151">
        <f>_xlfn.IFNA(INDEX(input_data!$1:$1048576,MATCH($A299,input_data!$C:$C,0),MATCH(L$4,input_data!$1:$1,0)),"")</f>
        <v>3.0602602700000001</v>
      </c>
      <c r="M299" s="151">
        <f>_xlfn.IFNA(INDEX(input_data!$1:$1048576,MATCH($A299,input_data!$C:$C,0),MATCH(M$4,input_data!$1:$1,0)),"")</f>
        <v>5.6029953499999996</v>
      </c>
      <c r="N299" s="151">
        <f>_xlfn.IFNA(INDEX(input_data!$1:$1048576,MATCH($A299,input_data!$C:$C,0),MATCH(N$4,input_data!$1:$1,0)),"")</f>
        <v>0.57184893999999997</v>
      </c>
      <c r="O299" s="151">
        <f>_xlfn.IFNA(INDEX(input_data!$1:$1048576,MATCH($A299,input_data!$C:$C,0),MATCH(O$4,input_data!$1:$1,0)),"")</f>
        <v>0</v>
      </c>
      <c r="P299" s="151">
        <f>_xlfn.IFNA(INDEX(input_data!$1:$1048576,MATCH($A299,input_data!$C:$C,0),MATCH(P$4,input_data!$1:$1,0)),"")</f>
        <v>0.13544136000000001</v>
      </c>
      <c r="Q299" s="151">
        <f>_xlfn.IFNA(INDEX(input_data!$1:$1048576,MATCH($A299,input_data!$C:$C,0),MATCH(Q$4,input_data!$1:$1,0)),"")</f>
        <v>0</v>
      </c>
      <c r="R299" s="151">
        <f>_xlfn.IFNA(INDEX(input_data!$1:$1048576,MATCH($A299,input_data!$C:$C,0),MATCH(R$4,input_data!$1:$1,0)),"")</f>
        <v>0</v>
      </c>
      <c r="S299" s="151">
        <f>_xlfn.IFNA(INDEX(input_data!$1:$1048576,MATCH($A299,input_data!$C:$C,0),MATCH(S$4,input_data!$1:$1,0)),"")</f>
        <v>0.27945446000000002</v>
      </c>
      <c r="T299" s="151">
        <f>_xlfn.IFNA(INDEX(input_data!$1:$1048576,MATCH($A299,input_data!$C:$C,0),MATCH(T$4,input_data!$1:$1,0)),"")</f>
        <v>0</v>
      </c>
      <c r="U299" s="151">
        <f>_xlfn.IFNA(INDEX(input_data!$1:$1048576,MATCH($A299,input_data!$C:$C,0),MATCH(U$4,input_data!$1:$1,0)),"")</f>
        <v>0</v>
      </c>
      <c r="V299" s="151">
        <f>_xlfn.IFNA(INDEX(input_data!$1:$1048576,MATCH($A299,input_data!$C:$C,0),MATCH(V$4,input_data!$1:$1,0)),"")</f>
        <v>0</v>
      </c>
      <c r="W299" s="149">
        <f>_xlfn.IFNA(INDEX(input_data!$1:$1048576,MATCH($A299,input_data!$C:$C,0),MATCH(W$4,input_data!$1:$1,0)),"")</f>
        <v>12.440984329999999</v>
      </c>
      <c r="X299" s="150">
        <f>_xlfn.IFNA(INDEX(input_data!$1:$1048576,MATCH($A299,input_data!$C:$C,0),MATCH(X$4,input_data!$1:$1,0)),"")</f>
        <v>82002.517999999996</v>
      </c>
      <c r="Y299" s="150">
        <f>_xlfn.IFNA(INDEX(input_data!$1:$1048576,MATCH($A299,input_data!$C:$C,0),MATCH(Y$4,input_data!$1:$1,0)),"")</f>
        <v>151.71466237999999</v>
      </c>
      <c r="Z299" s="152">
        <f t="shared" si="6"/>
        <v>5.8872717187213208E-2</v>
      </c>
      <c r="AA299" s="43"/>
    </row>
    <row r="300" spans="1:27" x14ac:dyDescent="0.25">
      <c r="A300" s="42" t="s">
        <v>715</v>
      </c>
      <c r="B300" s="64" t="s">
        <v>1187</v>
      </c>
      <c r="D300" s="42" t="s">
        <v>716</v>
      </c>
      <c r="E300" s="6" t="s">
        <v>876</v>
      </c>
      <c r="F300" s="6" t="s">
        <v>877</v>
      </c>
      <c r="G300" s="149">
        <f>_xlfn.IFNA(INDEX(input_data!$1:$1048576,MATCH($A300,input_data!$C:$C,0),MATCH(G$4,input_data!$1:$1,0)),"")</f>
        <v>13.53834756</v>
      </c>
      <c r="H300" s="150">
        <f>_xlfn.IFNA(INDEX(input_data!$1:$1048576,MATCH($A300,input_data!$C:$C,0),MATCH(H$4,input_data!$1:$1,0)),"")</f>
        <v>89927.5</v>
      </c>
      <c r="I300" s="38">
        <f>_xlfn.IFNA(INDEX(input_data!$1:$1048576,MATCH($A300,input_data!$C:$C,0),MATCH(I$4,input_data!$1:$1,0)),"")</f>
        <v>150.54735829000001</v>
      </c>
      <c r="J300" s="149">
        <f>_xlfn.IFNA(INDEX(input_data!$1:$1048576,MATCH($A300,input_data!$C:$C,0),MATCH(J$4,input_data!$1:$1,0)),"")</f>
        <v>3.2174321899999998</v>
      </c>
      <c r="K300" s="151">
        <f>_xlfn.IFNA(INDEX(input_data!$1:$1048576,MATCH($A300,input_data!$C:$C,0),MATCH(K$4,input_data!$1:$1,0)),"")</f>
        <v>1.53468242</v>
      </c>
      <c r="L300" s="151">
        <f>_xlfn.IFNA(INDEX(input_data!$1:$1048576,MATCH($A300,input_data!$C:$C,0),MATCH(L$4,input_data!$1:$1,0)),"")</f>
        <v>1.68274978</v>
      </c>
      <c r="M300" s="151">
        <f>_xlfn.IFNA(INDEX(input_data!$1:$1048576,MATCH($A300,input_data!$C:$C,0),MATCH(M$4,input_data!$1:$1,0)),"")</f>
        <v>11.09064951</v>
      </c>
      <c r="N300" s="151">
        <f>_xlfn.IFNA(INDEX(input_data!$1:$1048576,MATCH($A300,input_data!$C:$C,0),MATCH(N$4,input_data!$1:$1,0)),"")</f>
        <v>0.63428346000000002</v>
      </c>
      <c r="O300" s="151">
        <f>_xlfn.IFNA(INDEX(input_data!$1:$1048576,MATCH($A300,input_data!$C:$C,0),MATCH(O$4,input_data!$1:$1,0)),"")</f>
        <v>0</v>
      </c>
      <c r="P300" s="151">
        <f>_xlfn.IFNA(INDEX(input_data!$1:$1048576,MATCH($A300,input_data!$C:$C,0),MATCH(P$4,input_data!$1:$1,0)),"")</f>
        <v>0</v>
      </c>
      <c r="Q300" s="151">
        <f>_xlfn.IFNA(INDEX(input_data!$1:$1048576,MATCH($A300,input_data!$C:$C,0),MATCH(Q$4,input_data!$1:$1,0)),"")</f>
        <v>0</v>
      </c>
      <c r="R300" s="151">
        <f>_xlfn.IFNA(INDEX(input_data!$1:$1048576,MATCH($A300,input_data!$C:$C,0),MATCH(R$4,input_data!$1:$1,0)),"")</f>
        <v>0</v>
      </c>
      <c r="S300" s="151">
        <f>_xlfn.IFNA(INDEX(input_data!$1:$1048576,MATCH($A300,input_data!$C:$C,0),MATCH(S$4,input_data!$1:$1,0)),"")</f>
        <v>0</v>
      </c>
      <c r="T300" s="151">
        <f>_xlfn.IFNA(INDEX(input_data!$1:$1048576,MATCH($A300,input_data!$C:$C,0),MATCH(T$4,input_data!$1:$1,0)),"")</f>
        <v>0</v>
      </c>
      <c r="U300" s="151">
        <f>_xlfn.IFNA(INDEX(input_data!$1:$1048576,MATCH($A300,input_data!$C:$C,0),MATCH(U$4,input_data!$1:$1,0)),"")</f>
        <v>0</v>
      </c>
      <c r="V300" s="151">
        <f>_xlfn.IFNA(INDEX(input_data!$1:$1048576,MATCH($A300,input_data!$C:$C,0),MATCH(V$4,input_data!$1:$1,0)),"")</f>
        <v>0</v>
      </c>
      <c r="W300" s="149">
        <f>_xlfn.IFNA(INDEX(input_data!$1:$1048576,MATCH($A300,input_data!$C:$C,0),MATCH(W$4,input_data!$1:$1,0)),"")</f>
        <v>14.94236517</v>
      </c>
      <c r="X300" s="150">
        <f>_xlfn.IFNA(INDEX(input_data!$1:$1048576,MATCH($A300,input_data!$C:$C,0),MATCH(X$4,input_data!$1:$1,0)),"")</f>
        <v>91353.627999999997</v>
      </c>
      <c r="Y300" s="150">
        <f>_xlfn.IFNA(INDEX(input_data!$1:$1048576,MATCH($A300,input_data!$C:$C,0),MATCH(Y$4,input_data!$1:$1,0)),"")</f>
        <v>163.56619320999999</v>
      </c>
      <c r="Z300" s="152">
        <f t="shared" si="6"/>
        <v>0.10370671928590958</v>
      </c>
      <c r="AA300" s="43"/>
    </row>
    <row r="301" spans="1:27" s="34" customFormat="1" x14ac:dyDescent="0.25">
      <c r="A301" s="42" t="s">
        <v>717</v>
      </c>
      <c r="B301" s="64" t="s">
        <v>1188</v>
      </c>
      <c r="D301" s="42" t="s">
        <v>718</v>
      </c>
      <c r="E301" s="6" t="s">
        <v>886</v>
      </c>
      <c r="F301" s="6" t="s">
        <v>877</v>
      </c>
      <c r="G301" s="149">
        <f>_xlfn.IFNA(INDEX(input_data!$1:$1048576,MATCH($A301,input_data!$C:$C,0),MATCH(G$4,input_data!$1:$1,0)),"")</f>
        <v>20.527584789999999</v>
      </c>
      <c r="H301" s="150">
        <f>_xlfn.IFNA(INDEX(input_data!$1:$1048576,MATCH($A301,input_data!$C:$C,0),MATCH(H$4,input_data!$1:$1,0)),"")</f>
        <v>138587.473</v>
      </c>
      <c r="I301" s="38">
        <f>_xlfn.IFNA(INDEX(input_data!$1:$1048576,MATCH($A301,input_data!$C:$C,0),MATCH(I$4,input_data!$1:$1,0)),"")</f>
        <v>148.12005983</v>
      </c>
      <c r="J301" s="149">
        <f>_xlfn.IFNA(INDEX(input_data!$1:$1048576,MATCH($A301,input_data!$C:$C,0),MATCH(J$4,input_data!$1:$1,0)),"")</f>
        <v>7.2364043599999999</v>
      </c>
      <c r="K301" s="151">
        <f>_xlfn.IFNA(INDEX(input_data!$1:$1048576,MATCH($A301,input_data!$C:$C,0),MATCH(K$4,input_data!$1:$1,0)),"")</f>
        <v>3.4516912400000002</v>
      </c>
      <c r="L301" s="151">
        <f>_xlfn.IFNA(INDEX(input_data!$1:$1048576,MATCH($A301,input_data!$C:$C,0),MATCH(L$4,input_data!$1:$1,0)),"")</f>
        <v>3.7847131200000002</v>
      </c>
      <c r="M301" s="151">
        <f>_xlfn.IFNA(INDEX(input_data!$1:$1048576,MATCH($A301,input_data!$C:$C,0),MATCH(M$4,input_data!$1:$1,0)),"")</f>
        <v>11.948333420000001</v>
      </c>
      <c r="N301" s="151">
        <f>_xlfn.IFNA(INDEX(input_data!$1:$1048576,MATCH($A301,input_data!$C:$C,0),MATCH(N$4,input_data!$1:$1,0)),"")</f>
        <v>0.88476931000000003</v>
      </c>
      <c r="O301" s="151">
        <f>_xlfn.IFNA(INDEX(input_data!$1:$1048576,MATCH($A301,input_data!$C:$C,0),MATCH(O$4,input_data!$1:$1,0)),"")</f>
        <v>0</v>
      </c>
      <c r="P301" s="151">
        <f>_xlfn.IFNA(INDEX(input_data!$1:$1048576,MATCH($A301,input_data!$C:$C,0),MATCH(P$4,input_data!$1:$1,0)),"")</f>
        <v>0.94904321000000003</v>
      </c>
      <c r="Q301" s="151">
        <f>_xlfn.IFNA(INDEX(input_data!$1:$1048576,MATCH($A301,input_data!$C:$C,0),MATCH(Q$4,input_data!$1:$1,0)),"")</f>
        <v>0</v>
      </c>
      <c r="R301" s="151">
        <f>_xlfn.IFNA(INDEX(input_data!$1:$1048576,MATCH($A301,input_data!$C:$C,0),MATCH(R$4,input_data!$1:$1,0)),"")</f>
        <v>0</v>
      </c>
      <c r="S301" s="151">
        <f>_xlfn.IFNA(INDEX(input_data!$1:$1048576,MATCH($A301,input_data!$C:$C,0),MATCH(S$4,input_data!$1:$1,0)),"")</f>
        <v>0</v>
      </c>
      <c r="T301" s="151">
        <f>_xlfn.IFNA(INDEX(input_data!$1:$1048576,MATCH($A301,input_data!$C:$C,0),MATCH(T$4,input_data!$1:$1,0)),"")</f>
        <v>0</v>
      </c>
      <c r="U301" s="151">
        <f>_xlfn.IFNA(INDEX(input_data!$1:$1048576,MATCH($A301,input_data!$C:$C,0),MATCH(U$4,input_data!$1:$1,0)),"")</f>
        <v>0</v>
      </c>
      <c r="V301" s="151">
        <f>_xlfn.IFNA(INDEX(input_data!$1:$1048576,MATCH($A301,input_data!$C:$C,0),MATCH(V$4,input_data!$1:$1,0)),"")</f>
        <v>0</v>
      </c>
      <c r="W301" s="149">
        <f>_xlfn.IFNA(INDEX(input_data!$1:$1048576,MATCH($A301,input_data!$C:$C,0),MATCH(W$4,input_data!$1:$1,0)),"")</f>
        <v>21.018550300000001</v>
      </c>
      <c r="X301" s="150">
        <f>_xlfn.IFNA(INDEX(input_data!$1:$1048576,MATCH($A301,input_data!$C:$C,0),MATCH(X$4,input_data!$1:$1,0)),"")</f>
        <v>143236.99900000001</v>
      </c>
      <c r="Y301" s="150">
        <f>_xlfn.IFNA(INDEX(input_data!$1:$1048576,MATCH($A301,input_data!$C:$C,0),MATCH(Y$4,input_data!$1:$1,0)),"")</f>
        <v>146.73967235999999</v>
      </c>
      <c r="Z301" s="152">
        <f t="shared" si="6"/>
        <v>2.3917353893438742E-2</v>
      </c>
      <c r="AA301" s="43"/>
    </row>
    <row r="302" spans="1:27" x14ac:dyDescent="0.25">
      <c r="A302" s="42" t="s">
        <v>719</v>
      </c>
      <c r="B302" s="64" t="s">
        <v>1189</v>
      </c>
      <c r="D302" s="42" t="s">
        <v>720</v>
      </c>
      <c r="E302" s="6" t="s">
        <v>908</v>
      </c>
      <c r="F302" s="6" t="s">
        <v>902</v>
      </c>
      <c r="G302" s="149">
        <f>_xlfn.IFNA(INDEX(input_data!$1:$1048576,MATCH($A302,input_data!$C:$C,0),MATCH(G$4,input_data!$1:$1,0)),"")</f>
        <v>193.77493437000001</v>
      </c>
      <c r="H302" s="150">
        <f>_xlfn.IFNA(INDEX(input_data!$1:$1048576,MATCH($A302,input_data!$C:$C,0),MATCH(H$4,input_data!$1:$1,0)),"")</f>
        <v>194403.63200000001</v>
      </c>
      <c r="I302" s="38">
        <f>_xlfn.IFNA(INDEX(input_data!$1:$1048576,MATCH($A302,input_data!$C:$C,0),MATCH(I$4,input_data!$1:$1,0)),"")</f>
        <v>996.76601913000002</v>
      </c>
      <c r="J302" s="149">
        <f>_xlfn.IFNA(INDEX(input_data!$1:$1048576,MATCH($A302,input_data!$C:$C,0),MATCH(J$4,input_data!$1:$1,0)),"")</f>
        <v>134.79969019999999</v>
      </c>
      <c r="K302" s="151">
        <f>_xlfn.IFNA(INDEX(input_data!$1:$1048576,MATCH($A302,input_data!$C:$C,0),MATCH(K$4,input_data!$1:$1,0)),"")</f>
        <v>63.458704160000003</v>
      </c>
      <c r="L302" s="151">
        <f>_xlfn.IFNA(INDEX(input_data!$1:$1048576,MATCH($A302,input_data!$C:$C,0),MATCH(L$4,input_data!$1:$1,0)),"")</f>
        <v>71.340986029999996</v>
      </c>
      <c r="M302" s="151">
        <f>_xlfn.IFNA(INDEX(input_data!$1:$1048576,MATCH($A302,input_data!$C:$C,0),MATCH(M$4,input_data!$1:$1,0)),"")</f>
        <v>117.53619442999999</v>
      </c>
      <c r="N302" s="151">
        <f>_xlfn.IFNA(INDEX(input_data!$1:$1048576,MATCH($A302,input_data!$C:$C,0),MATCH(N$4,input_data!$1:$1,0)),"")</f>
        <v>2.2946042599999998</v>
      </c>
      <c r="O302" s="151">
        <f>_xlfn.IFNA(INDEX(input_data!$1:$1048576,MATCH($A302,input_data!$C:$C,0),MATCH(O$4,input_data!$1:$1,0)),"")</f>
        <v>3.1329720000000001</v>
      </c>
      <c r="P302" s="151">
        <f>_xlfn.IFNA(INDEX(input_data!$1:$1048576,MATCH($A302,input_data!$C:$C,0),MATCH(P$4,input_data!$1:$1,0)),"")</f>
        <v>0</v>
      </c>
      <c r="Q302" s="151">
        <f>_xlfn.IFNA(INDEX(input_data!$1:$1048576,MATCH($A302,input_data!$C:$C,0),MATCH(Q$4,input_data!$1:$1,0)),"")</f>
        <v>0</v>
      </c>
      <c r="R302" s="151">
        <f>_xlfn.IFNA(INDEX(input_data!$1:$1048576,MATCH($A302,input_data!$C:$C,0),MATCH(R$4,input_data!$1:$1,0)),"")</f>
        <v>0</v>
      </c>
      <c r="S302" s="151">
        <f>_xlfn.IFNA(INDEX(input_data!$1:$1048576,MATCH($A302,input_data!$C:$C,0),MATCH(S$4,input_data!$1:$1,0)),"")</f>
        <v>3.0943623499999999</v>
      </c>
      <c r="T302" s="151">
        <f>_xlfn.IFNA(INDEX(input_data!$1:$1048576,MATCH($A302,input_data!$C:$C,0),MATCH(T$4,input_data!$1:$1,0)),"")</f>
        <v>0</v>
      </c>
      <c r="U302" s="151">
        <f>_xlfn.IFNA(INDEX(input_data!$1:$1048576,MATCH($A302,input_data!$C:$C,0),MATCH(U$4,input_data!$1:$1,0)),"")</f>
        <v>0</v>
      </c>
      <c r="V302" s="151">
        <f>_xlfn.IFNA(INDEX(input_data!$1:$1048576,MATCH($A302,input_data!$C:$C,0),MATCH(V$4,input_data!$1:$1,0)),"")</f>
        <v>0</v>
      </c>
      <c r="W302" s="149">
        <f>_xlfn.IFNA(INDEX(input_data!$1:$1048576,MATCH($A302,input_data!$C:$C,0),MATCH(W$4,input_data!$1:$1,0)),"")</f>
        <v>260.85782324000002</v>
      </c>
      <c r="X302" s="150">
        <f>_xlfn.IFNA(INDEX(input_data!$1:$1048576,MATCH($A302,input_data!$C:$C,0),MATCH(X$4,input_data!$1:$1,0)),"")</f>
        <v>201572.399</v>
      </c>
      <c r="Y302" s="150">
        <f>_xlfn.IFNA(INDEX(input_data!$1:$1048576,MATCH($A302,input_data!$C:$C,0),MATCH(Y$4,input_data!$1:$1,0)),"")</f>
        <v>1294.1147921700001</v>
      </c>
      <c r="Z302" s="152">
        <f t="shared" si="6"/>
        <v>0.34618971276186739</v>
      </c>
      <c r="AA302" s="43"/>
    </row>
    <row r="303" spans="1:27" x14ac:dyDescent="0.25">
      <c r="A303" s="42" t="s">
        <v>721</v>
      </c>
      <c r="B303" s="64" t="s">
        <v>1190</v>
      </c>
      <c r="D303" s="42" t="s">
        <v>722</v>
      </c>
      <c r="E303" s="6" t="s">
        <v>889</v>
      </c>
      <c r="F303" s="6" t="s">
        <v>877</v>
      </c>
      <c r="G303" s="149">
        <f>_xlfn.IFNA(INDEX(input_data!$1:$1048576,MATCH($A303,input_data!$C:$C,0),MATCH(G$4,input_data!$1:$1,0)),"")</f>
        <v>23.577374899999999</v>
      </c>
      <c r="H303" s="150">
        <f>_xlfn.IFNA(INDEX(input_data!$1:$1048576,MATCH($A303,input_data!$C:$C,0),MATCH(H$4,input_data!$1:$1,0)),"")</f>
        <v>154859.32999999999</v>
      </c>
      <c r="I303" s="38">
        <f>_xlfn.IFNA(INDEX(input_data!$1:$1048576,MATCH($A303,input_data!$C:$C,0),MATCH(I$4,input_data!$1:$1,0)),"")</f>
        <v>152.25027058000001</v>
      </c>
      <c r="J303" s="149">
        <f>_xlfn.IFNA(INDEX(input_data!$1:$1048576,MATCH($A303,input_data!$C:$C,0),MATCH(J$4,input_data!$1:$1,0)),"")</f>
        <v>13.423588759999999</v>
      </c>
      <c r="K303" s="151">
        <f>_xlfn.IFNA(INDEX(input_data!$1:$1048576,MATCH($A303,input_data!$C:$C,0),MATCH(K$4,input_data!$1:$1,0)),"")</f>
        <v>6.4029152399999996</v>
      </c>
      <c r="L303" s="151">
        <f>_xlfn.IFNA(INDEX(input_data!$1:$1048576,MATCH($A303,input_data!$C:$C,0),MATCH(L$4,input_data!$1:$1,0)),"")</f>
        <v>7.0206735199999999</v>
      </c>
      <c r="M303" s="151">
        <f>_xlfn.IFNA(INDEX(input_data!$1:$1048576,MATCH($A303,input_data!$C:$C,0),MATCH(M$4,input_data!$1:$1,0)),"")</f>
        <v>12.564830629999999</v>
      </c>
      <c r="N303" s="151">
        <f>_xlfn.IFNA(INDEX(input_data!$1:$1048576,MATCH($A303,input_data!$C:$C,0),MATCH(N$4,input_data!$1:$1,0)),"")</f>
        <v>1.4059310599999999</v>
      </c>
      <c r="O303" s="151">
        <f>_xlfn.IFNA(INDEX(input_data!$1:$1048576,MATCH($A303,input_data!$C:$C,0),MATCH(O$4,input_data!$1:$1,0)),"")</f>
        <v>0</v>
      </c>
      <c r="P303" s="151">
        <f>_xlfn.IFNA(INDEX(input_data!$1:$1048576,MATCH($A303,input_data!$C:$C,0),MATCH(P$4,input_data!$1:$1,0)),"")</f>
        <v>0</v>
      </c>
      <c r="Q303" s="151">
        <f>_xlfn.IFNA(INDEX(input_data!$1:$1048576,MATCH($A303,input_data!$C:$C,0),MATCH(Q$4,input_data!$1:$1,0)),"")</f>
        <v>0</v>
      </c>
      <c r="R303" s="151">
        <f>_xlfn.IFNA(INDEX(input_data!$1:$1048576,MATCH($A303,input_data!$C:$C,0),MATCH(R$4,input_data!$1:$1,0)),"")</f>
        <v>0</v>
      </c>
      <c r="S303" s="151">
        <f>_xlfn.IFNA(INDEX(input_data!$1:$1048576,MATCH($A303,input_data!$C:$C,0),MATCH(S$4,input_data!$1:$1,0)),"")</f>
        <v>0.59098477000000005</v>
      </c>
      <c r="T303" s="151">
        <f>_xlfn.IFNA(INDEX(input_data!$1:$1048576,MATCH($A303,input_data!$C:$C,0),MATCH(T$4,input_data!$1:$1,0)),"")</f>
        <v>0</v>
      </c>
      <c r="U303" s="151">
        <f>_xlfn.IFNA(INDEX(input_data!$1:$1048576,MATCH($A303,input_data!$C:$C,0),MATCH(U$4,input_data!$1:$1,0)),"")</f>
        <v>0</v>
      </c>
      <c r="V303" s="151">
        <f>_xlfn.IFNA(INDEX(input_data!$1:$1048576,MATCH($A303,input_data!$C:$C,0),MATCH(V$4,input_data!$1:$1,0)),"")</f>
        <v>0</v>
      </c>
      <c r="W303" s="149">
        <f>_xlfn.IFNA(INDEX(input_data!$1:$1048576,MATCH($A303,input_data!$C:$C,0),MATCH(W$4,input_data!$1:$1,0)),"")</f>
        <v>27.98533522</v>
      </c>
      <c r="X303" s="150">
        <f>_xlfn.IFNA(INDEX(input_data!$1:$1048576,MATCH($A303,input_data!$C:$C,0),MATCH(X$4,input_data!$1:$1,0)),"")</f>
        <v>161422.516</v>
      </c>
      <c r="Y303" s="150">
        <f>_xlfn.IFNA(INDEX(input_data!$1:$1048576,MATCH($A303,input_data!$C:$C,0),MATCH(Y$4,input_data!$1:$1,0)),"")</f>
        <v>173.3669869</v>
      </c>
      <c r="Z303" s="152">
        <f t="shared" si="6"/>
        <v>0.18695721379906471</v>
      </c>
      <c r="AA303" s="43"/>
    </row>
    <row r="304" spans="1:27" x14ac:dyDescent="0.25">
      <c r="A304" s="42" t="s">
        <v>723</v>
      </c>
      <c r="B304" s="64" t="s">
        <v>1191</v>
      </c>
      <c r="D304" s="42" t="s">
        <v>724</v>
      </c>
      <c r="E304" s="6" t="s">
        <v>876</v>
      </c>
      <c r="F304" s="6" t="s">
        <v>877</v>
      </c>
      <c r="G304" s="149">
        <f>_xlfn.IFNA(INDEX(input_data!$1:$1048576,MATCH($A304,input_data!$C:$C,0),MATCH(G$4,input_data!$1:$1,0)),"")</f>
        <v>21.43584186</v>
      </c>
      <c r="H304" s="150">
        <f>_xlfn.IFNA(INDEX(input_data!$1:$1048576,MATCH($A304,input_data!$C:$C,0),MATCH(H$4,input_data!$1:$1,0)),"")</f>
        <v>136254.02100000001</v>
      </c>
      <c r="I304" s="38">
        <f>_xlfn.IFNA(INDEX(input_data!$1:$1048576,MATCH($A304,input_data!$C:$C,0),MATCH(I$4,input_data!$1:$1,0)),"")</f>
        <v>157.32263682999999</v>
      </c>
      <c r="J304" s="149">
        <f>_xlfn.IFNA(INDEX(input_data!$1:$1048576,MATCH($A304,input_data!$C:$C,0),MATCH(J$4,input_data!$1:$1,0)),"")</f>
        <v>7.22824081</v>
      </c>
      <c r="K304" s="151">
        <f>_xlfn.IFNA(INDEX(input_data!$1:$1048576,MATCH($A304,input_data!$C:$C,0),MATCH(K$4,input_data!$1:$1,0)),"")</f>
        <v>3.4477973099999999</v>
      </c>
      <c r="L304" s="151">
        <f>_xlfn.IFNA(INDEX(input_data!$1:$1048576,MATCH($A304,input_data!$C:$C,0),MATCH(L$4,input_data!$1:$1,0)),"")</f>
        <v>3.7804435000000001</v>
      </c>
      <c r="M304" s="151">
        <f>_xlfn.IFNA(INDEX(input_data!$1:$1048576,MATCH($A304,input_data!$C:$C,0),MATCH(M$4,input_data!$1:$1,0)),"")</f>
        <v>10.366595029999999</v>
      </c>
      <c r="N304" s="151">
        <f>_xlfn.IFNA(INDEX(input_data!$1:$1048576,MATCH($A304,input_data!$C:$C,0),MATCH(N$4,input_data!$1:$1,0)),"")</f>
        <v>0.88442736</v>
      </c>
      <c r="O304" s="151">
        <f>_xlfn.IFNA(INDEX(input_data!$1:$1048576,MATCH($A304,input_data!$C:$C,0),MATCH(O$4,input_data!$1:$1,0)),"")</f>
        <v>0</v>
      </c>
      <c r="P304" s="151">
        <f>_xlfn.IFNA(INDEX(input_data!$1:$1048576,MATCH($A304,input_data!$C:$C,0),MATCH(P$4,input_data!$1:$1,0)),"")</f>
        <v>0</v>
      </c>
      <c r="Q304" s="151">
        <f>_xlfn.IFNA(INDEX(input_data!$1:$1048576,MATCH($A304,input_data!$C:$C,0),MATCH(Q$4,input_data!$1:$1,0)),"")</f>
        <v>4.7475759399999999</v>
      </c>
      <c r="R304" s="151">
        <f>_xlfn.IFNA(INDEX(input_data!$1:$1048576,MATCH($A304,input_data!$C:$C,0),MATCH(R$4,input_data!$1:$1,0)),"")</f>
        <v>0</v>
      </c>
      <c r="S304" s="151">
        <f>_xlfn.IFNA(INDEX(input_data!$1:$1048576,MATCH($A304,input_data!$C:$C,0),MATCH(S$4,input_data!$1:$1,0)),"")</f>
        <v>0</v>
      </c>
      <c r="T304" s="151">
        <f>_xlfn.IFNA(INDEX(input_data!$1:$1048576,MATCH($A304,input_data!$C:$C,0),MATCH(T$4,input_data!$1:$1,0)),"")</f>
        <v>0</v>
      </c>
      <c r="U304" s="151">
        <f>_xlfn.IFNA(INDEX(input_data!$1:$1048576,MATCH($A304,input_data!$C:$C,0),MATCH(U$4,input_data!$1:$1,0)),"")</f>
        <v>0</v>
      </c>
      <c r="V304" s="151">
        <f>_xlfn.IFNA(INDEX(input_data!$1:$1048576,MATCH($A304,input_data!$C:$C,0),MATCH(V$4,input_data!$1:$1,0)),"")</f>
        <v>0</v>
      </c>
      <c r="W304" s="149">
        <f>_xlfn.IFNA(INDEX(input_data!$1:$1048576,MATCH($A304,input_data!$C:$C,0),MATCH(W$4,input_data!$1:$1,0)),"")</f>
        <v>23.226839139999999</v>
      </c>
      <c r="X304" s="150">
        <f>_xlfn.IFNA(INDEX(input_data!$1:$1048576,MATCH($A304,input_data!$C:$C,0),MATCH(X$4,input_data!$1:$1,0)),"")</f>
        <v>141292.22399999999</v>
      </c>
      <c r="Y304" s="150">
        <f>_xlfn.IFNA(INDEX(input_data!$1:$1048576,MATCH($A304,input_data!$C:$C,0),MATCH(Y$4,input_data!$1:$1,0)),"")</f>
        <v>164.38865834999999</v>
      </c>
      <c r="Z304" s="152">
        <f t="shared" si="6"/>
        <v>8.3551525137067761E-2</v>
      </c>
      <c r="AA304" s="43"/>
    </row>
    <row r="305" spans="1:27" x14ac:dyDescent="0.25">
      <c r="A305" s="42" t="s">
        <v>725</v>
      </c>
      <c r="B305" s="64" t="s">
        <v>1192</v>
      </c>
      <c r="D305" s="42" t="s">
        <v>726</v>
      </c>
      <c r="E305" s="6" t="s">
        <v>886</v>
      </c>
      <c r="F305" s="6" t="s">
        <v>877</v>
      </c>
      <c r="G305" s="149">
        <f>_xlfn.IFNA(INDEX(input_data!$1:$1048576,MATCH($A305,input_data!$C:$C,0),MATCH(G$4,input_data!$1:$1,0)),"")</f>
        <v>13.467520690000001</v>
      </c>
      <c r="H305" s="150">
        <f>_xlfn.IFNA(INDEX(input_data!$1:$1048576,MATCH($A305,input_data!$C:$C,0),MATCH(H$4,input_data!$1:$1,0)),"")</f>
        <v>100673.308</v>
      </c>
      <c r="I305" s="38">
        <f>_xlfn.IFNA(INDEX(input_data!$1:$1048576,MATCH($A305,input_data!$C:$C,0),MATCH(I$4,input_data!$1:$1,0)),"")</f>
        <v>133.77449250000001</v>
      </c>
      <c r="J305" s="149">
        <f>_xlfn.IFNA(INDEX(input_data!$1:$1048576,MATCH($A305,input_data!$C:$C,0),MATCH(J$4,input_data!$1:$1,0)),"")</f>
        <v>5.2509245099999999</v>
      </c>
      <c r="K305" s="151">
        <f>_xlfn.IFNA(INDEX(input_data!$1:$1048576,MATCH($A305,input_data!$C:$C,0),MATCH(K$4,input_data!$1:$1,0)),"")</f>
        <v>2.5046375599999999</v>
      </c>
      <c r="L305" s="151">
        <f>_xlfn.IFNA(INDEX(input_data!$1:$1048576,MATCH($A305,input_data!$C:$C,0),MATCH(L$4,input_data!$1:$1,0)),"")</f>
        <v>2.74628695</v>
      </c>
      <c r="M305" s="151">
        <f>_xlfn.IFNA(INDEX(input_data!$1:$1048576,MATCH($A305,input_data!$C:$C,0),MATCH(M$4,input_data!$1:$1,0)),"")</f>
        <v>6.8261398099999999</v>
      </c>
      <c r="N305" s="151">
        <f>_xlfn.IFNA(INDEX(input_data!$1:$1048576,MATCH($A305,input_data!$C:$C,0),MATCH(N$4,input_data!$1:$1,0)),"")</f>
        <v>0.66369696</v>
      </c>
      <c r="O305" s="151">
        <f>_xlfn.IFNA(INDEX(input_data!$1:$1048576,MATCH($A305,input_data!$C:$C,0),MATCH(O$4,input_data!$1:$1,0)),"")</f>
        <v>0</v>
      </c>
      <c r="P305" s="151">
        <f>_xlfn.IFNA(INDEX(input_data!$1:$1048576,MATCH($A305,input_data!$C:$C,0),MATCH(P$4,input_data!$1:$1,0)),"")</f>
        <v>0</v>
      </c>
      <c r="Q305" s="151">
        <f>_xlfn.IFNA(INDEX(input_data!$1:$1048576,MATCH($A305,input_data!$C:$C,0),MATCH(Q$4,input_data!$1:$1,0)),"")</f>
        <v>1.16415796</v>
      </c>
      <c r="R305" s="151">
        <f>_xlfn.IFNA(INDEX(input_data!$1:$1048576,MATCH($A305,input_data!$C:$C,0),MATCH(R$4,input_data!$1:$1,0)),"")</f>
        <v>0</v>
      </c>
      <c r="S305" s="151">
        <f>_xlfn.IFNA(INDEX(input_data!$1:$1048576,MATCH($A305,input_data!$C:$C,0),MATCH(S$4,input_data!$1:$1,0)),"")</f>
        <v>0</v>
      </c>
      <c r="T305" s="151">
        <f>_xlfn.IFNA(INDEX(input_data!$1:$1048576,MATCH($A305,input_data!$C:$C,0),MATCH(T$4,input_data!$1:$1,0)),"")</f>
        <v>0</v>
      </c>
      <c r="U305" s="151">
        <f>_xlfn.IFNA(INDEX(input_data!$1:$1048576,MATCH($A305,input_data!$C:$C,0),MATCH(U$4,input_data!$1:$1,0)),"")</f>
        <v>0</v>
      </c>
      <c r="V305" s="151">
        <f>_xlfn.IFNA(INDEX(input_data!$1:$1048576,MATCH($A305,input_data!$C:$C,0),MATCH(V$4,input_data!$1:$1,0)),"")</f>
        <v>0</v>
      </c>
      <c r="W305" s="149">
        <f>_xlfn.IFNA(INDEX(input_data!$1:$1048576,MATCH($A305,input_data!$C:$C,0),MATCH(W$4,input_data!$1:$1,0)),"")</f>
        <v>13.90491924</v>
      </c>
      <c r="X305" s="150">
        <f>_xlfn.IFNA(INDEX(input_data!$1:$1048576,MATCH($A305,input_data!$C:$C,0),MATCH(X$4,input_data!$1:$1,0)),"")</f>
        <v>106633.515</v>
      </c>
      <c r="Y305" s="150">
        <f>_xlfn.IFNA(INDEX(input_data!$1:$1048576,MATCH($A305,input_data!$C:$C,0),MATCH(Y$4,input_data!$1:$1,0)),"")</f>
        <v>130.39914553</v>
      </c>
      <c r="Z305" s="152">
        <f t="shared" si="6"/>
        <v>3.2478030668612989E-2</v>
      </c>
      <c r="AA305" s="43"/>
    </row>
    <row r="306" spans="1:27" x14ac:dyDescent="0.25">
      <c r="A306" s="42" t="s">
        <v>727</v>
      </c>
      <c r="B306" s="64" t="s">
        <v>1193</v>
      </c>
      <c r="D306" s="42" t="s">
        <v>728</v>
      </c>
      <c r="E306" s="6" t="s">
        <v>876</v>
      </c>
      <c r="F306" s="6" t="s">
        <v>877</v>
      </c>
      <c r="G306" s="149">
        <f>_xlfn.IFNA(INDEX(input_data!$1:$1048576,MATCH($A306,input_data!$C:$C,0),MATCH(G$4,input_data!$1:$1,0)),"")</f>
        <v>25.50727024</v>
      </c>
      <c r="H306" s="150">
        <f>_xlfn.IFNA(INDEX(input_data!$1:$1048576,MATCH($A306,input_data!$C:$C,0),MATCH(H$4,input_data!$1:$1,0)),"")</f>
        <v>141901.84899999999</v>
      </c>
      <c r="I306" s="38">
        <f>_xlfn.IFNA(INDEX(input_data!$1:$1048576,MATCH($A306,input_data!$C:$C,0),MATCH(I$4,input_data!$1:$1,0)),"")</f>
        <v>179.75290960000001</v>
      </c>
      <c r="J306" s="149">
        <f>_xlfn.IFNA(INDEX(input_data!$1:$1048576,MATCH($A306,input_data!$C:$C,0),MATCH(J$4,input_data!$1:$1,0)),"")</f>
        <v>12.41435749</v>
      </c>
      <c r="K306" s="151">
        <f>_xlfn.IFNA(INDEX(input_data!$1:$1048576,MATCH($A306,input_data!$C:$C,0),MATCH(K$4,input_data!$1:$1,0)),"")</f>
        <v>5.9215221900000001</v>
      </c>
      <c r="L306" s="151">
        <f>_xlfn.IFNA(INDEX(input_data!$1:$1048576,MATCH($A306,input_data!$C:$C,0),MATCH(L$4,input_data!$1:$1,0)),"")</f>
        <v>6.4928353000000003</v>
      </c>
      <c r="M306" s="151">
        <f>_xlfn.IFNA(INDEX(input_data!$1:$1048576,MATCH($A306,input_data!$C:$C,0),MATCH(M$4,input_data!$1:$1,0)),"")</f>
        <v>15.278925259999999</v>
      </c>
      <c r="N306" s="151">
        <f>_xlfn.IFNA(INDEX(input_data!$1:$1048576,MATCH($A306,input_data!$C:$C,0),MATCH(N$4,input_data!$1:$1,0)),"")</f>
        <v>1.80872068</v>
      </c>
      <c r="O306" s="151">
        <f>_xlfn.IFNA(INDEX(input_data!$1:$1048576,MATCH($A306,input_data!$C:$C,0),MATCH(O$4,input_data!$1:$1,0)),"")</f>
        <v>0</v>
      </c>
      <c r="P306" s="151">
        <f>_xlfn.IFNA(INDEX(input_data!$1:$1048576,MATCH($A306,input_data!$C:$C,0),MATCH(P$4,input_data!$1:$1,0)),"")</f>
        <v>0</v>
      </c>
      <c r="Q306" s="151">
        <f>_xlfn.IFNA(INDEX(input_data!$1:$1048576,MATCH($A306,input_data!$C:$C,0),MATCH(Q$4,input_data!$1:$1,0)),"")</f>
        <v>0</v>
      </c>
      <c r="R306" s="151">
        <f>_xlfn.IFNA(INDEX(input_data!$1:$1048576,MATCH($A306,input_data!$C:$C,0),MATCH(R$4,input_data!$1:$1,0)),"")</f>
        <v>0</v>
      </c>
      <c r="S306" s="151">
        <f>_xlfn.IFNA(INDEX(input_data!$1:$1048576,MATCH($A306,input_data!$C:$C,0),MATCH(S$4,input_data!$1:$1,0)),"")</f>
        <v>0.60800219</v>
      </c>
      <c r="T306" s="151">
        <f>_xlfn.IFNA(INDEX(input_data!$1:$1048576,MATCH($A306,input_data!$C:$C,0),MATCH(T$4,input_data!$1:$1,0)),"")</f>
        <v>0</v>
      </c>
      <c r="U306" s="151">
        <f>_xlfn.IFNA(INDEX(input_data!$1:$1048576,MATCH($A306,input_data!$C:$C,0),MATCH(U$4,input_data!$1:$1,0)),"")</f>
        <v>0</v>
      </c>
      <c r="V306" s="151">
        <f>_xlfn.IFNA(INDEX(input_data!$1:$1048576,MATCH($A306,input_data!$C:$C,0),MATCH(V$4,input_data!$1:$1,0)),"")</f>
        <v>0</v>
      </c>
      <c r="W306" s="149">
        <f>_xlfn.IFNA(INDEX(input_data!$1:$1048576,MATCH($A306,input_data!$C:$C,0),MATCH(W$4,input_data!$1:$1,0)),"")</f>
        <v>30.110005619999999</v>
      </c>
      <c r="X306" s="150">
        <f>_xlfn.IFNA(INDEX(input_data!$1:$1048576,MATCH($A306,input_data!$C:$C,0),MATCH(X$4,input_data!$1:$1,0)),"")</f>
        <v>142909.16800000001</v>
      </c>
      <c r="Y306" s="150">
        <f>_xlfn.IFNA(INDEX(input_data!$1:$1048576,MATCH($A306,input_data!$C:$C,0),MATCH(Y$4,input_data!$1:$1,0)),"")</f>
        <v>210.69330991000001</v>
      </c>
      <c r="Z306" s="152">
        <f t="shared" si="6"/>
        <v>0.1804479796031675</v>
      </c>
      <c r="AA306" s="43"/>
    </row>
    <row r="307" spans="1:27" x14ac:dyDescent="0.25">
      <c r="A307" s="42" t="s">
        <v>729</v>
      </c>
      <c r="B307" s="64" t="s">
        <v>1194</v>
      </c>
      <c r="D307" s="42" t="s">
        <v>730</v>
      </c>
      <c r="E307" s="6" t="s">
        <v>889</v>
      </c>
      <c r="F307" s="6" t="s">
        <v>877</v>
      </c>
      <c r="G307" s="149">
        <f>_xlfn.IFNA(INDEX(input_data!$1:$1048576,MATCH($A307,input_data!$C:$C,0),MATCH(G$4,input_data!$1:$1,0)),"")</f>
        <v>14.754642179999999</v>
      </c>
      <c r="H307" s="150">
        <f>_xlfn.IFNA(INDEX(input_data!$1:$1048576,MATCH($A307,input_data!$C:$C,0),MATCH(H$4,input_data!$1:$1,0)),"")</f>
        <v>94849.751000000004</v>
      </c>
      <c r="I307" s="38">
        <f>_xlfn.IFNA(INDEX(input_data!$1:$1048576,MATCH($A307,input_data!$C:$C,0),MATCH(I$4,input_data!$1:$1,0)),"")</f>
        <v>155.55804864000001</v>
      </c>
      <c r="J307" s="149">
        <f>_xlfn.IFNA(INDEX(input_data!$1:$1048576,MATCH($A307,input_data!$C:$C,0),MATCH(J$4,input_data!$1:$1,0)),"")</f>
        <v>5.11761745</v>
      </c>
      <c r="K307" s="151">
        <f>_xlfn.IFNA(INDEX(input_data!$1:$1048576,MATCH($A307,input_data!$C:$C,0),MATCH(K$4,input_data!$1:$1,0)),"")</f>
        <v>2.4410514399999999</v>
      </c>
      <c r="L307" s="151">
        <f>_xlfn.IFNA(INDEX(input_data!$1:$1048576,MATCH($A307,input_data!$C:$C,0),MATCH(L$4,input_data!$1:$1,0)),"")</f>
        <v>2.6765659999999998</v>
      </c>
      <c r="M307" s="151">
        <f>_xlfn.IFNA(INDEX(input_data!$1:$1048576,MATCH($A307,input_data!$C:$C,0),MATCH(M$4,input_data!$1:$1,0)),"")</f>
        <v>9.2479142099999994</v>
      </c>
      <c r="N307" s="151">
        <f>_xlfn.IFNA(INDEX(input_data!$1:$1048576,MATCH($A307,input_data!$C:$C,0),MATCH(N$4,input_data!$1:$1,0)),"")</f>
        <v>0.69940844000000002</v>
      </c>
      <c r="O307" s="151">
        <f>_xlfn.IFNA(INDEX(input_data!$1:$1048576,MATCH($A307,input_data!$C:$C,0),MATCH(O$4,input_data!$1:$1,0)),"")</f>
        <v>0</v>
      </c>
      <c r="P307" s="151">
        <f>_xlfn.IFNA(INDEX(input_data!$1:$1048576,MATCH($A307,input_data!$C:$C,0),MATCH(P$4,input_data!$1:$1,0)),"")</f>
        <v>0</v>
      </c>
      <c r="Q307" s="151">
        <f>_xlfn.IFNA(INDEX(input_data!$1:$1048576,MATCH($A307,input_data!$C:$C,0),MATCH(Q$4,input_data!$1:$1,0)),"")</f>
        <v>1.8315036</v>
      </c>
      <c r="R307" s="151">
        <f>_xlfn.IFNA(INDEX(input_data!$1:$1048576,MATCH($A307,input_data!$C:$C,0),MATCH(R$4,input_data!$1:$1,0)),"")</f>
        <v>0</v>
      </c>
      <c r="S307" s="151">
        <f>_xlfn.IFNA(INDEX(input_data!$1:$1048576,MATCH($A307,input_data!$C:$C,0),MATCH(S$4,input_data!$1:$1,0)),"")</f>
        <v>0</v>
      </c>
      <c r="T307" s="151">
        <f>_xlfn.IFNA(INDEX(input_data!$1:$1048576,MATCH($A307,input_data!$C:$C,0),MATCH(T$4,input_data!$1:$1,0)),"")</f>
        <v>0</v>
      </c>
      <c r="U307" s="151">
        <f>_xlfn.IFNA(INDEX(input_data!$1:$1048576,MATCH($A307,input_data!$C:$C,0),MATCH(U$4,input_data!$1:$1,0)),"")</f>
        <v>0</v>
      </c>
      <c r="V307" s="151">
        <f>_xlfn.IFNA(INDEX(input_data!$1:$1048576,MATCH($A307,input_data!$C:$C,0),MATCH(V$4,input_data!$1:$1,0)),"")</f>
        <v>0</v>
      </c>
      <c r="W307" s="149">
        <f>_xlfn.IFNA(INDEX(input_data!$1:$1048576,MATCH($A307,input_data!$C:$C,0),MATCH(W$4,input_data!$1:$1,0)),"")</f>
        <v>16.896443690000002</v>
      </c>
      <c r="X307" s="150">
        <f>_xlfn.IFNA(INDEX(input_data!$1:$1048576,MATCH($A307,input_data!$C:$C,0),MATCH(X$4,input_data!$1:$1,0)),"")</f>
        <v>95605.08</v>
      </c>
      <c r="Y307" s="150">
        <f>_xlfn.IFNA(INDEX(input_data!$1:$1048576,MATCH($A307,input_data!$C:$C,0),MATCH(Y$4,input_data!$1:$1,0)),"")</f>
        <v>176.73165159999999</v>
      </c>
      <c r="Z307" s="152">
        <f t="shared" si="6"/>
        <v>0.14516119631170898</v>
      </c>
      <c r="AA307" s="43"/>
    </row>
    <row r="308" spans="1:27" x14ac:dyDescent="0.25">
      <c r="A308" s="42" t="s">
        <v>731</v>
      </c>
      <c r="B308" s="64" t="s">
        <v>1195</v>
      </c>
      <c r="D308" s="42" t="s">
        <v>732</v>
      </c>
      <c r="E308" s="6" t="s">
        <v>889</v>
      </c>
      <c r="F308" s="6" t="s">
        <v>902</v>
      </c>
      <c r="G308" s="149">
        <f>_xlfn.IFNA(INDEX(input_data!$1:$1048576,MATCH($A308,input_data!$C:$C,0),MATCH(G$4,input_data!$1:$1,0)),"")</f>
        <v>181.11030377</v>
      </c>
      <c r="H308" s="150">
        <f>_xlfn.IFNA(INDEX(input_data!$1:$1048576,MATCH($A308,input_data!$C:$C,0),MATCH(H$4,input_data!$1:$1,0)),"")</f>
        <v>180547.05</v>
      </c>
      <c r="I308" s="38">
        <f>_xlfn.IFNA(INDEX(input_data!$1:$1048576,MATCH($A308,input_data!$C:$C,0),MATCH(I$4,input_data!$1:$1,0)),"")</f>
        <v>1003.1197063</v>
      </c>
      <c r="J308" s="149">
        <f>_xlfn.IFNA(INDEX(input_data!$1:$1048576,MATCH($A308,input_data!$C:$C,0),MATCH(J$4,input_data!$1:$1,0)),"")</f>
        <v>102.01275862999999</v>
      </c>
      <c r="K308" s="151">
        <f>_xlfn.IFNA(INDEX(input_data!$1:$1048576,MATCH($A308,input_data!$C:$C,0),MATCH(K$4,input_data!$1:$1,0)),"")</f>
        <v>48.018357260000002</v>
      </c>
      <c r="L308" s="151">
        <f>_xlfn.IFNA(INDEX(input_data!$1:$1048576,MATCH($A308,input_data!$C:$C,0),MATCH(L$4,input_data!$1:$1,0)),"")</f>
        <v>53.994401369999999</v>
      </c>
      <c r="M308" s="151">
        <f>_xlfn.IFNA(INDEX(input_data!$1:$1048576,MATCH($A308,input_data!$C:$C,0),MATCH(M$4,input_data!$1:$1,0)),"")</f>
        <v>118.01012516999999</v>
      </c>
      <c r="N308" s="151">
        <f>_xlfn.IFNA(INDEX(input_data!$1:$1048576,MATCH($A308,input_data!$C:$C,0),MATCH(N$4,input_data!$1:$1,0)),"")</f>
        <v>2.2414734699999999</v>
      </c>
      <c r="O308" s="151">
        <f>_xlfn.IFNA(INDEX(input_data!$1:$1048576,MATCH($A308,input_data!$C:$C,0),MATCH(O$4,input_data!$1:$1,0)),"")</f>
        <v>2.4756010000000002</v>
      </c>
      <c r="P308" s="151">
        <f>_xlfn.IFNA(INDEX(input_data!$1:$1048576,MATCH($A308,input_data!$C:$C,0),MATCH(P$4,input_data!$1:$1,0)),"")</f>
        <v>0</v>
      </c>
      <c r="Q308" s="151">
        <f>_xlfn.IFNA(INDEX(input_data!$1:$1048576,MATCH($A308,input_data!$C:$C,0),MATCH(Q$4,input_data!$1:$1,0)),"")</f>
        <v>0</v>
      </c>
      <c r="R308" s="151">
        <f>_xlfn.IFNA(INDEX(input_data!$1:$1048576,MATCH($A308,input_data!$C:$C,0),MATCH(R$4,input_data!$1:$1,0)),"")</f>
        <v>0</v>
      </c>
      <c r="S308" s="151">
        <f>_xlfn.IFNA(INDEX(input_data!$1:$1048576,MATCH($A308,input_data!$C:$C,0),MATCH(S$4,input_data!$1:$1,0)),"")</f>
        <v>0.69830824000000002</v>
      </c>
      <c r="T308" s="151">
        <f>_xlfn.IFNA(INDEX(input_data!$1:$1048576,MATCH($A308,input_data!$C:$C,0),MATCH(T$4,input_data!$1:$1,0)),"")</f>
        <v>0</v>
      </c>
      <c r="U308" s="151">
        <f>_xlfn.IFNA(INDEX(input_data!$1:$1048576,MATCH($A308,input_data!$C:$C,0),MATCH(U$4,input_data!$1:$1,0)),"")</f>
        <v>0</v>
      </c>
      <c r="V308" s="151">
        <f>_xlfn.IFNA(INDEX(input_data!$1:$1048576,MATCH($A308,input_data!$C:$C,0),MATCH(V$4,input_data!$1:$1,0)),"")</f>
        <v>0</v>
      </c>
      <c r="W308" s="149">
        <f>_xlfn.IFNA(INDEX(input_data!$1:$1048576,MATCH($A308,input_data!$C:$C,0),MATCH(W$4,input_data!$1:$1,0)),"")</f>
        <v>225.43826651000001</v>
      </c>
      <c r="X308" s="150">
        <f>_xlfn.IFNA(INDEX(input_data!$1:$1048576,MATCH($A308,input_data!$C:$C,0),MATCH(X$4,input_data!$1:$1,0)),"")</f>
        <v>183953.304</v>
      </c>
      <c r="Y308" s="150">
        <f>_xlfn.IFNA(INDEX(input_data!$1:$1048576,MATCH($A308,input_data!$C:$C,0),MATCH(Y$4,input_data!$1:$1,0)),"")</f>
        <v>1225.51898557</v>
      </c>
      <c r="Z308" s="152">
        <f t="shared" si="6"/>
        <v>0.24475671354565254</v>
      </c>
      <c r="AA308" s="43"/>
    </row>
    <row r="309" spans="1:27" x14ac:dyDescent="0.25">
      <c r="A309" s="42" t="s">
        <v>733</v>
      </c>
      <c r="B309" s="64" t="s">
        <v>1196</v>
      </c>
      <c r="D309" s="42" t="s">
        <v>734</v>
      </c>
      <c r="E309" s="6" t="s">
        <v>876</v>
      </c>
      <c r="F309" s="6" t="s">
        <v>877</v>
      </c>
      <c r="G309" s="149">
        <f>_xlfn.IFNA(INDEX(input_data!$1:$1048576,MATCH($A309,input_data!$C:$C,0),MATCH(G$4,input_data!$1:$1,0)),"")</f>
        <v>26.142275909999999</v>
      </c>
      <c r="H309" s="150">
        <f>_xlfn.IFNA(INDEX(input_data!$1:$1048576,MATCH($A309,input_data!$C:$C,0),MATCH(H$4,input_data!$1:$1,0)),"")</f>
        <v>135945.62700000001</v>
      </c>
      <c r="I309" s="38">
        <f>_xlfn.IFNA(INDEX(input_data!$1:$1048576,MATCH($A309,input_data!$C:$C,0),MATCH(I$4,input_data!$1:$1,0)),"")</f>
        <v>192.29949861</v>
      </c>
      <c r="J309" s="149">
        <f>_xlfn.IFNA(INDEX(input_data!$1:$1048576,MATCH($A309,input_data!$C:$C,0),MATCH(J$4,input_data!$1:$1,0)),"")</f>
        <v>7.3570450799999998</v>
      </c>
      <c r="K309" s="151">
        <f>_xlfn.IFNA(INDEX(input_data!$1:$1048576,MATCH($A309,input_data!$C:$C,0),MATCH(K$4,input_data!$1:$1,0)),"")</f>
        <v>3.5092356300000001</v>
      </c>
      <c r="L309" s="151">
        <f>_xlfn.IFNA(INDEX(input_data!$1:$1048576,MATCH($A309,input_data!$C:$C,0),MATCH(L$4,input_data!$1:$1,0)),"")</f>
        <v>3.8478094399999998</v>
      </c>
      <c r="M309" s="151">
        <f>_xlfn.IFNA(INDEX(input_data!$1:$1048576,MATCH($A309,input_data!$C:$C,0),MATCH(M$4,input_data!$1:$1,0)),"")</f>
        <v>14.951202589999999</v>
      </c>
      <c r="N309" s="151">
        <f>_xlfn.IFNA(INDEX(input_data!$1:$1048576,MATCH($A309,input_data!$C:$C,0),MATCH(N$4,input_data!$1:$1,0)),"")</f>
        <v>0.93928118000000005</v>
      </c>
      <c r="O309" s="151">
        <f>_xlfn.IFNA(INDEX(input_data!$1:$1048576,MATCH($A309,input_data!$C:$C,0),MATCH(O$4,input_data!$1:$1,0)),"")</f>
        <v>0</v>
      </c>
      <c r="P309" s="151">
        <f>_xlfn.IFNA(INDEX(input_data!$1:$1048576,MATCH($A309,input_data!$C:$C,0),MATCH(P$4,input_data!$1:$1,0)),"")</f>
        <v>0</v>
      </c>
      <c r="Q309" s="151">
        <f>_xlfn.IFNA(INDEX(input_data!$1:$1048576,MATCH($A309,input_data!$C:$C,0),MATCH(Q$4,input_data!$1:$1,0)),"")</f>
        <v>0</v>
      </c>
      <c r="R309" s="151">
        <f>_xlfn.IFNA(INDEX(input_data!$1:$1048576,MATCH($A309,input_data!$C:$C,0),MATCH(R$4,input_data!$1:$1,0)),"")</f>
        <v>0</v>
      </c>
      <c r="S309" s="151">
        <f>_xlfn.IFNA(INDEX(input_data!$1:$1048576,MATCH($A309,input_data!$C:$C,0),MATCH(S$4,input_data!$1:$1,0)),"")</f>
        <v>0</v>
      </c>
      <c r="T309" s="151">
        <f>_xlfn.IFNA(INDEX(input_data!$1:$1048576,MATCH($A309,input_data!$C:$C,0),MATCH(T$4,input_data!$1:$1,0)),"")</f>
        <v>0</v>
      </c>
      <c r="U309" s="151">
        <f>_xlfn.IFNA(INDEX(input_data!$1:$1048576,MATCH($A309,input_data!$C:$C,0),MATCH(U$4,input_data!$1:$1,0)),"")</f>
        <v>0</v>
      </c>
      <c r="V309" s="151">
        <f>_xlfn.IFNA(INDEX(input_data!$1:$1048576,MATCH($A309,input_data!$C:$C,0),MATCH(V$4,input_data!$1:$1,0)),"")</f>
        <v>0</v>
      </c>
      <c r="W309" s="149">
        <f>_xlfn.IFNA(INDEX(input_data!$1:$1048576,MATCH($A309,input_data!$C:$C,0),MATCH(W$4,input_data!$1:$1,0)),"")</f>
        <v>23.247528849999998</v>
      </c>
      <c r="X309" s="150">
        <f>_xlfn.IFNA(INDEX(input_data!$1:$1048576,MATCH($A309,input_data!$C:$C,0),MATCH(X$4,input_data!$1:$1,0)),"")</f>
        <v>139507.94099999999</v>
      </c>
      <c r="Y309" s="150">
        <f>_xlfn.IFNA(INDEX(input_data!$1:$1048576,MATCH($A309,input_data!$C:$C,0),MATCH(Y$4,input_data!$1:$1,0)),"")</f>
        <v>166.63946644000001</v>
      </c>
      <c r="Z309" s="152">
        <f t="shared" si="6"/>
        <v>-0.11073049148305769</v>
      </c>
      <c r="AA309" s="43"/>
    </row>
    <row r="310" spans="1:27" x14ac:dyDescent="0.25">
      <c r="A310" s="42" t="s">
        <v>735</v>
      </c>
      <c r="B310" s="64" t="s">
        <v>1197</v>
      </c>
      <c r="D310" s="42" t="s">
        <v>736</v>
      </c>
      <c r="E310" s="6" t="s">
        <v>886</v>
      </c>
      <c r="F310" s="6" t="s">
        <v>902</v>
      </c>
      <c r="G310" s="149">
        <f>_xlfn.IFNA(INDEX(input_data!$1:$1048576,MATCH($A310,input_data!$C:$C,0),MATCH(G$4,input_data!$1:$1,0)),"")</f>
        <v>178.69309097999999</v>
      </c>
      <c r="H310" s="150">
        <f>_xlfn.IFNA(INDEX(input_data!$1:$1048576,MATCH($A310,input_data!$C:$C,0),MATCH(H$4,input_data!$1:$1,0)),"")</f>
        <v>140646.391</v>
      </c>
      <c r="I310" s="38">
        <f>_xlfn.IFNA(INDEX(input_data!$1:$1048576,MATCH($A310,input_data!$C:$C,0),MATCH(I$4,input_data!$1:$1,0)),"")</f>
        <v>1270.51316221</v>
      </c>
      <c r="J310" s="149">
        <f>_xlfn.IFNA(INDEX(input_data!$1:$1048576,MATCH($A310,input_data!$C:$C,0),MATCH(J$4,input_data!$1:$1,0)),"")</f>
        <v>81.524554820000006</v>
      </c>
      <c r="K310" s="151">
        <f>_xlfn.IFNA(INDEX(input_data!$1:$1048576,MATCH($A310,input_data!$C:$C,0),MATCH(K$4,input_data!$1:$1,0)),"")</f>
        <v>38.099801249999999</v>
      </c>
      <c r="L310" s="151">
        <f>_xlfn.IFNA(INDEX(input_data!$1:$1048576,MATCH($A310,input_data!$C:$C,0),MATCH(L$4,input_data!$1:$1,0)),"")</f>
        <v>43.424753580000001</v>
      </c>
      <c r="M310" s="151">
        <f>_xlfn.IFNA(INDEX(input_data!$1:$1048576,MATCH($A310,input_data!$C:$C,0),MATCH(M$4,input_data!$1:$1,0)),"")</f>
        <v>117.88082857000001</v>
      </c>
      <c r="N310" s="151">
        <f>_xlfn.IFNA(INDEX(input_data!$1:$1048576,MATCH($A310,input_data!$C:$C,0),MATCH(N$4,input_data!$1:$1,0)),"")</f>
        <v>1.97479787</v>
      </c>
      <c r="O310" s="151">
        <f>_xlfn.IFNA(INDEX(input_data!$1:$1048576,MATCH($A310,input_data!$C:$C,0),MATCH(O$4,input_data!$1:$1,0)),"")</f>
        <v>1.6154809999999999</v>
      </c>
      <c r="P310" s="151">
        <f>_xlfn.IFNA(INDEX(input_data!$1:$1048576,MATCH($A310,input_data!$C:$C,0),MATCH(P$4,input_data!$1:$1,0)),"")</f>
        <v>0</v>
      </c>
      <c r="Q310" s="151">
        <f>_xlfn.IFNA(INDEX(input_data!$1:$1048576,MATCH($A310,input_data!$C:$C,0),MATCH(Q$4,input_data!$1:$1,0)),"")</f>
        <v>0</v>
      </c>
      <c r="R310" s="151">
        <f>_xlfn.IFNA(INDEX(input_data!$1:$1048576,MATCH($A310,input_data!$C:$C,0),MATCH(R$4,input_data!$1:$1,0)),"")</f>
        <v>0</v>
      </c>
      <c r="S310" s="151">
        <f>_xlfn.IFNA(INDEX(input_data!$1:$1048576,MATCH($A310,input_data!$C:$C,0),MATCH(S$4,input_data!$1:$1,0)),"")</f>
        <v>2.0851588799999998</v>
      </c>
      <c r="T310" s="151">
        <f>_xlfn.IFNA(INDEX(input_data!$1:$1048576,MATCH($A310,input_data!$C:$C,0),MATCH(T$4,input_data!$1:$1,0)),"")</f>
        <v>4.1624709900000001</v>
      </c>
      <c r="U310" s="151">
        <f>_xlfn.IFNA(INDEX(input_data!$1:$1048576,MATCH($A310,input_data!$C:$C,0),MATCH(U$4,input_data!$1:$1,0)),"")</f>
        <v>2.11851155</v>
      </c>
      <c r="V310" s="151">
        <f>_xlfn.IFNA(INDEX(input_data!$1:$1048576,MATCH($A310,input_data!$C:$C,0),MATCH(V$4,input_data!$1:$1,0)),"")</f>
        <v>0</v>
      </c>
      <c r="W310" s="149">
        <f>_xlfn.IFNA(INDEX(input_data!$1:$1048576,MATCH($A310,input_data!$C:$C,0),MATCH(W$4,input_data!$1:$1,0)),"")</f>
        <v>211.36180368000001</v>
      </c>
      <c r="X310" s="150">
        <f>_xlfn.IFNA(INDEX(input_data!$1:$1048576,MATCH($A310,input_data!$C:$C,0),MATCH(X$4,input_data!$1:$1,0)),"")</f>
        <v>142396.71</v>
      </c>
      <c r="Y310" s="150">
        <f>_xlfn.IFNA(INDEX(input_data!$1:$1048576,MATCH($A310,input_data!$C:$C,0),MATCH(Y$4,input_data!$1:$1,0)),"")</f>
        <v>1484.3166227500001</v>
      </c>
      <c r="Z310" s="152">
        <f t="shared" si="6"/>
        <v>0.18282023396000469</v>
      </c>
      <c r="AA310" s="43"/>
    </row>
    <row r="311" spans="1:27" x14ac:dyDescent="0.25">
      <c r="A311" s="42" t="s">
        <v>737</v>
      </c>
      <c r="B311" s="64" t="s">
        <v>1198</v>
      </c>
      <c r="D311" s="42" t="s">
        <v>738</v>
      </c>
      <c r="E311" s="6" t="s">
        <v>886</v>
      </c>
      <c r="F311" s="6" t="s">
        <v>877</v>
      </c>
      <c r="G311" s="149">
        <f>_xlfn.IFNA(INDEX(input_data!$1:$1048576,MATCH($A311,input_data!$C:$C,0),MATCH(G$4,input_data!$1:$1,0)),"")</f>
        <v>11.61428109</v>
      </c>
      <c r="H311" s="150">
        <f>_xlfn.IFNA(INDEX(input_data!$1:$1048576,MATCH($A311,input_data!$C:$C,0),MATCH(H$4,input_data!$1:$1,0)),"")</f>
        <v>69556.525999999998</v>
      </c>
      <c r="I311" s="38">
        <f>_xlfn.IFNA(INDEX(input_data!$1:$1048576,MATCH($A311,input_data!$C:$C,0),MATCH(I$4,input_data!$1:$1,0)),"")</f>
        <v>166.97615249</v>
      </c>
      <c r="J311" s="149">
        <f>_xlfn.IFNA(INDEX(input_data!$1:$1048576,MATCH($A311,input_data!$C:$C,0),MATCH(J$4,input_data!$1:$1,0)),"")</f>
        <v>4.32767385</v>
      </c>
      <c r="K311" s="151">
        <f>_xlfn.IFNA(INDEX(input_data!$1:$1048576,MATCH($A311,input_data!$C:$C,0),MATCH(K$4,input_data!$1:$1,0)),"")</f>
        <v>2.0642563900000002</v>
      </c>
      <c r="L311" s="151">
        <f>_xlfn.IFNA(INDEX(input_data!$1:$1048576,MATCH($A311,input_data!$C:$C,0),MATCH(L$4,input_data!$1:$1,0)),"")</f>
        <v>2.2634174599999999</v>
      </c>
      <c r="M311" s="151">
        <f>_xlfn.IFNA(INDEX(input_data!$1:$1048576,MATCH($A311,input_data!$C:$C,0),MATCH(M$4,input_data!$1:$1,0)),"")</f>
        <v>6.0437290800000003</v>
      </c>
      <c r="N311" s="151">
        <f>_xlfn.IFNA(INDEX(input_data!$1:$1048576,MATCH($A311,input_data!$C:$C,0),MATCH(N$4,input_data!$1:$1,0)),"")</f>
        <v>0.59950990000000004</v>
      </c>
      <c r="O311" s="151">
        <f>_xlfn.IFNA(INDEX(input_data!$1:$1048576,MATCH($A311,input_data!$C:$C,0),MATCH(O$4,input_data!$1:$1,0)),"")</f>
        <v>0</v>
      </c>
      <c r="P311" s="151">
        <f>_xlfn.IFNA(INDEX(input_data!$1:$1048576,MATCH($A311,input_data!$C:$C,0),MATCH(P$4,input_data!$1:$1,0)),"")</f>
        <v>0</v>
      </c>
      <c r="Q311" s="151">
        <f>_xlfn.IFNA(INDEX(input_data!$1:$1048576,MATCH($A311,input_data!$C:$C,0),MATCH(Q$4,input_data!$1:$1,0)),"")</f>
        <v>0.40229315999999998</v>
      </c>
      <c r="R311" s="151">
        <f>_xlfn.IFNA(INDEX(input_data!$1:$1048576,MATCH($A311,input_data!$C:$C,0),MATCH(R$4,input_data!$1:$1,0)),"")</f>
        <v>0</v>
      </c>
      <c r="S311" s="151">
        <f>_xlfn.IFNA(INDEX(input_data!$1:$1048576,MATCH($A311,input_data!$C:$C,0),MATCH(S$4,input_data!$1:$1,0)),"")</f>
        <v>0.26297166</v>
      </c>
      <c r="T311" s="151">
        <f>_xlfn.IFNA(INDEX(input_data!$1:$1048576,MATCH($A311,input_data!$C:$C,0),MATCH(T$4,input_data!$1:$1,0)),"")</f>
        <v>0</v>
      </c>
      <c r="U311" s="151">
        <f>_xlfn.IFNA(INDEX(input_data!$1:$1048576,MATCH($A311,input_data!$C:$C,0),MATCH(U$4,input_data!$1:$1,0)),"")</f>
        <v>0</v>
      </c>
      <c r="V311" s="151">
        <f>_xlfn.IFNA(INDEX(input_data!$1:$1048576,MATCH($A311,input_data!$C:$C,0),MATCH(V$4,input_data!$1:$1,0)),"")</f>
        <v>0</v>
      </c>
      <c r="W311" s="149">
        <f>_xlfn.IFNA(INDEX(input_data!$1:$1048576,MATCH($A311,input_data!$C:$C,0),MATCH(W$4,input_data!$1:$1,0)),"")</f>
        <v>11.63617766</v>
      </c>
      <c r="X311" s="150">
        <f>_xlfn.IFNA(INDEX(input_data!$1:$1048576,MATCH($A311,input_data!$C:$C,0),MATCH(X$4,input_data!$1:$1,0)),"")</f>
        <v>71254.175000000003</v>
      </c>
      <c r="Y311" s="150">
        <f>_xlfn.IFNA(INDEX(input_data!$1:$1048576,MATCH($A311,input_data!$C:$C,0),MATCH(Y$4,input_data!$1:$1,0)),"")</f>
        <v>163.30520504</v>
      </c>
      <c r="Z311" s="152">
        <f t="shared" si="6"/>
        <v>1.8853142807824241E-3</v>
      </c>
      <c r="AA311" s="43"/>
    </row>
    <row r="312" spans="1:27" x14ac:dyDescent="0.25">
      <c r="A312" s="42" t="s">
        <v>739</v>
      </c>
      <c r="B312" s="64" t="s">
        <v>1199</v>
      </c>
      <c r="D312" s="42" t="s">
        <v>740</v>
      </c>
      <c r="E312" s="6" t="s">
        <v>892</v>
      </c>
      <c r="F312" s="6" t="s">
        <v>893</v>
      </c>
      <c r="G312" s="149">
        <f>_xlfn.IFNA(INDEX(input_data!$1:$1048576,MATCH($A312,input_data!$C:$C,0),MATCH(G$4,input_data!$1:$1,0)),"")</f>
        <v>433.73363447999998</v>
      </c>
      <c r="H312" s="150">
        <f>_xlfn.IFNA(INDEX(input_data!$1:$1048576,MATCH($A312,input_data!$C:$C,0),MATCH(H$4,input_data!$1:$1,0)),"")</f>
        <v>355462.34100000001</v>
      </c>
      <c r="I312" s="38">
        <f>_xlfn.IFNA(INDEX(input_data!$1:$1048576,MATCH($A312,input_data!$C:$C,0),MATCH(I$4,input_data!$1:$1,0)),"")</f>
        <v>1220.1957407299999</v>
      </c>
      <c r="J312" s="149">
        <f>_xlfn.IFNA(INDEX(input_data!$1:$1048576,MATCH($A312,input_data!$C:$C,0),MATCH(J$4,input_data!$1:$1,0)),"")</f>
        <v>398.33368789000002</v>
      </c>
      <c r="K312" s="151">
        <f>_xlfn.IFNA(INDEX(input_data!$1:$1048576,MATCH($A312,input_data!$C:$C,0),MATCH(K$4,input_data!$1:$1,0)),"")</f>
        <v>188.33645396</v>
      </c>
      <c r="L312" s="151">
        <f>_xlfn.IFNA(INDEX(input_data!$1:$1048576,MATCH($A312,input_data!$C:$C,0),MATCH(L$4,input_data!$1:$1,0)),"")</f>
        <v>209.99723392999999</v>
      </c>
      <c r="M312" s="151">
        <f>_xlfn.IFNA(INDEX(input_data!$1:$1048576,MATCH($A312,input_data!$C:$C,0),MATCH(M$4,input_data!$1:$1,0)),"")</f>
        <v>189.35724608000001</v>
      </c>
      <c r="N312" s="151">
        <f>_xlfn.IFNA(INDEX(input_data!$1:$1048576,MATCH($A312,input_data!$C:$C,0),MATCH(N$4,input_data!$1:$1,0)),"")</f>
        <v>8.3566639400000007</v>
      </c>
      <c r="O312" s="151">
        <f>_xlfn.IFNA(INDEX(input_data!$1:$1048576,MATCH($A312,input_data!$C:$C,0),MATCH(O$4,input_data!$1:$1,0)),"")</f>
        <v>8.5701649999999994</v>
      </c>
      <c r="P312" s="151">
        <f>_xlfn.IFNA(INDEX(input_data!$1:$1048576,MATCH($A312,input_data!$C:$C,0),MATCH(P$4,input_data!$1:$1,0)),"")</f>
        <v>0</v>
      </c>
      <c r="Q312" s="151">
        <f>_xlfn.IFNA(INDEX(input_data!$1:$1048576,MATCH($A312,input_data!$C:$C,0),MATCH(Q$4,input_data!$1:$1,0)),"")</f>
        <v>0</v>
      </c>
      <c r="R312" s="151">
        <f>_xlfn.IFNA(INDEX(input_data!$1:$1048576,MATCH($A312,input_data!$C:$C,0),MATCH(R$4,input_data!$1:$1,0)),"")</f>
        <v>0</v>
      </c>
      <c r="S312" s="151">
        <f>_xlfn.IFNA(INDEX(input_data!$1:$1048576,MATCH($A312,input_data!$C:$C,0),MATCH(S$4,input_data!$1:$1,0)),"")</f>
        <v>5.1297352500000004</v>
      </c>
      <c r="T312" s="151">
        <f>_xlfn.IFNA(INDEX(input_data!$1:$1048576,MATCH($A312,input_data!$C:$C,0),MATCH(T$4,input_data!$1:$1,0)),"")</f>
        <v>0</v>
      </c>
      <c r="U312" s="151">
        <f>_xlfn.IFNA(INDEX(input_data!$1:$1048576,MATCH($A312,input_data!$C:$C,0),MATCH(U$4,input_data!$1:$1,0)),"")</f>
        <v>0</v>
      </c>
      <c r="V312" s="151">
        <f>_xlfn.IFNA(INDEX(input_data!$1:$1048576,MATCH($A312,input_data!$C:$C,0),MATCH(V$4,input_data!$1:$1,0)),"")</f>
        <v>0</v>
      </c>
      <c r="W312" s="149">
        <f>_xlfn.IFNA(INDEX(input_data!$1:$1048576,MATCH($A312,input_data!$C:$C,0),MATCH(W$4,input_data!$1:$1,0)),"")</f>
        <v>609.74749814999996</v>
      </c>
      <c r="X312" s="150">
        <f>_xlfn.IFNA(INDEX(input_data!$1:$1048576,MATCH($A312,input_data!$C:$C,0),MATCH(X$4,input_data!$1:$1,0)),"")</f>
        <v>372215.84100000001</v>
      </c>
      <c r="Y312" s="150">
        <f>_xlfn.IFNA(INDEX(input_data!$1:$1048576,MATCH($A312,input_data!$C:$C,0),MATCH(Y$4,input_data!$1:$1,0)),"")</f>
        <v>1638.15569084</v>
      </c>
      <c r="Z312" s="152">
        <f t="shared" si="6"/>
        <v>0.40581096248397164</v>
      </c>
      <c r="AA312" s="43"/>
    </row>
    <row r="313" spans="1:27" x14ac:dyDescent="0.25">
      <c r="A313" s="42" t="s">
        <v>741</v>
      </c>
      <c r="B313" s="64" t="s">
        <v>1200</v>
      </c>
      <c r="D313" s="42" t="s">
        <v>742</v>
      </c>
      <c r="E313" s="6" t="s">
        <v>911</v>
      </c>
      <c r="F313" s="6" t="s">
        <v>897</v>
      </c>
      <c r="G313" s="149">
        <f>_xlfn.IFNA(INDEX(input_data!$1:$1048576,MATCH($A313,input_data!$C:$C,0),MATCH(G$4,input_data!$1:$1,0)),"")</f>
        <v>230.31750847999999</v>
      </c>
      <c r="H313" s="150">
        <f>_xlfn.IFNA(INDEX(input_data!$1:$1048576,MATCH($A313,input_data!$C:$C,0),MATCH(H$4,input_data!$1:$1,0)),"")</f>
        <v>239945.51199999999</v>
      </c>
      <c r="I313" s="38">
        <f>_xlfn.IFNA(INDEX(input_data!$1:$1048576,MATCH($A313,input_data!$C:$C,0),MATCH(I$4,input_data!$1:$1,0)),"")</f>
        <v>959.87420874999998</v>
      </c>
      <c r="J313" s="149">
        <f>_xlfn.IFNA(INDEX(input_data!$1:$1048576,MATCH($A313,input_data!$C:$C,0),MATCH(J$4,input_data!$1:$1,0)),"")</f>
        <v>82.481076049999999</v>
      </c>
      <c r="K313" s="151">
        <f>_xlfn.IFNA(INDEX(input_data!$1:$1048576,MATCH($A313,input_data!$C:$C,0),MATCH(K$4,input_data!$1:$1,0)),"")</f>
        <v>38.436789439999998</v>
      </c>
      <c r="L313" s="151">
        <f>_xlfn.IFNA(INDEX(input_data!$1:$1048576,MATCH($A313,input_data!$C:$C,0),MATCH(L$4,input_data!$1:$1,0)),"")</f>
        <v>44.04428661</v>
      </c>
      <c r="M313" s="151">
        <f>_xlfn.IFNA(INDEX(input_data!$1:$1048576,MATCH($A313,input_data!$C:$C,0),MATCH(M$4,input_data!$1:$1,0)),"")</f>
        <v>169.00415332</v>
      </c>
      <c r="N313" s="151">
        <f>_xlfn.IFNA(INDEX(input_data!$1:$1048576,MATCH($A313,input_data!$C:$C,0),MATCH(N$4,input_data!$1:$1,0)),"")</f>
        <v>2.35050486</v>
      </c>
      <c r="O313" s="151">
        <f>_xlfn.IFNA(INDEX(input_data!$1:$1048576,MATCH($A313,input_data!$C:$C,0),MATCH(O$4,input_data!$1:$1,0)),"")</f>
        <v>2.2702589999999998</v>
      </c>
      <c r="P313" s="151">
        <f>_xlfn.IFNA(INDEX(input_data!$1:$1048576,MATCH($A313,input_data!$C:$C,0),MATCH(P$4,input_data!$1:$1,0)),"")</f>
        <v>0</v>
      </c>
      <c r="Q313" s="151">
        <f>_xlfn.IFNA(INDEX(input_data!$1:$1048576,MATCH($A313,input_data!$C:$C,0),MATCH(Q$4,input_data!$1:$1,0)),"")</f>
        <v>0</v>
      </c>
      <c r="R313" s="151">
        <f>_xlfn.IFNA(INDEX(input_data!$1:$1048576,MATCH($A313,input_data!$C:$C,0),MATCH(R$4,input_data!$1:$1,0)),"")</f>
        <v>0</v>
      </c>
      <c r="S313" s="151">
        <f>_xlfn.IFNA(INDEX(input_data!$1:$1048576,MATCH($A313,input_data!$C:$C,0),MATCH(S$4,input_data!$1:$1,0)),"")</f>
        <v>0</v>
      </c>
      <c r="T313" s="151">
        <f>_xlfn.IFNA(INDEX(input_data!$1:$1048576,MATCH($A313,input_data!$C:$C,0),MATCH(T$4,input_data!$1:$1,0)),"")</f>
        <v>0</v>
      </c>
      <c r="U313" s="151">
        <f>_xlfn.IFNA(INDEX(input_data!$1:$1048576,MATCH($A313,input_data!$C:$C,0),MATCH(U$4,input_data!$1:$1,0)),"")</f>
        <v>0</v>
      </c>
      <c r="V313" s="151">
        <f>_xlfn.IFNA(INDEX(input_data!$1:$1048576,MATCH($A313,input_data!$C:$C,0),MATCH(V$4,input_data!$1:$1,0)),"")</f>
        <v>0</v>
      </c>
      <c r="W313" s="149">
        <f>_xlfn.IFNA(INDEX(input_data!$1:$1048576,MATCH($A313,input_data!$C:$C,0),MATCH(W$4,input_data!$1:$1,0)),"")</f>
        <v>256.10599323000002</v>
      </c>
      <c r="X313" s="150">
        <f>_xlfn.IFNA(INDEX(input_data!$1:$1048576,MATCH($A313,input_data!$C:$C,0),MATCH(X$4,input_data!$1:$1,0)),"")</f>
        <v>243211.59299999999</v>
      </c>
      <c r="Y313" s="150">
        <f>_xlfn.IFNA(INDEX(input_data!$1:$1048576,MATCH($A313,input_data!$C:$C,0),MATCH(Y$4,input_data!$1:$1,0)),"")</f>
        <v>1053.01721054</v>
      </c>
      <c r="Z313" s="152">
        <f t="shared" si="6"/>
        <v>0.1119692763272464</v>
      </c>
      <c r="AA313" s="43"/>
    </row>
    <row r="314" spans="1:27" x14ac:dyDescent="0.25">
      <c r="A314" s="42" t="s">
        <v>743</v>
      </c>
      <c r="B314" s="64" t="s">
        <v>1201</v>
      </c>
      <c r="D314" s="42" t="s">
        <v>744</v>
      </c>
      <c r="E314" s="6" t="s">
        <v>876</v>
      </c>
      <c r="F314" s="6" t="s">
        <v>877</v>
      </c>
      <c r="G314" s="149">
        <f>_xlfn.IFNA(INDEX(input_data!$1:$1048576,MATCH($A314,input_data!$C:$C,0),MATCH(G$4,input_data!$1:$1,0)),"")</f>
        <v>17.162402350000001</v>
      </c>
      <c r="H314" s="150">
        <f>_xlfn.IFNA(INDEX(input_data!$1:$1048576,MATCH($A314,input_data!$C:$C,0),MATCH(H$4,input_data!$1:$1,0)),"")</f>
        <v>117927.931</v>
      </c>
      <c r="I314" s="38">
        <f>_xlfn.IFNA(INDEX(input_data!$1:$1048576,MATCH($A314,input_data!$C:$C,0),MATCH(I$4,input_data!$1:$1,0)),"")</f>
        <v>145.53297255000001</v>
      </c>
      <c r="J314" s="149">
        <f>_xlfn.IFNA(INDEX(input_data!$1:$1048576,MATCH($A314,input_data!$C:$C,0),MATCH(J$4,input_data!$1:$1,0)),"")</f>
        <v>5.6606885800000004</v>
      </c>
      <c r="K314" s="151">
        <f>_xlfn.IFNA(INDEX(input_data!$1:$1048576,MATCH($A314,input_data!$C:$C,0),MATCH(K$4,input_data!$1:$1,0)),"")</f>
        <v>2.70009085</v>
      </c>
      <c r="L314" s="151">
        <f>_xlfn.IFNA(INDEX(input_data!$1:$1048576,MATCH($A314,input_data!$C:$C,0),MATCH(L$4,input_data!$1:$1,0)),"")</f>
        <v>2.9605977299999999</v>
      </c>
      <c r="M314" s="151">
        <f>_xlfn.IFNA(INDEX(input_data!$1:$1048576,MATCH($A314,input_data!$C:$C,0),MATCH(M$4,input_data!$1:$1,0)),"")</f>
        <v>12.03708774</v>
      </c>
      <c r="N314" s="151">
        <f>_xlfn.IFNA(INDEX(input_data!$1:$1048576,MATCH($A314,input_data!$C:$C,0),MATCH(N$4,input_data!$1:$1,0)),"")</f>
        <v>0.85659454000000002</v>
      </c>
      <c r="O314" s="151">
        <f>_xlfn.IFNA(INDEX(input_data!$1:$1048576,MATCH($A314,input_data!$C:$C,0),MATCH(O$4,input_data!$1:$1,0)),"")</f>
        <v>0</v>
      </c>
      <c r="P314" s="151">
        <f>_xlfn.IFNA(INDEX(input_data!$1:$1048576,MATCH($A314,input_data!$C:$C,0),MATCH(P$4,input_data!$1:$1,0)),"")</f>
        <v>0</v>
      </c>
      <c r="Q314" s="151">
        <f>_xlfn.IFNA(INDEX(input_data!$1:$1048576,MATCH($A314,input_data!$C:$C,0),MATCH(Q$4,input_data!$1:$1,0)),"")</f>
        <v>0</v>
      </c>
      <c r="R314" s="151">
        <f>_xlfn.IFNA(INDEX(input_data!$1:$1048576,MATCH($A314,input_data!$C:$C,0),MATCH(R$4,input_data!$1:$1,0)),"")</f>
        <v>0</v>
      </c>
      <c r="S314" s="151">
        <f>_xlfn.IFNA(INDEX(input_data!$1:$1048576,MATCH($A314,input_data!$C:$C,0),MATCH(S$4,input_data!$1:$1,0)),"")</f>
        <v>0</v>
      </c>
      <c r="T314" s="151">
        <f>_xlfn.IFNA(INDEX(input_data!$1:$1048576,MATCH($A314,input_data!$C:$C,0),MATCH(T$4,input_data!$1:$1,0)),"")</f>
        <v>0</v>
      </c>
      <c r="U314" s="151">
        <f>_xlfn.IFNA(INDEX(input_data!$1:$1048576,MATCH($A314,input_data!$C:$C,0),MATCH(U$4,input_data!$1:$1,0)),"")</f>
        <v>0</v>
      </c>
      <c r="V314" s="151">
        <f>_xlfn.IFNA(INDEX(input_data!$1:$1048576,MATCH($A314,input_data!$C:$C,0),MATCH(V$4,input_data!$1:$1,0)),"")</f>
        <v>0</v>
      </c>
      <c r="W314" s="149">
        <f>_xlfn.IFNA(INDEX(input_data!$1:$1048576,MATCH($A314,input_data!$C:$C,0),MATCH(W$4,input_data!$1:$1,0)),"")</f>
        <v>18.55437087</v>
      </c>
      <c r="X314" s="150">
        <f>_xlfn.IFNA(INDEX(input_data!$1:$1048576,MATCH($A314,input_data!$C:$C,0),MATCH(X$4,input_data!$1:$1,0)),"")</f>
        <v>119890.46</v>
      </c>
      <c r="Y314" s="150">
        <f>_xlfn.IFNA(INDEX(input_data!$1:$1048576,MATCH($A314,input_data!$C:$C,0),MATCH(Y$4,input_data!$1:$1,0)),"")</f>
        <v>154.76102825000001</v>
      </c>
      <c r="Z314" s="152">
        <f t="shared" si="6"/>
        <v>8.110569205948015E-2</v>
      </c>
      <c r="AA314" s="43"/>
    </row>
    <row r="315" spans="1:27" x14ac:dyDescent="0.25">
      <c r="A315" s="42" t="s">
        <v>745</v>
      </c>
      <c r="B315" s="64" t="s">
        <v>1202</v>
      </c>
      <c r="D315" s="42" t="s">
        <v>746</v>
      </c>
      <c r="E315" s="6" t="s">
        <v>956</v>
      </c>
      <c r="F315" s="6" t="s">
        <v>887</v>
      </c>
      <c r="G315" s="149">
        <f>_xlfn.IFNA(INDEX(input_data!$1:$1048576,MATCH($A315,input_data!$C:$C,0),MATCH(G$4,input_data!$1:$1,0)),"")</f>
        <v>63.280673159999999</v>
      </c>
      <c r="H315" s="150">
        <f>_xlfn.IFNA(INDEX(input_data!$1:$1048576,MATCH($A315,input_data!$C:$C,0),MATCH(H$4,input_data!$1:$1,0)),"")</f>
        <v>1165723.057</v>
      </c>
      <c r="I315" s="38">
        <f>_xlfn.IFNA(INDEX(input_data!$1:$1048576,MATCH($A315,input_data!$C:$C,0),MATCH(I$4,input_data!$1:$1,0)),"")</f>
        <v>54.284482730000001</v>
      </c>
      <c r="J315" s="149">
        <f>_xlfn.IFNA(INDEX(input_data!$1:$1048576,MATCH($A315,input_data!$C:$C,0),MATCH(J$4,input_data!$1:$1,0)),"")</f>
        <v>29.278151770000001</v>
      </c>
      <c r="K315" s="151">
        <f>_xlfn.IFNA(INDEX(input_data!$1:$1048576,MATCH($A315,input_data!$C:$C,0),MATCH(K$4,input_data!$1:$1,0)),"")</f>
        <v>13.96538046</v>
      </c>
      <c r="L315" s="151">
        <f>_xlfn.IFNA(INDEX(input_data!$1:$1048576,MATCH($A315,input_data!$C:$C,0),MATCH(L$4,input_data!$1:$1,0)),"")</f>
        <v>15.31277132</v>
      </c>
      <c r="M315" s="151">
        <f>_xlfn.IFNA(INDEX(input_data!$1:$1048576,MATCH($A315,input_data!$C:$C,0),MATCH(M$4,input_data!$1:$1,0)),"")</f>
        <v>36.824773540000002</v>
      </c>
      <c r="N315" s="151">
        <f>_xlfn.IFNA(INDEX(input_data!$1:$1048576,MATCH($A315,input_data!$C:$C,0),MATCH(N$4,input_data!$1:$1,0)),"")</f>
        <v>0</v>
      </c>
      <c r="O315" s="151">
        <f>_xlfn.IFNA(INDEX(input_data!$1:$1048576,MATCH($A315,input_data!$C:$C,0),MATCH(O$4,input_data!$1:$1,0)),"")</f>
        <v>0</v>
      </c>
      <c r="P315" s="151">
        <f>_xlfn.IFNA(INDEX(input_data!$1:$1048576,MATCH($A315,input_data!$C:$C,0),MATCH(P$4,input_data!$1:$1,0)),"")</f>
        <v>0</v>
      </c>
      <c r="Q315" s="151">
        <f>_xlfn.IFNA(INDEX(input_data!$1:$1048576,MATCH($A315,input_data!$C:$C,0),MATCH(Q$4,input_data!$1:$1,0)),"")</f>
        <v>0</v>
      </c>
      <c r="R315" s="151">
        <f>_xlfn.IFNA(INDEX(input_data!$1:$1048576,MATCH($A315,input_data!$C:$C,0),MATCH(R$4,input_data!$1:$1,0)),"")</f>
        <v>4.5351039599999998</v>
      </c>
      <c r="S315" s="151">
        <f>_xlfn.IFNA(INDEX(input_data!$1:$1048576,MATCH($A315,input_data!$C:$C,0),MATCH(S$4,input_data!$1:$1,0)),"")</f>
        <v>0</v>
      </c>
      <c r="T315" s="151">
        <f>_xlfn.IFNA(INDEX(input_data!$1:$1048576,MATCH($A315,input_data!$C:$C,0),MATCH(T$4,input_data!$1:$1,0)),"")</f>
        <v>0</v>
      </c>
      <c r="U315" s="151">
        <f>_xlfn.IFNA(INDEX(input_data!$1:$1048576,MATCH($A315,input_data!$C:$C,0),MATCH(U$4,input_data!$1:$1,0)),"")</f>
        <v>0</v>
      </c>
      <c r="V315" s="151">
        <f>_xlfn.IFNA(INDEX(input_data!$1:$1048576,MATCH($A315,input_data!$C:$C,0),MATCH(V$4,input_data!$1:$1,0)),"")</f>
        <v>0</v>
      </c>
      <c r="W315" s="149">
        <f>_xlfn.IFNA(INDEX(input_data!$1:$1048576,MATCH($A315,input_data!$C:$C,0),MATCH(W$4,input_data!$1:$1,0)),"")</f>
        <v>70.638029279999998</v>
      </c>
      <c r="X315" s="150">
        <f>_xlfn.IFNA(INDEX(input_data!$1:$1048576,MATCH($A315,input_data!$C:$C,0),MATCH(X$4,input_data!$1:$1,0)),"")</f>
        <v>1180016.5160000001</v>
      </c>
      <c r="Y315" s="150">
        <f>_xlfn.IFNA(INDEX(input_data!$1:$1048576,MATCH($A315,input_data!$C:$C,0),MATCH(Y$4,input_data!$1:$1,0)),"")</f>
        <v>59.86189881</v>
      </c>
      <c r="Z315" s="152">
        <f t="shared" si="6"/>
        <v>0.11626545282471201</v>
      </c>
      <c r="AA315" s="43"/>
    </row>
    <row r="316" spans="1:27" x14ac:dyDescent="0.25">
      <c r="A316" s="42" t="s">
        <v>747</v>
      </c>
      <c r="B316" s="64" t="s">
        <v>1203</v>
      </c>
      <c r="D316" s="42" t="s">
        <v>748</v>
      </c>
      <c r="E316" s="6" t="s">
        <v>889</v>
      </c>
      <c r="F316" s="6" t="s">
        <v>877</v>
      </c>
      <c r="G316" s="149">
        <f>_xlfn.IFNA(INDEX(input_data!$1:$1048576,MATCH($A316,input_data!$C:$C,0),MATCH(G$4,input_data!$1:$1,0)),"")</f>
        <v>17.099776609999999</v>
      </c>
      <c r="H316" s="150">
        <f>_xlfn.IFNA(INDEX(input_data!$1:$1048576,MATCH($A316,input_data!$C:$C,0),MATCH(H$4,input_data!$1:$1,0)),"")</f>
        <v>95611.331000000006</v>
      </c>
      <c r="I316" s="38">
        <f>_xlfn.IFNA(INDEX(input_data!$1:$1048576,MATCH($A316,input_data!$C:$C,0),MATCH(I$4,input_data!$1:$1,0)),"")</f>
        <v>178.84675834000001</v>
      </c>
      <c r="J316" s="149">
        <f>_xlfn.IFNA(INDEX(input_data!$1:$1048576,MATCH($A316,input_data!$C:$C,0),MATCH(J$4,input_data!$1:$1,0)),"")</f>
        <v>4.2720378600000002</v>
      </c>
      <c r="K316" s="151">
        <f>_xlfn.IFNA(INDEX(input_data!$1:$1048576,MATCH($A316,input_data!$C:$C,0),MATCH(K$4,input_data!$1:$1,0)),"")</f>
        <v>2.0377185899999999</v>
      </c>
      <c r="L316" s="151">
        <f>_xlfn.IFNA(INDEX(input_data!$1:$1048576,MATCH($A316,input_data!$C:$C,0),MATCH(L$4,input_data!$1:$1,0)),"")</f>
        <v>2.2343192699999999</v>
      </c>
      <c r="M316" s="151">
        <f>_xlfn.IFNA(INDEX(input_data!$1:$1048576,MATCH($A316,input_data!$C:$C,0),MATCH(M$4,input_data!$1:$1,0)),"")</f>
        <v>8.4503121500000002</v>
      </c>
      <c r="N316" s="151">
        <f>_xlfn.IFNA(INDEX(input_data!$1:$1048576,MATCH($A316,input_data!$C:$C,0),MATCH(N$4,input_data!$1:$1,0)),"")</f>
        <v>0.52322493000000003</v>
      </c>
      <c r="O316" s="151">
        <f>_xlfn.IFNA(INDEX(input_data!$1:$1048576,MATCH($A316,input_data!$C:$C,0),MATCH(O$4,input_data!$1:$1,0)),"")</f>
        <v>0</v>
      </c>
      <c r="P316" s="151">
        <f>_xlfn.IFNA(INDEX(input_data!$1:$1048576,MATCH($A316,input_data!$C:$C,0),MATCH(P$4,input_data!$1:$1,0)),"")</f>
        <v>0</v>
      </c>
      <c r="Q316" s="151">
        <f>_xlfn.IFNA(INDEX(input_data!$1:$1048576,MATCH($A316,input_data!$C:$C,0),MATCH(Q$4,input_data!$1:$1,0)),"")</f>
        <v>3.66695254</v>
      </c>
      <c r="R316" s="151">
        <f>_xlfn.IFNA(INDEX(input_data!$1:$1048576,MATCH($A316,input_data!$C:$C,0),MATCH(R$4,input_data!$1:$1,0)),"")</f>
        <v>0</v>
      </c>
      <c r="S316" s="151">
        <f>_xlfn.IFNA(INDEX(input_data!$1:$1048576,MATCH($A316,input_data!$C:$C,0),MATCH(S$4,input_data!$1:$1,0)),"")</f>
        <v>0</v>
      </c>
      <c r="T316" s="151">
        <f>_xlfn.IFNA(INDEX(input_data!$1:$1048576,MATCH($A316,input_data!$C:$C,0),MATCH(T$4,input_data!$1:$1,0)),"")</f>
        <v>0</v>
      </c>
      <c r="U316" s="151">
        <f>_xlfn.IFNA(INDEX(input_data!$1:$1048576,MATCH($A316,input_data!$C:$C,0),MATCH(U$4,input_data!$1:$1,0)),"")</f>
        <v>0</v>
      </c>
      <c r="V316" s="151">
        <f>_xlfn.IFNA(INDEX(input_data!$1:$1048576,MATCH($A316,input_data!$C:$C,0),MATCH(V$4,input_data!$1:$1,0)),"")</f>
        <v>0</v>
      </c>
      <c r="W316" s="149">
        <f>_xlfn.IFNA(INDEX(input_data!$1:$1048576,MATCH($A316,input_data!$C:$C,0),MATCH(W$4,input_data!$1:$1,0)),"")</f>
        <v>16.912527470000001</v>
      </c>
      <c r="X316" s="150">
        <f>_xlfn.IFNA(INDEX(input_data!$1:$1048576,MATCH($A316,input_data!$C:$C,0),MATCH(X$4,input_data!$1:$1,0)),"")</f>
        <v>100515.85799999999</v>
      </c>
      <c r="Y316" s="150">
        <f>_xlfn.IFNA(INDEX(input_data!$1:$1048576,MATCH($A316,input_data!$C:$C,0),MATCH(Y$4,input_data!$1:$1,0)),"")</f>
        <v>168.25730596</v>
      </c>
      <c r="Z316" s="152">
        <f t="shared" si="6"/>
        <v>-1.0950385158277176E-2</v>
      </c>
      <c r="AA316" s="43"/>
    </row>
    <row r="317" spans="1:27" x14ac:dyDescent="0.25">
      <c r="A317" s="42" t="s">
        <v>749</v>
      </c>
      <c r="B317" s="64" t="s">
        <v>1204</v>
      </c>
      <c r="D317" s="42" t="s">
        <v>750</v>
      </c>
      <c r="E317" s="6" t="s">
        <v>876</v>
      </c>
      <c r="F317" s="6" t="s">
        <v>877</v>
      </c>
      <c r="G317" s="149">
        <f>_xlfn.IFNA(INDEX(input_data!$1:$1048576,MATCH($A317,input_data!$C:$C,0),MATCH(G$4,input_data!$1:$1,0)),"")</f>
        <v>17.611666530000001</v>
      </c>
      <c r="H317" s="150">
        <f>_xlfn.IFNA(INDEX(input_data!$1:$1048576,MATCH($A317,input_data!$C:$C,0),MATCH(H$4,input_data!$1:$1,0)),"")</f>
        <v>148244.89199999999</v>
      </c>
      <c r="I317" s="38">
        <f>_xlfn.IFNA(INDEX(input_data!$1:$1048576,MATCH($A317,input_data!$C:$C,0),MATCH(I$4,input_data!$1:$1,0)),"")</f>
        <v>118.80116940000001</v>
      </c>
      <c r="J317" s="149">
        <f>_xlfn.IFNA(INDEX(input_data!$1:$1048576,MATCH($A317,input_data!$C:$C,0),MATCH(J$4,input_data!$1:$1,0)),"")</f>
        <v>6.4179140400000003</v>
      </c>
      <c r="K317" s="151">
        <f>_xlfn.IFNA(INDEX(input_data!$1:$1048576,MATCH($A317,input_data!$C:$C,0),MATCH(K$4,input_data!$1:$1,0)),"")</f>
        <v>3.0612796900000001</v>
      </c>
      <c r="L317" s="151">
        <f>_xlfn.IFNA(INDEX(input_data!$1:$1048576,MATCH($A317,input_data!$C:$C,0),MATCH(L$4,input_data!$1:$1,0)),"")</f>
        <v>3.3566343500000002</v>
      </c>
      <c r="M317" s="151">
        <f>_xlfn.IFNA(INDEX(input_data!$1:$1048576,MATCH($A317,input_data!$C:$C,0),MATCH(M$4,input_data!$1:$1,0)),"")</f>
        <v>11.212788079999999</v>
      </c>
      <c r="N317" s="151">
        <f>_xlfn.IFNA(INDEX(input_data!$1:$1048576,MATCH($A317,input_data!$C:$C,0),MATCH(N$4,input_data!$1:$1,0)),"")</f>
        <v>1.00454843</v>
      </c>
      <c r="O317" s="151">
        <f>_xlfn.IFNA(INDEX(input_data!$1:$1048576,MATCH($A317,input_data!$C:$C,0),MATCH(O$4,input_data!$1:$1,0)),"")</f>
        <v>0</v>
      </c>
      <c r="P317" s="151">
        <f>_xlfn.IFNA(INDEX(input_data!$1:$1048576,MATCH($A317,input_data!$C:$C,0),MATCH(P$4,input_data!$1:$1,0)),"")</f>
        <v>0</v>
      </c>
      <c r="Q317" s="151">
        <f>_xlfn.IFNA(INDEX(input_data!$1:$1048576,MATCH($A317,input_data!$C:$C,0),MATCH(Q$4,input_data!$1:$1,0)),"")</f>
        <v>0</v>
      </c>
      <c r="R317" s="151">
        <f>_xlfn.IFNA(INDEX(input_data!$1:$1048576,MATCH($A317,input_data!$C:$C,0),MATCH(R$4,input_data!$1:$1,0)),"")</f>
        <v>0</v>
      </c>
      <c r="S317" s="151">
        <f>_xlfn.IFNA(INDEX(input_data!$1:$1048576,MATCH($A317,input_data!$C:$C,0),MATCH(S$4,input_data!$1:$1,0)),"")</f>
        <v>0</v>
      </c>
      <c r="T317" s="151">
        <f>_xlfn.IFNA(INDEX(input_data!$1:$1048576,MATCH($A317,input_data!$C:$C,0),MATCH(T$4,input_data!$1:$1,0)),"")</f>
        <v>0</v>
      </c>
      <c r="U317" s="151">
        <f>_xlfn.IFNA(INDEX(input_data!$1:$1048576,MATCH($A317,input_data!$C:$C,0),MATCH(U$4,input_data!$1:$1,0)),"")</f>
        <v>0</v>
      </c>
      <c r="V317" s="151">
        <f>_xlfn.IFNA(INDEX(input_data!$1:$1048576,MATCH($A317,input_data!$C:$C,0),MATCH(V$4,input_data!$1:$1,0)),"")</f>
        <v>0</v>
      </c>
      <c r="W317" s="149">
        <f>_xlfn.IFNA(INDEX(input_data!$1:$1048576,MATCH($A317,input_data!$C:$C,0),MATCH(W$4,input_data!$1:$1,0)),"")</f>
        <v>18.635250559999999</v>
      </c>
      <c r="X317" s="150">
        <f>_xlfn.IFNA(INDEX(input_data!$1:$1048576,MATCH($A317,input_data!$C:$C,0),MATCH(X$4,input_data!$1:$1,0)),"")</f>
        <v>156412.546</v>
      </c>
      <c r="Y317" s="150">
        <f>_xlfn.IFNA(INDEX(input_data!$1:$1048576,MATCH($A317,input_data!$C:$C,0),MATCH(Y$4,input_data!$1:$1,0)),"")</f>
        <v>119.14166115</v>
      </c>
      <c r="Z317" s="152">
        <f t="shared" si="6"/>
        <v>5.8119657685796522E-2</v>
      </c>
      <c r="AA317" s="43"/>
    </row>
    <row r="318" spans="1:27" x14ac:dyDescent="0.25">
      <c r="A318" s="42" t="s">
        <v>751</v>
      </c>
      <c r="B318" s="64" t="s">
        <v>1205</v>
      </c>
      <c r="D318" s="42" t="s">
        <v>752</v>
      </c>
      <c r="E318" s="6" t="s">
        <v>896</v>
      </c>
      <c r="F318" s="6" t="s">
        <v>897</v>
      </c>
      <c r="G318" s="149">
        <f>_xlfn.IFNA(INDEX(input_data!$1:$1048576,MATCH($A318,input_data!$C:$C,0),MATCH(G$4,input_data!$1:$1,0)),"")</f>
        <v>392.20718206999999</v>
      </c>
      <c r="H318" s="150">
        <f>_xlfn.IFNA(INDEX(input_data!$1:$1048576,MATCH($A318,input_data!$C:$C,0),MATCH(H$4,input_data!$1:$1,0)),"")</f>
        <v>365778.73100000003</v>
      </c>
      <c r="I318" s="38">
        <f>_xlfn.IFNA(INDEX(input_data!$1:$1048576,MATCH($A318,input_data!$C:$C,0),MATCH(I$4,input_data!$1:$1,0)),"")</f>
        <v>1072.25256373</v>
      </c>
      <c r="J318" s="149">
        <f>_xlfn.IFNA(INDEX(input_data!$1:$1048576,MATCH($A318,input_data!$C:$C,0),MATCH(J$4,input_data!$1:$1,0)),"")</f>
        <v>248.44002062999999</v>
      </c>
      <c r="K318" s="151">
        <f>_xlfn.IFNA(INDEX(input_data!$1:$1048576,MATCH($A318,input_data!$C:$C,0),MATCH(K$4,input_data!$1:$1,0)),"")</f>
        <v>116.75979959</v>
      </c>
      <c r="L318" s="151">
        <f>_xlfn.IFNA(INDEX(input_data!$1:$1048576,MATCH($A318,input_data!$C:$C,0),MATCH(L$4,input_data!$1:$1,0)),"")</f>
        <v>131.68022103000001</v>
      </c>
      <c r="M318" s="151">
        <f>_xlfn.IFNA(INDEX(input_data!$1:$1048576,MATCH($A318,input_data!$C:$C,0),MATCH(M$4,input_data!$1:$1,0)),"")</f>
        <v>230.00722872</v>
      </c>
      <c r="N318" s="151">
        <f>_xlfn.IFNA(INDEX(input_data!$1:$1048576,MATCH($A318,input_data!$C:$C,0),MATCH(N$4,input_data!$1:$1,0)),"")</f>
        <v>3.69551403</v>
      </c>
      <c r="O318" s="151">
        <f>_xlfn.IFNA(INDEX(input_data!$1:$1048576,MATCH($A318,input_data!$C:$C,0),MATCH(O$4,input_data!$1:$1,0)),"")</f>
        <v>4.9993189999999998</v>
      </c>
      <c r="P318" s="151">
        <f>_xlfn.IFNA(INDEX(input_data!$1:$1048576,MATCH($A318,input_data!$C:$C,0),MATCH(P$4,input_data!$1:$1,0)),"")</f>
        <v>0</v>
      </c>
      <c r="Q318" s="151">
        <f>_xlfn.IFNA(INDEX(input_data!$1:$1048576,MATCH($A318,input_data!$C:$C,0),MATCH(Q$4,input_data!$1:$1,0)),"")</f>
        <v>0</v>
      </c>
      <c r="R318" s="151">
        <f>_xlfn.IFNA(INDEX(input_data!$1:$1048576,MATCH($A318,input_data!$C:$C,0),MATCH(R$4,input_data!$1:$1,0)),"")</f>
        <v>0</v>
      </c>
      <c r="S318" s="151">
        <f>_xlfn.IFNA(INDEX(input_data!$1:$1048576,MATCH($A318,input_data!$C:$C,0),MATCH(S$4,input_data!$1:$1,0)),"")</f>
        <v>9.0466536899999994</v>
      </c>
      <c r="T318" s="151">
        <f>_xlfn.IFNA(INDEX(input_data!$1:$1048576,MATCH($A318,input_data!$C:$C,0),MATCH(T$4,input_data!$1:$1,0)),"")</f>
        <v>0</v>
      </c>
      <c r="U318" s="151">
        <f>_xlfn.IFNA(INDEX(input_data!$1:$1048576,MATCH($A318,input_data!$C:$C,0),MATCH(U$4,input_data!$1:$1,0)),"")</f>
        <v>1.57720265</v>
      </c>
      <c r="V318" s="151">
        <f>_xlfn.IFNA(INDEX(input_data!$1:$1048576,MATCH($A318,input_data!$C:$C,0),MATCH(V$4,input_data!$1:$1,0)),"")</f>
        <v>0</v>
      </c>
      <c r="W318" s="149">
        <f>_xlfn.IFNA(INDEX(input_data!$1:$1048576,MATCH($A318,input_data!$C:$C,0),MATCH(W$4,input_data!$1:$1,0)),"")</f>
        <v>497.76593873000002</v>
      </c>
      <c r="X318" s="150">
        <f>_xlfn.IFNA(INDEX(input_data!$1:$1048576,MATCH($A318,input_data!$C:$C,0),MATCH(X$4,input_data!$1:$1,0)),"")</f>
        <v>378358.36</v>
      </c>
      <c r="Y318" s="150">
        <f>_xlfn.IFNA(INDEX(input_data!$1:$1048576,MATCH($A318,input_data!$C:$C,0),MATCH(Y$4,input_data!$1:$1,0)),"")</f>
        <v>1315.5938690800001</v>
      </c>
      <c r="Z318" s="152">
        <f t="shared" si="6"/>
        <v>0.2691402949402395</v>
      </c>
      <c r="AA318" s="43"/>
    </row>
    <row r="319" spans="1:27" x14ac:dyDescent="0.25">
      <c r="A319" s="42" t="s">
        <v>753</v>
      </c>
      <c r="B319" s="64" t="s">
        <v>1206</v>
      </c>
      <c r="D319" s="42" t="s">
        <v>754</v>
      </c>
      <c r="E319" s="6" t="s">
        <v>908</v>
      </c>
      <c r="F319" s="6" t="s">
        <v>897</v>
      </c>
      <c r="G319" s="149">
        <f>_xlfn.IFNA(INDEX(input_data!$1:$1048576,MATCH($A319,input_data!$C:$C,0),MATCH(G$4,input_data!$1:$1,0)),"")</f>
        <v>344.79434379999998</v>
      </c>
      <c r="H319" s="150">
        <f>_xlfn.IFNA(INDEX(input_data!$1:$1048576,MATCH($A319,input_data!$C:$C,0),MATCH(H$4,input_data!$1:$1,0)),"")</f>
        <v>290751.44500000001</v>
      </c>
      <c r="I319" s="38">
        <f>_xlfn.IFNA(INDEX(input_data!$1:$1048576,MATCH($A319,input_data!$C:$C,0),MATCH(I$4,input_data!$1:$1,0)),"")</f>
        <v>1185.8731907599999</v>
      </c>
      <c r="J319" s="149">
        <f>_xlfn.IFNA(INDEX(input_data!$1:$1048576,MATCH($A319,input_data!$C:$C,0),MATCH(J$4,input_data!$1:$1,0)),"")</f>
        <v>271.70732616999999</v>
      </c>
      <c r="K319" s="151">
        <f>_xlfn.IFNA(INDEX(input_data!$1:$1048576,MATCH($A319,input_data!$C:$C,0),MATCH(K$4,input_data!$1:$1,0)),"")</f>
        <v>128.38226849</v>
      </c>
      <c r="L319" s="151">
        <f>_xlfn.IFNA(INDEX(input_data!$1:$1048576,MATCH($A319,input_data!$C:$C,0),MATCH(L$4,input_data!$1:$1,0)),"")</f>
        <v>143.32505767999999</v>
      </c>
      <c r="M319" s="151">
        <f>_xlfn.IFNA(INDEX(input_data!$1:$1048576,MATCH($A319,input_data!$C:$C,0),MATCH(M$4,input_data!$1:$1,0)),"")</f>
        <v>195.50617144</v>
      </c>
      <c r="N319" s="151">
        <f>_xlfn.IFNA(INDEX(input_data!$1:$1048576,MATCH($A319,input_data!$C:$C,0),MATCH(N$4,input_data!$1:$1,0)),"")</f>
        <v>3.39735509</v>
      </c>
      <c r="O319" s="151">
        <f>_xlfn.IFNA(INDEX(input_data!$1:$1048576,MATCH($A319,input_data!$C:$C,0),MATCH(O$4,input_data!$1:$1,0)),"")</f>
        <v>6.7437849999999999</v>
      </c>
      <c r="P319" s="151">
        <f>_xlfn.IFNA(INDEX(input_data!$1:$1048576,MATCH($A319,input_data!$C:$C,0),MATCH(P$4,input_data!$1:$1,0)),"")</f>
        <v>0</v>
      </c>
      <c r="Q319" s="151">
        <f>_xlfn.IFNA(INDEX(input_data!$1:$1048576,MATCH($A319,input_data!$C:$C,0),MATCH(Q$4,input_data!$1:$1,0)),"")</f>
        <v>0</v>
      </c>
      <c r="R319" s="151">
        <f>_xlfn.IFNA(INDEX(input_data!$1:$1048576,MATCH($A319,input_data!$C:$C,0),MATCH(R$4,input_data!$1:$1,0)),"")</f>
        <v>0</v>
      </c>
      <c r="S319" s="151">
        <f>_xlfn.IFNA(INDEX(input_data!$1:$1048576,MATCH($A319,input_data!$C:$C,0),MATCH(S$4,input_data!$1:$1,0)),"")</f>
        <v>9.8369968799999992</v>
      </c>
      <c r="T319" s="151">
        <f>_xlfn.IFNA(INDEX(input_data!$1:$1048576,MATCH($A319,input_data!$C:$C,0),MATCH(T$4,input_data!$1:$1,0)),"")</f>
        <v>0</v>
      </c>
      <c r="U319" s="151">
        <f>_xlfn.IFNA(INDEX(input_data!$1:$1048576,MATCH($A319,input_data!$C:$C,0),MATCH(U$4,input_data!$1:$1,0)),"")</f>
        <v>0</v>
      </c>
      <c r="V319" s="151">
        <f>_xlfn.IFNA(INDEX(input_data!$1:$1048576,MATCH($A319,input_data!$C:$C,0),MATCH(V$4,input_data!$1:$1,0)),"")</f>
        <v>0</v>
      </c>
      <c r="W319" s="149">
        <f>_xlfn.IFNA(INDEX(input_data!$1:$1048576,MATCH($A319,input_data!$C:$C,0),MATCH(W$4,input_data!$1:$1,0)),"")</f>
        <v>487.19163458999998</v>
      </c>
      <c r="X319" s="150">
        <f>_xlfn.IFNA(INDEX(input_data!$1:$1048576,MATCH($A319,input_data!$C:$C,0),MATCH(X$4,input_data!$1:$1,0)),"")</f>
        <v>294544.87699999998</v>
      </c>
      <c r="Y319" s="150">
        <f>_xlfn.IFNA(INDEX(input_data!$1:$1048576,MATCH($A319,input_data!$C:$C,0),MATCH(Y$4,input_data!$1:$1,0)),"")</f>
        <v>1654.04891625</v>
      </c>
      <c r="Z319" s="152">
        <f t="shared" si="6"/>
        <v>0.41299195694636559</v>
      </c>
      <c r="AA319" s="43"/>
    </row>
    <row r="320" spans="1:27" x14ac:dyDescent="0.25">
      <c r="A320" s="42" t="s">
        <v>755</v>
      </c>
      <c r="B320" s="64" t="s">
        <v>1207</v>
      </c>
      <c r="D320" s="42" t="s">
        <v>756</v>
      </c>
      <c r="E320" s="6" t="s">
        <v>892</v>
      </c>
      <c r="F320" s="6" t="s">
        <v>893</v>
      </c>
      <c r="G320" s="149">
        <f>_xlfn.IFNA(INDEX(input_data!$1:$1048576,MATCH($A320,input_data!$C:$C,0),MATCH(G$4,input_data!$1:$1,0)),"")</f>
        <v>308.54061103999999</v>
      </c>
      <c r="H320" s="150">
        <f>_xlfn.IFNA(INDEX(input_data!$1:$1048576,MATCH($A320,input_data!$C:$C,0),MATCH(H$4,input_data!$1:$1,0)),"")</f>
        <v>285305.02</v>
      </c>
      <c r="I320" s="38">
        <f>_xlfn.IFNA(INDEX(input_data!$1:$1048576,MATCH($A320,input_data!$C:$C,0),MATCH(I$4,input_data!$1:$1,0)),"")</f>
        <v>1081.4412275</v>
      </c>
      <c r="J320" s="149">
        <f>_xlfn.IFNA(INDEX(input_data!$1:$1048576,MATCH($A320,input_data!$C:$C,0),MATCH(J$4,input_data!$1:$1,0)),"")</f>
        <v>183.22003866</v>
      </c>
      <c r="K320" s="151">
        <f>_xlfn.IFNA(INDEX(input_data!$1:$1048576,MATCH($A320,input_data!$C:$C,0),MATCH(K$4,input_data!$1:$1,0)),"")</f>
        <v>86.311770789999997</v>
      </c>
      <c r="L320" s="151">
        <f>_xlfn.IFNA(INDEX(input_data!$1:$1048576,MATCH($A320,input_data!$C:$C,0),MATCH(L$4,input_data!$1:$1,0)),"")</f>
        <v>96.908267870000003</v>
      </c>
      <c r="M320" s="151">
        <f>_xlfn.IFNA(INDEX(input_data!$1:$1048576,MATCH($A320,input_data!$C:$C,0),MATCH(M$4,input_data!$1:$1,0)),"")</f>
        <v>181.3646134</v>
      </c>
      <c r="N320" s="151">
        <f>_xlfn.IFNA(INDEX(input_data!$1:$1048576,MATCH($A320,input_data!$C:$C,0),MATCH(N$4,input_data!$1:$1,0)),"")</f>
        <v>5.4896218000000001</v>
      </c>
      <c r="O320" s="151">
        <f>_xlfn.IFNA(INDEX(input_data!$1:$1048576,MATCH($A320,input_data!$C:$C,0),MATCH(O$4,input_data!$1:$1,0)),"")</f>
        <v>3.9679850000000001</v>
      </c>
      <c r="P320" s="151">
        <f>_xlfn.IFNA(INDEX(input_data!$1:$1048576,MATCH($A320,input_data!$C:$C,0),MATCH(P$4,input_data!$1:$1,0)),"")</f>
        <v>0</v>
      </c>
      <c r="Q320" s="151">
        <f>_xlfn.IFNA(INDEX(input_data!$1:$1048576,MATCH($A320,input_data!$C:$C,0),MATCH(Q$4,input_data!$1:$1,0)),"")</f>
        <v>0</v>
      </c>
      <c r="R320" s="151">
        <f>_xlfn.IFNA(INDEX(input_data!$1:$1048576,MATCH($A320,input_data!$C:$C,0),MATCH(R$4,input_data!$1:$1,0)),"")</f>
        <v>0</v>
      </c>
      <c r="S320" s="151">
        <f>_xlfn.IFNA(INDEX(input_data!$1:$1048576,MATCH($A320,input_data!$C:$C,0),MATCH(S$4,input_data!$1:$1,0)),"")</f>
        <v>4.8288450200000002</v>
      </c>
      <c r="T320" s="151">
        <f>_xlfn.IFNA(INDEX(input_data!$1:$1048576,MATCH($A320,input_data!$C:$C,0),MATCH(T$4,input_data!$1:$1,0)),"")</f>
        <v>0</v>
      </c>
      <c r="U320" s="151">
        <f>_xlfn.IFNA(INDEX(input_data!$1:$1048576,MATCH($A320,input_data!$C:$C,0),MATCH(U$4,input_data!$1:$1,0)),"")</f>
        <v>3.2240734</v>
      </c>
      <c r="V320" s="151">
        <f>_xlfn.IFNA(INDEX(input_data!$1:$1048576,MATCH($A320,input_data!$C:$C,0),MATCH(V$4,input_data!$1:$1,0)),"")</f>
        <v>0</v>
      </c>
      <c r="W320" s="149">
        <f>_xlfn.IFNA(INDEX(input_data!$1:$1048576,MATCH($A320,input_data!$C:$C,0),MATCH(W$4,input_data!$1:$1,0)),"")</f>
        <v>382.09517728999998</v>
      </c>
      <c r="X320" s="150">
        <f>_xlfn.IFNA(INDEX(input_data!$1:$1048576,MATCH($A320,input_data!$C:$C,0),MATCH(X$4,input_data!$1:$1,0)),"")</f>
        <v>287431.70600000001</v>
      </c>
      <c r="Y320" s="150">
        <f>_xlfn.IFNA(INDEX(input_data!$1:$1048576,MATCH($A320,input_data!$C:$C,0),MATCH(Y$4,input_data!$1:$1,0)),"")</f>
        <v>1329.3424814</v>
      </c>
      <c r="Z320" s="152">
        <f t="shared" si="6"/>
        <v>0.23839508841986512</v>
      </c>
      <c r="AA320" s="43"/>
    </row>
    <row r="321" spans="1:27" x14ac:dyDescent="0.25">
      <c r="A321" s="42" t="s">
        <v>757</v>
      </c>
      <c r="B321" s="64" t="s">
        <v>1208</v>
      </c>
      <c r="D321" s="42" t="s">
        <v>758</v>
      </c>
      <c r="E321" s="6" t="s">
        <v>892</v>
      </c>
      <c r="F321" s="6" t="s">
        <v>893</v>
      </c>
      <c r="G321" s="149">
        <f>_xlfn.IFNA(INDEX(input_data!$1:$1048576,MATCH($A321,input_data!$C:$C,0),MATCH(G$4,input_data!$1:$1,0)),"")</f>
        <v>272.81402659999998</v>
      </c>
      <c r="H321" s="150">
        <f>_xlfn.IFNA(INDEX(input_data!$1:$1048576,MATCH($A321,input_data!$C:$C,0),MATCH(H$4,input_data!$1:$1,0)),"")</f>
        <v>343165.66499999998</v>
      </c>
      <c r="I321" s="38">
        <f>_xlfn.IFNA(INDEX(input_data!$1:$1048576,MATCH($A321,input_data!$C:$C,0),MATCH(I$4,input_data!$1:$1,0)),"")</f>
        <v>794.99219889000005</v>
      </c>
      <c r="J321" s="149">
        <f>_xlfn.IFNA(INDEX(input_data!$1:$1048576,MATCH($A321,input_data!$C:$C,0),MATCH(J$4,input_data!$1:$1,0)),"")</f>
        <v>123.59769522000001</v>
      </c>
      <c r="K321" s="151">
        <f>_xlfn.IFNA(INDEX(input_data!$1:$1048576,MATCH($A321,input_data!$C:$C,0),MATCH(K$4,input_data!$1:$1,0)),"")</f>
        <v>57.506468329999997</v>
      </c>
      <c r="L321" s="151">
        <f>_xlfn.IFNA(INDEX(input_data!$1:$1048576,MATCH($A321,input_data!$C:$C,0),MATCH(L$4,input_data!$1:$1,0)),"")</f>
        <v>66.091226899999995</v>
      </c>
      <c r="M321" s="151">
        <f>_xlfn.IFNA(INDEX(input_data!$1:$1048576,MATCH($A321,input_data!$C:$C,0),MATCH(M$4,input_data!$1:$1,0)),"")</f>
        <v>138.74937341</v>
      </c>
      <c r="N321" s="151">
        <f>_xlfn.IFNA(INDEX(input_data!$1:$1048576,MATCH($A321,input_data!$C:$C,0),MATCH(N$4,input_data!$1:$1,0)),"")</f>
        <v>5.5536776000000003</v>
      </c>
      <c r="O321" s="151">
        <f>_xlfn.IFNA(INDEX(input_data!$1:$1048576,MATCH($A321,input_data!$C:$C,0),MATCH(O$4,input_data!$1:$1,0)),"")</f>
        <v>3.6660059999999999</v>
      </c>
      <c r="P321" s="151">
        <f>_xlfn.IFNA(INDEX(input_data!$1:$1048576,MATCH($A321,input_data!$C:$C,0),MATCH(P$4,input_data!$1:$1,0)),"")</f>
        <v>0</v>
      </c>
      <c r="Q321" s="151">
        <f>_xlfn.IFNA(INDEX(input_data!$1:$1048576,MATCH($A321,input_data!$C:$C,0),MATCH(Q$4,input_data!$1:$1,0)),"")</f>
        <v>6.5922000199999999</v>
      </c>
      <c r="R321" s="151">
        <f>_xlfn.IFNA(INDEX(input_data!$1:$1048576,MATCH($A321,input_data!$C:$C,0),MATCH(R$4,input_data!$1:$1,0)),"")</f>
        <v>0</v>
      </c>
      <c r="S321" s="151">
        <f>_xlfn.IFNA(INDEX(input_data!$1:$1048576,MATCH($A321,input_data!$C:$C,0),MATCH(S$4,input_data!$1:$1,0)),"")</f>
        <v>0</v>
      </c>
      <c r="T321" s="151">
        <f>_xlfn.IFNA(INDEX(input_data!$1:$1048576,MATCH($A321,input_data!$C:$C,0),MATCH(T$4,input_data!$1:$1,0)),"")</f>
        <v>0</v>
      </c>
      <c r="U321" s="151">
        <f>_xlfn.IFNA(INDEX(input_data!$1:$1048576,MATCH($A321,input_data!$C:$C,0),MATCH(U$4,input_data!$1:$1,0)),"")</f>
        <v>0</v>
      </c>
      <c r="V321" s="151">
        <f>_xlfn.IFNA(INDEX(input_data!$1:$1048576,MATCH($A321,input_data!$C:$C,0),MATCH(V$4,input_data!$1:$1,0)),"")</f>
        <v>0</v>
      </c>
      <c r="W321" s="149">
        <f>_xlfn.IFNA(INDEX(input_data!$1:$1048576,MATCH($A321,input_data!$C:$C,0),MATCH(W$4,input_data!$1:$1,0)),"")</f>
        <v>278.15895225000003</v>
      </c>
      <c r="X321" s="150">
        <f>_xlfn.IFNA(INDEX(input_data!$1:$1048576,MATCH($A321,input_data!$C:$C,0),MATCH(X$4,input_data!$1:$1,0)),"")</f>
        <v>349624.30900000001</v>
      </c>
      <c r="Y321" s="150">
        <f>_xlfn.IFNA(INDEX(input_data!$1:$1048576,MATCH($A321,input_data!$C:$C,0),MATCH(Y$4,input_data!$1:$1,0)),"")</f>
        <v>795.59385628999996</v>
      </c>
      <c r="Z321" s="152">
        <f t="shared" si="6"/>
        <v>1.959182860431441E-2</v>
      </c>
      <c r="AA321" s="43"/>
    </row>
    <row r="322" spans="1:27" x14ac:dyDescent="0.25">
      <c r="A322" s="42" t="s">
        <v>759</v>
      </c>
      <c r="B322" s="64" t="s">
        <v>1209</v>
      </c>
      <c r="D322" s="42" t="s">
        <v>760</v>
      </c>
      <c r="E322" s="6" t="s">
        <v>911</v>
      </c>
      <c r="F322" s="6" t="s">
        <v>902</v>
      </c>
      <c r="G322" s="149">
        <f>_xlfn.IFNA(INDEX(input_data!$1:$1048576,MATCH($A322,input_data!$C:$C,0),MATCH(G$4,input_data!$1:$1,0)),"")</f>
        <v>212.14188645999999</v>
      </c>
      <c r="H322" s="150">
        <f>_xlfn.IFNA(INDEX(input_data!$1:$1048576,MATCH($A322,input_data!$C:$C,0),MATCH(H$4,input_data!$1:$1,0)),"")</f>
        <v>213244.07699999999</v>
      </c>
      <c r="I322" s="38">
        <f>_xlfn.IFNA(INDEX(input_data!$1:$1048576,MATCH($A322,input_data!$C:$C,0),MATCH(I$4,input_data!$1:$1,0)),"")</f>
        <v>994.83131934000005</v>
      </c>
      <c r="J322" s="149">
        <f>_xlfn.IFNA(INDEX(input_data!$1:$1048576,MATCH($A322,input_data!$C:$C,0),MATCH(J$4,input_data!$1:$1,0)),"")</f>
        <v>83.219700770000003</v>
      </c>
      <c r="K322" s="151">
        <f>_xlfn.IFNA(INDEX(input_data!$1:$1048576,MATCH($A322,input_data!$C:$C,0),MATCH(K$4,input_data!$1:$1,0)),"")</f>
        <v>38.739837340000001</v>
      </c>
      <c r="L322" s="151">
        <f>_xlfn.IFNA(INDEX(input_data!$1:$1048576,MATCH($A322,input_data!$C:$C,0),MATCH(L$4,input_data!$1:$1,0)),"")</f>
        <v>44.479863430000002</v>
      </c>
      <c r="M322" s="151">
        <f>_xlfn.IFNA(INDEX(input_data!$1:$1048576,MATCH($A322,input_data!$C:$C,0),MATCH(M$4,input_data!$1:$1,0)),"")</f>
        <v>161.70373720000001</v>
      </c>
      <c r="N322" s="151">
        <f>_xlfn.IFNA(INDEX(input_data!$1:$1048576,MATCH($A322,input_data!$C:$C,0),MATCH(N$4,input_data!$1:$1,0)),"")</f>
        <v>2.3032421599999999</v>
      </c>
      <c r="O322" s="151">
        <f>_xlfn.IFNA(INDEX(input_data!$1:$1048576,MATCH($A322,input_data!$C:$C,0),MATCH(O$4,input_data!$1:$1,0)),"")</f>
        <v>2.12561</v>
      </c>
      <c r="P322" s="151">
        <f>_xlfn.IFNA(INDEX(input_data!$1:$1048576,MATCH($A322,input_data!$C:$C,0),MATCH(P$4,input_data!$1:$1,0)),"")</f>
        <v>0</v>
      </c>
      <c r="Q322" s="151">
        <f>_xlfn.IFNA(INDEX(input_data!$1:$1048576,MATCH($A322,input_data!$C:$C,0),MATCH(Q$4,input_data!$1:$1,0)),"")</f>
        <v>0</v>
      </c>
      <c r="R322" s="151">
        <f>_xlfn.IFNA(INDEX(input_data!$1:$1048576,MATCH($A322,input_data!$C:$C,0),MATCH(R$4,input_data!$1:$1,0)),"")</f>
        <v>0</v>
      </c>
      <c r="S322" s="151">
        <f>_xlfn.IFNA(INDEX(input_data!$1:$1048576,MATCH($A322,input_data!$C:$C,0),MATCH(S$4,input_data!$1:$1,0)),"")</f>
        <v>0</v>
      </c>
      <c r="T322" s="151">
        <f>_xlfn.IFNA(INDEX(input_data!$1:$1048576,MATCH($A322,input_data!$C:$C,0),MATCH(T$4,input_data!$1:$1,0)),"")</f>
        <v>0</v>
      </c>
      <c r="U322" s="151">
        <f>_xlfn.IFNA(INDEX(input_data!$1:$1048576,MATCH($A322,input_data!$C:$C,0),MATCH(U$4,input_data!$1:$1,0)),"")</f>
        <v>0</v>
      </c>
      <c r="V322" s="151">
        <f>_xlfn.IFNA(INDEX(input_data!$1:$1048576,MATCH($A322,input_data!$C:$C,0),MATCH(V$4,input_data!$1:$1,0)),"")</f>
        <v>0</v>
      </c>
      <c r="W322" s="149">
        <f>_xlfn.IFNA(INDEX(input_data!$1:$1048576,MATCH($A322,input_data!$C:$C,0),MATCH(W$4,input_data!$1:$1,0)),"")</f>
        <v>249.35229013</v>
      </c>
      <c r="X322" s="150">
        <f>_xlfn.IFNA(INDEX(input_data!$1:$1048576,MATCH($A322,input_data!$C:$C,0),MATCH(X$4,input_data!$1:$1,0)),"")</f>
        <v>213648.55600000001</v>
      </c>
      <c r="Y322" s="150">
        <f>_xlfn.IFNA(INDEX(input_data!$1:$1048576,MATCH($A322,input_data!$C:$C,0),MATCH(Y$4,input_data!$1:$1,0)),"")</f>
        <v>1167.11432455</v>
      </c>
      <c r="Z322" s="152">
        <f t="shared" si="6"/>
        <v>0.1754033787995759</v>
      </c>
      <c r="AA322" s="43"/>
    </row>
    <row r="323" spans="1:27" x14ac:dyDescent="0.25">
      <c r="A323" s="42" t="s">
        <v>761</v>
      </c>
      <c r="B323" s="64" t="s">
        <v>1210</v>
      </c>
      <c r="D323" s="42" t="s">
        <v>762</v>
      </c>
      <c r="E323" s="6" t="s">
        <v>908</v>
      </c>
      <c r="F323" s="6" t="s">
        <v>877</v>
      </c>
      <c r="G323" s="149">
        <f>_xlfn.IFNA(INDEX(input_data!$1:$1048576,MATCH($A323,input_data!$C:$C,0),MATCH(G$4,input_data!$1:$1,0)),"")</f>
        <v>24.186006620000001</v>
      </c>
      <c r="H323" s="150">
        <f>_xlfn.IFNA(INDEX(input_data!$1:$1048576,MATCH($A323,input_data!$C:$C,0),MATCH(H$4,input_data!$1:$1,0)),"")</f>
        <v>155281.14000000001</v>
      </c>
      <c r="I323" s="38">
        <f>_xlfn.IFNA(INDEX(input_data!$1:$1048576,MATCH($A323,input_data!$C:$C,0),MATCH(I$4,input_data!$1:$1,0)),"")</f>
        <v>155.75624074000001</v>
      </c>
      <c r="J323" s="149">
        <f>_xlfn.IFNA(INDEX(input_data!$1:$1048576,MATCH($A323,input_data!$C:$C,0),MATCH(J$4,input_data!$1:$1,0)),"")</f>
        <v>8.05346926</v>
      </c>
      <c r="K323" s="151">
        <f>_xlfn.IFNA(INDEX(input_data!$1:$1048576,MATCH($A323,input_data!$C:$C,0),MATCH(K$4,input_data!$1:$1,0)),"")</f>
        <v>3.8414228800000001</v>
      </c>
      <c r="L323" s="151">
        <f>_xlfn.IFNA(INDEX(input_data!$1:$1048576,MATCH($A323,input_data!$C:$C,0),MATCH(L$4,input_data!$1:$1,0)),"")</f>
        <v>4.2120463800000003</v>
      </c>
      <c r="M323" s="151">
        <f>_xlfn.IFNA(INDEX(input_data!$1:$1048576,MATCH($A323,input_data!$C:$C,0),MATCH(M$4,input_data!$1:$1,0)),"")</f>
        <v>12.860509329999999</v>
      </c>
      <c r="N323" s="151">
        <f>_xlfn.IFNA(INDEX(input_data!$1:$1048576,MATCH($A323,input_data!$C:$C,0),MATCH(N$4,input_data!$1:$1,0)),"")</f>
        <v>1.14260808</v>
      </c>
      <c r="O323" s="151">
        <f>_xlfn.IFNA(INDEX(input_data!$1:$1048576,MATCH($A323,input_data!$C:$C,0),MATCH(O$4,input_data!$1:$1,0)),"")</f>
        <v>0</v>
      </c>
      <c r="P323" s="151">
        <f>_xlfn.IFNA(INDEX(input_data!$1:$1048576,MATCH($A323,input_data!$C:$C,0),MATCH(P$4,input_data!$1:$1,0)),"")</f>
        <v>0</v>
      </c>
      <c r="Q323" s="151">
        <f>_xlfn.IFNA(INDEX(input_data!$1:$1048576,MATCH($A323,input_data!$C:$C,0),MATCH(Q$4,input_data!$1:$1,0)),"")</f>
        <v>4.1362800200000001</v>
      </c>
      <c r="R323" s="151">
        <f>_xlfn.IFNA(INDEX(input_data!$1:$1048576,MATCH($A323,input_data!$C:$C,0),MATCH(R$4,input_data!$1:$1,0)),"")</f>
        <v>0</v>
      </c>
      <c r="S323" s="151">
        <f>_xlfn.IFNA(INDEX(input_data!$1:$1048576,MATCH($A323,input_data!$C:$C,0),MATCH(S$4,input_data!$1:$1,0)),"")</f>
        <v>0</v>
      </c>
      <c r="T323" s="151">
        <f>_xlfn.IFNA(INDEX(input_data!$1:$1048576,MATCH($A323,input_data!$C:$C,0),MATCH(T$4,input_data!$1:$1,0)),"")</f>
        <v>0</v>
      </c>
      <c r="U323" s="151">
        <f>_xlfn.IFNA(INDEX(input_data!$1:$1048576,MATCH($A323,input_data!$C:$C,0),MATCH(U$4,input_data!$1:$1,0)),"")</f>
        <v>0</v>
      </c>
      <c r="V323" s="151">
        <f>_xlfn.IFNA(INDEX(input_data!$1:$1048576,MATCH($A323,input_data!$C:$C,0),MATCH(V$4,input_data!$1:$1,0)),"")</f>
        <v>0</v>
      </c>
      <c r="W323" s="149">
        <f>_xlfn.IFNA(INDEX(input_data!$1:$1048576,MATCH($A323,input_data!$C:$C,0),MATCH(W$4,input_data!$1:$1,0)),"")</f>
        <v>26.192866689999999</v>
      </c>
      <c r="X323" s="150">
        <f>_xlfn.IFNA(INDEX(input_data!$1:$1048576,MATCH($A323,input_data!$C:$C,0),MATCH(X$4,input_data!$1:$1,0)),"")</f>
        <v>160057.663</v>
      </c>
      <c r="Y323" s="150">
        <f>_xlfn.IFNA(INDEX(input_data!$1:$1048576,MATCH($A323,input_data!$C:$C,0),MATCH(Y$4,input_data!$1:$1,0)),"")</f>
        <v>163.64643964000001</v>
      </c>
      <c r="Z323" s="152">
        <f t="shared" si="6"/>
        <v>8.2976082059800449E-2</v>
      </c>
      <c r="AA323" s="43"/>
    </row>
    <row r="324" spans="1:27" x14ac:dyDescent="0.25">
      <c r="A324" s="42" t="s">
        <v>763</v>
      </c>
      <c r="B324" s="64" t="s">
        <v>1211</v>
      </c>
      <c r="D324" s="42" t="s">
        <v>764</v>
      </c>
      <c r="E324" s="6" t="s">
        <v>908</v>
      </c>
      <c r="F324" s="6" t="s">
        <v>937</v>
      </c>
      <c r="G324" s="149">
        <f>_xlfn.IFNA(INDEX(input_data!$1:$1048576,MATCH($A324,input_data!$C:$C,0),MATCH(G$4,input_data!$1:$1,0)),"")</f>
        <v>558.26063375000001</v>
      </c>
      <c r="H324" s="150">
        <f>_xlfn.IFNA(INDEX(input_data!$1:$1048576,MATCH($A324,input_data!$C:$C,0),MATCH(H$4,input_data!$1:$1,0)),"")</f>
        <v>624746.46400000004</v>
      </c>
      <c r="I324" s="38">
        <f>_xlfn.IFNA(INDEX(input_data!$1:$1048576,MATCH($A324,input_data!$C:$C,0),MATCH(I$4,input_data!$1:$1,0)),"")</f>
        <v>893.57950131999996</v>
      </c>
      <c r="J324" s="149">
        <f>_xlfn.IFNA(INDEX(input_data!$1:$1048576,MATCH($A324,input_data!$C:$C,0),MATCH(J$4,input_data!$1:$1,0)),"")</f>
        <v>205.3175683</v>
      </c>
      <c r="K324" s="151">
        <f>_xlfn.IFNA(INDEX(input_data!$1:$1048576,MATCH($A324,input_data!$C:$C,0),MATCH(K$4,input_data!$1:$1,0)),"")</f>
        <v>95.41990328</v>
      </c>
      <c r="L324" s="151">
        <f>_xlfn.IFNA(INDEX(input_data!$1:$1048576,MATCH($A324,input_data!$C:$C,0),MATCH(L$4,input_data!$1:$1,0)),"")</f>
        <v>109.89766502000001</v>
      </c>
      <c r="M324" s="151">
        <f>_xlfn.IFNA(INDEX(input_data!$1:$1048576,MATCH($A324,input_data!$C:$C,0),MATCH(M$4,input_data!$1:$1,0)),"")</f>
        <v>504.83605125999998</v>
      </c>
      <c r="N324" s="151">
        <f>_xlfn.IFNA(INDEX(input_data!$1:$1048576,MATCH($A324,input_data!$C:$C,0),MATCH(N$4,input_data!$1:$1,0)),"")</f>
        <v>1.506969</v>
      </c>
      <c r="O324" s="151">
        <f>_xlfn.IFNA(INDEX(input_data!$1:$1048576,MATCH($A324,input_data!$C:$C,0),MATCH(O$4,input_data!$1:$1,0)),"")</f>
        <v>5.7171459999999996</v>
      </c>
      <c r="P324" s="151">
        <f>_xlfn.IFNA(INDEX(input_data!$1:$1048576,MATCH($A324,input_data!$C:$C,0),MATCH(P$4,input_data!$1:$1,0)),"")</f>
        <v>0</v>
      </c>
      <c r="Q324" s="151">
        <f>_xlfn.IFNA(INDEX(input_data!$1:$1048576,MATCH($A324,input_data!$C:$C,0),MATCH(Q$4,input_data!$1:$1,0)),"")</f>
        <v>0</v>
      </c>
      <c r="R324" s="151">
        <f>_xlfn.IFNA(INDEX(input_data!$1:$1048576,MATCH($A324,input_data!$C:$C,0),MATCH(R$4,input_data!$1:$1,0)),"")</f>
        <v>0</v>
      </c>
      <c r="S324" s="151">
        <f>_xlfn.IFNA(INDEX(input_data!$1:$1048576,MATCH($A324,input_data!$C:$C,0),MATCH(S$4,input_data!$1:$1,0)),"")</f>
        <v>0</v>
      </c>
      <c r="T324" s="151">
        <f>_xlfn.IFNA(INDEX(input_data!$1:$1048576,MATCH($A324,input_data!$C:$C,0),MATCH(T$4,input_data!$1:$1,0)),"")</f>
        <v>0</v>
      </c>
      <c r="U324" s="151">
        <f>_xlfn.IFNA(INDEX(input_data!$1:$1048576,MATCH($A324,input_data!$C:$C,0),MATCH(U$4,input_data!$1:$1,0)),"")</f>
        <v>0</v>
      </c>
      <c r="V324" s="151">
        <f>_xlfn.IFNA(INDEX(input_data!$1:$1048576,MATCH($A324,input_data!$C:$C,0),MATCH(V$4,input_data!$1:$1,0)),"")</f>
        <v>0</v>
      </c>
      <c r="W324" s="149">
        <f>_xlfn.IFNA(INDEX(input_data!$1:$1048576,MATCH($A324,input_data!$C:$C,0),MATCH(W$4,input_data!$1:$1,0)),"")</f>
        <v>717.37773455000001</v>
      </c>
      <c r="X324" s="150">
        <f>_xlfn.IFNA(INDEX(input_data!$1:$1048576,MATCH($A324,input_data!$C:$C,0),MATCH(X$4,input_data!$1:$1,0)),"")</f>
        <v>650303.14199999999</v>
      </c>
      <c r="Y324" s="150">
        <f>_xlfn.IFNA(INDEX(input_data!$1:$1048576,MATCH($A324,input_data!$C:$C,0),MATCH(Y$4,input_data!$1:$1,0)),"")</f>
        <v>1103.14357754</v>
      </c>
      <c r="Z324" s="152">
        <f t="shared" si="6"/>
        <v>0.28502296450882425</v>
      </c>
      <c r="AA324" s="43"/>
    </row>
    <row r="325" spans="1:27" x14ac:dyDescent="0.25">
      <c r="A325" s="42" t="s">
        <v>765</v>
      </c>
      <c r="B325" s="64" t="s">
        <v>1212</v>
      </c>
      <c r="D325" s="42" t="s">
        <v>766</v>
      </c>
      <c r="E325" s="6" t="s">
        <v>889</v>
      </c>
      <c r="F325" s="6" t="s">
        <v>877</v>
      </c>
      <c r="G325" s="149">
        <f>_xlfn.IFNA(INDEX(input_data!$1:$1048576,MATCH($A325,input_data!$C:$C,0),MATCH(G$4,input_data!$1:$1,0)),"")</f>
        <v>17.876391829999999</v>
      </c>
      <c r="H325" s="150">
        <f>_xlfn.IFNA(INDEX(input_data!$1:$1048576,MATCH($A325,input_data!$C:$C,0),MATCH(H$4,input_data!$1:$1,0)),"")</f>
        <v>105233.395</v>
      </c>
      <c r="I325" s="38">
        <f>_xlfn.IFNA(INDEX(input_data!$1:$1048576,MATCH($A325,input_data!$C:$C,0),MATCH(I$4,input_data!$1:$1,0)),"")</f>
        <v>169.8737538</v>
      </c>
      <c r="J325" s="149">
        <f>_xlfn.IFNA(INDEX(input_data!$1:$1048576,MATCH($A325,input_data!$C:$C,0),MATCH(J$4,input_data!$1:$1,0)),"")</f>
        <v>8.2833340399999997</v>
      </c>
      <c r="K325" s="151">
        <f>_xlfn.IFNA(INDEX(input_data!$1:$1048576,MATCH($A325,input_data!$C:$C,0),MATCH(K$4,input_data!$1:$1,0)),"")</f>
        <v>3.9510660400000002</v>
      </c>
      <c r="L325" s="151">
        <f>_xlfn.IFNA(INDEX(input_data!$1:$1048576,MATCH($A325,input_data!$C:$C,0),MATCH(L$4,input_data!$1:$1,0)),"")</f>
        <v>4.332268</v>
      </c>
      <c r="M325" s="151">
        <f>_xlfn.IFNA(INDEX(input_data!$1:$1048576,MATCH($A325,input_data!$C:$C,0),MATCH(M$4,input_data!$1:$1,0)),"")</f>
        <v>12.79556228</v>
      </c>
      <c r="N325" s="151">
        <f>_xlfn.IFNA(INDEX(input_data!$1:$1048576,MATCH($A325,input_data!$C:$C,0),MATCH(N$4,input_data!$1:$1,0)),"")</f>
        <v>1.3594093199999999</v>
      </c>
      <c r="O325" s="151">
        <f>_xlfn.IFNA(INDEX(input_data!$1:$1048576,MATCH($A325,input_data!$C:$C,0),MATCH(O$4,input_data!$1:$1,0)),"")</f>
        <v>0</v>
      </c>
      <c r="P325" s="151">
        <f>_xlfn.IFNA(INDEX(input_data!$1:$1048576,MATCH($A325,input_data!$C:$C,0),MATCH(P$4,input_data!$1:$1,0)),"")</f>
        <v>0</v>
      </c>
      <c r="Q325" s="151">
        <f>_xlfn.IFNA(INDEX(input_data!$1:$1048576,MATCH($A325,input_data!$C:$C,0),MATCH(Q$4,input_data!$1:$1,0)),"")</f>
        <v>0</v>
      </c>
      <c r="R325" s="151">
        <f>_xlfn.IFNA(INDEX(input_data!$1:$1048576,MATCH($A325,input_data!$C:$C,0),MATCH(R$4,input_data!$1:$1,0)),"")</f>
        <v>0</v>
      </c>
      <c r="S325" s="151">
        <f>_xlfn.IFNA(INDEX(input_data!$1:$1048576,MATCH($A325,input_data!$C:$C,0),MATCH(S$4,input_data!$1:$1,0)),"")</f>
        <v>4.5072130000000002E-2</v>
      </c>
      <c r="T325" s="151">
        <f>_xlfn.IFNA(INDEX(input_data!$1:$1048576,MATCH($A325,input_data!$C:$C,0),MATCH(T$4,input_data!$1:$1,0)),"")</f>
        <v>0</v>
      </c>
      <c r="U325" s="151">
        <f>_xlfn.IFNA(INDEX(input_data!$1:$1048576,MATCH($A325,input_data!$C:$C,0),MATCH(U$4,input_data!$1:$1,0)),"")</f>
        <v>0</v>
      </c>
      <c r="V325" s="151">
        <f>_xlfn.IFNA(INDEX(input_data!$1:$1048576,MATCH($A325,input_data!$C:$C,0),MATCH(V$4,input_data!$1:$1,0)),"")</f>
        <v>0</v>
      </c>
      <c r="W325" s="149">
        <f>_xlfn.IFNA(INDEX(input_data!$1:$1048576,MATCH($A325,input_data!$C:$C,0),MATCH(W$4,input_data!$1:$1,0)),"")</f>
        <v>22.483377770000001</v>
      </c>
      <c r="X325" s="150">
        <f>_xlfn.IFNA(INDEX(input_data!$1:$1048576,MATCH($A325,input_data!$C:$C,0),MATCH(X$4,input_data!$1:$1,0)),"")</f>
        <v>105411.247</v>
      </c>
      <c r="Y325" s="150">
        <f>_xlfn.IFNA(INDEX(input_data!$1:$1048576,MATCH($A325,input_data!$C:$C,0),MATCH(Y$4,input_data!$1:$1,0)),"")</f>
        <v>213.29201964999999</v>
      </c>
      <c r="Z325" s="152">
        <f t="shared" si="6"/>
        <v>0.25771341240510282</v>
      </c>
      <c r="AA325" s="43"/>
    </row>
    <row r="326" spans="1:27" x14ac:dyDescent="0.25">
      <c r="A326" s="42" t="s">
        <v>767</v>
      </c>
      <c r="B326" s="64" t="s">
        <v>1213</v>
      </c>
      <c r="D326" s="42" t="s">
        <v>768</v>
      </c>
      <c r="E326" s="6" t="s">
        <v>876</v>
      </c>
      <c r="F326" s="6" t="s">
        <v>877</v>
      </c>
      <c r="G326" s="149">
        <f>_xlfn.IFNA(INDEX(input_data!$1:$1048576,MATCH($A326,input_data!$C:$C,0),MATCH(G$4,input_data!$1:$1,0)),"")</f>
        <v>18.508569189999999</v>
      </c>
      <c r="H326" s="150">
        <f>_xlfn.IFNA(INDEX(input_data!$1:$1048576,MATCH($A326,input_data!$C:$C,0),MATCH(H$4,input_data!$1:$1,0)),"")</f>
        <v>132703.36799999999</v>
      </c>
      <c r="I326" s="38">
        <f>_xlfn.IFNA(INDEX(input_data!$1:$1048576,MATCH($A326,input_data!$C:$C,0),MATCH(I$4,input_data!$1:$1,0)),"")</f>
        <v>139.47324377000001</v>
      </c>
      <c r="J326" s="149">
        <f>_xlfn.IFNA(INDEX(input_data!$1:$1048576,MATCH($A326,input_data!$C:$C,0),MATCH(J$4,input_data!$1:$1,0)),"")</f>
        <v>3.3592469899999999</v>
      </c>
      <c r="K326" s="151">
        <f>_xlfn.IFNA(INDEX(input_data!$1:$1048576,MATCH($A326,input_data!$C:$C,0),MATCH(K$4,input_data!$1:$1,0)),"")</f>
        <v>1.6023266300000001</v>
      </c>
      <c r="L326" s="151">
        <f>_xlfn.IFNA(INDEX(input_data!$1:$1048576,MATCH($A326,input_data!$C:$C,0),MATCH(L$4,input_data!$1:$1,0)),"")</f>
        <v>1.7569203600000001</v>
      </c>
      <c r="M326" s="151">
        <f>_xlfn.IFNA(INDEX(input_data!$1:$1048576,MATCH($A326,input_data!$C:$C,0),MATCH(M$4,input_data!$1:$1,0)),"")</f>
        <v>14.45298461</v>
      </c>
      <c r="N326" s="151">
        <f>_xlfn.IFNA(INDEX(input_data!$1:$1048576,MATCH($A326,input_data!$C:$C,0),MATCH(N$4,input_data!$1:$1,0)),"")</f>
        <v>0.81580954999999999</v>
      </c>
      <c r="O326" s="151">
        <f>_xlfn.IFNA(INDEX(input_data!$1:$1048576,MATCH($A326,input_data!$C:$C,0),MATCH(O$4,input_data!$1:$1,0)),"")</f>
        <v>0</v>
      </c>
      <c r="P326" s="151">
        <f>_xlfn.IFNA(INDEX(input_data!$1:$1048576,MATCH($A326,input_data!$C:$C,0),MATCH(P$4,input_data!$1:$1,0)),"")</f>
        <v>1.0782835200000001</v>
      </c>
      <c r="Q326" s="151">
        <f>_xlfn.IFNA(INDEX(input_data!$1:$1048576,MATCH($A326,input_data!$C:$C,0),MATCH(Q$4,input_data!$1:$1,0)),"")</f>
        <v>0</v>
      </c>
      <c r="R326" s="151">
        <f>_xlfn.IFNA(INDEX(input_data!$1:$1048576,MATCH($A326,input_data!$C:$C,0),MATCH(R$4,input_data!$1:$1,0)),"")</f>
        <v>0</v>
      </c>
      <c r="S326" s="151">
        <f>_xlfn.IFNA(INDEX(input_data!$1:$1048576,MATCH($A326,input_data!$C:$C,0),MATCH(S$4,input_data!$1:$1,0)),"")</f>
        <v>0</v>
      </c>
      <c r="T326" s="151">
        <f>_xlfn.IFNA(INDEX(input_data!$1:$1048576,MATCH($A326,input_data!$C:$C,0),MATCH(T$4,input_data!$1:$1,0)),"")</f>
        <v>0</v>
      </c>
      <c r="U326" s="151">
        <f>_xlfn.IFNA(INDEX(input_data!$1:$1048576,MATCH($A326,input_data!$C:$C,0),MATCH(U$4,input_data!$1:$1,0)),"")</f>
        <v>0</v>
      </c>
      <c r="V326" s="151">
        <f>_xlfn.IFNA(INDEX(input_data!$1:$1048576,MATCH($A326,input_data!$C:$C,0),MATCH(V$4,input_data!$1:$1,0)),"")</f>
        <v>0</v>
      </c>
      <c r="W326" s="149">
        <f>_xlfn.IFNA(INDEX(input_data!$1:$1048576,MATCH($A326,input_data!$C:$C,0),MATCH(W$4,input_data!$1:$1,0)),"")</f>
        <v>19.706324680000002</v>
      </c>
      <c r="X326" s="150">
        <f>_xlfn.IFNA(INDEX(input_data!$1:$1048576,MATCH($A326,input_data!$C:$C,0),MATCH(X$4,input_data!$1:$1,0)),"")</f>
        <v>135514.95000000001</v>
      </c>
      <c r="Y326" s="150">
        <f>_xlfn.IFNA(INDEX(input_data!$1:$1048576,MATCH($A326,input_data!$C:$C,0),MATCH(Y$4,input_data!$1:$1,0)),"")</f>
        <v>145.41808621000001</v>
      </c>
      <c r="Z326" s="152">
        <f t="shared" si="6"/>
        <v>6.4713564711806004E-2</v>
      </c>
      <c r="AA326" s="43"/>
    </row>
    <row r="327" spans="1:27" x14ac:dyDescent="0.25">
      <c r="A327" s="42" t="s">
        <v>769</v>
      </c>
      <c r="B327" s="64" t="s">
        <v>1214</v>
      </c>
      <c r="D327" s="42" t="s">
        <v>770</v>
      </c>
      <c r="E327" s="6" t="s">
        <v>876</v>
      </c>
      <c r="F327" s="6" t="s">
        <v>877</v>
      </c>
      <c r="G327" s="149">
        <f>_xlfn.IFNA(INDEX(input_data!$1:$1048576,MATCH($A327,input_data!$C:$C,0),MATCH(G$4,input_data!$1:$1,0)),"")</f>
        <v>27.355879959999999</v>
      </c>
      <c r="H327" s="150">
        <f>_xlfn.IFNA(INDEX(input_data!$1:$1048576,MATCH($A327,input_data!$C:$C,0),MATCH(H$4,input_data!$1:$1,0)),"")</f>
        <v>166648.16699999999</v>
      </c>
      <c r="I327" s="38">
        <f>_xlfn.IFNA(INDEX(input_data!$1:$1048576,MATCH($A327,input_data!$C:$C,0),MATCH(I$4,input_data!$1:$1,0)),"")</f>
        <v>164.15350047000001</v>
      </c>
      <c r="J327" s="149">
        <f>_xlfn.IFNA(INDEX(input_data!$1:$1048576,MATCH($A327,input_data!$C:$C,0),MATCH(J$4,input_data!$1:$1,0)),"")</f>
        <v>5.9615994099999998</v>
      </c>
      <c r="K327" s="151">
        <f>_xlfn.IFNA(INDEX(input_data!$1:$1048576,MATCH($A327,input_data!$C:$C,0),MATCH(K$4,input_data!$1:$1,0)),"")</f>
        <v>2.8436222500000001</v>
      </c>
      <c r="L327" s="151">
        <f>_xlfn.IFNA(INDEX(input_data!$1:$1048576,MATCH($A327,input_data!$C:$C,0),MATCH(L$4,input_data!$1:$1,0)),"")</f>
        <v>3.1179771600000001</v>
      </c>
      <c r="M327" s="151">
        <f>_xlfn.IFNA(INDEX(input_data!$1:$1048576,MATCH($A327,input_data!$C:$C,0),MATCH(M$4,input_data!$1:$1,0)),"")</f>
        <v>17.306012859999999</v>
      </c>
      <c r="N327" s="151">
        <f>_xlfn.IFNA(INDEX(input_data!$1:$1048576,MATCH($A327,input_data!$C:$C,0),MATCH(N$4,input_data!$1:$1,0)),"")</f>
        <v>0.92620248999999999</v>
      </c>
      <c r="O327" s="151">
        <f>_xlfn.IFNA(INDEX(input_data!$1:$1048576,MATCH($A327,input_data!$C:$C,0),MATCH(O$4,input_data!$1:$1,0)),"")</f>
        <v>0</v>
      </c>
      <c r="P327" s="151">
        <f>_xlfn.IFNA(INDEX(input_data!$1:$1048576,MATCH($A327,input_data!$C:$C,0),MATCH(P$4,input_data!$1:$1,0)),"")</f>
        <v>0</v>
      </c>
      <c r="Q327" s="151">
        <f>_xlfn.IFNA(INDEX(input_data!$1:$1048576,MATCH($A327,input_data!$C:$C,0),MATCH(Q$4,input_data!$1:$1,0)),"")</f>
        <v>2.9128254999999998</v>
      </c>
      <c r="R327" s="151">
        <f>_xlfn.IFNA(INDEX(input_data!$1:$1048576,MATCH($A327,input_data!$C:$C,0),MATCH(R$4,input_data!$1:$1,0)),"")</f>
        <v>0</v>
      </c>
      <c r="S327" s="151">
        <f>_xlfn.IFNA(INDEX(input_data!$1:$1048576,MATCH($A327,input_data!$C:$C,0),MATCH(S$4,input_data!$1:$1,0)),"")</f>
        <v>0</v>
      </c>
      <c r="T327" s="151">
        <f>_xlfn.IFNA(INDEX(input_data!$1:$1048576,MATCH($A327,input_data!$C:$C,0),MATCH(T$4,input_data!$1:$1,0)),"")</f>
        <v>0</v>
      </c>
      <c r="U327" s="151">
        <f>_xlfn.IFNA(INDEX(input_data!$1:$1048576,MATCH($A327,input_data!$C:$C,0),MATCH(U$4,input_data!$1:$1,0)),"")</f>
        <v>0</v>
      </c>
      <c r="V327" s="151">
        <f>_xlfn.IFNA(INDEX(input_data!$1:$1048576,MATCH($A327,input_data!$C:$C,0),MATCH(V$4,input_data!$1:$1,0)),"")</f>
        <v>0</v>
      </c>
      <c r="W327" s="149">
        <f>_xlfn.IFNA(INDEX(input_data!$1:$1048576,MATCH($A327,input_data!$C:$C,0),MATCH(W$4,input_data!$1:$1,0)),"")</f>
        <v>27.106640259999999</v>
      </c>
      <c r="X327" s="150">
        <f>_xlfn.IFNA(INDEX(input_data!$1:$1048576,MATCH($A327,input_data!$C:$C,0),MATCH(X$4,input_data!$1:$1,0)),"")</f>
        <v>172623.83600000001</v>
      </c>
      <c r="Y327" s="150">
        <f>_xlfn.IFNA(INDEX(input_data!$1:$1048576,MATCH($A327,input_data!$C:$C,0),MATCH(Y$4,input_data!$1:$1,0)),"")</f>
        <v>157.02721528999999</v>
      </c>
      <c r="Z327" s="152">
        <f t="shared" ref="Z327:Z355" si="7">IFERROR(W327/G327-1,0)</f>
        <v>-9.1110101508137253E-3</v>
      </c>
      <c r="AA327" s="43"/>
    </row>
    <row r="328" spans="1:27" x14ac:dyDescent="0.25">
      <c r="A328" s="42" t="s">
        <v>771</v>
      </c>
      <c r="B328" s="64" t="s">
        <v>1215</v>
      </c>
      <c r="D328" s="42" t="s">
        <v>772</v>
      </c>
      <c r="E328" s="6" t="s">
        <v>889</v>
      </c>
      <c r="F328" s="6" t="s">
        <v>877</v>
      </c>
      <c r="G328" s="149">
        <f>_xlfn.IFNA(INDEX(input_data!$1:$1048576,MATCH($A328,input_data!$C:$C,0),MATCH(G$4,input_data!$1:$1,0)),"")</f>
        <v>18.813213099999999</v>
      </c>
      <c r="H328" s="150">
        <f>_xlfn.IFNA(INDEX(input_data!$1:$1048576,MATCH($A328,input_data!$C:$C,0),MATCH(H$4,input_data!$1:$1,0)),"")</f>
        <v>127416.927</v>
      </c>
      <c r="I328" s="38">
        <f>_xlfn.IFNA(INDEX(input_data!$1:$1048576,MATCH($A328,input_data!$C:$C,0),MATCH(I$4,input_data!$1:$1,0)),"")</f>
        <v>147.65081486</v>
      </c>
      <c r="J328" s="149">
        <f>_xlfn.IFNA(INDEX(input_data!$1:$1048576,MATCH($A328,input_data!$C:$C,0),MATCH(J$4,input_data!$1:$1,0)),"")</f>
        <v>10.21423865</v>
      </c>
      <c r="K328" s="151">
        <f>_xlfn.IFNA(INDEX(input_data!$1:$1048576,MATCH($A328,input_data!$C:$C,0),MATCH(K$4,input_data!$1:$1,0)),"")</f>
        <v>4.8720878900000004</v>
      </c>
      <c r="L328" s="151">
        <f>_xlfn.IFNA(INDEX(input_data!$1:$1048576,MATCH($A328,input_data!$C:$C,0),MATCH(L$4,input_data!$1:$1,0)),"")</f>
        <v>5.34215076</v>
      </c>
      <c r="M328" s="151">
        <f>_xlfn.IFNA(INDEX(input_data!$1:$1048576,MATCH($A328,input_data!$C:$C,0),MATCH(M$4,input_data!$1:$1,0)),"")</f>
        <v>11.992645169999999</v>
      </c>
      <c r="N328" s="151">
        <f>_xlfn.IFNA(INDEX(input_data!$1:$1048576,MATCH($A328,input_data!$C:$C,0),MATCH(N$4,input_data!$1:$1,0)),"")</f>
        <v>1.3774405700000001</v>
      </c>
      <c r="O328" s="151">
        <f>_xlfn.IFNA(INDEX(input_data!$1:$1048576,MATCH($A328,input_data!$C:$C,0),MATCH(O$4,input_data!$1:$1,0)),"")</f>
        <v>0</v>
      </c>
      <c r="P328" s="151">
        <f>_xlfn.IFNA(INDEX(input_data!$1:$1048576,MATCH($A328,input_data!$C:$C,0),MATCH(P$4,input_data!$1:$1,0)),"")</f>
        <v>0</v>
      </c>
      <c r="Q328" s="151">
        <f>_xlfn.IFNA(INDEX(input_data!$1:$1048576,MATCH($A328,input_data!$C:$C,0),MATCH(Q$4,input_data!$1:$1,0)),"")</f>
        <v>0</v>
      </c>
      <c r="R328" s="151">
        <f>_xlfn.IFNA(INDEX(input_data!$1:$1048576,MATCH($A328,input_data!$C:$C,0),MATCH(R$4,input_data!$1:$1,0)),"")</f>
        <v>0</v>
      </c>
      <c r="S328" s="151">
        <f>_xlfn.IFNA(INDEX(input_data!$1:$1048576,MATCH($A328,input_data!$C:$C,0),MATCH(S$4,input_data!$1:$1,0)),"")</f>
        <v>0</v>
      </c>
      <c r="T328" s="151">
        <f>_xlfn.IFNA(INDEX(input_data!$1:$1048576,MATCH($A328,input_data!$C:$C,0),MATCH(T$4,input_data!$1:$1,0)),"")</f>
        <v>0</v>
      </c>
      <c r="U328" s="151">
        <f>_xlfn.IFNA(INDEX(input_data!$1:$1048576,MATCH($A328,input_data!$C:$C,0),MATCH(U$4,input_data!$1:$1,0)),"")</f>
        <v>0</v>
      </c>
      <c r="V328" s="151">
        <f>_xlfn.IFNA(INDEX(input_data!$1:$1048576,MATCH($A328,input_data!$C:$C,0),MATCH(V$4,input_data!$1:$1,0)),"")</f>
        <v>0</v>
      </c>
      <c r="W328" s="149">
        <f>_xlfn.IFNA(INDEX(input_data!$1:$1048576,MATCH($A328,input_data!$C:$C,0),MATCH(W$4,input_data!$1:$1,0)),"")</f>
        <v>23.584324389999999</v>
      </c>
      <c r="X328" s="150">
        <f>_xlfn.IFNA(INDEX(input_data!$1:$1048576,MATCH($A328,input_data!$C:$C,0),MATCH(X$4,input_data!$1:$1,0)),"")</f>
        <v>130379.62699999999</v>
      </c>
      <c r="Y328" s="150">
        <f>_xlfn.IFNA(INDEX(input_data!$1:$1048576,MATCH($A328,input_data!$C:$C,0),MATCH(Y$4,input_data!$1:$1,0)),"")</f>
        <v>180.8896446</v>
      </c>
      <c r="Z328" s="152">
        <f t="shared" si="7"/>
        <v>0.25360427613505321</v>
      </c>
      <c r="AA328" s="43"/>
    </row>
    <row r="329" spans="1:27" x14ac:dyDescent="0.25">
      <c r="A329" s="42" t="s">
        <v>773</v>
      </c>
      <c r="B329" s="64" t="s">
        <v>1216</v>
      </c>
      <c r="D329" s="42" t="s">
        <v>774</v>
      </c>
      <c r="E329" s="6" t="s">
        <v>876</v>
      </c>
      <c r="F329" s="6" t="s">
        <v>902</v>
      </c>
      <c r="G329" s="149">
        <f>_xlfn.IFNA(INDEX(input_data!$1:$1048576,MATCH($A329,input_data!$C:$C,0),MATCH(G$4,input_data!$1:$1,0)),"")</f>
        <v>171.18340859</v>
      </c>
      <c r="H329" s="150">
        <f>_xlfn.IFNA(INDEX(input_data!$1:$1048576,MATCH($A329,input_data!$C:$C,0),MATCH(H$4,input_data!$1:$1,0)),"")</f>
        <v>163539.51699999999</v>
      </c>
      <c r="I329" s="38">
        <f>_xlfn.IFNA(INDEX(input_data!$1:$1048576,MATCH($A329,input_data!$C:$C,0),MATCH(I$4,input_data!$1:$1,0)),"")</f>
        <v>1046.7403336299999</v>
      </c>
      <c r="J329" s="149">
        <f>_xlfn.IFNA(INDEX(input_data!$1:$1048576,MATCH($A329,input_data!$C:$C,0),MATCH(J$4,input_data!$1:$1,0)),"")</f>
        <v>30.33053688</v>
      </c>
      <c r="K329" s="151">
        <f>_xlfn.IFNA(INDEX(input_data!$1:$1048576,MATCH($A329,input_data!$C:$C,0),MATCH(K$4,input_data!$1:$1,0)),"")</f>
        <v>13.85144133</v>
      </c>
      <c r="L329" s="151">
        <f>_xlfn.IFNA(INDEX(input_data!$1:$1048576,MATCH($A329,input_data!$C:$C,0),MATCH(L$4,input_data!$1:$1,0)),"")</f>
        <v>16.47909555</v>
      </c>
      <c r="M329" s="151">
        <f>_xlfn.IFNA(INDEX(input_data!$1:$1048576,MATCH($A329,input_data!$C:$C,0),MATCH(M$4,input_data!$1:$1,0)),"")</f>
        <v>157.89468536000001</v>
      </c>
      <c r="N329" s="151">
        <f>_xlfn.IFNA(INDEX(input_data!$1:$1048576,MATCH($A329,input_data!$C:$C,0),MATCH(N$4,input_data!$1:$1,0)),"")</f>
        <v>1.5641966300000001</v>
      </c>
      <c r="O329" s="151">
        <f>_xlfn.IFNA(INDEX(input_data!$1:$1048576,MATCH($A329,input_data!$C:$C,0),MATCH(O$4,input_data!$1:$1,0)),"")</f>
        <v>1.2095419999999999</v>
      </c>
      <c r="P329" s="151">
        <f>_xlfn.IFNA(INDEX(input_data!$1:$1048576,MATCH($A329,input_data!$C:$C,0),MATCH(P$4,input_data!$1:$1,0)),"")</f>
        <v>0</v>
      </c>
      <c r="Q329" s="151">
        <f>_xlfn.IFNA(INDEX(input_data!$1:$1048576,MATCH($A329,input_data!$C:$C,0),MATCH(Q$4,input_data!$1:$1,0)),"")</f>
        <v>0</v>
      </c>
      <c r="R329" s="151">
        <f>_xlfn.IFNA(INDEX(input_data!$1:$1048576,MATCH($A329,input_data!$C:$C,0),MATCH(R$4,input_data!$1:$1,0)),"")</f>
        <v>0</v>
      </c>
      <c r="S329" s="151">
        <f>_xlfn.IFNA(INDEX(input_data!$1:$1048576,MATCH($A329,input_data!$C:$C,0),MATCH(S$4,input_data!$1:$1,0)),"")</f>
        <v>0</v>
      </c>
      <c r="T329" s="151">
        <f>_xlfn.IFNA(INDEX(input_data!$1:$1048576,MATCH($A329,input_data!$C:$C,0),MATCH(T$4,input_data!$1:$1,0)),"")</f>
        <v>0</v>
      </c>
      <c r="U329" s="151">
        <f>_xlfn.IFNA(INDEX(input_data!$1:$1048576,MATCH($A329,input_data!$C:$C,0),MATCH(U$4,input_data!$1:$1,0)),"")</f>
        <v>0</v>
      </c>
      <c r="V329" s="151">
        <f>_xlfn.IFNA(INDEX(input_data!$1:$1048576,MATCH($A329,input_data!$C:$C,0),MATCH(V$4,input_data!$1:$1,0)),"")</f>
        <v>0</v>
      </c>
      <c r="W329" s="149">
        <f>_xlfn.IFNA(INDEX(input_data!$1:$1048576,MATCH($A329,input_data!$C:$C,0),MATCH(W$4,input_data!$1:$1,0)),"")</f>
        <v>190.99896088</v>
      </c>
      <c r="X329" s="150">
        <f>_xlfn.IFNA(INDEX(input_data!$1:$1048576,MATCH($A329,input_data!$C:$C,0),MATCH(X$4,input_data!$1:$1,0)),"")</f>
        <v>163807.967</v>
      </c>
      <c r="Y329" s="150">
        <f>_xlfn.IFNA(INDEX(input_data!$1:$1048576,MATCH($A329,input_data!$C:$C,0),MATCH(Y$4,input_data!$1:$1,0)),"")</f>
        <v>1165.99310995</v>
      </c>
      <c r="Z329" s="152">
        <f t="shared" si="7"/>
        <v>0.1157562666453269</v>
      </c>
      <c r="AA329" s="43"/>
    </row>
    <row r="330" spans="1:27" x14ac:dyDescent="0.25">
      <c r="A330" s="42" t="s">
        <v>775</v>
      </c>
      <c r="B330" s="64" t="s">
        <v>1217</v>
      </c>
      <c r="D330" s="42" t="s">
        <v>776</v>
      </c>
      <c r="E330" s="6" t="s">
        <v>886</v>
      </c>
      <c r="F330" s="6" t="s">
        <v>877</v>
      </c>
      <c r="G330" s="149">
        <f>_xlfn.IFNA(INDEX(input_data!$1:$1048576,MATCH($A330,input_data!$C:$C,0),MATCH(G$4,input_data!$1:$1,0)),"")</f>
        <v>9.7367811700000004</v>
      </c>
      <c r="H330" s="150">
        <f>_xlfn.IFNA(INDEX(input_data!$1:$1048576,MATCH($A330,input_data!$C:$C,0),MATCH(H$4,input_data!$1:$1,0)),"")</f>
        <v>59187.292999999998</v>
      </c>
      <c r="I330" s="38">
        <f>_xlfn.IFNA(INDEX(input_data!$1:$1048576,MATCH($A330,input_data!$C:$C,0),MATCH(I$4,input_data!$1:$1,0)),"")</f>
        <v>164.50796571000001</v>
      </c>
      <c r="J330" s="149">
        <f>_xlfn.IFNA(INDEX(input_data!$1:$1048576,MATCH($A330,input_data!$C:$C,0),MATCH(J$4,input_data!$1:$1,0)),"")</f>
        <v>3.42037857</v>
      </c>
      <c r="K330" s="151">
        <f>_xlfn.IFNA(INDEX(input_data!$1:$1048576,MATCH($A330,input_data!$C:$C,0),MATCH(K$4,input_data!$1:$1,0)),"")</f>
        <v>1.6314857700000001</v>
      </c>
      <c r="L330" s="151">
        <f>_xlfn.IFNA(INDEX(input_data!$1:$1048576,MATCH($A330,input_data!$C:$C,0),MATCH(L$4,input_data!$1:$1,0)),"")</f>
        <v>1.7888927999999999</v>
      </c>
      <c r="M330" s="151">
        <f>_xlfn.IFNA(INDEX(input_data!$1:$1048576,MATCH($A330,input_data!$C:$C,0),MATCH(M$4,input_data!$1:$1,0)),"")</f>
        <v>6.9671352200000003</v>
      </c>
      <c r="N330" s="151">
        <f>_xlfn.IFNA(INDEX(input_data!$1:$1048576,MATCH($A330,input_data!$C:$C,0),MATCH(N$4,input_data!$1:$1,0)),"")</f>
        <v>0.36521420999999998</v>
      </c>
      <c r="O330" s="151">
        <f>_xlfn.IFNA(INDEX(input_data!$1:$1048576,MATCH($A330,input_data!$C:$C,0),MATCH(O$4,input_data!$1:$1,0)),"")</f>
        <v>0</v>
      </c>
      <c r="P330" s="151">
        <f>_xlfn.IFNA(INDEX(input_data!$1:$1048576,MATCH($A330,input_data!$C:$C,0),MATCH(P$4,input_data!$1:$1,0)),"")</f>
        <v>0</v>
      </c>
      <c r="Q330" s="151">
        <f>_xlfn.IFNA(INDEX(input_data!$1:$1048576,MATCH($A330,input_data!$C:$C,0),MATCH(Q$4,input_data!$1:$1,0)),"")</f>
        <v>0</v>
      </c>
      <c r="R330" s="151">
        <f>_xlfn.IFNA(INDEX(input_data!$1:$1048576,MATCH($A330,input_data!$C:$C,0),MATCH(R$4,input_data!$1:$1,0)),"")</f>
        <v>0</v>
      </c>
      <c r="S330" s="151">
        <f>_xlfn.IFNA(INDEX(input_data!$1:$1048576,MATCH($A330,input_data!$C:$C,0),MATCH(S$4,input_data!$1:$1,0)),"")</f>
        <v>6.3214599999999996E-2</v>
      </c>
      <c r="T330" s="151">
        <f>_xlfn.IFNA(INDEX(input_data!$1:$1048576,MATCH($A330,input_data!$C:$C,0),MATCH(T$4,input_data!$1:$1,0)),"")</f>
        <v>0</v>
      </c>
      <c r="U330" s="151">
        <f>_xlfn.IFNA(INDEX(input_data!$1:$1048576,MATCH($A330,input_data!$C:$C,0),MATCH(U$4,input_data!$1:$1,0)),"")</f>
        <v>0</v>
      </c>
      <c r="V330" s="151">
        <f>_xlfn.IFNA(INDEX(input_data!$1:$1048576,MATCH($A330,input_data!$C:$C,0),MATCH(V$4,input_data!$1:$1,0)),"")</f>
        <v>0</v>
      </c>
      <c r="W330" s="149">
        <f>_xlfn.IFNA(INDEX(input_data!$1:$1048576,MATCH($A330,input_data!$C:$C,0),MATCH(W$4,input_data!$1:$1,0)),"")</f>
        <v>10.8159426</v>
      </c>
      <c r="X330" s="150">
        <f>_xlfn.IFNA(INDEX(input_data!$1:$1048576,MATCH($A330,input_data!$C:$C,0),MATCH(X$4,input_data!$1:$1,0)),"")</f>
        <v>61002.381999999998</v>
      </c>
      <c r="Y330" s="150">
        <f>_xlfn.IFNA(INDEX(input_data!$1:$1048576,MATCH($A330,input_data!$C:$C,0),MATCH(Y$4,input_data!$1:$1,0)),"")</f>
        <v>177.30361083</v>
      </c>
      <c r="Z330" s="152">
        <f t="shared" si="7"/>
        <v>0.11083348913345237</v>
      </c>
      <c r="AA330" s="43"/>
    </row>
    <row r="331" spans="1:27" x14ac:dyDescent="0.25">
      <c r="A331" s="42" t="s">
        <v>777</v>
      </c>
      <c r="B331" s="64" t="s">
        <v>1218</v>
      </c>
      <c r="D331" s="42" t="s">
        <v>778</v>
      </c>
      <c r="E331" s="6" t="s">
        <v>911</v>
      </c>
      <c r="F331" s="6" t="s">
        <v>877</v>
      </c>
      <c r="G331" s="149">
        <f>_xlfn.IFNA(INDEX(input_data!$1:$1048576,MATCH($A331,input_data!$C:$C,0),MATCH(G$4,input_data!$1:$1,0)),"")</f>
        <v>17.264314030000001</v>
      </c>
      <c r="H331" s="150">
        <f>_xlfn.IFNA(INDEX(input_data!$1:$1048576,MATCH($A331,input_data!$C:$C,0),MATCH(H$4,input_data!$1:$1,0)),"")</f>
        <v>120587.16099999999</v>
      </c>
      <c r="I331" s="38">
        <f>_xlfn.IFNA(INDEX(input_data!$1:$1048576,MATCH($A331,input_data!$C:$C,0),MATCH(I$4,input_data!$1:$1,0)),"")</f>
        <v>143.16875764</v>
      </c>
      <c r="J331" s="149">
        <f>_xlfn.IFNA(INDEX(input_data!$1:$1048576,MATCH($A331,input_data!$C:$C,0),MATCH(J$4,input_data!$1:$1,0)),"")</f>
        <v>7.8683023800000003</v>
      </c>
      <c r="K331" s="151">
        <f>_xlfn.IFNA(INDEX(input_data!$1:$1048576,MATCH($A331,input_data!$C:$C,0),MATCH(K$4,input_data!$1:$1,0)),"")</f>
        <v>3.7531001700000002</v>
      </c>
      <c r="L331" s="151">
        <f>_xlfn.IFNA(INDEX(input_data!$1:$1048576,MATCH($A331,input_data!$C:$C,0),MATCH(L$4,input_data!$1:$1,0)),"")</f>
        <v>4.1152022199999996</v>
      </c>
      <c r="M331" s="151">
        <f>_xlfn.IFNA(INDEX(input_data!$1:$1048576,MATCH($A331,input_data!$C:$C,0),MATCH(M$4,input_data!$1:$1,0)),"")</f>
        <v>10.642961619999999</v>
      </c>
      <c r="N331" s="151">
        <f>_xlfn.IFNA(INDEX(input_data!$1:$1048576,MATCH($A331,input_data!$C:$C,0),MATCH(N$4,input_data!$1:$1,0)),"")</f>
        <v>0.49161280000000002</v>
      </c>
      <c r="O331" s="151">
        <f>_xlfn.IFNA(INDEX(input_data!$1:$1048576,MATCH($A331,input_data!$C:$C,0),MATCH(O$4,input_data!$1:$1,0)),"")</f>
        <v>0</v>
      </c>
      <c r="P331" s="151">
        <f>_xlfn.IFNA(INDEX(input_data!$1:$1048576,MATCH($A331,input_data!$C:$C,0),MATCH(P$4,input_data!$1:$1,0)),"")</f>
        <v>0</v>
      </c>
      <c r="Q331" s="151">
        <f>_xlfn.IFNA(INDEX(input_data!$1:$1048576,MATCH($A331,input_data!$C:$C,0),MATCH(Q$4,input_data!$1:$1,0)),"")</f>
        <v>0</v>
      </c>
      <c r="R331" s="151">
        <f>_xlfn.IFNA(INDEX(input_data!$1:$1048576,MATCH($A331,input_data!$C:$C,0),MATCH(R$4,input_data!$1:$1,0)),"")</f>
        <v>0</v>
      </c>
      <c r="S331" s="151">
        <f>_xlfn.IFNA(INDEX(input_data!$1:$1048576,MATCH($A331,input_data!$C:$C,0),MATCH(S$4,input_data!$1:$1,0)),"")</f>
        <v>0.29366664999999997</v>
      </c>
      <c r="T331" s="151">
        <f>_xlfn.IFNA(INDEX(input_data!$1:$1048576,MATCH($A331,input_data!$C:$C,0),MATCH(T$4,input_data!$1:$1,0)),"")</f>
        <v>0</v>
      </c>
      <c r="U331" s="151">
        <f>_xlfn.IFNA(INDEX(input_data!$1:$1048576,MATCH($A331,input_data!$C:$C,0),MATCH(U$4,input_data!$1:$1,0)),"")</f>
        <v>0</v>
      </c>
      <c r="V331" s="151">
        <f>_xlfn.IFNA(INDEX(input_data!$1:$1048576,MATCH($A331,input_data!$C:$C,0),MATCH(V$4,input_data!$1:$1,0)),"")</f>
        <v>0</v>
      </c>
      <c r="W331" s="149">
        <f>_xlfn.IFNA(INDEX(input_data!$1:$1048576,MATCH($A331,input_data!$C:$C,0),MATCH(W$4,input_data!$1:$1,0)),"")</f>
        <v>19.296543450000001</v>
      </c>
      <c r="X331" s="150">
        <f>_xlfn.IFNA(INDEX(input_data!$1:$1048576,MATCH($A331,input_data!$C:$C,0),MATCH(X$4,input_data!$1:$1,0)),"")</f>
        <v>122441.38</v>
      </c>
      <c r="Y331" s="150">
        <f>_xlfn.IFNA(INDEX(input_data!$1:$1048576,MATCH($A331,input_data!$C:$C,0),MATCH(Y$4,input_data!$1:$1,0)),"")</f>
        <v>157.59821921</v>
      </c>
      <c r="Z331" s="152">
        <f t="shared" si="7"/>
        <v>0.11771272327812254</v>
      </c>
      <c r="AA331" s="43"/>
    </row>
    <row r="332" spans="1:27" x14ac:dyDescent="0.25">
      <c r="A332" s="42" t="s">
        <v>779</v>
      </c>
      <c r="B332" s="64" t="s">
        <v>1219</v>
      </c>
      <c r="D332" s="42" t="s">
        <v>780</v>
      </c>
      <c r="E332" s="6" t="s">
        <v>880</v>
      </c>
      <c r="F332" s="6" t="s">
        <v>877</v>
      </c>
      <c r="G332" s="149">
        <f>_xlfn.IFNA(INDEX(input_data!$1:$1048576,MATCH($A332,input_data!$C:$C,0),MATCH(G$4,input_data!$1:$1,0)),"")</f>
        <v>15.60585906</v>
      </c>
      <c r="H332" s="150">
        <f>_xlfn.IFNA(INDEX(input_data!$1:$1048576,MATCH($A332,input_data!$C:$C,0),MATCH(H$4,input_data!$1:$1,0)),"")</f>
        <v>98519.285000000003</v>
      </c>
      <c r="I332" s="38">
        <f>_xlfn.IFNA(INDEX(input_data!$1:$1048576,MATCH($A332,input_data!$C:$C,0),MATCH(I$4,input_data!$1:$1,0)),"")</f>
        <v>158.40410388999999</v>
      </c>
      <c r="J332" s="149">
        <f>_xlfn.IFNA(INDEX(input_data!$1:$1048576,MATCH($A332,input_data!$C:$C,0),MATCH(J$4,input_data!$1:$1,0)),"")</f>
        <v>6.2045155899999997</v>
      </c>
      <c r="K332" s="151">
        <f>_xlfn.IFNA(INDEX(input_data!$1:$1048576,MATCH($A332,input_data!$C:$C,0),MATCH(K$4,input_data!$1:$1,0)),"")</f>
        <v>2.9594908000000002</v>
      </c>
      <c r="L332" s="151">
        <f>_xlfn.IFNA(INDEX(input_data!$1:$1048576,MATCH($A332,input_data!$C:$C,0),MATCH(L$4,input_data!$1:$1,0)),"")</f>
        <v>3.24502479</v>
      </c>
      <c r="M332" s="151">
        <f>_xlfn.IFNA(INDEX(input_data!$1:$1048576,MATCH($A332,input_data!$C:$C,0),MATCH(M$4,input_data!$1:$1,0)),"")</f>
        <v>9.4800317100000004</v>
      </c>
      <c r="N332" s="151">
        <f>_xlfn.IFNA(INDEX(input_data!$1:$1048576,MATCH($A332,input_data!$C:$C,0),MATCH(N$4,input_data!$1:$1,0)),"")</f>
        <v>0.62537425000000002</v>
      </c>
      <c r="O332" s="151">
        <f>_xlfn.IFNA(INDEX(input_data!$1:$1048576,MATCH($A332,input_data!$C:$C,0),MATCH(O$4,input_data!$1:$1,0)),"")</f>
        <v>0</v>
      </c>
      <c r="P332" s="151">
        <f>_xlfn.IFNA(INDEX(input_data!$1:$1048576,MATCH($A332,input_data!$C:$C,0),MATCH(P$4,input_data!$1:$1,0)),"")</f>
        <v>0</v>
      </c>
      <c r="Q332" s="151">
        <f>_xlfn.IFNA(INDEX(input_data!$1:$1048576,MATCH($A332,input_data!$C:$C,0),MATCH(Q$4,input_data!$1:$1,0)),"")</f>
        <v>0</v>
      </c>
      <c r="R332" s="151">
        <f>_xlfn.IFNA(INDEX(input_data!$1:$1048576,MATCH($A332,input_data!$C:$C,0),MATCH(R$4,input_data!$1:$1,0)),"")</f>
        <v>0</v>
      </c>
      <c r="S332" s="151">
        <f>_xlfn.IFNA(INDEX(input_data!$1:$1048576,MATCH($A332,input_data!$C:$C,0),MATCH(S$4,input_data!$1:$1,0)),"")</f>
        <v>0.30476705999999998</v>
      </c>
      <c r="T332" s="151">
        <f>_xlfn.IFNA(INDEX(input_data!$1:$1048576,MATCH($A332,input_data!$C:$C,0),MATCH(T$4,input_data!$1:$1,0)),"")</f>
        <v>0</v>
      </c>
      <c r="U332" s="151">
        <f>_xlfn.IFNA(INDEX(input_data!$1:$1048576,MATCH($A332,input_data!$C:$C,0),MATCH(U$4,input_data!$1:$1,0)),"")</f>
        <v>0</v>
      </c>
      <c r="V332" s="151">
        <f>_xlfn.IFNA(INDEX(input_data!$1:$1048576,MATCH($A332,input_data!$C:$C,0),MATCH(V$4,input_data!$1:$1,0)),"")</f>
        <v>0</v>
      </c>
      <c r="W332" s="149">
        <f>_xlfn.IFNA(INDEX(input_data!$1:$1048576,MATCH($A332,input_data!$C:$C,0),MATCH(W$4,input_data!$1:$1,0)),"")</f>
        <v>16.614688600000001</v>
      </c>
      <c r="X332" s="150">
        <f>_xlfn.IFNA(INDEX(input_data!$1:$1048576,MATCH($A332,input_data!$C:$C,0),MATCH(X$4,input_data!$1:$1,0)),"")</f>
        <v>101457.033</v>
      </c>
      <c r="Y332" s="150">
        <f>_xlfn.IFNA(INDEX(input_data!$1:$1048576,MATCH($A332,input_data!$C:$C,0),MATCH(Y$4,input_data!$1:$1,0)),"")</f>
        <v>163.76083657999999</v>
      </c>
      <c r="Z332" s="152">
        <f t="shared" si="7"/>
        <v>6.4644281107585577E-2</v>
      </c>
      <c r="AA332" s="43"/>
    </row>
    <row r="333" spans="1:27" ht="14.1" customHeight="1" x14ac:dyDescent="0.25">
      <c r="A333" s="42" t="s">
        <v>781</v>
      </c>
      <c r="B333" s="64" t="s">
        <v>1220</v>
      </c>
      <c r="D333" s="42" t="s">
        <v>782</v>
      </c>
      <c r="E333" s="6" t="s">
        <v>908</v>
      </c>
      <c r="F333" s="6" t="s">
        <v>887</v>
      </c>
      <c r="G333" s="149">
        <f>_xlfn.IFNA(INDEX(input_data!$1:$1048576,MATCH($A333,input_data!$C:$C,0),MATCH(G$4,input_data!$1:$1,0)),"")</f>
        <v>132.01915663</v>
      </c>
      <c r="H333" s="150">
        <f>_xlfn.IFNA(INDEX(input_data!$1:$1048576,MATCH($A333,input_data!$C:$C,0),MATCH(H$4,input_data!$1:$1,0)),"")</f>
        <v>3030530.0980000002</v>
      </c>
      <c r="I333" s="38">
        <f>_xlfn.IFNA(INDEX(input_data!$1:$1048576,MATCH($A333,input_data!$C:$C,0),MATCH(I$4,input_data!$1:$1,0)),"")</f>
        <v>43.563057409999999</v>
      </c>
      <c r="J333" s="149">
        <f>_xlfn.IFNA(INDEX(input_data!$1:$1048576,MATCH($A333,input_data!$C:$C,0),MATCH(J$4,input_data!$1:$1,0)),"")</f>
        <v>88.745637180000003</v>
      </c>
      <c r="K333" s="151">
        <f>_xlfn.IFNA(INDEX(input_data!$1:$1048576,MATCH($A333,input_data!$C:$C,0),MATCH(K$4,input_data!$1:$1,0)),"")</f>
        <v>42.330765839999998</v>
      </c>
      <c r="L333" s="151">
        <f>_xlfn.IFNA(INDEX(input_data!$1:$1048576,MATCH($A333,input_data!$C:$C,0),MATCH(L$4,input_data!$1:$1,0)),"")</f>
        <v>46.414871339999998</v>
      </c>
      <c r="M333" s="151">
        <f>_xlfn.IFNA(INDEX(input_data!$1:$1048576,MATCH($A333,input_data!$C:$C,0),MATCH(M$4,input_data!$1:$1,0)),"")</f>
        <v>76.546272549999998</v>
      </c>
      <c r="N333" s="151">
        <f>_xlfn.IFNA(INDEX(input_data!$1:$1048576,MATCH($A333,input_data!$C:$C,0),MATCH(N$4,input_data!$1:$1,0)),"")</f>
        <v>0</v>
      </c>
      <c r="O333" s="151">
        <f>_xlfn.IFNA(INDEX(input_data!$1:$1048576,MATCH($A333,input_data!$C:$C,0),MATCH(O$4,input_data!$1:$1,0)),"")</f>
        <v>0</v>
      </c>
      <c r="P333" s="151">
        <f>_xlfn.IFNA(INDEX(input_data!$1:$1048576,MATCH($A333,input_data!$C:$C,0),MATCH(P$4,input_data!$1:$1,0)),"")</f>
        <v>0</v>
      </c>
      <c r="Q333" s="151">
        <f>_xlfn.IFNA(INDEX(input_data!$1:$1048576,MATCH($A333,input_data!$C:$C,0),MATCH(Q$4,input_data!$1:$1,0)),"")</f>
        <v>0</v>
      </c>
      <c r="R333" s="151">
        <f>_xlfn.IFNA(INDEX(input_data!$1:$1048576,MATCH($A333,input_data!$C:$C,0),MATCH(R$4,input_data!$1:$1,0)),"")</f>
        <v>0</v>
      </c>
      <c r="S333" s="151">
        <f>_xlfn.IFNA(INDEX(input_data!$1:$1048576,MATCH($A333,input_data!$C:$C,0),MATCH(S$4,input_data!$1:$1,0)),"")</f>
        <v>0</v>
      </c>
      <c r="T333" s="151">
        <f>_xlfn.IFNA(INDEX(input_data!$1:$1048576,MATCH($A333,input_data!$C:$C,0),MATCH(T$4,input_data!$1:$1,0)),"")</f>
        <v>0</v>
      </c>
      <c r="U333" s="151">
        <f>_xlfn.IFNA(INDEX(input_data!$1:$1048576,MATCH($A333,input_data!$C:$C,0),MATCH(U$4,input_data!$1:$1,0)),"")</f>
        <v>0</v>
      </c>
      <c r="V333" s="151">
        <f>_xlfn.IFNA(INDEX(input_data!$1:$1048576,MATCH($A333,input_data!$C:$C,0),MATCH(V$4,input_data!$1:$1,0)),"")</f>
        <v>0</v>
      </c>
      <c r="W333" s="149">
        <f>_xlfn.IFNA(INDEX(input_data!$1:$1048576,MATCH($A333,input_data!$C:$C,0),MATCH(W$4,input_data!$1:$1,0)),"")</f>
        <v>165.29190972999999</v>
      </c>
      <c r="X333" s="150">
        <f>_xlfn.IFNA(INDEX(input_data!$1:$1048576,MATCH($A333,input_data!$C:$C,0),MATCH(X$4,input_data!$1:$1,0)),"")</f>
        <v>3057442.4789999998</v>
      </c>
      <c r="Y333" s="150">
        <f>_xlfn.IFNA(INDEX(input_data!$1:$1048576,MATCH($A333,input_data!$C:$C,0),MATCH(Y$4,input_data!$1:$1,0)),"")</f>
        <v>54.062148630000003</v>
      </c>
      <c r="Z333" s="152">
        <f t="shared" si="7"/>
        <v>0.25202973530008976</v>
      </c>
      <c r="AA333" s="43"/>
    </row>
    <row r="334" spans="1:27" ht="14.1" customHeight="1" x14ac:dyDescent="0.25">
      <c r="A334" s="42" t="s">
        <v>783</v>
      </c>
      <c r="B334" s="64" t="s">
        <v>1221</v>
      </c>
      <c r="C334" s="58"/>
      <c r="D334" s="42" t="s">
        <v>784</v>
      </c>
      <c r="E334" s="6" t="s">
        <v>911</v>
      </c>
      <c r="F334" s="6" t="s">
        <v>902</v>
      </c>
      <c r="G334" s="149">
        <f>_xlfn.IFNA(INDEX(input_data!$1:$1048576,MATCH($A334,input_data!$C:$C,0),MATCH(G$4,input_data!$1:$1,0)),"")</f>
        <v>284.14535511000003</v>
      </c>
      <c r="H334" s="150">
        <f>_xlfn.IFNA(INDEX(input_data!$1:$1048576,MATCH($A334,input_data!$C:$C,0),MATCH(H$4,input_data!$1:$1,0)),"")</f>
        <v>229498.054</v>
      </c>
      <c r="I334" s="38">
        <f>_xlfn.IFNA(INDEX(input_data!$1:$1048576,MATCH($A334,input_data!$C:$C,0),MATCH(I$4,input_data!$1:$1,0)),"")</f>
        <v>1238.1166208300001</v>
      </c>
      <c r="J334" s="149">
        <f>_xlfn.IFNA(INDEX(input_data!$1:$1048576,MATCH($A334,input_data!$C:$C,0),MATCH(J$4,input_data!$1:$1,0)),"")</f>
        <v>82.174770629999998</v>
      </c>
      <c r="K334" s="151">
        <f>_xlfn.IFNA(INDEX(input_data!$1:$1048576,MATCH($A334,input_data!$C:$C,0),MATCH(K$4,input_data!$1:$1,0)),"")</f>
        <v>38.059870099999998</v>
      </c>
      <c r="L334" s="151">
        <f>_xlfn.IFNA(INDEX(input_data!$1:$1048576,MATCH($A334,input_data!$C:$C,0),MATCH(L$4,input_data!$1:$1,0)),"")</f>
        <v>44.11490053</v>
      </c>
      <c r="M334" s="151">
        <f>_xlfn.IFNA(INDEX(input_data!$1:$1048576,MATCH($A334,input_data!$C:$C,0),MATCH(M$4,input_data!$1:$1,0)),"")</f>
        <v>232.60957761</v>
      </c>
      <c r="N334" s="151">
        <f>_xlfn.IFNA(INDEX(input_data!$1:$1048576,MATCH($A334,input_data!$C:$C,0),MATCH(N$4,input_data!$1:$1,0)),"")</f>
        <v>2.07871235</v>
      </c>
      <c r="O334" s="151">
        <f>_xlfn.IFNA(INDEX(input_data!$1:$1048576,MATCH($A334,input_data!$C:$C,0),MATCH(O$4,input_data!$1:$1,0)),"")</f>
        <v>1.938944</v>
      </c>
      <c r="P334" s="151">
        <f>_xlfn.IFNA(INDEX(input_data!$1:$1048576,MATCH($A334,input_data!$C:$C,0),MATCH(P$4,input_data!$1:$1,0)),"")</f>
        <v>0</v>
      </c>
      <c r="Q334" s="151">
        <f>_xlfn.IFNA(INDEX(input_data!$1:$1048576,MATCH($A334,input_data!$C:$C,0),MATCH(Q$4,input_data!$1:$1,0)),"")</f>
        <v>0</v>
      </c>
      <c r="R334" s="151">
        <f>_xlfn.IFNA(INDEX(input_data!$1:$1048576,MATCH($A334,input_data!$C:$C,0),MATCH(R$4,input_data!$1:$1,0)),"")</f>
        <v>0</v>
      </c>
      <c r="S334" s="151">
        <f>_xlfn.IFNA(INDEX(input_data!$1:$1048576,MATCH($A334,input_data!$C:$C,0),MATCH(S$4,input_data!$1:$1,0)),"")</f>
        <v>0</v>
      </c>
      <c r="T334" s="151">
        <f>_xlfn.IFNA(INDEX(input_data!$1:$1048576,MATCH($A334,input_data!$C:$C,0),MATCH(T$4,input_data!$1:$1,0)),"")</f>
        <v>0</v>
      </c>
      <c r="U334" s="151">
        <f>_xlfn.IFNA(INDEX(input_data!$1:$1048576,MATCH($A334,input_data!$C:$C,0),MATCH(U$4,input_data!$1:$1,0)),"")</f>
        <v>0</v>
      </c>
      <c r="V334" s="151">
        <f>_xlfn.IFNA(INDEX(input_data!$1:$1048576,MATCH($A334,input_data!$C:$C,0),MATCH(V$4,input_data!$1:$1,0)),"")</f>
        <v>0</v>
      </c>
      <c r="W334" s="149">
        <f>_xlfn.IFNA(INDEX(input_data!$1:$1048576,MATCH($A334,input_data!$C:$C,0),MATCH(W$4,input_data!$1:$1,0)),"")</f>
        <v>318.80200459000002</v>
      </c>
      <c r="X334" s="150">
        <f>_xlfn.IFNA(INDEX(input_data!$1:$1048576,MATCH($A334,input_data!$C:$C,0),MATCH(X$4,input_data!$1:$1,0)),"")</f>
        <v>231913.74299999999</v>
      </c>
      <c r="Y334" s="150">
        <f>_xlfn.IFNA(INDEX(input_data!$1:$1048576,MATCH($A334,input_data!$C:$C,0),MATCH(Y$4,input_data!$1:$1,0)),"")</f>
        <v>1374.65766566</v>
      </c>
      <c r="Z334" s="152">
        <f t="shared" si="7"/>
        <v>0.12196803099802045</v>
      </c>
      <c r="AA334" s="43"/>
    </row>
    <row r="335" spans="1:27" ht="14.1" customHeight="1" x14ac:dyDescent="0.25">
      <c r="A335" s="42" t="s">
        <v>785</v>
      </c>
      <c r="B335" s="64" t="s">
        <v>1222</v>
      </c>
      <c r="D335" s="42" t="s">
        <v>786</v>
      </c>
      <c r="E335" s="6" t="s">
        <v>880</v>
      </c>
      <c r="F335" s="6" t="s">
        <v>902</v>
      </c>
      <c r="G335" s="149">
        <f>_xlfn.IFNA(INDEX(input_data!$1:$1048576,MATCH($A335,input_data!$C:$C,0),MATCH(G$4,input_data!$1:$1,0)),"")</f>
        <v>413.78573072</v>
      </c>
      <c r="H335" s="150">
        <f>_xlfn.IFNA(INDEX(input_data!$1:$1048576,MATCH($A335,input_data!$C:$C,0),MATCH(H$4,input_data!$1:$1,0)),"")</f>
        <v>441404.26400000002</v>
      </c>
      <c r="I335" s="38">
        <f>_xlfn.IFNA(INDEX(input_data!$1:$1048576,MATCH($A335,input_data!$C:$C,0),MATCH(I$4,input_data!$1:$1,0)),"")</f>
        <v>937.43029795999996</v>
      </c>
      <c r="J335" s="149">
        <f>_xlfn.IFNA(INDEX(input_data!$1:$1048576,MATCH($A335,input_data!$C:$C,0),MATCH(J$4,input_data!$1:$1,0)),"")</f>
        <v>164.75530566</v>
      </c>
      <c r="K335" s="151">
        <f>_xlfn.IFNA(INDEX(input_data!$1:$1048576,MATCH($A335,input_data!$C:$C,0),MATCH(K$4,input_data!$1:$1,0)),"")</f>
        <v>76.850714760000002</v>
      </c>
      <c r="L335" s="151">
        <f>_xlfn.IFNA(INDEX(input_data!$1:$1048576,MATCH($A335,input_data!$C:$C,0),MATCH(L$4,input_data!$1:$1,0)),"")</f>
        <v>87.904590900000002</v>
      </c>
      <c r="M335" s="151">
        <f>_xlfn.IFNA(INDEX(input_data!$1:$1048576,MATCH($A335,input_data!$C:$C,0),MATCH(M$4,input_data!$1:$1,0)),"")</f>
        <v>330.61885682000002</v>
      </c>
      <c r="N335" s="151">
        <f>_xlfn.IFNA(INDEX(input_data!$1:$1048576,MATCH($A335,input_data!$C:$C,0),MATCH(N$4,input_data!$1:$1,0)),"")</f>
        <v>4.7571640000000004</v>
      </c>
      <c r="O335" s="151">
        <f>_xlfn.IFNA(INDEX(input_data!$1:$1048576,MATCH($A335,input_data!$C:$C,0),MATCH(O$4,input_data!$1:$1,0)),"")</f>
        <v>3.5688240000000002</v>
      </c>
      <c r="P335" s="151">
        <f>_xlfn.IFNA(INDEX(input_data!$1:$1048576,MATCH($A335,input_data!$C:$C,0),MATCH(P$4,input_data!$1:$1,0)),"")</f>
        <v>0</v>
      </c>
      <c r="Q335" s="151">
        <f>_xlfn.IFNA(INDEX(input_data!$1:$1048576,MATCH($A335,input_data!$C:$C,0),MATCH(Q$4,input_data!$1:$1,0)),"")</f>
        <v>0</v>
      </c>
      <c r="R335" s="151">
        <f>_xlfn.IFNA(INDEX(input_data!$1:$1048576,MATCH($A335,input_data!$C:$C,0),MATCH(R$4,input_data!$1:$1,0)),"")</f>
        <v>0</v>
      </c>
      <c r="S335" s="151">
        <f>_xlfn.IFNA(INDEX(input_data!$1:$1048576,MATCH($A335,input_data!$C:$C,0),MATCH(S$4,input_data!$1:$1,0)),"")</f>
        <v>0</v>
      </c>
      <c r="T335" s="151">
        <f>_xlfn.IFNA(INDEX(input_data!$1:$1048576,MATCH($A335,input_data!$C:$C,0),MATCH(T$4,input_data!$1:$1,0)),"")</f>
        <v>0</v>
      </c>
      <c r="U335" s="151">
        <f>_xlfn.IFNA(INDEX(input_data!$1:$1048576,MATCH($A335,input_data!$C:$C,0),MATCH(U$4,input_data!$1:$1,0)),"")</f>
        <v>0</v>
      </c>
      <c r="V335" s="151">
        <f>_xlfn.IFNA(INDEX(input_data!$1:$1048576,MATCH($A335,input_data!$C:$C,0),MATCH(V$4,input_data!$1:$1,0)),"")</f>
        <v>0</v>
      </c>
      <c r="W335" s="149">
        <f>_xlfn.IFNA(INDEX(input_data!$1:$1048576,MATCH($A335,input_data!$C:$C,0),MATCH(W$4,input_data!$1:$1,0)),"")</f>
        <v>503.70015047999999</v>
      </c>
      <c r="X335" s="150">
        <f>_xlfn.IFNA(INDEX(input_data!$1:$1048576,MATCH($A335,input_data!$C:$C,0),MATCH(X$4,input_data!$1:$1,0)),"")</f>
        <v>449821.19500000001</v>
      </c>
      <c r="Y335" s="150">
        <f>_xlfn.IFNA(INDEX(input_data!$1:$1048576,MATCH($A335,input_data!$C:$C,0),MATCH(Y$4,input_data!$1:$1,0)),"")</f>
        <v>1119.7786055399999</v>
      </c>
      <c r="Z335" s="152">
        <f t="shared" si="7"/>
        <v>0.217297052760969</v>
      </c>
      <c r="AA335" s="43"/>
    </row>
    <row r="336" spans="1:27" x14ac:dyDescent="0.25">
      <c r="A336" s="42" t="s">
        <v>787</v>
      </c>
      <c r="B336" s="64" t="s">
        <v>1223</v>
      </c>
      <c r="D336" s="42" t="s">
        <v>788</v>
      </c>
      <c r="E336" s="6" t="s">
        <v>876</v>
      </c>
      <c r="F336" s="6" t="s">
        <v>877</v>
      </c>
      <c r="G336" s="149">
        <f>_xlfn.IFNA(INDEX(input_data!$1:$1048576,MATCH($A336,input_data!$C:$C,0),MATCH(G$4,input_data!$1:$1,0)),"")</f>
        <v>17.088617760000002</v>
      </c>
      <c r="H336" s="150">
        <f>_xlfn.IFNA(INDEX(input_data!$1:$1048576,MATCH($A336,input_data!$C:$C,0),MATCH(H$4,input_data!$1:$1,0)),"")</f>
        <v>119738.96400000001</v>
      </c>
      <c r="I336" s="38">
        <f>_xlfn.IFNA(INDEX(input_data!$1:$1048576,MATCH($A336,input_data!$C:$C,0),MATCH(I$4,input_data!$1:$1,0)),"")</f>
        <v>142.71559725</v>
      </c>
      <c r="J336" s="149">
        <f>_xlfn.IFNA(INDEX(input_data!$1:$1048576,MATCH($A336,input_data!$C:$C,0),MATCH(J$4,input_data!$1:$1,0)),"")</f>
        <v>5.4485660500000002</v>
      </c>
      <c r="K336" s="151">
        <f>_xlfn.IFNA(INDEX(input_data!$1:$1048576,MATCH($A336,input_data!$C:$C,0),MATCH(K$4,input_data!$1:$1,0)),"")</f>
        <v>2.5989105600000002</v>
      </c>
      <c r="L336" s="151">
        <f>_xlfn.IFNA(INDEX(input_data!$1:$1048576,MATCH($A336,input_data!$C:$C,0),MATCH(L$4,input_data!$1:$1,0)),"")</f>
        <v>2.84965549</v>
      </c>
      <c r="M336" s="151">
        <f>_xlfn.IFNA(INDEX(input_data!$1:$1048576,MATCH($A336,input_data!$C:$C,0),MATCH(M$4,input_data!$1:$1,0)),"")</f>
        <v>7.4821852099999999</v>
      </c>
      <c r="N336" s="151">
        <f>_xlfn.IFNA(INDEX(input_data!$1:$1048576,MATCH($A336,input_data!$C:$C,0),MATCH(N$4,input_data!$1:$1,0)),"")</f>
        <v>0.73590312000000002</v>
      </c>
      <c r="O336" s="151">
        <f>_xlfn.IFNA(INDEX(input_data!$1:$1048576,MATCH($A336,input_data!$C:$C,0),MATCH(O$4,input_data!$1:$1,0)),"")</f>
        <v>0</v>
      </c>
      <c r="P336" s="151">
        <f>_xlfn.IFNA(INDEX(input_data!$1:$1048576,MATCH($A336,input_data!$C:$C,0),MATCH(P$4,input_data!$1:$1,0)),"")</f>
        <v>0</v>
      </c>
      <c r="Q336" s="151">
        <f>_xlfn.IFNA(INDEX(input_data!$1:$1048576,MATCH($A336,input_data!$C:$C,0),MATCH(Q$4,input_data!$1:$1,0)),"")</f>
        <v>3.4908926199999999</v>
      </c>
      <c r="R336" s="151">
        <f>_xlfn.IFNA(INDEX(input_data!$1:$1048576,MATCH($A336,input_data!$C:$C,0),MATCH(R$4,input_data!$1:$1,0)),"")</f>
        <v>0</v>
      </c>
      <c r="S336" s="151">
        <f>_xlfn.IFNA(INDEX(input_data!$1:$1048576,MATCH($A336,input_data!$C:$C,0),MATCH(S$4,input_data!$1:$1,0)),"")</f>
        <v>0</v>
      </c>
      <c r="T336" s="151">
        <f>_xlfn.IFNA(INDEX(input_data!$1:$1048576,MATCH($A336,input_data!$C:$C,0),MATCH(T$4,input_data!$1:$1,0)),"")</f>
        <v>0</v>
      </c>
      <c r="U336" s="151">
        <f>_xlfn.IFNA(INDEX(input_data!$1:$1048576,MATCH($A336,input_data!$C:$C,0),MATCH(U$4,input_data!$1:$1,0)),"")</f>
        <v>0</v>
      </c>
      <c r="V336" s="151">
        <f>_xlfn.IFNA(INDEX(input_data!$1:$1048576,MATCH($A336,input_data!$C:$C,0),MATCH(V$4,input_data!$1:$1,0)),"")</f>
        <v>0</v>
      </c>
      <c r="W336" s="149">
        <f>_xlfn.IFNA(INDEX(input_data!$1:$1048576,MATCH($A336,input_data!$C:$C,0),MATCH(W$4,input_data!$1:$1,0)),"")</f>
        <v>17.157547000000001</v>
      </c>
      <c r="X336" s="150">
        <f>_xlfn.IFNA(INDEX(input_data!$1:$1048576,MATCH($A336,input_data!$C:$C,0),MATCH(X$4,input_data!$1:$1,0)),"")</f>
        <v>124004.564</v>
      </c>
      <c r="Y336" s="150">
        <f>_xlfn.IFNA(INDEX(input_data!$1:$1048576,MATCH($A336,input_data!$C:$C,0),MATCH(Y$4,input_data!$1:$1,0)),"")</f>
        <v>138.36222192</v>
      </c>
      <c r="Z336" s="152">
        <f t="shared" si="7"/>
        <v>4.0336346080223073E-3</v>
      </c>
      <c r="AA336" s="43"/>
    </row>
    <row r="337" spans="1:27" x14ac:dyDescent="0.25">
      <c r="A337" s="42" t="s">
        <v>789</v>
      </c>
      <c r="B337" s="64" t="s">
        <v>1224</v>
      </c>
      <c r="D337" s="42" t="s">
        <v>790</v>
      </c>
      <c r="E337" s="6" t="s">
        <v>889</v>
      </c>
      <c r="F337" s="6" t="s">
        <v>877</v>
      </c>
      <c r="G337" s="149">
        <f>_xlfn.IFNA(INDEX(input_data!$1:$1048576,MATCH($A337,input_data!$C:$C,0),MATCH(G$4,input_data!$1:$1,0)),"")</f>
        <v>29.199783740000001</v>
      </c>
      <c r="H337" s="150">
        <f>_xlfn.IFNA(INDEX(input_data!$1:$1048576,MATCH($A337,input_data!$C:$C,0),MATCH(H$4,input_data!$1:$1,0)),"")</f>
        <v>185779.72</v>
      </c>
      <c r="I337" s="38">
        <f>_xlfn.IFNA(INDEX(input_data!$1:$1048576,MATCH($A337,input_data!$C:$C,0),MATCH(I$4,input_data!$1:$1,0)),"")</f>
        <v>157.17422622999999</v>
      </c>
      <c r="J337" s="149">
        <f>_xlfn.IFNA(INDEX(input_data!$1:$1048576,MATCH($A337,input_data!$C:$C,0),MATCH(J$4,input_data!$1:$1,0)),"")</f>
        <v>13.101119690000001</v>
      </c>
      <c r="K337" s="151">
        <f>_xlfn.IFNA(INDEX(input_data!$1:$1048576,MATCH($A337,input_data!$C:$C,0),MATCH(K$4,input_data!$1:$1,0)),"")</f>
        <v>6.2491007700000001</v>
      </c>
      <c r="L337" s="151">
        <f>_xlfn.IFNA(INDEX(input_data!$1:$1048576,MATCH($A337,input_data!$C:$C,0),MATCH(L$4,input_data!$1:$1,0)),"")</f>
        <v>6.8520189199999999</v>
      </c>
      <c r="M337" s="151">
        <f>_xlfn.IFNA(INDEX(input_data!$1:$1048576,MATCH($A337,input_data!$C:$C,0),MATCH(M$4,input_data!$1:$1,0)),"")</f>
        <v>13.96091419</v>
      </c>
      <c r="N337" s="151">
        <f>_xlfn.IFNA(INDEX(input_data!$1:$1048576,MATCH($A337,input_data!$C:$C,0),MATCH(N$4,input_data!$1:$1,0)),"")</f>
        <v>1.4176088200000001</v>
      </c>
      <c r="O337" s="151">
        <f>_xlfn.IFNA(INDEX(input_data!$1:$1048576,MATCH($A337,input_data!$C:$C,0),MATCH(O$4,input_data!$1:$1,0)),"")</f>
        <v>0</v>
      </c>
      <c r="P337" s="151">
        <f>_xlfn.IFNA(INDEX(input_data!$1:$1048576,MATCH($A337,input_data!$C:$C,0),MATCH(P$4,input_data!$1:$1,0)),"")</f>
        <v>0</v>
      </c>
      <c r="Q337" s="151">
        <f>_xlfn.IFNA(INDEX(input_data!$1:$1048576,MATCH($A337,input_data!$C:$C,0),MATCH(Q$4,input_data!$1:$1,0)),"")</f>
        <v>0</v>
      </c>
      <c r="R337" s="151">
        <f>_xlfn.IFNA(INDEX(input_data!$1:$1048576,MATCH($A337,input_data!$C:$C,0),MATCH(R$4,input_data!$1:$1,0)),"")</f>
        <v>0</v>
      </c>
      <c r="S337" s="151">
        <f>_xlfn.IFNA(INDEX(input_data!$1:$1048576,MATCH($A337,input_data!$C:$C,0),MATCH(S$4,input_data!$1:$1,0)),"")</f>
        <v>0.24339446000000001</v>
      </c>
      <c r="T337" s="151">
        <f>_xlfn.IFNA(INDEX(input_data!$1:$1048576,MATCH($A337,input_data!$C:$C,0),MATCH(T$4,input_data!$1:$1,0)),"")</f>
        <v>0</v>
      </c>
      <c r="U337" s="151">
        <f>_xlfn.IFNA(INDEX(input_data!$1:$1048576,MATCH($A337,input_data!$C:$C,0),MATCH(U$4,input_data!$1:$1,0)),"")</f>
        <v>0</v>
      </c>
      <c r="V337" s="151">
        <f>_xlfn.IFNA(INDEX(input_data!$1:$1048576,MATCH($A337,input_data!$C:$C,0),MATCH(V$4,input_data!$1:$1,0)),"")</f>
        <v>0</v>
      </c>
      <c r="W337" s="149">
        <f>_xlfn.IFNA(INDEX(input_data!$1:$1048576,MATCH($A337,input_data!$C:$C,0),MATCH(W$4,input_data!$1:$1,0)),"")</f>
        <v>28.723037170000001</v>
      </c>
      <c r="X337" s="150">
        <f>_xlfn.IFNA(INDEX(input_data!$1:$1048576,MATCH($A337,input_data!$C:$C,0),MATCH(X$4,input_data!$1:$1,0)),"")</f>
        <v>190236.33600000001</v>
      </c>
      <c r="Y337" s="150">
        <f>_xlfn.IFNA(INDEX(input_data!$1:$1048576,MATCH($A337,input_data!$C:$C,0),MATCH(Y$4,input_data!$1:$1,0)),"")</f>
        <v>150.98607224</v>
      </c>
      <c r="Z337" s="152">
        <f t="shared" si="7"/>
        <v>-1.6327058249644422E-2</v>
      </c>
      <c r="AA337" s="43"/>
    </row>
    <row r="338" spans="1:27" x14ac:dyDescent="0.25">
      <c r="A338" s="42" t="s">
        <v>791</v>
      </c>
      <c r="B338" s="64" t="s">
        <v>1225</v>
      </c>
      <c r="D338" s="42" t="s">
        <v>792</v>
      </c>
      <c r="E338" s="6" t="s">
        <v>876</v>
      </c>
      <c r="F338" s="6" t="s">
        <v>937</v>
      </c>
      <c r="G338" s="149">
        <f>_xlfn.IFNA(INDEX(input_data!$1:$1048576,MATCH($A338,input_data!$C:$C,0),MATCH(G$4,input_data!$1:$1,0)),"")</f>
        <v>822.15814865000004</v>
      </c>
      <c r="H338" s="150">
        <f>_xlfn.IFNA(INDEX(input_data!$1:$1048576,MATCH($A338,input_data!$C:$C,0),MATCH(H$4,input_data!$1:$1,0)),"")</f>
        <v>910890.20700000005</v>
      </c>
      <c r="I338" s="38">
        <f>_xlfn.IFNA(INDEX(input_data!$1:$1048576,MATCH($A338,input_data!$C:$C,0),MATCH(I$4,input_data!$1:$1,0)),"")</f>
        <v>902.58753725999998</v>
      </c>
      <c r="J338" s="149">
        <f>_xlfn.IFNA(INDEX(input_data!$1:$1048576,MATCH($A338,input_data!$C:$C,0),MATCH(J$4,input_data!$1:$1,0)),"")</f>
        <v>207.80005753</v>
      </c>
      <c r="K338" s="151">
        <f>_xlfn.IFNA(INDEX(input_data!$1:$1048576,MATCH($A338,input_data!$C:$C,0),MATCH(K$4,input_data!$1:$1,0)),"")</f>
        <v>95.415264280000002</v>
      </c>
      <c r="L338" s="151">
        <f>_xlfn.IFNA(INDEX(input_data!$1:$1048576,MATCH($A338,input_data!$C:$C,0),MATCH(L$4,input_data!$1:$1,0)),"")</f>
        <v>112.38479325</v>
      </c>
      <c r="M338" s="151">
        <f>_xlfn.IFNA(INDEX(input_data!$1:$1048576,MATCH($A338,input_data!$C:$C,0),MATCH(M$4,input_data!$1:$1,0)),"")</f>
        <v>780.59095090999995</v>
      </c>
      <c r="N338" s="151">
        <f>_xlfn.IFNA(INDEX(input_data!$1:$1048576,MATCH($A338,input_data!$C:$C,0),MATCH(N$4,input_data!$1:$1,0)),"")</f>
        <v>2.123821</v>
      </c>
      <c r="O338" s="151">
        <f>_xlfn.IFNA(INDEX(input_data!$1:$1048576,MATCH($A338,input_data!$C:$C,0),MATCH(O$4,input_data!$1:$1,0)),"")</f>
        <v>6.9044040000000004</v>
      </c>
      <c r="P338" s="151">
        <f>_xlfn.IFNA(INDEX(input_data!$1:$1048576,MATCH($A338,input_data!$C:$C,0),MATCH(P$4,input_data!$1:$1,0)),"")</f>
        <v>0</v>
      </c>
      <c r="Q338" s="151">
        <f>_xlfn.IFNA(INDEX(input_data!$1:$1048576,MATCH($A338,input_data!$C:$C,0),MATCH(Q$4,input_data!$1:$1,0)),"")</f>
        <v>0</v>
      </c>
      <c r="R338" s="151">
        <f>_xlfn.IFNA(INDEX(input_data!$1:$1048576,MATCH($A338,input_data!$C:$C,0),MATCH(R$4,input_data!$1:$1,0)),"")</f>
        <v>0</v>
      </c>
      <c r="S338" s="151">
        <f>_xlfn.IFNA(INDEX(input_data!$1:$1048576,MATCH($A338,input_data!$C:$C,0),MATCH(S$4,input_data!$1:$1,0)),"")</f>
        <v>0</v>
      </c>
      <c r="T338" s="151">
        <f>_xlfn.IFNA(INDEX(input_data!$1:$1048576,MATCH($A338,input_data!$C:$C,0),MATCH(T$4,input_data!$1:$1,0)),"")</f>
        <v>0</v>
      </c>
      <c r="U338" s="151">
        <f>_xlfn.IFNA(INDEX(input_data!$1:$1048576,MATCH($A338,input_data!$C:$C,0),MATCH(U$4,input_data!$1:$1,0)),"")</f>
        <v>0</v>
      </c>
      <c r="V338" s="151">
        <f>_xlfn.IFNA(INDEX(input_data!$1:$1048576,MATCH($A338,input_data!$C:$C,0),MATCH(V$4,input_data!$1:$1,0)),"")</f>
        <v>0</v>
      </c>
      <c r="W338" s="149">
        <f>_xlfn.IFNA(INDEX(input_data!$1:$1048576,MATCH($A338,input_data!$C:$C,0),MATCH(W$4,input_data!$1:$1,0)),"")</f>
        <v>997.41923343999997</v>
      </c>
      <c r="X338" s="150">
        <f>_xlfn.IFNA(INDEX(input_data!$1:$1048576,MATCH($A338,input_data!$C:$C,0),MATCH(X$4,input_data!$1:$1,0)),"")</f>
        <v>934474.402</v>
      </c>
      <c r="Y338" s="150">
        <f>_xlfn.IFNA(INDEX(input_data!$1:$1048576,MATCH($A338,input_data!$C:$C,0),MATCH(Y$4,input_data!$1:$1,0)),"")</f>
        <v>1067.35854006</v>
      </c>
      <c r="Z338" s="152">
        <f t="shared" si="7"/>
        <v>0.21317198531423931</v>
      </c>
      <c r="AA338" s="43"/>
    </row>
    <row r="339" spans="1:27" x14ac:dyDescent="0.25">
      <c r="A339" s="42" t="s">
        <v>793</v>
      </c>
      <c r="B339" s="64" t="s">
        <v>1226</v>
      </c>
      <c r="D339" s="42" t="s">
        <v>794</v>
      </c>
      <c r="E339" s="6" t="s">
        <v>896</v>
      </c>
      <c r="F339" s="6" t="s">
        <v>887</v>
      </c>
      <c r="G339" s="149">
        <f>_xlfn.IFNA(INDEX(input_data!$1:$1048576,MATCH($A339,input_data!$C:$C,0),MATCH(G$4,input_data!$1:$1,0)),"")</f>
        <v>110.16914131</v>
      </c>
      <c r="H339" s="150">
        <f>_xlfn.IFNA(INDEX(input_data!$1:$1048576,MATCH($A339,input_data!$C:$C,0),MATCH(H$4,input_data!$1:$1,0)),"")</f>
        <v>2432811.2400000002</v>
      </c>
      <c r="I339" s="38">
        <f>_xlfn.IFNA(INDEX(input_data!$1:$1048576,MATCH($A339,input_data!$C:$C,0),MATCH(I$4,input_data!$1:$1,0)),"")</f>
        <v>45.284705819999999</v>
      </c>
      <c r="J339" s="149">
        <f>_xlfn.IFNA(INDEX(input_data!$1:$1048576,MATCH($A339,input_data!$C:$C,0),MATCH(J$4,input_data!$1:$1,0)),"")</f>
        <v>59.677257310000002</v>
      </c>
      <c r="K339" s="151">
        <f>_xlfn.IFNA(INDEX(input_data!$1:$1048576,MATCH($A339,input_data!$C:$C,0),MATCH(K$4,input_data!$1:$1,0)),"")</f>
        <v>28.46544445</v>
      </c>
      <c r="L339" s="151">
        <f>_xlfn.IFNA(INDEX(input_data!$1:$1048576,MATCH($A339,input_data!$C:$C,0),MATCH(L$4,input_data!$1:$1,0)),"")</f>
        <v>31.211812859999998</v>
      </c>
      <c r="M339" s="151">
        <f>_xlfn.IFNA(INDEX(input_data!$1:$1048576,MATCH($A339,input_data!$C:$C,0),MATCH(M$4,input_data!$1:$1,0)),"")</f>
        <v>72.066574709999998</v>
      </c>
      <c r="N339" s="151">
        <f>_xlfn.IFNA(INDEX(input_data!$1:$1048576,MATCH($A339,input_data!$C:$C,0),MATCH(N$4,input_data!$1:$1,0)),"")</f>
        <v>0</v>
      </c>
      <c r="O339" s="151">
        <f>_xlfn.IFNA(INDEX(input_data!$1:$1048576,MATCH($A339,input_data!$C:$C,0),MATCH(O$4,input_data!$1:$1,0)),"")</f>
        <v>0</v>
      </c>
      <c r="P339" s="151">
        <f>_xlfn.IFNA(INDEX(input_data!$1:$1048576,MATCH($A339,input_data!$C:$C,0),MATCH(P$4,input_data!$1:$1,0)),"")</f>
        <v>0</v>
      </c>
      <c r="Q339" s="151">
        <f>_xlfn.IFNA(INDEX(input_data!$1:$1048576,MATCH($A339,input_data!$C:$C,0),MATCH(Q$4,input_data!$1:$1,0)),"")</f>
        <v>0</v>
      </c>
      <c r="R339" s="151">
        <f>_xlfn.IFNA(INDEX(input_data!$1:$1048576,MATCH($A339,input_data!$C:$C,0),MATCH(R$4,input_data!$1:$1,0)),"")</f>
        <v>0</v>
      </c>
      <c r="S339" s="151">
        <f>_xlfn.IFNA(INDEX(input_data!$1:$1048576,MATCH($A339,input_data!$C:$C,0),MATCH(S$4,input_data!$1:$1,0)),"")</f>
        <v>0</v>
      </c>
      <c r="T339" s="151">
        <f>_xlfn.IFNA(INDEX(input_data!$1:$1048576,MATCH($A339,input_data!$C:$C,0),MATCH(T$4,input_data!$1:$1,0)),"")</f>
        <v>0</v>
      </c>
      <c r="U339" s="151">
        <f>_xlfn.IFNA(INDEX(input_data!$1:$1048576,MATCH($A339,input_data!$C:$C,0),MATCH(U$4,input_data!$1:$1,0)),"")</f>
        <v>0</v>
      </c>
      <c r="V339" s="151">
        <f>_xlfn.IFNA(INDEX(input_data!$1:$1048576,MATCH($A339,input_data!$C:$C,0),MATCH(V$4,input_data!$1:$1,0)),"")</f>
        <v>0</v>
      </c>
      <c r="W339" s="149">
        <f>_xlfn.IFNA(INDEX(input_data!$1:$1048576,MATCH($A339,input_data!$C:$C,0),MATCH(W$4,input_data!$1:$1,0)),"")</f>
        <v>131.74383202999999</v>
      </c>
      <c r="X339" s="150">
        <f>_xlfn.IFNA(INDEX(input_data!$1:$1048576,MATCH($A339,input_data!$C:$C,0),MATCH(X$4,input_data!$1:$1,0)),"")</f>
        <v>2472218.1370000001</v>
      </c>
      <c r="Y339" s="150">
        <f>_xlfn.IFNA(INDEX(input_data!$1:$1048576,MATCH($A339,input_data!$C:$C,0),MATCH(Y$4,input_data!$1:$1,0)),"")</f>
        <v>53.289727980000002</v>
      </c>
      <c r="Z339" s="152">
        <f t="shared" si="7"/>
        <v>0.1958324306013417</v>
      </c>
      <c r="AA339" s="43"/>
    </row>
    <row r="340" spans="1:27" x14ac:dyDescent="0.25">
      <c r="A340" s="42" t="s">
        <v>795</v>
      </c>
      <c r="B340" s="64" t="s">
        <v>1227</v>
      </c>
      <c r="D340" s="42" t="s">
        <v>796</v>
      </c>
      <c r="E340" s="6" t="s">
        <v>892</v>
      </c>
      <c r="F340" s="6" t="s">
        <v>893</v>
      </c>
      <c r="G340" s="149">
        <f>_xlfn.IFNA(INDEX(input_data!$1:$1048576,MATCH($A340,input_data!$C:$C,0),MATCH(G$4,input_data!$1:$1,0)),"")</f>
        <v>289.74759017999997</v>
      </c>
      <c r="H340" s="150">
        <f>_xlfn.IFNA(INDEX(input_data!$1:$1048576,MATCH($A340,input_data!$C:$C,0),MATCH(H$4,input_data!$1:$1,0)),"")</f>
        <v>227951.86</v>
      </c>
      <c r="I340" s="38">
        <f>_xlfn.IFNA(INDEX(input_data!$1:$1048576,MATCH($A340,input_data!$C:$C,0),MATCH(I$4,input_data!$1:$1,0)),"")</f>
        <v>1271.0911425899999</v>
      </c>
      <c r="J340" s="149">
        <f>_xlfn.IFNA(INDEX(input_data!$1:$1048576,MATCH($A340,input_data!$C:$C,0),MATCH(J$4,input_data!$1:$1,0)),"")</f>
        <v>118.52997311999999</v>
      </c>
      <c r="K340" s="151">
        <f>_xlfn.IFNA(INDEX(input_data!$1:$1048576,MATCH($A340,input_data!$C:$C,0),MATCH(K$4,input_data!$1:$1,0)),"")</f>
        <v>55.327921699999997</v>
      </c>
      <c r="L340" s="151">
        <f>_xlfn.IFNA(INDEX(input_data!$1:$1048576,MATCH($A340,input_data!$C:$C,0),MATCH(L$4,input_data!$1:$1,0)),"")</f>
        <v>63.202051419999997</v>
      </c>
      <c r="M340" s="151">
        <f>_xlfn.IFNA(INDEX(input_data!$1:$1048576,MATCH($A340,input_data!$C:$C,0),MATCH(M$4,input_data!$1:$1,0)),"")</f>
        <v>135.54392776</v>
      </c>
      <c r="N340" s="151">
        <f>_xlfn.IFNA(INDEX(input_data!$1:$1048576,MATCH($A340,input_data!$C:$C,0),MATCH(N$4,input_data!$1:$1,0)),"")</f>
        <v>18.885676950000001</v>
      </c>
      <c r="O340" s="151">
        <f>_xlfn.IFNA(INDEX(input_data!$1:$1048576,MATCH($A340,input_data!$C:$C,0),MATCH(O$4,input_data!$1:$1,0)),"")</f>
        <v>2.7498809999999998</v>
      </c>
      <c r="P340" s="151">
        <f>_xlfn.IFNA(INDEX(input_data!$1:$1048576,MATCH($A340,input_data!$C:$C,0),MATCH(P$4,input_data!$1:$1,0)),"")</f>
        <v>0</v>
      </c>
      <c r="Q340" s="151">
        <f>_xlfn.IFNA(INDEX(input_data!$1:$1048576,MATCH($A340,input_data!$C:$C,0),MATCH(Q$4,input_data!$1:$1,0)),"")</f>
        <v>24.862380139999999</v>
      </c>
      <c r="R340" s="151">
        <f>_xlfn.IFNA(INDEX(input_data!$1:$1048576,MATCH($A340,input_data!$C:$C,0),MATCH(R$4,input_data!$1:$1,0)),"")</f>
        <v>0</v>
      </c>
      <c r="S340" s="151">
        <f>_xlfn.IFNA(INDEX(input_data!$1:$1048576,MATCH($A340,input_data!$C:$C,0),MATCH(S$4,input_data!$1:$1,0)),"")</f>
        <v>0</v>
      </c>
      <c r="T340" s="151">
        <f>_xlfn.IFNA(INDEX(input_data!$1:$1048576,MATCH($A340,input_data!$C:$C,0),MATCH(T$4,input_data!$1:$1,0)),"")</f>
        <v>0</v>
      </c>
      <c r="U340" s="151">
        <f>_xlfn.IFNA(INDEX(input_data!$1:$1048576,MATCH($A340,input_data!$C:$C,0),MATCH(U$4,input_data!$1:$1,0)),"")</f>
        <v>0</v>
      </c>
      <c r="V340" s="151">
        <f>_xlfn.IFNA(INDEX(input_data!$1:$1048576,MATCH($A340,input_data!$C:$C,0),MATCH(V$4,input_data!$1:$1,0)),"")</f>
        <v>0</v>
      </c>
      <c r="W340" s="149">
        <f>_xlfn.IFNA(INDEX(input_data!$1:$1048576,MATCH($A340,input_data!$C:$C,0),MATCH(W$4,input_data!$1:$1,0)),"")</f>
        <v>300.57183896999999</v>
      </c>
      <c r="X340" s="150">
        <f>_xlfn.IFNA(INDEX(input_data!$1:$1048576,MATCH($A340,input_data!$C:$C,0),MATCH(X$4,input_data!$1:$1,0)),"")</f>
        <v>227979.829</v>
      </c>
      <c r="Y340" s="150">
        <f>_xlfn.IFNA(INDEX(input_data!$1:$1048576,MATCH($A340,input_data!$C:$C,0),MATCH(Y$4,input_data!$1:$1,0)),"")</f>
        <v>1318.41417854</v>
      </c>
      <c r="Z340" s="152">
        <f t="shared" si="7"/>
        <v>3.7357511009067146E-2</v>
      </c>
      <c r="AA340" s="43"/>
    </row>
    <row r="341" spans="1:27" x14ac:dyDescent="0.25">
      <c r="A341" s="42" t="s">
        <v>797</v>
      </c>
      <c r="B341" s="64" t="s">
        <v>1228</v>
      </c>
      <c r="D341" s="42" t="s">
        <v>798</v>
      </c>
      <c r="E341" s="6" t="s">
        <v>911</v>
      </c>
      <c r="F341" s="6" t="s">
        <v>897</v>
      </c>
      <c r="G341" s="149">
        <f>_xlfn.IFNA(INDEX(input_data!$1:$1048576,MATCH($A341,input_data!$C:$C,0),MATCH(G$4,input_data!$1:$1,0)),"")</f>
        <v>359.89103792999998</v>
      </c>
      <c r="H341" s="150">
        <f>_xlfn.IFNA(INDEX(input_data!$1:$1048576,MATCH($A341,input_data!$C:$C,0),MATCH(H$4,input_data!$1:$1,0)),"")</f>
        <v>339990.20299999998</v>
      </c>
      <c r="I341" s="38">
        <f>_xlfn.IFNA(INDEX(input_data!$1:$1048576,MATCH($A341,input_data!$C:$C,0),MATCH(I$4,input_data!$1:$1,0)),"")</f>
        <v>1058.5335540599999</v>
      </c>
      <c r="J341" s="149">
        <f>_xlfn.IFNA(INDEX(input_data!$1:$1048576,MATCH($A341,input_data!$C:$C,0),MATCH(J$4,input_data!$1:$1,0)),"")</f>
        <v>206.30622676999999</v>
      </c>
      <c r="K341" s="151">
        <f>_xlfn.IFNA(INDEX(input_data!$1:$1048576,MATCH($A341,input_data!$C:$C,0),MATCH(K$4,input_data!$1:$1,0)),"")</f>
        <v>96.889779919999995</v>
      </c>
      <c r="L341" s="151">
        <f>_xlfn.IFNA(INDEX(input_data!$1:$1048576,MATCH($A341,input_data!$C:$C,0),MATCH(L$4,input_data!$1:$1,0)),"")</f>
        <v>109.41644685</v>
      </c>
      <c r="M341" s="151">
        <f>_xlfn.IFNA(INDEX(input_data!$1:$1048576,MATCH($A341,input_data!$C:$C,0),MATCH(M$4,input_data!$1:$1,0)),"")</f>
        <v>195.12780081</v>
      </c>
      <c r="N341" s="151">
        <f>_xlfn.IFNA(INDEX(input_data!$1:$1048576,MATCH($A341,input_data!$C:$C,0),MATCH(N$4,input_data!$1:$1,0)),"")</f>
        <v>4.0183218500000004</v>
      </c>
      <c r="O341" s="151">
        <f>_xlfn.IFNA(INDEX(input_data!$1:$1048576,MATCH($A341,input_data!$C:$C,0),MATCH(O$4,input_data!$1:$1,0)),"")</f>
        <v>4.440639</v>
      </c>
      <c r="P341" s="151">
        <f>_xlfn.IFNA(INDEX(input_data!$1:$1048576,MATCH($A341,input_data!$C:$C,0),MATCH(P$4,input_data!$1:$1,0)),"")</f>
        <v>0</v>
      </c>
      <c r="Q341" s="151">
        <f>_xlfn.IFNA(INDEX(input_data!$1:$1048576,MATCH($A341,input_data!$C:$C,0),MATCH(Q$4,input_data!$1:$1,0)),"")</f>
        <v>0</v>
      </c>
      <c r="R341" s="151">
        <f>_xlfn.IFNA(INDEX(input_data!$1:$1048576,MATCH($A341,input_data!$C:$C,0),MATCH(R$4,input_data!$1:$1,0)),"")</f>
        <v>0</v>
      </c>
      <c r="S341" s="151">
        <f>_xlfn.IFNA(INDEX(input_data!$1:$1048576,MATCH($A341,input_data!$C:$C,0),MATCH(S$4,input_data!$1:$1,0)),"")</f>
        <v>7.04473751</v>
      </c>
      <c r="T341" s="151">
        <f>_xlfn.IFNA(INDEX(input_data!$1:$1048576,MATCH($A341,input_data!$C:$C,0),MATCH(T$4,input_data!$1:$1,0)),"")</f>
        <v>1.2700604499999999</v>
      </c>
      <c r="U341" s="151">
        <f>_xlfn.IFNA(INDEX(input_data!$1:$1048576,MATCH($A341,input_data!$C:$C,0),MATCH(U$4,input_data!$1:$1,0)),"")</f>
        <v>7.1574199600000004</v>
      </c>
      <c r="V341" s="151">
        <f>_xlfn.IFNA(INDEX(input_data!$1:$1048576,MATCH($A341,input_data!$C:$C,0),MATCH(V$4,input_data!$1:$1,0)),"")</f>
        <v>0</v>
      </c>
      <c r="W341" s="149">
        <f>_xlfn.IFNA(INDEX(input_data!$1:$1048576,MATCH($A341,input_data!$C:$C,0),MATCH(W$4,input_data!$1:$1,0)),"")</f>
        <v>425.36520634999999</v>
      </c>
      <c r="X341" s="150">
        <f>_xlfn.IFNA(INDEX(input_data!$1:$1048576,MATCH($A341,input_data!$C:$C,0),MATCH(X$4,input_data!$1:$1,0)),"")</f>
        <v>348702.38699999999</v>
      </c>
      <c r="Y341" s="150">
        <f>_xlfn.IFNA(INDEX(input_data!$1:$1048576,MATCH($A341,input_data!$C:$C,0),MATCH(Y$4,input_data!$1:$1,0)),"")</f>
        <v>1219.85171943</v>
      </c>
      <c r="Z341" s="152">
        <f t="shared" si="7"/>
        <v>0.1819277545686897</v>
      </c>
      <c r="AA341" s="43"/>
    </row>
    <row r="342" spans="1:27" x14ac:dyDescent="0.25">
      <c r="A342" s="42" t="s">
        <v>799</v>
      </c>
      <c r="B342" s="64" t="s">
        <v>1229</v>
      </c>
      <c r="D342" s="42" t="s">
        <v>800</v>
      </c>
      <c r="E342" s="6" t="s">
        <v>886</v>
      </c>
      <c r="F342" s="6" t="s">
        <v>902</v>
      </c>
      <c r="G342" s="149">
        <f>_xlfn.IFNA(INDEX(input_data!$1:$1048576,MATCH($A342,input_data!$C:$C,0),MATCH(G$4,input_data!$1:$1,0)),"")</f>
        <v>509.23217698000002</v>
      </c>
      <c r="H342" s="150">
        <f>_xlfn.IFNA(INDEX(input_data!$1:$1048576,MATCH($A342,input_data!$C:$C,0),MATCH(H$4,input_data!$1:$1,0)),"")</f>
        <v>524769.56999999995</v>
      </c>
      <c r="I342" s="38">
        <f>_xlfn.IFNA(INDEX(input_data!$1:$1048576,MATCH($A342,input_data!$C:$C,0),MATCH(I$4,input_data!$1:$1,0)),"")</f>
        <v>970.39197029000002</v>
      </c>
      <c r="J342" s="149">
        <f>_xlfn.IFNA(INDEX(input_data!$1:$1048576,MATCH($A342,input_data!$C:$C,0),MATCH(J$4,input_data!$1:$1,0)),"")</f>
        <v>147.47725768999999</v>
      </c>
      <c r="K342" s="151">
        <f>_xlfn.IFNA(INDEX(input_data!$1:$1048576,MATCH($A342,input_data!$C:$C,0),MATCH(K$4,input_data!$1:$1,0)),"")</f>
        <v>68.085078920000001</v>
      </c>
      <c r="L342" s="151">
        <f>_xlfn.IFNA(INDEX(input_data!$1:$1048576,MATCH($A342,input_data!$C:$C,0),MATCH(L$4,input_data!$1:$1,0)),"")</f>
        <v>79.392178770000001</v>
      </c>
      <c r="M342" s="151">
        <f>_xlfn.IFNA(INDEX(input_data!$1:$1048576,MATCH($A342,input_data!$C:$C,0),MATCH(M$4,input_data!$1:$1,0)),"")</f>
        <v>440.43029519999999</v>
      </c>
      <c r="N342" s="151">
        <f>_xlfn.IFNA(INDEX(input_data!$1:$1048576,MATCH($A342,input_data!$C:$C,0),MATCH(N$4,input_data!$1:$1,0)),"")</f>
        <v>4.2637162100000001</v>
      </c>
      <c r="O342" s="151">
        <f>_xlfn.IFNA(INDEX(input_data!$1:$1048576,MATCH($A342,input_data!$C:$C,0),MATCH(O$4,input_data!$1:$1,0)),"")</f>
        <v>3.6923490000000001</v>
      </c>
      <c r="P342" s="151">
        <f>_xlfn.IFNA(INDEX(input_data!$1:$1048576,MATCH($A342,input_data!$C:$C,0),MATCH(P$4,input_data!$1:$1,0)),"")</f>
        <v>0</v>
      </c>
      <c r="Q342" s="151">
        <f>_xlfn.IFNA(INDEX(input_data!$1:$1048576,MATCH($A342,input_data!$C:$C,0),MATCH(Q$4,input_data!$1:$1,0)),"")</f>
        <v>0</v>
      </c>
      <c r="R342" s="151">
        <f>_xlfn.IFNA(INDEX(input_data!$1:$1048576,MATCH($A342,input_data!$C:$C,0),MATCH(R$4,input_data!$1:$1,0)),"")</f>
        <v>0</v>
      </c>
      <c r="S342" s="151">
        <f>_xlfn.IFNA(INDEX(input_data!$1:$1048576,MATCH($A342,input_data!$C:$C,0),MATCH(S$4,input_data!$1:$1,0)),"")</f>
        <v>0</v>
      </c>
      <c r="T342" s="151">
        <f>_xlfn.IFNA(INDEX(input_data!$1:$1048576,MATCH($A342,input_data!$C:$C,0),MATCH(T$4,input_data!$1:$1,0)),"")</f>
        <v>0</v>
      </c>
      <c r="U342" s="151">
        <f>_xlfn.IFNA(INDEX(input_data!$1:$1048576,MATCH($A342,input_data!$C:$C,0),MATCH(U$4,input_data!$1:$1,0)),"")</f>
        <v>0</v>
      </c>
      <c r="V342" s="151">
        <f>_xlfn.IFNA(INDEX(input_data!$1:$1048576,MATCH($A342,input_data!$C:$C,0),MATCH(V$4,input_data!$1:$1,0)),"")</f>
        <v>0</v>
      </c>
      <c r="W342" s="149">
        <f>_xlfn.IFNA(INDEX(input_data!$1:$1048576,MATCH($A342,input_data!$C:$C,0),MATCH(W$4,input_data!$1:$1,0)),"")</f>
        <v>595.86361810000005</v>
      </c>
      <c r="X342" s="150">
        <f>_xlfn.IFNA(INDEX(input_data!$1:$1048576,MATCH($A342,input_data!$C:$C,0),MATCH(X$4,input_data!$1:$1,0)),"")</f>
        <v>536244.875</v>
      </c>
      <c r="Y342" s="150">
        <f>_xlfn.IFNA(INDEX(input_data!$1:$1048576,MATCH($A342,input_data!$C:$C,0),MATCH(Y$4,input_data!$1:$1,0)),"")</f>
        <v>1111.17820585</v>
      </c>
      <c r="Z342" s="152">
        <f t="shared" si="7"/>
        <v>0.17012169504638841</v>
      </c>
      <c r="AA342" s="43"/>
    </row>
    <row r="343" spans="1:27" x14ac:dyDescent="0.25">
      <c r="A343" s="42" t="s">
        <v>801</v>
      </c>
      <c r="B343" s="64" t="s">
        <v>1230</v>
      </c>
      <c r="D343" s="42" t="s">
        <v>802</v>
      </c>
      <c r="E343" s="6" t="s">
        <v>876</v>
      </c>
      <c r="F343" s="6" t="s">
        <v>877</v>
      </c>
      <c r="G343" s="149">
        <f>_xlfn.IFNA(INDEX(input_data!$1:$1048576,MATCH($A343,input_data!$C:$C,0),MATCH(G$4,input_data!$1:$1,0)),"")</f>
        <v>20.436240269999999</v>
      </c>
      <c r="H343" s="150">
        <f>_xlfn.IFNA(INDEX(input_data!$1:$1048576,MATCH($A343,input_data!$C:$C,0),MATCH(H$4,input_data!$1:$1,0)),"")</f>
        <v>133780.65599999999</v>
      </c>
      <c r="I343" s="38">
        <f>_xlfn.IFNA(INDEX(input_data!$1:$1048576,MATCH($A343,input_data!$C:$C,0),MATCH(I$4,input_data!$1:$1,0)),"")</f>
        <v>152.75930679999999</v>
      </c>
      <c r="J343" s="149">
        <f>_xlfn.IFNA(INDEX(input_data!$1:$1048576,MATCH($A343,input_data!$C:$C,0),MATCH(J$4,input_data!$1:$1,0)),"")</f>
        <v>6.4534870399999997</v>
      </c>
      <c r="K343" s="151">
        <f>_xlfn.IFNA(INDEX(input_data!$1:$1048576,MATCH($A343,input_data!$C:$C,0),MATCH(K$4,input_data!$1:$1,0)),"")</f>
        <v>3.0782476499999998</v>
      </c>
      <c r="L343" s="151">
        <f>_xlfn.IFNA(INDEX(input_data!$1:$1048576,MATCH($A343,input_data!$C:$C,0),MATCH(L$4,input_data!$1:$1,0)),"")</f>
        <v>3.37523939</v>
      </c>
      <c r="M343" s="151">
        <f>_xlfn.IFNA(INDEX(input_data!$1:$1048576,MATCH($A343,input_data!$C:$C,0),MATCH(M$4,input_data!$1:$1,0)),"")</f>
        <v>11.978530920000001</v>
      </c>
      <c r="N343" s="151">
        <f>_xlfn.IFNA(INDEX(input_data!$1:$1048576,MATCH($A343,input_data!$C:$C,0),MATCH(N$4,input_data!$1:$1,0)),"")</f>
        <v>0.91004019000000003</v>
      </c>
      <c r="O343" s="151">
        <f>_xlfn.IFNA(INDEX(input_data!$1:$1048576,MATCH($A343,input_data!$C:$C,0),MATCH(O$4,input_data!$1:$1,0)),"")</f>
        <v>0</v>
      </c>
      <c r="P343" s="151">
        <f>_xlfn.IFNA(INDEX(input_data!$1:$1048576,MATCH($A343,input_data!$C:$C,0),MATCH(P$4,input_data!$1:$1,0)),"")</f>
        <v>0</v>
      </c>
      <c r="Q343" s="151">
        <f>_xlfn.IFNA(INDEX(input_data!$1:$1048576,MATCH($A343,input_data!$C:$C,0),MATCH(Q$4,input_data!$1:$1,0)),"")</f>
        <v>2.3935113299999999</v>
      </c>
      <c r="R343" s="151">
        <f>_xlfn.IFNA(INDEX(input_data!$1:$1048576,MATCH($A343,input_data!$C:$C,0),MATCH(R$4,input_data!$1:$1,0)),"")</f>
        <v>0</v>
      </c>
      <c r="S343" s="151">
        <f>_xlfn.IFNA(INDEX(input_data!$1:$1048576,MATCH($A343,input_data!$C:$C,0),MATCH(S$4,input_data!$1:$1,0)),"")</f>
        <v>0</v>
      </c>
      <c r="T343" s="151">
        <f>_xlfn.IFNA(INDEX(input_data!$1:$1048576,MATCH($A343,input_data!$C:$C,0),MATCH(T$4,input_data!$1:$1,0)),"")</f>
        <v>0</v>
      </c>
      <c r="U343" s="151">
        <f>_xlfn.IFNA(INDEX(input_data!$1:$1048576,MATCH($A343,input_data!$C:$C,0),MATCH(U$4,input_data!$1:$1,0)),"")</f>
        <v>0</v>
      </c>
      <c r="V343" s="151">
        <f>_xlfn.IFNA(INDEX(input_data!$1:$1048576,MATCH($A343,input_data!$C:$C,0),MATCH(V$4,input_data!$1:$1,0)),"")</f>
        <v>0</v>
      </c>
      <c r="W343" s="149">
        <f>_xlfn.IFNA(INDEX(input_data!$1:$1048576,MATCH($A343,input_data!$C:$C,0),MATCH(W$4,input_data!$1:$1,0)),"")</f>
        <v>21.735569479999999</v>
      </c>
      <c r="X343" s="150">
        <f>_xlfn.IFNA(INDEX(input_data!$1:$1048576,MATCH($A343,input_data!$C:$C,0),MATCH(X$4,input_data!$1:$1,0)),"")</f>
        <v>137521.008</v>
      </c>
      <c r="Y343" s="150">
        <f>_xlfn.IFNA(INDEX(input_data!$1:$1048576,MATCH($A343,input_data!$C:$C,0),MATCH(Y$4,input_data!$1:$1,0)),"")</f>
        <v>158.05272081999999</v>
      </c>
      <c r="Z343" s="152">
        <f t="shared" ref="Z343" si="8">IFERROR(W343/G343-1,0)</f>
        <v>6.3579660095667956E-2</v>
      </c>
      <c r="AA343" s="43"/>
    </row>
    <row r="344" spans="1:27" x14ac:dyDescent="0.25">
      <c r="A344" s="42" t="s">
        <v>803</v>
      </c>
      <c r="B344" s="64" t="s">
        <v>1231</v>
      </c>
      <c r="D344" s="42" t="s">
        <v>804</v>
      </c>
      <c r="E344" s="6" t="s">
        <v>876</v>
      </c>
      <c r="F344" s="6" t="s">
        <v>902</v>
      </c>
      <c r="G344" s="149">
        <f>_xlfn.IFNA(INDEX(input_data!$1:$1048576,MATCH($A344,input_data!$C:$C,0),MATCH(G$4,input_data!$1:$1,0)),"")</f>
        <v>124.88729856</v>
      </c>
      <c r="H344" s="150">
        <f>_xlfn.IFNA(INDEX(input_data!$1:$1048576,MATCH($A344,input_data!$C:$C,0),MATCH(H$4,input_data!$1:$1,0)),"")</f>
        <v>156391.31899999999</v>
      </c>
      <c r="I344" s="38">
        <f>_xlfn.IFNA(INDEX(input_data!$1:$1048576,MATCH($A344,input_data!$C:$C,0),MATCH(I$4,input_data!$1:$1,0)),"")</f>
        <v>798.55646313</v>
      </c>
      <c r="J344" s="149">
        <f>_xlfn.IFNA(INDEX(input_data!$1:$1048576,MATCH($A344,input_data!$C:$C,0),MATCH(J$4,input_data!$1:$1,0)),"")</f>
        <v>2.17267571</v>
      </c>
      <c r="K344" s="151">
        <f>_xlfn.IFNA(INDEX(input_data!$1:$1048576,MATCH($A344,input_data!$C:$C,0),MATCH(K$4,input_data!$1:$1,0)),"")</f>
        <v>0.49990037999999998</v>
      </c>
      <c r="L344" s="151">
        <f>_xlfn.IFNA(INDEX(input_data!$1:$1048576,MATCH($A344,input_data!$C:$C,0),MATCH(L$4,input_data!$1:$1,0)),"")</f>
        <v>1.67277532</v>
      </c>
      <c r="M344" s="151">
        <f>_xlfn.IFNA(INDEX(input_data!$1:$1048576,MATCH($A344,input_data!$C:$C,0),MATCH(M$4,input_data!$1:$1,0)),"")</f>
        <v>142.13013660999999</v>
      </c>
      <c r="N344" s="151">
        <f>_xlfn.IFNA(INDEX(input_data!$1:$1048576,MATCH($A344,input_data!$C:$C,0),MATCH(N$4,input_data!$1:$1,0)),"")</f>
        <v>1.68654912</v>
      </c>
      <c r="O344" s="151">
        <f>_xlfn.IFNA(INDEX(input_data!$1:$1048576,MATCH($A344,input_data!$C:$C,0),MATCH(O$4,input_data!$1:$1,0)),"")</f>
        <v>1.0208740000000001</v>
      </c>
      <c r="P344" s="151">
        <f>_xlfn.IFNA(INDEX(input_data!$1:$1048576,MATCH($A344,input_data!$C:$C,0),MATCH(P$4,input_data!$1:$1,0)),"")</f>
        <v>0</v>
      </c>
      <c r="Q344" s="151">
        <f>_xlfn.IFNA(INDEX(input_data!$1:$1048576,MATCH($A344,input_data!$C:$C,0),MATCH(Q$4,input_data!$1:$1,0)),"")</f>
        <v>0</v>
      </c>
      <c r="R344" s="151">
        <f>_xlfn.IFNA(INDEX(input_data!$1:$1048576,MATCH($A344,input_data!$C:$C,0),MATCH(R$4,input_data!$1:$1,0)),"")</f>
        <v>0</v>
      </c>
      <c r="S344" s="151">
        <f>_xlfn.IFNA(INDEX(input_data!$1:$1048576,MATCH($A344,input_data!$C:$C,0),MATCH(S$4,input_data!$1:$1,0)),"")</f>
        <v>0</v>
      </c>
      <c r="T344" s="151">
        <f>_xlfn.IFNA(INDEX(input_data!$1:$1048576,MATCH($A344,input_data!$C:$C,0),MATCH(T$4,input_data!$1:$1,0)),"")</f>
        <v>0</v>
      </c>
      <c r="U344" s="151">
        <f>_xlfn.IFNA(INDEX(input_data!$1:$1048576,MATCH($A344,input_data!$C:$C,0),MATCH(U$4,input_data!$1:$1,0)),"")</f>
        <v>0</v>
      </c>
      <c r="V344" s="151">
        <f>_xlfn.IFNA(INDEX(input_data!$1:$1048576,MATCH($A344,input_data!$C:$C,0),MATCH(V$4,input_data!$1:$1,0)),"")</f>
        <v>0</v>
      </c>
      <c r="W344" s="149">
        <f>_xlfn.IFNA(INDEX(input_data!$1:$1048576,MATCH($A344,input_data!$C:$C,0),MATCH(W$4,input_data!$1:$1,0)),"")</f>
        <v>147.01023544</v>
      </c>
      <c r="X344" s="150">
        <f>_xlfn.IFNA(INDEX(input_data!$1:$1048576,MATCH($A344,input_data!$C:$C,0),MATCH(X$4,input_data!$1:$1,0)),"")</f>
        <v>156302.64199999999</v>
      </c>
      <c r="Y344" s="150">
        <f>_xlfn.IFNA(INDEX(input_data!$1:$1048576,MATCH($A344,input_data!$C:$C,0),MATCH(Y$4,input_data!$1:$1,0)),"")</f>
        <v>940.54862767999998</v>
      </c>
      <c r="Z344" s="152">
        <f t="shared" si="7"/>
        <v>0.17714320939828321</v>
      </c>
      <c r="AA344" s="43"/>
    </row>
    <row r="345" spans="1:27" x14ac:dyDescent="0.25">
      <c r="A345" s="42" t="s">
        <v>805</v>
      </c>
      <c r="B345" s="64" t="s">
        <v>1232</v>
      </c>
      <c r="D345" s="42" t="s">
        <v>806</v>
      </c>
      <c r="E345" s="6" t="s">
        <v>911</v>
      </c>
      <c r="F345" s="6" t="s">
        <v>897</v>
      </c>
      <c r="G345" s="149">
        <f>_xlfn.IFNA(INDEX(input_data!$1:$1048576,MATCH($A345,input_data!$C:$C,0),MATCH(G$4,input_data!$1:$1,0)),"")</f>
        <v>404.39767873</v>
      </c>
      <c r="H345" s="150">
        <f>_xlfn.IFNA(INDEX(input_data!$1:$1048576,MATCH($A345,input_data!$C:$C,0),MATCH(H$4,input_data!$1:$1,0)),"")</f>
        <v>324713.712</v>
      </c>
      <c r="I345" s="38">
        <f>_xlfn.IFNA(INDEX(input_data!$1:$1048576,MATCH($A345,input_data!$C:$C,0),MATCH(I$4,input_data!$1:$1,0)),"")</f>
        <v>1245.39760346</v>
      </c>
      <c r="J345" s="149">
        <f>_xlfn.IFNA(INDEX(input_data!$1:$1048576,MATCH($A345,input_data!$C:$C,0),MATCH(J$4,input_data!$1:$1,0)),"")</f>
        <v>227.73836650000001</v>
      </c>
      <c r="K345" s="151">
        <f>_xlfn.IFNA(INDEX(input_data!$1:$1048576,MATCH($A345,input_data!$C:$C,0),MATCH(K$4,input_data!$1:$1,0)),"")</f>
        <v>106.98988361000001</v>
      </c>
      <c r="L345" s="151">
        <f>_xlfn.IFNA(INDEX(input_data!$1:$1048576,MATCH($A345,input_data!$C:$C,0),MATCH(L$4,input_data!$1:$1,0)),"")</f>
        <v>120.74848288</v>
      </c>
      <c r="M345" s="151">
        <f>_xlfn.IFNA(INDEX(input_data!$1:$1048576,MATCH($A345,input_data!$C:$C,0),MATCH(M$4,input_data!$1:$1,0)),"")</f>
        <v>231.29784567999999</v>
      </c>
      <c r="N345" s="151">
        <f>_xlfn.IFNA(INDEX(input_data!$1:$1048576,MATCH($A345,input_data!$C:$C,0),MATCH(N$4,input_data!$1:$1,0)),"")</f>
        <v>3.6331766700000001</v>
      </c>
      <c r="O345" s="151">
        <f>_xlfn.IFNA(INDEX(input_data!$1:$1048576,MATCH($A345,input_data!$C:$C,0),MATCH(O$4,input_data!$1:$1,0)),"")</f>
        <v>5.0452370000000002</v>
      </c>
      <c r="P345" s="151">
        <f>_xlfn.IFNA(INDEX(input_data!$1:$1048576,MATCH($A345,input_data!$C:$C,0),MATCH(P$4,input_data!$1:$1,0)),"")</f>
        <v>0</v>
      </c>
      <c r="Q345" s="151">
        <f>_xlfn.IFNA(INDEX(input_data!$1:$1048576,MATCH($A345,input_data!$C:$C,0),MATCH(Q$4,input_data!$1:$1,0)),"")</f>
        <v>0</v>
      </c>
      <c r="R345" s="151">
        <f>_xlfn.IFNA(INDEX(input_data!$1:$1048576,MATCH($A345,input_data!$C:$C,0),MATCH(R$4,input_data!$1:$1,0)),"")</f>
        <v>0</v>
      </c>
      <c r="S345" s="151">
        <f>_xlfn.IFNA(INDEX(input_data!$1:$1048576,MATCH($A345,input_data!$C:$C,0),MATCH(S$4,input_data!$1:$1,0)),"")</f>
        <v>9.7582261599999995</v>
      </c>
      <c r="T345" s="151">
        <f>_xlfn.IFNA(INDEX(input_data!$1:$1048576,MATCH($A345,input_data!$C:$C,0),MATCH(T$4,input_data!$1:$1,0)),"")</f>
        <v>0</v>
      </c>
      <c r="U345" s="151">
        <f>_xlfn.IFNA(INDEX(input_data!$1:$1048576,MATCH($A345,input_data!$C:$C,0),MATCH(U$4,input_data!$1:$1,0)),"")</f>
        <v>9.9143115900000005</v>
      </c>
      <c r="V345" s="151">
        <f>_xlfn.IFNA(INDEX(input_data!$1:$1048576,MATCH($A345,input_data!$C:$C,0),MATCH(V$4,input_data!$1:$1,0)),"")</f>
        <v>0</v>
      </c>
      <c r="W345" s="149">
        <f>_xlfn.IFNA(INDEX(input_data!$1:$1048576,MATCH($A345,input_data!$C:$C,0),MATCH(W$4,input_data!$1:$1,0)),"")</f>
        <v>487.38716360000001</v>
      </c>
      <c r="X345" s="150">
        <f>_xlfn.IFNA(INDEX(input_data!$1:$1048576,MATCH($A345,input_data!$C:$C,0),MATCH(X$4,input_data!$1:$1,0)),"")</f>
        <v>327663.20500000002</v>
      </c>
      <c r="Y345" s="150">
        <f>_xlfn.IFNA(INDEX(input_data!$1:$1048576,MATCH($A345,input_data!$C:$C,0),MATCH(Y$4,input_data!$1:$1,0)),"")</f>
        <v>1487.4638230999999</v>
      </c>
      <c r="Z345" s="152">
        <f t="shared" si="7"/>
        <v>0.20521751047292414</v>
      </c>
      <c r="AA345" s="43"/>
    </row>
    <row r="346" spans="1:27" x14ac:dyDescent="0.25">
      <c r="A346" s="42" t="s">
        <v>807</v>
      </c>
      <c r="B346" s="64" t="s">
        <v>1233</v>
      </c>
      <c r="D346" s="42" t="s">
        <v>808</v>
      </c>
      <c r="E346" s="6" t="s">
        <v>876</v>
      </c>
      <c r="F346" s="6" t="s">
        <v>877</v>
      </c>
      <c r="G346" s="149">
        <f>_xlfn.IFNA(INDEX(input_data!$1:$1048576,MATCH($A346,input_data!$C:$C,0),MATCH(G$4,input_data!$1:$1,0)),"")</f>
        <v>19.810649430000002</v>
      </c>
      <c r="H346" s="150">
        <f>_xlfn.IFNA(INDEX(input_data!$1:$1048576,MATCH($A346,input_data!$C:$C,0),MATCH(H$4,input_data!$1:$1,0)),"")</f>
        <v>105342.514</v>
      </c>
      <c r="I346" s="38">
        <f>_xlfn.IFNA(INDEX(input_data!$1:$1048576,MATCH($A346,input_data!$C:$C,0),MATCH(I$4,input_data!$1:$1,0)),"")</f>
        <v>188.05939477999999</v>
      </c>
      <c r="J346" s="149">
        <f>_xlfn.IFNA(INDEX(input_data!$1:$1048576,MATCH($A346,input_data!$C:$C,0),MATCH(J$4,input_data!$1:$1,0)),"")</f>
        <v>5.47275329</v>
      </c>
      <c r="K346" s="151">
        <f>_xlfn.IFNA(INDEX(input_data!$1:$1048576,MATCH($A346,input_data!$C:$C,0),MATCH(K$4,input_data!$1:$1,0)),"")</f>
        <v>2.6104476299999999</v>
      </c>
      <c r="L346" s="151">
        <f>_xlfn.IFNA(INDEX(input_data!$1:$1048576,MATCH($A346,input_data!$C:$C,0),MATCH(L$4,input_data!$1:$1,0)),"")</f>
        <v>2.8623056600000001</v>
      </c>
      <c r="M346" s="151">
        <f>_xlfn.IFNA(INDEX(input_data!$1:$1048576,MATCH($A346,input_data!$C:$C,0),MATCH(M$4,input_data!$1:$1,0)),"")</f>
        <v>14.62136682</v>
      </c>
      <c r="N346" s="151">
        <f>_xlfn.IFNA(INDEX(input_data!$1:$1048576,MATCH($A346,input_data!$C:$C,0),MATCH(N$4,input_data!$1:$1,0)),"")</f>
        <v>0.87968634000000001</v>
      </c>
      <c r="O346" s="151">
        <f>_xlfn.IFNA(INDEX(input_data!$1:$1048576,MATCH($A346,input_data!$C:$C,0),MATCH(O$4,input_data!$1:$1,0)),"")</f>
        <v>0</v>
      </c>
      <c r="P346" s="151">
        <f>_xlfn.IFNA(INDEX(input_data!$1:$1048576,MATCH($A346,input_data!$C:$C,0),MATCH(P$4,input_data!$1:$1,0)),"")</f>
        <v>0</v>
      </c>
      <c r="Q346" s="151">
        <f>_xlfn.IFNA(INDEX(input_data!$1:$1048576,MATCH($A346,input_data!$C:$C,0),MATCH(Q$4,input_data!$1:$1,0)),"")</f>
        <v>0</v>
      </c>
      <c r="R346" s="151">
        <f>_xlfn.IFNA(INDEX(input_data!$1:$1048576,MATCH($A346,input_data!$C:$C,0),MATCH(R$4,input_data!$1:$1,0)),"")</f>
        <v>0</v>
      </c>
      <c r="S346" s="151">
        <f>_xlfn.IFNA(INDEX(input_data!$1:$1048576,MATCH($A346,input_data!$C:$C,0),MATCH(S$4,input_data!$1:$1,0)),"")</f>
        <v>0</v>
      </c>
      <c r="T346" s="151">
        <f>_xlfn.IFNA(INDEX(input_data!$1:$1048576,MATCH($A346,input_data!$C:$C,0),MATCH(T$4,input_data!$1:$1,0)),"")</f>
        <v>0</v>
      </c>
      <c r="U346" s="151">
        <f>_xlfn.IFNA(INDEX(input_data!$1:$1048576,MATCH($A346,input_data!$C:$C,0),MATCH(U$4,input_data!$1:$1,0)),"")</f>
        <v>0</v>
      </c>
      <c r="V346" s="151">
        <f>_xlfn.IFNA(INDEX(input_data!$1:$1048576,MATCH($A346,input_data!$C:$C,0),MATCH(V$4,input_data!$1:$1,0)),"")</f>
        <v>0</v>
      </c>
      <c r="W346" s="149">
        <f>_xlfn.IFNA(INDEX(input_data!$1:$1048576,MATCH($A346,input_data!$C:$C,0),MATCH(W$4,input_data!$1:$1,0)),"")</f>
        <v>20.973806440000001</v>
      </c>
      <c r="X346" s="150">
        <f>_xlfn.IFNA(INDEX(input_data!$1:$1048576,MATCH($A346,input_data!$C:$C,0),MATCH(X$4,input_data!$1:$1,0)),"")</f>
        <v>104532.277</v>
      </c>
      <c r="Y346" s="150">
        <f>_xlfn.IFNA(INDEX(input_data!$1:$1048576,MATCH($A346,input_data!$C:$C,0),MATCH(Y$4,input_data!$1:$1,0)),"")</f>
        <v>200.64430859999999</v>
      </c>
      <c r="Z346" s="152">
        <f t="shared" si="7"/>
        <v>5.8713724358707253E-2</v>
      </c>
      <c r="AA346" s="43"/>
    </row>
    <row r="347" spans="1:27" x14ac:dyDescent="0.25">
      <c r="A347" s="42" t="s">
        <v>809</v>
      </c>
      <c r="B347" s="64" t="s">
        <v>1234</v>
      </c>
      <c r="D347" s="42" t="s">
        <v>810</v>
      </c>
      <c r="E347" s="6" t="s">
        <v>876</v>
      </c>
      <c r="F347" s="6" t="s">
        <v>902</v>
      </c>
      <c r="G347" s="149">
        <f>_xlfn.IFNA(INDEX(input_data!$1:$1048576,MATCH($A347,input_data!$C:$C,0),MATCH(G$4,input_data!$1:$1,0)),"")</f>
        <v>176.63476466</v>
      </c>
      <c r="H347" s="150">
        <f>_xlfn.IFNA(INDEX(input_data!$1:$1048576,MATCH($A347,input_data!$C:$C,0),MATCH(H$4,input_data!$1:$1,0)),"")</f>
        <v>188502.65100000001</v>
      </c>
      <c r="I347" s="38">
        <f>_xlfn.IFNA(INDEX(input_data!$1:$1048576,MATCH($A347,input_data!$C:$C,0),MATCH(I$4,input_data!$1:$1,0)),"")</f>
        <v>937.04127618999996</v>
      </c>
      <c r="J347" s="149">
        <f>_xlfn.IFNA(INDEX(input_data!$1:$1048576,MATCH($A347,input_data!$C:$C,0),MATCH(J$4,input_data!$1:$1,0)),"")</f>
        <v>12.12254546</v>
      </c>
      <c r="K347" s="151">
        <f>_xlfn.IFNA(INDEX(input_data!$1:$1048576,MATCH($A347,input_data!$C:$C,0),MATCH(K$4,input_data!$1:$1,0)),"")</f>
        <v>5.1813100700000003</v>
      </c>
      <c r="L347" s="151">
        <f>_xlfn.IFNA(INDEX(input_data!$1:$1048576,MATCH($A347,input_data!$C:$C,0),MATCH(L$4,input_data!$1:$1,0)),"")</f>
        <v>6.9412354000000001</v>
      </c>
      <c r="M347" s="151">
        <f>_xlfn.IFNA(INDEX(input_data!$1:$1048576,MATCH($A347,input_data!$C:$C,0),MATCH(M$4,input_data!$1:$1,0)),"")</f>
        <v>181.78541895000001</v>
      </c>
      <c r="N347" s="151">
        <f>_xlfn.IFNA(INDEX(input_data!$1:$1048576,MATCH($A347,input_data!$C:$C,0),MATCH(N$4,input_data!$1:$1,0)),"")</f>
        <v>1.4106639000000001</v>
      </c>
      <c r="O347" s="151">
        <f>_xlfn.IFNA(INDEX(input_data!$1:$1048576,MATCH($A347,input_data!$C:$C,0),MATCH(O$4,input_data!$1:$1,0)),"")</f>
        <v>1.091504</v>
      </c>
      <c r="P347" s="151">
        <f>_xlfn.IFNA(INDEX(input_data!$1:$1048576,MATCH($A347,input_data!$C:$C,0),MATCH(P$4,input_data!$1:$1,0)),"")</f>
        <v>0</v>
      </c>
      <c r="Q347" s="151">
        <f>_xlfn.IFNA(INDEX(input_data!$1:$1048576,MATCH($A347,input_data!$C:$C,0),MATCH(Q$4,input_data!$1:$1,0)),"")</f>
        <v>0</v>
      </c>
      <c r="R347" s="151">
        <f>_xlfn.IFNA(INDEX(input_data!$1:$1048576,MATCH($A347,input_data!$C:$C,0),MATCH(R$4,input_data!$1:$1,0)),"")</f>
        <v>0</v>
      </c>
      <c r="S347" s="151">
        <f>_xlfn.IFNA(INDEX(input_data!$1:$1048576,MATCH($A347,input_data!$C:$C,0),MATCH(S$4,input_data!$1:$1,0)),"")</f>
        <v>0</v>
      </c>
      <c r="T347" s="151">
        <f>_xlfn.IFNA(INDEX(input_data!$1:$1048576,MATCH($A347,input_data!$C:$C,0),MATCH(T$4,input_data!$1:$1,0)),"")</f>
        <v>0</v>
      </c>
      <c r="U347" s="151">
        <f>_xlfn.IFNA(INDEX(input_data!$1:$1048576,MATCH($A347,input_data!$C:$C,0),MATCH(U$4,input_data!$1:$1,0)),"")</f>
        <v>0</v>
      </c>
      <c r="V347" s="151">
        <f>_xlfn.IFNA(INDEX(input_data!$1:$1048576,MATCH($A347,input_data!$C:$C,0),MATCH(V$4,input_data!$1:$1,0)),"")</f>
        <v>0</v>
      </c>
      <c r="W347" s="149">
        <f>_xlfn.IFNA(INDEX(input_data!$1:$1048576,MATCH($A347,input_data!$C:$C,0),MATCH(W$4,input_data!$1:$1,0)),"")</f>
        <v>196.41013230999999</v>
      </c>
      <c r="X347" s="150">
        <f>_xlfn.IFNA(INDEX(input_data!$1:$1048576,MATCH($A347,input_data!$C:$C,0),MATCH(X$4,input_data!$1:$1,0)),"")</f>
        <v>196923.283</v>
      </c>
      <c r="Y347" s="150">
        <f>_xlfn.IFNA(INDEX(input_data!$1:$1048576,MATCH($A347,input_data!$C:$C,0),MATCH(Y$4,input_data!$1:$1,0)),"")</f>
        <v>997.39415940000004</v>
      </c>
      <c r="Z347" s="152">
        <f t="shared" si="7"/>
        <v>0.1119562600718218</v>
      </c>
      <c r="AA347" s="43"/>
    </row>
    <row r="348" spans="1:27" x14ac:dyDescent="0.25">
      <c r="A348" s="42" t="s">
        <v>811</v>
      </c>
      <c r="B348" s="64" t="s">
        <v>1235</v>
      </c>
      <c r="D348" s="42" t="s">
        <v>812</v>
      </c>
      <c r="E348" s="6" t="s">
        <v>908</v>
      </c>
      <c r="F348" s="6" t="s">
        <v>897</v>
      </c>
      <c r="G348" s="149">
        <f>_xlfn.IFNA(INDEX(input_data!$1:$1048576,MATCH($A348,input_data!$C:$C,0),MATCH(G$4,input_data!$1:$1,0)),"")</f>
        <v>333.93561578999999</v>
      </c>
      <c r="H348" s="150">
        <f>_xlfn.IFNA(INDEX(input_data!$1:$1048576,MATCH($A348,input_data!$C:$C,0),MATCH(H$4,input_data!$1:$1,0)),"")</f>
        <v>275728.79800000001</v>
      </c>
      <c r="I348" s="38">
        <f>_xlfn.IFNA(INDEX(input_data!$1:$1048576,MATCH($A348,input_data!$C:$C,0),MATCH(I$4,input_data!$1:$1,0)),"")</f>
        <v>1211.10169926</v>
      </c>
      <c r="J348" s="149">
        <f>_xlfn.IFNA(INDEX(input_data!$1:$1048576,MATCH($A348,input_data!$C:$C,0),MATCH(J$4,input_data!$1:$1,0)),"")</f>
        <v>259.98384271999998</v>
      </c>
      <c r="K348" s="151">
        <f>_xlfn.IFNA(INDEX(input_data!$1:$1048576,MATCH($A348,input_data!$C:$C,0),MATCH(K$4,input_data!$1:$1,0)),"")</f>
        <v>122.87125981</v>
      </c>
      <c r="L348" s="151">
        <f>_xlfn.IFNA(INDEX(input_data!$1:$1048576,MATCH($A348,input_data!$C:$C,0),MATCH(L$4,input_data!$1:$1,0)),"")</f>
        <v>137.11258291999999</v>
      </c>
      <c r="M348" s="151">
        <f>_xlfn.IFNA(INDEX(input_data!$1:$1048576,MATCH($A348,input_data!$C:$C,0),MATCH(M$4,input_data!$1:$1,0)),"")</f>
        <v>173.30120658999999</v>
      </c>
      <c r="N348" s="151">
        <f>_xlfn.IFNA(INDEX(input_data!$1:$1048576,MATCH($A348,input_data!$C:$C,0),MATCH(N$4,input_data!$1:$1,0)),"")</f>
        <v>4.1399414600000002</v>
      </c>
      <c r="O348" s="151">
        <f>_xlfn.IFNA(INDEX(input_data!$1:$1048576,MATCH($A348,input_data!$C:$C,0),MATCH(O$4,input_data!$1:$1,0)),"")</f>
        <v>6.2242420000000003</v>
      </c>
      <c r="P348" s="151">
        <f>_xlfn.IFNA(INDEX(input_data!$1:$1048576,MATCH($A348,input_data!$C:$C,0),MATCH(P$4,input_data!$1:$1,0)),"")</f>
        <v>0</v>
      </c>
      <c r="Q348" s="151">
        <f>_xlfn.IFNA(INDEX(input_data!$1:$1048576,MATCH($A348,input_data!$C:$C,0),MATCH(Q$4,input_data!$1:$1,0)),"")</f>
        <v>0</v>
      </c>
      <c r="R348" s="151">
        <f>_xlfn.IFNA(INDEX(input_data!$1:$1048576,MATCH($A348,input_data!$C:$C,0),MATCH(R$4,input_data!$1:$1,0)),"")</f>
        <v>0</v>
      </c>
      <c r="S348" s="151">
        <f>_xlfn.IFNA(INDEX(input_data!$1:$1048576,MATCH($A348,input_data!$C:$C,0),MATCH(S$4,input_data!$1:$1,0)),"")</f>
        <v>9.6361485299999998</v>
      </c>
      <c r="T348" s="151">
        <f>_xlfn.IFNA(INDEX(input_data!$1:$1048576,MATCH($A348,input_data!$C:$C,0),MATCH(T$4,input_data!$1:$1,0)),"")</f>
        <v>0</v>
      </c>
      <c r="U348" s="151">
        <f>_xlfn.IFNA(INDEX(input_data!$1:$1048576,MATCH($A348,input_data!$C:$C,0),MATCH(U$4,input_data!$1:$1,0)),"")</f>
        <v>0</v>
      </c>
      <c r="V348" s="151">
        <f>_xlfn.IFNA(INDEX(input_data!$1:$1048576,MATCH($A348,input_data!$C:$C,0),MATCH(V$4,input_data!$1:$1,0)),"")</f>
        <v>0</v>
      </c>
      <c r="W348" s="149">
        <f>_xlfn.IFNA(INDEX(input_data!$1:$1048576,MATCH($A348,input_data!$C:$C,0),MATCH(W$4,input_data!$1:$1,0)),"")</f>
        <v>453.28538129999998</v>
      </c>
      <c r="X348" s="150">
        <f>_xlfn.IFNA(INDEX(input_data!$1:$1048576,MATCH($A348,input_data!$C:$C,0),MATCH(X$4,input_data!$1:$1,0)),"")</f>
        <v>280427.67599999998</v>
      </c>
      <c r="Y348" s="150">
        <f>_xlfn.IFNA(INDEX(input_data!$1:$1048576,MATCH($A348,input_data!$C:$C,0),MATCH(Y$4,input_data!$1:$1,0)),"")</f>
        <v>1616.4074379799999</v>
      </c>
      <c r="Z348" s="152">
        <f t="shared" si="7"/>
        <v>0.3574035229145931</v>
      </c>
      <c r="AA348" s="43"/>
    </row>
    <row r="349" spans="1:27" x14ac:dyDescent="0.25">
      <c r="A349" s="42" t="s">
        <v>813</v>
      </c>
      <c r="B349" s="64" t="s">
        <v>1236</v>
      </c>
      <c r="D349" s="42" t="s">
        <v>814</v>
      </c>
      <c r="E349" s="6" t="s">
        <v>908</v>
      </c>
      <c r="F349" s="6" t="s">
        <v>877</v>
      </c>
      <c r="G349" s="149">
        <f>_xlfn.IFNA(INDEX(input_data!$1:$1048576,MATCH($A349,input_data!$C:$C,0),MATCH(G$4,input_data!$1:$1,0)),"")</f>
        <v>14.737712910000001</v>
      </c>
      <c r="H349" s="150">
        <f>_xlfn.IFNA(INDEX(input_data!$1:$1048576,MATCH($A349,input_data!$C:$C,0),MATCH(H$4,input_data!$1:$1,0)),"")</f>
        <v>105065.776</v>
      </c>
      <c r="I349" s="38">
        <f>_xlfn.IFNA(INDEX(input_data!$1:$1048576,MATCH($A349,input_data!$C:$C,0),MATCH(I$4,input_data!$1:$1,0)),"")</f>
        <v>140.27129930000001</v>
      </c>
      <c r="J349" s="149">
        <f>_xlfn.IFNA(INDEX(input_data!$1:$1048576,MATCH($A349,input_data!$C:$C,0),MATCH(J$4,input_data!$1:$1,0)),"")</f>
        <v>6.7716850199999996</v>
      </c>
      <c r="K349" s="151">
        <f>_xlfn.IFNA(INDEX(input_data!$1:$1048576,MATCH($A349,input_data!$C:$C,0),MATCH(K$4,input_data!$1:$1,0)),"")</f>
        <v>3.2300248499999999</v>
      </c>
      <c r="L349" s="151">
        <f>_xlfn.IFNA(INDEX(input_data!$1:$1048576,MATCH($A349,input_data!$C:$C,0),MATCH(L$4,input_data!$1:$1,0)),"")</f>
        <v>3.54166018</v>
      </c>
      <c r="M349" s="151">
        <f>_xlfn.IFNA(INDEX(input_data!$1:$1048576,MATCH($A349,input_data!$C:$C,0),MATCH(M$4,input_data!$1:$1,0)),"")</f>
        <v>8.3208922600000008</v>
      </c>
      <c r="N349" s="151">
        <f>_xlfn.IFNA(INDEX(input_data!$1:$1048576,MATCH($A349,input_data!$C:$C,0),MATCH(N$4,input_data!$1:$1,0)),"")</f>
        <v>1.2432370500000001</v>
      </c>
      <c r="O349" s="151">
        <f>_xlfn.IFNA(INDEX(input_data!$1:$1048576,MATCH($A349,input_data!$C:$C,0),MATCH(O$4,input_data!$1:$1,0)),"")</f>
        <v>0</v>
      </c>
      <c r="P349" s="151">
        <f>_xlfn.IFNA(INDEX(input_data!$1:$1048576,MATCH($A349,input_data!$C:$C,0),MATCH(P$4,input_data!$1:$1,0)),"")</f>
        <v>0</v>
      </c>
      <c r="Q349" s="151">
        <f>_xlfn.IFNA(INDEX(input_data!$1:$1048576,MATCH($A349,input_data!$C:$C,0),MATCH(Q$4,input_data!$1:$1,0)),"")</f>
        <v>0</v>
      </c>
      <c r="R349" s="151">
        <f>_xlfn.IFNA(INDEX(input_data!$1:$1048576,MATCH($A349,input_data!$C:$C,0),MATCH(R$4,input_data!$1:$1,0)),"")</f>
        <v>0</v>
      </c>
      <c r="S349" s="151">
        <f>_xlfn.IFNA(INDEX(input_data!$1:$1048576,MATCH($A349,input_data!$C:$C,0),MATCH(S$4,input_data!$1:$1,0)),"")</f>
        <v>0.35831924999999998</v>
      </c>
      <c r="T349" s="151">
        <f>_xlfn.IFNA(INDEX(input_data!$1:$1048576,MATCH($A349,input_data!$C:$C,0),MATCH(T$4,input_data!$1:$1,0)),"")</f>
        <v>0</v>
      </c>
      <c r="U349" s="151">
        <f>_xlfn.IFNA(INDEX(input_data!$1:$1048576,MATCH($A349,input_data!$C:$C,0),MATCH(U$4,input_data!$1:$1,0)),"")</f>
        <v>0</v>
      </c>
      <c r="V349" s="151">
        <f>_xlfn.IFNA(INDEX(input_data!$1:$1048576,MATCH($A349,input_data!$C:$C,0),MATCH(V$4,input_data!$1:$1,0)),"")</f>
        <v>0</v>
      </c>
      <c r="W349" s="149">
        <f>_xlfn.IFNA(INDEX(input_data!$1:$1048576,MATCH($A349,input_data!$C:$C,0),MATCH(W$4,input_data!$1:$1,0)),"")</f>
        <v>16.69413359</v>
      </c>
      <c r="X349" s="150">
        <f>_xlfn.IFNA(INDEX(input_data!$1:$1048576,MATCH($A349,input_data!$C:$C,0),MATCH(X$4,input_data!$1:$1,0)),"")</f>
        <v>104815.905</v>
      </c>
      <c r="Y349" s="150">
        <f>_xlfn.IFNA(INDEX(input_data!$1:$1048576,MATCH($A349,input_data!$C:$C,0),MATCH(Y$4,input_data!$1:$1,0)),"")</f>
        <v>159.27099602999999</v>
      </c>
      <c r="Z349" s="152">
        <f t="shared" si="7"/>
        <v>0.13274927337419551</v>
      </c>
      <c r="AA349" s="43"/>
    </row>
    <row r="350" spans="1:27" ht="14.1" customHeight="1" x14ac:dyDescent="0.25">
      <c r="A350" s="42" t="s">
        <v>815</v>
      </c>
      <c r="B350" s="64" t="s">
        <v>1237</v>
      </c>
      <c r="D350" s="42" t="s">
        <v>816</v>
      </c>
      <c r="E350" s="6" t="s">
        <v>908</v>
      </c>
      <c r="F350" s="6" t="s">
        <v>937</v>
      </c>
      <c r="G350" s="149">
        <f>_xlfn.IFNA(INDEX(input_data!$1:$1048576,MATCH($A350,input_data!$C:$C,0),MATCH(G$4,input_data!$1:$1,0)),"")</f>
        <v>513.24966237000001</v>
      </c>
      <c r="H350" s="150">
        <f>_xlfn.IFNA(INDEX(input_data!$1:$1048576,MATCH($A350,input_data!$C:$C,0),MATCH(H$4,input_data!$1:$1,0)),"")</f>
        <v>618707.37</v>
      </c>
      <c r="I350" s="38">
        <f>_xlfn.IFNA(INDEX(input_data!$1:$1048576,MATCH($A350,input_data!$C:$C,0),MATCH(I$4,input_data!$1:$1,0)),"")</f>
        <v>829.55155740999999</v>
      </c>
      <c r="J350" s="149">
        <f>_xlfn.IFNA(INDEX(input_data!$1:$1048576,MATCH($A350,input_data!$C:$C,0),MATCH(J$4,input_data!$1:$1,0)),"")</f>
        <v>192.87715811999999</v>
      </c>
      <c r="K350" s="151">
        <f>_xlfn.IFNA(INDEX(input_data!$1:$1048576,MATCH($A350,input_data!$C:$C,0),MATCH(K$4,input_data!$1:$1,0)),"")</f>
        <v>89.379690719999999</v>
      </c>
      <c r="L350" s="151">
        <f>_xlfn.IFNA(INDEX(input_data!$1:$1048576,MATCH($A350,input_data!$C:$C,0),MATCH(L$4,input_data!$1:$1,0)),"")</f>
        <v>103.49746740000001</v>
      </c>
      <c r="M350" s="151">
        <f>_xlfn.IFNA(INDEX(input_data!$1:$1048576,MATCH($A350,input_data!$C:$C,0),MATCH(M$4,input_data!$1:$1,0)),"")</f>
        <v>426.34347940999999</v>
      </c>
      <c r="N350" s="151">
        <f>_xlfn.IFNA(INDEX(input_data!$1:$1048576,MATCH($A350,input_data!$C:$C,0),MATCH(N$4,input_data!$1:$1,0)),"")</f>
        <v>1.487949</v>
      </c>
      <c r="O350" s="151">
        <f>_xlfn.IFNA(INDEX(input_data!$1:$1048576,MATCH($A350,input_data!$C:$C,0),MATCH(O$4,input_data!$1:$1,0)),"")</f>
        <v>5.8650690000000001</v>
      </c>
      <c r="P350" s="151">
        <f>_xlfn.IFNA(INDEX(input_data!$1:$1048576,MATCH($A350,input_data!$C:$C,0),MATCH(P$4,input_data!$1:$1,0)),"")</f>
        <v>0</v>
      </c>
      <c r="Q350" s="151">
        <f>_xlfn.IFNA(INDEX(input_data!$1:$1048576,MATCH($A350,input_data!$C:$C,0),MATCH(Q$4,input_data!$1:$1,0)),"")</f>
        <v>0</v>
      </c>
      <c r="R350" s="151">
        <f>_xlfn.IFNA(INDEX(input_data!$1:$1048576,MATCH($A350,input_data!$C:$C,0),MATCH(R$4,input_data!$1:$1,0)),"")</f>
        <v>0</v>
      </c>
      <c r="S350" s="151">
        <f>_xlfn.IFNA(INDEX(input_data!$1:$1048576,MATCH($A350,input_data!$C:$C,0),MATCH(S$4,input_data!$1:$1,0)),"")</f>
        <v>0</v>
      </c>
      <c r="T350" s="151">
        <f>_xlfn.IFNA(INDEX(input_data!$1:$1048576,MATCH($A350,input_data!$C:$C,0),MATCH(T$4,input_data!$1:$1,0)),"")</f>
        <v>0</v>
      </c>
      <c r="U350" s="151">
        <f>_xlfn.IFNA(INDEX(input_data!$1:$1048576,MATCH($A350,input_data!$C:$C,0),MATCH(U$4,input_data!$1:$1,0)),"")</f>
        <v>0</v>
      </c>
      <c r="V350" s="151">
        <f>_xlfn.IFNA(INDEX(input_data!$1:$1048576,MATCH($A350,input_data!$C:$C,0),MATCH(V$4,input_data!$1:$1,0)),"")</f>
        <v>0</v>
      </c>
      <c r="W350" s="149">
        <f>_xlfn.IFNA(INDEX(input_data!$1:$1048576,MATCH($A350,input_data!$C:$C,0),MATCH(W$4,input_data!$1:$1,0)),"")</f>
        <v>626.57365553</v>
      </c>
      <c r="X350" s="150">
        <f>_xlfn.IFNA(INDEX(input_data!$1:$1048576,MATCH($A350,input_data!$C:$C,0),MATCH(X$4,input_data!$1:$1,0)),"")</f>
        <v>632213.81499999994</v>
      </c>
      <c r="Y350" s="150">
        <f>_xlfn.IFNA(INDEX(input_data!$1:$1048576,MATCH($A350,input_data!$C:$C,0),MATCH(Y$4,input_data!$1:$1,0)),"")</f>
        <v>991.07871523999995</v>
      </c>
      <c r="Z350" s="152">
        <f t="shared" si="7"/>
        <v>0.22079701453033795</v>
      </c>
      <c r="AA350" s="43"/>
    </row>
    <row r="351" spans="1:27" ht="14.1" customHeight="1" x14ac:dyDescent="0.25">
      <c r="A351" s="42" t="s">
        <v>817</v>
      </c>
      <c r="B351" s="64" t="s">
        <v>1238</v>
      </c>
      <c r="D351" s="42" t="s">
        <v>818</v>
      </c>
      <c r="E351" s="6" t="s">
        <v>876</v>
      </c>
      <c r="F351" s="6" t="s">
        <v>877</v>
      </c>
      <c r="G351" s="149">
        <f>_xlfn.IFNA(INDEX(input_data!$1:$1048576,MATCH($A351,input_data!$C:$C,0),MATCH(G$4,input_data!$1:$1,0)),"")</f>
        <v>17.853376170000001</v>
      </c>
      <c r="H351" s="150">
        <f>_xlfn.IFNA(INDEX(input_data!$1:$1048576,MATCH($A351,input_data!$C:$C,0),MATCH(H$4,input_data!$1:$1,0)),"")</f>
        <v>113699.037</v>
      </c>
      <c r="I351" s="38">
        <f>_xlfn.IFNA(INDEX(input_data!$1:$1048576,MATCH($A351,input_data!$C:$C,0),MATCH(I$4,input_data!$1:$1,0)),"")</f>
        <v>157.02310799</v>
      </c>
      <c r="J351" s="149">
        <f>_xlfn.IFNA(INDEX(input_data!$1:$1048576,MATCH($A351,input_data!$C:$C,0),MATCH(J$4,input_data!$1:$1,0)),"")</f>
        <v>9.3658537299999995</v>
      </c>
      <c r="K351" s="151">
        <f>_xlfn.IFNA(INDEX(input_data!$1:$1048576,MATCH($A351,input_data!$C:$C,0),MATCH(K$4,input_data!$1:$1,0)),"")</f>
        <v>4.4674169199999998</v>
      </c>
      <c r="L351" s="151">
        <f>_xlfn.IFNA(INDEX(input_data!$1:$1048576,MATCH($A351,input_data!$C:$C,0),MATCH(L$4,input_data!$1:$1,0)),"")</f>
        <v>4.8984368099999998</v>
      </c>
      <c r="M351" s="151">
        <f>_xlfn.IFNA(INDEX(input_data!$1:$1048576,MATCH($A351,input_data!$C:$C,0),MATCH(M$4,input_data!$1:$1,0)),"")</f>
        <v>11.963453850000001</v>
      </c>
      <c r="N351" s="151">
        <f>_xlfn.IFNA(INDEX(input_data!$1:$1048576,MATCH($A351,input_data!$C:$C,0),MATCH(N$4,input_data!$1:$1,0)),"")</f>
        <v>1.3077322</v>
      </c>
      <c r="O351" s="151">
        <f>_xlfn.IFNA(INDEX(input_data!$1:$1048576,MATCH($A351,input_data!$C:$C,0),MATCH(O$4,input_data!$1:$1,0)),"")</f>
        <v>0</v>
      </c>
      <c r="P351" s="151">
        <f>_xlfn.IFNA(INDEX(input_data!$1:$1048576,MATCH($A351,input_data!$C:$C,0),MATCH(P$4,input_data!$1:$1,0)),"")</f>
        <v>0</v>
      </c>
      <c r="Q351" s="151">
        <f>_xlfn.IFNA(INDEX(input_data!$1:$1048576,MATCH($A351,input_data!$C:$C,0),MATCH(Q$4,input_data!$1:$1,0)),"")</f>
        <v>0</v>
      </c>
      <c r="R351" s="151">
        <f>_xlfn.IFNA(INDEX(input_data!$1:$1048576,MATCH($A351,input_data!$C:$C,0),MATCH(R$4,input_data!$1:$1,0)),"")</f>
        <v>0</v>
      </c>
      <c r="S351" s="151">
        <f>_xlfn.IFNA(INDEX(input_data!$1:$1048576,MATCH($A351,input_data!$C:$C,0),MATCH(S$4,input_data!$1:$1,0)),"")</f>
        <v>0.11714431</v>
      </c>
      <c r="T351" s="151">
        <f>_xlfn.IFNA(INDEX(input_data!$1:$1048576,MATCH($A351,input_data!$C:$C,0),MATCH(T$4,input_data!$1:$1,0)),"")</f>
        <v>0</v>
      </c>
      <c r="U351" s="151">
        <f>_xlfn.IFNA(INDEX(input_data!$1:$1048576,MATCH($A351,input_data!$C:$C,0),MATCH(U$4,input_data!$1:$1,0)),"")</f>
        <v>0</v>
      </c>
      <c r="V351" s="151">
        <f>_xlfn.IFNA(INDEX(input_data!$1:$1048576,MATCH($A351,input_data!$C:$C,0),MATCH(V$4,input_data!$1:$1,0)),"")</f>
        <v>0</v>
      </c>
      <c r="W351" s="149">
        <f>_xlfn.IFNA(INDEX(input_data!$1:$1048576,MATCH($A351,input_data!$C:$C,0),MATCH(W$4,input_data!$1:$1,0)),"")</f>
        <v>22.754184089999999</v>
      </c>
      <c r="X351" s="150">
        <f>_xlfn.IFNA(INDEX(input_data!$1:$1048576,MATCH($A351,input_data!$C:$C,0),MATCH(X$4,input_data!$1:$1,0)),"")</f>
        <v>115963.63</v>
      </c>
      <c r="Y351" s="150">
        <f>_xlfn.IFNA(INDEX(input_data!$1:$1048576,MATCH($A351,input_data!$C:$C,0),MATCH(Y$4,input_data!$1:$1,0)),"")</f>
        <v>196.21828063999999</v>
      </c>
      <c r="Z351" s="152">
        <f t="shared" si="7"/>
        <v>0.27450314569829604</v>
      </c>
      <c r="AA351" s="43"/>
    </row>
    <row r="352" spans="1:27" ht="14.1" customHeight="1" x14ac:dyDescent="0.25">
      <c r="A352" s="42" t="s">
        <v>819</v>
      </c>
      <c r="B352" s="64" t="s">
        <v>1239</v>
      </c>
      <c r="D352" s="42" t="s">
        <v>820</v>
      </c>
      <c r="E352" s="6" t="s">
        <v>908</v>
      </c>
      <c r="F352" s="6" t="s">
        <v>877</v>
      </c>
      <c r="G352" s="149">
        <f>_xlfn.IFNA(INDEX(input_data!$1:$1048576,MATCH($A352,input_data!$C:$C,0),MATCH(G$4,input_data!$1:$1,0)),"")</f>
        <v>20.142024030000002</v>
      </c>
      <c r="H352" s="150">
        <f>_xlfn.IFNA(INDEX(input_data!$1:$1048576,MATCH($A352,input_data!$C:$C,0),MATCH(H$4,input_data!$1:$1,0)),"")</f>
        <v>138710.609</v>
      </c>
      <c r="I352" s="38">
        <f>_xlfn.IFNA(INDEX(input_data!$1:$1048576,MATCH($A352,input_data!$C:$C,0),MATCH(I$4,input_data!$1:$1,0)),"")</f>
        <v>145.20896547999999</v>
      </c>
      <c r="J352" s="149">
        <f>_xlfn.IFNA(INDEX(input_data!$1:$1048576,MATCH($A352,input_data!$C:$C,0),MATCH(J$4,input_data!$1:$1,0)),"")</f>
        <v>6.6076590199999998</v>
      </c>
      <c r="K352" s="151">
        <f>_xlfn.IFNA(INDEX(input_data!$1:$1048576,MATCH($A352,input_data!$C:$C,0),MATCH(K$4,input_data!$1:$1,0)),"")</f>
        <v>3.1517861100000002</v>
      </c>
      <c r="L352" s="151">
        <f>_xlfn.IFNA(INDEX(input_data!$1:$1048576,MATCH($A352,input_data!$C:$C,0),MATCH(L$4,input_data!$1:$1,0)),"")</f>
        <v>3.4558729100000001</v>
      </c>
      <c r="M352" s="151">
        <f>_xlfn.IFNA(INDEX(input_data!$1:$1048576,MATCH($A352,input_data!$C:$C,0),MATCH(M$4,input_data!$1:$1,0)),"")</f>
        <v>7.9288716199999998</v>
      </c>
      <c r="N352" s="151">
        <f>_xlfn.IFNA(INDEX(input_data!$1:$1048576,MATCH($A352,input_data!$C:$C,0),MATCH(N$4,input_data!$1:$1,0)),"")</f>
        <v>0.93211018999999995</v>
      </c>
      <c r="O352" s="151">
        <f>_xlfn.IFNA(INDEX(input_data!$1:$1048576,MATCH($A352,input_data!$C:$C,0),MATCH(O$4,input_data!$1:$1,0)),"")</f>
        <v>0</v>
      </c>
      <c r="P352" s="151">
        <f>_xlfn.IFNA(INDEX(input_data!$1:$1048576,MATCH($A352,input_data!$C:$C,0),MATCH(P$4,input_data!$1:$1,0)),"")</f>
        <v>0</v>
      </c>
      <c r="Q352" s="151">
        <f>_xlfn.IFNA(INDEX(input_data!$1:$1048576,MATCH($A352,input_data!$C:$C,0),MATCH(Q$4,input_data!$1:$1,0)),"")</f>
        <v>4.3461378699999997</v>
      </c>
      <c r="R352" s="151">
        <f>_xlfn.IFNA(INDEX(input_data!$1:$1048576,MATCH($A352,input_data!$C:$C,0),MATCH(R$4,input_data!$1:$1,0)),"")</f>
        <v>0</v>
      </c>
      <c r="S352" s="151">
        <f>_xlfn.IFNA(INDEX(input_data!$1:$1048576,MATCH($A352,input_data!$C:$C,0),MATCH(S$4,input_data!$1:$1,0)),"")</f>
        <v>0</v>
      </c>
      <c r="T352" s="151">
        <f>_xlfn.IFNA(INDEX(input_data!$1:$1048576,MATCH($A352,input_data!$C:$C,0),MATCH(T$4,input_data!$1:$1,0)),"")</f>
        <v>0</v>
      </c>
      <c r="U352" s="151">
        <f>_xlfn.IFNA(INDEX(input_data!$1:$1048576,MATCH($A352,input_data!$C:$C,0),MATCH(U$4,input_data!$1:$1,0)),"")</f>
        <v>0</v>
      </c>
      <c r="V352" s="151">
        <f>_xlfn.IFNA(INDEX(input_data!$1:$1048576,MATCH($A352,input_data!$C:$C,0),MATCH(V$4,input_data!$1:$1,0)),"")</f>
        <v>0</v>
      </c>
      <c r="W352" s="149">
        <f>_xlfn.IFNA(INDEX(input_data!$1:$1048576,MATCH($A352,input_data!$C:$C,0),MATCH(W$4,input_data!$1:$1,0)),"")</f>
        <v>19.814778700000002</v>
      </c>
      <c r="X352" s="150">
        <f>_xlfn.IFNA(INDEX(input_data!$1:$1048576,MATCH($A352,input_data!$C:$C,0),MATCH(X$4,input_data!$1:$1,0)),"")</f>
        <v>145310.35500000001</v>
      </c>
      <c r="Y352" s="150">
        <f>_xlfn.IFNA(INDEX(input_data!$1:$1048576,MATCH($A352,input_data!$C:$C,0),MATCH(Y$4,input_data!$1:$1,0)),"")</f>
        <v>136.36178028</v>
      </c>
      <c r="Z352" s="152">
        <f t="shared" si="7"/>
        <v>-1.6246894031731518E-2</v>
      </c>
      <c r="AA352" s="43"/>
    </row>
    <row r="353" spans="1:30" ht="14.1" customHeight="1" x14ac:dyDescent="0.25">
      <c r="A353" s="42" t="s">
        <v>821</v>
      </c>
      <c r="B353" s="64" t="s">
        <v>1240</v>
      </c>
      <c r="D353" s="42" t="s">
        <v>822</v>
      </c>
      <c r="E353" s="6" t="s">
        <v>911</v>
      </c>
      <c r="F353" s="6" t="s">
        <v>877</v>
      </c>
      <c r="G353" s="149">
        <f>_xlfn.IFNA(INDEX(input_data!$1:$1048576,MATCH($A353,input_data!$C:$C,0),MATCH(G$4,input_data!$1:$1,0)),"")</f>
        <v>17.49500793</v>
      </c>
      <c r="H353" s="150">
        <f>_xlfn.IFNA(INDEX(input_data!$1:$1048576,MATCH($A353,input_data!$C:$C,0),MATCH(H$4,input_data!$1:$1,0)),"")</f>
        <v>117577.613</v>
      </c>
      <c r="I353" s="38">
        <f>_xlfn.IFNA(INDEX(input_data!$1:$1048576,MATCH($A353,input_data!$C:$C,0),MATCH(I$4,input_data!$1:$1,0)),"")</f>
        <v>148.79539973999999</v>
      </c>
      <c r="J353" s="149">
        <f>_xlfn.IFNA(INDEX(input_data!$1:$1048576,MATCH($A353,input_data!$C:$C,0),MATCH(J$4,input_data!$1:$1,0)),"")</f>
        <v>6.8267046100000002</v>
      </c>
      <c r="K353" s="151">
        <f>_xlfn.IFNA(INDEX(input_data!$1:$1048576,MATCH($A353,input_data!$C:$C,0),MATCH(K$4,input_data!$1:$1,0)),"")</f>
        <v>3.2562686300000001</v>
      </c>
      <c r="L353" s="151">
        <f>_xlfn.IFNA(INDEX(input_data!$1:$1048576,MATCH($A353,input_data!$C:$C,0),MATCH(L$4,input_data!$1:$1,0)),"")</f>
        <v>3.5704359800000001</v>
      </c>
      <c r="M353" s="151">
        <f>_xlfn.IFNA(INDEX(input_data!$1:$1048576,MATCH($A353,input_data!$C:$C,0),MATCH(M$4,input_data!$1:$1,0)),"")</f>
        <v>10.703029320000001</v>
      </c>
      <c r="N353" s="151">
        <f>_xlfn.IFNA(INDEX(input_data!$1:$1048576,MATCH($A353,input_data!$C:$C,0),MATCH(N$4,input_data!$1:$1,0)),"")</f>
        <v>0.69567139</v>
      </c>
      <c r="O353" s="151">
        <f>_xlfn.IFNA(INDEX(input_data!$1:$1048576,MATCH($A353,input_data!$C:$C,0),MATCH(O$4,input_data!$1:$1,0)),"")</f>
        <v>0</v>
      </c>
      <c r="P353" s="151">
        <f>_xlfn.IFNA(INDEX(input_data!$1:$1048576,MATCH($A353,input_data!$C:$C,0),MATCH(P$4,input_data!$1:$1,0)),"")</f>
        <v>0</v>
      </c>
      <c r="Q353" s="151">
        <f>_xlfn.IFNA(INDEX(input_data!$1:$1048576,MATCH($A353,input_data!$C:$C,0),MATCH(Q$4,input_data!$1:$1,0)),"")</f>
        <v>0</v>
      </c>
      <c r="R353" s="151">
        <f>_xlfn.IFNA(INDEX(input_data!$1:$1048576,MATCH($A353,input_data!$C:$C,0),MATCH(R$4,input_data!$1:$1,0)),"")</f>
        <v>0</v>
      </c>
      <c r="S353" s="151">
        <f>_xlfn.IFNA(INDEX(input_data!$1:$1048576,MATCH($A353,input_data!$C:$C,0),MATCH(S$4,input_data!$1:$1,0)),"")</f>
        <v>0.37367255999999999</v>
      </c>
      <c r="T353" s="151">
        <f>_xlfn.IFNA(INDEX(input_data!$1:$1048576,MATCH($A353,input_data!$C:$C,0),MATCH(T$4,input_data!$1:$1,0)),"")</f>
        <v>0</v>
      </c>
      <c r="U353" s="151">
        <f>_xlfn.IFNA(INDEX(input_data!$1:$1048576,MATCH($A353,input_data!$C:$C,0),MATCH(U$4,input_data!$1:$1,0)),"")</f>
        <v>0</v>
      </c>
      <c r="V353" s="151">
        <f>_xlfn.IFNA(INDEX(input_data!$1:$1048576,MATCH($A353,input_data!$C:$C,0),MATCH(V$4,input_data!$1:$1,0)),"")</f>
        <v>0</v>
      </c>
      <c r="W353" s="149">
        <f>_xlfn.IFNA(INDEX(input_data!$1:$1048576,MATCH($A353,input_data!$C:$C,0),MATCH(W$4,input_data!$1:$1,0)),"")</f>
        <v>18.599077879999999</v>
      </c>
      <c r="X353" s="150">
        <f>_xlfn.IFNA(INDEX(input_data!$1:$1048576,MATCH($A353,input_data!$C:$C,0),MATCH(X$4,input_data!$1:$1,0)),"")</f>
        <v>122489.664</v>
      </c>
      <c r="Y353" s="150">
        <f>_xlfn.IFNA(INDEX(input_data!$1:$1048576,MATCH($A353,input_data!$C:$C,0),MATCH(Y$4,input_data!$1:$1,0)),"")</f>
        <v>151.84201894</v>
      </c>
      <c r="Z353" s="152">
        <f t="shared" si="7"/>
        <v>6.310771360707812E-2</v>
      </c>
      <c r="AA353" s="43"/>
    </row>
    <row r="354" spans="1:30" ht="14.1" customHeight="1" x14ac:dyDescent="0.25">
      <c r="A354" s="42" t="s">
        <v>823</v>
      </c>
      <c r="B354" s="64" t="s">
        <v>1241</v>
      </c>
      <c r="D354" s="42" t="s">
        <v>824</v>
      </c>
      <c r="E354" s="6" t="s">
        <v>908</v>
      </c>
      <c r="F354" s="6" t="s">
        <v>877</v>
      </c>
      <c r="G354" s="149">
        <f>_xlfn.IFNA(INDEX(input_data!$1:$1048576,MATCH($A354,input_data!$C:$C,0),MATCH(G$4,input_data!$1:$1,0)),"")</f>
        <v>16.186846630000002</v>
      </c>
      <c r="H354" s="150">
        <f>_xlfn.IFNA(INDEX(input_data!$1:$1048576,MATCH($A354,input_data!$C:$C,0),MATCH(H$4,input_data!$1:$1,0)),"")</f>
        <v>102876.265</v>
      </c>
      <c r="I354" s="38">
        <f>_xlfn.IFNA(INDEX(input_data!$1:$1048576,MATCH($A354,input_data!$C:$C,0),MATCH(I$4,input_data!$1:$1,0)),"")</f>
        <v>157.34286842</v>
      </c>
      <c r="J354" s="149">
        <f>_xlfn.IFNA(INDEX(input_data!$1:$1048576,MATCH($A354,input_data!$C:$C,0),MATCH(J$4,input_data!$1:$1,0)),"")</f>
        <v>6.1036891200000003</v>
      </c>
      <c r="K354" s="151">
        <f>_xlfn.IFNA(INDEX(input_data!$1:$1048576,MATCH($A354,input_data!$C:$C,0),MATCH(K$4,input_data!$1:$1,0)),"")</f>
        <v>2.9113975999999999</v>
      </c>
      <c r="L354" s="151">
        <f>_xlfn.IFNA(INDEX(input_data!$1:$1048576,MATCH($A354,input_data!$C:$C,0),MATCH(L$4,input_data!$1:$1,0)),"")</f>
        <v>3.1922915199999999</v>
      </c>
      <c r="M354" s="151">
        <f>_xlfn.IFNA(INDEX(input_data!$1:$1048576,MATCH($A354,input_data!$C:$C,0),MATCH(M$4,input_data!$1:$1,0)),"")</f>
        <v>10.00834231</v>
      </c>
      <c r="N354" s="151">
        <f>_xlfn.IFNA(INDEX(input_data!$1:$1048576,MATCH($A354,input_data!$C:$C,0),MATCH(N$4,input_data!$1:$1,0)),"")</f>
        <v>0.83884621999999998</v>
      </c>
      <c r="O354" s="151">
        <f>_xlfn.IFNA(INDEX(input_data!$1:$1048576,MATCH($A354,input_data!$C:$C,0),MATCH(O$4,input_data!$1:$1,0)),"")</f>
        <v>0</v>
      </c>
      <c r="P354" s="151">
        <f>_xlfn.IFNA(INDEX(input_data!$1:$1048576,MATCH($A354,input_data!$C:$C,0),MATCH(P$4,input_data!$1:$1,0)),"")</f>
        <v>0</v>
      </c>
      <c r="Q354" s="151">
        <f>_xlfn.IFNA(INDEX(input_data!$1:$1048576,MATCH($A354,input_data!$C:$C,0),MATCH(Q$4,input_data!$1:$1,0)),"")</f>
        <v>0</v>
      </c>
      <c r="R354" s="151">
        <f>_xlfn.IFNA(INDEX(input_data!$1:$1048576,MATCH($A354,input_data!$C:$C,0),MATCH(R$4,input_data!$1:$1,0)),"")</f>
        <v>0</v>
      </c>
      <c r="S354" s="151">
        <f>_xlfn.IFNA(INDEX(input_data!$1:$1048576,MATCH($A354,input_data!$C:$C,0),MATCH(S$4,input_data!$1:$1,0)),"")</f>
        <v>0.40018617000000001</v>
      </c>
      <c r="T354" s="151">
        <f>_xlfn.IFNA(INDEX(input_data!$1:$1048576,MATCH($A354,input_data!$C:$C,0),MATCH(T$4,input_data!$1:$1,0)),"")</f>
        <v>0</v>
      </c>
      <c r="U354" s="151">
        <f>_xlfn.IFNA(INDEX(input_data!$1:$1048576,MATCH($A354,input_data!$C:$C,0),MATCH(U$4,input_data!$1:$1,0)),"")</f>
        <v>0</v>
      </c>
      <c r="V354" s="151">
        <f>_xlfn.IFNA(INDEX(input_data!$1:$1048576,MATCH($A354,input_data!$C:$C,0),MATCH(V$4,input_data!$1:$1,0)),"")</f>
        <v>0</v>
      </c>
      <c r="W354" s="149">
        <f>_xlfn.IFNA(INDEX(input_data!$1:$1048576,MATCH($A354,input_data!$C:$C,0),MATCH(W$4,input_data!$1:$1,0)),"")</f>
        <v>17.351063830000001</v>
      </c>
      <c r="X354" s="150">
        <f>_xlfn.IFNA(INDEX(input_data!$1:$1048576,MATCH($A354,input_data!$C:$C,0),MATCH(X$4,input_data!$1:$1,0)),"")</f>
        <v>103850.31600000001</v>
      </c>
      <c r="Y354" s="150">
        <f>_xlfn.IFNA(INDEX(input_data!$1:$1048576,MATCH($A354,input_data!$C:$C,0),MATCH(Y$4,input_data!$1:$1,0)),"")</f>
        <v>167.07762191</v>
      </c>
      <c r="Z354" s="152">
        <f t="shared" si="7"/>
        <v>7.1923656695572102E-2</v>
      </c>
      <c r="AA354" s="43"/>
    </row>
    <row r="355" spans="1:30" ht="14.1" customHeight="1" x14ac:dyDescent="0.25">
      <c r="A355" s="42" t="s">
        <v>825</v>
      </c>
      <c r="B355" s="64" t="s">
        <v>1242</v>
      </c>
      <c r="D355" s="42" t="s">
        <v>826</v>
      </c>
      <c r="E355" s="6" t="s">
        <v>896</v>
      </c>
      <c r="F355" s="6" t="s">
        <v>902</v>
      </c>
      <c r="G355" s="149">
        <f>_xlfn.IFNA(INDEX(input_data!$1:$1048576,MATCH($A355,input_data!$C:$C,0),MATCH(G$4,input_data!$1:$1,0)),"")</f>
        <v>182.02499911000001</v>
      </c>
      <c r="H355" s="150">
        <f>_xlfn.IFNA(INDEX(input_data!$1:$1048576,MATCH($A355,input_data!$C:$C,0),MATCH(H$4,input_data!$1:$1,0)),"")</f>
        <v>209487.68100000001</v>
      </c>
      <c r="I355" s="38">
        <f>_xlfn.IFNA(INDEX(input_data!$1:$1048576,MATCH($A355,input_data!$C:$C,0),MATCH(I$4,input_data!$1:$1,0)),"")</f>
        <v>868.90550430999997</v>
      </c>
      <c r="J355" s="153">
        <f>_xlfn.IFNA(INDEX(input_data!$1:$1048576,MATCH($A355,input_data!$C:$C,0),MATCH(J$4,input_data!$1:$1,0)),"")</f>
        <v>51.80133653</v>
      </c>
      <c r="K355" s="151">
        <f>_xlfn.IFNA(INDEX(input_data!$1:$1048576,MATCH($A355,input_data!$C:$C,0),MATCH(K$4,input_data!$1:$1,0)),"")</f>
        <v>23.977730390000001</v>
      </c>
      <c r="L355" s="151">
        <f>_xlfn.IFNA(INDEX(input_data!$1:$1048576,MATCH($A355,input_data!$C:$C,0),MATCH(L$4,input_data!$1:$1,0)),"")</f>
        <v>27.823606139999999</v>
      </c>
      <c r="M355" s="151">
        <f>_xlfn.IFNA(INDEX(input_data!$1:$1048576,MATCH($A355,input_data!$C:$C,0),MATCH(M$4,input_data!$1:$1,0)),"")</f>
        <v>142.07154108</v>
      </c>
      <c r="N355" s="151">
        <f>_xlfn.IFNA(INDEX(input_data!$1:$1048576,MATCH($A355,input_data!$C:$C,0),MATCH(N$4,input_data!$1:$1,0)),"")</f>
        <v>2.4019389000000002</v>
      </c>
      <c r="O355" s="151">
        <f>_xlfn.IFNA(INDEX(input_data!$1:$1048576,MATCH($A355,input_data!$C:$C,0),MATCH(O$4,input_data!$1:$1,0)),"")</f>
        <v>1.419481</v>
      </c>
      <c r="P355" s="151">
        <f>_xlfn.IFNA(INDEX(input_data!$1:$1048576,MATCH($A355,input_data!$C:$C,0),MATCH(P$4,input_data!$1:$1,0)),"")</f>
        <v>0</v>
      </c>
      <c r="Q355" s="151">
        <f>_xlfn.IFNA(INDEX(input_data!$1:$1048576,MATCH($A355,input_data!$C:$C,0),MATCH(Q$4,input_data!$1:$1,0)),"")</f>
        <v>0</v>
      </c>
      <c r="R355" s="151">
        <f>_xlfn.IFNA(INDEX(input_data!$1:$1048576,MATCH($A355,input_data!$C:$C,0),MATCH(R$4,input_data!$1:$1,0)),"")</f>
        <v>0</v>
      </c>
      <c r="S355" s="151">
        <f>_xlfn.IFNA(INDEX(input_data!$1:$1048576,MATCH($A355,input_data!$C:$C,0),MATCH(S$4,input_data!$1:$1,0)),"")</f>
        <v>0</v>
      </c>
      <c r="T355" s="151">
        <f>_xlfn.IFNA(INDEX(input_data!$1:$1048576,MATCH($A355,input_data!$C:$C,0),MATCH(T$4,input_data!$1:$1,0)),"")</f>
        <v>0</v>
      </c>
      <c r="U355" s="151">
        <f>_xlfn.IFNA(INDEX(input_data!$1:$1048576,MATCH($A355,input_data!$C:$C,0),MATCH(U$4,input_data!$1:$1,0)),"")</f>
        <v>0</v>
      </c>
      <c r="V355" s="151">
        <f>_xlfn.IFNA(INDEX(input_data!$1:$1048576,MATCH($A355,input_data!$C:$C,0),MATCH(V$4,input_data!$1:$1,0)),"")</f>
        <v>0</v>
      </c>
      <c r="W355" s="149">
        <f>_xlfn.IFNA(INDEX(input_data!$1:$1048576,MATCH($A355,input_data!$C:$C,0),MATCH(W$4,input_data!$1:$1,0)),"")</f>
        <v>197.69429751000001</v>
      </c>
      <c r="X355" s="150">
        <f>_xlfn.IFNA(INDEX(input_data!$1:$1048576,MATCH($A355,input_data!$C:$C,0),MATCH(X$4,input_data!$1:$1,0)),"")</f>
        <v>210107.93799999999</v>
      </c>
      <c r="Y355" s="150">
        <f>_xlfn.IFNA(INDEX(input_data!$1:$1048576,MATCH($A355,input_data!$C:$C,0),MATCH(Y$4,input_data!$1:$1,0)),"")</f>
        <v>940.91779395000003</v>
      </c>
      <c r="Z355" s="152">
        <f t="shared" si="7"/>
        <v>8.6083221956402056E-2</v>
      </c>
      <c r="AA355" s="43"/>
    </row>
    <row r="356" spans="1:30" x14ac:dyDescent="0.25">
      <c r="A356" s="42" t="s">
        <v>373</v>
      </c>
      <c r="B356" s="64" t="s">
        <v>1015</v>
      </c>
      <c r="D356" s="42" t="s">
        <v>374</v>
      </c>
      <c r="E356" s="6" t="s">
        <v>911</v>
      </c>
      <c r="F356" s="6" t="s">
        <v>887</v>
      </c>
      <c r="G356" s="149">
        <f>_xlfn.IFNA(INDEX(input_data!$1:$1048576,MATCH($A356,input_data!$C:$C,0),MATCH(G$4,input_data!$1:$1,0)),"")</f>
        <v>139.37983495</v>
      </c>
      <c r="H356" s="150"/>
      <c r="I356" s="38"/>
      <c r="J356" s="149">
        <f>_xlfn.IFNA(INDEX(input_data!$1:$1048576,MATCH($A356,input_data!$C:$C,0),MATCH(J$4,input_data!$1:$1,0)),"")</f>
        <v>107.39627883999999</v>
      </c>
      <c r="K356" s="151">
        <f>_xlfn.IFNA(INDEX(input_data!$1:$1048576,MATCH($A356,input_data!$C:$C,0),MATCH(K$4,input_data!$1:$1,0)),"")</f>
        <v>63.780334140000001</v>
      </c>
      <c r="L356" s="151">
        <f>_xlfn.IFNA(INDEX(input_data!$1:$1048576,MATCH($A356,input_data!$C:$C,0),MATCH(L$4,input_data!$1:$1,0)),"")</f>
        <v>43.6159447</v>
      </c>
      <c r="M356" s="151">
        <f>_xlfn.IFNA(INDEX(input_data!$1:$1048576,MATCH($A356,input_data!$C:$C,0),MATCH(M$4,input_data!$1:$1,0)),"")</f>
        <v>88.704038879999999</v>
      </c>
      <c r="N356" s="151">
        <f>_xlfn.IFNA(INDEX(input_data!$1:$1048576,MATCH($A356,input_data!$C:$C,0),MATCH(N$4,input_data!$1:$1,0)),"")</f>
        <v>9.0388486399999994</v>
      </c>
      <c r="O356" s="151">
        <f>_xlfn.IFNA(INDEX(input_data!$1:$1048576,MATCH($A356,input_data!$C:$C,0),MATCH(O$4,input_data!$1:$1,0)),"")</f>
        <v>0</v>
      </c>
      <c r="P356" s="151">
        <f>_xlfn.IFNA(INDEX(input_data!$1:$1048576,MATCH($A356,input_data!$C:$C,0),MATCH(P$4,input_data!$1:$1,0)),"")</f>
        <v>0</v>
      </c>
      <c r="Q356" s="151">
        <f>_xlfn.IFNA(INDEX(input_data!$1:$1048576,MATCH($A356,input_data!$C:$C,0),MATCH(Q$4,input_data!$1:$1,0)),"")</f>
        <v>0</v>
      </c>
      <c r="R356" s="151">
        <f>_xlfn.IFNA(INDEX(input_data!$1:$1048576,MATCH($A356,input_data!$C:$C,0),MATCH(R$4,input_data!$1:$1,0)),"")</f>
        <v>0</v>
      </c>
      <c r="S356" s="151">
        <f>_xlfn.IFNA(INDEX(input_data!$1:$1048576,MATCH($A356,input_data!$C:$C,0),MATCH(S$4,input_data!$1:$1,0)),"")</f>
        <v>0</v>
      </c>
      <c r="T356" s="151">
        <f>_xlfn.IFNA(INDEX(input_data!$1:$1048576,MATCH($A356,input_data!$C:$C,0),MATCH(T$4,input_data!$1:$1,0)),"")</f>
        <v>0</v>
      </c>
      <c r="U356" s="151">
        <f>_xlfn.IFNA(INDEX(input_data!$1:$1048576,MATCH($A356,input_data!$C:$C,0),MATCH(U$4,input_data!$1:$1,0)),"")</f>
        <v>0</v>
      </c>
      <c r="V356" s="151">
        <f>_xlfn.IFNA(INDEX(input_data!$1:$1048576,MATCH($A356,input_data!$C:$C,0),MATCH(V$4,input_data!$1:$1,0)),"")</f>
        <v>6.9694587800000001</v>
      </c>
      <c r="W356" s="149">
        <f>_xlfn.IFNA(INDEX(input_data!$1:$1048576,MATCH($A356,input_data!$C:$C,0),MATCH(W$4,input_data!$1:$1,0)),"")</f>
        <v>212.10862513999999</v>
      </c>
      <c r="X356" s="150"/>
      <c r="Y356" s="150"/>
      <c r="Z356" s="152"/>
      <c r="AA356" s="43"/>
    </row>
    <row r="357" spans="1:30" ht="14.1" customHeight="1" x14ac:dyDescent="0.25">
      <c r="A357" s="42" t="s">
        <v>553</v>
      </c>
      <c r="B357" s="64" t="s">
        <v>1106</v>
      </c>
      <c r="C357" s="128"/>
      <c r="D357" s="42" t="s">
        <v>554</v>
      </c>
      <c r="E357" s="6" t="s">
        <v>896</v>
      </c>
      <c r="F357" s="6" t="s">
        <v>887</v>
      </c>
      <c r="G357" s="149">
        <f>_xlfn.IFNA(INDEX(input_data!$1:$1048576,MATCH($A357,input_data!$C:$C,0),MATCH(G$4,input_data!$1:$1,0)),"")</f>
        <v>41.805639800000002</v>
      </c>
      <c r="H357" s="150"/>
      <c r="I357" s="38"/>
      <c r="J357" s="149">
        <f>_xlfn.IFNA(INDEX(input_data!$1:$1048576,MATCH($A357,input_data!$C:$C,0),MATCH(J$4,input_data!$1:$1,0)),"")</f>
        <v>10.19844754</v>
      </c>
      <c r="K357" s="151">
        <f>_xlfn.IFNA(INDEX(input_data!$1:$1048576,MATCH($A357,input_data!$C:$C,0),MATCH(K$4,input_data!$1:$1,0)),"")</f>
        <v>4.8645557000000004</v>
      </c>
      <c r="L357" s="151">
        <f>_xlfn.IFNA(INDEX(input_data!$1:$1048576,MATCH($A357,input_data!$C:$C,0),MATCH(L$4,input_data!$1:$1,0)),"")</f>
        <v>5.3338918499999997</v>
      </c>
      <c r="M357" s="151">
        <f>_xlfn.IFNA(INDEX(input_data!$1:$1048576,MATCH($A357,input_data!$C:$C,0),MATCH(M$4,input_data!$1:$1,0)),"")</f>
        <v>41.617851340000001</v>
      </c>
      <c r="N357" s="151">
        <f>_xlfn.IFNA(INDEX(input_data!$1:$1048576,MATCH($A357,input_data!$C:$C,0),MATCH(N$4,input_data!$1:$1,0)),"")</f>
        <v>0.1429116</v>
      </c>
      <c r="O357" s="151">
        <f>_xlfn.IFNA(INDEX(input_data!$1:$1048576,MATCH($A357,input_data!$C:$C,0),MATCH(O$4,input_data!$1:$1,0)),"")</f>
        <v>0</v>
      </c>
      <c r="P357" s="151">
        <f>_xlfn.IFNA(INDEX(input_data!$1:$1048576,MATCH($A357,input_data!$C:$C,0),MATCH(P$4,input_data!$1:$1,0)),"")</f>
        <v>0</v>
      </c>
      <c r="Q357" s="151">
        <f>_xlfn.IFNA(INDEX(input_data!$1:$1048576,MATCH($A357,input_data!$C:$C,0),MATCH(Q$4,input_data!$1:$1,0)),"")</f>
        <v>0</v>
      </c>
      <c r="R357" s="151">
        <f>_xlfn.IFNA(INDEX(input_data!$1:$1048576,MATCH($A357,input_data!$C:$C,0),MATCH(R$4,input_data!$1:$1,0)),"")</f>
        <v>0.38526547999999999</v>
      </c>
      <c r="S357" s="151">
        <f>_xlfn.IFNA(INDEX(input_data!$1:$1048576,MATCH($A357,input_data!$C:$C,0),MATCH(S$4,input_data!$1:$1,0)),"")</f>
        <v>0</v>
      </c>
      <c r="T357" s="151">
        <f>_xlfn.IFNA(INDEX(input_data!$1:$1048576,MATCH($A357,input_data!$C:$C,0),MATCH(T$4,input_data!$1:$1,0)),"")</f>
        <v>0</v>
      </c>
      <c r="U357" s="151">
        <f>_xlfn.IFNA(INDEX(input_data!$1:$1048576,MATCH($A357,input_data!$C:$C,0),MATCH(U$4,input_data!$1:$1,0)),"")</f>
        <v>0</v>
      </c>
      <c r="V357" s="151">
        <f>_xlfn.IFNA(INDEX(input_data!$1:$1048576,MATCH($A357,input_data!$C:$C,0),MATCH(V$4,input_data!$1:$1,0)),"")</f>
        <v>2.720952</v>
      </c>
      <c r="W357" s="149">
        <f>_xlfn.IFNA(INDEX(input_data!$1:$1048576,MATCH($A357,input_data!$C:$C,0),MATCH(W$4,input_data!$1:$1,0)),"")</f>
        <v>55.065427960000001</v>
      </c>
      <c r="X357" s="150"/>
      <c r="Y357" s="150"/>
      <c r="Z357" s="152"/>
      <c r="AA357" s="43"/>
    </row>
    <row r="358" spans="1:30" s="161" customFormat="1" ht="14.1" customHeight="1" x14ac:dyDescent="0.25">
      <c r="A358" s="35" t="s">
        <v>827</v>
      </c>
      <c r="B358" s="64" t="s">
        <v>1243</v>
      </c>
      <c r="C358" s="1"/>
      <c r="D358" s="42" t="s">
        <v>828</v>
      </c>
      <c r="E358" s="1" t="s">
        <v>908</v>
      </c>
      <c r="F358" s="1" t="s">
        <v>1244</v>
      </c>
      <c r="G358" s="149">
        <f>_xlfn.IFNA(INDEX(input_data!$1:$1048576,MATCH($A358,input_data!$C:$C,0),MATCH(G$4,input_data!$1:$1,0)),"")</f>
        <v>1</v>
      </c>
      <c r="H358" s="150"/>
      <c r="I358" s="38"/>
      <c r="J358" s="153">
        <f>_xlfn.IFNA(INDEX(input_data!$1:$1048576,MATCH($A358,input_data!$C:$C,0),MATCH(J$4,input_data!$1:$1,0)),"")</f>
        <v>15.653617629999999</v>
      </c>
      <c r="K358" s="151">
        <f>_xlfn.IFNA(INDEX(input_data!$1:$1048576,MATCH($A358,input_data!$C:$C,0),MATCH(K$4,input_data!$1:$1,0)),"")</f>
        <v>15.653617629999999</v>
      </c>
      <c r="L358" s="151">
        <f>_xlfn.IFNA(INDEX(input_data!$1:$1048576,MATCH($A358,input_data!$C:$C,0),MATCH(L$4,input_data!$1:$1,0)),"")</f>
        <v>0</v>
      </c>
      <c r="M358" s="151">
        <f>_xlfn.IFNA(INDEX(input_data!$1:$1048576,MATCH($A358,input_data!$C:$C,0),MATCH(M$4,input_data!$1:$1,0)),"")</f>
        <v>0</v>
      </c>
      <c r="N358" s="151">
        <f>_xlfn.IFNA(INDEX(input_data!$1:$1048576,MATCH($A358,input_data!$C:$C,0),MATCH(N$4,input_data!$1:$1,0)),"")</f>
        <v>9.03760108</v>
      </c>
      <c r="O358" s="151">
        <f>_xlfn.IFNA(INDEX(input_data!$1:$1048576,MATCH($A358,input_data!$C:$C,0),MATCH(O$4,input_data!$1:$1,0)),"")</f>
        <v>0</v>
      </c>
      <c r="P358" s="151">
        <f>_xlfn.IFNA(INDEX(input_data!$1:$1048576,MATCH($A358,input_data!$C:$C,0),MATCH(P$4,input_data!$1:$1,0)),"")</f>
        <v>0</v>
      </c>
      <c r="Q358" s="151">
        <f>_xlfn.IFNA(INDEX(input_data!$1:$1048576,MATCH($A358,input_data!$C:$C,0),MATCH(Q$4,input_data!$1:$1,0)),"")</f>
        <v>0</v>
      </c>
      <c r="R358" s="151">
        <f>_xlfn.IFNA(INDEX(input_data!$1:$1048576,MATCH($A358,input_data!$C:$C,0),MATCH(R$4,input_data!$1:$1,0)),"")</f>
        <v>0</v>
      </c>
      <c r="S358" s="151">
        <f>_xlfn.IFNA(INDEX(input_data!$1:$1048576,MATCH($A358,input_data!$C:$C,0),MATCH(S$4,input_data!$1:$1,0)),"")</f>
        <v>0</v>
      </c>
      <c r="T358" s="151">
        <f>_xlfn.IFNA(INDEX(input_data!$1:$1048576,MATCH($A358,input_data!$C:$C,0),MATCH(T$4,input_data!$1:$1,0)),"")</f>
        <v>0</v>
      </c>
      <c r="U358" s="151">
        <f>_xlfn.IFNA(INDEX(input_data!$1:$1048576,MATCH($A358,input_data!$C:$C,0),MATCH(U$4,input_data!$1:$1,0)),"")</f>
        <v>0</v>
      </c>
      <c r="V358" s="151">
        <f>_xlfn.IFNA(INDEX(input_data!$1:$1048576,MATCH($A358,input_data!$C:$C,0),MATCH(V$4,input_data!$1:$1,0)),"")</f>
        <v>4.12168928</v>
      </c>
      <c r="W358" s="149">
        <f>_xlfn.IFNA(INDEX(input_data!$1:$1048576,MATCH($A358,input_data!$C:$C,0),MATCH(W$4,input_data!$1:$1,0)),"")</f>
        <v>28.812908</v>
      </c>
      <c r="X358" s="148"/>
      <c r="Y358" s="148"/>
      <c r="Z358" s="152"/>
      <c r="AA358" s="6"/>
      <c r="AB358" s="6"/>
      <c r="AC358" s="6"/>
      <c r="AD358" s="26"/>
    </row>
    <row r="359" spans="1:30" ht="14.1" customHeight="1" x14ac:dyDescent="0.25">
      <c r="A359" s="35" t="s">
        <v>829</v>
      </c>
      <c r="B359" s="64" t="s">
        <v>1245</v>
      </c>
      <c r="D359" s="42" t="s">
        <v>830</v>
      </c>
      <c r="E359" s="1" t="s">
        <v>911</v>
      </c>
      <c r="F359" s="1" t="s">
        <v>1244</v>
      </c>
      <c r="G359" s="149">
        <f>_xlfn.IFNA(INDEX(input_data!$1:$1048576,MATCH($A359,input_data!$C:$C,0),MATCH(G$4,input_data!$1:$1,0)),"")</f>
        <v>1</v>
      </c>
      <c r="H359" s="150"/>
      <c r="I359" s="38"/>
      <c r="J359" s="153">
        <f>_xlfn.IFNA(INDEX(input_data!$1:$1048576,MATCH($A359,input_data!$C:$C,0),MATCH(J$4,input_data!$1:$1,0)),"")</f>
        <v>0</v>
      </c>
      <c r="K359" s="151">
        <f>_xlfn.IFNA(INDEX(input_data!$1:$1048576,MATCH($A359,input_data!$C:$C,0),MATCH(K$4,input_data!$1:$1,0)),"")</f>
        <v>0</v>
      </c>
      <c r="L359" s="151">
        <f>_xlfn.IFNA(INDEX(input_data!$1:$1048576,MATCH($A359,input_data!$C:$C,0),MATCH(L$4,input_data!$1:$1,0)),"")</f>
        <v>0</v>
      </c>
      <c r="M359" s="151">
        <f>_xlfn.IFNA(INDEX(input_data!$1:$1048576,MATCH($A359,input_data!$C:$C,0),MATCH(M$4,input_data!$1:$1,0)),"")</f>
        <v>0</v>
      </c>
      <c r="N359" s="151">
        <f>_xlfn.IFNA(INDEX(input_data!$1:$1048576,MATCH($A359,input_data!$C:$C,0),MATCH(N$4,input_data!$1:$1,0)),"")</f>
        <v>6.6490263699999996</v>
      </c>
      <c r="O359" s="151">
        <f>_xlfn.IFNA(INDEX(input_data!$1:$1048576,MATCH($A359,input_data!$C:$C,0),MATCH(O$4,input_data!$1:$1,0)),"")</f>
        <v>0</v>
      </c>
      <c r="P359" s="151">
        <f>_xlfn.IFNA(INDEX(input_data!$1:$1048576,MATCH($A359,input_data!$C:$C,0),MATCH(P$4,input_data!$1:$1,0)),"")</f>
        <v>0</v>
      </c>
      <c r="Q359" s="151">
        <f>_xlfn.IFNA(INDEX(input_data!$1:$1048576,MATCH($A359,input_data!$C:$C,0),MATCH(Q$4,input_data!$1:$1,0)),"")</f>
        <v>0</v>
      </c>
      <c r="R359" s="151">
        <f>_xlfn.IFNA(INDEX(input_data!$1:$1048576,MATCH($A359,input_data!$C:$C,0),MATCH(R$4,input_data!$1:$1,0)),"")</f>
        <v>0</v>
      </c>
      <c r="S359" s="151">
        <f>_xlfn.IFNA(INDEX(input_data!$1:$1048576,MATCH($A359,input_data!$C:$C,0),MATCH(S$4,input_data!$1:$1,0)),"")</f>
        <v>0</v>
      </c>
      <c r="T359" s="151">
        <f>_xlfn.IFNA(INDEX(input_data!$1:$1048576,MATCH($A359,input_data!$C:$C,0),MATCH(T$4,input_data!$1:$1,0)),"")</f>
        <v>0</v>
      </c>
      <c r="U359" s="151">
        <f>_xlfn.IFNA(INDEX(input_data!$1:$1048576,MATCH($A359,input_data!$C:$C,0),MATCH(U$4,input_data!$1:$1,0)),"")</f>
        <v>0</v>
      </c>
      <c r="V359" s="151">
        <f>_xlfn.IFNA(INDEX(input_data!$1:$1048576,MATCH($A359,input_data!$C:$C,0),MATCH(V$4,input_data!$1:$1,0)),"")</f>
        <v>4.5717350100000003</v>
      </c>
      <c r="W359" s="149">
        <f>_xlfn.IFNA(INDEX(input_data!$1:$1048576,MATCH($A359,input_data!$C:$C,0),MATCH(W$4,input_data!$1:$1,0)),"")</f>
        <v>11.220761380000001</v>
      </c>
      <c r="X359" s="148"/>
      <c r="Y359" s="148"/>
      <c r="Z359" s="152"/>
      <c r="AD359" s="26"/>
    </row>
    <row r="360" spans="1:30" ht="14.1" customHeight="1" x14ac:dyDescent="0.25">
      <c r="A360" s="35" t="s">
        <v>831</v>
      </c>
      <c r="B360" s="64" t="s">
        <v>1246</v>
      </c>
      <c r="D360" s="42" t="s">
        <v>832</v>
      </c>
      <c r="E360" s="1" t="s">
        <v>896</v>
      </c>
      <c r="F360" s="1" t="s">
        <v>1244</v>
      </c>
      <c r="G360" s="149">
        <f>_xlfn.IFNA(INDEX(input_data!$1:$1048576,MATCH($A360,input_data!$C:$C,0),MATCH(G$4,input_data!$1:$1,0)),"")</f>
        <v>1</v>
      </c>
      <c r="H360" s="150"/>
      <c r="I360" s="38"/>
      <c r="J360" s="153">
        <f>_xlfn.IFNA(INDEX(input_data!$1:$1048576,MATCH($A360,input_data!$C:$C,0),MATCH(J$4,input_data!$1:$1,0)),"")</f>
        <v>0</v>
      </c>
      <c r="K360" s="151">
        <f>_xlfn.IFNA(INDEX(input_data!$1:$1048576,MATCH($A360,input_data!$C:$C,0),MATCH(K$4,input_data!$1:$1,0)),"")</f>
        <v>0</v>
      </c>
      <c r="L360" s="151">
        <f>_xlfn.IFNA(INDEX(input_data!$1:$1048576,MATCH($A360,input_data!$C:$C,0),MATCH(L$4,input_data!$1:$1,0)),"")</f>
        <v>0</v>
      </c>
      <c r="M360" s="151">
        <f>_xlfn.IFNA(INDEX(input_data!$1:$1048576,MATCH($A360,input_data!$C:$C,0),MATCH(M$4,input_data!$1:$1,0)),"")</f>
        <v>0</v>
      </c>
      <c r="N360" s="151">
        <f>_xlfn.IFNA(INDEX(input_data!$1:$1048576,MATCH($A360,input_data!$C:$C,0),MATCH(N$4,input_data!$1:$1,0)),"")</f>
        <v>4.24652312</v>
      </c>
      <c r="O360" s="151">
        <f>_xlfn.IFNA(INDEX(input_data!$1:$1048576,MATCH($A360,input_data!$C:$C,0),MATCH(O$4,input_data!$1:$1,0)),"")</f>
        <v>0</v>
      </c>
      <c r="P360" s="151">
        <f>_xlfn.IFNA(INDEX(input_data!$1:$1048576,MATCH($A360,input_data!$C:$C,0),MATCH(P$4,input_data!$1:$1,0)),"")</f>
        <v>0</v>
      </c>
      <c r="Q360" s="151">
        <f>_xlfn.IFNA(INDEX(input_data!$1:$1048576,MATCH($A360,input_data!$C:$C,0),MATCH(Q$4,input_data!$1:$1,0)),"")</f>
        <v>0</v>
      </c>
      <c r="R360" s="151">
        <f>_xlfn.IFNA(INDEX(input_data!$1:$1048576,MATCH($A360,input_data!$C:$C,0),MATCH(R$4,input_data!$1:$1,0)),"")</f>
        <v>0</v>
      </c>
      <c r="S360" s="151">
        <f>_xlfn.IFNA(INDEX(input_data!$1:$1048576,MATCH($A360,input_data!$C:$C,0),MATCH(S$4,input_data!$1:$1,0)),"")</f>
        <v>0</v>
      </c>
      <c r="T360" s="151">
        <f>_xlfn.IFNA(INDEX(input_data!$1:$1048576,MATCH($A360,input_data!$C:$C,0),MATCH(T$4,input_data!$1:$1,0)),"")</f>
        <v>0</v>
      </c>
      <c r="U360" s="151">
        <f>_xlfn.IFNA(INDEX(input_data!$1:$1048576,MATCH($A360,input_data!$C:$C,0),MATCH(U$4,input_data!$1:$1,0)),"")</f>
        <v>0</v>
      </c>
      <c r="V360" s="151">
        <f>_xlfn.IFNA(INDEX(input_data!$1:$1048576,MATCH($A360,input_data!$C:$C,0),MATCH(V$4,input_data!$1:$1,0)),"")</f>
        <v>3.8455122199999998</v>
      </c>
      <c r="W360" s="149">
        <f>_xlfn.IFNA(INDEX(input_data!$1:$1048576,MATCH($A360,input_data!$C:$C,0),MATCH(W$4,input_data!$1:$1,0)),"")</f>
        <v>8.0920353400000007</v>
      </c>
      <c r="X360" s="148"/>
      <c r="Y360" s="148"/>
      <c r="Z360" s="152"/>
      <c r="AD360" s="26"/>
    </row>
    <row r="361" spans="1:30" ht="14.1" customHeight="1" x14ac:dyDescent="0.25">
      <c r="A361" s="35" t="s">
        <v>833</v>
      </c>
      <c r="B361" s="64" t="s">
        <v>1247</v>
      </c>
      <c r="D361" s="42" t="s">
        <v>834</v>
      </c>
      <c r="E361" s="1" t="s">
        <v>896</v>
      </c>
      <c r="F361" s="1" t="s">
        <v>1244</v>
      </c>
      <c r="G361" s="149">
        <f>_xlfn.IFNA(INDEX(input_data!$1:$1048576,MATCH($A361,input_data!$C:$C,0),MATCH(G$4,input_data!$1:$1,0)),"")</f>
        <v>1</v>
      </c>
      <c r="H361" s="150"/>
      <c r="I361" s="38"/>
      <c r="J361" s="153">
        <f>_xlfn.IFNA(INDEX(input_data!$1:$1048576,MATCH($A361,input_data!$C:$C,0),MATCH(J$4,input_data!$1:$1,0)),"")</f>
        <v>0</v>
      </c>
      <c r="K361" s="151">
        <f>_xlfn.IFNA(INDEX(input_data!$1:$1048576,MATCH($A361,input_data!$C:$C,0),MATCH(K$4,input_data!$1:$1,0)),"")</f>
        <v>0</v>
      </c>
      <c r="L361" s="151">
        <f>_xlfn.IFNA(INDEX(input_data!$1:$1048576,MATCH($A361,input_data!$C:$C,0),MATCH(L$4,input_data!$1:$1,0)),"")</f>
        <v>0</v>
      </c>
      <c r="M361" s="151">
        <f>_xlfn.IFNA(INDEX(input_data!$1:$1048576,MATCH($A361,input_data!$C:$C,0),MATCH(M$4,input_data!$1:$1,0)),"")</f>
        <v>0</v>
      </c>
      <c r="N361" s="151">
        <f>_xlfn.IFNA(INDEX(input_data!$1:$1048576,MATCH($A361,input_data!$C:$C,0),MATCH(N$4,input_data!$1:$1,0)),"")</f>
        <v>3.8762200099999999</v>
      </c>
      <c r="O361" s="151">
        <f>_xlfn.IFNA(INDEX(input_data!$1:$1048576,MATCH($A361,input_data!$C:$C,0),MATCH(O$4,input_data!$1:$1,0)),"")</f>
        <v>0</v>
      </c>
      <c r="P361" s="151">
        <f>_xlfn.IFNA(INDEX(input_data!$1:$1048576,MATCH($A361,input_data!$C:$C,0),MATCH(P$4,input_data!$1:$1,0)),"")</f>
        <v>0</v>
      </c>
      <c r="Q361" s="151">
        <f>_xlfn.IFNA(INDEX(input_data!$1:$1048576,MATCH($A361,input_data!$C:$C,0),MATCH(Q$4,input_data!$1:$1,0)),"")</f>
        <v>0</v>
      </c>
      <c r="R361" s="151">
        <f>_xlfn.IFNA(INDEX(input_data!$1:$1048576,MATCH($A361,input_data!$C:$C,0),MATCH(R$4,input_data!$1:$1,0)),"")</f>
        <v>0</v>
      </c>
      <c r="S361" s="151">
        <f>_xlfn.IFNA(INDEX(input_data!$1:$1048576,MATCH($A361,input_data!$C:$C,0),MATCH(S$4,input_data!$1:$1,0)),"")</f>
        <v>0</v>
      </c>
      <c r="T361" s="151">
        <f>_xlfn.IFNA(INDEX(input_data!$1:$1048576,MATCH($A361,input_data!$C:$C,0),MATCH(T$4,input_data!$1:$1,0)),"")</f>
        <v>0</v>
      </c>
      <c r="U361" s="151">
        <f>_xlfn.IFNA(INDEX(input_data!$1:$1048576,MATCH($A361,input_data!$C:$C,0),MATCH(U$4,input_data!$1:$1,0)),"")</f>
        <v>0</v>
      </c>
      <c r="V361" s="151">
        <f>_xlfn.IFNA(INDEX(input_data!$1:$1048576,MATCH($A361,input_data!$C:$C,0),MATCH(V$4,input_data!$1:$1,0)),"")</f>
        <v>3.4230708299999999</v>
      </c>
      <c r="W361" s="149">
        <f>_xlfn.IFNA(INDEX(input_data!$1:$1048576,MATCH($A361,input_data!$C:$C,0),MATCH(W$4,input_data!$1:$1,0)),"")</f>
        <v>7.2992908400000003</v>
      </c>
      <c r="X361" s="148"/>
      <c r="Y361" s="148"/>
      <c r="Z361" s="152"/>
      <c r="AA361" s="84"/>
      <c r="AD361" s="26"/>
    </row>
    <row r="362" spans="1:30" ht="14.1" customHeight="1" x14ac:dyDescent="0.25">
      <c r="A362" s="35" t="s">
        <v>835</v>
      </c>
      <c r="B362" s="64" t="s">
        <v>1248</v>
      </c>
      <c r="D362" s="42" t="s">
        <v>836</v>
      </c>
      <c r="E362" s="1" t="s">
        <v>889</v>
      </c>
      <c r="F362" s="1" t="s">
        <v>1244</v>
      </c>
      <c r="G362" s="149">
        <f>_xlfn.IFNA(INDEX(input_data!$1:$1048576,MATCH($A362,input_data!$C:$C,0),MATCH(G$4,input_data!$1:$1,0)),"")</f>
        <v>1</v>
      </c>
      <c r="H362" s="150"/>
      <c r="I362" s="38"/>
      <c r="J362" s="153">
        <f>_xlfn.IFNA(INDEX(input_data!$1:$1048576,MATCH($A362,input_data!$C:$C,0),MATCH(J$4,input_data!$1:$1,0)),"")</f>
        <v>0</v>
      </c>
      <c r="K362" s="151">
        <f>_xlfn.IFNA(INDEX(input_data!$1:$1048576,MATCH($A362,input_data!$C:$C,0),MATCH(K$4,input_data!$1:$1,0)),"")</f>
        <v>0</v>
      </c>
      <c r="L362" s="151">
        <f>_xlfn.IFNA(INDEX(input_data!$1:$1048576,MATCH($A362,input_data!$C:$C,0),MATCH(L$4,input_data!$1:$1,0)),"")</f>
        <v>0</v>
      </c>
      <c r="M362" s="151">
        <f>_xlfn.IFNA(INDEX(input_data!$1:$1048576,MATCH($A362,input_data!$C:$C,0),MATCH(M$4,input_data!$1:$1,0)),"")</f>
        <v>0</v>
      </c>
      <c r="N362" s="151">
        <f>_xlfn.IFNA(INDEX(input_data!$1:$1048576,MATCH($A362,input_data!$C:$C,0),MATCH(N$4,input_data!$1:$1,0)),"")</f>
        <v>0.22445280000000001</v>
      </c>
      <c r="O362" s="151">
        <f>_xlfn.IFNA(INDEX(input_data!$1:$1048576,MATCH($A362,input_data!$C:$C,0),MATCH(O$4,input_data!$1:$1,0)),"")</f>
        <v>0</v>
      </c>
      <c r="P362" s="151">
        <f>_xlfn.IFNA(INDEX(input_data!$1:$1048576,MATCH($A362,input_data!$C:$C,0),MATCH(P$4,input_data!$1:$1,0)),"")</f>
        <v>0</v>
      </c>
      <c r="Q362" s="151">
        <f>_xlfn.IFNA(INDEX(input_data!$1:$1048576,MATCH($A362,input_data!$C:$C,0),MATCH(Q$4,input_data!$1:$1,0)),"")</f>
        <v>0</v>
      </c>
      <c r="R362" s="151">
        <f>_xlfn.IFNA(INDEX(input_data!$1:$1048576,MATCH($A362,input_data!$C:$C,0),MATCH(R$4,input_data!$1:$1,0)),"")</f>
        <v>0</v>
      </c>
      <c r="S362" s="151">
        <f>_xlfn.IFNA(INDEX(input_data!$1:$1048576,MATCH($A362,input_data!$C:$C,0),MATCH(S$4,input_data!$1:$1,0)),"")</f>
        <v>0</v>
      </c>
      <c r="T362" s="151">
        <f>_xlfn.IFNA(INDEX(input_data!$1:$1048576,MATCH($A362,input_data!$C:$C,0),MATCH(T$4,input_data!$1:$1,0)),"")</f>
        <v>0</v>
      </c>
      <c r="U362" s="151">
        <f>_xlfn.IFNA(INDEX(input_data!$1:$1048576,MATCH($A362,input_data!$C:$C,0),MATCH(U$4,input_data!$1:$1,0)),"")</f>
        <v>0</v>
      </c>
      <c r="V362" s="151">
        <f>_xlfn.IFNA(INDEX(input_data!$1:$1048576,MATCH($A362,input_data!$C:$C,0),MATCH(V$4,input_data!$1:$1,0)),"")</f>
        <v>2.8215845100000001</v>
      </c>
      <c r="W362" s="149">
        <f>_xlfn.IFNA(INDEX(input_data!$1:$1048576,MATCH($A362,input_data!$C:$C,0),MATCH(W$4,input_data!$1:$1,0)),"")</f>
        <v>3.04603731</v>
      </c>
      <c r="X362" s="148"/>
      <c r="Y362" s="148"/>
      <c r="Z362" s="152"/>
      <c r="AA362" s="84"/>
      <c r="AD362" s="26"/>
    </row>
    <row r="363" spans="1:30" ht="14.1" customHeight="1" x14ac:dyDescent="0.25">
      <c r="A363" s="35" t="s">
        <v>837</v>
      </c>
      <c r="B363" s="64" t="s">
        <v>1249</v>
      </c>
      <c r="D363" s="42" t="s">
        <v>838</v>
      </c>
      <c r="E363" s="1" t="s">
        <v>956</v>
      </c>
      <c r="F363" s="1" t="s">
        <v>1244</v>
      </c>
      <c r="G363" s="149">
        <f>_xlfn.IFNA(INDEX(input_data!$1:$1048576,MATCH($A363,input_data!$C:$C,0),MATCH(G$4,input_data!$1:$1,0)),"")</f>
        <v>1</v>
      </c>
      <c r="H363" s="150"/>
      <c r="I363" s="38"/>
      <c r="J363" s="153">
        <f>_xlfn.IFNA(INDEX(input_data!$1:$1048576,MATCH($A363,input_data!$C:$C,0),MATCH(J$4,input_data!$1:$1,0)),"")</f>
        <v>0</v>
      </c>
      <c r="K363" s="151">
        <f>_xlfn.IFNA(INDEX(input_data!$1:$1048576,MATCH($A363,input_data!$C:$C,0),MATCH(K$4,input_data!$1:$1,0)),"")</f>
        <v>0</v>
      </c>
      <c r="L363" s="151">
        <f>_xlfn.IFNA(INDEX(input_data!$1:$1048576,MATCH($A363,input_data!$C:$C,0),MATCH(L$4,input_data!$1:$1,0)),"")</f>
        <v>0</v>
      </c>
      <c r="M363" s="151">
        <f>_xlfn.IFNA(INDEX(input_data!$1:$1048576,MATCH($A363,input_data!$C:$C,0),MATCH(M$4,input_data!$1:$1,0)),"")</f>
        <v>0</v>
      </c>
      <c r="N363" s="151">
        <f>_xlfn.IFNA(INDEX(input_data!$1:$1048576,MATCH($A363,input_data!$C:$C,0),MATCH(N$4,input_data!$1:$1,0)),"")</f>
        <v>2.1372507600000001</v>
      </c>
      <c r="O363" s="151">
        <f>_xlfn.IFNA(INDEX(input_data!$1:$1048576,MATCH($A363,input_data!$C:$C,0),MATCH(O$4,input_data!$1:$1,0)),"")</f>
        <v>0</v>
      </c>
      <c r="P363" s="151">
        <f>_xlfn.IFNA(INDEX(input_data!$1:$1048576,MATCH($A363,input_data!$C:$C,0),MATCH(P$4,input_data!$1:$1,0)),"")</f>
        <v>0</v>
      </c>
      <c r="Q363" s="151">
        <f>_xlfn.IFNA(INDEX(input_data!$1:$1048576,MATCH($A363,input_data!$C:$C,0),MATCH(Q$4,input_data!$1:$1,0)),"")</f>
        <v>0</v>
      </c>
      <c r="R363" s="151">
        <f>_xlfn.IFNA(INDEX(input_data!$1:$1048576,MATCH($A363,input_data!$C:$C,0),MATCH(R$4,input_data!$1:$1,0)),"")</f>
        <v>0</v>
      </c>
      <c r="S363" s="151">
        <f>_xlfn.IFNA(INDEX(input_data!$1:$1048576,MATCH($A363,input_data!$C:$C,0),MATCH(S$4,input_data!$1:$1,0)),"")</f>
        <v>0</v>
      </c>
      <c r="T363" s="151">
        <f>_xlfn.IFNA(INDEX(input_data!$1:$1048576,MATCH($A363,input_data!$C:$C,0),MATCH(T$4,input_data!$1:$1,0)),"")</f>
        <v>0</v>
      </c>
      <c r="U363" s="151">
        <f>_xlfn.IFNA(INDEX(input_data!$1:$1048576,MATCH($A363,input_data!$C:$C,0),MATCH(U$4,input_data!$1:$1,0)),"")</f>
        <v>0</v>
      </c>
      <c r="V363" s="151">
        <f>_xlfn.IFNA(INDEX(input_data!$1:$1048576,MATCH($A363,input_data!$C:$C,0),MATCH(V$4,input_data!$1:$1,0)),"")</f>
        <v>3.7249325</v>
      </c>
      <c r="W363" s="149">
        <f>_xlfn.IFNA(INDEX(input_data!$1:$1048576,MATCH($A363,input_data!$C:$C,0),MATCH(W$4,input_data!$1:$1,0)),"")</f>
        <v>5.8621832600000001</v>
      </c>
      <c r="X363" s="148"/>
      <c r="Y363" s="148"/>
      <c r="Z363" s="152"/>
      <c r="AA363" s="34"/>
    </row>
    <row r="364" spans="1:30" ht="14.1" customHeight="1" x14ac:dyDescent="0.25">
      <c r="A364" s="125" t="s">
        <v>839</v>
      </c>
      <c r="B364" s="64" t="s">
        <v>1250</v>
      </c>
      <c r="D364" s="42" t="s">
        <v>840</v>
      </c>
      <c r="E364" s="1" t="s">
        <v>886</v>
      </c>
      <c r="F364" s="1" t="s">
        <v>1244</v>
      </c>
      <c r="G364" s="149">
        <f>_xlfn.IFNA(INDEX(input_data!$1:$1048576,MATCH($A364,input_data!$C:$C,0),MATCH(G$4,input_data!$1:$1,0)),"")</f>
        <v>2.1373692100000001</v>
      </c>
      <c r="H364" s="150"/>
      <c r="I364" s="38"/>
      <c r="J364" s="153">
        <f>_xlfn.IFNA(INDEX(input_data!$1:$1048576,MATCH($A364,input_data!$C:$C,0),MATCH(J$4,input_data!$1:$1,0)),"")</f>
        <v>0</v>
      </c>
      <c r="K364" s="151">
        <f>_xlfn.IFNA(INDEX(input_data!$1:$1048576,MATCH($A364,input_data!$C:$C,0),MATCH(K$4,input_data!$1:$1,0)),"")</f>
        <v>0</v>
      </c>
      <c r="L364" s="151">
        <f>_xlfn.IFNA(INDEX(input_data!$1:$1048576,MATCH($A364,input_data!$C:$C,0),MATCH(L$4,input_data!$1:$1,0)),"")</f>
        <v>0</v>
      </c>
      <c r="M364" s="151">
        <f>_xlfn.IFNA(INDEX(input_data!$1:$1048576,MATCH($A364,input_data!$C:$C,0),MATCH(M$4,input_data!$1:$1,0)),"")</f>
        <v>0</v>
      </c>
      <c r="N364" s="151">
        <f>_xlfn.IFNA(INDEX(input_data!$1:$1048576,MATCH($A364,input_data!$C:$C,0),MATCH(N$4,input_data!$1:$1,0)),"")</f>
        <v>0.36876241999999998</v>
      </c>
      <c r="O364" s="151">
        <f>_xlfn.IFNA(INDEX(input_data!$1:$1048576,MATCH($A364,input_data!$C:$C,0),MATCH(O$4,input_data!$1:$1,0)),"")</f>
        <v>0</v>
      </c>
      <c r="P364" s="151">
        <f>_xlfn.IFNA(INDEX(input_data!$1:$1048576,MATCH($A364,input_data!$C:$C,0),MATCH(P$4,input_data!$1:$1,0)),"")</f>
        <v>0</v>
      </c>
      <c r="Q364" s="151">
        <f>_xlfn.IFNA(INDEX(input_data!$1:$1048576,MATCH($A364,input_data!$C:$C,0),MATCH(Q$4,input_data!$1:$1,0)),"")</f>
        <v>0</v>
      </c>
      <c r="R364" s="151">
        <f>_xlfn.IFNA(INDEX(input_data!$1:$1048576,MATCH($A364,input_data!$C:$C,0),MATCH(R$4,input_data!$1:$1,0)),"")</f>
        <v>0</v>
      </c>
      <c r="S364" s="151">
        <f>_xlfn.IFNA(INDEX(input_data!$1:$1048576,MATCH($A364,input_data!$C:$C,0),MATCH(S$4,input_data!$1:$1,0)),"")</f>
        <v>0</v>
      </c>
      <c r="T364" s="151">
        <f>_xlfn.IFNA(INDEX(input_data!$1:$1048576,MATCH($A364,input_data!$C:$C,0),MATCH(T$4,input_data!$1:$1,0)),"")</f>
        <v>0</v>
      </c>
      <c r="U364" s="151">
        <f>_xlfn.IFNA(INDEX(input_data!$1:$1048576,MATCH($A364,input_data!$C:$C,0),MATCH(U$4,input_data!$1:$1,0)),"")</f>
        <v>0</v>
      </c>
      <c r="V364" s="151">
        <f>_xlfn.IFNA(INDEX(input_data!$1:$1048576,MATCH($A364,input_data!$C:$C,0),MATCH(V$4,input_data!$1:$1,0)),"")</f>
        <v>3.0899127900000001</v>
      </c>
      <c r="W364" s="149">
        <f>_xlfn.IFNA(INDEX(input_data!$1:$1048576,MATCH($A364,input_data!$C:$C,0),MATCH(W$4,input_data!$1:$1,0)),"")</f>
        <v>3.45867521</v>
      </c>
      <c r="X364" s="148"/>
      <c r="Y364" s="148"/>
      <c r="Z364" s="152"/>
    </row>
    <row r="365" spans="1:30" ht="14.1" customHeight="1" x14ac:dyDescent="0.25">
      <c r="A365" s="35" t="s">
        <v>841</v>
      </c>
      <c r="B365" s="64" t="s">
        <v>1251</v>
      </c>
      <c r="D365" s="42" t="s">
        <v>842</v>
      </c>
      <c r="E365" s="2" t="s">
        <v>880</v>
      </c>
      <c r="F365" s="2" t="s">
        <v>1244</v>
      </c>
      <c r="G365" s="149">
        <f>_xlfn.IFNA(INDEX(input_data!$1:$1048576,MATCH($A365,input_data!$C:$C,0),MATCH(G$4,input_data!$1:$1,0)),"")</f>
        <v>1</v>
      </c>
      <c r="H365" s="150"/>
      <c r="I365" s="38"/>
      <c r="J365" s="153">
        <f>_xlfn.IFNA(INDEX(input_data!$1:$1048576,MATCH($A365,input_data!$C:$C,0),MATCH(J$4,input_data!$1:$1,0)),"")</f>
        <v>0</v>
      </c>
      <c r="K365" s="151">
        <f>_xlfn.IFNA(INDEX(input_data!$1:$1048576,MATCH($A365,input_data!$C:$C,0),MATCH(K$4,input_data!$1:$1,0)),"")</f>
        <v>0</v>
      </c>
      <c r="L365" s="151">
        <f>_xlfn.IFNA(INDEX(input_data!$1:$1048576,MATCH($A365,input_data!$C:$C,0),MATCH(L$4,input_data!$1:$1,0)),"")</f>
        <v>0</v>
      </c>
      <c r="M365" s="151">
        <f>_xlfn.IFNA(INDEX(input_data!$1:$1048576,MATCH($A365,input_data!$C:$C,0),MATCH(M$4,input_data!$1:$1,0)),"")</f>
        <v>0</v>
      </c>
      <c r="N365" s="151">
        <f>_xlfn.IFNA(INDEX(input_data!$1:$1048576,MATCH($A365,input_data!$C:$C,0),MATCH(N$4,input_data!$1:$1,0)),"")</f>
        <v>0.49436388999999997</v>
      </c>
      <c r="O365" s="151">
        <f>_xlfn.IFNA(INDEX(input_data!$1:$1048576,MATCH($A365,input_data!$C:$C,0),MATCH(O$4,input_data!$1:$1,0)),"")</f>
        <v>0</v>
      </c>
      <c r="P365" s="151">
        <f>_xlfn.IFNA(INDEX(input_data!$1:$1048576,MATCH($A365,input_data!$C:$C,0),MATCH(P$4,input_data!$1:$1,0)),"")</f>
        <v>0</v>
      </c>
      <c r="Q365" s="151">
        <f>_xlfn.IFNA(INDEX(input_data!$1:$1048576,MATCH($A365,input_data!$C:$C,0),MATCH(Q$4,input_data!$1:$1,0)),"")</f>
        <v>0</v>
      </c>
      <c r="R365" s="151">
        <f>_xlfn.IFNA(INDEX(input_data!$1:$1048576,MATCH($A365,input_data!$C:$C,0),MATCH(R$4,input_data!$1:$1,0)),"")</f>
        <v>0</v>
      </c>
      <c r="S365" s="151">
        <f>_xlfn.IFNA(INDEX(input_data!$1:$1048576,MATCH($A365,input_data!$C:$C,0),MATCH(S$4,input_data!$1:$1,0)),"")</f>
        <v>0</v>
      </c>
      <c r="T365" s="151">
        <f>_xlfn.IFNA(INDEX(input_data!$1:$1048576,MATCH($A365,input_data!$C:$C,0),MATCH(T$4,input_data!$1:$1,0)),"")</f>
        <v>0</v>
      </c>
      <c r="U365" s="151">
        <f>_xlfn.IFNA(INDEX(input_data!$1:$1048576,MATCH($A365,input_data!$C:$C,0),MATCH(U$4,input_data!$1:$1,0)),"")</f>
        <v>0</v>
      </c>
      <c r="V365" s="151">
        <f>_xlfn.IFNA(INDEX(input_data!$1:$1048576,MATCH($A365,input_data!$C:$C,0),MATCH(V$4,input_data!$1:$1,0)),"")</f>
        <v>2.7809520000000001</v>
      </c>
      <c r="W365" s="149">
        <f>_xlfn.IFNA(INDEX(input_data!$1:$1048576,MATCH($A365,input_data!$C:$C,0),MATCH(W$4,input_data!$1:$1,0)),"")</f>
        <v>3.2753158899999999</v>
      </c>
      <c r="X365" s="148"/>
      <c r="Y365" s="148"/>
      <c r="Z365" s="152"/>
    </row>
    <row r="366" spans="1:30" ht="14.1" customHeight="1" x14ac:dyDescent="0.25">
      <c r="A366" s="35" t="s">
        <v>843</v>
      </c>
      <c r="B366" s="64" t="s">
        <v>1252</v>
      </c>
      <c r="D366" s="42" t="s">
        <v>844</v>
      </c>
      <c r="E366" s="2" t="s">
        <v>956</v>
      </c>
      <c r="F366" s="2" t="s">
        <v>1244</v>
      </c>
      <c r="G366" s="149">
        <f>_xlfn.IFNA(INDEX(input_data!$1:$1048576,MATCH($A366,input_data!$C:$C,0),MATCH(G$4,input_data!$1:$1,0)),"")</f>
        <v>1</v>
      </c>
      <c r="H366" s="150"/>
      <c r="I366" s="38"/>
      <c r="J366" s="153">
        <f>_xlfn.IFNA(INDEX(input_data!$1:$1048576,MATCH($A366,input_data!$C:$C,0),MATCH(J$4,input_data!$1:$1,0)),"")</f>
        <v>0</v>
      </c>
      <c r="K366" s="151">
        <f>_xlfn.IFNA(INDEX(input_data!$1:$1048576,MATCH($A366,input_data!$C:$C,0),MATCH(K$4,input_data!$1:$1,0)),"")</f>
        <v>0</v>
      </c>
      <c r="L366" s="151">
        <f>_xlfn.IFNA(INDEX(input_data!$1:$1048576,MATCH($A366,input_data!$C:$C,0),MATCH(L$4,input_data!$1:$1,0)),"")</f>
        <v>0</v>
      </c>
      <c r="M366" s="151">
        <f>_xlfn.IFNA(INDEX(input_data!$1:$1048576,MATCH($A366,input_data!$C:$C,0),MATCH(M$4,input_data!$1:$1,0)),"")</f>
        <v>0</v>
      </c>
      <c r="N366" s="151">
        <f>_xlfn.IFNA(INDEX(input_data!$1:$1048576,MATCH($A366,input_data!$C:$C,0),MATCH(N$4,input_data!$1:$1,0)),"")</f>
        <v>0.15208899000000001</v>
      </c>
      <c r="O366" s="151">
        <f>_xlfn.IFNA(INDEX(input_data!$1:$1048576,MATCH($A366,input_data!$C:$C,0),MATCH(O$4,input_data!$1:$1,0)),"")</f>
        <v>0</v>
      </c>
      <c r="P366" s="151">
        <f>_xlfn.IFNA(INDEX(input_data!$1:$1048576,MATCH($A366,input_data!$C:$C,0),MATCH(P$4,input_data!$1:$1,0)),"")</f>
        <v>0</v>
      </c>
      <c r="Q366" s="151">
        <f>_xlfn.IFNA(INDEX(input_data!$1:$1048576,MATCH($A366,input_data!$C:$C,0),MATCH(Q$4,input_data!$1:$1,0)),"")</f>
        <v>0</v>
      </c>
      <c r="R366" s="151">
        <f>_xlfn.IFNA(INDEX(input_data!$1:$1048576,MATCH($A366,input_data!$C:$C,0),MATCH(R$4,input_data!$1:$1,0)),"")</f>
        <v>0</v>
      </c>
      <c r="S366" s="151">
        <f>_xlfn.IFNA(INDEX(input_data!$1:$1048576,MATCH($A366,input_data!$C:$C,0),MATCH(S$4,input_data!$1:$1,0)),"")</f>
        <v>0</v>
      </c>
      <c r="T366" s="151">
        <f>_xlfn.IFNA(INDEX(input_data!$1:$1048576,MATCH($A366,input_data!$C:$C,0),MATCH(T$4,input_data!$1:$1,0)),"")</f>
        <v>0</v>
      </c>
      <c r="U366" s="151">
        <f>_xlfn.IFNA(INDEX(input_data!$1:$1048576,MATCH($A366,input_data!$C:$C,0),MATCH(U$4,input_data!$1:$1,0)),"")</f>
        <v>0</v>
      </c>
      <c r="V366" s="151">
        <f>_xlfn.IFNA(INDEX(input_data!$1:$1048576,MATCH($A366,input_data!$C:$C,0),MATCH(V$4,input_data!$1:$1,0)),"")</f>
        <v>2.7606720999999999</v>
      </c>
      <c r="W366" s="149">
        <f>_xlfn.IFNA(INDEX(input_data!$1:$1048576,MATCH($A366,input_data!$C:$C,0),MATCH(W$4,input_data!$1:$1,0)),"")</f>
        <v>2.9127610900000001</v>
      </c>
      <c r="X366" s="148"/>
      <c r="Y366" s="148"/>
      <c r="Z366" s="152"/>
    </row>
    <row r="367" spans="1:30" ht="14.1" customHeight="1" x14ac:dyDescent="0.25">
      <c r="A367" s="125" t="s">
        <v>845</v>
      </c>
      <c r="B367" s="64" t="s">
        <v>1253</v>
      </c>
      <c r="D367" s="42" t="s">
        <v>846</v>
      </c>
      <c r="E367" s="2" t="s">
        <v>896</v>
      </c>
      <c r="F367" s="2" t="s">
        <v>1244</v>
      </c>
      <c r="G367" s="149">
        <f>_xlfn.IFNA(INDEX(input_data!$1:$1048576,MATCH($A367,input_data!$C:$C,0),MATCH(G$4,input_data!$1:$1,0)),"")</f>
        <v>0.5</v>
      </c>
      <c r="H367" s="150"/>
      <c r="I367" s="38"/>
      <c r="J367" s="153">
        <f>_xlfn.IFNA(INDEX(input_data!$1:$1048576,MATCH($A367,input_data!$C:$C,0),MATCH(J$4,input_data!$1:$1,0)),"")</f>
        <v>0</v>
      </c>
      <c r="K367" s="151">
        <f>_xlfn.IFNA(INDEX(input_data!$1:$1048576,MATCH($A367,input_data!$C:$C,0),MATCH(K$4,input_data!$1:$1,0)),"")</f>
        <v>0</v>
      </c>
      <c r="L367" s="151">
        <f>_xlfn.IFNA(INDEX(input_data!$1:$1048576,MATCH($A367,input_data!$C:$C,0),MATCH(L$4,input_data!$1:$1,0)),"")</f>
        <v>0</v>
      </c>
      <c r="M367" s="151">
        <f>_xlfn.IFNA(INDEX(input_data!$1:$1048576,MATCH($A367,input_data!$C:$C,0),MATCH(M$4,input_data!$1:$1,0)),"")</f>
        <v>0</v>
      </c>
      <c r="N367" s="151">
        <f>_xlfn.IFNA(INDEX(input_data!$1:$1048576,MATCH($A367,input_data!$C:$C,0),MATCH(N$4,input_data!$1:$1,0)),"")</f>
        <v>0.11789183</v>
      </c>
      <c r="O367" s="151">
        <f>_xlfn.IFNA(INDEX(input_data!$1:$1048576,MATCH($A367,input_data!$C:$C,0),MATCH(O$4,input_data!$1:$1,0)),"")</f>
        <v>0</v>
      </c>
      <c r="P367" s="151">
        <f>_xlfn.IFNA(INDEX(input_data!$1:$1048576,MATCH($A367,input_data!$C:$C,0),MATCH(P$4,input_data!$1:$1,0)),"")</f>
        <v>0</v>
      </c>
      <c r="Q367" s="151">
        <f>_xlfn.IFNA(INDEX(input_data!$1:$1048576,MATCH($A367,input_data!$C:$C,0),MATCH(Q$4,input_data!$1:$1,0)),"")</f>
        <v>0</v>
      </c>
      <c r="R367" s="151">
        <f>_xlfn.IFNA(INDEX(input_data!$1:$1048576,MATCH($A367,input_data!$C:$C,0),MATCH(R$4,input_data!$1:$1,0)),"")</f>
        <v>0</v>
      </c>
      <c r="S367" s="151">
        <f>_xlfn.IFNA(INDEX(input_data!$1:$1048576,MATCH($A367,input_data!$C:$C,0),MATCH(S$4,input_data!$1:$1,0)),"")</f>
        <v>0</v>
      </c>
      <c r="T367" s="151">
        <f>_xlfn.IFNA(INDEX(input_data!$1:$1048576,MATCH($A367,input_data!$C:$C,0),MATCH(T$4,input_data!$1:$1,0)),"")</f>
        <v>0</v>
      </c>
      <c r="U367" s="151">
        <f>_xlfn.IFNA(INDEX(input_data!$1:$1048576,MATCH($A367,input_data!$C:$C,0),MATCH(U$4,input_data!$1:$1,0)),"")</f>
        <v>0</v>
      </c>
      <c r="V367" s="151">
        <f>_xlfn.IFNA(INDEX(input_data!$1:$1048576,MATCH($A367,input_data!$C:$C,0),MATCH(V$4,input_data!$1:$1,0)),"")</f>
        <v>3.36619</v>
      </c>
      <c r="W367" s="149">
        <f>_xlfn.IFNA(INDEX(input_data!$1:$1048576,MATCH($A367,input_data!$C:$C,0),MATCH(W$4,input_data!$1:$1,0)),"")</f>
        <v>3.48408183</v>
      </c>
      <c r="X367" s="148"/>
      <c r="Y367" s="148"/>
      <c r="Z367" s="152"/>
    </row>
    <row r="368" spans="1:30" ht="14.1" customHeight="1" x14ac:dyDescent="0.25">
      <c r="A368" s="125" t="s">
        <v>847</v>
      </c>
      <c r="B368" s="64" t="s">
        <v>1254</v>
      </c>
      <c r="D368" s="42" t="s">
        <v>848</v>
      </c>
      <c r="E368" s="1" t="s">
        <v>880</v>
      </c>
      <c r="F368" s="1" t="s">
        <v>1244</v>
      </c>
      <c r="G368" s="149">
        <f>_xlfn.IFNA(INDEX(input_data!$1:$1048576,MATCH($A368,input_data!$C:$C,0),MATCH(G$4,input_data!$1:$1,0)),"")</f>
        <v>0.5</v>
      </c>
      <c r="H368" s="150"/>
      <c r="I368" s="38"/>
      <c r="J368" s="153">
        <f>_xlfn.IFNA(INDEX(input_data!$1:$1048576,MATCH($A368,input_data!$C:$C,0),MATCH(J$4,input_data!$1:$1,0)),"")</f>
        <v>0</v>
      </c>
      <c r="K368" s="151">
        <f>_xlfn.IFNA(INDEX(input_data!$1:$1048576,MATCH($A368,input_data!$C:$C,0),MATCH(K$4,input_data!$1:$1,0)),"")</f>
        <v>0</v>
      </c>
      <c r="L368" s="151">
        <f>_xlfn.IFNA(INDEX(input_data!$1:$1048576,MATCH($A368,input_data!$C:$C,0),MATCH(L$4,input_data!$1:$1,0)),"")</f>
        <v>0</v>
      </c>
      <c r="M368" s="151">
        <f>_xlfn.IFNA(INDEX(input_data!$1:$1048576,MATCH($A368,input_data!$C:$C,0),MATCH(M$4,input_data!$1:$1,0)),"")</f>
        <v>0</v>
      </c>
      <c r="N368" s="151">
        <f>_xlfn.IFNA(INDEX(input_data!$1:$1048576,MATCH($A368,input_data!$C:$C,0),MATCH(N$4,input_data!$1:$1,0)),"")</f>
        <v>0.20006387</v>
      </c>
      <c r="O368" s="151">
        <f>_xlfn.IFNA(INDEX(input_data!$1:$1048576,MATCH($A368,input_data!$C:$C,0),MATCH(O$4,input_data!$1:$1,0)),"")</f>
        <v>0</v>
      </c>
      <c r="P368" s="151">
        <f>_xlfn.IFNA(INDEX(input_data!$1:$1048576,MATCH($A368,input_data!$C:$C,0),MATCH(P$4,input_data!$1:$1,0)),"")</f>
        <v>0</v>
      </c>
      <c r="Q368" s="151">
        <f>_xlfn.IFNA(INDEX(input_data!$1:$1048576,MATCH($A368,input_data!$C:$C,0),MATCH(Q$4,input_data!$1:$1,0)),"")</f>
        <v>0</v>
      </c>
      <c r="R368" s="151">
        <f>_xlfn.IFNA(INDEX(input_data!$1:$1048576,MATCH($A368,input_data!$C:$C,0),MATCH(R$4,input_data!$1:$1,0)),"")</f>
        <v>0</v>
      </c>
      <c r="S368" s="151">
        <f>_xlfn.IFNA(INDEX(input_data!$1:$1048576,MATCH($A368,input_data!$C:$C,0),MATCH(S$4,input_data!$1:$1,0)),"")</f>
        <v>0</v>
      </c>
      <c r="T368" s="151">
        <f>_xlfn.IFNA(INDEX(input_data!$1:$1048576,MATCH($A368,input_data!$C:$C,0),MATCH(T$4,input_data!$1:$1,0)),"")</f>
        <v>0</v>
      </c>
      <c r="U368" s="151">
        <f>_xlfn.IFNA(INDEX(input_data!$1:$1048576,MATCH($A368,input_data!$C:$C,0),MATCH(U$4,input_data!$1:$1,0)),"")</f>
        <v>0</v>
      </c>
      <c r="V368" s="151">
        <f>_xlfn.IFNA(INDEX(input_data!$1:$1048576,MATCH($A368,input_data!$C:$C,0),MATCH(V$4,input_data!$1:$1,0)),"")</f>
        <v>3.36619</v>
      </c>
      <c r="W368" s="149">
        <f>_xlfn.IFNA(INDEX(input_data!$1:$1048576,MATCH($A368,input_data!$C:$C,0),MATCH(W$4,input_data!$1:$1,0)),"")</f>
        <v>3.5662538700000002</v>
      </c>
      <c r="X368" s="148"/>
      <c r="Y368" s="148"/>
      <c r="Z368" s="152"/>
    </row>
    <row r="369" spans="1:26" ht="14.1" customHeight="1" x14ac:dyDescent="0.25">
      <c r="A369" s="125" t="s">
        <v>849</v>
      </c>
      <c r="B369" s="64" t="s">
        <v>1255</v>
      </c>
      <c r="D369" s="129" t="s">
        <v>850</v>
      </c>
      <c r="E369" s="1" t="s">
        <v>886</v>
      </c>
      <c r="F369" s="1" t="s">
        <v>1244</v>
      </c>
      <c r="G369" s="149">
        <f>_xlfn.IFNA(INDEX(input_data!$1:$1048576,MATCH($A369,input_data!$C:$C,0),MATCH(G$4,input_data!$1:$1,0)),"")</f>
        <v>0.25</v>
      </c>
      <c r="H369" s="150"/>
      <c r="I369" s="38"/>
      <c r="J369" s="153">
        <f>_xlfn.IFNA(INDEX(input_data!$1:$1048576,MATCH($A369,input_data!$C:$C,0),MATCH(J$4,input_data!$1:$1,0)),"")</f>
        <v>0</v>
      </c>
      <c r="K369" s="151">
        <f>_xlfn.IFNA(INDEX(input_data!$1:$1048576,MATCH($A369,input_data!$C:$C,0),MATCH(K$4,input_data!$1:$1,0)),"")</f>
        <v>0</v>
      </c>
      <c r="L369" s="151">
        <f>_xlfn.IFNA(INDEX(input_data!$1:$1048576,MATCH($A369,input_data!$C:$C,0),MATCH(L$4,input_data!$1:$1,0)),"")</f>
        <v>0</v>
      </c>
      <c r="M369" s="151">
        <f>_xlfn.IFNA(INDEX(input_data!$1:$1048576,MATCH($A369,input_data!$C:$C,0),MATCH(M$4,input_data!$1:$1,0)),"")</f>
        <v>0</v>
      </c>
      <c r="N369" s="151">
        <f>_xlfn.IFNA(INDEX(input_data!$1:$1048576,MATCH($A369,input_data!$C:$C,0),MATCH(N$4,input_data!$1:$1,0)),"")</f>
        <v>0</v>
      </c>
      <c r="O369" s="151">
        <f>_xlfn.IFNA(INDEX(input_data!$1:$1048576,MATCH($A369,input_data!$C:$C,0),MATCH(O$4,input_data!$1:$1,0)),"")</f>
        <v>0</v>
      </c>
      <c r="P369" s="151">
        <f>_xlfn.IFNA(INDEX(input_data!$1:$1048576,MATCH($A369,input_data!$C:$C,0),MATCH(P$4,input_data!$1:$1,0)),"")</f>
        <v>0</v>
      </c>
      <c r="Q369" s="151">
        <f>_xlfn.IFNA(INDEX(input_data!$1:$1048576,MATCH($A369,input_data!$C:$C,0),MATCH(Q$4,input_data!$1:$1,0)),"")</f>
        <v>0</v>
      </c>
      <c r="R369" s="151">
        <f>_xlfn.IFNA(INDEX(input_data!$1:$1048576,MATCH($A369,input_data!$C:$C,0),MATCH(R$4,input_data!$1:$1,0)),"")</f>
        <v>0</v>
      </c>
      <c r="S369" s="151">
        <f>_xlfn.IFNA(INDEX(input_data!$1:$1048576,MATCH($A369,input_data!$C:$C,0),MATCH(S$4,input_data!$1:$1,0)),"")</f>
        <v>0</v>
      </c>
      <c r="T369" s="151">
        <f>_xlfn.IFNA(INDEX(input_data!$1:$1048576,MATCH($A369,input_data!$C:$C,0),MATCH(T$4,input_data!$1:$1,0)),"")</f>
        <v>0</v>
      </c>
      <c r="U369" s="151">
        <f>_xlfn.IFNA(INDEX(input_data!$1:$1048576,MATCH($A369,input_data!$C:$C,0),MATCH(U$4,input_data!$1:$1,0)),"")</f>
        <v>0</v>
      </c>
      <c r="V369" s="151">
        <f>_xlfn.IFNA(INDEX(input_data!$1:$1048576,MATCH($A369,input_data!$C:$C,0),MATCH(V$4,input_data!$1:$1,0)),"")</f>
        <v>0.39</v>
      </c>
      <c r="W369" s="149">
        <f>_xlfn.IFNA(INDEX(input_data!$1:$1048576,MATCH($A369,input_data!$C:$C,0),MATCH(W$4,input_data!$1:$1,0)),"")</f>
        <v>0.39</v>
      </c>
      <c r="X369" s="148"/>
      <c r="Y369" s="148"/>
      <c r="Z369" s="152"/>
    </row>
    <row r="370" spans="1:26" ht="14.1" customHeight="1" thickBot="1" x14ac:dyDescent="0.3">
      <c r="A370" s="126" t="s">
        <v>851</v>
      </c>
      <c r="B370" s="127" t="s">
        <v>1256</v>
      </c>
      <c r="C370" s="63"/>
      <c r="D370" s="130" t="s">
        <v>852</v>
      </c>
      <c r="E370" s="63" t="s">
        <v>911</v>
      </c>
      <c r="F370" s="63" t="s">
        <v>1244</v>
      </c>
      <c r="G370" s="154">
        <f>_xlfn.IFNA(INDEX(input_data!$1:$1048576,MATCH($A370,input_data!$C:$C,0),MATCH(G$4,input_data!$1:$1,0)),"")</f>
        <v>0.25</v>
      </c>
      <c r="H370" s="155"/>
      <c r="I370" s="49"/>
      <c r="J370" s="156">
        <f>_xlfn.IFNA(INDEX(input_data!$1:$1048576,MATCH($A370,input_data!$C:$C,0),MATCH(J$4,input_data!$1:$1,0)),"")</f>
        <v>0</v>
      </c>
      <c r="K370" s="157">
        <f>_xlfn.IFNA(INDEX(input_data!$1:$1048576,MATCH($A370,input_data!$C:$C,0),MATCH(K$4,input_data!$1:$1,0)),"")</f>
        <v>0</v>
      </c>
      <c r="L370" s="157">
        <f>_xlfn.IFNA(INDEX(input_data!$1:$1048576,MATCH($A370,input_data!$C:$C,0),MATCH(L$4,input_data!$1:$1,0)),"")</f>
        <v>0</v>
      </c>
      <c r="M370" s="157">
        <f>_xlfn.IFNA(INDEX(input_data!$1:$1048576,MATCH($A370,input_data!$C:$C,0),MATCH(M$4,input_data!$1:$1,0)),"")</f>
        <v>0</v>
      </c>
      <c r="N370" s="157">
        <f>_xlfn.IFNA(INDEX(input_data!$1:$1048576,MATCH($A370,input_data!$C:$C,0),MATCH(N$4,input_data!$1:$1,0)),"")</f>
        <v>0</v>
      </c>
      <c r="O370" s="157">
        <f>_xlfn.IFNA(INDEX(input_data!$1:$1048576,MATCH($A370,input_data!$C:$C,0),MATCH(O$4,input_data!$1:$1,0)),"")</f>
        <v>0</v>
      </c>
      <c r="P370" s="157">
        <f>_xlfn.IFNA(INDEX(input_data!$1:$1048576,MATCH($A370,input_data!$C:$C,0),MATCH(P$4,input_data!$1:$1,0)),"")</f>
        <v>0</v>
      </c>
      <c r="Q370" s="157">
        <f>_xlfn.IFNA(INDEX(input_data!$1:$1048576,MATCH($A370,input_data!$C:$C,0),MATCH(Q$4,input_data!$1:$1,0)),"")</f>
        <v>0</v>
      </c>
      <c r="R370" s="157">
        <f>_xlfn.IFNA(INDEX(input_data!$1:$1048576,MATCH($A370,input_data!$C:$C,0),MATCH(R$4,input_data!$1:$1,0)),"")</f>
        <v>0</v>
      </c>
      <c r="S370" s="157">
        <f>_xlfn.IFNA(INDEX(input_data!$1:$1048576,MATCH($A370,input_data!$C:$C,0),MATCH(S$4,input_data!$1:$1,0)),"")</f>
        <v>0</v>
      </c>
      <c r="T370" s="157">
        <f>_xlfn.IFNA(INDEX(input_data!$1:$1048576,MATCH($A370,input_data!$C:$C,0),MATCH(T$4,input_data!$1:$1,0)),"")</f>
        <v>0</v>
      </c>
      <c r="U370" s="157">
        <f>_xlfn.IFNA(INDEX(input_data!$1:$1048576,MATCH($A370,input_data!$C:$C,0),MATCH(U$4,input_data!$1:$1,0)),"")</f>
        <v>0</v>
      </c>
      <c r="V370" s="157">
        <f>_xlfn.IFNA(INDEX(input_data!$1:$1048576,MATCH($A370,input_data!$C:$C,0),MATCH(V$4,input_data!$1:$1,0)),"")</f>
        <v>0.39</v>
      </c>
      <c r="W370" s="154">
        <f>_xlfn.IFNA(INDEX(input_data!$1:$1048576,MATCH($A370,input_data!$C:$C,0),MATCH(W$4,input_data!$1:$1,0)),"")</f>
        <v>0.39</v>
      </c>
      <c r="X370" s="158"/>
      <c r="Y370" s="158"/>
      <c r="Z370" s="159"/>
    </row>
    <row r="371" spans="1:26" x14ac:dyDescent="0.25">
      <c r="H371"/>
      <c r="I371"/>
      <c r="O371" s="52"/>
      <c r="P371" s="52"/>
      <c r="Q371" s="52"/>
      <c r="S371" s="52"/>
      <c r="T371" s="52"/>
      <c r="U371" s="52"/>
      <c r="V371" s="52"/>
    </row>
    <row r="372" spans="1:26" x14ac:dyDescent="0.25">
      <c r="O372" s="52"/>
      <c r="P372" s="52"/>
      <c r="Q372" s="52"/>
      <c r="S372" s="52"/>
      <c r="T372" s="52"/>
      <c r="U372" s="52"/>
      <c r="V372" s="52"/>
    </row>
    <row r="374" spans="1:26" x14ac:dyDescent="0.25">
      <c r="D374" s="54" t="s">
        <v>124</v>
      </c>
      <c r="N374" s="84"/>
      <c r="O374" s="84"/>
      <c r="P374" s="84"/>
      <c r="Q374" s="84"/>
      <c r="R374" s="84"/>
      <c r="S374" s="84"/>
      <c r="T374" s="84"/>
      <c r="U374" s="84"/>
      <c r="V374" s="84"/>
    </row>
    <row r="375" spans="1:26" ht="16.5" x14ac:dyDescent="0.25">
      <c r="C375" s="55">
        <v>1</v>
      </c>
      <c r="D375" s="2" t="s">
        <v>1356</v>
      </c>
      <c r="N375" s="84"/>
      <c r="O375" s="84"/>
      <c r="P375" s="84"/>
      <c r="Q375" s="84"/>
      <c r="R375" s="84"/>
      <c r="S375" s="84"/>
      <c r="T375" s="84"/>
      <c r="U375" s="84"/>
      <c r="V375" s="84"/>
    </row>
    <row r="376" spans="1:26" ht="16.5" x14ac:dyDescent="0.25">
      <c r="C376" s="55">
        <v>2</v>
      </c>
      <c r="D376" s="56" t="s">
        <v>1352</v>
      </c>
    </row>
    <row r="377" spans="1:26" ht="16.5" x14ac:dyDescent="0.25">
      <c r="C377" s="55"/>
      <c r="D377" s="56"/>
    </row>
    <row r="378" spans="1:26" ht="16.5" x14ac:dyDescent="0.25">
      <c r="B378" s="2"/>
      <c r="C378" s="57"/>
      <c r="N378" s="85"/>
      <c r="O378" s="85"/>
      <c r="P378" s="85"/>
      <c r="Q378" s="85"/>
      <c r="R378" s="85"/>
      <c r="S378" s="85"/>
      <c r="T378" s="85"/>
      <c r="U378" s="85"/>
      <c r="V378" s="85"/>
    </row>
    <row r="379" spans="1:26" ht="16.5" x14ac:dyDescent="0.25">
      <c r="B379" s="2"/>
      <c r="C379" s="57"/>
      <c r="D379" s="60"/>
      <c r="N379" s="85"/>
      <c r="O379" s="85"/>
      <c r="P379" s="85"/>
      <c r="Q379" s="85"/>
      <c r="R379" s="85"/>
      <c r="S379" s="85"/>
      <c r="T379" s="85"/>
      <c r="U379" s="85"/>
      <c r="V379" s="85"/>
    </row>
    <row r="380" spans="1:26" ht="16.5" x14ac:dyDescent="0.25">
      <c r="B380" s="2"/>
      <c r="C380" s="55"/>
      <c r="D380" s="60"/>
      <c r="N380" s="85"/>
      <c r="O380" s="85"/>
      <c r="P380" s="85"/>
      <c r="Q380" s="85"/>
      <c r="R380" s="85"/>
      <c r="S380" s="85"/>
      <c r="T380" s="85"/>
      <c r="U380" s="85"/>
      <c r="V380" s="85"/>
    </row>
    <row r="381" spans="1:26" ht="16.5" x14ac:dyDescent="0.25">
      <c r="B381" s="2"/>
      <c r="C381" s="55"/>
      <c r="D381" s="60"/>
      <c r="N381" s="85"/>
      <c r="O381" s="85"/>
      <c r="P381" s="85"/>
      <c r="Q381" s="85"/>
      <c r="R381" s="85"/>
      <c r="S381" s="85"/>
      <c r="T381" s="85"/>
      <c r="U381" s="85"/>
      <c r="V381" s="85"/>
    </row>
    <row r="382" spans="1:26" ht="16.5" x14ac:dyDescent="0.25">
      <c r="C382" s="57"/>
      <c r="D382" s="60"/>
      <c r="N382" s="87"/>
      <c r="O382" s="87"/>
      <c r="P382" s="87"/>
      <c r="Q382" s="87"/>
      <c r="R382" s="87"/>
      <c r="S382" s="87"/>
      <c r="T382" s="87"/>
      <c r="U382" s="87"/>
      <c r="V382" s="87"/>
    </row>
    <row r="383" spans="1:26" ht="16.5" x14ac:dyDescent="0.25">
      <c r="C383" s="55"/>
      <c r="D383" s="30"/>
      <c r="N383" s="86"/>
      <c r="O383" s="86"/>
      <c r="P383" s="86"/>
      <c r="Q383" s="86"/>
      <c r="R383" s="86"/>
      <c r="S383" s="86"/>
      <c r="T383" s="86"/>
      <c r="U383" s="86"/>
      <c r="V383" s="86"/>
    </row>
    <row r="384" spans="1:26" ht="16.5" x14ac:dyDescent="0.25">
      <c r="C384" s="55"/>
      <c r="D384" s="56"/>
    </row>
    <row r="385" spans="3:4" ht="16.5" x14ac:dyDescent="0.25">
      <c r="C385" s="55"/>
      <c r="D385" s="56"/>
    </row>
    <row r="386" spans="3:4" ht="16.5" x14ac:dyDescent="0.25">
      <c r="C386" s="55"/>
    </row>
    <row r="387" spans="3:4" x14ac:dyDescent="0.25">
      <c r="D387" s="100"/>
    </row>
  </sheetData>
  <sheetProtection sheet="1" objects="1" scenarios="1"/>
  <phoneticPr fontId="8" type="noConversion"/>
  <pageMargins left="0.70866141732282995" right="0.70866141732282995" top="0.74803149606299002" bottom="0.74803149606299002" header="0.31496062992126" footer="0.31496062992126"/>
  <pageSetup paperSize="8" scale="48" fitToHeight="0" orientation="landscape" r:id="rId1"/>
  <headerFooter>
    <oddHeader>&amp;C&amp;"Calibri"&amp;10&amp;K000000 OFFICIAL&amp;1#_x000D_</oddHeader>
    <oddFooter>&amp;C_x000D_&amp;1#&amp;"Calibri"&amp;10&amp;K000000 OFFICIAL</oddFooter>
  </headerFooter>
  <rowBreaks count="1" manualBreakCount="1">
    <brk id="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DEE1-9E7C-4272-A363-10F291F313FB}">
  <sheetPr>
    <tabColor theme="2" tint="-0.499984740745262"/>
  </sheetPr>
  <dimension ref="A1:EC364"/>
  <sheetViews>
    <sheetView zoomScale="90" workbookViewId="0">
      <pane ySplit="1" topLeftCell="A2" activePane="bottomLeft" state="frozen"/>
      <selection pane="bottomLeft" activeCell="CW353" sqref="CW353"/>
    </sheetView>
  </sheetViews>
  <sheetFormatPr defaultColWidth="9.140625" defaultRowHeight="15" x14ac:dyDescent="0.25"/>
  <cols>
    <col min="1" max="16384" width="9.140625" style="221"/>
  </cols>
  <sheetData>
    <row r="1" spans="1:133" x14ac:dyDescent="0.25">
      <c r="A1" s="223" t="s">
        <v>1374</v>
      </c>
      <c r="B1" s="221" t="s">
        <v>855</v>
      </c>
      <c r="C1" s="221" t="s">
        <v>854</v>
      </c>
      <c r="D1" s="221" t="s">
        <v>856</v>
      </c>
      <c r="E1" s="221" t="s">
        <v>858</v>
      </c>
      <c r="F1" s="221" t="s">
        <v>857</v>
      </c>
      <c r="G1" s="221" t="s">
        <v>14</v>
      </c>
      <c r="H1" s="221" t="s">
        <v>15</v>
      </c>
      <c r="I1" s="221" t="s">
        <v>16</v>
      </c>
      <c r="J1" s="221" t="s">
        <v>20</v>
      </c>
      <c r="K1" s="221" t="s">
        <v>21</v>
      </c>
      <c r="L1" s="221" t="s">
        <v>22</v>
      </c>
      <c r="M1" s="221" t="s">
        <v>18</v>
      </c>
      <c r="N1" s="221" t="s">
        <v>19</v>
      </c>
      <c r="O1" s="221" t="s">
        <v>26</v>
      </c>
      <c r="P1" s="221" t="s">
        <v>27</v>
      </c>
      <c r="Q1" s="221" t="s">
        <v>28</v>
      </c>
      <c r="R1" s="221" t="s">
        <v>24</v>
      </c>
      <c r="S1" s="221" t="s">
        <v>25</v>
      </c>
      <c r="T1" s="221" t="s">
        <v>33</v>
      </c>
      <c r="U1" s="221" t="s">
        <v>31</v>
      </c>
      <c r="V1" s="221" t="s">
        <v>32</v>
      </c>
      <c r="W1" s="221" t="s">
        <v>34</v>
      </c>
      <c r="X1" s="221" t="s">
        <v>35</v>
      </c>
      <c r="Y1" s="221" t="s">
        <v>37</v>
      </c>
      <c r="Z1" s="221" t="s">
        <v>38</v>
      </c>
      <c r="AA1" s="221" t="s">
        <v>42</v>
      </c>
      <c r="AB1" s="221" t="s">
        <v>43</v>
      </c>
      <c r="AC1" s="221" t="s">
        <v>44</v>
      </c>
      <c r="AD1" s="221" t="s">
        <v>45</v>
      </c>
      <c r="AE1" s="221" t="s">
        <v>46</v>
      </c>
      <c r="AF1" s="221" t="s">
        <v>48</v>
      </c>
      <c r="AG1" s="221" t="s">
        <v>49</v>
      </c>
      <c r="AH1" s="221" t="s">
        <v>50</v>
      </c>
      <c r="AI1" s="221" t="s">
        <v>51</v>
      </c>
      <c r="AJ1" s="221" t="s">
        <v>47</v>
      </c>
      <c r="AK1" s="221" t="s">
        <v>53</v>
      </c>
      <c r="AL1" s="221" t="s">
        <v>54</v>
      </c>
      <c r="AM1" s="221" t="s">
        <v>55</v>
      </c>
      <c r="AN1" s="221" t="s">
        <v>56</v>
      </c>
      <c r="AO1" s="221" t="s">
        <v>52</v>
      </c>
      <c r="AP1" s="221" t="s">
        <v>58</v>
      </c>
      <c r="AQ1" s="221" t="s">
        <v>59</v>
      </c>
      <c r="AR1" s="221" t="s">
        <v>60</v>
      </c>
      <c r="AS1" s="221" t="s">
        <v>61</v>
      </c>
      <c r="AT1" s="221" t="s">
        <v>57</v>
      </c>
      <c r="AU1" s="221" t="s">
        <v>62</v>
      </c>
      <c r="AV1" s="221" t="s">
        <v>63</v>
      </c>
      <c r="AW1" s="221" t="s">
        <v>64</v>
      </c>
      <c r="AX1" s="221" t="s">
        <v>65</v>
      </c>
      <c r="AY1" s="221" t="s">
        <v>66</v>
      </c>
      <c r="AZ1" s="221" t="s">
        <v>1291</v>
      </c>
      <c r="BA1" s="221" t="s">
        <v>1292</v>
      </c>
      <c r="BB1" s="221" t="s">
        <v>1293</v>
      </c>
      <c r="BC1" s="221" t="s">
        <v>67</v>
      </c>
      <c r="BD1" s="221" t="s">
        <v>68</v>
      </c>
      <c r="BE1" s="221" t="s">
        <v>69</v>
      </c>
      <c r="BF1" s="221" t="s">
        <v>70</v>
      </c>
      <c r="BG1" s="221" t="s">
        <v>71</v>
      </c>
      <c r="BH1" s="221" t="s">
        <v>84</v>
      </c>
      <c r="BI1" s="221" t="s">
        <v>85</v>
      </c>
      <c r="BJ1" s="221" t="s">
        <v>89</v>
      </c>
      <c r="BK1" s="221" t="s">
        <v>90</v>
      </c>
      <c r="BL1" s="221" t="s">
        <v>78</v>
      </c>
      <c r="BM1" s="221" t="s">
        <v>79</v>
      </c>
      <c r="BN1" s="221" t="s">
        <v>104</v>
      </c>
      <c r="BO1" s="221" t="s">
        <v>105</v>
      </c>
      <c r="BP1" s="221" t="s">
        <v>72</v>
      </c>
      <c r="BQ1" s="221" t="s">
        <v>73</v>
      </c>
      <c r="BR1" s="221" t="s">
        <v>86</v>
      </c>
      <c r="BS1" s="221" t="s">
        <v>87</v>
      </c>
      <c r="BT1" s="221" t="s">
        <v>88</v>
      </c>
      <c r="BU1" s="221" t="s">
        <v>80</v>
      </c>
      <c r="BV1" s="221" t="s">
        <v>81</v>
      </c>
      <c r="BW1" s="221" t="s">
        <v>82</v>
      </c>
      <c r="BX1" s="221" t="s">
        <v>91</v>
      </c>
      <c r="BY1" s="221" t="s">
        <v>92</v>
      </c>
      <c r="BZ1" s="221" t="s">
        <v>93</v>
      </c>
      <c r="CA1" s="221" t="s">
        <v>106</v>
      </c>
      <c r="CB1" s="221" t="s">
        <v>107</v>
      </c>
      <c r="CC1" s="221" t="s">
        <v>108</v>
      </c>
      <c r="CD1" s="221" t="s">
        <v>1294</v>
      </c>
      <c r="CE1" s="221" t="s">
        <v>74</v>
      </c>
      <c r="CF1" s="221" t="s">
        <v>75</v>
      </c>
      <c r="CG1" s="221" t="s">
        <v>76</v>
      </c>
      <c r="CH1" s="221" t="s">
        <v>1338</v>
      </c>
      <c r="CI1" s="221" t="s">
        <v>1347</v>
      </c>
      <c r="CJ1" s="221" t="s">
        <v>1348</v>
      </c>
      <c r="CK1" s="221" t="s">
        <v>1349</v>
      </c>
      <c r="CL1" s="221" t="s">
        <v>1350</v>
      </c>
      <c r="CM1" s="221" t="s">
        <v>95</v>
      </c>
      <c r="CN1" s="221" t="s">
        <v>94</v>
      </c>
      <c r="CO1" s="221" t="s">
        <v>96</v>
      </c>
      <c r="CP1" s="221" t="s">
        <v>97</v>
      </c>
      <c r="CQ1" s="221" t="s">
        <v>98</v>
      </c>
      <c r="CR1" s="221" t="s">
        <v>100</v>
      </c>
      <c r="CS1" s="221" t="s">
        <v>101</v>
      </c>
      <c r="CT1" s="221" t="s">
        <v>102</v>
      </c>
      <c r="CU1" s="221" t="s">
        <v>103</v>
      </c>
      <c r="CV1" s="221" t="s">
        <v>99</v>
      </c>
      <c r="CW1" s="221" t="s">
        <v>1366</v>
      </c>
      <c r="CX1" s="221" t="s">
        <v>1367</v>
      </c>
      <c r="CY1" s="221" t="s">
        <v>1368</v>
      </c>
      <c r="CZ1" s="221" t="s">
        <v>1369</v>
      </c>
      <c r="DA1" s="221" t="s">
        <v>1370</v>
      </c>
      <c r="DB1" s="221" t="s">
        <v>1339</v>
      </c>
      <c r="DC1" s="221" t="s">
        <v>1340</v>
      </c>
      <c r="DD1" s="221" t="s">
        <v>1341</v>
      </c>
      <c r="DE1" s="221" t="s">
        <v>1342</v>
      </c>
      <c r="DF1" s="221" t="s">
        <v>1343</v>
      </c>
      <c r="DG1" s="221" t="s">
        <v>109</v>
      </c>
      <c r="DH1" s="221" t="s">
        <v>110</v>
      </c>
      <c r="DI1" s="221" t="s">
        <v>111</v>
      </c>
      <c r="DJ1" s="221" t="s">
        <v>112</v>
      </c>
      <c r="DK1" s="221" t="s">
        <v>113</v>
      </c>
      <c r="DL1" s="221" t="s">
        <v>116</v>
      </c>
      <c r="DM1" s="221" t="s">
        <v>115</v>
      </c>
      <c r="DN1" s="221" t="s">
        <v>117</v>
      </c>
      <c r="DO1" s="221" t="s">
        <v>118</v>
      </c>
      <c r="DP1" s="221" t="s">
        <v>119</v>
      </c>
      <c r="DQ1" s="221" t="s">
        <v>1270</v>
      </c>
      <c r="DR1" s="221" t="s">
        <v>1284</v>
      </c>
      <c r="DS1" s="221" t="s">
        <v>1289</v>
      </c>
      <c r="DT1" s="221" t="s">
        <v>861</v>
      </c>
      <c r="DU1" s="221" t="s">
        <v>1259</v>
      </c>
      <c r="DV1" s="221" t="s">
        <v>1269</v>
      </c>
      <c r="DW1" s="221" t="s">
        <v>1283</v>
      </c>
      <c r="DX1" s="221" t="s">
        <v>1288</v>
      </c>
      <c r="DY1" s="221" t="s">
        <v>860</v>
      </c>
      <c r="DZ1" s="221" t="s">
        <v>1258</v>
      </c>
      <c r="EA1" s="221" t="s">
        <v>1268</v>
      </c>
      <c r="EB1" s="221" t="s">
        <v>1282</v>
      </c>
      <c r="EC1" s="221" t="s">
        <v>1287</v>
      </c>
    </row>
    <row r="2" spans="1:133" x14ac:dyDescent="0.25">
      <c r="A2" s="221">
        <v>1</v>
      </c>
      <c r="B2" s="221" t="s">
        <v>891</v>
      </c>
      <c r="C2" s="221" t="s">
        <v>144</v>
      </c>
      <c r="D2" s="221" t="s">
        <v>2</v>
      </c>
      <c r="E2" s="221" t="s">
        <v>1295</v>
      </c>
      <c r="F2" s="221" t="s">
        <v>892</v>
      </c>
      <c r="G2" s="221">
        <v>174.65620637000001</v>
      </c>
      <c r="H2" s="221">
        <v>193.01519553</v>
      </c>
      <c r="I2" s="221">
        <v>211.42631108</v>
      </c>
      <c r="J2" s="221">
        <v>95.864384540000003</v>
      </c>
      <c r="K2" s="221">
        <v>98.063349450000004</v>
      </c>
      <c r="L2" s="221">
        <v>100.04162802</v>
      </c>
      <c r="M2" s="221">
        <v>0</v>
      </c>
      <c r="N2" s="221">
        <v>0</v>
      </c>
      <c r="O2" s="221">
        <v>65.582976630000005</v>
      </c>
      <c r="P2" s="221">
        <v>94.951846079999996</v>
      </c>
      <c r="Q2" s="221">
        <v>111.38468306</v>
      </c>
      <c r="R2" s="221">
        <v>0</v>
      </c>
      <c r="S2" s="221">
        <v>0</v>
      </c>
      <c r="T2" s="221">
        <v>13.208845200000001</v>
      </c>
      <c r="U2" s="221">
        <v>0</v>
      </c>
      <c r="V2" s="221">
        <v>0</v>
      </c>
      <c r="W2" s="221">
        <v>0</v>
      </c>
      <c r="X2" s="221">
        <v>0</v>
      </c>
      <c r="Y2" s="221">
        <v>142.59230439999999</v>
      </c>
      <c r="Z2" s="221">
        <v>149.77857668999999</v>
      </c>
      <c r="AA2" s="221">
        <v>78.797879260000002</v>
      </c>
      <c r="AB2" s="221">
        <v>79.799914240000007</v>
      </c>
      <c r="AC2" s="221">
        <v>0</v>
      </c>
      <c r="AD2" s="221">
        <v>0</v>
      </c>
      <c r="AE2" s="221">
        <v>0</v>
      </c>
      <c r="AF2" s="221">
        <v>56.769817250000003</v>
      </c>
      <c r="AG2" s="221">
        <v>0</v>
      </c>
      <c r="AH2" s="221">
        <v>0</v>
      </c>
      <c r="AI2" s="221">
        <v>0</v>
      </c>
      <c r="AJ2" s="221">
        <v>53.08742195</v>
      </c>
      <c r="AK2" s="221">
        <v>13.208845200000001</v>
      </c>
      <c r="AL2" s="221">
        <v>0</v>
      </c>
      <c r="AM2" s="221">
        <v>0</v>
      </c>
      <c r="AN2" s="221">
        <v>0</v>
      </c>
      <c r="AO2" s="221">
        <v>10.70700319</v>
      </c>
      <c r="AP2" s="221">
        <v>93.486099170000003</v>
      </c>
      <c r="AQ2" s="221">
        <v>101.43371809</v>
      </c>
      <c r="AR2" s="221">
        <v>110.05708211</v>
      </c>
      <c r="AS2" s="221">
        <v>119.41358187</v>
      </c>
      <c r="AT2" s="221">
        <v>84.096535410000001</v>
      </c>
      <c r="AU2" s="221">
        <v>3.2872061299999999</v>
      </c>
      <c r="AV2" s="221">
        <v>4.1427026400000004</v>
      </c>
      <c r="AW2" s="221">
        <v>4.4701750699999998</v>
      </c>
      <c r="AX2" s="221">
        <v>4.5170603199999997</v>
      </c>
      <c r="AY2" s="221">
        <v>4.5449972299999999</v>
      </c>
      <c r="AZ2" s="221">
        <v>0</v>
      </c>
      <c r="BA2" s="221">
        <v>0</v>
      </c>
      <c r="BB2" s="221">
        <v>0</v>
      </c>
      <c r="BC2" s="221">
        <v>1.9485330000000001</v>
      </c>
      <c r="BD2" s="221">
        <v>3.9708414900000002</v>
      </c>
      <c r="BE2" s="221">
        <v>5.746486</v>
      </c>
      <c r="BF2" s="221">
        <v>5.746486</v>
      </c>
      <c r="BG2" s="221">
        <v>4.9080659999999998</v>
      </c>
      <c r="BH2" s="221">
        <v>0</v>
      </c>
      <c r="BI2" s="221">
        <v>0</v>
      </c>
      <c r="BJ2" s="221">
        <v>0</v>
      </c>
      <c r="BK2" s="221">
        <v>0</v>
      </c>
      <c r="BL2" s="221">
        <v>0</v>
      </c>
      <c r="BM2" s="221">
        <v>0</v>
      </c>
      <c r="BN2" s="221">
        <v>0</v>
      </c>
      <c r="BO2" s="221">
        <v>0</v>
      </c>
      <c r="BP2" s="221">
        <v>0</v>
      </c>
      <c r="BQ2" s="221">
        <v>0</v>
      </c>
      <c r="BR2" s="221">
        <v>0</v>
      </c>
      <c r="BS2" s="221">
        <v>0</v>
      </c>
      <c r="BT2" s="221">
        <v>0</v>
      </c>
      <c r="BU2" s="221">
        <v>0</v>
      </c>
      <c r="BV2" s="221">
        <v>0</v>
      </c>
      <c r="BW2" s="221">
        <v>0</v>
      </c>
      <c r="BX2" s="221">
        <v>0</v>
      </c>
      <c r="BY2" s="221">
        <v>0</v>
      </c>
      <c r="BZ2" s="221">
        <v>0</v>
      </c>
      <c r="CA2" s="221">
        <v>0</v>
      </c>
      <c r="CB2" s="221">
        <v>0</v>
      </c>
      <c r="CC2" s="221">
        <v>0</v>
      </c>
      <c r="CD2" s="221">
        <v>0</v>
      </c>
      <c r="CE2" s="221">
        <v>0</v>
      </c>
      <c r="CF2" s="221">
        <v>0</v>
      </c>
      <c r="CG2" s="221">
        <v>0</v>
      </c>
      <c r="CH2" s="221">
        <v>0</v>
      </c>
      <c r="CI2" s="221">
        <v>6.6378051999999999</v>
      </c>
      <c r="CJ2" s="221">
        <v>6.6378051999999999</v>
      </c>
      <c r="CK2" s="221">
        <v>6.6378051999999999</v>
      </c>
      <c r="CL2" s="221">
        <v>6.6378051999999999</v>
      </c>
      <c r="CM2" s="221">
        <v>4.7423122900000001</v>
      </c>
      <c r="CN2" s="221">
        <v>4.0123195300000001</v>
      </c>
      <c r="CO2" s="221">
        <v>0</v>
      </c>
      <c r="CP2" s="221">
        <v>0</v>
      </c>
      <c r="CQ2" s="221">
        <v>0</v>
      </c>
      <c r="CR2" s="221">
        <v>6.6378051999999999</v>
      </c>
      <c r="CS2" s="221">
        <v>6.6378051999999999</v>
      </c>
      <c r="CT2" s="221">
        <v>6.6378051999999999</v>
      </c>
      <c r="CU2" s="221">
        <v>6.6378051999999999</v>
      </c>
      <c r="CV2" s="221">
        <v>0</v>
      </c>
      <c r="CW2" s="221">
        <v>0</v>
      </c>
      <c r="CX2" s="221">
        <v>0</v>
      </c>
      <c r="CY2" s="221">
        <v>0</v>
      </c>
      <c r="CZ2" s="221">
        <v>0</v>
      </c>
      <c r="DA2" s="221">
        <v>0</v>
      </c>
      <c r="DB2" s="221">
        <v>0</v>
      </c>
      <c r="DC2" s="221">
        <v>0</v>
      </c>
      <c r="DD2" s="221">
        <v>0</v>
      </c>
      <c r="DE2" s="221">
        <v>0</v>
      </c>
      <c r="DF2" s="221">
        <v>0</v>
      </c>
      <c r="DG2" s="221">
        <v>0</v>
      </c>
      <c r="DH2" s="221">
        <v>0</v>
      </c>
      <c r="DI2" s="221">
        <v>0</v>
      </c>
      <c r="DJ2" s="221">
        <v>0</v>
      </c>
      <c r="DK2" s="221">
        <v>0</v>
      </c>
      <c r="DL2" s="221">
        <v>262.75833747000001</v>
      </c>
      <c r="DM2" s="221">
        <v>235.93689846999999</v>
      </c>
      <c r="DN2" s="221">
        <v>292.94439073000001</v>
      </c>
      <c r="DO2" s="221">
        <v>319.97362915999997</v>
      </c>
      <c r="DP2" s="221">
        <v>346.93076138999999</v>
      </c>
      <c r="DQ2" s="221">
        <v>0.11488143000000001</v>
      </c>
      <c r="DR2" s="221">
        <v>0.21774872000000001</v>
      </c>
      <c r="DS2" s="221">
        <v>0.32034159000000001</v>
      </c>
      <c r="DT2" s="221">
        <v>1038.56356168</v>
      </c>
      <c r="DU2" s="221">
        <v>1154.1110113899999</v>
      </c>
      <c r="DV2" s="221">
        <v>1287.2108473200001</v>
      </c>
      <c r="DW2" s="221">
        <v>1406.4624370399999</v>
      </c>
      <c r="DX2" s="221">
        <v>1524.26707287</v>
      </c>
      <c r="DY2" s="221">
        <v>227176.17600000001</v>
      </c>
      <c r="DZ2" s="221">
        <v>227671.63200000001</v>
      </c>
      <c r="EA2" s="221">
        <v>227580.73499999999</v>
      </c>
      <c r="EB2" s="221">
        <v>227502.435</v>
      </c>
      <c r="EC2" s="221">
        <v>227604.97</v>
      </c>
    </row>
    <row r="3" spans="1:133" x14ac:dyDescent="0.25">
      <c r="A3" s="221">
        <v>2</v>
      </c>
      <c r="B3" s="221" t="s">
        <v>894</v>
      </c>
      <c r="C3" s="221" t="s">
        <v>145</v>
      </c>
      <c r="D3" s="221" t="s">
        <v>146</v>
      </c>
      <c r="E3" s="221" t="s">
        <v>1295</v>
      </c>
      <c r="F3" s="221" t="s">
        <v>892</v>
      </c>
      <c r="G3" s="221">
        <v>157.61387834999999</v>
      </c>
      <c r="H3" s="221">
        <v>166.00043832</v>
      </c>
      <c r="I3" s="221">
        <v>174.79226144</v>
      </c>
      <c r="J3" s="221">
        <v>78.475886950000003</v>
      </c>
      <c r="K3" s="221">
        <v>80.275989490000001</v>
      </c>
      <c r="L3" s="221">
        <v>81.895435190000001</v>
      </c>
      <c r="M3" s="221">
        <v>0</v>
      </c>
      <c r="N3" s="221">
        <v>0</v>
      </c>
      <c r="O3" s="221">
        <v>67.268269970000006</v>
      </c>
      <c r="P3" s="221">
        <v>85.72444883</v>
      </c>
      <c r="Q3" s="221">
        <v>92.896826250000004</v>
      </c>
      <c r="R3" s="221">
        <v>0</v>
      </c>
      <c r="S3" s="221">
        <v>0</v>
      </c>
      <c r="T3" s="221">
        <v>11.86972143</v>
      </c>
      <c r="U3" s="221">
        <v>0</v>
      </c>
      <c r="V3" s="221">
        <v>0</v>
      </c>
      <c r="W3" s="221">
        <v>0</v>
      </c>
      <c r="X3" s="221">
        <v>0</v>
      </c>
      <c r="Y3" s="221">
        <v>132.99209876</v>
      </c>
      <c r="Z3" s="221">
        <v>140.87109973</v>
      </c>
      <c r="AA3" s="221">
        <v>76.263131580000007</v>
      </c>
      <c r="AB3" s="221">
        <v>77.804736739999996</v>
      </c>
      <c r="AC3" s="221">
        <v>0</v>
      </c>
      <c r="AD3" s="221">
        <v>0</v>
      </c>
      <c r="AE3" s="221">
        <v>0</v>
      </c>
      <c r="AF3" s="221">
        <v>51.196641560000003</v>
      </c>
      <c r="AG3" s="221">
        <v>0</v>
      </c>
      <c r="AH3" s="221">
        <v>0</v>
      </c>
      <c r="AI3" s="221">
        <v>0</v>
      </c>
      <c r="AJ3" s="221">
        <v>47.107448920000003</v>
      </c>
      <c r="AK3" s="221">
        <v>11.86972143</v>
      </c>
      <c r="AL3" s="221">
        <v>0</v>
      </c>
      <c r="AM3" s="221">
        <v>0</v>
      </c>
      <c r="AN3" s="221">
        <v>0</v>
      </c>
      <c r="AO3" s="221">
        <v>9.6215182600000002</v>
      </c>
      <c r="AP3" s="221">
        <v>244.77727776</v>
      </c>
      <c r="AQ3" s="221">
        <v>261.38166663999999</v>
      </c>
      <c r="AR3" s="221">
        <v>279.11205668999997</v>
      </c>
      <c r="AS3" s="221">
        <v>298.04598720000001</v>
      </c>
      <c r="AT3" s="221">
        <v>229.35609127999999</v>
      </c>
      <c r="AU3" s="221">
        <v>4.8731187199999999</v>
      </c>
      <c r="AV3" s="221">
        <v>6.4145450200000003</v>
      </c>
      <c r="AW3" s="221">
        <v>6.8384650699999998</v>
      </c>
      <c r="AX3" s="221">
        <v>6.9066449600000004</v>
      </c>
      <c r="AY3" s="221">
        <v>6.9472594900000004</v>
      </c>
      <c r="AZ3" s="221">
        <v>0</v>
      </c>
      <c r="BA3" s="221">
        <v>0</v>
      </c>
      <c r="BB3" s="221">
        <v>0</v>
      </c>
      <c r="BC3" s="221">
        <v>1.3436999999999999</v>
      </c>
      <c r="BD3" s="221">
        <v>2.2957235499999999</v>
      </c>
      <c r="BE3" s="221">
        <v>5.7652340000000004</v>
      </c>
      <c r="BF3" s="221">
        <v>5.7652340000000004</v>
      </c>
      <c r="BG3" s="221">
        <v>4.9240779999999997</v>
      </c>
      <c r="BH3" s="221">
        <v>0</v>
      </c>
      <c r="BI3" s="221">
        <v>0</v>
      </c>
      <c r="BJ3" s="221">
        <v>0</v>
      </c>
      <c r="BK3" s="221">
        <v>0</v>
      </c>
      <c r="BL3" s="221">
        <v>0</v>
      </c>
      <c r="BM3" s="221">
        <v>0</v>
      </c>
      <c r="BN3" s="221">
        <v>0</v>
      </c>
      <c r="BO3" s="221">
        <v>0</v>
      </c>
      <c r="BP3" s="221">
        <v>0</v>
      </c>
      <c r="BQ3" s="221">
        <v>0</v>
      </c>
      <c r="BR3" s="221">
        <v>0</v>
      </c>
      <c r="BS3" s="221">
        <v>0</v>
      </c>
      <c r="BT3" s="221">
        <v>0</v>
      </c>
      <c r="BU3" s="221">
        <v>0</v>
      </c>
      <c r="BV3" s="221">
        <v>0</v>
      </c>
      <c r="BW3" s="221">
        <v>0</v>
      </c>
      <c r="BX3" s="221">
        <v>0</v>
      </c>
      <c r="BY3" s="221">
        <v>0</v>
      </c>
      <c r="BZ3" s="221">
        <v>0</v>
      </c>
      <c r="CA3" s="221">
        <v>0</v>
      </c>
      <c r="CB3" s="221">
        <v>0</v>
      </c>
      <c r="CC3" s="221">
        <v>0</v>
      </c>
      <c r="CD3" s="221">
        <v>0</v>
      </c>
      <c r="CE3" s="221">
        <v>0</v>
      </c>
      <c r="CF3" s="221">
        <v>0</v>
      </c>
      <c r="CG3" s="221">
        <v>0</v>
      </c>
      <c r="CH3" s="221">
        <v>0</v>
      </c>
      <c r="CI3" s="221">
        <v>0</v>
      </c>
      <c r="CJ3" s="221">
        <v>0</v>
      </c>
      <c r="CK3" s="221">
        <v>0</v>
      </c>
      <c r="CL3" s="221">
        <v>0</v>
      </c>
      <c r="CM3" s="221">
        <v>6.39499481</v>
      </c>
      <c r="CN3" s="221">
        <v>5.10793594</v>
      </c>
      <c r="CO3" s="221">
        <v>0</v>
      </c>
      <c r="CP3" s="221">
        <v>0</v>
      </c>
      <c r="CQ3" s="221">
        <v>0</v>
      </c>
      <c r="CR3" s="221">
        <v>0</v>
      </c>
      <c r="CS3" s="221">
        <v>0</v>
      </c>
      <c r="CT3" s="221">
        <v>0</v>
      </c>
      <c r="CU3" s="221">
        <v>0</v>
      </c>
      <c r="CV3" s="221">
        <v>0</v>
      </c>
      <c r="CW3" s="221">
        <v>0</v>
      </c>
      <c r="CX3" s="221">
        <v>0</v>
      </c>
      <c r="CY3" s="221">
        <v>0</v>
      </c>
      <c r="CZ3" s="221">
        <v>0</v>
      </c>
      <c r="DA3" s="221">
        <v>0</v>
      </c>
      <c r="DB3" s="221">
        <v>0</v>
      </c>
      <c r="DC3" s="221">
        <v>0</v>
      </c>
      <c r="DD3" s="221">
        <v>0</v>
      </c>
      <c r="DE3" s="221">
        <v>0</v>
      </c>
      <c r="DF3" s="221">
        <v>0</v>
      </c>
      <c r="DG3" s="221">
        <v>0</v>
      </c>
      <c r="DH3" s="221">
        <v>0</v>
      </c>
      <c r="DI3" s="221">
        <v>0</v>
      </c>
      <c r="DJ3" s="221">
        <v>0</v>
      </c>
      <c r="DK3" s="221">
        <v>0</v>
      </c>
      <c r="DL3" s="221">
        <v>400.75364087000003</v>
      </c>
      <c r="DM3" s="221">
        <v>373.67294470000002</v>
      </c>
      <c r="DN3" s="221">
        <v>431.59924405999999</v>
      </c>
      <c r="DO3" s="221">
        <v>457.78437396999999</v>
      </c>
      <c r="DP3" s="221">
        <v>484.70958612999999</v>
      </c>
      <c r="DQ3" s="221">
        <v>7.6968990000000001E-2</v>
      </c>
      <c r="DR3" s="221">
        <v>0.14230871</v>
      </c>
      <c r="DS3" s="221">
        <v>0.20949514999999999</v>
      </c>
      <c r="DT3" s="221">
        <v>923.69464272000005</v>
      </c>
      <c r="DU3" s="221">
        <v>985.47224692999998</v>
      </c>
      <c r="DV3" s="221">
        <v>1058.2670009000001</v>
      </c>
      <c r="DW3" s="221">
        <v>1119.6083228299999</v>
      </c>
      <c r="DX3" s="221">
        <v>1181.5387606300001</v>
      </c>
      <c r="DY3" s="221">
        <v>404541.63900000002</v>
      </c>
      <c r="DZ3" s="221">
        <v>406661.51899999997</v>
      </c>
      <c r="EA3" s="221">
        <v>407835.87099999998</v>
      </c>
      <c r="EB3" s="221">
        <v>408879.038</v>
      </c>
      <c r="EC3" s="221">
        <v>410235.87400000001</v>
      </c>
    </row>
    <row r="4" spans="1:133" x14ac:dyDescent="0.25">
      <c r="A4" s="221">
        <v>3</v>
      </c>
      <c r="B4" s="221" t="s">
        <v>895</v>
      </c>
      <c r="C4" s="221" t="s">
        <v>147</v>
      </c>
      <c r="D4" s="221" t="s">
        <v>148</v>
      </c>
      <c r="E4" s="221" t="s">
        <v>897</v>
      </c>
      <c r="F4" s="221" t="s">
        <v>896</v>
      </c>
      <c r="G4" s="221">
        <v>170.43126587</v>
      </c>
      <c r="H4" s="221">
        <v>176.06623929</v>
      </c>
      <c r="I4" s="221">
        <v>181.82453341999999</v>
      </c>
      <c r="J4" s="221">
        <v>81.949858259999999</v>
      </c>
      <c r="K4" s="221">
        <v>83.82964776</v>
      </c>
      <c r="L4" s="221">
        <v>85.520783089999995</v>
      </c>
      <c r="M4" s="221">
        <v>0</v>
      </c>
      <c r="N4" s="221">
        <v>0</v>
      </c>
      <c r="O4" s="221">
        <v>71.887899619999999</v>
      </c>
      <c r="P4" s="221">
        <v>92.236591529999998</v>
      </c>
      <c r="Q4" s="221">
        <v>96.30375033</v>
      </c>
      <c r="R4" s="221">
        <v>0</v>
      </c>
      <c r="S4" s="221">
        <v>0</v>
      </c>
      <c r="T4" s="221">
        <v>16.593507979999998</v>
      </c>
      <c r="U4" s="221">
        <v>0</v>
      </c>
      <c r="V4" s="221">
        <v>0</v>
      </c>
      <c r="W4" s="221">
        <v>0</v>
      </c>
      <c r="X4" s="221">
        <v>0</v>
      </c>
      <c r="Y4" s="221">
        <v>153.42765759</v>
      </c>
      <c r="Z4" s="221">
        <v>161.51519949999999</v>
      </c>
      <c r="AA4" s="221">
        <v>84.517709179999997</v>
      </c>
      <c r="AB4" s="221">
        <v>85.521231760000006</v>
      </c>
      <c r="AC4" s="221">
        <v>0</v>
      </c>
      <c r="AD4" s="221">
        <v>0</v>
      </c>
      <c r="AE4" s="221">
        <v>0</v>
      </c>
      <c r="AF4" s="221">
        <v>59.400459759999997</v>
      </c>
      <c r="AG4" s="221">
        <v>0</v>
      </c>
      <c r="AH4" s="221">
        <v>0</v>
      </c>
      <c r="AI4" s="221">
        <v>0</v>
      </c>
      <c r="AJ4" s="221">
        <v>55.459359790000001</v>
      </c>
      <c r="AK4" s="221">
        <v>16.593507979999998</v>
      </c>
      <c r="AL4" s="221">
        <v>0</v>
      </c>
      <c r="AM4" s="221">
        <v>0</v>
      </c>
      <c r="AN4" s="221">
        <v>0</v>
      </c>
      <c r="AO4" s="221">
        <v>13.45058862</v>
      </c>
      <c r="AP4" s="221">
        <v>127.00408994</v>
      </c>
      <c r="AQ4" s="221">
        <v>134.55737839</v>
      </c>
      <c r="AR4" s="221">
        <v>142.55947244999999</v>
      </c>
      <c r="AS4" s="221">
        <v>151.03743865000001</v>
      </c>
      <c r="AT4" s="221">
        <v>119.61903561</v>
      </c>
      <c r="AU4" s="221">
        <v>1.1059304400000001</v>
      </c>
      <c r="AV4" s="221">
        <v>1.3809151900000001</v>
      </c>
      <c r="AW4" s="221">
        <v>1.91634755</v>
      </c>
      <c r="AX4" s="221">
        <v>2.0436705100000001</v>
      </c>
      <c r="AY4" s="221">
        <v>2.27991309</v>
      </c>
      <c r="AZ4" s="221">
        <v>0</v>
      </c>
      <c r="BA4" s="221">
        <v>0</v>
      </c>
      <c r="BB4" s="221">
        <v>0</v>
      </c>
      <c r="BC4" s="221">
        <v>1.4191</v>
      </c>
      <c r="BD4" s="221">
        <v>3.25089191</v>
      </c>
      <c r="BE4" s="221">
        <v>4.1478989999999998</v>
      </c>
      <c r="BF4" s="221">
        <v>4.1478989999999998</v>
      </c>
      <c r="BG4" s="221">
        <v>3.5427149999999998</v>
      </c>
      <c r="BH4" s="221">
        <v>0</v>
      </c>
      <c r="BI4" s="221">
        <v>0</v>
      </c>
      <c r="BJ4" s="221">
        <v>0</v>
      </c>
      <c r="BK4" s="221">
        <v>0</v>
      </c>
      <c r="BL4" s="221">
        <v>0</v>
      </c>
      <c r="BM4" s="221">
        <v>0</v>
      </c>
      <c r="BN4" s="221">
        <v>0</v>
      </c>
      <c r="BO4" s="221">
        <v>0</v>
      </c>
      <c r="BP4" s="221">
        <v>0</v>
      </c>
      <c r="BQ4" s="221">
        <v>0</v>
      </c>
      <c r="BR4" s="221">
        <v>0</v>
      </c>
      <c r="BS4" s="221">
        <v>0</v>
      </c>
      <c r="BT4" s="221">
        <v>0</v>
      </c>
      <c r="BU4" s="221">
        <v>0</v>
      </c>
      <c r="BV4" s="221">
        <v>0</v>
      </c>
      <c r="BW4" s="221">
        <v>0</v>
      </c>
      <c r="BX4" s="221">
        <v>0</v>
      </c>
      <c r="BY4" s="221">
        <v>0</v>
      </c>
      <c r="BZ4" s="221">
        <v>0</v>
      </c>
      <c r="CA4" s="221">
        <v>0</v>
      </c>
      <c r="CB4" s="221">
        <v>0</v>
      </c>
      <c r="CC4" s="221">
        <v>0</v>
      </c>
      <c r="CD4" s="221">
        <v>0</v>
      </c>
      <c r="CE4" s="221">
        <v>0</v>
      </c>
      <c r="CF4" s="221">
        <v>0</v>
      </c>
      <c r="CG4" s="221">
        <v>0</v>
      </c>
      <c r="CH4" s="221">
        <v>0</v>
      </c>
      <c r="CI4" s="221">
        <v>7.8683035500000003</v>
      </c>
      <c r="CJ4" s="221">
        <v>10.481939909999999</v>
      </c>
      <c r="CK4" s="221">
        <v>11.27739446</v>
      </c>
      <c r="CL4" s="221">
        <v>11.84557627</v>
      </c>
      <c r="CM4" s="221">
        <v>1.1690192100000001</v>
      </c>
      <c r="CN4" s="221">
        <v>1.0366172199999999</v>
      </c>
      <c r="CO4" s="221">
        <v>0</v>
      </c>
      <c r="CP4" s="221">
        <v>0</v>
      </c>
      <c r="CQ4" s="221">
        <v>0</v>
      </c>
      <c r="CR4" s="221">
        <v>7.8683035500000003</v>
      </c>
      <c r="CS4" s="221">
        <v>7.8683035500000003</v>
      </c>
      <c r="CT4" s="221">
        <v>7.8683035500000003</v>
      </c>
      <c r="CU4" s="221">
        <v>7.8683035500000003</v>
      </c>
      <c r="CV4" s="221">
        <v>0</v>
      </c>
      <c r="CW4" s="221">
        <v>0</v>
      </c>
      <c r="CX4" s="221">
        <v>0</v>
      </c>
      <c r="CY4" s="221">
        <v>0</v>
      </c>
      <c r="CZ4" s="221">
        <v>0</v>
      </c>
      <c r="DA4" s="221">
        <v>0</v>
      </c>
      <c r="DB4" s="221">
        <v>0</v>
      </c>
      <c r="DC4" s="221">
        <v>0</v>
      </c>
      <c r="DD4" s="221">
        <v>2.6136363600000001</v>
      </c>
      <c r="DE4" s="221">
        <v>3.4090909100000002</v>
      </c>
      <c r="DF4" s="221">
        <v>3.9772727300000001</v>
      </c>
      <c r="DG4" s="221">
        <v>0</v>
      </c>
      <c r="DH4" s="221">
        <v>0</v>
      </c>
      <c r="DI4" s="221">
        <v>0</v>
      </c>
      <c r="DJ4" s="221">
        <v>0</v>
      </c>
      <c r="DK4" s="221">
        <v>0</v>
      </c>
      <c r="DL4" s="221">
        <v>302.18841930000002</v>
      </c>
      <c r="DM4" s="221">
        <v>276.60834086</v>
      </c>
      <c r="DN4" s="221">
        <v>321.53483072</v>
      </c>
      <c r="DO4" s="221">
        <v>336.09467569999998</v>
      </c>
      <c r="DP4" s="221">
        <v>350.53017642999998</v>
      </c>
      <c r="DQ4" s="221">
        <v>6.4021019999999998E-2</v>
      </c>
      <c r="DR4" s="221">
        <v>0.11220237</v>
      </c>
      <c r="DS4" s="221">
        <v>0.15997223999999999</v>
      </c>
      <c r="DT4" s="221">
        <v>1106.54229588</v>
      </c>
      <c r="DU4" s="221">
        <v>1202.41604523</v>
      </c>
      <c r="DV4" s="221">
        <v>1273.39909229</v>
      </c>
      <c r="DW4" s="221">
        <v>1324.9111682600001</v>
      </c>
      <c r="DX4" s="221">
        <v>1375.3908159600001</v>
      </c>
      <c r="DY4" s="221">
        <v>249975.389</v>
      </c>
      <c r="DZ4" s="221">
        <v>251317.68700000001</v>
      </c>
      <c r="EA4" s="221">
        <v>252501.22500000001</v>
      </c>
      <c r="EB4" s="221">
        <v>253673.36600000001</v>
      </c>
      <c r="EC4" s="221">
        <v>254858.59899999999</v>
      </c>
    </row>
    <row r="5" spans="1:133" x14ac:dyDescent="0.25">
      <c r="A5" s="221">
        <v>4</v>
      </c>
      <c r="B5" s="221" t="s">
        <v>901</v>
      </c>
      <c r="C5" s="221" t="s">
        <v>155</v>
      </c>
      <c r="D5" s="221" t="s">
        <v>156</v>
      </c>
      <c r="E5" s="221" t="s">
        <v>902</v>
      </c>
      <c r="F5" s="221" t="s">
        <v>886</v>
      </c>
      <c r="G5" s="221">
        <v>63.293059560000003</v>
      </c>
      <c r="H5" s="221">
        <v>58.86018576</v>
      </c>
      <c r="I5" s="221">
        <v>54.555494840000001</v>
      </c>
      <c r="J5" s="221">
        <v>24.247757100000001</v>
      </c>
      <c r="K5" s="221">
        <v>24.803959150000001</v>
      </c>
      <c r="L5" s="221">
        <v>25.30434121</v>
      </c>
      <c r="M5" s="221">
        <v>0</v>
      </c>
      <c r="N5" s="221">
        <v>0</v>
      </c>
      <c r="O5" s="221">
        <v>32.996634540000002</v>
      </c>
      <c r="P5" s="221">
        <v>34.056226600000002</v>
      </c>
      <c r="Q5" s="221">
        <v>29.251153630000001</v>
      </c>
      <c r="R5" s="221">
        <v>0</v>
      </c>
      <c r="S5" s="221">
        <v>0</v>
      </c>
      <c r="T5" s="221">
        <v>6.0486679199999998</v>
      </c>
      <c r="U5" s="221">
        <v>0</v>
      </c>
      <c r="V5" s="221">
        <v>0</v>
      </c>
      <c r="W5" s="221">
        <v>0</v>
      </c>
      <c r="X5" s="221">
        <v>0</v>
      </c>
      <c r="Y5" s="221">
        <v>60.431597459999999</v>
      </c>
      <c r="Z5" s="221">
        <v>65.470987570000005</v>
      </c>
      <c r="AA5" s="221">
        <v>36.211689990000004</v>
      </c>
      <c r="AB5" s="221">
        <v>37.291528190000001</v>
      </c>
      <c r="AC5" s="221">
        <v>0</v>
      </c>
      <c r="AD5" s="221">
        <v>0</v>
      </c>
      <c r="AE5" s="221">
        <v>0</v>
      </c>
      <c r="AF5" s="221">
        <v>22.130791460000001</v>
      </c>
      <c r="AG5" s="221">
        <v>0</v>
      </c>
      <c r="AH5" s="221">
        <v>0</v>
      </c>
      <c r="AI5" s="221">
        <v>0</v>
      </c>
      <c r="AJ5" s="221">
        <v>19.316896969999998</v>
      </c>
      <c r="AK5" s="221">
        <v>6.0486679199999998</v>
      </c>
      <c r="AL5" s="221">
        <v>0</v>
      </c>
      <c r="AM5" s="221">
        <v>0</v>
      </c>
      <c r="AN5" s="221">
        <v>0</v>
      </c>
      <c r="AO5" s="221">
        <v>4.9030105099999997</v>
      </c>
      <c r="AP5" s="221">
        <v>129.38960521000001</v>
      </c>
      <c r="AQ5" s="221">
        <v>137.97861621999999</v>
      </c>
      <c r="AR5" s="221">
        <v>147.13796833999999</v>
      </c>
      <c r="AS5" s="221">
        <v>156.90493321</v>
      </c>
      <c r="AT5" s="221">
        <v>120.25732988</v>
      </c>
      <c r="AU5" s="221">
        <v>1.21870864</v>
      </c>
      <c r="AV5" s="221">
        <v>1.52016967</v>
      </c>
      <c r="AW5" s="221">
        <v>2.25002719</v>
      </c>
      <c r="AX5" s="221">
        <v>2.2741053199999999</v>
      </c>
      <c r="AY5" s="221">
        <v>2.2915896999999998</v>
      </c>
      <c r="AZ5" s="221">
        <v>0</v>
      </c>
      <c r="BA5" s="221">
        <v>0</v>
      </c>
      <c r="BB5" s="221">
        <v>0</v>
      </c>
      <c r="BC5" s="221">
        <v>0.55120000000000002</v>
      </c>
      <c r="BD5" s="221">
        <v>0.95238489999999998</v>
      </c>
      <c r="BE5" s="221">
        <v>1.6599649999999999</v>
      </c>
      <c r="BF5" s="221">
        <v>1.6599649999999999</v>
      </c>
      <c r="BG5" s="221">
        <v>1.4177740000000001</v>
      </c>
      <c r="BH5" s="221">
        <v>0</v>
      </c>
      <c r="BI5" s="221">
        <v>0</v>
      </c>
      <c r="BJ5" s="221">
        <v>0</v>
      </c>
      <c r="BK5" s="221">
        <v>0</v>
      </c>
      <c r="BL5" s="221">
        <v>0</v>
      </c>
      <c r="BM5" s="221">
        <v>0</v>
      </c>
      <c r="BN5" s="221">
        <v>0</v>
      </c>
      <c r="BO5" s="221">
        <v>0</v>
      </c>
      <c r="BP5" s="221">
        <v>0</v>
      </c>
      <c r="BQ5" s="221">
        <v>0</v>
      </c>
      <c r="BR5" s="221">
        <v>0</v>
      </c>
      <c r="BS5" s="221">
        <v>0</v>
      </c>
      <c r="BT5" s="221">
        <v>0</v>
      </c>
      <c r="BU5" s="221">
        <v>0</v>
      </c>
      <c r="BV5" s="221">
        <v>0</v>
      </c>
      <c r="BW5" s="221">
        <v>0</v>
      </c>
      <c r="BX5" s="221">
        <v>0</v>
      </c>
      <c r="BY5" s="221">
        <v>0</v>
      </c>
      <c r="BZ5" s="221">
        <v>0</v>
      </c>
      <c r="CA5" s="221">
        <v>0</v>
      </c>
      <c r="CB5" s="221">
        <v>0</v>
      </c>
      <c r="CC5" s="221">
        <v>0</v>
      </c>
      <c r="CD5" s="221">
        <v>0</v>
      </c>
      <c r="CE5" s="221">
        <v>0</v>
      </c>
      <c r="CF5" s="221">
        <v>0</v>
      </c>
      <c r="CG5" s="221">
        <v>0</v>
      </c>
      <c r="CH5" s="221">
        <v>0</v>
      </c>
      <c r="CI5" s="221">
        <v>0</v>
      </c>
      <c r="CJ5" s="221">
        <v>0</v>
      </c>
      <c r="CK5" s="221">
        <v>0</v>
      </c>
      <c r="CL5" s="221">
        <v>0</v>
      </c>
      <c r="CM5" s="221">
        <v>1.25376764</v>
      </c>
      <c r="CN5" s="221">
        <v>1.02124902</v>
      </c>
      <c r="CO5" s="221">
        <v>0</v>
      </c>
      <c r="CP5" s="221">
        <v>0</v>
      </c>
      <c r="CQ5" s="221">
        <v>0</v>
      </c>
      <c r="CR5" s="221">
        <v>0</v>
      </c>
      <c r="CS5" s="221">
        <v>0</v>
      </c>
      <c r="CT5" s="221">
        <v>0</v>
      </c>
      <c r="CU5" s="221">
        <v>0</v>
      </c>
      <c r="CV5" s="221">
        <v>0</v>
      </c>
      <c r="CW5" s="221">
        <v>0</v>
      </c>
      <c r="CX5" s="221">
        <v>0</v>
      </c>
      <c r="CY5" s="221">
        <v>0</v>
      </c>
      <c r="CZ5" s="221">
        <v>0</v>
      </c>
      <c r="DA5" s="221">
        <v>0</v>
      </c>
      <c r="DB5" s="221">
        <v>0</v>
      </c>
      <c r="DC5" s="221">
        <v>0</v>
      </c>
      <c r="DD5" s="221">
        <v>0</v>
      </c>
      <c r="DE5" s="221">
        <v>0</v>
      </c>
      <c r="DF5" s="221">
        <v>0</v>
      </c>
      <c r="DG5" s="221">
        <v>0</v>
      </c>
      <c r="DH5" s="221">
        <v>0</v>
      </c>
      <c r="DI5" s="221">
        <v>0</v>
      </c>
      <c r="DJ5" s="221">
        <v>0</v>
      </c>
      <c r="DK5" s="221">
        <v>0</v>
      </c>
      <c r="DL5" s="221">
        <v>198.58691499</v>
      </c>
      <c r="DM5" s="221">
        <v>183.480085</v>
      </c>
      <c r="DN5" s="221">
        <v>205.18166797999999</v>
      </c>
      <c r="DO5" s="221">
        <v>209.93222441</v>
      </c>
      <c r="DP5" s="221">
        <v>215.16979175</v>
      </c>
      <c r="DQ5" s="221">
        <v>3.3208399999999999E-2</v>
      </c>
      <c r="DR5" s="221">
        <v>5.7130199999999999E-2</v>
      </c>
      <c r="DS5" s="221">
        <v>8.3504380000000003E-2</v>
      </c>
      <c r="DT5" s="221">
        <v>907.84961553000005</v>
      </c>
      <c r="DU5" s="221">
        <v>976.08448701999998</v>
      </c>
      <c r="DV5" s="221">
        <v>1002.94612406</v>
      </c>
      <c r="DW5" s="221">
        <v>1020.1935654599999</v>
      </c>
      <c r="DX5" s="221">
        <v>1039.1686286900001</v>
      </c>
      <c r="DY5" s="221">
        <v>202104.05100000001</v>
      </c>
      <c r="DZ5" s="221">
        <v>203452.58799999999</v>
      </c>
      <c r="EA5" s="221">
        <v>204578.95300000001</v>
      </c>
      <c r="EB5" s="221">
        <v>205776.856</v>
      </c>
      <c r="EC5" s="221">
        <v>207059.55300000001</v>
      </c>
    </row>
    <row r="6" spans="1:133" x14ac:dyDescent="0.25">
      <c r="A6" s="221">
        <v>5</v>
      </c>
      <c r="B6" s="221" t="s">
        <v>903</v>
      </c>
      <c r="C6" s="221" t="s">
        <v>157</v>
      </c>
      <c r="D6" s="221" t="s">
        <v>158</v>
      </c>
      <c r="E6" s="221" t="s">
        <v>902</v>
      </c>
      <c r="F6" s="221" t="s">
        <v>889</v>
      </c>
      <c r="G6" s="221">
        <v>85.315003919999995</v>
      </c>
      <c r="H6" s="221">
        <v>84.176107520000002</v>
      </c>
      <c r="I6" s="221">
        <v>83.130024750000004</v>
      </c>
      <c r="J6" s="221">
        <v>37.269014259999999</v>
      </c>
      <c r="K6" s="221">
        <v>38.123901670000002</v>
      </c>
      <c r="L6" s="221">
        <v>38.892993259999997</v>
      </c>
      <c r="M6" s="221">
        <v>0</v>
      </c>
      <c r="N6" s="221">
        <v>0</v>
      </c>
      <c r="O6" s="221">
        <v>43.845598649999999</v>
      </c>
      <c r="P6" s="221">
        <v>46.05220585</v>
      </c>
      <c r="Q6" s="221">
        <v>44.23703149</v>
      </c>
      <c r="R6" s="221">
        <v>0</v>
      </c>
      <c r="S6" s="221">
        <v>0</v>
      </c>
      <c r="T6" s="221">
        <v>4.2003909999999998</v>
      </c>
      <c r="U6" s="221">
        <v>0</v>
      </c>
      <c r="V6" s="221">
        <v>0</v>
      </c>
      <c r="W6" s="221">
        <v>0</v>
      </c>
      <c r="X6" s="221">
        <v>0</v>
      </c>
      <c r="Y6" s="221">
        <v>81.053434240000001</v>
      </c>
      <c r="Z6" s="221">
        <v>83.446747799999997</v>
      </c>
      <c r="AA6" s="221">
        <v>53.798779799999998</v>
      </c>
      <c r="AB6" s="221">
        <v>54.069298519999997</v>
      </c>
      <c r="AC6" s="221">
        <v>0</v>
      </c>
      <c r="AD6" s="221">
        <v>0</v>
      </c>
      <c r="AE6" s="221">
        <v>0</v>
      </c>
      <c r="AF6" s="221">
        <v>25.177058280000001</v>
      </c>
      <c r="AG6" s="221">
        <v>0</v>
      </c>
      <c r="AH6" s="221">
        <v>0</v>
      </c>
      <c r="AI6" s="221">
        <v>0</v>
      </c>
      <c r="AJ6" s="221">
        <v>23.849845070000001</v>
      </c>
      <c r="AK6" s="221">
        <v>4.2003909999999998</v>
      </c>
      <c r="AL6" s="221">
        <v>0</v>
      </c>
      <c r="AM6" s="221">
        <v>0</v>
      </c>
      <c r="AN6" s="221">
        <v>0</v>
      </c>
      <c r="AO6" s="221">
        <v>3.4048093700000002</v>
      </c>
      <c r="AP6" s="221">
        <v>124.08690405999999</v>
      </c>
      <c r="AQ6" s="221">
        <v>133.41375693000001</v>
      </c>
      <c r="AR6" s="221">
        <v>143.44173541999999</v>
      </c>
      <c r="AS6" s="221">
        <v>154.22357840999999</v>
      </c>
      <c r="AT6" s="221">
        <v>116.25146368</v>
      </c>
      <c r="AU6" s="221">
        <v>1.9425717899999999</v>
      </c>
      <c r="AV6" s="221">
        <v>3.0156596599999999</v>
      </c>
      <c r="AW6" s="221">
        <v>2.9172576600000002</v>
      </c>
      <c r="AX6" s="221">
        <v>2.7678684800000002</v>
      </c>
      <c r="AY6" s="221">
        <v>2.6858794100000001</v>
      </c>
      <c r="AZ6" s="221">
        <v>0</v>
      </c>
      <c r="BA6" s="221">
        <v>0</v>
      </c>
      <c r="BB6" s="221">
        <v>0</v>
      </c>
      <c r="BC6" s="221">
        <v>0.9153</v>
      </c>
      <c r="BD6" s="221">
        <v>1.3919347900000001</v>
      </c>
      <c r="BE6" s="221">
        <v>2.4536340000000001</v>
      </c>
      <c r="BF6" s="221">
        <v>2.4536340000000001</v>
      </c>
      <c r="BG6" s="221">
        <v>2.0956450000000002</v>
      </c>
      <c r="BH6" s="221">
        <v>0</v>
      </c>
      <c r="BI6" s="221">
        <v>0</v>
      </c>
      <c r="BJ6" s="221">
        <v>0</v>
      </c>
      <c r="BK6" s="221">
        <v>0</v>
      </c>
      <c r="BL6" s="221">
        <v>0</v>
      </c>
      <c r="BM6" s="221">
        <v>0</v>
      </c>
      <c r="BN6" s="221">
        <v>0</v>
      </c>
      <c r="BO6" s="221">
        <v>0</v>
      </c>
      <c r="BP6" s="221">
        <v>0</v>
      </c>
      <c r="BQ6" s="221">
        <v>0</v>
      </c>
      <c r="BR6" s="221">
        <v>0</v>
      </c>
      <c r="BS6" s="221">
        <v>0</v>
      </c>
      <c r="BT6" s="221">
        <v>0</v>
      </c>
      <c r="BU6" s="221">
        <v>0</v>
      </c>
      <c r="BV6" s="221">
        <v>0</v>
      </c>
      <c r="BW6" s="221">
        <v>0</v>
      </c>
      <c r="BX6" s="221">
        <v>0</v>
      </c>
      <c r="BY6" s="221">
        <v>0</v>
      </c>
      <c r="BZ6" s="221">
        <v>0</v>
      </c>
      <c r="CA6" s="221">
        <v>0</v>
      </c>
      <c r="CB6" s="221">
        <v>0</v>
      </c>
      <c r="CC6" s="221">
        <v>0</v>
      </c>
      <c r="CD6" s="221">
        <v>0</v>
      </c>
      <c r="CE6" s="221">
        <v>0</v>
      </c>
      <c r="CF6" s="221">
        <v>0</v>
      </c>
      <c r="CG6" s="221">
        <v>0</v>
      </c>
      <c r="CH6" s="221">
        <v>0</v>
      </c>
      <c r="CI6" s="221">
        <v>0</v>
      </c>
      <c r="CJ6" s="221">
        <v>0</v>
      </c>
      <c r="CK6" s="221">
        <v>0</v>
      </c>
      <c r="CL6" s="221">
        <v>0</v>
      </c>
      <c r="CM6" s="221">
        <v>1.8253330800000001</v>
      </c>
      <c r="CN6" s="221">
        <v>1.4350498700000001</v>
      </c>
      <c r="CO6" s="221">
        <v>0</v>
      </c>
      <c r="CP6" s="221">
        <v>0</v>
      </c>
      <c r="CQ6" s="221">
        <v>0</v>
      </c>
      <c r="CR6" s="221">
        <v>0</v>
      </c>
      <c r="CS6" s="221">
        <v>0</v>
      </c>
      <c r="CT6" s="221">
        <v>0</v>
      </c>
      <c r="CU6" s="221">
        <v>0</v>
      </c>
      <c r="CV6" s="221">
        <v>0</v>
      </c>
      <c r="CW6" s="221">
        <v>0</v>
      </c>
      <c r="CX6" s="221">
        <v>0</v>
      </c>
      <c r="CY6" s="221">
        <v>0</v>
      </c>
      <c r="CZ6" s="221">
        <v>0</v>
      </c>
      <c r="DA6" s="221">
        <v>0</v>
      </c>
      <c r="DB6" s="221">
        <v>0</v>
      </c>
      <c r="DC6" s="221">
        <v>0</v>
      </c>
      <c r="DD6" s="221">
        <v>0</v>
      </c>
      <c r="DE6" s="221">
        <v>0</v>
      </c>
      <c r="DF6" s="221">
        <v>0</v>
      </c>
      <c r="DG6" s="221">
        <v>0</v>
      </c>
      <c r="DH6" s="221">
        <v>0</v>
      </c>
      <c r="DI6" s="221">
        <v>0</v>
      </c>
      <c r="DJ6" s="221">
        <v>0</v>
      </c>
      <c r="DK6" s="221">
        <v>0</v>
      </c>
      <c r="DL6" s="221">
        <v>213.76657939</v>
      </c>
      <c r="DM6" s="221">
        <v>201.59781957999999</v>
      </c>
      <c r="DN6" s="221">
        <v>224.09965251</v>
      </c>
      <c r="DO6" s="221">
        <v>232.83934542</v>
      </c>
      <c r="DP6" s="221">
        <v>242.13512756</v>
      </c>
      <c r="DQ6" s="221">
        <v>4.8338109999999997E-2</v>
      </c>
      <c r="DR6" s="221">
        <v>8.9222389999999999E-2</v>
      </c>
      <c r="DS6" s="221">
        <v>0.13270805999999999</v>
      </c>
      <c r="DT6" s="221">
        <v>1041.03581695</v>
      </c>
      <c r="DU6" s="221">
        <v>1092.45250115</v>
      </c>
      <c r="DV6" s="221">
        <v>1134.8320825799999</v>
      </c>
      <c r="DW6" s="221">
        <v>1168.93750512</v>
      </c>
      <c r="DX6" s="221">
        <v>1205.1685358300001</v>
      </c>
      <c r="DY6" s="221">
        <v>193651.185</v>
      </c>
      <c r="DZ6" s="221">
        <v>195675.85699999999</v>
      </c>
      <c r="EA6" s="221">
        <v>197473.84299999999</v>
      </c>
      <c r="EB6" s="221">
        <v>199188.87400000001</v>
      </c>
      <c r="EC6" s="221">
        <v>200913.91399999999</v>
      </c>
    </row>
    <row r="7" spans="1:133" x14ac:dyDescent="0.25">
      <c r="A7" s="221">
        <v>6</v>
      </c>
      <c r="B7" s="221" t="s">
        <v>906</v>
      </c>
      <c r="C7" s="221" t="s">
        <v>163</v>
      </c>
      <c r="D7" s="221" t="s">
        <v>164</v>
      </c>
      <c r="E7" s="221" t="s">
        <v>1295</v>
      </c>
      <c r="F7" s="221" t="s">
        <v>892</v>
      </c>
      <c r="G7" s="221">
        <v>98.144209020000005</v>
      </c>
      <c r="H7" s="221">
        <v>97.268153229999996</v>
      </c>
      <c r="I7" s="221">
        <v>96.547826200000003</v>
      </c>
      <c r="J7" s="221">
        <v>43.26576661</v>
      </c>
      <c r="K7" s="221">
        <v>44.25820925</v>
      </c>
      <c r="L7" s="221">
        <v>45.15105114</v>
      </c>
      <c r="M7" s="221">
        <v>0</v>
      </c>
      <c r="N7" s="221">
        <v>0</v>
      </c>
      <c r="O7" s="221">
        <v>46.716352219999997</v>
      </c>
      <c r="P7" s="221">
        <v>53.009943980000003</v>
      </c>
      <c r="Q7" s="221">
        <v>51.396775060000003</v>
      </c>
      <c r="R7" s="221">
        <v>0</v>
      </c>
      <c r="S7" s="221">
        <v>0</v>
      </c>
      <c r="T7" s="221">
        <v>8.1620901999999997</v>
      </c>
      <c r="U7" s="221">
        <v>0</v>
      </c>
      <c r="V7" s="221">
        <v>0</v>
      </c>
      <c r="W7" s="221">
        <v>0</v>
      </c>
      <c r="X7" s="221">
        <v>0</v>
      </c>
      <c r="Y7" s="221">
        <v>91.173543550000005</v>
      </c>
      <c r="Z7" s="221">
        <v>94.394636500000004</v>
      </c>
      <c r="AA7" s="221">
        <v>55.626486749999998</v>
      </c>
      <c r="AB7" s="221">
        <v>55.247762020000003</v>
      </c>
      <c r="AC7" s="221">
        <v>0</v>
      </c>
      <c r="AD7" s="221">
        <v>0</v>
      </c>
      <c r="AE7" s="221">
        <v>0</v>
      </c>
      <c r="AF7" s="221">
        <v>30.98478429</v>
      </c>
      <c r="AG7" s="221">
        <v>0</v>
      </c>
      <c r="AH7" s="221">
        <v>0</v>
      </c>
      <c r="AI7" s="221">
        <v>0</v>
      </c>
      <c r="AJ7" s="221">
        <v>28.93092008</v>
      </c>
      <c r="AK7" s="221">
        <v>8.1620901999999997</v>
      </c>
      <c r="AL7" s="221">
        <v>0</v>
      </c>
      <c r="AM7" s="221">
        <v>0</v>
      </c>
      <c r="AN7" s="221">
        <v>0</v>
      </c>
      <c r="AO7" s="221">
        <v>6.61613673</v>
      </c>
      <c r="AP7" s="221">
        <v>150.61933532</v>
      </c>
      <c r="AQ7" s="221">
        <v>159.80095524000001</v>
      </c>
      <c r="AR7" s="221">
        <v>169.54237637</v>
      </c>
      <c r="AS7" s="221">
        <v>179.87763838000001</v>
      </c>
      <c r="AT7" s="221">
        <v>141.41212252</v>
      </c>
      <c r="AU7" s="221">
        <v>2.0524975300000001</v>
      </c>
      <c r="AV7" s="221">
        <v>2.7089566899999999</v>
      </c>
      <c r="AW7" s="221">
        <v>3.0275626600000001</v>
      </c>
      <c r="AX7" s="221">
        <v>3.0557260400000001</v>
      </c>
      <c r="AY7" s="221">
        <v>3.0726364799999999</v>
      </c>
      <c r="AZ7" s="221">
        <v>0</v>
      </c>
      <c r="BA7" s="221">
        <v>0</v>
      </c>
      <c r="BB7" s="221">
        <v>0</v>
      </c>
      <c r="BC7" s="221">
        <v>0.99070000000000003</v>
      </c>
      <c r="BD7" s="221">
        <v>1.9589617399999999</v>
      </c>
      <c r="BE7" s="221">
        <v>3.1597279999999999</v>
      </c>
      <c r="BF7" s="221">
        <v>3.1597279999999999</v>
      </c>
      <c r="BG7" s="221">
        <v>2.6987190000000001</v>
      </c>
      <c r="BH7" s="221">
        <v>0</v>
      </c>
      <c r="BI7" s="221">
        <v>0</v>
      </c>
      <c r="BJ7" s="221">
        <v>0</v>
      </c>
      <c r="BK7" s="221">
        <v>0</v>
      </c>
      <c r="BL7" s="221">
        <v>0</v>
      </c>
      <c r="BM7" s="221">
        <v>0</v>
      </c>
      <c r="BN7" s="221">
        <v>0</v>
      </c>
      <c r="BO7" s="221">
        <v>0</v>
      </c>
      <c r="BP7" s="221">
        <v>0</v>
      </c>
      <c r="BQ7" s="221">
        <v>0</v>
      </c>
      <c r="BR7" s="221">
        <v>0</v>
      </c>
      <c r="BS7" s="221">
        <v>0</v>
      </c>
      <c r="BT7" s="221">
        <v>0</v>
      </c>
      <c r="BU7" s="221">
        <v>0</v>
      </c>
      <c r="BV7" s="221">
        <v>0</v>
      </c>
      <c r="BW7" s="221">
        <v>0</v>
      </c>
      <c r="BX7" s="221">
        <v>0</v>
      </c>
      <c r="BY7" s="221">
        <v>0</v>
      </c>
      <c r="BZ7" s="221">
        <v>0</v>
      </c>
      <c r="CA7" s="221">
        <v>0</v>
      </c>
      <c r="CB7" s="221">
        <v>0</v>
      </c>
      <c r="CC7" s="221">
        <v>0</v>
      </c>
      <c r="CD7" s="221">
        <v>0</v>
      </c>
      <c r="CE7" s="221">
        <v>0</v>
      </c>
      <c r="CF7" s="221">
        <v>0</v>
      </c>
      <c r="CG7" s="221">
        <v>0</v>
      </c>
      <c r="CH7" s="221">
        <v>0</v>
      </c>
      <c r="CI7" s="221">
        <v>0</v>
      </c>
      <c r="CJ7" s="221">
        <v>0</v>
      </c>
      <c r="CK7" s="221">
        <v>0</v>
      </c>
      <c r="CL7" s="221">
        <v>0</v>
      </c>
      <c r="CM7" s="221">
        <v>3.2608887200000001</v>
      </c>
      <c r="CN7" s="221">
        <v>2.7006481299999998</v>
      </c>
      <c r="CO7" s="221">
        <v>0</v>
      </c>
      <c r="CP7" s="221">
        <v>0</v>
      </c>
      <c r="CQ7" s="221">
        <v>0</v>
      </c>
      <c r="CR7" s="221">
        <v>0</v>
      </c>
      <c r="CS7" s="221">
        <v>0</v>
      </c>
      <c r="CT7" s="221">
        <v>0</v>
      </c>
      <c r="CU7" s="221">
        <v>0</v>
      </c>
      <c r="CV7" s="221">
        <v>0</v>
      </c>
      <c r="CW7" s="221">
        <v>0</v>
      </c>
      <c r="CX7" s="221">
        <v>0</v>
      </c>
      <c r="CY7" s="221">
        <v>0</v>
      </c>
      <c r="CZ7" s="221">
        <v>0</v>
      </c>
      <c r="DA7" s="221">
        <v>0</v>
      </c>
      <c r="DB7" s="221">
        <v>0</v>
      </c>
      <c r="DC7" s="221">
        <v>0</v>
      </c>
      <c r="DD7" s="221">
        <v>0</v>
      </c>
      <c r="DE7" s="221">
        <v>0</v>
      </c>
      <c r="DF7" s="221">
        <v>0</v>
      </c>
      <c r="DG7" s="221">
        <v>0</v>
      </c>
      <c r="DH7" s="221">
        <v>0</v>
      </c>
      <c r="DI7" s="221">
        <v>0</v>
      </c>
      <c r="DJ7" s="221">
        <v>0</v>
      </c>
      <c r="DK7" s="221">
        <v>0</v>
      </c>
      <c r="DL7" s="221">
        <v>252.94277896</v>
      </c>
      <c r="DM7" s="221">
        <v>238.32951173000001</v>
      </c>
      <c r="DN7" s="221">
        <v>264.13245491999999</v>
      </c>
      <c r="DO7" s="221">
        <v>273.02598365</v>
      </c>
      <c r="DP7" s="221">
        <v>282.19682005999999</v>
      </c>
      <c r="DQ7" s="221">
        <v>4.4237970000000001E-2</v>
      </c>
      <c r="DR7" s="221">
        <v>7.9398209999999997E-2</v>
      </c>
      <c r="DS7" s="221">
        <v>0.11565478</v>
      </c>
      <c r="DT7" s="221">
        <v>946.83888899999999</v>
      </c>
      <c r="DU7" s="221">
        <v>1000.93838412</v>
      </c>
      <c r="DV7" s="221">
        <v>1042.0834008300001</v>
      </c>
      <c r="DW7" s="221">
        <v>1074.04784982</v>
      </c>
      <c r="DX7" s="221">
        <v>1106.4399244599999</v>
      </c>
      <c r="DY7" s="221">
        <v>251710.734</v>
      </c>
      <c r="DZ7" s="221">
        <v>252705.644</v>
      </c>
      <c r="EA7" s="221">
        <v>253465.75399999999</v>
      </c>
      <c r="EB7" s="221">
        <v>254202.81200000001</v>
      </c>
      <c r="EC7" s="221">
        <v>255049.383</v>
      </c>
    </row>
    <row r="8" spans="1:133" x14ac:dyDescent="0.25">
      <c r="A8" s="221">
        <v>7</v>
      </c>
      <c r="B8" s="221" t="s">
        <v>907</v>
      </c>
      <c r="C8" s="221" t="s">
        <v>165</v>
      </c>
      <c r="D8" s="221" t="s">
        <v>166</v>
      </c>
      <c r="E8" s="221" t="s">
        <v>897</v>
      </c>
      <c r="F8" s="221" t="s">
        <v>908</v>
      </c>
      <c r="G8" s="221">
        <v>1103.4176680200001</v>
      </c>
      <c r="H8" s="221">
        <v>1229.0766917999999</v>
      </c>
      <c r="I8" s="221">
        <v>1354.9515687799999</v>
      </c>
      <c r="J8" s="221">
        <v>614.71975895000003</v>
      </c>
      <c r="K8" s="221">
        <v>628.82037815000001</v>
      </c>
      <c r="L8" s="221">
        <v>641.50587056999996</v>
      </c>
      <c r="M8" s="221">
        <v>0</v>
      </c>
      <c r="N8" s="221">
        <v>0</v>
      </c>
      <c r="O8" s="221">
        <v>404.90948846999999</v>
      </c>
      <c r="P8" s="221">
        <v>600.25631364000003</v>
      </c>
      <c r="Q8" s="221">
        <v>713.44569821000005</v>
      </c>
      <c r="R8" s="221">
        <v>0</v>
      </c>
      <c r="S8" s="221">
        <v>0</v>
      </c>
      <c r="T8" s="221">
        <v>83.788420590000001</v>
      </c>
      <c r="U8" s="221">
        <v>0</v>
      </c>
      <c r="V8" s="221">
        <v>0</v>
      </c>
      <c r="W8" s="221">
        <v>0</v>
      </c>
      <c r="X8" s="221">
        <v>0</v>
      </c>
      <c r="Y8" s="221">
        <v>925.93618471000002</v>
      </c>
      <c r="Z8" s="221">
        <v>955.78709403000005</v>
      </c>
      <c r="AA8" s="221">
        <v>535.09524386999999</v>
      </c>
      <c r="AB8" s="221">
        <v>523.98469809000005</v>
      </c>
      <c r="AC8" s="221">
        <v>0</v>
      </c>
      <c r="AD8" s="221">
        <v>0</v>
      </c>
      <c r="AE8" s="221">
        <v>0</v>
      </c>
      <c r="AF8" s="221">
        <v>348.01397535000001</v>
      </c>
      <c r="AG8" s="221">
        <v>0</v>
      </c>
      <c r="AH8" s="221">
        <v>0</v>
      </c>
      <c r="AI8" s="221">
        <v>0</v>
      </c>
      <c r="AJ8" s="221">
        <v>322.92259720999999</v>
      </c>
      <c r="AK8" s="221">
        <v>83.788420590000001</v>
      </c>
      <c r="AL8" s="221">
        <v>0</v>
      </c>
      <c r="AM8" s="221">
        <v>0</v>
      </c>
      <c r="AN8" s="221">
        <v>0</v>
      </c>
      <c r="AO8" s="221">
        <v>67.918343620000002</v>
      </c>
      <c r="AP8" s="221">
        <v>526.62589363999996</v>
      </c>
      <c r="AQ8" s="221">
        <v>563.14689583999996</v>
      </c>
      <c r="AR8" s="221">
        <v>602.20123937000005</v>
      </c>
      <c r="AS8" s="221">
        <v>643.96434812999996</v>
      </c>
      <c r="AT8" s="221">
        <v>480.41909939999999</v>
      </c>
      <c r="AU8" s="221">
        <v>10.88554678</v>
      </c>
      <c r="AV8" s="221">
        <v>15.211726349999999</v>
      </c>
      <c r="AW8" s="221">
        <v>20.040814019999999</v>
      </c>
      <c r="AX8" s="221">
        <v>21.098093680000002</v>
      </c>
      <c r="AY8" s="221">
        <v>21.26220782</v>
      </c>
      <c r="AZ8" s="221">
        <v>0</v>
      </c>
      <c r="BA8" s="221">
        <v>0</v>
      </c>
      <c r="BB8" s="221">
        <v>0</v>
      </c>
      <c r="BC8" s="221">
        <v>8.9077330000000003</v>
      </c>
      <c r="BD8" s="221">
        <v>20.776946540000001</v>
      </c>
      <c r="BE8" s="221">
        <v>36.402614</v>
      </c>
      <c r="BF8" s="221">
        <v>36.402614</v>
      </c>
      <c r="BG8" s="221">
        <v>31.091419999999999</v>
      </c>
      <c r="BH8" s="221">
        <v>0</v>
      </c>
      <c r="BI8" s="221">
        <v>0</v>
      </c>
      <c r="BJ8" s="221">
        <v>0</v>
      </c>
      <c r="BK8" s="221">
        <v>0</v>
      </c>
      <c r="BL8" s="221">
        <v>0</v>
      </c>
      <c r="BM8" s="221">
        <v>0</v>
      </c>
      <c r="BN8" s="221">
        <v>0</v>
      </c>
      <c r="BO8" s="221">
        <v>0</v>
      </c>
      <c r="BP8" s="221">
        <v>0</v>
      </c>
      <c r="BQ8" s="221">
        <v>0</v>
      </c>
      <c r="BR8" s="221">
        <v>0</v>
      </c>
      <c r="BS8" s="221">
        <v>0</v>
      </c>
      <c r="BT8" s="221">
        <v>0</v>
      </c>
      <c r="BU8" s="221">
        <v>0</v>
      </c>
      <c r="BV8" s="221">
        <v>0</v>
      </c>
      <c r="BW8" s="221">
        <v>0</v>
      </c>
      <c r="BX8" s="221">
        <v>0</v>
      </c>
      <c r="BY8" s="221">
        <v>0</v>
      </c>
      <c r="BZ8" s="221">
        <v>0</v>
      </c>
      <c r="CA8" s="221">
        <v>0</v>
      </c>
      <c r="CB8" s="221">
        <v>0</v>
      </c>
      <c r="CC8" s="221">
        <v>0</v>
      </c>
      <c r="CD8" s="221">
        <v>0</v>
      </c>
      <c r="CE8" s="221">
        <v>0</v>
      </c>
      <c r="CF8" s="221">
        <v>0</v>
      </c>
      <c r="CG8" s="221">
        <v>0</v>
      </c>
      <c r="CH8" s="221">
        <v>0</v>
      </c>
      <c r="CI8" s="221">
        <v>39.271626840000003</v>
      </c>
      <c r="CJ8" s="221">
        <v>39.271626840000003</v>
      </c>
      <c r="CK8" s="221">
        <v>39.271626840000003</v>
      </c>
      <c r="CL8" s="221">
        <v>39.271626840000003</v>
      </c>
      <c r="CM8" s="221">
        <v>11.07007915</v>
      </c>
      <c r="CN8" s="221">
        <v>8.9069030199999997</v>
      </c>
      <c r="CO8" s="221">
        <v>0</v>
      </c>
      <c r="CP8" s="221">
        <v>0</v>
      </c>
      <c r="CQ8" s="221">
        <v>0</v>
      </c>
      <c r="CR8" s="221">
        <v>39.271626840000003</v>
      </c>
      <c r="CS8" s="221">
        <v>39.271626840000003</v>
      </c>
      <c r="CT8" s="221">
        <v>39.271626840000003</v>
      </c>
      <c r="CU8" s="221">
        <v>39.271626840000003</v>
      </c>
      <c r="CV8" s="221">
        <v>0</v>
      </c>
      <c r="CW8" s="221">
        <v>0</v>
      </c>
      <c r="CX8" s="221">
        <v>0</v>
      </c>
      <c r="CY8" s="221">
        <v>0</v>
      </c>
      <c r="CZ8" s="221">
        <v>0</v>
      </c>
      <c r="DA8" s="221">
        <v>0</v>
      </c>
      <c r="DB8" s="221">
        <v>0</v>
      </c>
      <c r="DC8" s="221">
        <v>0</v>
      </c>
      <c r="DD8" s="221">
        <v>0</v>
      </c>
      <c r="DE8" s="221">
        <v>0</v>
      </c>
      <c r="DF8" s="221">
        <v>0</v>
      </c>
      <c r="DG8" s="221">
        <v>0</v>
      </c>
      <c r="DH8" s="221">
        <v>0</v>
      </c>
      <c r="DI8" s="221">
        <v>0</v>
      </c>
      <c r="DJ8" s="221">
        <v>0</v>
      </c>
      <c r="DK8" s="221">
        <v>0</v>
      </c>
      <c r="DL8" s="221">
        <v>1568.74336655</v>
      </c>
      <c r="DM8" s="221">
        <v>1435.05546691</v>
      </c>
      <c r="DN8" s="221">
        <v>1762.27961871</v>
      </c>
      <c r="DO8" s="221">
        <v>1928.0502656799999</v>
      </c>
      <c r="DP8" s="221">
        <v>2090.5411715700002</v>
      </c>
      <c r="DQ8" s="221">
        <v>0.12337024000000001</v>
      </c>
      <c r="DR8" s="221">
        <v>0.22904121999999999</v>
      </c>
      <c r="DS8" s="221">
        <v>0.33262152</v>
      </c>
      <c r="DT8" s="221">
        <v>1211.54344139</v>
      </c>
      <c r="DU8" s="221">
        <v>1322.63565178</v>
      </c>
      <c r="DV8" s="221">
        <v>1486.7174468400001</v>
      </c>
      <c r="DW8" s="221">
        <v>1627.2528813599999</v>
      </c>
      <c r="DX8" s="221">
        <v>1763.95511478</v>
      </c>
      <c r="DY8" s="221">
        <v>1184485.358</v>
      </c>
      <c r="DZ8" s="221">
        <v>1186073.7039999999</v>
      </c>
      <c r="EA8" s="221">
        <v>1185349.3899999999</v>
      </c>
      <c r="EB8" s="221">
        <v>1184849.8089999999</v>
      </c>
      <c r="EC8" s="221">
        <v>1185144.199</v>
      </c>
    </row>
    <row r="9" spans="1:133" x14ac:dyDescent="0.25">
      <c r="A9" s="221">
        <v>8</v>
      </c>
      <c r="B9" s="221" t="s">
        <v>910</v>
      </c>
      <c r="C9" s="221" t="s">
        <v>169</v>
      </c>
      <c r="D9" s="221" t="s">
        <v>170</v>
      </c>
      <c r="E9" s="221" t="s">
        <v>902</v>
      </c>
      <c r="F9" s="221" t="s">
        <v>911</v>
      </c>
      <c r="G9" s="221">
        <v>125.92194581</v>
      </c>
      <c r="H9" s="221">
        <v>129.7952703</v>
      </c>
      <c r="I9" s="221">
        <v>133.60129323000001</v>
      </c>
      <c r="J9" s="221">
        <v>60.464574489999997</v>
      </c>
      <c r="K9" s="221">
        <v>61.851528350000002</v>
      </c>
      <c r="L9" s="221">
        <v>63.099288629999997</v>
      </c>
      <c r="M9" s="221">
        <v>0</v>
      </c>
      <c r="N9" s="221">
        <v>0</v>
      </c>
      <c r="O9" s="221">
        <v>55.157408250000003</v>
      </c>
      <c r="P9" s="221">
        <v>67.943741950000003</v>
      </c>
      <c r="Q9" s="221">
        <v>70.502004600000006</v>
      </c>
      <c r="R9" s="221">
        <v>0</v>
      </c>
      <c r="S9" s="221">
        <v>0</v>
      </c>
      <c r="T9" s="221">
        <v>10.29996307</v>
      </c>
      <c r="U9" s="221">
        <v>0</v>
      </c>
      <c r="V9" s="221">
        <v>0</v>
      </c>
      <c r="W9" s="221">
        <v>0</v>
      </c>
      <c r="X9" s="221">
        <v>0</v>
      </c>
      <c r="Y9" s="221">
        <v>113.22604792999999</v>
      </c>
      <c r="Z9" s="221">
        <v>119.3742898</v>
      </c>
      <c r="AA9" s="221">
        <v>63.387934610000002</v>
      </c>
      <c r="AB9" s="221">
        <v>64.844391209999998</v>
      </c>
      <c r="AC9" s="221">
        <v>0</v>
      </c>
      <c r="AD9" s="221">
        <v>0</v>
      </c>
      <c r="AE9" s="221">
        <v>0</v>
      </c>
      <c r="AF9" s="221">
        <v>44.229935519999998</v>
      </c>
      <c r="AG9" s="221">
        <v>0</v>
      </c>
      <c r="AH9" s="221">
        <v>0</v>
      </c>
      <c r="AI9" s="221">
        <v>0</v>
      </c>
      <c r="AJ9" s="221">
        <v>41.489030880000001</v>
      </c>
      <c r="AK9" s="221">
        <v>10.29996307</v>
      </c>
      <c r="AL9" s="221">
        <v>0</v>
      </c>
      <c r="AM9" s="221">
        <v>0</v>
      </c>
      <c r="AN9" s="221">
        <v>0</v>
      </c>
      <c r="AO9" s="221">
        <v>8.3490824400000001</v>
      </c>
      <c r="AP9" s="221">
        <v>73.690534</v>
      </c>
      <c r="AQ9" s="221">
        <v>78.757270779999999</v>
      </c>
      <c r="AR9" s="221">
        <v>84.172315889999993</v>
      </c>
      <c r="AS9" s="221">
        <v>89.959794209999998</v>
      </c>
      <c r="AT9" s="221">
        <v>69.3768721</v>
      </c>
      <c r="AU9" s="221">
        <v>1.1208348699999999</v>
      </c>
      <c r="AV9" s="221">
        <v>1.50933512</v>
      </c>
      <c r="AW9" s="221">
        <v>2.08599618</v>
      </c>
      <c r="AX9" s="221">
        <v>2.1112554700000001</v>
      </c>
      <c r="AY9" s="221">
        <v>2.12881579</v>
      </c>
      <c r="AZ9" s="221">
        <v>0</v>
      </c>
      <c r="BA9" s="221">
        <v>0</v>
      </c>
      <c r="BB9" s="221">
        <v>0</v>
      </c>
      <c r="BC9" s="221">
        <v>1.2420329999999999</v>
      </c>
      <c r="BD9" s="221">
        <v>2.3699780600000002</v>
      </c>
      <c r="BE9" s="221">
        <v>3.6609229999999999</v>
      </c>
      <c r="BF9" s="221">
        <v>3.6609229999999999</v>
      </c>
      <c r="BG9" s="221">
        <v>3.126789</v>
      </c>
      <c r="BH9" s="221">
        <v>0</v>
      </c>
      <c r="BI9" s="221">
        <v>0</v>
      </c>
      <c r="BJ9" s="221">
        <v>0</v>
      </c>
      <c r="BK9" s="221">
        <v>0</v>
      </c>
      <c r="BL9" s="221">
        <v>0</v>
      </c>
      <c r="BM9" s="221">
        <v>0</v>
      </c>
      <c r="BN9" s="221">
        <v>0</v>
      </c>
      <c r="BO9" s="221">
        <v>0</v>
      </c>
      <c r="BP9" s="221">
        <v>0</v>
      </c>
      <c r="BQ9" s="221">
        <v>0</v>
      </c>
      <c r="BR9" s="221">
        <v>0</v>
      </c>
      <c r="BS9" s="221">
        <v>0</v>
      </c>
      <c r="BT9" s="221">
        <v>0</v>
      </c>
      <c r="BU9" s="221">
        <v>0</v>
      </c>
      <c r="BV9" s="221">
        <v>0</v>
      </c>
      <c r="BW9" s="221">
        <v>0</v>
      </c>
      <c r="BX9" s="221">
        <v>0</v>
      </c>
      <c r="BY9" s="221">
        <v>0</v>
      </c>
      <c r="BZ9" s="221">
        <v>0</v>
      </c>
      <c r="CA9" s="221">
        <v>0</v>
      </c>
      <c r="CB9" s="221">
        <v>0</v>
      </c>
      <c r="CC9" s="221">
        <v>0</v>
      </c>
      <c r="CD9" s="221">
        <v>0</v>
      </c>
      <c r="CE9" s="221">
        <v>0</v>
      </c>
      <c r="CF9" s="221">
        <v>0</v>
      </c>
      <c r="CG9" s="221">
        <v>0</v>
      </c>
      <c r="CH9" s="221">
        <v>0</v>
      </c>
      <c r="CI9" s="221">
        <v>5.2801051299999999</v>
      </c>
      <c r="CJ9" s="221">
        <v>7.59677428</v>
      </c>
      <c r="CK9" s="221">
        <v>8.3018474999999992</v>
      </c>
      <c r="CL9" s="221">
        <v>8.8054712300000002</v>
      </c>
      <c r="CM9" s="221">
        <v>1.1587265099999999</v>
      </c>
      <c r="CN9" s="221">
        <v>0.98116979000000004</v>
      </c>
      <c r="CO9" s="221">
        <v>0</v>
      </c>
      <c r="CP9" s="221">
        <v>0</v>
      </c>
      <c r="CQ9" s="221">
        <v>0</v>
      </c>
      <c r="CR9" s="221">
        <v>5.2801051299999999</v>
      </c>
      <c r="CS9" s="221">
        <v>5.2801051299999999</v>
      </c>
      <c r="CT9" s="221">
        <v>5.2801051299999999</v>
      </c>
      <c r="CU9" s="221">
        <v>5.2801051299999999</v>
      </c>
      <c r="CV9" s="221">
        <v>0</v>
      </c>
      <c r="CW9" s="221">
        <v>0</v>
      </c>
      <c r="CX9" s="221">
        <v>0</v>
      </c>
      <c r="CY9" s="221">
        <v>0</v>
      </c>
      <c r="CZ9" s="221">
        <v>0</v>
      </c>
      <c r="DA9" s="221">
        <v>0</v>
      </c>
      <c r="DB9" s="221">
        <v>0</v>
      </c>
      <c r="DC9" s="221">
        <v>0</v>
      </c>
      <c r="DD9" s="221">
        <v>2.3166691500000001</v>
      </c>
      <c r="DE9" s="221">
        <v>3.0217423700000001</v>
      </c>
      <c r="DF9" s="221">
        <v>3.5253660999999998</v>
      </c>
      <c r="DG9" s="221">
        <v>0</v>
      </c>
      <c r="DH9" s="221">
        <v>0</v>
      </c>
      <c r="DI9" s="221">
        <v>0</v>
      </c>
      <c r="DJ9" s="221">
        <v>0</v>
      </c>
      <c r="DK9" s="221">
        <v>0</v>
      </c>
      <c r="DL9" s="221">
        <v>203.38296861000001</v>
      </c>
      <c r="DM9" s="221">
        <v>185.94695768</v>
      </c>
      <c r="DN9" s="221">
        <v>218.02291005999999</v>
      </c>
      <c r="DO9" s="221">
        <v>228.04161214999999</v>
      </c>
      <c r="DP9" s="221">
        <v>237.62216346</v>
      </c>
      <c r="DQ9" s="221">
        <v>7.198214E-2</v>
      </c>
      <c r="DR9" s="221">
        <v>0.12124242</v>
      </c>
      <c r="DS9" s="221">
        <v>0.16834838999999999</v>
      </c>
      <c r="DT9" s="221">
        <v>1182.30736232</v>
      </c>
      <c r="DU9" s="221">
        <v>1292.3860756500001</v>
      </c>
      <c r="DV9" s="221">
        <v>1385.5913606700001</v>
      </c>
      <c r="DW9" s="221">
        <v>1449.50389836</v>
      </c>
      <c r="DX9" s="221">
        <v>1510.3373486400001</v>
      </c>
      <c r="DY9" s="221">
        <v>157274.63399999999</v>
      </c>
      <c r="DZ9" s="221">
        <v>157370.133</v>
      </c>
      <c r="EA9" s="221">
        <v>157350.079</v>
      </c>
      <c r="EB9" s="221">
        <v>157323.90400000001</v>
      </c>
      <c r="EC9" s="221">
        <v>157330.522</v>
      </c>
    </row>
    <row r="10" spans="1:133" x14ac:dyDescent="0.25">
      <c r="A10" s="221">
        <v>9</v>
      </c>
      <c r="B10" s="221" t="s">
        <v>912</v>
      </c>
      <c r="C10" s="221" t="s">
        <v>171</v>
      </c>
      <c r="D10" s="221" t="s">
        <v>172</v>
      </c>
      <c r="E10" s="221" t="s">
        <v>902</v>
      </c>
      <c r="F10" s="221" t="s">
        <v>911</v>
      </c>
      <c r="G10" s="221">
        <v>133.104412</v>
      </c>
      <c r="H10" s="221">
        <v>134.67318521000001</v>
      </c>
      <c r="I10" s="221">
        <v>136.18755071000001</v>
      </c>
      <c r="J10" s="221">
        <v>61.50607325</v>
      </c>
      <c r="K10" s="221">
        <v>62.916917310000002</v>
      </c>
      <c r="L10" s="221">
        <v>64.186170189999999</v>
      </c>
      <c r="M10" s="221">
        <v>0</v>
      </c>
      <c r="N10" s="221">
        <v>0</v>
      </c>
      <c r="O10" s="221">
        <v>58.181853150000002</v>
      </c>
      <c r="P10" s="221">
        <v>71.756267899999997</v>
      </c>
      <c r="Q10" s="221">
        <v>72.001380519999998</v>
      </c>
      <c r="R10" s="221">
        <v>0</v>
      </c>
      <c r="S10" s="221">
        <v>0</v>
      </c>
      <c r="T10" s="221">
        <v>13.416485590000001</v>
      </c>
      <c r="U10" s="221">
        <v>0</v>
      </c>
      <c r="V10" s="221">
        <v>0</v>
      </c>
      <c r="W10" s="221">
        <v>0</v>
      </c>
      <c r="X10" s="221">
        <v>0</v>
      </c>
      <c r="Y10" s="221">
        <v>119.79170142</v>
      </c>
      <c r="Z10" s="221">
        <v>128.08057006000001</v>
      </c>
      <c r="AA10" s="221">
        <v>61.462287529999998</v>
      </c>
      <c r="AB10" s="221">
        <v>63.610155110000001</v>
      </c>
      <c r="AC10" s="221">
        <v>0</v>
      </c>
      <c r="AD10" s="221">
        <v>0</v>
      </c>
      <c r="AE10" s="221">
        <v>0</v>
      </c>
      <c r="AF10" s="221">
        <v>51.053929349999997</v>
      </c>
      <c r="AG10" s="221">
        <v>0</v>
      </c>
      <c r="AH10" s="221">
        <v>0</v>
      </c>
      <c r="AI10" s="221">
        <v>0</v>
      </c>
      <c r="AJ10" s="221">
        <v>47.454098760000001</v>
      </c>
      <c r="AK10" s="221">
        <v>13.416485590000001</v>
      </c>
      <c r="AL10" s="221">
        <v>0</v>
      </c>
      <c r="AM10" s="221">
        <v>0</v>
      </c>
      <c r="AN10" s="221">
        <v>0</v>
      </c>
      <c r="AO10" s="221">
        <v>10.87531514</v>
      </c>
      <c r="AP10" s="221">
        <v>80.509120980000006</v>
      </c>
      <c r="AQ10" s="221">
        <v>86.15214211</v>
      </c>
      <c r="AR10" s="221">
        <v>92.190597210000007</v>
      </c>
      <c r="AS10" s="221">
        <v>98.652494279999999</v>
      </c>
      <c r="AT10" s="221">
        <v>74.755285720000003</v>
      </c>
      <c r="AU10" s="221">
        <v>1.2800496699999999</v>
      </c>
      <c r="AV10" s="221">
        <v>1.73407014</v>
      </c>
      <c r="AW10" s="221">
        <v>2.2161873999999999</v>
      </c>
      <c r="AX10" s="221">
        <v>2.2316994999999999</v>
      </c>
      <c r="AY10" s="221">
        <v>2.2440060599999998</v>
      </c>
      <c r="AZ10" s="221">
        <v>0</v>
      </c>
      <c r="BA10" s="221">
        <v>0</v>
      </c>
      <c r="BB10" s="221">
        <v>0</v>
      </c>
      <c r="BC10" s="221">
        <v>1.2420329999999999</v>
      </c>
      <c r="BD10" s="221">
        <v>3.0514131999999998</v>
      </c>
      <c r="BE10" s="221">
        <v>3.4956339999999999</v>
      </c>
      <c r="BF10" s="221">
        <v>3.4956339999999999</v>
      </c>
      <c r="BG10" s="221">
        <v>3.0514130000000002</v>
      </c>
      <c r="BH10" s="221">
        <v>0</v>
      </c>
      <c r="BI10" s="221">
        <v>0</v>
      </c>
      <c r="BJ10" s="221">
        <v>0</v>
      </c>
      <c r="BK10" s="221">
        <v>0</v>
      </c>
      <c r="BL10" s="221">
        <v>0</v>
      </c>
      <c r="BM10" s="221">
        <v>0</v>
      </c>
      <c r="BN10" s="221">
        <v>0</v>
      </c>
      <c r="BO10" s="221">
        <v>0</v>
      </c>
      <c r="BP10" s="221">
        <v>0</v>
      </c>
      <c r="BQ10" s="221">
        <v>0</v>
      </c>
      <c r="BR10" s="221">
        <v>0</v>
      </c>
      <c r="BS10" s="221">
        <v>0</v>
      </c>
      <c r="BT10" s="221">
        <v>0</v>
      </c>
      <c r="BU10" s="221">
        <v>0</v>
      </c>
      <c r="BV10" s="221">
        <v>0</v>
      </c>
      <c r="BW10" s="221">
        <v>0</v>
      </c>
      <c r="BX10" s="221">
        <v>0</v>
      </c>
      <c r="BY10" s="221">
        <v>0</v>
      </c>
      <c r="BZ10" s="221">
        <v>0</v>
      </c>
      <c r="CA10" s="221">
        <v>1.32387576</v>
      </c>
      <c r="CB10" s="221">
        <v>0</v>
      </c>
      <c r="CC10" s="221">
        <v>0</v>
      </c>
      <c r="CD10" s="221">
        <v>1.32387576</v>
      </c>
      <c r="CE10" s="221">
        <v>0</v>
      </c>
      <c r="CF10" s="221">
        <v>0</v>
      </c>
      <c r="CG10" s="221">
        <v>0</v>
      </c>
      <c r="CH10" s="221">
        <v>0</v>
      </c>
      <c r="CI10" s="221">
        <v>5.8289407400000002</v>
      </c>
      <c r="CJ10" s="221">
        <v>10.455762849999999</v>
      </c>
      <c r="CK10" s="221">
        <v>10.137131630000001</v>
      </c>
      <c r="CL10" s="221">
        <v>11.75111695</v>
      </c>
      <c r="CM10" s="221">
        <v>1.7751067899999999</v>
      </c>
      <c r="CN10" s="221">
        <v>1.4093349900000001</v>
      </c>
      <c r="CO10" s="221">
        <v>0</v>
      </c>
      <c r="CP10" s="221">
        <v>0</v>
      </c>
      <c r="CQ10" s="221">
        <v>0</v>
      </c>
      <c r="CR10" s="221">
        <v>5.8289407400000002</v>
      </c>
      <c r="CS10" s="221">
        <v>5.8289407400000002</v>
      </c>
      <c r="CT10" s="221">
        <v>5.8289407400000002</v>
      </c>
      <c r="CU10" s="221">
        <v>5.8289407400000002</v>
      </c>
      <c r="CV10" s="221">
        <v>0</v>
      </c>
      <c r="CW10" s="221">
        <v>3.8759399999999999E-2</v>
      </c>
      <c r="CX10" s="221">
        <v>0</v>
      </c>
      <c r="CY10" s="221">
        <v>0</v>
      </c>
      <c r="CZ10" s="221">
        <v>0</v>
      </c>
      <c r="DA10" s="221">
        <v>0</v>
      </c>
      <c r="DB10" s="221">
        <v>0</v>
      </c>
      <c r="DC10" s="221">
        <v>0</v>
      </c>
      <c r="DD10" s="221">
        <v>3.30294635</v>
      </c>
      <c r="DE10" s="221">
        <v>4.3081908899999997</v>
      </c>
      <c r="DF10" s="221">
        <v>5.9221762</v>
      </c>
      <c r="DG10" s="221">
        <v>0</v>
      </c>
      <c r="DH10" s="221">
        <v>0</v>
      </c>
      <c r="DI10" s="221">
        <v>0</v>
      </c>
      <c r="DJ10" s="221">
        <v>0</v>
      </c>
      <c r="DK10" s="221">
        <v>0</v>
      </c>
      <c r="DL10" s="221">
        <v>220.97922191000001</v>
      </c>
      <c r="DM10" s="221">
        <v>198.47840479999999</v>
      </c>
      <c r="DN10" s="221">
        <v>235.46289776</v>
      </c>
      <c r="DO10" s="221">
        <v>242.72824754999999</v>
      </c>
      <c r="DP10" s="221">
        <v>251.88658100000001</v>
      </c>
      <c r="DQ10" s="221">
        <v>6.5543160000000003E-2</v>
      </c>
      <c r="DR10" s="221">
        <v>9.8421129999999996E-2</v>
      </c>
      <c r="DS10" s="221">
        <v>0.13986545</v>
      </c>
      <c r="DT10" s="221">
        <v>1395.1506400999999</v>
      </c>
      <c r="DU10" s="221">
        <v>1553.4562858700001</v>
      </c>
      <c r="DV10" s="221">
        <v>1655.91220335</v>
      </c>
      <c r="DW10" s="221">
        <v>1707.4986707200001</v>
      </c>
      <c r="DX10" s="221">
        <v>1771.68003922</v>
      </c>
      <c r="DY10" s="221">
        <v>142263.06400000001</v>
      </c>
      <c r="DZ10" s="221">
        <v>142250.04199999999</v>
      </c>
      <c r="EA10" s="221">
        <v>142195.27900000001</v>
      </c>
      <c r="EB10" s="221">
        <v>142154.28200000001</v>
      </c>
      <c r="EC10" s="221">
        <v>142173.85500000001</v>
      </c>
    </row>
    <row r="11" spans="1:133" x14ac:dyDescent="0.25">
      <c r="A11" s="221">
        <v>10</v>
      </c>
      <c r="B11" s="221" t="s">
        <v>914</v>
      </c>
      <c r="C11" s="221" t="s">
        <v>175</v>
      </c>
      <c r="D11" s="221" t="s">
        <v>176</v>
      </c>
      <c r="E11" s="221" t="s">
        <v>897</v>
      </c>
      <c r="F11" s="221" t="s">
        <v>911</v>
      </c>
      <c r="G11" s="221">
        <v>209.79195193000001</v>
      </c>
      <c r="H11" s="221">
        <v>221.81875776999999</v>
      </c>
      <c r="I11" s="221">
        <v>233.92397331999999</v>
      </c>
      <c r="J11" s="221">
        <v>105.74302304</v>
      </c>
      <c r="K11" s="221">
        <v>108.16858702</v>
      </c>
      <c r="L11" s="221">
        <v>110.35072335</v>
      </c>
      <c r="M11" s="221">
        <v>0</v>
      </c>
      <c r="N11" s="221">
        <v>0</v>
      </c>
      <c r="O11" s="221">
        <v>85.69797423</v>
      </c>
      <c r="P11" s="221">
        <v>113.65017075</v>
      </c>
      <c r="Q11" s="221">
        <v>123.57324997000001</v>
      </c>
      <c r="R11" s="221">
        <v>0</v>
      </c>
      <c r="S11" s="221">
        <v>0</v>
      </c>
      <c r="T11" s="221">
        <v>18.350954659999999</v>
      </c>
      <c r="U11" s="221">
        <v>0</v>
      </c>
      <c r="V11" s="221">
        <v>0</v>
      </c>
      <c r="W11" s="221">
        <v>0</v>
      </c>
      <c r="X11" s="221">
        <v>0</v>
      </c>
      <c r="Y11" s="221">
        <v>193.08772685</v>
      </c>
      <c r="Z11" s="221">
        <v>193.31856099999999</v>
      </c>
      <c r="AA11" s="221">
        <v>115.72052676</v>
      </c>
      <c r="AB11" s="221">
        <v>107.91927305999999</v>
      </c>
      <c r="AC11" s="221">
        <v>0</v>
      </c>
      <c r="AD11" s="221">
        <v>0</v>
      </c>
      <c r="AE11" s="221">
        <v>0</v>
      </c>
      <c r="AF11" s="221">
        <v>67.048333290000002</v>
      </c>
      <c r="AG11" s="221">
        <v>0</v>
      </c>
      <c r="AH11" s="221">
        <v>0</v>
      </c>
      <c r="AI11" s="221">
        <v>0</v>
      </c>
      <c r="AJ11" s="221">
        <v>62.492036720000002</v>
      </c>
      <c r="AK11" s="221">
        <v>18.350954659999999</v>
      </c>
      <c r="AL11" s="221">
        <v>0</v>
      </c>
      <c r="AM11" s="221">
        <v>0</v>
      </c>
      <c r="AN11" s="221">
        <v>0</v>
      </c>
      <c r="AO11" s="221">
        <v>14.87516336</v>
      </c>
      <c r="AP11" s="221">
        <v>149.98381595000001</v>
      </c>
      <c r="AQ11" s="221">
        <v>159.67846152999999</v>
      </c>
      <c r="AR11" s="221">
        <v>169.99972005000001</v>
      </c>
      <c r="AS11" s="221">
        <v>180.98788422000001</v>
      </c>
      <c r="AT11" s="221">
        <v>141.74950339</v>
      </c>
      <c r="AU11" s="221">
        <v>1.4867199600000001</v>
      </c>
      <c r="AV11" s="221">
        <v>2.1367358099999998</v>
      </c>
      <c r="AW11" s="221">
        <v>3.0940202499999998</v>
      </c>
      <c r="AX11" s="221">
        <v>3.3519360699999998</v>
      </c>
      <c r="AY11" s="221">
        <v>3.7958562699999998</v>
      </c>
      <c r="AZ11" s="221">
        <v>0</v>
      </c>
      <c r="BA11" s="221">
        <v>0</v>
      </c>
      <c r="BB11" s="221">
        <v>0</v>
      </c>
      <c r="BC11" s="221">
        <v>2.0300071700000002</v>
      </c>
      <c r="BD11" s="221">
        <v>4.2978980599999996</v>
      </c>
      <c r="BE11" s="221">
        <v>6.343979</v>
      </c>
      <c r="BF11" s="221">
        <v>6.343979</v>
      </c>
      <c r="BG11" s="221">
        <v>5.4183830000000004</v>
      </c>
      <c r="BH11" s="221">
        <v>0</v>
      </c>
      <c r="BI11" s="221">
        <v>0</v>
      </c>
      <c r="BJ11" s="221">
        <v>0</v>
      </c>
      <c r="BK11" s="221">
        <v>0</v>
      </c>
      <c r="BL11" s="221">
        <v>0</v>
      </c>
      <c r="BM11" s="221">
        <v>0</v>
      </c>
      <c r="BN11" s="221">
        <v>0</v>
      </c>
      <c r="BO11" s="221">
        <v>0</v>
      </c>
      <c r="BP11" s="221">
        <v>0</v>
      </c>
      <c r="BQ11" s="221">
        <v>0</v>
      </c>
      <c r="BR11" s="221">
        <v>0</v>
      </c>
      <c r="BS11" s="221">
        <v>0</v>
      </c>
      <c r="BT11" s="221">
        <v>0</v>
      </c>
      <c r="BU11" s="221">
        <v>0</v>
      </c>
      <c r="BV11" s="221">
        <v>0</v>
      </c>
      <c r="BW11" s="221">
        <v>0</v>
      </c>
      <c r="BX11" s="221">
        <v>0</v>
      </c>
      <c r="BY11" s="221">
        <v>0</v>
      </c>
      <c r="BZ11" s="221">
        <v>0</v>
      </c>
      <c r="CA11" s="221">
        <v>0</v>
      </c>
      <c r="CB11" s="221">
        <v>0</v>
      </c>
      <c r="CC11" s="221">
        <v>0</v>
      </c>
      <c r="CD11" s="221">
        <v>0</v>
      </c>
      <c r="CE11" s="221">
        <v>0</v>
      </c>
      <c r="CF11" s="221">
        <v>0</v>
      </c>
      <c r="CG11" s="221">
        <v>0</v>
      </c>
      <c r="CH11" s="221">
        <v>0</v>
      </c>
      <c r="CI11" s="221">
        <v>9.1955832300000004</v>
      </c>
      <c r="CJ11" s="221">
        <v>9.1955832300000004</v>
      </c>
      <c r="CK11" s="221">
        <v>9.1955832300000004</v>
      </c>
      <c r="CL11" s="221">
        <v>9.1955832300000004</v>
      </c>
      <c r="CM11" s="221">
        <v>2.0180448200000001</v>
      </c>
      <c r="CN11" s="221">
        <v>1.5502867</v>
      </c>
      <c r="CO11" s="221">
        <v>0</v>
      </c>
      <c r="CP11" s="221">
        <v>0</v>
      </c>
      <c r="CQ11" s="221">
        <v>0</v>
      </c>
      <c r="CR11" s="221">
        <v>9.1955832300000004</v>
      </c>
      <c r="CS11" s="221">
        <v>9.1955832300000004</v>
      </c>
      <c r="CT11" s="221">
        <v>9.1955832300000004</v>
      </c>
      <c r="CU11" s="221">
        <v>9.1955832300000004</v>
      </c>
      <c r="CV11" s="221">
        <v>0</v>
      </c>
      <c r="CW11" s="221">
        <v>0</v>
      </c>
      <c r="CX11" s="221">
        <v>0</v>
      </c>
      <c r="CY11" s="221">
        <v>0</v>
      </c>
      <c r="CZ11" s="221">
        <v>0</v>
      </c>
      <c r="DA11" s="221">
        <v>0</v>
      </c>
      <c r="DB11" s="221">
        <v>0</v>
      </c>
      <c r="DC11" s="221">
        <v>0</v>
      </c>
      <c r="DD11" s="221">
        <v>0</v>
      </c>
      <c r="DE11" s="221">
        <v>0</v>
      </c>
      <c r="DF11" s="221">
        <v>0</v>
      </c>
      <c r="DG11" s="221">
        <v>0</v>
      </c>
      <c r="DH11" s="221">
        <v>0</v>
      </c>
      <c r="DI11" s="221">
        <v>0</v>
      </c>
      <c r="DJ11" s="221">
        <v>0</v>
      </c>
      <c r="DK11" s="221">
        <v>0</v>
      </c>
      <c r="DL11" s="221">
        <v>360.95063886999998</v>
      </c>
      <c r="DM11" s="221">
        <v>339.90424407</v>
      </c>
      <c r="DN11" s="221">
        <v>388.10399594</v>
      </c>
      <c r="DO11" s="221">
        <v>410.70997612999997</v>
      </c>
      <c r="DP11" s="221">
        <v>433.32168002999998</v>
      </c>
      <c r="DQ11" s="221">
        <v>7.5227340000000004E-2</v>
      </c>
      <c r="DR11" s="221">
        <v>0.13785634999999999</v>
      </c>
      <c r="DS11" s="221">
        <v>0.20050121000000001</v>
      </c>
      <c r="DT11" s="221">
        <v>1117.8072731899999</v>
      </c>
      <c r="DU11" s="221">
        <v>1183.49198357</v>
      </c>
      <c r="DV11" s="221">
        <v>1270.13989528</v>
      </c>
      <c r="DW11" s="221">
        <v>1341.7326702600001</v>
      </c>
      <c r="DX11" s="221">
        <v>1412.80018621</v>
      </c>
      <c r="DY11" s="221">
        <v>304081.26</v>
      </c>
      <c r="DZ11" s="221">
        <v>304987.81900000002</v>
      </c>
      <c r="EA11" s="221">
        <v>305560.03899999999</v>
      </c>
      <c r="EB11" s="221">
        <v>306104.17800000001</v>
      </c>
      <c r="EC11" s="221">
        <v>306711.228</v>
      </c>
    </row>
    <row r="12" spans="1:133" x14ac:dyDescent="0.25">
      <c r="A12" s="221">
        <v>11</v>
      </c>
      <c r="B12" s="221" t="s">
        <v>916</v>
      </c>
      <c r="C12" s="221" t="s">
        <v>179</v>
      </c>
      <c r="D12" s="221" t="s">
        <v>180</v>
      </c>
      <c r="E12" s="221" t="s">
        <v>902</v>
      </c>
      <c r="F12" s="221" t="s">
        <v>886</v>
      </c>
      <c r="G12" s="221">
        <v>144.00333989999999</v>
      </c>
      <c r="H12" s="221">
        <v>141.53886686999999</v>
      </c>
      <c r="I12" s="221">
        <v>139.50538723</v>
      </c>
      <c r="J12" s="221">
        <v>62.116830010000001</v>
      </c>
      <c r="K12" s="221">
        <v>63.541683769999999</v>
      </c>
      <c r="L12" s="221">
        <v>64.823540370000003</v>
      </c>
      <c r="M12" s="221">
        <v>0</v>
      </c>
      <c r="N12" s="221">
        <v>0</v>
      </c>
      <c r="O12" s="221">
        <v>65.307608549999998</v>
      </c>
      <c r="P12" s="221">
        <v>77.997183100000001</v>
      </c>
      <c r="Q12" s="221">
        <v>74.681846859999993</v>
      </c>
      <c r="R12" s="221">
        <v>0</v>
      </c>
      <c r="S12" s="221">
        <v>0</v>
      </c>
      <c r="T12" s="221">
        <v>16.578901340000002</v>
      </c>
      <c r="U12" s="221">
        <v>0</v>
      </c>
      <c r="V12" s="221">
        <v>0</v>
      </c>
      <c r="W12" s="221">
        <v>0</v>
      </c>
      <c r="X12" s="221">
        <v>0</v>
      </c>
      <c r="Y12" s="221">
        <v>134.04577759</v>
      </c>
      <c r="Z12" s="221">
        <v>140.68440483000001</v>
      </c>
      <c r="AA12" s="221">
        <v>71.325433329999996</v>
      </c>
      <c r="AB12" s="221">
        <v>69.063245879999997</v>
      </c>
      <c r="AC12" s="221">
        <v>0</v>
      </c>
      <c r="AD12" s="221">
        <v>0</v>
      </c>
      <c r="AE12" s="221">
        <v>0</v>
      </c>
      <c r="AF12" s="221">
        <v>55.04225761</v>
      </c>
      <c r="AG12" s="221">
        <v>0</v>
      </c>
      <c r="AH12" s="221">
        <v>0</v>
      </c>
      <c r="AI12" s="221">
        <v>0</v>
      </c>
      <c r="AJ12" s="221">
        <v>49.281595680000002</v>
      </c>
      <c r="AK12" s="221">
        <v>16.578901340000002</v>
      </c>
      <c r="AL12" s="221">
        <v>0</v>
      </c>
      <c r="AM12" s="221">
        <v>0</v>
      </c>
      <c r="AN12" s="221">
        <v>0</v>
      </c>
      <c r="AO12" s="221">
        <v>13.43874858</v>
      </c>
      <c r="AP12" s="221">
        <v>281.23223075999999</v>
      </c>
      <c r="AQ12" s="221">
        <v>301.66420613000003</v>
      </c>
      <c r="AR12" s="221">
        <v>323.57925685999999</v>
      </c>
      <c r="AS12" s="221">
        <v>347.08644671000002</v>
      </c>
      <c r="AT12" s="221">
        <v>258.61797906999999</v>
      </c>
      <c r="AU12" s="221">
        <v>5.1678906099999997</v>
      </c>
      <c r="AV12" s="221">
        <v>8.27850413</v>
      </c>
      <c r="AW12" s="221">
        <v>8.36222873</v>
      </c>
      <c r="AX12" s="221">
        <v>8.5106903900000006</v>
      </c>
      <c r="AY12" s="221">
        <v>9.1787073800000005</v>
      </c>
      <c r="AZ12" s="221">
        <v>0</v>
      </c>
      <c r="BA12" s="221">
        <v>0</v>
      </c>
      <c r="BB12" s="221">
        <v>0</v>
      </c>
      <c r="BC12" s="221">
        <v>1.3579000000000001</v>
      </c>
      <c r="BD12" s="221">
        <v>2.4043056100000002</v>
      </c>
      <c r="BE12" s="221">
        <v>4.1663050000000004</v>
      </c>
      <c r="BF12" s="221">
        <v>4.1663050000000004</v>
      </c>
      <c r="BG12" s="221">
        <v>3.5584349999999998</v>
      </c>
      <c r="BH12" s="221">
        <v>0</v>
      </c>
      <c r="BI12" s="221">
        <v>0</v>
      </c>
      <c r="BJ12" s="221">
        <v>0</v>
      </c>
      <c r="BK12" s="221">
        <v>0</v>
      </c>
      <c r="BL12" s="221">
        <v>0</v>
      </c>
      <c r="BM12" s="221">
        <v>0</v>
      </c>
      <c r="BN12" s="221">
        <v>0</v>
      </c>
      <c r="BO12" s="221">
        <v>0</v>
      </c>
      <c r="BP12" s="221">
        <v>0</v>
      </c>
      <c r="BQ12" s="221">
        <v>0</v>
      </c>
      <c r="BR12" s="221">
        <v>0</v>
      </c>
      <c r="BS12" s="221">
        <v>0</v>
      </c>
      <c r="BT12" s="221">
        <v>0</v>
      </c>
      <c r="BU12" s="221">
        <v>0</v>
      </c>
      <c r="BV12" s="221">
        <v>0</v>
      </c>
      <c r="BW12" s="221">
        <v>0</v>
      </c>
      <c r="BX12" s="221">
        <v>0</v>
      </c>
      <c r="BY12" s="221">
        <v>0</v>
      </c>
      <c r="BZ12" s="221">
        <v>0</v>
      </c>
      <c r="CA12" s="221">
        <v>0</v>
      </c>
      <c r="CB12" s="221">
        <v>0</v>
      </c>
      <c r="CC12" s="221">
        <v>0</v>
      </c>
      <c r="CD12" s="221">
        <v>0</v>
      </c>
      <c r="CE12" s="221">
        <v>0</v>
      </c>
      <c r="CF12" s="221">
        <v>0</v>
      </c>
      <c r="CG12" s="221">
        <v>0</v>
      </c>
      <c r="CH12" s="221">
        <v>0</v>
      </c>
      <c r="CI12" s="221">
        <v>0</v>
      </c>
      <c r="CJ12" s="221">
        <v>0</v>
      </c>
      <c r="CK12" s="221">
        <v>0</v>
      </c>
      <c r="CL12" s="221">
        <v>0</v>
      </c>
      <c r="CM12" s="221">
        <v>3.6794473399999998</v>
      </c>
      <c r="CN12" s="221">
        <v>2.8964057099999998</v>
      </c>
      <c r="CO12" s="221">
        <v>0</v>
      </c>
      <c r="CP12" s="221">
        <v>0</v>
      </c>
      <c r="CQ12" s="221">
        <v>0</v>
      </c>
      <c r="CR12" s="221">
        <v>0</v>
      </c>
      <c r="CS12" s="221">
        <v>0</v>
      </c>
      <c r="CT12" s="221">
        <v>0</v>
      </c>
      <c r="CU12" s="221">
        <v>0</v>
      </c>
      <c r="CV12" s="221">
        <v>0</v>
      </c>
      <c r="CW12" s="221">
        <v>0</v>
      </c>
      <c r="CX12" s="221">
        <v>0</v>
      </c>
      <c r="CY12" s="221">
        <v>0</v>
      </c>
      <c r="CZ12" s="221">
        <v>0</v>
      </c>
      <c r="DA12" s="221">
        <v>0</v>
      </c>
      <c r="DB12" s="221">
        <v>0</v>
      </c>
      <c r="DC12" s="221">
        <v>0</v>
      </c>
      <c r="DD12" s="221">
        <v>0</v>
      </c>
      <c r="DE12" s="221">
        <v>0</v>
      </c>
      <c r="DF12" s="221">
        <v>0</v>
      </c>
      <c r="DG12" s="221">
        <v>0</v>
      </c>
      <c r="DH12" s="221">
        <v>0</v>
      </c>
      <c r="DI12" s="221">
        <v>0</v>
      </c>
      <c r="DJ12" s="221">
        <v>0</v>
      </c>
      <c r="DK12" s="221">
        <v>0</v>
      </c>
      <c r="DL12" s="221">
        <v>436.27889267</v>
      </c>
      <c r="DM12" s="221">
        <v>402.08595298</v>
      </c>
      <c r="DN12" s="221">
        <v>458.19607975000002</v>
      </c>
      <c r="DO12" s="221">
        <v>477.79511911999998</v>
      </c>
      <c r="DP12" s="221">
        <v>499.32897630999997</v>
      </c>
      <c r="DQ12" s="221">
        <v>5.0236639999999999E-2</v>
      </c>
      <c r="DR12" s="221">
        <v>9.5159830000000001E-2</v>
      </c>
      <c r="DS12" s="221">
        <v>0.14451784000000001</v>
      </c>
      <c r="DT12" s="221">
        <v>979.58157147999998</v>
      </c>
      <c r="DU12" s="221">
        <v>1059.0066303599999</v>
      </c>
      <c r="DV12" s="221">
        <v>1109.6303018900001</v>
      </c>
      <c r="DW12" s="221">
        <v>1154.4510849599999</v>
      </c>
      <c r="DX12" s="221">
        <v>1203.3065038100001</v>
      </c>
      <c r="DY12" s="221">
        <v>410467.04499999998</v>
      </c>
      <c r="DZ12" s="221">
        <v>411969.935</v>
      </c>
      <c r="EA12" s="221">
        <v>412926.79100000003</v>
      </c>
      <c r="EB12" s="221">
        <v>413872.12099999998</v>
      </c>
      <c r="EC12" s="221">
        <v>414964.08</v>
      </c>
    </row>
    <row r="13" spans="1:133" x14ac:dyDescent="0.25">
      <c r="A13" s="221">
        <v>12</v>
      </c>
      <c r="B13" s="221" t="s">
        <v>917</v>
      </c>
      <c r="C13" s="221" t="s">
        <v>181</v>
      </c>
      <c r="D13" s="221" t="s">
        <v>182</v>
      </c>
      <c r="E13" s="221" t="s">
        <v>902</v>
      </c>
      <c r="F13" s="221" t="s">
        <v>876</v>
      </c>
      <c r="G13" s="221">
        <v>41.279850590000002</v>
      </c>
      <c r="H13" s="221">
        <v>34.05714837</v>
      </c>
      <c r="I13" s="221">
        <v>26.85892011</v>
      </c>
      <c r="J13" s="221">
        <v>11.82944009</v>
      </c>
      <c r="K13" s="221">
        <v>12.100787199999999</v>
      </c>
      <c r="L13" s="221">
        <v>12.34490214</v>
      </c>
      <c r="M13" s="221">
        <v>0</v>
      </c>
      <c r="N13" s="221">
        <v>0</v>
      </c>
      <c r="O13" s="221">
        <v>27.569225880000001</v>
      </c>
      <c r="P13" s="221">
        <v>21.95636116</v>
      </c>
      <c r="Q13" s="221">
        <v>14.51401798</v>
      </c>
      <c r="R13" s="221">
        <v>0</v>
      </c>
      <c r="S13" s="221">
        <v>0</v>
      </c>
      <c r="T13" s="221">
        <v>1.88118462</v>
      </c>
      <c r="U13" s="221">
        <v>0</v>
      </c>
      <c r="V13" s="221">
        <v>0</v>
      </c>
      <c r="W13" s="221">
        <v>0</v>
      </c>
      <c r="X13" s="221">
        <v>0</v>
      </c>
      <c r="Y13" s="221">
        <v>43.709825219999999</v>
      </c>
      <c r="Z13" s="221">
        <v>46.672943019999998</v>
      </c>
      <c r="AA13" s="221">
        <v>30.621905460000001</v>
      </c>
      <c r="AB13" s="221">
        <v>31.382239139999999</v>
      </c>
      <c r="AC13" s="221">
        <v>0</v>
      </c>
      <c r="AD13" s="221">
        <v>0</v>
      </c>
      <c r="AE13" s="221">
        <v>0</v>
      </c>
      <c r="AF13" s="221">
        <v>13.409519270000001</v>
      </c>
      <c r="AG13" s="221">
        <v>0</v>
      </c>
      <c r="AH13" s="221">
        <v>0</v>
      </c>
      <c r="AI13" s="221">
        <v>0</v>
      </c>
      <c r="AJ13" s="221">
        <v>11.563043860000001</v>
      </c>
      <c r="AK13" s="221">
        <v>1.88118462</v>
      </c>
      <c r="AL13" s="221">
        <v>0</v>
      </c>
      <c r="AM13" s="221">
        <v>0</v>
      </c>
      <c r="AN13" s="221">
        <v>0</v>
      </c>
      <c r="AO13" s="221">
        <v>1.5248759000000001</v>
      </c>
      <c r="AP13" s="221">
        <v>85.666523760000004</v>
      </c>
      <c r="AQ13" s="221">
        <v>91.272289700000002</v>
      </c>
      <c r="AR13" s="221">
        <v>97.245344470000006</v>
      </c>
      <c r="AS13" s="221">
        <v>103.60907779</v>
      </c>
      <c r="AT13" s="221">
        <v>80.311964219999993</v>
      </c>
      <c r="AU13" s="221">
        <v>1.0175871999999999</v>
      </c>
      <c r="AV13" s="221">
        <v>1.21443459</v>
      </c>
      <c r="AW13" s="221">
        <v>1.27435459</v>
      </c>
      <c r="AX13" s="221">
        <v>1.2906364699999999</v>
      </c>
      <c r="AY13" s="221">
        <v>1.30315135</v>
      </c>
      <c r="AZ13" s="221">
        <v>0</v>
      </c>
      <c r="BA13" s="221">
        <v>0</v>
      </c>
      <c r="BB13" s="221">
        <v>0</v>
      </c>
      <c r="BC13" s="221">
        <v>0.46193299999999998</v>
      </c>
      <c r="BD13" s="221">
        <v>0.73276322999999999</v>
      </c>
      <c r="BE13" s="221">
        <v>1.0665279999999999</v>
      </c>
      <c r="BF13" s="221">
        <v>1.0665279999999999</v>
      </c>
      <c r="BG13" s="221">
        <v>0.91091999999999995</v>
      </c>
      <c r="BH13" s="221">
        <v>0</v>
      </c>
      <c r="BI13" s="221">
        <v>0</v>
      </c>
      <c r="BJ13" s="221">
        <v>0</v>
      </c>
      <c r="BK13" s="221">
        <v>0</v>
      </c>
      <c r="BL13" s="221">
        <v>0</v>
      </c>
      <c r="BM13" s="221">
        <v>0</v>
      </c>
      <c r="BN13" s="221">
        <v>0</v>
      </c>
      <c r="BO13" s="221">
        <v>0</v>
      </c>
      <c r="BP13" s="221">
        <v>0</v>
      </c>
      <c r="BQ13" s="221">
        <v>0</v>
      </c>
      <c r="BR13" s="221">
        <v>0.85871710000000001</v>
      </c>
      <c r="BS13" s="221">
        <v>2.1083645500000001</v>
      </c>
      <c r="BT13" s="221">
        <v>2.94285949</v>
      </c>
      <c r="BU13" s="221">
        <v>0</v>
      </c>
      <c r="BV13" s="221">
        <v>0</v>
      </c>
      <c r="BW13" s="221">
        <v>0</v>
      </c>
      <c r="BX13" s="221">
        <v>0</v>
      </c>
      <c r="BY13" s="221">
        <v>0</v>
      </c>
      <c r="BZ13" s="221">
        <v>0</v>
      </c>
      <c r="CA13" s="221">
        <v>0</v>
      </c>
      <c r="CB13" s="221">
        <v>0</v>
      </c>
      <c r="CC13" s="221">
        <v>0</v>
      </c>
      <c r="CD13" s="221">
        <v>0</v>
      </c>
      <c r="CE13" s="221">
        <v>0.85871710000000001</v>
      </c>
      <c r="CF13" s="221">
        <v>2.1083645500000001</v>
      </c>
      <c r="CG13" s="221">
        <v>2.94285949</v>
      </c>
      <c r="CH13" s="221">
        <v>0</v>
      </c>
      <c r="CI13" s="221">
        <v>0</v>
      </c>
      <c r="CJ13" s="221">
        <v>0</v>
      </c>
      <c r="CK13" s="221">
        <v>0</v>
      </c>
      <c r="CL13" s="221">
        <v>0</v>
      </c>
      <c r="CM13" s="221">
        <v>1.0713906099999999</v>
      </c>
      <c r="CN13" s="221">
        <v>0.91780746000000002</v>
      </c>
      <c r="CO13" s="221">
        <v>0</v>
      </c>
      <c r="CP13" s="221">
        <v>0</v>
      </c>
      <c r="CQ13" s="221">
        <v>0</v>
      </c>
      <c r="CR13" s="221">
        <v>0</v>
      </c>
      <c r="CS13" s="221">
        <v>0</v>
      </c>
      <c r="CT13" s="221">
        <v>0</v>
      </c>
      <c r="CU13" s="221">
        <v>0</v>
      </c>
      <c r="CV13" s="221">
        <v>0</v>
      </c>
      <c r="CW13" s="221">
        <v>0</v>
      </c>
      <c r="CX13" s="221">
        <v>0</v>
      </c>
      <c r="CY13" s="221">
        <v>0</v>
      </c>
      <c r="CZ13" s="221">
        <v>0</v>
      </c>
      <c r="DA13" s="221">
        <v>0</v>
      </c>
      <c r="DB13" s="221">
        <v>0</v>
      </c>
      <c r="DC13" s="221">
        <v>0</v>
      </c>
      <c r="DD13" s="221">
        <v>0</v>
      </c>
      <c r="DE13" s="221">
        <v>0</v>
      </c>
      <c r="DF13" s="221">
        <v>0</v>
      </c>
      <c r="DG13" s="221">
        <v>0</v>
      </c>
      <c r="DH13" s="221">
        <v>0</v>
      </c>
      <c r="DI13" s="221">
        <v>0</v>
      </c>
      <c r="DJ13" s="221">
        <v>0</v>
      </c>
      <c r="DK13" s="221">
        <v>0</v>
      </c>
      <c r="DL13" s="221">
        <v>135.35805521</v>
      </c>
      <c r="DM13" s="221">
        <v>126.41911709999999</v>
      </c>
      <c r="DN13" s="221">
        <v>135.75173998</v>
      </c>
      <c r="DO13" s="221">
        <v>135.76802186</v>
      </c>
      <c r="DP13" s="221">
        <v>135.62492875000001</v>
      </c>
      <c r="DQ13" s="221">
        <v>2.9084699999999998E-3</v>
      </c>
      <c r="DR13" s="221">
        <v>3.0287600000000001E-3</v>
      </c>
      <c r="DS13" s="221">
        <v>1.9716099999999999E-3</v>
      </c>
      <c r="DT13" s="221">
        <v>971.76146987000004</v>
      </c>
      <c r="DU13" s="221">
        <v>1032.34031112</v>
      </c>
      <c r="DV13" s="221">
        <v>1028.43706028</v>
      </c>
      <c r="DW13" s="221">
        <v>1022.42633656</v>
      </c>
      <c r="DX13" s="221">
        <v>1015.15502623</v>
      </c>
      <c r="DY13" s="221">
        <v>130092.745</v>
      </c>
      <c r="DZ13" s="221">
        <v>131117.66899999999</v>
      </c>
      <c r="EA13" s="221">
        <v>131998.10200000001</v>
      </c>
      <c r="EB13" s="221">
        <v>132790.02799999999</v>
      </c>
      <c r="EC13" s="221">
        <v>133600.21400000001</v>
      </c>
    </row>
    <row r="14" spans="1:133" x14ac:dyDescent="0.25">
      <c r="A14" s="221">
        <v>13</v>
      </c>
      <c r="B14" s="221" t="s">
        <v>918</v>
      </c>
      <c r="C14" s="221" t="s">
        <v>183</v>
      </c>
      <c r="D14" s="221" t="s">
        <v>184</v>
      </c>
      <c r="E14" s="221" t="s">
        <v>897</v>
      </c>
      <c r="F14" s="221" t="s">
        <v>896</v>
      </c>
      <c r="G14" s="221">
        <v>396.94737717999999</v>
      </c>
      <c r="H14" s="221">
        <v>443.70224739999998</v>
      </c>
      <c r="I14" s="221">
        <v>490.89449352999998</v>
      </c>
      <c r="J14" s="221">
        <v>222.21295276000001</v>
      </c>
      <c r="K14" s="221">
        <v>227.31013758</v>
      </c>
      <c r="L14" s="221">
        <v>231.89577305</v>
      </c>
      <c r="M14" s="221">
        <v>0</v>
      </c>
      <c r="N14" s="221">
        <v>0</v>
      </c>
      <c r="O14" s="221">
        <v>145.88112344999999</v>
      </c>
      <c r="P14" s="221">
        <v>216.39210982</v>
      </c>
      <c r="Q14" s="221">
        <v>258.99872048999998</v>
      </c>
      <c r="R14" s="221">
        <v>0</v>
      </c>
      <c r="S14" s="221">
        <v>0</v>
      </c>
      <c r="T14" s="221">
        <v>28.85330098</v>
      </c>
      <c r="U14" s="221">
        <v>0</v>
      </c>
      <c r="V14" s="221">
        <v>0</v>
      </c>
      <c r="W14" s="221">
        <v>0</v>
      </c>
      <c r="X14" s="221">
        <v>0</v>
      </c>
      <c r="Y14" s="221">
        <v>324.86917896</v>
      </c>
      <c r="Z14" s="221">
        <v>342.42401744</v>
      </c>
      <c r="AA14" s="221">
        <v>188.93525496999999</v>
      </c>
      <c r="AB14" s="221">
        <v>191.88183745000001</v>
      </c>
      <c r="AC14" s="221">
        <v>0</v>
      </c>
      <c r="AD14" s="221">
        <v>0</v>
      </c>
      <c r="AE14" s="221">
        <v>0</v>
      </c>
      <c r="AF14" s="221">
        <v>121.68887900999999</v>
      </c>
      <c r="AG14" s="221">
        <v>0</v>
      </c>
      <c r="AH14" s="221">
        <v>0</v>
      </c>
      <c r="AI14" s="221">
        <v>0</v>
      </c>
      <c r="AJ14" s="221">
        <v>112.54562765</v>
      </c>
      <c r="AK14" s="221">
        <v>28.85330098</v>
      </c>
      <c r="AL14" s="221">
        <v>0</v>
      </c>
      <c r="AM14" s="221">
        <v>0</v>
      </c>
      <c r="AN14" s="221">
        <v>0</v>
      </c>
      <c r="AO14" s="221">
        <v>23.38829634</v>
      </c>
      <c r="AP14" s="221">
        <v>276.53283240000002</v>
      </c>
      <c r="AQ14" s="221">
        <v>293.24472293000002</v>
      </c>
      <c r="AR14" s="221">
        <v>310.96667960000002</v>
      </c>
      <c r="AS14" s="221">
        <v>329.75913931999997</v>
      </c>
      <c r="AT14" s="221">
        <v>246.5824954</v>
      </c>
      <c r="AU14" s="221">
        <v>3.1028096199999999</v>
      </c>
      <c r="AV14" s="221">
        <v>4.2219176799999998</v>
      </c>
      <c r="AW14" s="221">
        <v>5.6160160699999997</v>
      </c>
      <c r="AX14" s="221">
        <v>6.1083821599999997</v>
      </c>
      <c r="AY14" s="221">
        <v>6.6647269500000004</v>
      </c>
      <c r="AZ14" s="221">
        <v>0</v>
      </c>
      <c r="BA14" s="221">
        <v>0</v>
      </c>
      <c r="BB14" s="221">
        <v>0</v>
      </c>
      <c r="BC14" s="221">
        <v>4.0107999999999997</v>
      </c>
      <c r="BD14" s="221">
        <v>8.4733162499999999</v>
      </c>
      <c r="BE14" s="221">
        <v>13.824648</v>
      </c>
      <c r="BF14" s="221">
        <v>13.824648</v>
      </c>
      <c r="BG14" s="221">
        <v>11.807612000000001</v>
      </c>
      <c r="BH14" s="221">
        <v>0</v>
      </c>
      <c r="BI14" s="221">
        <v>0</v>
      </c>
      <c r="BJ14" s="221">
        <v>0</v>
      </c>
      <c r="BK14" s="221">
        <v>0</v>
      </c>
      <c r="BL14" s="221">
        <v>0</v>
      </c>
      <c r="BM14" s="221">
        <v>0</v>
      </c>
      <c r="BN14" s="221">
        <v>0</v>
      </c>
      <c r="BO14" s="221">
        <v>0</v>
      </c>
      <c r="BP14" s="221">
        <v>0</v>
      </c>
      <c r="BQ14" s="221">
        <v>0</v>
      </c>
      <c r="BR14" s="221">
        <v>0</v>
      </c>
      <c r="BS14" s="221">
        <v>0</v>
      </c>
      <c r="BT14" s="221">
        <v>0</v>
      </c>
      <c r="BU14" s="221">
        <v>0</v>
      </c>
      <c r="BV14" s="221">
        <v>0</v>
      </c>
      <c r="BW14" s="221">
        <v>0</v>
      </c>
      <c r="BX14" s="221">
        <v>0</v>
      </c>
      <c r="BY14" s="221">
        <v>0</v>
      </c>
      <c r="BZ14" s="221">
        <v>0</v>
      </c>
      <c r="CA14" s="221">
        <v>0</v>
      </c>
      <c r="CB14" s="221">
        <v>0</v>
      </c>
      <c r="CC14" s="221">
        <v>0</v>
      </c>
      <c r="CD14" s="221">
        <v>0</v>
      </c>
      <c r="CE14" s="221">
        <v>0</v>
      </c>
      <c r="CF14" s="221">
        <v>0</v>
      </c>
      <c r="CG14" s="221">
        <v>0</v>
      </c>
      <c r="CH14" s="221">
        <v>0</v>
      </c>
      <c r="CI14" s="221">
        <v>16.8400444</v>
      </c>
      <c r="CJ14" s="221">
        <v>16.8400444</v>
      </c>
      <c r="CK14" s="221">
        <v>16.8400444</v>
      </c>
      <c r="CL14" s="221">
        <v>16.8400444</v>
      </c>
      <c r="CM14" s="221">
        <v>3.7691962499999998</v>
      </c>
      <c r="CN14" s="221">
        <v>3.3267591599999999</v>
      </c>
      <c r="CO14" s="221">
        <v>0</v>
      </c>
      <c r="CP14" s="221">
        <v>0</v>
      </c>
      <c r="CQ14" s="221">
        <v>0</v>
      </c>
      <c r="CR14" s="221">
        <v>16.8400444</v>
      </c>
      <c r="CS14" s="221">
        <v>16.8400444</v>
      </c>
      <c r="CT14" s="221">
        <v>16.8400444</v>
      </c>
      <c r="CU14" s="221">
        <v>16.8400444</v>
      </c>
      <c r="CV14" s="221">
        <v>0</v>
      </c>
      <c r="CW14" s="221">
        <v>0</v>
      </c>
      <c r="CX14" s="221">
        <v>0</v>
      </c>
      <c r="CY14" s="221">
        <v>0</v>
      </c>
      <c r="CZ14" s="221">
        <v>0</v>
      </c>
      <c r="DA14" s="221">
        <v>0</v>
      </c>
      <c r="DB14" s="221">
        <v>0</v>
      </c>
      <c r="DC14" s="221">
        <v>0</v>
      </c>
      <c r="DD14" s="221">
        <v>0</v>
      </c>
      <c r="DE14" s="221">
        <v>0</v>
      </c>
      <c r="DF14" s="221">
        <v>0</v>
      </c>
      <c r="DG14" s="221">
        <v>0</v>
      </c>
      <c r="DH14" s="221">
        <v>0</v>
      </c>
      <c r="DI14" s="221">
        <v>0</v>
      </c>
      <c r="DJ14" s="221">
        <v>0</v>
      </c>
      <c r="DK14" s="221">
        <v>0</v>
      </c>
      <c r="DL14" s="221">
        <v>652.26132442999995</v>
      </c>
      <c r="DM14" s="221">
        <v>581.89204314000006</v>
      </c>
      <c r="DN14" s="221">
        <v>726.47280857999999</v>
      </c>
      <c r="DO14" s="221">
        <v>791.44200154999999</v>
      </c>
      <c r="DP14" s="221">
        <v>855.96601619</v>
      </c>
      <c r="DQ14" s="221">
        <v>0.11377569</v>
      </c>
      <c r="DR14" s="221">
        <v>0.21338177</v>
      </c>
      <c r="DS14" s="221">
        <v>0.31230533999999999</v>
      </c>
      <c r="DT14" s="221">
        <v>1035.9207930299999</v>
      </c>
      <c r="DU14" s="221">
        <v>1158.3972858300001</v>
      </c>
      <c r="DV14" s="221">
        <v>1288.4623142299999</v>
      </c>
      <c r="DW14" s="221">
        <v>1401.9817101599999</v>
      </c>
      <c r="DX14" s="221">
        <v>1513.98704922</v>
      </c>
      <c r="DY14" s="221">
        <v>561714.80200000003</v>
      </c>
      <c r="DZ14" s="221">
        <v>563072.21400000004</v>
      </c>
      <c r="EA14" s="221">
        <v>563829.30299999996</v>
      </c>
      <c r="EB14" s="221">
        <v>564516.63800000004</v>
      </c>
      <c r="EC14" s="221">
        <v>565372.08600000001</v>
      </c>
    </row>
    <row r="15" spans="1:133" x14ac:dyDescent="0.25">
      <c r="A15" s="221">
        <v>14</v>
      </c>
      <c r="B15" s="221" t="s">
        <v>921</v>
      </c>
      <c r="C15" s="221" t="s">
        <v>189</v>
      </c>
      <c r="D15" s="221" t="s">
        <v>190</v>
      </c>
      <c r="E15" s="221" t="s">
        <v>1295</v>
      </c>
      <c r="F15" s="221" t="s">
        <v>892</v>
      </c>
      <c r="G15" s="221">
        <v>252.09411829000001</v>
      </c>
      <c r="H15" s="221">
        <v>272.35975807</v>
      </c>
      <c r="I15" s="221">
        <v>292.79834038000001</v>
      </c>
      <c r="J15" s="221">
        <v>132.43808378</v>
      </c>
      <c r="K15" s="221">
        <v>135.47598676000001</v>
      </c>
      <c r="L15" s="221">
        <v>138.20900825000001</v>
      </c>
      <c r="M15" s="221">
        <v>0</v>
      </c>
      <c r="N15" s="221">
        <v>0</v>
      </c>
      <c r="O15" s="221">
        <v>103.19316781000001</v>
      </c>
      <c r="P15" s="221">
        <v>136.88377130999999</v>
      </c>
      <c r="Q15" s="221">
        <v>154.58933214000001</v>
      </c>
      <c r="R15" s="221">
        <v>0</v>
      </c>
      <c r="S15" s="221">
        <v>0</v>
      </c>
      <c r="T15" s="221">
        <v>16.462866699999999</v>
      </c>
      <c r="U15" s="221">
        <v>0</v>
      </c>
      <c r="V15" s="221">
        <v>0</v>
      </c>
      <c r="W15" s="221">
        <v>0</v>
      </c>
      <c r="X15" s="221">
        <v>0</v>
      </c>
      <c r="Y15" s="221">
        <v>213.94651189999999</v>
      </c>
      <c r="Z15" s="221">
        <v>221.28295664000001</v>
      </c>
      <c r="AA15" s="221">
        <v>126.6475832</v>
      </c>
      <c r="AB15" s="221">
        <v>128.30546742000001</v>
      </c>
      <c r="AC15" s="221">
        <v>0</v>
      </c>
      <c r="AD15" s="221">
        <v>0</v>
      </c>
      <c r="AE15" s="221">
        <v>0</v>
      </c>
      <c r="AF15" s="221">
        <v>76.514622529999997</v>
      </c>
      <c r="AG15" s="221">
        <v>0</v>
      </c>
      <c r="AH15" s="221">
        <v>0</v>
      </c>
      <c r="AI15" s="221">
        <v>0</v>
      </c>
      <c r="AJ15" s="221">
        <v>73.954237039999995</v>
      </c>
      <c r="AK15" s="221">
        <v>16.462866699999999</v>
      </c>
      <c r="AL15" s="221">
        <v>0</v>
      </c>
      <c r="AM15" s="221">
        <v>0</v>
      </c>
      <c r="AN15" s="221">
        <v>0</v>
      </c>
      <c r="AO15" s="221">
        <v>13.344691660000001</v>
      </c>
      <c r="AP15" s="221">
        <v>178.43228911</v>
      </c>
      <c r="AQ15" s="221">
        <v>192.01309454</v>
      </c>
      <c r="AR15" s="221">
        <v>206.62800751</v>
      </c>
      <c r="AS15" s="221">
        <v>222.35511749</v>
      </c>
      <c r="AT15" s="221">
        <v>162.06206598</v>
      </c>
      <c r="AU15" s="221">
        <v>5.9394513699999996</v>
      </c>
      <c r="AV15" s="221">
        <v>8.2611732300000007</v>
      </c>
      <c r="AW15" s="221">
        <v>8.1148526699999994</v>
      </c>
      <c r="AX15" s="221">
        <v>7.8260265799999997</v>
      </c>
      <c r="AY15" s="221">
        <v>7.8614260500000004</v>
      </c>
      <c r="AZ15" s="221">
        <v>0</v>
      </c>
      <c r="BA15" s="221">
        <v>0</v>
      </c>
      <c r="BB15" s="221">
        <v>0</v>
      </c>
      <c r="BC15" s="221">
        <v>1.84</v>
      </c>
      <c r="BD15" s="221">
        <v>3.2409900999999999</v>
      </c>
      <c r="BE15" s="221">
        <v>7.7352869999999996</v>
      </c>
      <c r="BF15" s="221">
        <v>7.7352869999999996</v>
      </c>
      <c r="BG15" s="221">
        <v>6.6066969999999996</v>
      </c>
      <c r="BH15" s="221">
        <v>0</v>
      </c>
      <c r="BI15" s="221">
        <v>0</v>
      </c>
      <c r="BJ15" s="221">
        <v>0</v>
      </c>
      <c r="BK15" s="221">
        <v>0</v>
      </c>
      <c r="BL15" s="221">
        <v>0</v>
      </c>
      <c r="BM15" s="221">
        <v>0</v>
      </c>
      <c r="BN15" s="221">
        <v>0</v>
      </c>
      <c r="BO15" s="221">
        <v>0</v>
      </c>
      <c r="BP15" s="221">
        <v>0</v>
      </c>
      <c r="BQ15" s="221">
        <v>0</v>
      </c>
      <c r="BR15" s="221">
        <v>0</v>
      </c>
      <c r="BS15" s="221">
        <v>0</v>
      </c>
      <c r="BT15" s="221">
        <v>0</v>
      </c>
      <c r="BU15" s="221">
        <v>0</v>
      </c>
      <c r="BV15" s="221">
        <v>0</v>
      </c>
      <c r="BW15" s="221">
        <v>0</v>
      </c>
      <c r="BX15" s="221">
        <v>0</v>
      </c>
      <c r="BY15" s="221">
        <v>0</v>
      </c>
      <c r="BZ15" s="221">
        <v>0</v>
      </c>
      <c r="CA15" s="221">
        <v>0</v>
      </c>
      <c r="CB15" s="221">
        <v>0</v>
      </c>
      <c r="CC15" s="221">
        <v>0</v>
      </c>
      <c r="CD15" s="221">
        <v>0</v>
      </c>
      <c r="CE15" s="221">
        <v>0</v>
      </c>
      <c r="CF15" s="221">
        <v>0</v>
      </c>
      <c r="CG15" s="221">
        <v>0</v>
      </c>
      <c r="CH15" s="221">
        <v>0</v>
      </c>
      <c r="CI15" s="221">
        <v>5.8217473399999999</v>
      </c>
      <c r="CJ15" s="221">
        <v>5.8217473399999999</v>
      </c>
      <c r="CK15" s="221">
        <v>5.8217473399999999</v>
      </c>
      <c r="CL15" s="221">
        <v>5.8217473399999999</v>
      </c>
      <c r="CM15" s="221">
        <v>7.7680785999999999</v>
      </c>
      <c r="CN15" s="221">
        <v>6.0098502900000002</v>
      </c>
      <c r="CO15" s="221">
        <v>0</v>
      </c>
      <c r="CP15" s="221">
        <v>0</v>
      </c>
      <c r="CQ15" s="221">
        <v>0</v>
      </c>
      <c r="CR15" s="221">
        <v>5.8217473399999999</v>
      </c>
      <c r="CS15" s="221">
        <v>5.8217473399999999</v>
      </c>
      <c r="CT15" s="221">
        <v>5.8217473399999999</v>
      </c>
      <c r="CU15" s="221">
        <v>5.8217473399999999</v>
      </c>
      <c r="CV15" s="221">
        <v>0</v>
      </c>
      <c r="CW15" s="221">
        <v>0</v>
      </c>
      <c r="CX15" s="221">
        <v>0</v>
      </c>
      <c r="CY15" s="221">
        <v>0</v>
      </c>
      <c r="CZ15" s="221">
        <v>0</v>
      </c>
      <c r="DA15" s="221">
        <v>0</v>
      </c>
      <c r="DB15" s="221">
        <v>0</v>
      </c>
      <c r="DC15" s="221">
        <v>0</v>
      </c>
      <c r="DD15" s="221">
        <v>0</v>
      </c>
      <c r="DE15" s="221">
        <v>0</v>
      </c>
      <c r="DF15" s="221">
        <v>0</v>
      </c>
      <c r="DG15" s="221">
        <v>0</v>
      </c>
      <c r="DH15" s="221">
        <v>0</v>
      </c>
      <c r="DI15" s="221">
        <v>0</v>
      </c>
      <c r="DJ15" s="221">
        <v>0</v>
      </c>
      <c r="DK15" s="221">
        <v>0</v>
      </c>
      <c r="DL15" s="221">
        <v>424.80723503000002</v>
      </c>
      <c r="DM15" s="221">
        <v>389.79787954</v>
      </c>
      <c r="DN15" s="221">
        <v>465.77909985000002</v>
      </c>
      <c r="DO15" s="221">
        <v>500.37082650000002</v>
      </c>
      <c r="DP15" s="221">
        <v>535.44332827000005</v>
      </c>
      <c r="DQ15" s="221">
        <v>9.6448130000000007E-2</v>
      </c>
      <c r="DR15" s="221">
        <v>0.17787736000000001</v>
      </c>
      <c r="DS15" s="221">
        <v>0.26043834999999999</v>
      </c>
      <c r="DT15" s="221">
        <v>1092.9697446499999</v>
      </c>
      <c r="DU15" s="221">
        <v>1190.8282630199999</v>
      </c>
      <c r="DV15" s="221">
        <v>1309.8668192299999</v>
      </c>
      <c r="DW15" s="221">
        <v>1411.0646402100001</v>
      </c>
      <c r="DX15" s="221">
        <v>1511.4802889600001</v>
      </c>
      <c r="DY15" s="221">
        <v>356641.05200000003</v>
      </c>
      <c r="DZ15" s="221">
        <v>356732.57699999999</v>
      </c>
      <c r="EA15" s="221">
        <v>355592.71600000001</v>
      </c>
      <c r="EB15" s="221">
        <v>354605.17700000003</v>
      </c>
      <c r="EC15" s="221">
        <v>354250.95</v>
      </c>
    </row>
    <row r="16" spans="1:133" x14ac:dyDescent="0.25">
      <c r="A16" s="221">
        <v>15</v>
      </c>
      <c r="B16" s="221" t="s">
        <v>923</v>
      </c>
      <c r="C16" s="221" t="s">
        <v>193</v>
      </c>
      <c r="D16" s="221" t="s">
        <v>194</v>
      </c>
      <c r="E16" s="221" t="s">
        <v>902</v>
      </c>
      <c r="F16" s="221" t="s">
        <v>876</v>
      </c>
      <c r="G16" s="221">
        <v>145.63357977000001</v>
      </c>
      <c r="H16" s="221">
        <v>137.93189842999999</v>
      </c>
      <c r="I16" s="221">
        <v>130.24951668</v>
      </c>
      <c r="J16" s="221">
        <v>58.442346280000002</v>
      </c>
      <c r="K16" s="221">
        <v>59.78291368</v>
      </c>
      <c r="L16" s="221">
        <v>60.988942819999998</v>
      </c>
      <c r="M16" s="221">
        <v>0</v>
      </c>
      <c r="N16" s="221">
        <v>0</v>
      </c>
      <c r="O16" s="221">
        <v>75.521873260000007</v>
      </c>
      <c r="P16" s="221">
        <v>78.148984749999997</v>
      </c>
      <c r="Q16" s="221">
        <v>69.260573859999994</v>
      </c>
      <c r="R16" s="221">
        <v>0</v>
      </c>
      <c r="S16" s="221">
        <v>0</v>
      </c>
      <c r="T16" s="221">
        <v>11.669360230000001</v>
      </c>
      <c r="U16" s="221">
        <v>0</v>
      </c>
      <c r="V16" s="221">
        <v>0</v>
      </c>
      <c r="W16" s="221">
        <v>0</v>
      </c>
      <c r="X16" s="221">
        <v>0</v>
      </c>
      <c r="Y16" s="221">
        <v>137.24694270000001</v>
      </c>
      <c r="Z16" s="221">
        <v>144.40658145</v>
      </c>
      <c r="AA16" s="221">
        <v>84.990955389999996</v>
      </c>
      <c r="AB16" s="221">
        <v>87.405267030000005</v>
      </c>
      <c r="AC16" s="221">
        <v>0</v>
      </c>
      <c r="AD16" s="221">
        <v>0</v>
      </c>
      <c r="AE16" s="221">
        <v>0</v>
      </c>
      <c r="AF16" s="221">
        <v>45.331954189999998</v>
      </c>
      <c r="AG16" s="221">
        <v>0</v>
      </c>
      <c r="AH16" s="221">
        <v>0</v>
      </c>
      <c r="AI16" s="221">
        <v>0</v>
      </c>
      <c r="AJ16" s="221">
        <v>42.796880520000002</v>
      </c>
      <c r="AK16" s="221">
        <v>11.669360230000001</v>
      </c>
      <c r="AL16" s="221">
        <v>0</v>
      </c>
      <c r="AM16" s="221">
        <v>0</v>
      </c>
      <c r="AN16" s="221">
        <v>0</v>
      </c>
      <c r="AO16" s="221">
        <v>9.4591067899999999</v>
      </c>
      <c r="AP16" s="221">
        <v>197.62415301999999</v>
      </c>
      <c r="AQ16" s="221">
        <v>210.71454316000001</v>
      </c>
      <c r="AR16" s="221">
        <v>224.67191485999999</v>
      </c>
      <c r="AS16" s="221">
        <v>239.55474068000001</v>
      </c>
      <c r="AT16" s="221">
        <v>185.09203468999999</v>
      </c>
      <c r="AU16" s="221">
        <v>6.9126185700000002</v>
      </c>
      <c r="AV16" s="221">
        <v>10.244082280000001</v>
      </c>
      <c r="AW16" s="221">
        <v>11.265302139999999</v>
      </c>
      <c r="AX16" s="221">
        <v>11.25593035</v>
      </c>
      <c r="AY16" s="221">
        <v>10.95913724</v>
      </c>
      <c r="AZ16" s="221">
        <v>0</v>
      </c>
      <c r="BA16" s="221">
        <v>0</v>
      </c>
      <c r="BB16" s="221">
        <v>0</v>
      </c>
      <c r="BC16" s="221">
        <v>1.1269659999999999</v>
      </c>
      <c r="BD16" s="221">
        <v>1.8439294500000001</v>
      </c>
      <c r="BE16" s="221">
        <v>2.9461789999999999</v>
      </c>
      <c r="BF16" s="221">
        <v>2.9461789999999999</v>
      </c>
      <c r="BG16" s="221">
        <v>2.5163280000000001</v>
      </c>
      <c r="BH16" s="221">
        <v>0</v>
      </c>
      <c r="BI16" s="221">
        <v>0</v>
      </c>
      <c r="BJ16" s="221">
        <v>0</v>
      </c>
      <c r="BK16" s="221">
        <v>0</v>
      </c>
      <c r="BL16" s="221">
        <v>0</v>
      </c>
      <c r="BM16" s="221">
        <v>0</v>
      </c>
      <c r="BN16" s="221">
        <v>0</v>
      </c>
      <c r="BO16" s="221">
        <v>0</v>
      </c>
      <c r="BP16" s="221">
        <v>0</v>
      </c>
      <c r="BQ16" s="221">
        <v>0</v>
      </c>
      <c r="BR16" s="221">
        <v>0</v>
      </c>
      <c r="BS16" s="221">
        <v>0</v>
      </c>
      <c r="BT16" s="221">
        <v>0</v>
      </c>
      <c r="BU16" s="221">
        <v>0</v>
      </c>
      <c r="BV16" s="221">
        <v>0</v>
      </c>
      <c r="BW16" s="221">
        <v>0</v>
      </c>
      <c r="BX16" s="221">
        <v>0</v>
      </c>
      <c r="BY16" s="221">
        <v>0</v>
      </c>
      <c r="BZ16" s="221">
        <v>0</v>
      </c>
      <c r="CA16" s="221">
        <v>0</v>
      </c>
      <c r="CB16" s="221">
        <v>0</v>
      </c>
      <c r="CC16" s="221">
        <v>0</v>
      </c>
      <c r="CD16" s="221">
        <v>0</v>
      </c>
      <c r="CE16" s="221">
        <v>0</v>
      </c>
      <c r="CF16" s="221">
        <v>0</v>
      </c>
      <c r="CG16" s="221">
        <v>0</v>
      </c>
      <c r="CH16" s="221">
        <v>0</v>
      </c>
      <c r="CI16" s="221">
        <v>0</v>
      </c>
      <c r="CJ16" s="221">
        <v>0</v>
      </c>
      <c r="CK16" s="221">
        <v>0</v>
      </c>
      <c r="CL16" s="221">
        <v>0</v>
      </c>
      <c r="CM16" s="221">
        <v>6.7903412200000002</v>
      </c>
      <c r="CN16" s="221">
        <v>5.2930930900000002</v>
      </c>
      <c r="CO16" s="221">
        <v>0</v>
      </c>
      <c r="CP16" s="221">
        <v>0</v>
      </c>
      <c r="CQ16" s="221">
        <v>0</v>
      </c>
      <c r="CR16" s="221">
        <v>0</v>
      </c>
      <c r="CS16" s="221">
        <v>0</v>
      </c>
      <c r="CT16" s="221">
        <v>0</v>
      </c>
      <c r="CU16" s="221">
        <v>0</v>
      </c>
      <c r="CV16" s="221">
        <v>0</v>
      </c>
      <c r="CW16" s="221">
        <v>0</v>
      </c>
      <c r="CX16" s="221">
        <v>0</v>
      </c>
      <c r="CY16" s="221">
        <v>0</v>
      </c>
      <c r="CZ16" s="221">
        <v>0</v>
      </c>
      <c r="DA16" s="221">
        <v>0</v>
      </c>
      <c r="DB16" s="221">
        <v>0</v>
      </c>
      <c r="DC16" s="221">
        <v>0</v>
      </c>
      <c r="DD16" s="221">
        <v>0</v>
      </c>
      <c r="DE16" s="221">
        <v>0</v>
      </c>
      <c r="DF16" s="221">
        <v>0</v>
      </c>
      <c r="DG16" s="221">
        <v>0</v>
      </c>
      <c r="DH16" s="221">
        <v>0</v>
      </c>
      <c r="DI16" s="221">
        <v>0</v>
      </c>
      <c r="DJ16" s="221">
        <v>0</v>
      </c>
      <c r="DK16" s="221">
        <v>0</v>
      </c>
      <c r="DL16" s="221">
        <v>360.90908741999999</v>
      </c>
      <c r="DM16" s="221">
        <v>335.67165505000003</v>
      </c>
      <c r="DN16" s="221">
        <v>370.55960406999998</v>
      </c>
      <c r="DO16" s="221">
        <v>376.80592264000001</v>
      </c>
      <c r="DP16" s="221">
        <v>383.27972259000001</v>
      </c>
      <c r="DQ16" s="221">
        <v>2.6739470000000001E-2</v>
      </c>
      <c r="DR16" s="221">
        <v>4.404665E-2</v>
      </c>
      <c r="DS16" s="221">
        <v>6.1984129999999998E-2</v>
      </c>
      <c r="DT16" s="221">
        <v>1165.3406475100001</v>
      </c>
      <c r="DU16" s="221">
        <v>1249.0018054300001</v>
      </c>
      <c r="DV16" s="221">
        <v>1282.0071634000001</v>
      </c>
      <c r="DW16" s="221">
        <v>1302.8922371199999</v>
      </c>
      <c r="DX16" s="221">
        <v>1323.2934158999999</v>
      </c>
      <c r="DY16" s="221">
        <v>288045.951</v>
      </c>
      <c r="DZ16" s="221">
        <v>288958.01899999997</v>
      </c>
      <c r="EA16" s="221">
        <v>289046.43800000002</v>
      </c>
      <c r="EB16" s="221">
        <v>289207.28200000001</v>
      </c>
      <c r="EC16" s="221">
        <v>289640.76899999997</v>
      </c>
    </row>
    <row r="17" spans="1:133" x14ac:dyDescent="0.25">
      <c r="A17" s="221">
        <v>16</v>
      </c>
      <c r="B17" s="221" t="s">
        <v>924</v>
      </c>
      <c r="C17" s="221" t="s">
        <v>195</v>
      </c>
      <c r="D17" s="221" t="s">
        <v>196</v>
      </c>
      <c r="E17" s="221" t="s">
        <v>902</v>
      </c>
      <c r="F17" s="221" t="s">
        <v>886</v>
      </c>
      <c r="G17" s="221">
        <v>271.37093513999997</v>
      </c>
      <c r="H17" s="221">
        <v>288.86700919999998</v>
      </c>
      <c r="I17" s="221">
        <v>306.65413675999997</v>
      </c>
      <c r="J17" s="221">
        <v>138.35322728</v>
      </c>
      <c r="K17" s="221">
        <v>141.52681353</v>
      </c>
      <c r="L17" s="221">
        <v>144.38190121</v>
      </c>
      <c r="M17" s="221">
        <v>0</v>
      </c>
      <c r="N17" s="221">
        <v>0</v>
      </c>
      <c r="O17" s="221">
        <v>112.02602595</v>
      </c>
      <c r="P17" s="221">
        <v>147.34019567000001</v>
      </c>
      <c r="Q17" s="221">
        <v>162.27223554</v>
      </c>
      <c r="R17" s="221">
        <v>0</v>
      </c>
      <c r="S17" s="221">
        <v>0</v>
      </c>
      <c r="T17" s="221">
        <v>20.99168191</v>
      </c>
      <c r="U17" s="221">
        <v>0</v>
      </c>
      <c r="V17" s="221">
        <v>0</v>
      </c>
      <c r="W17" s="221">
        <v>0</v>
      </c>
      <c r="X17" s="221">
        <v>0</v>
      </c>
      <c r="Y17" s="221">
        <v>237.35932488</v>
      </c>
      <c r="Z17" s="221">
        <v>245.43618993000001</v>
      </c>
      <c r="AA17" s="221">
        <v>140.33466948</v>
      </c>
      <c r="AB17" s="221">
        <v>138.86615904000001</v>
      </c>
      <c r="AC17" s="221">
        <v>0</v>
      </c>
      <c r="AD17" s="221">
        <v>0</v>
      </c>
      <c r="AE17" s="221">
        <v>0</v>
      </c>
      <c r="AF17" s="221">
        <v>85.578348969999993</v>
      </c>
      <c r="AG17" s="221">
        <v>0</v>
      </c>
      <c r="AH17" s="221">
        <v>0</v>
      </c>
      <c r="AI17" s="221">
        <v>0</v>
      </c>
      <c r="AJ17" s="221">
        <v>80.008935859999994</v>
      </c>
      <c r="AK17" s="221">
        <v>20.99168191</v>
      </c>
      <c r="AL17" s="221">
        <v>0</v>
      </c>
      <c r="AM17" s="221">
        <v>0</v>
      </c>
      <c r="AN17" s="221">
        <v>0</v>
      </c>
      <c r="AO17" s="221">
        <v>17.015719539999999</v>
      </c>
      <c r="AP17" s="221">
        <v>299.25736260000002</v>
      </c>
      <c r="AQ17" s="221">
        <v>319.05548623999999</v>
      </c>
      <c r="AR17" s="221">
        <v>340.16335548000001</v>
      </c>
      <c r="AS17" s="221">
        <v>362.66690745</v>
      </c>
      <c r="AT17" s="221">
        <v>282.39841888000001</v>
      </c>
      <c r="AU17" s="221">
        <v>7.8415292900000004</v>
      </c>
      <c r="AV17" s="221">
        <v>11.50774874</v>
      </c>
      <c r="AW17" s="221">
        <v>12.49782671</v>
      </c>
      <c r="AX17" s="221">
        <v>13.205774829999999</v>
      </c>
      <c r="AY17" s="221">
        <v>14.302604240000001</v>
      </c>
      <c r="AZ17" s="221">
        <v>0</v>
      </c>
      <c r="BA17" s="221">
        <v>0</v>
      </c>
      <c r="BB17" s="221">
        <v>0</v>
      </c>
      <c r="BC17" s="221">
        <v>2.2749329999999999</v>
      </c>
      <c r="BD17" s="221">
        <v>4.99239824</v>
      </c>
      <c r="BE17" s="221">
        <v>7.1892019999999999</v>
      </c>
      <c r="BF17" s="221">
        <v>7.1892019999999999</v>
      </c>
      <c r="BG17" s="221">
        <v>6.1402869999999998</v>
      </c>
      <c r="BH17" s="221">
        <v>0</v>
      </c>
      <c r="BI17" s="221">
        <v>0</v>
      </c>
      <c r="BJ17" s="221">
        <v>0</v>
      </c>
      <c r="BK17" s="221">
        <v>0</v>
      </c>
      <c r="BL17" s="221">
        <v>0</v>
      </c>
      <c r="BM17" s="221">
        <v>0</v>
      </c>
      <c r="BN17" s="221">
        <v>0</v>
      </c>
      <c r="BO17" s="221">
        <v>0</v>
      </c>
      <c r="BP17" s="221">
        <v>0</v>
      </c>
      <c r="BQ17" s="221">
        <v>0</v>
      </c>
      <c r="BR17" s="221">
        <v>0</v>
      </c>
      <c r="BS17" s="221">
        <v>0</v>
      </c>
      <c r="BT17" s="221">
        <v>0</v>
      </c>
      <c r="BU17" s="221">
        <v>0</v>
      </c>
      <c r="BV17" s="221">
        <v>0</v>
      </c>
      <c r="BW17" s="221">
        <v>0</v>
      </c>
      <c r="BX17" s="221">
        <v>0</v>
      </c>
      <c r="BY17" s="221">
        <v>0</v>
      </c>
      <c r="BZ17" s="221">
        <v>0</v>
      </c>
      <c r="CA17" s="221">
        <v>0</v>
      </c>
      <c r="CB17" s="221">
        <v>0</v>
      </c>
      <c r="CC17" s="221">
        <v>0</v>
      </c>
      <c r="CD17" s="221">
        <v>0</v>
      </c>
      <c r="CE17" s="221">
        <v>0</v>
      </c>
      <c r="CF17" s="221">
        <v>0</v>
      </c>
      <c r="CG17" s="221">
        <v>0</v>
      </c>
      <c r="CH17" s="221">
        <v>0</v>
      </c>
      <c r="CI17" s="221">
        <v>11.45660792</v>
      </c>
      <c r="CJ17" s="221">
        <v>11.45660792</v>
      </c>
      <c r="CK17" s="221">
        <v>11.45660792</v>
      </c>
      <c r="CL17" s="221">
        <v>11.45660792</v>
      </c>
      <c r="CM17" s="221">
        <v>5.2900831899999998</v>
      </c>
      <c r="CN17" s="221">
        <v>4.0795314899999999</v>
      </c>
      <c r="CO17" s="221">
        <v>0</v>
      </c>
      <c r="CP17" s="221">
        <v>0</v>
      </c>
      <c r="CQ17" s="221">
        <v>0</v>
      </c>
      <c r="CR17" s="221">
        <v>11.45660792</v>
      </c>
      <c r="CS17" s="221">
        <v>11.45660792</v>
      </c>
      <c r="CT17" s="221">
        <v>11.45660792</v>
      </c>
      <c r="CU17" s="221">
        <v>11.45660792</v>
      </c>
      <c r="CV17" s="221">
        <v>0</v>
      </c>
      <c r="CW17" s="221">
        <v>0</v>
      </c>
      <c r="CX17" s="221">
        <v>0</v>
      </c>
      <c r="CY17" s="221">
        <v>0</v>
      </c>
      <c r="CZ17" s="221">
        <v>0</v>
      </c>
      <c r="DA17" s="221">
        <v>0</v>
      </c>
      <c r="DB17" s="221">
        <v>0</v>
      </c>
      <c r="DC17" s="221">
        <v>0</v>
      </c>
      <c r="DD17" s="221">
        <v>0</v>
      </c>
      <c r="DE17" s="221">
        <v>0</v>
      </c>
      <c r="DF17" s="221">
        <v>0</v>
      </c>
      <c r="DG17" s="221">
        <v>0</v>
      </c>
      <c r="DH17" s="221">
        <v>0</v>
      </c>
      <c r="DI17" s="221">
        <v>0</v>
      </c>
      <c r="DJ17" s="221">
        <v>0</v>
      </c>
      <c r="DK17" s="221">
        <v>0</v>
      </c>
      <c r="DL17" s="221">
        <v>577.94039061000001</v>
      </c>
      <c r="DM17" s="221">
        <v>533.95373754000002</v>
      </c>
      <c r="DN17" s="221">
        <v>621.57005800000002</v>
      </c>
      <c r="DO17" s="221">
        <v>660.88194942999996</v>
      </c>
      <c r="DP17" s="221">
        <v>701.22054335999997</v>
      </c>
      <c r="DQ17" s="221">
        <v>7.5491639999999999E-2</v>
      </c>
      <c r="DR17" s="221">
        <v>0.14351231</v>
      </c>
      <c r="DS17" s="221">
        <v>0.21330946000000001</v>
      </c>
      <c r="DT17" s="221">
        <v>1069.4539054300001</v>
      </c>
      <c r="DU17" s="221">
        <v>1148.1099505699999</v>
      </c>
      <c r="DV17" s="221">
        <v>1227.73248825</v>
      </c>
      <c r="DW17" s="221">
        <v>1298.00593293</v>
      </c>
      <c r="DX17" s="221">
        <v>1368.5102651100001</v>
      </c>
      <c r="DY17" s="221">
        <v>499277</v>
      </c>
      <c r="DZ17" s="221">
        <v>503384.18400000001</v>
      </c>
      <c r="EA17" s="221">
        <v>506274.83100000001</v>
      </c>
      <c r="EB17" s="221">
        <v>509151.717</v>
      </c>
      <c r="EC17" s="221">
        <v>512396.99200000003</v>
      </c>
    </row>
    <row r="18" spans="1:133" x14ac:dyDescent="0.25">
      <c r="A18" s="221">
        <v>17</v>
      </c>
      <c r="B18" s="221" t="s">
        <v>926</v>
      </c>
      <c r="C18" s="221" t="s">
        <v>199</v>
      </c>
      <c r="D18" s="221" t="s">
        <v>200</v>
      </c>
      <c r="E18" s="221" t="s">
        <v>1295</v>
      </c>
      <c r="F18" s="221" t="s">
        <v>892</v>
      </c>
      <c r="G18" s="221">
        <v>93.921239189999994</v>
      </c>
      <c r="H18" s="221">
        <v>85.921596500000007</v>
      </c>
      <c r="I18" s="221">
        <v>78.181594540000006</v>
      </c>
      <c r="J18" s="221">
        <v>34.588083640000001</v>
      </c>
      <c r="K18" s="221">
        <v>35.381475090000002</v>
      </c>
      <c r="L18" s="221">
        <v>36.095242399999997</v>
      </c>
      <c r="M18" s="221">
        <v>0</v>
      </c>
      <c r="N18" s="221">
        <v>0</v>
      </c>
      <c r="O18" s="221">
        <v>49.79630195</v>
      </c>
      <c r="P18" s="221">
        <v>50.540121409999998</v>
      </c>
      <c r="Q18" s="221">
        <v>42.086352130000002</v>
      </c>
      <c r="R18" s="221">
        <v>0</v>
      </c>
      <c r="S18" s="221">
        <v>0</v>
      </c>
      <c r="T18" s="221">
        <v>9.5368536000000006</v>
      </c>
      <c r="U18" s="221">
        <v>0</v>
      </c>
      <c r="V18" s="221">
        <v>0</v>
      </c>
      <c r="W18" s="221">
        <v>0</v>
      </c>
      <c r="X18" s="221">
        <v>0</v>
      </c>
      <c r="Y18" s="221">
        <v>89.698169390000004</v>
      </c>
      <c r="Z18" s="221">
        <v>95.999364560000004</v>
      </c>
      <c r="AA18" s="221">
        <v>52.71293661</v>
      </c>
      <c r="AB18" s="221">
        <v>53.952321679999997</v>
      </c>
      <c r="AC18" s="221">
        <v>0</v>
      </c>
      <c r="AD18" s="221">
        <v>0</v>
      </c>
      <c r="AE18" s="221">
        <v>0</v>
      </c>
      <c r="AF18" s="221">
        <v>32.510189279999999</v>
      </c>
      <c r="AG18" s="221">
        <v>0</v>
      </c>
      <c r="AH18" s="221">
        <v>0</v>
      </c>
      <c r="AI18" s="221">
        <v>0</v>
      </c>
      <c r="AJ18" s="221">
        <v>29.25472186</v>
      </c>
      <c r="AK18" s="221">
        <v>9.5368536000000006</v>
      </c>
      <c r="AL18" s="221">
        <v>0</v>
      </c>
      <c r="AM18" s="221">
        <v>0</v>
      </c>
      <c r="AN18" s="221">
        <v>0</v>
      </c>
      <c r="AO18" s="221">
        <v>7.7305109200000004</v>
      </c>
      <c r="AP18" s="221">
        <v>213.39547920000001</v>
      </c>
      <c r="AQ18" s="221">
        <v>226.34784253000001</v>
      </c>
      <c r="AR18" s="221">
        <v>240.08639733000001</v>
      </c>
      <c r="AS18" s="221">
        <v>254.65829772000001</v>
      </c>
      <c r="AT18" s="221">
        <v>200.015343</v>
      </c>
      <c r="AU18" s="221">
        <v>2.8765242099999999</v>
      </c>
      <c r="AV18" s="221">
        <v>3.8668962100000002</v>
      </c>
      <c r="AW18" s="221">
        <v>3.9366372100000002</v>
      </c>
      <c r="AX18" s="221">
        <v>3.95384132</v>
      </c>
      <c r="AY18" s="221">
        <v>3.9775677599999999</v>
      </c>
      <c r="AZ18" s="221">
        <v>0</v>
      </c>
      <c r="BA18" s="221">
        <v>0</v>
      </c>
      <c r="BB18" s="221">
        <v>0</v>
      </c>
      <c r="BC18" s="221">
        <v>1.1131</v>
      </c>
      <c r="BD18" s="221">
        <v>1.99509281</v>
      </c>
      <c r="BE18" s="221">
        <v>3.2860879999999999</v>
      </c>
      <c r="BF18" s="221">
        <v>3.2860879999999999</v>
      </c>
      <c r="BG18" s="221">
        <v>2.8066430000000002</v>
      </c>
      <c r="BH18" s="221">
        <v>0</v>
      </c>
      <c r="BI18" s="221">
        <v>0</v>
      </c>
      <c r="BJ18" s="221">
        <v>0</v>
      </c>
      <c r="BK18" s="221">
        <v>0</v>
      </c>
      <c r="BL18" s="221">
        <v>0</v>
      </c>
      <c r="BM18" s="221">
        <v>0</v>
      </c>
      <c r="BN18" s="221">
        <v>0</v>
      </c>
      <c r="BO18" s="221">
        <v>0</v>
      </c>
      <c r="BP18" s="221">
        <v>0</v>
      </c>
      <c r="BQ18" s="221">
        <v>0</v>
      </c>
      <c r="BR18" s="221">
        <v>0</v>
      </c>
      <c r="BS18" s="221">
        <v>0</v>
      </c>
      <c r="BT18" s="221">
        <v>0</v>
      </c>
      <c r="BU18" s="221">
        <v>0</v>
      </c>
      <c r="BV18" s="221">
        <v>0</v>
      </c>
      <c r="BW18" s="221">
        <v>0</v>
      </c>
      <c r="BX18" s="221">
        <v>0</v>
      </c>
      <c r="BY18" s="221">
        <v>0</v>
      </c>
      <c r="BZ18" s="221">
        <v>0</v>
      </c>
      <c r="CA18" s="221">
        <v>0</v>
      </c>
      <c r="CB18" s="221">
        <v>0</v>
      </c>
      <c r="CC18" s="221">
        <v>0</v>
      </c>
      <c r="CD18" s="221">
        <v>0</v>
      </c>
      <c r="CE18" s="221">
        <v>0</v>
      </c>
      <c r="CF18" s="221">
        <v>0</v>
      </c>
      <c r="CG18" s="221">
        <v>0</v>
      </c>
      <c r="CH18" s="221">
        <v>0</v>
      </c>
      <c r="CI18" s="221">
        <v>0</v>
      </c>
      <c r="CJ18" s="221">
        <v>0</v>
      </c>
      <c r="CK18" s="221">
        <v>0</v>
      </c>
      <c r="CL18" s="221">
        <v>0</v>
      </c>
      <c r="CM18" s="221">
        <v>4.3708668499999996</v>
      </c>
      <c r="CN18" s="221">
        <v>3.5559634500000001</v>
      </c>
      <c r="CO18" s="221">
        <v>0</v>
      </c>
      <c r="CP18" s="221">
        <v>0</v>
      </c>
      <c r="CQ18" s="221">
        <v>0</v>
      </c>
      <c r="CR18" s="221">
        <v>0</v>
      </c>
      <c r="CS18" s="221">
        <v>0</v>
      </c>
      <c r="CT18" s="221">
        <v>0</v>
      </c>
      <c r="CU18" s="221">
        <v>0</v>
      </c>
      <c r="CV18" s="221">
        <v>0</v>
      </c>
      <c r="CW18" s="221">
        <v>0</v>
      </c>
      <c r="CX18" s="221">
        <v>0</v>
      </c>
      <c r="CY18" s="221">
        <v>0</v>
      </c>
      <c r="CZ18" s="221">
        <v>0</v>
      </c>
      <c r="DA18" s="221">
        <v>0</v>
      </c>
      <c r="DB18" s="221">
        <v>0</v>
      </c>
      <c r="DC18" s="221">
        <v>0</v>
      </c>
      <c r="DD18" s="221">
        <v>0</v>
      </c>
      <c r="DE18" s="221">
        <v>0</v>
      </c>
      <c r="DF18" s="221">
        <v>0</v>
      </c>
      <c r="DG18" s="221">
        <v>0</v>
      </c>
      <c r="DH18" s="221">
        <v>0</v>
      </c>
      <c r="DI18" s="221">
        <v>0</v>
      </c>
      <c r="DJ18" s="221">
        <v>0</v>
      </c>
      <c r="DK18" s="221">
        <v>0</v>
      </c>
      <c r="DL18" s="221">
        <v>319.62769963</v>
      </c>
      <c r="DM18" s="221">
        <v>297.25910004999997</v>
      </c>
      <c r="DN18" s="221">
        <v>327.49180694</v>
      </c>
      <c r="DO18" s="221">
        <v>333.24792315000002</v>
      </c>
      <c r="DP18" s="221">
        <v>339.62410302000001</v>
      </c>
      <c r="DQ18" s="221">
        <v>2.4603960000000001E-2</v>
      </c>
      <c r="DR18" s="221">
        <v>4.2612780000000003E-2</v>
      </c>
      <c r="DS18" s="221">
        <v>6.2561549999999994E-2</v>
      </c>
      <c r="DT18" s="221">
        <v>891.56879161999996</v>
      </c>
      <c r="DU18" s="221">
        <v>956.18620152000005</v>
      </c>
      <c r="DV18" s="221">
        <v>977.77575630000001</v>
      </c>
      <c r="DW18" s="221">
        <v>993.08890197000005</v>
      </c>
      <c r="DX18" s="221">
        <v>1009.8275082599999</v>
      </c>
      <c r="DY18" s="221">
        <v>333411.28899999999</v>
      </c>
      <c r="DZ18" s="221">
        <v>334273.49099999998</v>
      </c>
      <c r="EA18" s="221">
        <v>334935.495</v>
      </c>
      <c r="EB18" s="221">
        <v>335567.06</v>
      </c>
      <c r="EC18" s="221">
        <v>336318.92599999998</v>
      </c>
    </row>
    <row r="19" spans="1:133" x14ac:dyDescent="0.25">
      <c r="A19" s="221">
        <v>18</v>
      </c>
      <c r="B19" s="221" t="s">
        <v>933</v>
      </c>
      <c r="C19" s="221" t="s">
        <v>213</v>
      </c>
      <c r="D19" s="221" t="s">
        <v>214</v>
      </c>
      <c r="E19" s="221" t="s">
        <v>897</v>
      </c>
      <c r="F19" s="221" t="s">
        <v>911</v>
      </c>
      <c r="G19" s="221">
        <v>101.35728133000001</v>
      </c>
      <c r="H19" s="221">
        <v>105.32172869999999</v>
      </c>
      <c r="I19" s="221">
        <v>109.42293763000001</v>
      </c>
      <c r="J19" s="221">
        <v>49.252529750000001</v>
      </c>
      <c r="K19" s="221">
        <v>50.382298480000003</v>
      </c>
      <c r="L19" s="221">
        <v>51.398684539999998</v>
      </c>
      <c r="M19" s="221">
        <v>0</v>
      </c>
      <c r="N19" s="221">
        <v>0</v>
      </c>
      <c r="O19" s="221">
        <v>42.693808779999998</v>
      </c>
      <c r="P19" s="221">
        <v>54.939430209999998</v>
      </c>
      <c r="Q19" s="221">
        <v>58.024253090000002</v>
      </c>
      <c r="R19" s="221">
        <v>0</v>
      </c>
      <c r="S19" s="221">
        <v>0</v>
      </c>
      <c r="T19" s="221">
        <v>9.4109428099999999</v>
      </c>
      <c r="U19" s="221">
        <v>0</v>
      </c>
      <c r="V19" s="221">
        <v>0</v>
      </c>
      <c r="W19" s="221">
        <v>0</v>
      </c>
      <c r="X19" s="221">
        <v>0</v>
      </c>
      <c r="Y19" s="221">
        <v>88.915336699999997</v>
      </c>
      <c r="Z19" s="221">
        <v>94.822684580000001</v>
      </c>
      <c r="AA19" s="221">
        <v>50.998364909999999</v>
      </c>
      <c r="AB19" s="221">
        <v>52.753975570000001</v>
      </c>
      <c r="AC19" s="221">
        <v>0</v>
      </c>
      <c r="AD19" s="221">
        <v>0</v>
      </c>
      <c r="AE19" s="221">
        <v>0</v>
      </c>
      <c r="AF19" s="221">
        <v>32.657766209999998</v>
      </c>
      <c r="AG19" s="221">
        <v>0</v>
      </c>
      <c r="AH19" s="221">
        <v>0</v>
      </c>
      <c r="AI19" s="221">
        <v>0</v>
      </c>
      <c r="AJ19" s="221">
        <v>30.288523340000001</v>
      </c>
      <c r="AK19" s="221">
        <v>9.4109428099999999</v>
      </c>
      <c r="AL19" s="221">
        <v>0</v>
      </c>
      <c r="AM19" s="221">
        <v>0</v>
      </c>
      <c r="AN19" s="221">
        <v>0</v>
      </c>
      <c r="AO19" s="221">
        <v>7.6284484600000004</v>
      </c>
      <c r="AP19" s="221">
        <v>118.29555818999999</v>
      </c>
      <c r="AQ19" s="221">
        <v>126.92866355</v>
      </c>
      <c r="AR19" s="221">
        <v>136.19194780999999</v>
      </c>
      <c r="AS19" s="221">
        <v>146.13128287000001</v>
      </c>
      <c r="AT19" s="221">
        <v>110.19887008000001</v>
      </c>
      <c r="AU19" s="221">
        <v>1.0391727799999999</v>
      </c>
      <c r="AV19" s="221">
        <v>1.34870099</v>
      </c>
      <c r="AW19" s="221">
        <v>1.9577726200000001</v>
      </c>
      <c r="AX19" s="221">
        <v>2.1393645600000002</v>
      </c>
      <c r="AY19" s="221">
        <v>2.3413932000000002</v>
      </c>
      <c r="AZ19" s="221">
        <v>0</v>
      </c>
      <c r="BA19" s="221">
        <v>0</v>
      </c>
      <c r="BB19" s="221">
        <v>0</v>
      </c>
      <c r="BC19" s="221">
        <v>1.0014702</v>
      </c>
      <c r="BD19" s="221">
        <v>1.85296766</v>
      </c>
      <c r="BE19" s="221">
        <v>2.9811239999999999</v>
      </c>
      <c r="BF19" s="221">
        <v>2.9811239999999999</v>
      </c>
      <c r="BG19" s="221">
        <v>2.546173</v>
      </c>
      <c r="BH19" s="221">
        <v>0</v>
      </c>
      <c r="BI19" s="221">
        <v>0</v>
      </c>
      <c r="BJ19" s="221">
        <v>0</v>
      </c>
      <c r="BK19" s="221">
        <v>0</v>
      </c>
      <c r="BL19" s="221">
        <v>0</v>
      </c>
      <c r="BM19" s="221">
        <v>0</v>
      </c>
      <c r="BN19" s="221">
        <v>0</v>
      </c>
      <c r="BO19" s="221">
        <v>0</v>
      </c>
      <c r="BP19" s="221">
        <v>0</v>
      </c>
      <c r="BQ19" s="221">
        <v>0</v>
      </c>
      <c r="BR19" s="221">
        <v>0</v>
      </c>
      <c r="BS19" s="221">
        <v>0</v>
      </c>
      <c r="BT19" s="221">
        <v>0</v>
      </c>
      <c r="BU19" s="221">
        <v>0</v>
      </c>
      <c r="BV19" s="221">
        <v>0</v>
      </c>
      <c r="BW19" s="221">
        <v>0</v>
      </c>
      <c r="BX19" s="221">
        <v>0</v>
      </c>
      <c r="BY19" s="221">
        <v>0</v>
      </c>
      <c r="BZ19" s="221">
        <v>0</v>
      </c>
      <c r="CA19" s="221">
        <v>0</v>
      </c>
      <c r="CB19" s="221">
        <v>0</v>
      </c>
      <c r="CC19" s="221">
        <v>0</v>
      </c>
      <c r="CD19" s="221">
        <v>0</v>
      </c>
      <c r="CE19" s="221">
        <v>0</v>
      </c>
      <c r="CF19" s="221">
        <v>0</v>
      </c>
      <c r="CG19" s="221">
        <v>0</v>
      </c>
      <c r="CH19" s="221">
        <v>0</v>
      </c>
      <c r="CI19" s="221">
        <v>2.4884744799999998</v>
      </c>
      <c r="CJ19" s="221">
        <v>2.4884744799999998</v>
      </c>
      <c r="CK19" s="221">
        <v>2.4884744799999998</v>
      </c>
      <c r="CL19" s="221">
        <v>2.4884744799999998</v>
      </c>
      <c r="CM19" s="221">
        <v>1.3099678400000001</v>
      </c>
      <c r="CN19" s="221">
        <v>1.10636588</v>
      </c>
      <c r="CO19" s="221">
        <v>0</v>
      </c>
      <c r="CP19" s="221">
        <v>0</v>
      </c>
      <c r="CQ19" s="221">
        <v>0</v>
      </c>
      <c r="CR19" s="221">
        <v>2.4884744799999998</v>
      </c>
      <c r="CS19" s="221">
        <v>2.4884744799999998</v>
      </c>
      <c r="CT19" s="221">
        <v>2.4884744799999998</v>
      </c>
      <c r="CU19" s="221">
        <v>2.4884744799999998</v>
      </c>
      <c r="CV19" s="221">
        <v>0</v>
      </c>
      <c r="CW19" s="221">
        <v>0</v>
      </c>
      <c r="CX19" s="221">
        <v>0</v>
      </c>
      <c r="CY19" s="221">
        <v>0</v>
      </c>
      <c r="CZ19" s="221">
        <v>0</v>
      </c>
      <c r="DA19" s="221">
        <v>0</v>
      </c>
      <c r="DB19" s="221">
        <v>0</v>
      </c>
      <c r="DC19" s="221">
        <v>0</v>
      </c>
      <c r="DD19" s="221">
        <v>0</v>
      </c>
      <c r="DE19" s="221">
        <v>0</v>
      </c>
      <c r="DF19" s="221">
        <v>0</v>
      </c>
      <c r="DG19" s="221">
        <v>0</v>
      </c>
      <c r="DH19" s="221">
        <v>0</v>
      </c>
      <c r="DI19" s="221">
        <v>0</v>
      </c>
      <c r="DJ19" s="221">
        <v>0</v>
      </c>
      <c r="DK19" s="221">
        <v>0</v>
      </c>
      <c r="DL19" s="221">
        <v>220.11835374</v>
      </c>
      <c r="DM19" s="221">
        <v>202.26121565</v>
      </c>
      <c r="DN19" s="221">
        <v>235.71331598</v>
      </c>
      <c r="DO19" s="221">
        <v>249.12263955</v>
      </c>
      <c r="DP19" s="221">
        <v>262.93026118</v>
      </c>
      <c r="DQ19" s="221">
        <v>7.0848079999999994E-2</v>
      </c>
      <c r="DR19" s="221">
        <v>0.13176678</v>
      </c>
      <c r="DS19" s="221">
        <v>0.19449495</v>
      </c>
      <c r="DT19" s="221">
        <v>1031.05357413</v>
      </c>
      <c r="DU19" s="221">
        <v>1120.2965869499999</v>
      </c>
      <c r="DV19" s="221">
        <v>1198.40917997</v>
      </c>
      <c r="DW19" s="221">
        <v>1265.48842104</v>
      </c>
      <c r="DX19" s="221">
        <v>1333.83307261</v>
      </c>
      <c r="DY19" s="221">
        <v>196169.45300000001</v>
      </c>
      <c r="DZ19" s="221">
        <v>196482.21400000001</v>
      </c>
      <c r="EA19" s="221">
        <v>196688.51</v>
      </c>
      <c r="EB19" s="221">
        <v>196858.88500000001</v>
      </c>
      <c r="EC19" s="221">
        <v>197123.81299999999</v>
      </c>
    </row>
    <row r="20" spans="1:133" x14ac:dyDescent="0.25">
      <c r="A20" s="221">
        <v>19</v>
      </c>
      <c r="B20" s="221" t="s">
        <v>930</v>
      </c>
      <c r="C20" s="221" t="s">
        <v>207</v>
      </c>
      <c r="D20" s="221" t="s">
        <v>208</v>
      </c>
      <c r="E20" s="221" t="s">
        <v>902</v>
      </c>
      <c r="F20" s="221" t="s">
        <v>876</v>
      </c>
      <c r="G20" s="221">
        <v>127.80952757999999</v>
      </c>
      <c r="H20" s="221">
        <v>112.06975973999999</v>
      </c>
      <c r="I20" s="221">
        <v>96.838975410000003</v>
      </c>
      <c r="J20" s="221">
        <v>42.310658660000001</v>
      </c>
      <c r="K20" s="221">
        <v>43.281192760000003</v>
      </c>
      <c r="L20" s="221">
        <v>44.15432483</v>
      </c>
      <c r="M20" s="221">
        <v>0</v>
      </c>
      <c r="N20" s="221">
        <v>0</v>
      </c>
      <c r="O20" s="221">
        <v>79.280183260000001</v>
      </c>
      <c r="P20" s="221">
        <v>68.788566990000007</v>
      </c>
      <c r="Q20" s="221">
        <v>52.684650570000002</v>
      </c>
      <c r="R20" s="221">
        <v>0</v>
      </c>
      <c r="S20" s="221">
        <v>0</v>
      </c>
      <c r="T20" s="221">
        <v>6.2186856600000002</v>
      </c>
      <c r="U20" s="221">
        <v>0</v>
      </c>
      <c r="V20" s="221">
        <v>0</v>
      </c>
      <c r="W20" s="221">
        <v>0</v>
      </c>
      <c r="X20" s="221">
        <v>0</v>
      </c>
      <c r="Y20" s="221">
        <v>131.17129473</v>
      </c>
      <c r="Z20" s="221">
        <v>137.66672890000001</v>
      </c>
      <c r="AA20" s="221">
        <v>78.299580449999993</v>
      </c>
      <c r="AB20" s="221">
        <v>80.859963269999994</v>
      </c>
      <c r="AC20" s="221">
        <v>0</v>
      </c>
      <c r="AD20" s="221">
        <v>0</v>
      </c>
      <c r="AE20" s="221">
        <v>0</v>
      </c>
      <c r="AF20" s="221">
        <v>50.588079980000003</v>
      </c>
      <c r="AG20" s="221">
        <v>0</v>
      </c>
      <c r="AH20" s="221">
        <v>0</v>
      </c>
      <c r="AI20" s="221">
        <v>0</v>
      </c>
      <c r="AJ20" s="221">
        <v>47.830888510000001</v>
      </c>
      <c r="AK20" s="221">
        <v>6.2186856600000002</v>
      </c>
      <c r="AL20" s="221">
        <v>0</v>
      </c>
      <c r="AM20" s="221">
        <v>0</v>
      </c>
      <c r="AN20" s="221">
        <v>0</v>
      </c>
      <c r="AO20" s="221">
        <v>5.0408257599999997</v>
      </c>
      <c r="AP20" s="221">
        <v>452.69113665999998</v>
      </c>
      <c r="AQ20" s="221">
        <v>481.01054545</v>
      </c>
      <c r="AR20" s="221">
        <v>511.10122862999998</v>
      </c>
      <c r="AS20" s="221">
        <v>543.07338274000006</v>
      </c>
      <c r="AT20" s="221">
        <v>427.28178273999998</v>
      </c>
      <c r="AU20" s="221">
        <v>3.26124445</v>
      </c>
      <c r="AV20" s="221">
        <v>4.5780123100000001</v>
      </c>
      <c r="AW20" s="221">
        <v>5.45095756</v>
      </c>
      <c r="AX20" s="221">
        <v>5.5349553699999996</v>
      </c>
      <c r="AY20" s="221">
        <v>5.59166586</v>
      </c>
      <c r="AZ20" s="221">
        <v>0</v>
      </c>
      <c r="BA20" s="221">
        <v>0</v>
      </c>
      <c r="BB20" s="221">
        <v>0</v>
      </c>
      <c r="BC20" s="221">
        <v>1.2355</v>
      </c>
      <c r="BD20" s="221">
        <v>2.3730354899999999</v>
      </c>
      <c r="BE20" s="221">
        <v>5.4171670000000001</v>
      </c>
      <c r="BF20" s="221">
        <v>5.4171670000000001</v>
      </c>
      <c r="BG20" s="221">
        <v>4.6267940000000003</v>
      </c>
      <c r="BH20" s="221">
        <v>0</v>
      </c>
      <c r="BI20" s="221">
        <v>0</v>
      </c>
      <c r="BJ20" s="221">
        <v>0</v>
      </c>
      <c r="BK20" s="221">
        <v>0</v>
      </c>
      <c r="BL20" s="221">
        <v>0</v>
      </c>
      <c r="BM20" s="221">
        <v>0</v>
      </c>
      <c r="BN20" s="221">
        <v>0</v>
      </c>
      <c r="BO20" s="221">
        <v>0</v>
      </c>
      <c r="BP20" s="221">
        <v>0</v>
      </c>
      <c r="BQ20" s="221">
        <v>0</v>
      </c>
      <c r="BR20" s="221">
        <v>0</v>
      </c>
      <c r="BS20" s="221">
        <v>0</v>
      </c>
      <c r="BT20" s="221">
        <v>0</v>
      </c>
      <c r="BU20" s="221">
        <v>0</v>
      </c>
      <c r="BV20" s="221">
        <v>0</v>
      </c>
      <c r="BW20" s="221">
        <v>0</v>
      </c>
      <c r="BX20" s="221">
        <v>0</v>
      </c>
      <c r="BY20" s="221">
        <v>0</v>
      </c>
      <c r="BZ20" s="221">
        <v>0</v>
      </c>
      <c r="CA20" s="221">
        <v>0</v>
      </c>
      <c r="CB20" s="221">
        <v>0</v>
      </c>
      <c r="CC20" s="221">
        <v>0</v>
      </c>
      <c r="CD20" s="221">
        <v>0</v>
      </c>
      <c r="CE20" s="221">
        <v>0</v>
      </c>
      <c r="CF20" s="221">
        <v>0</v>
      </c>
      <c r="CG20" s="221">
        <v>0</v>
      </c>
      <c r="CH20" s="221">
        <v>0</v>
      </c>
      <c r="CI20" s="221">
        <v>0</v>
      </c>
      <c r="CJ20" s="221">
        <v>0</v>
      </c>
      <c r="CK20" s="221">
        <v>0</v>
      </c>
      <c r="CL20" s="221">
        <v>0</v>
      </c>
      <c r="CM20" s="221">
        <v>3.5806973200000001</v>
      </c>
      <c r="CN20" s="221">
        <v>2.9437162099999998</v>
      </c>
      <c r="CO20" s="221">
        <v>0</v>
      </c>
      <c r="CP20" s="221">
        <v>0</v>
      </c>
      <c r="CQ20" s="221">
        <v>0</v>
      </c>
      <c r="CR20" s="221">
        <v>0</v>
      </c>
      <c r="CS20" s="221">
        <v>0</v>
      </c>
      <c r="CT20" s="221">
        <v>0</v>
      </c>
      <c r="CU20" s="221">
        <v>0</v>
      </c>
      <c r="CV20" s="221">
        <v>0</v>
      </c>
      <c r="CW20" s="221">
        <v>0</v>
      </c>
      <c r="CX20" s="221">
        <v>0</v>
      </c>
      <c r="CY20" s="221">
        <v>0</v>
      </c>
      <c r="CZ20" s="221">
        <v>0</v>
      </c>
      <c r="DA20" s="221">
        <v>0</v>
      </c>
      <c r="DB20" s="221">
        <v>0</v>
      </c>
      <c r="DC20" s="221">
        <v>0</v>
      </c>
      <c r="DD20" s="221">
        <v>0</v>
      </c>
      <c r="DE20" s="221">
        <v>0</v>
      </c>
      <c r="DF20" s="221">
        <v>0</v>
      </c>
      <c r="DG20" s="221">
        <v>0</v>
      </c>
      <c r="DH20" s="221">
        <v>0</v>
      </c>
      <c r="DI20" s="221">
        <v>0</v>
      </c>
      <c r="DJ20" s="221">
        <v>0</v>
      </c>
      <c r="DK20" s="221">
        <v>0</v>
      </c>
      <c r="DL20" s="221">
        <v>600.88961068000003</v>
      </c>
      <c r="DM20" s="221">
        <v>565.89353813000002</v>
      </c>
      <c r="DN20" s="221">
        <v>619.68819757999995</v>
      </c>
      <c r="DO20" s="221">
        <v>634.12311074000002</v>
      </c>
      <c r="DP20" s="221">
        <v>650.13081800999998</v>
      </c>
      <c r="DQ20" s="221">
        <v>3.1284590000000001E-2</v>
      </c>
      <c r="DR20" s="221">
        <v>5.5307160000000001E-2</v>
      </c>
      <c r="DS20" s="221">
        <v>8.1947179999999994E-2</v>
      </c>
      <c r="DT20" s="221">
        <v>990.68703832000006</v>
      </c>
      <c r="DU20" s="221">
        <v>1045.1002536000001</v>
      </c>
      <c r="DV20" s="221">
        <v>1071.7550536900001</v>
      </c>
      <c r="DW20" s="221">
        <v>1091.02565286</v>
      </c>
      <c r="DX20" s="221">
        <v>1112.63857287</v>
      </c>
      <c r="DY20" s="221">
        <v>571213.22499999998</v>
      </c>
      <c r="DZ20" s="221">
        <v>574958.82200000004</v>
      </c>
      <c r="EA20" s="221">
        <v>578199.46400000004</v>
      </c>
      <c r="EB20" s="221">
        <v>581217.41599999997</v>
      </c>
      <c r="EC20" s="221">
        <v>584314.47</v>
      </c>
    </row>
    <row r="21" spans="1:133" x14ac:dyDescent="0.25">
      <c r="A21" s="221">
        <v>20</v>
      </c>
      <c r="B21" s="221" t="s">
        <v>934</v>
      </c>
      <c r="C21" s="221" t="s">
        <v>215</v>
      </c>
      <c r="D21" s="221" t="s">
        <v>216</v>
      </c>
      <c r="E21" s="221" t="s">
        <v>897</v>
      </c>
      <c r="F21" s="221" t="s">
        <v>896</v>
      </c>
      <c r="G21" s="221">
        <v>115.49136025999999</v>
      </c>
      <c r="H21" s="221">
        <v>120.30698457</v>
      </c>
      <c r="I21" s="221">
        <v>125.26760363</v>
      </c>
      <c r="J21" s="221">
        <v>56.411277339999998</v>
      </c>
      <c r="K21" s="221">
        <v>57.7052555</v>
      </c>
      <c r="L21" s="221">
        <v>58.869371049999998</v>
      </c>
      <c r="M21" s="221">
        <v>0</v>
      </c>
      <c r="N21" s="221">
        <v>0</v>
      </c>
      <c r="O21" s="221">
        <v>48.672400119999999</v>
      </c>
      <c r="P21" s="221">
        <v>62.601729079999998</v>
      </c>
      <c r="Q21" s="221">
        <v>66.398232579999998</v>
      </c>
      <c r="R21" s="221">
        <v>0</v>
      </c>
      <c r="S21" s="221">
        <v>0</v>
      </c>
      <c r="T21" s="221">
        <v>10.407682790000001</v>
      </c>
      <c r="U21" s="221">
        <v>0</v>
      </c>
      <c r="V21" s="221">
        <v>0</v>
      </c>
      <c r="W21" s="221">
        <v>0</v>
      </c>
      <c r="X21" s="221">
        <v>0</v>
      </c>
      <c r="Y21" s="221">
        <v>102.13336624999999</v>
      </c>
      <c r="Z21" s="221">
        <v>107.96895459</v>
      </c>
      <c r="AA21" s="221">
        <v>58.347255420000003</v>
      </c>
      <c r="AB21" s="221">
        <v>58.888683210000003</v>
      </c>
      <c r="AC21" s="221">
        <v>0</v>
      </c>
      <c r="AD21" s="221">
        <v>0</v>
      </c>
      <c r="AE21" s="221">
        <v>0</v>
      </c>
      <c r="AF21" s="221">
        <v>38.672588589999997</v>
      </c>
      <c r="AG21" s="221">
        <v>0</v>
      </c>
      <c r="AH21" s="221">
        <v>0</v>
      </c>
      <c r="AI21" s="221">
        <v>0</v>
      </c>
      <c r="AJ21" s="221">
        <v>35.349711489999997</v>
      </c>
      <c r="AK21" s="221">
        <v>10.407682790000001</v>
      </c>
      <c r="AL21" s="221">
        <v>0</v>
      </c>
      <c r="AM21" s="221">
        <v>0</v>
      </c>
      <c r="AN21" s="221">
        <v>0</v>
      </c>
      <c r="AO21" s="221">
        <v>8.4363993399999995</v>
      </c>
      <c r="AP21" s="221">
        <v>128.35147370999999</v>
      </c>
      <c r="AQ21" s="221">
        <v>137.30318746</v>
      </c>
      <c r="AR21" s="221">
        <v>146.87900558999999</v>
      </c>
      <c r="AS21" s="221">
        <v>157.12300852999999</v>
      </c>
      <c r="AT21" s="221">
        <v>118.14082429</v>
      </c>
      <c r="AU21" s="221">
        <v>1.3392798800000001</v>
      </c>
      <c r="AV21" s="221">
        <v>1.63030907</v>
      </c>
      <c r="AW21" s="221">
        <v>2.2070571800000001</v>
      </c>
      <c r="AX21" s="221">
        <v>2.2311350600000002</v>
      </c>
      <c r="AY21" s="221">
        <v>2.2499373500000002</v>
      </c>
      <c r="AZ21" s="221">
        <v>0</v>
      </c>
      <c r="BA21" s="221">
        <v>0</v>
      </c>
      <c r="BB21" s="221">
        <v>0</v>
      </c>
      <c r="BC21" s="221">
        <v>1.086166</v>
      </c>
      <c r="BD21" s="221">
        <v>2.2169040299999998</v>
      </c>
      <c r="BE21" s="221">
        <v>3.4934569999999998</v>
      </c>
      <c r="BF21" s="221">
        <v>3.4934569999999998</v>
      </c>
      <c r="BG21" s="221">
        <v>2.9837570000000002</v>
      </c>
      <c r="BH21" s="221">
        <v>0</v>
      </c>
      <c r="BI21" s="221">
        <v>0</v>
      </c>
      <c r="BJ21" s="221">
        <v>0</v>
      </c>
      <c r="BK21" s="221">
        <v>0</v>
      </c>
      <c r="BL21" s="221">
        <v>0</v>
      </c>
      <c r="BM21" s="221">
        <v>0</v>
      </c>
      <c r="BN21" s="221">
        <v>0</v>
      </c>
      <c r="BO21" s="221">
        <v>0</v>
      </c>
      <c r="BP21" s="221">
        <v>0</v>
      </c>
      <c r="BQ21" s="221">
        <v>0</v>
      </c>
      <c r="BR21" s="221">
        <v>0</v>
      </c>
      <c r="BS21" s="221">
        <v>0</v>
      </c>
      <c r="BT21" s="221">
        <v>0</v>
      </c>
      <c r="BU21" s="221">
        <v>0</v>
      </c>
      <c r="BV21" s="221">
        <v>0</v>
      </c>
      <c r="BW21" s="221">
        <v>0</v>
      </c>
      <c r="BX21" s="221">
        <v>0</v>
      </c>
      <c r="BY21" s="221">
        <v>0</v>
      </c>
      <c r="BZ21" s="221">
        <v>0</v>
      </c>
      <c r="CA21" s="221">
        <v>0</v>
      </c>
      <c r="CB21" s="221">
        <v>0</v>
      </c>
      <c r="CC21" s="221">
        <v>0</v>
      </c>
      <c r="CD21" s="221">
        <v>0</v>
      </c>
      <c r="CE21" s="221">
        <v>0</v>
      </c>
      <c r="CF21" s="221">
        <v>0</v>
      </c>
      <c r="CG21" s="221">
        <v>0</v>
      </c>
      <c r="CH21" s="221">
        <v>0</v>
      </c>
      <c r="CI21" s="221">
        <v>3.90588113</v>
      </c>
      <c r="CJ21" s="221">
        <v>3.90588113</v>
      </c>
      <c r="CK21" s="221">
        <v>3.90588113</v>
      </c>
      <c r="CL21" s="221">
        <v>3.90588113</v>
      </c>
      <c r="CM21" s="221">
        <v>1.2831786599999999</v>
      </c>
      <c r="CN21" s="221">
        <v>1.0968627799999999</v>
      </c>
      <c r="CO21" s="221">
        <v>0</v>
      </c>
      <c r="CP21" s="221">
        <v>0</v>
      </c>
      <c r="CQ21" s="221">
        <v>0</v>
      </c>
      <c r="CR21" s="221">
        <v>3.90588113</v>
      </c>
      <c r="CS21" s="221">
        <v>3.90588113</v>
      </c>
      <c r="CT21" s="221">
        <v>3.90588113</v>
      </c>
      <c r="CU21" s="221">
        <v>3.90588113</v>
      </c>
      <c r="CV21" s="221">
        <v>0</v>
      </c>
      <c r="CW21" s="221">
        <v>0</v>
      </c>
      <c r="CX21" s="221">
        <v>0</v>
      </c>
      <c r="CY21" s="221">
        <v>0</v>
      </c>
      <c r="CZ21" s="221">
        <v>0</v>
      </c>
      <c r="DA21" s="221">
        <v>0</v>
      </c>
      <c r="DB21" s="221">
        <v>0</v>
      </c>
      <c r="DC21" s="221">
        <v>0</v>
      </c>
      <c r="DD21" s="221">
        <v>0</v>
      </c>
      <c r="DE21" s="221">
        <v>0</v>
      </c>
      <c r="DF21" s="221">
        <v>0</v>
      </c>
      <c r="DG21" s="221">
        <v>0</v>
      </c>
      <c r="DH21" s="221">
        <v>0</v>
      </c>
      <c r="DI21" s="221">
        <v>0</v>
      </c>
      <c r="DJ21" s="221">
        <v>0</v>
      </c>
      <c r="DK21" s="221">
        <v>0</v>
      </c>
      <c r="DL21" s="221">
        <v>245.3567012</v>
      </c>
      <c r="DM21" s="221">
        <v>223.7964992</v>
      </c>
      <c r="DN21" s="221">
        <v>262.40094302</v>
      </c>
      <c r="DO21" s="221">
        <v>276.81646336</v>
      </c>
      <c r="DP21" s="221">
        <v>291.53018764000001</v>
      </c>
      <c r="DQ21" s="221">
        <v>6.9467200000000007E-2</v>
      </c>
      <c r="DR21" s="221">
        <v>0.12822051000000001</v>
      </c>
      <c r="DS21" s="221">
        <v>0.18818921999999999</v>
      </c>
      <c r="DT21" s="221">
        <v>1072.1121900799999</v>
      </c>
      <c r="DU21" s="221">
        <v>1173.9459030999999</v>
      </c>
      <c r="DV21" s="221">
        <v>1254.4895733999999</v>
      </c>
      <c r="DW21" s="221">
        <v>1322.53160338</v>
      </c>
      <c r="DX21" s="221">
        <v>1391.76561679</v>
      </c>
      <c r="DY21" s="221">
        <v>208743.54500000001</v>
      </c>
      <c r="DZ21" s="221">
        <v>209001.71</v>
      </c>
      <c r="EA21" s="221">
        <v>209169.489</v>
      </c>
      <c r="EB21" s="221">
        <v>209308.014</v>
      </c>
      <c r="EC21" s="221">
        <v>209467.87599999999</v>
      </c>
    </row>
    <row r="22" spans="1:133" x14ac:dyDescent="0.25">
      <c r="A22" s="221">
        <v>21</v>
      </c>
      <c r="B22" s="221" t="s">
        <v>939</v>
      </c>
      <c r="C22" s="221" t="s">
        <v>223</v>
      </c>
      <c r="D22" s="221" t="s">
        <v>224</v>
      </c>
      <c r="E22" s="221" t="s">
        <v>1296</v>
      </c>
      <c r="F22" s="221" t="s">
        <v>892</v>
      </c>
      <c r="G22" s="221">
        <v>190.8159751</v>
      </c>
      <c r="H22" s="221">
        <v>161.94024916999999</v>
      </c>
      <c r="I22" s="221">
        <v>132.60008719999999</v>
      </c>
      <c r="J22" s="221">
        <v>59.547832219999997</v>
      </c>
      <c r="K22" s="221">
        <v>60.913757580000002</v>
      </c>
      <c r="L22" s="221">
        <v>62.142599769999997</v>
      </c>
      <c r="M22" s="221">
        <v>0</v>
      </c>
      <c r="N22" s="221">
        <v>0</v>
      </c>
      <c r="O22" s="221">
        <v>115.38588661</v>
      </c>
      <c r="P22" s="221">
        <v>101.02649159000001</v>
      </c>
      <c r="Q22" s="221">
        <v>70.45748743</v>
      </c>
      <c r="R22" s="221">
        <v>0</v>
      </c>
      <c r="S22" s="221">
        <v>0</v>
      </c>
      <c r="T22" s="221">
        <v>15.882256269999999</v>
      </c>
      <c r="U22" s="221">
        <v>0</v>
      </c>
      <c r="V22" s="221">
        <v>0</v>
      </c>
      <c r="W22" s="221">
        <v>0</v>
      </c>
      <c r="X22" s="221">
        <v>0</v>
      </c>
      <c r="Y22" s="221">
        <v>202.68173392</v>
      </c>
      <c r="Z22" s="221">
        <v>212.97215205000001</v>
      </c>
      <c r="AA22" s="221">
        <v>123.55171989</v>
      </c>
      <c r="AB22" s="221">
        <v>126.03732918999999</v>
      </c>
      <c r="AC22" s="221">
        <v>0</v>
      </c>
      <c r="AD22" s="221">
        <v>0</v>
      </c>
      <c r="AE22" s="221">
        <v>0</v>
      </c>
      <c r="AF22" s="221">
        <v>71.052566589999998</v>
      </c>
      <c r="AG22" s="221">
        <v>0</v>
      </c>
      <c r="AH22" s="221">
        <v>0</v>
      </c>
      <c r="AI22" s="221">
        <v>0</v>
      </c>
      <c r="AJ22" s="221">
        <v>66.255961360000001</v>
      </c>
      <c r="AK22" s="221">
        <v>15.882256269999999</v>
      </c>
      <c r="AL22" s="221">
        <v>0</v>
      </c>
      <c r="AM22" s="221">
        <v>0</v>
      </c>
      <c r="AN22" s="221">
        <v>0</v>
      </c>
      <c r="AO22" s="221">
        <v>12.87405266</v>
      </c>
      <c r="AP22" s="221">
        <v>154.79239239</v>
      </c>
      <c r="AQ22" s="221">
        <v>165.94682965000001</v>
      </c>
      <c r="AR22" s="221">
        <v>177.90504021999999</v>
      </c>
      <c r="AS22" s="221">
        <v>190.72474109000001</v>
      </c>
      <c r="AT22" s="221">
        <v>141.13091224999999</v>
      </c>
      <c r="AU22" s="221">
        <v>3.8640965</v>
      </c>
      <c r="AV22" s="221">
        <v>5.4195807299999998</v>
      </c>
      <c r="AW22" s="221">
        <v>7.4365770199999996</v>
      </c>
      <c r="AX22" s="221">
        <v>7.4745292499999998</v>
      </c>
      <c r="AY22" s="221">
        <v>7.4971242900000004</v>
      </c>
      <c r="AZ22" s="221">
        <v>0</v>
      </c>
      <c r="BA22" s="221">
        <v>0</v>
      </c>
      <c r="BB22" s="221">
        <v>0</v>
      </c>
      <c r="BC22" s="221">
        <v>1.0661</v>
      </c>
      <c r="BD22" s="221">
        <v>1.89223213</v>
      </c>
      <c r="BE22" s="221">
        <v>3.4018999999999999</v>
      </c>
      <c r="BF22" s="221">
        <v>3.4018999999999999</v>
      </c>
      <c r="BG22" s="221">
        <v>2.9055580000000001</v>
      </c>
      <c r="BH22" s="221">
        <v>0</v>
      </c>
      <c r="BI22" s="221">
        <v>0</v>
      </c>
      <c r="BJ22" s="221">
        <v>0</v>
      </c>
      <c r="BK22" s="221">
        <v>0</v>
      </c>
      <c r="BL22" s="221">
        <v>0</v>
      </c>
      <c r="BM22" s="221">
        <v>0</v>
      </c>
      <c r="BN22" s="221">
        <v>0</v>
      </c>
      <c r="BO22" s="221">
        <v>0</v>
      </c>
      <c r="BP22" s="221">
        <v>0</v>
      </c>
      <c r="BQ22" s="221">
        <v>0</v>
      </c>
      <c r="BR22" s="221">
        <v>14.54217379</v>
      </c>
      <c r="BS22" s="221">
        <v>31.45968916</v>
      </c>
      <c r="BT22" s="221">
        <v>47.980150250000001</v>
      </c>
      <c r="BU22" s="221">
        <v>0</v>
      </c>
      <c r="BV22" s="221">
        <v>0</v>
      </c>
      <c r="BW22" s="221">
        <v>0</v>
      </c>
      <c r="BX22" s="221">
        <v>0</v>
      </c>
      <c r="BY22" s="221">
        <v>0</v>
      </c>
      <c r="BZ22" s="221">
        <v>0</v>
      </c>
      <c r="CA22" s="221">
        <v>0</v>
      </c>
      <c r="CB22" s="221">
        <v>0</v>
      </c>
      <c r="CC22" s="221">
        <v>0</v>
      </c>
      <c r="CD22" s="221">
        <v>0</v>
      </c>
      <c r="CE22" s="221">
        <v>14.54217379</v>
      </c>
      <c r="CF22" s="221">
        <v>31.45968916</v>
      </c>
      <c r="CG22" s="221">
        <v>47.980150250000001</v>
      </c>
      <c r="CH22" s="221">
        <v>0</v>
      </c>
      <c r="CI22" s="221">
        <v>0</v>
      </c>
      <c r="CJ22" s="221">
        <v>0</v>
      </c>
      <c r="CK22" s="221">
        <v>0</v>
      </c>
      <c r="CL22" s="221">
        <v>0</v>
      </c>
      <c r="CM22" s="221">
        <v>3.5404341000000001</v>
      </c>
      <c r="CN22" s="221">
        <v>2.76314416</v>
      </c>
      <c r="CO22" s="221">
        <v>0</v>
      </c>
      <c r="CP22" s="221">
        <v>0</v>
      </c>
      <c r="CQ22" s="221">
        <v>0</v>
      </c>
      <c r="CR22" s="221">
        <v>0</v>
      </c>
      <c r="CS22" s="221">
        <v>0</v>
      </c>
      <c r="CT22" s="221">
        <v>0</v>
      </c>
      <c r="CU22" s="221">
        <v>0</v>
      </c>
      <c r="CV22" s="221">
        <v>0</v>
      </c>
      <c r="CW22" s="221">
        <v>0</v>
      </c>
      <c r="CX22" s="221">
        <v>0</v>
      </c>
      <c r="CY22" s="221">
        <v>0</v>
      </c>
      <c r="CZ22" s="221">
        <v>0</v>
      </c>
      <c r="DA22" s="221">
        <v>0</v>
      </c>
      <c r="DB22" s="221">
        <v>0</v>
      </c>
      <c r="DC22" s="221">
        <v>0</v>
      </c>
      <c r="DD22" s="221">
        <v>0</v>
      </c>
      <c r="DE22" s="221">
        <v>0</v>
      </c>
      <c r="DF22" s="221">
        <v>0</v>
      </c>
      <c r="DG22" s="221">
        <v>0</v>
      </c>
      <c r="DH22" s="221">
        <v>0</v>
      </c>
      <c r="DI22" s="221">
        <v>0</v>
      </c>
      <c r="DJ22" s="221">
        <v>0</v>
      </c>
      <c r="DK22" s="221">
        <v>0</v>
      </c>
      <c r="DL22" s="221">
        <v>378.61679141000002</v>
      </c>
      <c r="DM22" s="221">
        <v>351.50598682999998</v>
      </c>
      <c r="DN22" s="221">
        <v>382.14345556000001</v>
      </c>
      <c r="DO22" s="221">
        <v>382.18140779999999</v>
      </c>
      <c r="DP22" s="221">
        <v>381.70766083000001</v>
      </c>
      <c r="DQ22" s="221">
        <v>9.3145999999999993E-3</v>
      </c>
      <c r="DR22" s="221">
        <v>9.4148400000000007E-3</v>
      </c>
      <c r="DS22" s="221">
        <v>8.1635800000000001E-3</v>
      </c>
      <c r="DT22" s="221">
        <v>1482.07484544</v>
      </c>
      <c r="DU22" s="221">
        <v>1588.6493237300001</v>
      </c>
      <c r="DV22" s="221">
        <v>1603.2289612</v>
      </c>
      <c r="DW22" s="221">
        <v>1601.44042367</v>
      </c>
      <c r="DX22" s="221">
        <v>1593.6682881300001</v>
      </c>
      <c r="DY22" s="221">
        <v>237171.549</v>
      </c>
      <c r="DZ22" s="221">
        <v>238326.22200000001</v>
      </c>
      <c r="EA22" s="221">
        <v>238358.628</v>
      </c>
      <c r="EB22" s="221">
        <v>238648.533</v>
      </c>
      <c r="EC22" s="221">
        <v>239515.12599999999</v>
      </c>
    </row>
    <row r="23" spans="1:133" x14ac:dyDescent="0.25">
      <c r="A23" s="221">
        <v>22</v>
      </c>
      <c r="B23" s="221" t="s">
        <v>943</v>
      </c>
      <c r="C23" s="221" t="s">
        <v>231</v>
      </c>
      <c r="D23" s="221" t="s">
        <v>232</v>
      </c>
      <c r="E23" s="221" t="s">
        <v>902</v>
      </c>
      <c r="F23" s="221" t="s">
        <v>889</v>
      </c>
      <c r="G23" s="221">
        <v>93.523701939999995</v>
      </c>
      <c r="H23" s="221">
        <v>86.068420040000007</v>
      </c>
      <c r="I23" s="221">
        <v>78.834352760000002</v>
      </c>
      <c r="J23" s="221">
        <v>34.955841769999999</v>
      </c>
      <c r="K23" s="221">
        <v>35.757668959999997</v>
      </c>
      <c r="L23" s="221">
        <v>36.479025409999998</v>
      </c>
      <c r="M23" s="221">
        <v>0</v>
      </c>
      <c r="N23" s="221">
        <v>0</v>
      </c>
      <c r="O23" s="221">
        <v>55.135458100000001</v>
      </c>
      <c r="P23" s="221">
        <v>50.310751089999997</v>
      </c>
      <c r="Q23" s="221">
        <v>42.355327350000003</v>
      </c>
      <c r="R23" s="221">
        <v>0</v>
      </c>
      <c r="S23" s="221">
        <v>0</v>
      </c>
      <c r="T23" s="221">
        <v>3.4324020700000002</v>
      </c>
      <c r="U23" s="221">
        <v>0</v>
      </c>
      <c r="V23" s="221">
        <v>0</v>
      </c>
      <c r="W23" s="221">
        <v>0</v>
      </c>
      <c r="X23" s="221">
        <v>0</v>
      </c>
      <c r="Y23" s="221">
        <v>90.915083429999996</v>
      </c>
      <c r="Z23" s="221">
        <v>97.80390955</v>
      </c>
      <c r="AA23" s="221">
        <v>62.834945779999998</v>
      </c>
      <c r="AB23" s="221">
        <v>66.362503410000002</v>
      </c>
      <c r="AC23" s="221">
        <v>0</v>
      </c>
      <c r="AD23" s="221">
        <v>0</v>
      </c>
      <c r="AE23" s="221">
        <v>0</v>
      </c>
      <c r="AF23" s="221">
        <v>28.00900407</v>
      </c>
      <c r="AG23" s="221">
        <v>0</v>
      </c>
      <c r="AH23" s="221">
        <v>0</v>
      </c>
      <c r="AI23" s="221">
        <v>0</v>
      </c>
      <c r="AJ23" s="221">
        <v>25.297855070000001</v>
      </c>
      <c r="AK23" s="221">
        <v>3.4324020700000002</v>
      </c>
      <c r="AL23" s="221">
        <v>0</v>
      </c>
      <c r="AM23" s="221">
        <v>0</v>
      </c>
      <c r="AN23" s="221">
        <v>0</v>
      </c>
      <c r="AO23" s="221">
        <v>2.7822825899999999</v>
      </c>
      <c r="AP23" s="221">
        <v>211.40268366000001</v>
      </c>
      <c r="AQ23" s="221">
        <v>226.12452264999999</v>
      </c>
      <c r="AR23" s="221">
        <v>241.87173451000001</v>
      </c>
      <c r="AS23" s="221">
        <v>258.71573316000001</v>
      </c>
      <c r="AT23" s="221">
        <v>198.87027929999999</v>
      </c>
      <c r="AU23" s="221">
        <v>1.32839701</v>
      </c>
      <c r="AV23" s="221">
        <v>1.6983493599999999</v>
      </c>
      <c r="AW23" s="221">
        <v>2.61365464</v>
      </c>
      <c r="AX23" s="221">
        <v>2.7631639899999998</v>
      </c>
      <c r="AY23" s="221">
        <v>2.7997372</v>
      </c>
      <c r="AZ23" s="221">
        <v>0</v>
      </c>
      <c r="BA23" s="221">
        <v>0</v>
      </c>
      <c r="BB23" s="221">
        <v>0</v>
      </c>
      <c r="BC23" s="221">
        <v>0.86993299999999996</v>
      </c>
      <c r="BD23" s="221">
        <v>1.5415167400000001</v>
      </c>
      <c r="BE23" s="221">
        <v>2.942367</v>
      </c>
      <c r="BF23" s="221">
        <v>2.942367</v>
      </c>
      <c r="BG23" s="221">
        <v>2.5130710000000001</v>
      </c>
      <c r="BH23" s="221">
        <v>0</v>
      </c>
      <c r="BI23" s="221">
        <v>0</v>
      </c>
      <c r="BJ23" s="221">
        <v>0</v>
      </c>
      <c r="BK23" s="221">
        <v>0</v>
      </c>
      <c r="BL23" s="221">
        <v>0</v>
      </c>
      <c r="BM23" s="221">
        <v>0</v>
      </c>
      <c r="BN23" s="221">
        <v>0</v>
      </c>
      <c r="BO23" s="221">
        <v>0</v>
      </c>
      <c r="BP23" s="221">
        <v>0</v>
      </c>
      <c r="BQ23" s="221">
        <v>0</v>
      </c>
      <c r="BR23" s="221">
        <v>0</v>
      </c>
      <c r="BS23" s="221">
        <v>0</v>
      </c>
      <c r="BT23" s="221">
        <v>0</v>
      </c>
      <c r="BU23" s="221">
        <v>0</v>
      </c>
      <c r="BV23" s="221">
        <v>0</v>
      </c>
      <c r="BW23" s="221">
        <v>0</v>
      </c>
      <c r="BX23" s="221">
        <v>0</v>
      </c>
      <c r="BY23" s="221">
        <v>0</v>
      </c>
      <c r="BZ23" s="221">
        <v>0</v>
      </c>
      <c r="CA23" s="221">
        <v>0</v>
      </c>
      <c r="CB23" s="221">
        <v>0</v>
      </c>
      <c r="CC23" s="221">
        <v>0</v>
      </c>
      <c r="CD23" s="221">
        <v>0</v>
      </c>
      <c r="CE23" s="221">
        <v>0</v>
      </c>
      <c r="CF23" s="221">
        <v>0</v>
      </c>
      <c r="CG23" s="221">
        <v>0</v>
      </c>
      <c r="CH23" s="221">
        <v>0</v>
      </c>
      <c r="CI23" s="221">
        <v>0</v>
      </c>
      <c r="CJ23" s="221">
        <v>0</v>
      </c>
      <c r="CK23" s="221">
        <v>0</v>
      </c>
      <c r="CL23" s="221">
        <v>0</v>
      </c>
      <c r="CM23" s="221">
        <v>1.6585195699999999</v>
      </c>
      <c r="CN23" s="221">
        <v>1.3980306499999999</v>
      </c>
      <c r="CO23" s="221">
        <v>0</v>
      </c>
      <c r="CP23" s="221">
        <v>0</v>
      </c>
      <c r="CQ23" s="221">
        <v>0</v>
      </c>
      <c r="CR23" s="221">
        <v>0</v>
      </c>
      <c r="CS23" s="221">
        <v>0</v>
      </c>
      <c r="CT23" s="221">
        <v>0</v>
      </c>
      <c r="CU23" s="221">
        <v>0</v>
      </c>
      <c r="CV23" s="221">
        <v>0</v>
      </c>
      <c r="CW23" s="221">
        <v>0</v>
      </c>
      <c r="CX23" s="221">
        <v>0</v>
      </c>
      <c r="CY23" s="221">
        <v>0</v>
      </c>
      <c r="CZ23" s="221">
        <v>0</v>
      </c>
      <c r="DA23" s="221">
        <v>0</v>
      </c>
      <c r="DB23" s="221">
        <v>0</v>
      </c>
      <c r="DC23" s="221">
        <v>0</v>
      </c>
      <c r="DD23" s="221">
        <v>0</v>
      </c>
      <c r="DE23" s="221">
        <v>0</v>
      </c>
      <c r="DF23" s="221">
        <v>0</v>
      </c>
      <c r="DG23" s="221">
        <v>0</v>
      </c>
      <c r="DH23" s="221">
        <v>0</v>
      </c>
      <c r="DI23" s="221">
        <v>0</v>
      </c>
      <c r="DJ23" s="221">
        <v>0</v>
      </c>
      <c r="DK23" s="221">
        <v>0</v>
      </c>
      <c r="DL23" s="221">
        <v>314.10497887999998</v>
      </c>
      <c r="DM23" s="221">
        <v>293.38172338999999</v>
      </c>
      <c r="DN23" s="221">
        <v>325.20424623000002</v>
      </c>
      <c r="DO23" s="221">
        <v>333.64568553999999</v>
      </c>
      <c r="DP23" s="221">
        <v>342.86289411000001</v>
      </c>
      <c r="DQ23" s="221">
        <v>3.533617E-2</v>
      </c>
      <c r="DR23" s="221">
        <v>6.2210750000000002E-2</v>
      </c>
      <c r="DS23" s="221">
        <v>9.1555109999999995E-2</v>
      </c>
      <c r="DT23" s="221">
        <v>935.18846181000004</v>
      </c>
      <c r="DU23" s="221">
        <v>986.71593202999998</v>
      </c>
      <c r="DV23" s="221">
        <v>1008.21266925</v>
      </c>
      <c r="DW23" s="221">
        <v>1021.70431665</v>
      </c>
      <c r="DX23" s="221">
        <v>1037.51678193</v>
      </c>
      <c r="DY23" s="221">
        <v>313714.011</v>
      </c>
      <c r="DZ23" s="221">
        <v>318333.74599999998</v>
      </c>
      <c r="EA23" s="221">
        <v>322555.20699999999</v>
      </c>
      <c r="EB23" s="221">
        <v>326557.96799999999</v>
      </c>
      <c r="EC23" s="221">
        <v>330464.91399999999</v>
      </c>
    </row>
    <row r="24" spans="1:133" x14ac:dyDescent="0.25">
      <c r="A24" s="221">
        <v>23</v>
      </c>
      <c r="B24" s="221" t="s">
        <v>948</v>
      </c>
      <c r="C24" s="221" t="s">
        <v>241</v>
      </c>
      <c r="D24" s="221" t="s">
        <v>242</v>
      </c>
      <c r="E24" s="221" t="s">
        <v>902</v>
      </c>
      <c r="F24" s="221" t="s">
        <v>911</v>
      </c>
      <c r="G24" s="221">
        <v>118.25179884000001</v>
      </c>
      <c r="H24" s="221">
        <v>116.13966941</v>
      </c>
      <c r="I24" s="221">
        <v>114.5781068</v>
      </c>
      <c r="J24" s="221">
        <v>50.701407830000001</v>
      </c>
      <c r="K24" s="221">
        <v>51.864411359999998</v>
      </c>
      <c r="L24" s="221">
        <v>52.910696780000002</v>
      </c>
      <c r="M24" s="221">
        <v>0</v>
      </c>
      <c r="N24" s="221">
        <v>0</v>
      </c>
      <c r="O24" s="221">
        <v>56.810272230000002</v>
      </c>
      <c r="P24" s="221">
        <v>64.275258050000005</v>
      </c>
      <c r="Q24" s="221">
        <v>61.667410019999998</v>
      </c>
      <c r="R24" s="221">
        <v>0</v>
      </c>
      <c r="S24" s="221">
        <v>0</v>
      </c>
      <c r="T24" s="221">
        <v>10.74011878</v>
      </c>
      <c r="U24" s="221">
        <v>0</v>
      </c>
      <c r="V24" s="221">
        <v>0</v>
      </c>
      <c r="W24" s="221">
        <v>0</v>
      </c>
      <c r="X24" s="221">
        <v>0</v>
      </c>
      <c r="Y24" s="221">
        <v>112.41238250000001</v>
      </c>
      <c r="Z24" s="221">
        <v>116.53364216999999</v>
      </c>
      <c r="AA24" s="221">
        <v>64.563473549999998</v>
      </c>
      <c r="AB24" s="221">
        <v>63.104277089999997</v>
      </c>
      <c r="AC24" s="221">
        <v>0</v>
      </c>
      <c r="AD24" s="221">
        <v>0</v>
      </c>
      <c r="AE24" s="221">
        <v>0</v>
      </c>
      <c r="AF24" s="221">
        <v>42.68924629</v>
      </c>
      <c r="AG24" s="221">
        <v>0</v>
      </c>
      <c r="AH24" s="221">
        <v>0</v>
      </c>
      <c r="AI24" s="221">
        <v>0</v>
      </c>
      <c r="AJ24" s="221">
        <v>39.143039180000002</v>
      </c>
      <c r="AK24" s="221">
        <v>10.74011878</v>
      </c>
      <c r="AL24" s="221">
        <v>0</v>
      </c>
      <c r="AM24" s="221">
        <v>0</v>
      </c>
      <c r="AN24" s="221">
        <v>0</v>
      </c>
      <c r="AO24" s="221">
        <v>8.7058697699999996</v>
      </c>
      <c r="AP24" s="221">
        <v>307.26392063999998</v>
      </c>
      <c r="AQ24" s="221">
        <v>327.47999586999998</v>
      </c>
      <c r="AR24" s="221">
        <v>349.02534021000002</v>
      </c>
      <c r="AS24" s="221">
        <v>371.98824115000002</v>
      </c>
      <c r="AT24" s="221">
        <v>287.08597737999997</v>
      </c>
      <c r="AU24" s="221">
        <v>1.4141123799999999</v>
      </c>
      <c r="AV24" s="221">
        <v>1.7848013300000001</v>
      </c>
      <c r="AW24" s="221">
        <v>2.5452423199999998</v>
      </c>
      <c r="AX24" s="221">
        <v>2.7506129600000002</v>
      </c>
      <c r="AY24" s="221">
        <v>3.0935138000000002</v>
      </c>
      <c r="AZ24" s="221">
        <v>0</v>
      </c>
      <c r="BA24" s="221">
        <v>0</v>
      </c>
      <c r="BB24" s="221">
        <v>0</v>
      </c>
      <c r="BC24" s="221">
        <v>1.1947000000000001</v>
      </c>
      <c r="BD24" s="221">
        <v>2.0999534400000002</v>
      </c>
      <c r="BE24" s="221">
        <v>3.8210190000000002</v>
      </c>
      <c r="BF24" s="221">
        <v>3.8210190000000002</v>
      </c>
      <c r="BG24" s="221">
        <v>3.2635269999999998</v>
      </c>
      <c r="BH24" s="221">
        <v>0</v>
      </c>
      <c r="BI24" s="221">
        <v>0</v>
      </c>
      <c r="BJ24" s="221">
        <v>0</v>
      </c>
      <c r="BK24" s="221">
        <v>0</v>
      </c>
      <c r="BL24" s="221">
        <v>0</v>
      </c>
      <c r="BM24" s="221">
        <v>0</v>
      </c>
      <c r="BN24" s="221">
        <v>0</v>
      </c>
      <c r="BO24" s="221">
        <v>0</v>
      </c>
      <c r="BP24" s="221">
        <v>0</v>
      </c>
      <c r="BQ24" s="221">
        <v>0</v>
      </c>
      <c r="BR24" s="221">
        <v>0</v>
      </c>
      <c r="BS24" s="221">
        <v>0</v>
      </c>
      <c r="BT24" s="221">
        <v>0</v>
      </c>
      <c r="BU24" s="221">
        <v>0</v>
      </c>
      <c r="BV24" s="221">
        <v>0</v>
      </c>
      <c r="BW24" s="221">
        <v>0</v>
      </c>
      <c r="BX24" s="221">
        <v>0</v>
      </c>
      <c r="BY24" s="221">
        <v>0</v>
      </c>
      <c r="BZ24" s="221">
        <v>0</v>
      </c>
      <c r="CA24" s="221">
        <v>0</v>
      </c>
      <c r="CB24" s="221">
        <v>0</v>
      </c>
      <c r="CC24" s="221">
        <v>0</v>
      </c>
      <c r="CD24" s="221">
        <v>0</v>
      </c>
      <c r="CE24" s="221">
        <v>0</v>
      </c>
      <c r="CF24" s="221">
        <v>0</v>
      </c>
      <c r="CG24" s="221">
        <v>0</v>
      </c>
      <c r="CH24" s="221">
        <v>0</v>
      </c>
      <c r="CI24" s="221">
        <v>0</v>
      </c>
      <c r="CJ24" s="221">
        <v>0</v>
      </c>
      <c r="CK24" s="221">
        <v>0</v>
      </c>
      <c r="CL24" s="221">
        <v>0</v>
      </c>
      <c r="CM24" s="221">
        <v>2.0336408700000002</v>
      </c>
      <c r="CN24" s="221">
        <v>1.81781028</v>
      </c>
      <c r="CO24" s="221">
        <v>0</v>
      </c>
      <c r="CP24" s="221">
        <v>0</v>
      </c>
      <c r="CQ24" s="221">
        <v>0</v>
      </c>
      <c r="CR24" s="221">
        <v>0</v>
      </c>
      <c r="CS24" s="221">
        <v>0</v>
      </c>
      <c r="CT24" s="221">
        <v>0</v>
      </c>
      <c r="CU24" s="221">
        <v>0</v>
      </c>
      <c r="CV24" s="221">
        <v>0</v>
      </c>
      <c r="CW24" s="221">
        <v>0</v>
      </c>
      <c r="CX24" s="221">
        <v>0</v>
      </c>
      <c r="CY24" s="221">
        <v>0</v>
      </c>
      <c r="CZ24" s="221">
        <v>0</v>
      </c>
      <c r="DA24" s="221">
        <v>0</v>
      </c>
      <c r="DB24" s="221">
        <v>0</v>
      </c>
      <c r="DC24" s="221">
        <v>0</v>
      </c>
      <c r="DD24" s="221">
        <v>0</v>
      </c>
      <c r="DE24" s="221">
        <v>0</v>
      </c>
      <c r="DF24" s="221">
        <v>0</v>
      </c>
      <c r="DG24" s="221">
        <v>0</v>
      </c>
      <c r="DH24" s="221">
        <v>0</v>
      </c>
      <c r="DI24" s="221">
        <v>0</v>
      </c>
      <c r="DJ24" s="221">
        <v>0</v>
      </c>
      <c r="DK24" s="221">
        <v>0</v>
      </c>
      <c r="DL24" s="221">
        <v>429.71595845000002</v>
      </c>
      <c r="DM24" s="221">
        <v>403.92498254999998</v>
      </c>
      <c r="DN24" s="221">
        <v>452.09805603000001</v>
      </c>
      <c r="DO24" s="221">
        <v>471.73664158000003</v>
      </c>
      <c r="DP24" s="221">
        <v>492.92338876000002</v>
      </c>
      <c r="DQ24" s="221">
        <v>5.2085800000000002E-2</v>
      </c>
      <c r="DR24" s="221">
        <v>9.7787109999999997E-2</v>
      </c>
      <c r="DS24" s="221">
        <v>0.14709119000000001</v>
      </c>
      <c r="DT24" s="221">
        <v>968.51125979000005</v>
      </c>
      <c r="DU24" s="221">
        <v>1019.75519335</v>
      </c>
      <c r="DV24" s="221">
        <v>1062.49058309</v>
      </c>
      <c r="DW24" s="221">
        <v>1098.64781184</v>
      </c>
      <c r="DX24" s="221">
        <v>1137.65002301</v>
      </c>
      <c r="DY24" s="221">
        <v>417057.60100000002</v>
      </c>
      <c r="DZ24" s="221">
        <v>421391.29200000002</v>
      </c>
      <c r="EA24" s="221">
        <v>425507.82400000002</v>
      </c>
      <c r="EB24" s="221">
        <v>429379.31199999998</v>
      </c>
      <c r="EC24" s="221">
        <v>433282.098</v>
      </c>
    </row>
    <row r="25" spans="1:133" x14ac:dyDescent="0.25">
      <c r="A25" s="221">
        <v>24</v>
      </c>
      <c r="B25" s="221" t="s">
        <v>950</v>
      </c>
      <c r="C25" s="221" t="s">
        <v>245</v>
      </c>
      <c r="D25" s="221" t="s">
        <v>246</v>
      </c>
      <c r="E25" s="221" t="s">
        <v>902</v>
      </c>
      <c r="F25" s="221" t="s">
        <v>911</v>
      </c>
      <c r="G25" s="221">
        <v>144.77283739000001</v>
      </c>
      <c r="H25" s="221">
        <v>149.87039582</v>
      </c>
      <c r="I25" s="221">
        <v>155.42774241000001</v>
      </c>
      <c r="J25" s="221">
        <v>69.513406279999998</v>
      </c>
      <c r="K25" s="221">
        <v>71.107924850000003</v>
      </c>
      <c r="L25" s="221">
        <v>72.542418830000003</v>
      </c>
      <c r="M25" s="221">
        <v>0</v>
      </c>
      <c r="N25" s="221">
        <v>0</v>
      </c>
      <c r="O25" s="221">
        <v>61.905023499999999</v>
      </c>
      <c r="P25" s="221">
        <v>78.762470969999995</v>
      </c>
      <c r="Q25" s="221">
        <v>82.885323589999999</v>
      </c>
      <c r="R25" s="221">
        <v>0</v>
      </c>
      <c r="S25" s="221">
        <v>0</v>
      </c>
      <c r="T25" s="221">
        <v>13.354407610000001</v>
      </c>
      <c r="U25" s="221">
        <v>0</v>
      </c>
      <c r="V25" s="221">
        <v>0</v>
      </c>
      <c r="W25" s="221">
        <v>0</v>
      </c>
      <c r="X25" s="221">
        <v>0</v>
      </c>
      <c r="Y25" s="221">
        <v>127.01803472</v>
      </c>
      <c r="Z25" s="221">
        <v>135.55005775000001</v>
      </c>
      <c r="AA25" s="221">
        <v>71.665150560000001</v>
      </c>
      <c r="AB25" s="221">
        <v>74.621746119999997</v>
      </c>
      <c r="AC25" s="221">
        <v>0</v>
      </c>
      <c r="AD25" s="221">
        <v>0</v>
      </c>
      <c r="AE25" s="221">
        <v>0</v>
      </c>
      <c r="AF25" s="221">
        <v>47.573904020000001</v>
      </c>
      <c r="AG25" s="221">
        <v>0</v>
      </c>
      <c r="AH25" s="221">
        <v>0</v>
      </c>
      <c r="AI25" s="221">
        <v>0</v>
      </c>
      <c r="AJ25" s="221">
        <v>44.527889029999997</v>
      </c>
      <c r="AK25" s="221">
        <v>13.354407610000001</v>
      </c>
      <c r="AL25" s="221">
        <v>0</v>
      </c>
      <c r="AM25" s="221">
        <v>0</v>
      </c>
      <c r="AN25" s="221">
        <v>0</v>
      </c>
      <c r="AO25" s="221">
        <v>10.82499513</v>
      </c>
      <c r="AP25" s="221">
        <v>260.44798917999998</v>
      </c>
      <c r="AQ25" s="221">
        <v>278.32067325999998</v>
      </c>
      <c r="AR25" s="221">
        <v>297.41918070999998</v>
      </c>
      <c r="AS25" s="221">
        <v>317.82941384999998</v>
      </c>
      <c r="AT25" s="221">
        <v>243.15656694</v>
      </c>
      <c r="AU25" s="221">
        <v>2.1266955699999999</v>
      </c>
      <c r="AV25" s="221">
        <v>3.2265025600000001</v>
      </c>
      <c r="AW25" s="221">
        <v>3.9202233099999999</v>
      </c>
      <c r="AX25" s="221">
        <v>3.9755327</v>
      </c>
      <c r="AY25" s="221">
        <v>4.0147455399999998</v>
      </c>
      <c r="AZ25" s="221">
        <v>0</v>
      </c>
      <c r="BA25" s="221">
        <v>0</v>
      </c>
      <c r="BB25" s="221">
        <v>0</v>
      </c>
      <c r="BC25" s="221">
        <v>1.3236330000000001</v>
      </c>
      <c r="BD25" s="221">
        <v>2.3425453699999998</v>
      </c>
      <c r="BE25" s="221">
        <v>4.0434979999999996</v>
      </c>
      <c r="BF25" s="221">
        <v>4.0434979999999996</v>
      </c>
      <c r="BG25" s="221">
        <v>3.4535459999999998</v>
      </c>
      <c r="BH25" s="221">
        <v>0</v>
      </c>
      <c r="BI25" s="221">
        <v>0</v>
      </c>
      <c r="BJ25" s="221">
        <v>0</v>
      </c>
      <c r="BK25" s="221">
        <v>0</v>
      </c>
      <c r="BL25" s="221">
        <v>0</v>
      </c>
      <c r="BM25" s="221">
        <v>0</v>
      </c>
      <c r="BN25" s="221">
        <v>0</v>
      </c>
      <c r="BO25" s="221">
        <v>0</v>
      </c>
      <c r="BP25" s="221">
        <v>0</v>
      </c>
      <c r="BQ25" s="221">
        <v>0</v>
      </c>
      <c r="BR25" s="221">
        <v>0</v>
      </c>
      <c r="BS25" s="221">
        <v>0</v>
      </c>
      <c r="BT25" s="221">
        <v>0</v>
      </c>
      <c r="BU25" s="221">
        <v>0</v>
      </c>
      <c r="BV25" s="221">
        <v>0</v>
      </c>
      <c r="BW25" s="221">
        <v>0</v>
      </c>
      <c r="BX25" s="221">
        <v>0</v>
      </c>
      <c r="BY25" s="221">
        <v>0</v>
      </c>
      <c r="BZ25" s="221">
        <v>0</v>
      </c>
      <c r="CA25" s="221">
        <v>0</v>
      </c>
      <c r="CB25" s="221">
        <v>0</v>
      </c>
      <c r="CC25" s="221">
        <v>0</v>
      </c>
      <c r="CD25" s="221">
        <v>0</v>
      </c>
      <c r="CE25" s="221">
        <v>0</v>
      </c>
      <c r="CF25" s="221">
        <v>0</v>
      </c>
      <c r="CG25" s="221">
        <v>0</v>
      </c>
      <c r="CH25" s="221">
        <v>0</v>
      </c>
      <c r="CI25" s="221">
        <v>0</v>
      </c>
      <c r="CJ25" s="221">
        <v>0</v>
      </c>
      <c r="CK25" s="221">
        <v>0</v>
      </c>
      <c r="CL25" s="221">
        <v>0</v>
      </c>
      <c r="CM25" s="221">
        <v>2.2198163700000002</v>
      </c>
      <c r="CN25" s="221">
        <v>1.89337921</v>
      </c>
      <c r="CO25" s="221">
        <v>0</v>
      </c>
      <c r="CP25" s="221">
        <v>0</v>
      </c>
      <c r="CQ25" s="221">
        <v>0</v>
      </c>
      <c r="CR25" s="221">
        <v>0</v>
      </c>
      <c r="CS25" s="221">
        <v>0</v>
      </c>
      <c r="CT25" s="221">
        <v>0</v>
      </c>
      <c r="CU25" s="221">
        <v>0</v>
      </c>
      <c r="CV25" s="221">
        <v>0</v>
      </c>
      <c r="CW25" s="221">
        <v>0</v>
      </c>
      <c r="CX25" s="221">
        <v>0</v>
      </c>
      <c r="CY25" s="221">
        <v>0</v>
      </c>
      <c r="CZ25" s="221">
        <v>0</v>
      </c>
      <c r="DA25" s="221">
        <v>0</v>
      </c>
      <c r="DB25" s="221">
        <v>0</v>
      </c>
      <c r="DC25" s="221">
        <v>0</v>
      </c>
      <c r="DD25" s="221">
        <v>0</v>
      </c>
      <c r="DE25" s="221">
        <v>0</v>
      </c>
      <c r="DF25" s="221">
        <v>0</v>
      </c>
      <c r="DG25" s="221">
        <v>0</v>
      </c>
      <c r="DH25" s="221">
        <v>0</v>
      </c>
      <c r="DI25" s="221">
        <v>0</v>
      </c>
      <c r="DJ25" s="221">
        <v>0</v>
      </c>
      <c r="DK25" s="221">
        <v>0</v>
      </c>
      <c r="DL25" s="221">
        <v>403.78691122999999</v>
      </c>
      <c r="DM25" s="221">
        <v>375.51830945</v>
      </c>
      <c r="DN25" s="221">
        <v>431.05723196000002</v>
      </c>
      <c r="DO25" s="221">
        <v>455.30860722</v>
      </c>
      <c r="DP25" s="221">
        <v>480.72544780999999</v>
      </c>
      <c r="DQ25" s="221">
        <v>6.753642E-2</v>
      </c>
      <c r="DR25" s="221">
        <v>0.12759624999999999</v>
      </c>
      <c r="DS25" s="221">
        <v>0.19054241999999999</v>
      </c>
      <c r="DT25" s="221">
        <v>1015.42186044</v>
      </c>
      <c r="DU25" s="221">
        <v>1083.16797982</v>
      </c>
      <c r="DV25" s="221">
        <v>1147.98821606</v>
      </c>
      <c r="DW25" s="221">
        <v>1204.25382236</v>
      </c>
      <c r="DX25" s="221">
        <v>1262.7016784499999</v>
      </c>
      <c r="DY25" s="221">
        <v>369815.07299999997</v>
      </c>
      <c r="DZ25" s="221">
        <v>372783.27899999998</v>
      </c>
      <c r="EA25" s="221">
        <v>375489.24800000002</v>
      </c>
      <c r="EB25" s="221">
        <v>378083.58899999998</v>
      </c>
      <c r="EC25" s="221">
        <v>380711.815</v>
      </c>
    </row>
    <row r="26" spans="1:133" x14ac:dyDescent="0.25">
      <c r="A26" s="221">
        <v>25</v>
      </c>
      <c r="B26" s="221" t="s">
        <v>954</v>
      </c>
      <c r="C26" s="221" t="s">
        <v>253</v>
      </c>
      <c r="D26" s="221" t="s">
        <v>254</v>
      </c>
      <c r="E26" s="221" t="s">
        <v>1296</v>
      </c>
      <c r="F26" s="221" t="s">
        <v>892</v>
      </c>
      <c r="G26" s="221">
        <v>76.734683259999997</v>
      </c>
      <c r="H26" s="221">
        <v>39.33340467</v>
      </c>
      <c r="I26" s="221">
        <v>1.1580828299999999</v>
      </c>
      <c r="J26" s="221">
        <v>0.46881722999999997</v>
      </c>
      <c r="K26" s="221">
        <v>0.47957108999999998</v>
      </c>
      <c r="L26" s="221">
        <v>0.48924571</v>
      </c>
      <c r="M26" s="221">
        <v>0</v>
      </c>
      <c r="N26" s="221">
        <v>0</v>
      </c>
      <c r="O26" s="221">
        <v>75.866579509999994</v>
      </c>
      <c r="P26" s="221">
        <v>38.85383358</v>
      </c>
      <c r="Q26" s="221">
        <v>0.66883711999999995</v>
      </c>
      <c r="R26" s="221">
        <v>0</v>
      </c>
      <c r="S26" s="221">
        <v>0</v>
      </c>
      <c r="T26" s="221">
        <v>0.39928652999999997</v>
      </c>
      <c r="U26" s="221">
        <v>0</v>
      </c>
      <c r="V26" s="221">
        <v>0</v>
      </c>
      <c r="W26" s="221">
        <v>0</v>
      </c>
      <c r="X26" s="221">
        <v>0</v>
      </c>
      <c r="Y26" s="221">
        <v>89.659325899999999</v>
      </c>
      <c r="Z26" s="221">
        <v>112.00359314000001</v>
      </c>
      <c r="AA26" s="221">
        <v>80.032260379999997</v>
      </c>
      <c r="AB26" s="221">
        <v>101.20579195000001</v>
      </c>
      <c r="AC26" s="221">
        <v>0</v>
      </c>
      <c r="AD26" s="221">
        <v>0</v>
      </c>
      <c r="AE26" s="221">
        <v>0</v>
      </c>
      <c r="AF26" s="221">
        <v>10.398514670000001</v>
      </c>
      <c r="AG26" s="221">
        <v>0</v>
      </c>
      <c r="AH26" s="221">
        <v>0</v>
      </c>
      <c r="AI26" s="221">
        <v>0</v>
      </c>
      <c r="AJ26" s="221">
        <v>9.3034064799999996</v>
      </c>
      <c r="AK26" s="221">
        <v>0.39928652999999997</v>
      </c>
      <c r="AL26" s="221">
        <v>0</v>
      </c>
      <c r="AM26" s="221">
        <v>0</v>
      </c>
      <c r="AN26" s="221">
        <v>0</v>
      </c>
      <c r="AO26" s="221">
        <v>0.32365904000000001</v>
      </c>
      <c r="AP26" s="221">
        <v>10.16559286</v>
      </c>
      <c r="AQ26" s="221">
        <v>11.111755540000001</v>
      </c>
      <c r="AR26" s="221">
        <v>13.705778540000001</v>
      </c>
      <c r="AS26" s="221">
        <v>16.605228910000001</v>
      </c>
      <c r="AT26" s="221">
        <v>8.6505954700000007</v>
      </c>
      <c r="AU26" s="221">
        <v>2.0156763</v>
      </c>
      <c r="AV26" s="221">
        <v>2.4210546399999999</v>
      </c>
      <c r="AW26" s="221">
        <v>2.41411306</v>
      </c>
      <c r="AX26" s="221">
        <v>2.8101857200000002</v>
      </c>
      <c r="AY26" s="221">
        <v>3.4176002599999999</v>
      </c>
      <c r="AZ26" s="221">
        <v>0</v>
      </c>
      <c r="BA26" s="221">
        <v>0</v>
      </c>
      <c r="BB26" s="221">
        <v>0</v>
      </c>
      <c r="BC26" s="221">
        <v>0</v>
      </c>
      <c r="BD26" s="221">
        <v>0.03</v>
      </c>
      <c r="BE26" s="221">
        <v>3.4423000000000002E-2</v>
      </c>
      <c r="BF26" s="221">
        <v>3.4423000000000002E-2</v>
      </c>
      <c r="BG26" s="221">
        <v>0.03</v>
      </c>
      <c r="BH26" s="221">
        <v>0</v>
      </c>
      <c r="BI26" s="221">
        <v>0</v>
      </c>
      <c r="BJ26" s="221">
        <v>0</v>
      </c>
      <c r="BK26" s="221">
        <v>0</v>
      </c>
      <c r="BL26" s="221">
        <v>0</v>
      </c>
      <c r="BM26" s="221">
        <v>0</v>
      </c>
      <c r="BN26" s="221">
        <v>0</v>
      </c>
      <c r="BO26" s="221">
        <v>0</v>
      </c>
      <c r="BP26" s="221">
        <v>0</v>
      </c>
      <c r="BQ26" s="221">
        <v>0</v>
      </c>
      <c r="BR26" s="221">
        <v>0</v>
      </c>
      <c r="BS26" s="221">
        <v>0</v>
      </c>
      <c r="BT26" s="221">
        <v>0</v>
      </c>
      <c r="BU26" s="221">
        <v>28.506219380000001</v>
      </c>
      <c r="BV26" s="221">
        <v>32.388766910000001</v>
      </c>
      <c r="BW26" s="221">
        <v>67.66463838</v>
      </c>
      <c r="BX26" s="221">
        <v>0</v>
      </c>
      <c r="BY26" s="221">
        <v>0</v>
      </c>
      <c r="BZ26" s="221">
        <v>0</v>
      </c>
      <c r="CA26" s="221">
        <v>0</v>
      </c>
      <c r="CB26" s="221">
        <v>0</v>
      </c>
      <c r="CC26" s="221">
        <v>0</v>
      </c>
      <c r="CD26" s="221">
        <v>0</v>
      </c>
      <c r="CE26" s="221">
        <v>28.506219380000001</v>
      </c>
      <c r="CF26" s="221">
        <v>32.388766910000001</v>
      </c>
      <c r="CG26" s="221">
        <v>67.66463838</v>
      </c>
      <c r="CH26" s="221">
        <v>0</v>
      </c>
      <c r="CI26" s="221">
        <v>0</v>
      </c>
      <c r="CJ26" s="221">
        <v>0</v>
      </c>
      <c r="CK26" s="221">
        <v>0</v>
      </c>
      <c r="CL26" s="221">
        <v>0</v>
      </c>
      <c r="CM26" s="221">
        <v>0.30729629000000003</v>
      </c>
      <c r="CN26" s="221">
        <v>0.28232736000000003</v>
      </c>
      <c r="CO26" s="221">
        <v>0</v>
      </c>
      <c r="CP26" s="221">
        <v>0</v>
      </c>
      <c r="CQ26" s="221">
        <v>0</v>
      </c>
      <c r="CR26" s="221">
        <v>0</v>
      </c>
      <c r="CS26" s="221">
        <v>0</v>
      </c>
      <c r="CT26" s="221">
        <v>0</v>
      </c>
      <c r="CU26" s="221">
        <v>0</v>
      </c>
      <c r="CV26" s="221">
        <v>0</v>
      </c>
      <c r="CW26" s="221">
        <v>20.349718800000002</v>
      </c>
      <c r="CX26" s="221">
        <v>0</v>
      </c>
      <c r="CY26" s="221">
        <v>0</v>
      </c>
      <c r="CZ26" s="221">
        <v>0</v>
      </c>
      <c r="DA26" s="221">
        <v>0</v>
      </c>
      <c r="DB26" s="221">
        <v>0</v>
      </c>
      <c r="DC26" s="221">
        <v>0</v>
      </c>
      <c r="DD26" s="221">
        <v>0</v>
      </c>
      <c r="DE26" s="221">
        <v>0</v>
      </c>
      <c r="DF26" s="221">
        <v>0</v>
      </c>
      <c r="DG26" s="221">
        <v>0</v>
      </c>
      <c r="DH26" s="221">
        <v>0</v>
      </c>
      <c r="DI26" s="221">
        <v>0</v>
      </c>
      <c r="DJ26" s="221">
        <v>0</v>
      </c>
      <c r="DK26" s="221">
        <v>0</v>
      </c>
      <c r="DL26" s="221">
        <v>124.92753694</v>
      </c>
      <c r="DM26" s="221">
        <v>100.60792503</v>
      </c>
      <c r="DN26" s="221">
        <v>139.15091305000001</v>
      </c>
      <c r="DO26" s="221">
        <v>88.272558840000002</v>
      </c>
      <c r="DP26" s="221">
        <v>88.875550380000007</v>
      </c>
      <c r="DQ26" s="221">
        <v>0.11385301</v>
      </c>
      <c r="DR26" s="221">
        <v>-0.29340991999999999</v>
      </c>
      <c r="DS26" s="221">
        <v>-0.28858318999999999</v>
      </c>
      <c r="DT26" s="221">
        <v>6564.3692075099998</v>
      </c>
      <c r="DU26" s="221">
        <v>7948.04441279</v>
      </c>
      <c r="DV26" s="221">
        <v>8776.6608986299998</v>
      </c>
      <c r="DW26" s="221">
        <v>5526.4499255199999</v>
      </c>
      <c r="DX26" s="221">
        <v>5505.7544070800004</v>
      </c>
      <c r="DY26" s="221">
        <v>15326.366</v>
      </c>
      <c r="DZ26" s="221">
        <v>15718.022000000001</v>
      </c>
      <c r="EA26" s="221">
        <v>15854.653</v>
      </c>
      <c r="EB26" s="221">
        <v>15972.742</v>
      </c>
      <c r="EC26" s="221">
        <v>16142.302</v>
      </c>
    </row>
    <row r="27" spans="1:133" x14ac:dyDescent="0.25">
      <c r="A27" s="221">
        <v>26</v>
      </c>
      <c r="B27" s="221" t="s">
        <v>958</v>
      </c>
      <c r="C27" s="221" t="s">
        <v>259</v>
      </c>
      <c r="D27" s="221" t="s">
        <v>260</v>
      </c>
      <c r="E27" s="221" t="s">
        <v>902</v>
      </c>
      <c r="F27" s="221" t="s">
        <v>886</v>
      </c>
      <c r="G27" s="221">
        <v>350.50780451000003</v>
      </c>
      <c r="H27" s="221">
        <v>353.93983205000001</v>
      </c>
      <c r="I27" s="221">
        <v>357.88426801000003</v>
      </c>
      <c r="J27" s="221">
        <v>160.54364454</v>
      </c>
      <c r="K27" s="221">
        <v>164.22624098</v>
      </c>
      <c r="L27" s="221">
        <v>167.53925501000001</v>
      </c>
      <c r="M27" s="221">
        <v>0</v>
      </c>
      <c r="N27" s="221">
        <v>0</v>
      </c>
      <c r="O27" s="221">
        <v>159.91659382</v>
      </c>
      <c r="P27" s="221">
        <v>189.71359107000001</v>
      </c>
      <c r="Q27" s="221">
        <v>190.34501299999999</v>
      </c>
      <c r="R27" s="221">
        <v>0</v>
      </c>
      <c r="S27" s="221">
        <v>0</v>
      </c>
      <c r="T27" s="221">
        <v>30.047566140000001</v>
      </c>
      <c r="U27" s="221">
        <v>0</v>
      </c>
      <c r="V27" s="221">
        <v>0</v>
      </c>
      <c r="W27" s="221">
        <v>0</v>
      </c>
      <c r="X27" s="221">
        <v>0</v>
      </c>
      <c r="Y27" s="221">
        <v>326.97994236</v>
      </c>
      <c r="Z27" s="221">
        <v>338.58323702000001</v>
      </c>
      <c r="AA27" s="221">
        <v>196.19845860000001</v>
      </c>
      <c r="AB27" s="221">
        <v>196.36740014</v>
      </c>
      <c r="AC27" s="221">
        <v>0</v>
      </c>
      <c r="AD27" s="221">
        <v>0</v>
      </c>
      <c r="AE27" s="221">
        <v>0</v>
      </c>
      <c r="AF27" s="221">
        <v>112.16827074</v>
      </c>
      <c r="AG27" s="221">
        <v>0</v>
      </c>
      <c r="AH27" s="221">
        <v>0</v>
      </c>
      <c r="AI27" s="221">
        <v>0</v>
      </c>
      <c r="AJ27" s="221">
        <v>106.42512392</v>
      </c>
      <c r="AK27" s="221">
        <v>30.047566140000001</v>
      </c>
      <c r="AL27" s="221">
        <v>0</v>
      </c>
      <c r="AM27" s="221">
        <v>0</v>
      </c>
      <c r="AN27" s="221">
        <v>0</v>
      </c>
      <c r="AO27" s="221">
        <v>24.35635984</v>
      </c>
      <c r="AP27" s="221">
        <v>441.37937663999998</v>
      </c>
      <c r="AQ27" s="221">
        <v>478.25950616</v>
      </c>
      <c r="AR27" s="221">
        <v>518.21931909</v>
      </c>
      <c r="AS27" s="221">
        <v>561.51895125999999</v>
      </c>
      <c r="AT27" s="221">
        <v>393.69919245</v>
      </c>
      <c r="AU27" s="221">
        <v>6.8025709399999998</v>
      </c>
      <c r="AV27" s="221">
        <v>8.8036375099999997</v>
      </c>
      <c r="AW27" s="221">
        <v>10.00910084</v>
      </c>
      <c r="AX27" s="221">
        <v>9.9154690100000007</v>
      </c>
      <c r="AY27" s="221">
        <v>9.5736041800000002</v>
      </c>
      <c r="AZ27" s="221">
        <v>0</v>
      </c>
      <c r="BA27" s="221">
        <v>0</v>
      </c>
      <c r="BB27" s="221">
        <v>0</v>
      </c>
      <c r="BC27" s="221">
        <v>2.2622</v>
      </c>
      <c r="BD27" s="221">
        <v>3.7009637999999998</v>
      </c>
      <c r="BE27" s="221">
        <v>6.3609859999999996</v>
      </c>
      <c r="BF27" s="221">
        <v>6.3609859999999996</v>
      </c>
      <c r="BG27" s="221">
        <v>5.4329090000000004</v>
      </c>
      <c r="BH27" s="221">
        <v>0</v>
      </c>
      <c r="BI27" s="221">
        <v>0</v>
      </c>
      <c r="BJ27" s="221">
        <v>0</v>
      </c>
      <c r="BK27" s="221">
        <v>0</v>
      </c>
      <c r="BL27" s="221">
        <v>0</v>
      </c>
      <c r="BM27" s="221">
        <v>0</v>
      </c>
      <c r="BN27" s="221">
        <v>0</v>
      </c>
      <c r="BO27" s="221">
        <v>0</v>
      </c>
      <c r="BP27" s="221">
        <v>0</v>
      </c>
      <c r="BQ27" s="221">
        <v>0</v>
      </c>
      <c r="BR27" s="221">
        <v>0</v>
      </c>
      <c r="BS27" s="221">
        <v>0</v>
      </c>
      <c r="BT27" s="221">
        <v>0</v>
      </c>
      <c r="BU27" s="221">
        <v>0</v>
      </c>
      <c r="BV27" s="221">
        <v>0</v>
      </c>
      <c r="BW27" s="221">
        <v>0</v>
      </c>
      <c r="BX27" s="221">
        <v>0</v>
      </c>
      <c r="BY27" s="221">
        <v>0</v>
      </c>
      <c r="BZ27" s="221">
        <v>0</v>
      </c>
      <c r="CA27" s="221">
        <v>0</v>
      </c>
      <c r="CB27" s="221">
        <v>0</v>
      </c>
      <c r="CC27" s="221">
        <v>0</v>
      </c>
      <c r="CD27" s="221">
        <v>0</v>
      </c>
      <c r="CE27" s="221">
        <v>0</v>
      </c>
      <c r="CF27" s="221">
        <v>0</v>
      </c>
      <c r="CG27" s="221">
        <v>0</v>
      </c>
      <c r="CH27" s="221">
        <v>0</v>
      </c>
      <c r="CI27" s="221">
        <v>0</v>
      </c>
      <c r="CJ27" s="221">
        <v>0</v>
      </c>
      <c r="CK27" s="221">
        <v>0</v>
      </c>
      <c r="CL27" s="221">
        <v>0</v>
      </c>
      <c r="CM27" s="221">
        <v>3.8276844200000002</v>
      </c>
      <c r="CN27" s="221">
        <v>3.0247887200000001</v>
      </c>
      <c r="CO27" s="221">
        <v>0</v>
      </c>
      <c r="CP27" s="221">
        <v>0</v>
      </c>
      <c r="CQ27" s="221">
        <v>0</v>
      </c>
      <c r="CR27" s="221">
        <v>0</v>
      </c>
      <c r="CS27" s="221">
        <v>0</v>
      </c>
      <c r="CT27" s="221">
        <v>0</v>
      </c>
      <c r="CU27" s="221">
        <v>0</v>
      </c>
      <c r="CV27" s="221">
        <v>0</v>
      </c>
      <c r="CW27" s="221">
        <v>0</v>
      </c>
      <c r="CX27" s="221">
        <v>0</v>
      </c>
      <c r="CY27" s="221">
        <v>0</v>
      </c>
      <c r="CZ27" s="221">
        <v>0</v>
      </c>
      <c r="DA27" s="221">
        <v>0</v>
      </c>
      <c r="DB27" s="221">
        <v>0</v>
      </c>
      <c r="DC27" s="221">
        <v>0</v>
      </c>
      <c r="DD27" s="221">
        <v>0</v>
      </c>
      <c r="DE27" s="221">
        <v>0</v>
      </c>
      <c r="DF27" s="221">
        <v>0</v>
      </c>
      <c r="DG27" s="221">
        <v>0</v>
      </c>
      <c r="DH27" s="221">
        <v>0</v>
      </c>
      <c r="DI27" s="221">
        <v>0</v>
      </c>
      <c r="DJ27" s="221">
        <v>0</v>
      </c>
      <c r="DK27" s="221">
        <v>0</v>
      </c>
      <c r="DL27" s="221">
        <v>796.29489938999996</v>
      </c>
      <c r="DM27" s="221">
        <v>732.76869447000001</v>
      </c>
      <c r="DN27" s="221">
        <v>845.13739751000003</v>
      </c>
      <c r="DO27" s="221">
        <v>888.43560614</v>
      </c>
      <c r="DP27" s="221">
        <v>934.40973244999998</v>
      </c>
      <c r="DQ27" s="221">
        <v>6.1337200000000001E-2</v>
      </c>
      <c r="DR27" s="221">
        <v>0.11571178999999999</v>
      </c>
      <c r="DS27" s="221">
        <v>0.17344683999999999</v>
      </c>
      <c r="DT27" s="221">
        <v>1245.2456146</v>
      </c>
      <c r="DU27" s="221">
        <v>1340.81205256</v>
      </c>
      <c r="DV27" s="221">
        <v>1411.1961928200001</v>
      </c>
      <c r="DW27" s="221">
        <v>1471.7772586399999</v>
      </c>
      <c r="DX27" s="221">
        <v>1535.8380256400001</v>
      </c>
      <c r="DY27" s="221">
        <v>588453.14199999999</v>
      </c>
      <c r="DZ27" s="221">
        <v>593890.022</v>
      </c>
      <c r="EA27" s="221">
        <v>598880.15700000001</v>
      </c>
      <c r="EB27" s="221">
        <v>603648.14099999995</v>
      </c>
      <c r="EC27" s="221">
        <v>608403.82700000005</v>
      </c>
    </row>
    <row r="28" spans="1:133" x14ac:dyDescent="0.25">
      <c r="A28" s="221">
        <v>27</v>
      </c>
      <c r="B28" s="221" t="s">
        <v>960</v>
      </c>
      <c r="C28" s="221" t="s">
        <v>263</v>
      </c>
      <c r="D28" s="221" t="s">
        <v>264</v>
      </c>
      <c r="E28" s="221" t="s">
        <v>897</v>
      </c>
      <c r="F28" s="221" t="s">
        <v>908</v>
      </c>
      <c r="G28" s="221">
        <v>248.64685309999999</v>
      </c>
      <c r="H28" s="221">
        <v>279.57315757999999</v>
      </c>
      <c r="I28" s="221">
        <v>310.83268927</v>
      </c>
      <c r="J28" s="221">
        <v>140.6641845</v>
      </c>
      <c r="K28" s="221">
        <v>143.89078015000001</v>
      </c>
      <c r="L28" s="221">
        <v>146.79355726</v>
      </c>
      <c r="M28" s="221">
        <v>0</v>
      </c>
      <c r="N28" s="221">
        <v>0</v>
      </c>
      <c r="O28" s="221">
        <v>88.506410110000004</v>
      </c>
      <c r="P28" s="221">
        <v>135.68237743</v>
      </c>
      <c r="Q28" s="221">
        <v>164.03913201</v>
      </c>
      <c r="R28" s="221">
        <v>0</v>
      </c>
      <c r="S28" s="221">
        <v>0</v>
      </c>
      <c r="T28" s="221">
        <v>19.476258489999999</v>
      </c>
      <c r="U28" s="221">
        <v>0</v>
      </c>
      <c r="V28" s="221">
        <v>0</v>
      </c>
      <c r="W28" s="221">
        <v>0</v>
      </c>
      <c r="X28" s="221">
        <v>0</v>
      </c>
      <c r="Y28" s="221">
        <v>204.87647620000001</v>
      </c>
      <c r="Z28" s="221">
        <v>211.92757566</v>
      </c>
      <c r="AA28" s="221">
        <v>116.31529109</v>
      </c>
      <c r="AB28" s="221">
        <v>118.39801804</v>
      </c>
      <c r="AC28" s="221">
        <v>0</v>
      </c>
      <c r="AD28" s="221">
        <v>0</v>
      </c>
      <c r="AE28" s="221">
        <v>0</v>
      </c>
      <c r="AF28" s="221">
        <v>74.053299129999999</v>
      </c>
      <c r="AG28" s="221">
        <v>0</v>
      </c>
      <c r="AH28" s="221">
        <v>0</v>
      </c>
      <c r="AI28" s="221">
        <v>0</v>
      </c>
      <c r="AJ28" s="221">
        <v>72.773857849999999</v>
      </c>
      <c r="AK28" s="221">
        <v>19.476258489999999</v>
      </c>
      <c r="AL28" s="221">
        <v>0</v>
      </c>
      <c r="AM28" s="221">
        <v>0</v>
      </c>
      <c r="AN28" s="221">
        <v>0</v>
      </c>
      <c r="AO28" s="221">
        <v>15.78732726</v>
      </c>
      <c r="AP28" s="221">
        <v>189.43955822999999</v>
      </c>
      <c r="AQ28" s="221">
        <v>203.18756138000001</v>
      </c>
      <c r="AR28" s="221">
        <v>217.93249018</v>
      </c>
      <c r="AS28" s="221">
        <v>233.74833955</v>
      </c>
      <c r="AT28" s="221">
        <v>175.84613354000001</v>
      </c>
      <c r="AU28" s="221">
        <v>2.9394132900000001</v>
      </c>
      <c r="AV28" s="221">
        <v>5.0116151499999999</v>
      </c>
      <c r="AW28" s="221">
        <v>5.4601327</v>
      </c>
      <c r="AX28" s="221">
        <v>5.5272653099999998</v>
      </c>
      <c r="AY28" s="221">
        <v>5.5767807400000002</v>
      </c>
      <c r="AZ28" s="221">
        <v>0</v>
      </c>
      <c r="BA28" s="221">
        <v>0</v>
      </c>
      <c r="BB28" s="221">
        <v>0</v>
      </c>
      <c r="BC28" s="221">
        <v>1.8808</v>
      </c>
      <c r="BD28" s="221">
        <v>4.0656540100000003</v>
      </c>
      <c r="BE28" s="221">
        <v>7.6520320000000002</v>
      </c>
      <c r="BF28" s="221">
        <v>7.6520320000000002</v>
      </c>
      <c r="BG28" s="221">
        <v>6.53559</v>
      </c>
      <c r="BH28" s="221">
        <v>0</v>
      </c>
      <c r="BI28" s="221">
        <v>0</v>
      </c>
      <c r="BJ28" s="221">
        <v>0</v>
      </c>
      <c r="BK28" s="221">
        <v>0</v>
      </c>
      <c r="BL28" s="221">
        <v>0</v>
      </c>
      <c r="BM28" s="221">
        <v>0</v>
      </c>
      <c r="BN28" s="221">
        <v>0</v>
      </c>
      <c r="BO28" s="221">
        <v>0</v>
      </c>
      <c r="BP28" s="221">
        <v>0</v>
      </c>
      <c r="BQ28" s="221">
        <v>0</v>
      </c>
      <c r="BR28" s="221">
        <v>0</v>
      </c>
      <c r="BS28" s="221">
        <v>0</v>
      </c>
      <c r="BT28" s="221">
        <v>0</v>
      </c>
      <c r="BU28" s="221">
        <v>0</v>
      </c>
      <c r="BV28" s="221">
        <v>0</v>
      </c>
      <c r="BW28" s="221">
        <v>0</v>
      </c>
      <c r="BX28" s="221">
        <v>0</v>
      </c>
      <c r="BY28" s="221">
        <v>0</v>
      </c>
      <c r="BZ28" s="221">
        <v>0</v>
      </c>
      <c r="CA28" s="221">
        <v>0</v>
      </c>
      <c r="CB28" s="221">
        <v>0</v>
      </c>
      <c r="CC28" s="221">
        <v>0</v>
      </c>
      <c r="CD28" s="221">
        <v>0</v>
      </c>
      <c r="CE28" s="221">
        <v>0</v>
      </c>
      <c r="CF28" s="221">
        <v>0</v>
      </c>
      <c r="CG28" s="221">
        <v>0</v>
      </c>
      <c r="CH28" s="221">
        <v>0</v>
      </c>
      <c r="CI28" s="221">
        <v>9.5895746400000004</v>
      </c>
      <c r="CJ28" s="221">
        <v>9.5895746400000004</v>
      </c>
      <c r="CK28" s="221">
        <v>9.5895746400000004</v>
      </c>
      <c r="CL28" s="221">
        <v>9.5895746400000004</v>
      </c>
      <c r="CM28" s="221">
        <v>3.31507058</v>
      </c>
      <c r="CN28" s="221">
        <v>2.48042037</v>
      </c>
      <c r="CO28" s="221">
        <v>0</v>
      </c>
      <c r="CP28" s="221">
        <v>0</v>
      </c>
      <c r="CQ28" s="221">
        <v>0</v>
      </c>
      <c r="CR28" s="221">
        <v>9.5895746400000004</v>
      </c>
      <c r="CS28" s="221">
        <v>9.5895746400000004</v>
      </c>
      <c r="CT28" s="221">
        <v>9.5895746400000004</v>
      </c>
      <c r="CU28" s="221">
        <v>9.5895746400000004</v>
      </c>
      <c r="CV28" s="221">
        <v>0</v>
      </c>
      <c r="CW28" s="221">
        <v>0</v>
      </c>
      <c r="CX28" s="221">
        <v>0</v>
      </c>
      <c r="CY28" s="221">
        <v>0</v>
      </c>
      <c r="CZ28" s="221">
        <v>0</v>
      </c>
      <c r="DA28" s="221">
        <v>0</v>
      </c>
      <c r="DB28" s="221">
        <v>0</v>
      </c>
      <c r="DC28" s="221">
        <v>0</v>
      </c>
      <c r="DD28" s="221">
        <v>0</v>
      </c>
      <c r="DE28" s="221">
        <v>0</v>
      </c>
      <c r="DF28" s="221">
        <v>0</v>
      </c>
      <c r="DG28" s="221">
        <v>0</v>
      </c>
      <c r="DH28" s="221">
        <v>0</v>
      </c>
      <c r="DI28" s="221">
        <v>0</v>
      </c>
      <c r="DJ28" s="221">
        <v>0</v>
      </c>
      <c r="DK28" s="221">
        <v>0</v>
      </c>
      <c r="DL28" s="221">
        <v>423.34904827999998</v>
      </c>
      <c r="DM28" s="221">
        <v>388.02324340000001</v>
      </c>
      <c r="DN28" s="221">
        <v>474.53615380999997</v>
      </c>
      <c r="DO28" s="221">
        <v>520.27451971000005</v>
      </c>
      <c r="DP28" s="221">
        <v>566.28297419</v>
      </c>
      <c r="DQ28" s="221">
        <v>0.12090993</v>
      </c>
      <c r="DR28" s="221">
        <v>0.22894930999999999</v>
      </c>
      <c r="DS28" s="221">
        <v>0.33762666000000002</v>
      </c>
      <c r="DT28" s="221">
        <v>1018.22736766</v>
      </c>
      <c r="DU28" s="221">
        <v>1100.5275355599999</v>
      </c>
      <c r="DV28" s="221">
        <v>1227.2184417599999</v>
      </c>
      <c r="DW28" s="221">
        <v>1338.44453226</v>
      </c>
      <c r="DX28" s="221">
        <v>1448.1156334299999</v>
      </c>
      <c r="DY28" s="221">
        <v>381077.20899999997</v>
      </c>
      <c r="DZ28" s="221">
        <v>384678.288</v>
      </c>
      <c r="EA28" s="221">
        <v>386676.19199999998</v>
      </c>
      <c r="EB28" s="221">
        <v>388715.78700000001</v>
      </c>
      <c r="EC28" s="221">
        <v>391048.174</v>
      </c>
    </row>
    <row r="29" spans="1:133" x14ac:dyDescent="0.25">
      <c r="A29" s="221">
        <v>28</v>
      </c>
      <c r="B29" s="221" t="s">
        <v>962</v>
      </c>
      <c r="C29" s="221" t="s">
        <v>267</v>
      </c>
      <c r="D29" s="221" t="s">
        <v>268</v>
      </c>
      <c r="E29" s="221" t="s">
        <v>1295</v>
      </c>
      <c r="F29" s="221" t="s">
        <v>892</v>
      </c>
      <c r="G29" s="221">
        <v>198.68140041000001</v>
      </c>
      <c r="H29" s="221">
        <v>219.60876167000001</v>
      </c>
      <c r="I29" s="221">
        <v>240.99900830000001</v>
      </c>
      <c r="J29" s="221">
        <v>108.655052</v>
      </c>
      <c r="K29" s="221">
        <v>111.14741294</v>
      </c>
      <c r="L29" s="221">
        <v>113.38964253</v>
      </c>
      <c r="M29" s="221">
        <v>0</v>
      </c>
      <c r="N29" s="221">
        <v>0</v>
      </c>
      <c r="O29" s="221">
        <v>77.716709629999997</v>
      </c>
      <c r="P29" s="221">
        <v>108.46134873</v>
      </c>
      <c r="Q29" s="221">
        <v>127.60936577</v>
      </c>
      <c r="R29" s="221">
        <v>0</v>
      </c>
      <c r="S29" s="221">
        <v>0</v>
      </c>
      <c r="T29" s="221">
        <v>12.30963878</v>
      </c>
      <c r="U29" s="221">
        <v>0</v>
      </c>
      <c r="V29" s="221">
        <v>0</v>
      </c>
      <c r="W29" s="221">
        <v>0</v>
      </c>
      <c r="X29" s="221">
        <v>0</v>
      </c>
      <c r="Y29" s="221">
        <v>157.19342320999999</v>
      </c>
      <c r="Z29" s="221">
        <v>166.27257377000001</v>
      </c>
      <c r="AA29" s="221">
        <v>92.830552499999996</v>
      </c>
      <c r="AB29" s="221">
        <v>95.141192709999999</v>
      </c>
      <c r="AC29" s="221">
        <v>0</v>
      </c>
      <c r="AD29" s="221">
        <v>0</v>
      </c>
      <c r="AE29" s="221">
        <v>0</v>
      </c>
      <c r="AF29" s="221">
        <v>58.821742290000003</v>
      </c>
      <c r="AG29" s="221">
        <v>0</v>
      </c>
      <c r="AH29" s="221">
        <v>0</v>
      </c>
      <c r="AI29" s="221">
        <v>0</v>
      </c>
      <c r="AJ29" s="221">
        <v>54.384758339999998</v>
      </c>
      <c r="AK29" s="221">
        <v>12.30963878</v>
      </c>
      <c r="AL29" s="221">
        <v>0</v>
      </c>
      <c r="AM29" s="221">
        <v>0</v>
      </c>
      <c r="AN29" s="221">
        <v>0</v>
      </c>
      <c r="AO29" s="221">
        <v>9.9781123699999998</v>
      </c>
      <c r="AP29" s="221">
        <v>275.43083504999998</v>
      </c>
      <c r="AQ29" s="221">
        <v>293.79800971999998</v>
      </c>
      <c r="AR29" s="221">
        <v>313.39075394000002</v>
      </c>
      <c r="AS29" s="221">
        <v>334.28951482999997</v>
      </c>
      <c r="AT29" s="221">
        <v>259.76106950000002</v>
      </c>
      <c r="AU29" s="221">
        <v>5.7686201500000003</v>
      </c>
      <c r="AV29" s="221">
        <v>7.9909716399999997</v>
      </c>
      <c r="AW29" s="221">
        <v>8.9641862000000003</v>
      </c>
      <c r="AX29" s="221">
        <v>9.0526158799999994</v>
      </c>
      <c r="AY29" s="221">
        <v>9.1050289400000004</v>
      </c>
      <c r="AZ29" s="221">
        <v>0</v>
      </c>
      <c r="BA29" s="221">
        <v>0</v>
      </c>
      <c r="BB29" s="221">
        <v>0</v>
      </c>
      <c r="BC29" s="221">
        <v>1.9485330000000001</v>
      </c>
      <c r="BD29" s="221">
        <v>3.9854044900000001</v>
      </c>
      <c r="BE29" s="221">
        <v>7.2606250000000001</v>
      </c>
      <c r="BF29" s="221">
        <v>7.2606250000000001</v>
      </c>
      <c r="BG29" s="221">
        <v>6.2012890000000001</v>
      </c>
      <c r="BH29" s="221">
        <v>0</v>
      </c>
      <c r="BI29" s="221">
        <v>0</v>
      </c>
      <c r="BJ29" s="221">
        <v>0</v>
      </c>
      <c r="BK29" s="221">
        <v>0</v>
      </c>
      <c r="BL29" s="221">
        <v>0</v>
      </c>
      <c r="BM29" s="221">
        <v>0</v>
      </c>
      <c r="BN29" s="221">
        <v>0</v>
      </c>
      <c r="BO29" s="221">
        <v>0</v>
      </c>
      <c r="BP29" s="221">
        <v>0</v>
      </c>
      <c r="BQ29" s="221">
        <v>0</v>
      </c>
      <c r="BR29" s="221">
        <v>0</v>
      </c>
      <c r="BS29" s="221">
        <v>0</v>
      </c>
      <c r="BT29" s="221">
        <v>0</v>
      </c>
      <c r="BU29" s="221">
        <v>0</v>
      </c>
      <c r="BV29" s="221">
        <v>0</v>
      </c>
      <c r="BW29" s="221">
        <v>0</v>
      </c>
      <c r="BX29" s="221">
        <v>0</v>
      </c>
      <c r="BY29" s="221">
        <v>0</v>
      </c>
      <c r="BZ29" s="221">
        <v>0</v>
      </c>
      <c r="CA29" s="221">
        <v>0</v>
      </c>
      <c r="CB29" s="221">
        <v>0</v>
      </c>
      <c r="CC29" s="221">
        <v>0</v>
      </c>
      <c r="CD29" s="221">
        <v>0</v>
      </c>
      <c r="CE29" s="221">
        <v>0</v>
      </c>
      <c r="CF29" s="221">
        <v>0</v>
      </c>
      <c r="CG29" s="221">
        <v>0</v>
      </c>
      <c r="CH29" s="221">
        <v>0</v>
      </c>
      <c r="CI29" s="221">
        <v>0</v>
      </c>
      <c r="CJ29" s="221">
        <v>0</v>
      </c>
      <c r="CK29" s="221">
        <v>0</v>
      </c>
      <c r="CL29" s="221">
        <v>0</v>
      </c>
      <c r="CM29" s="221">
        <v>9.3250932899999999</v>
      </c>
      <c r="CN29" s="221">
        <v>7.5748886300000002</v>
      </c>
      <c r="CO29" s="221">
        <v>0</v>
      </c>
      <c r="CP29" s="221">
        <v>0</v>
      </c>
      <c r="CQ29" s="221">
        <v>0</v>
      </c>
      <c r="CR29" s="221">
        <v>0</v>
      </c>
      <c r="CS29" s="221">
        <v>0</v>
      </c>
      <c r="CT29" s="221">
        <v>0</v>
      </c>
      <c r="CU29" s="221">
        <v>0</v>
      </c>
      <c r="CV29" s="221">
        <v>0</v>
      </c>
      <c r="CW29" s="221">
        <v>0</v>
      </c>
      <c r="CX29" s="221">
        <v>0</v>
      </c>
      <c r="CY29" s="221">
        <v>0</v>
      </c>
      <c r="CZ29" s="221">
        <v>0</v>
      </c>
      <c r="DA29" s="221">
        <v>0</v>
      </c>
      <c r="DB29" s="221">
        <v>0</v>
      </c>
      <c r="DC29" s="221">
        <v>0</v>
      </c>
      <c r="DD29" s="221">
        <v>0</v>
      </c>
      <c r="DE29" s="221">
        <v>0</v>
      </c>
      <c r="DF29" s="221">
        <v>0</v>
      </c>
      <c r="DG29" s="221">
        <v>0</v>
      </c>
      <c r="DH29" s="221">
        <v>0</v>
      </c>
      <c r="DI29" s="221">
        <v>0</v>
      </c>
      <c r="DJ29" s="221">
        <v>0</v>
      </c>
      <c r="DK29" s="221">
        <v>0</v>
      </c>
      <c r="DL29" s="221">
        <v>463.00487823999998</v>
      </c>
      <c r="DM29" s="221">
        <v>432.24653448999999</v>
      </c>
      <c r="DN29" s="221">
        <v>508.70422133</v>
      </c>
      <c r="DO29" s="221">
        <v>549.31275647999996</v>
      </c>
      <c r="DP29" s="221">
        <v>590.59484107000003</v>
      </c>
      <c r="DQ29" s="221">
        <v>9.8701639999999993E-2</v>
      </c>
      <c r="DR29" s="221">
        <v>0.18640814</v>
      </c>
      <c r="DS29" s="221">
        <v>0.27556936999999998</v>
      </c>
      <c r="DT29" s="221">
        <v>1076.53526104</v>
      </c>
      <c r="DU29" s="221">
        <v>1150.0907348400001</v>
      </c>
      <c r="DV29" s="221">
        <v>1262.2257160500001</v>
      </c>
      <c r="DW29" s="221">
        <v>1361.81529071</v>
      </c>
      <c r="DX29" s="221">
        <v>1461.66891515</v>
      </c>
      <c r="DY29" s="221">
        <v>401516.37400000001</v>
      </c>
      <c r="DZ29" s="221">
        <v>402581.174</v>
      </c>
      <c r="EA29" s="221">
        <v>403021.59499999997</v>
      </c>
      <c r="EB29" s="221">
        <v>403368.03399999999</v>
      </c>
      <c r="EC29" s="221">
        <v>404055.14199999999</v>
      </c>
    </row>
    <row r="30" spans="1:133" x14ac:dyDescent="0.25">
      <c r="A30" s="221">
        <v>29</v>
      </c>
      <c r="B30" s="221" t="s">
        <v>966</v>
      </c>
      <c r="C30" s="221" t="s">
        <v>275</v>
      </c>
      <c r="D30" s="221" t="s">
        <v>276</v>
      </c>
      <c r="E30" s="221" t="s">
        <v>902</v>
      </c>
      <c r="F30" s="221" t="s">
        <v>956</v>
      </c>
      <c r="G30" s="221">
        <v>63.684143169999999</v>
      </c>
      <c r="H30" s="221">
        <v>64.322929579999993</v>
      </c>
      <c r="I30" s="221">
        <v>65.02328412</v>
      </c>
      <c r="J30" s="221">
        <v>29.22252014</v>
      </c>
      <c r="K30" s="221">
        <v>29.892834740000001</v>
      </c>
      <c r="L30" s="221">
        <v>30.495877109999999</v>
      </c>
      <c r="M30" s="221">
        <v>0</v>
      </c>
      <c r="N30" s="221">
        <v>0</v>
      </c>
      <c r="O30" s="221">
        <v>28.924770110000001</v>
      </c>
      <c r="P30" s="221">
        <v>34.430094840000002</v>
      </c>
      <c r="Q30" s="221">
        <v>34.527407009999997</v>
      </c>
      <c r="R30" s="221">
        <v>0</v>
      </c>
      <c r="S30" s="221">
        <v>0</v>
      </c>
      <c r="T30" s="221">
        <v>5.5368529200000003</v>
      </c>
      <c r="U30" s="221">
        <v>0</v>
      </c>
      <c r="V30" s="221">
        <v>0</v>
      </c>
      <c r="W30" s="221">
        <v>0</v>
      </c>
      <c r="X30" s="221">
        <v>0</v>
      </c>
      <c r="Y30" s="221">
        <v>57.759493280000001</v>
      </c>
      <c r="Z30" s="221">
        <v>61.377346129999999</v>
      </c>
      <c r="AA30" s="221">
        <v>33.85418842</v>
      </c>
      <c r="AB30" s="221">
        <v>34.62451574</v>
      </c>
      <c r="AC30" s="221">
        <v>0</v>
      </c>
      <c r="AD30" s="221">
        <v>0</v>
      </c>
      <c r="AE30" s="221">
        <v>0</v>
      </c>
      <c r="AF30" s="221">
        <v>21.215977469999999</v>
      </c>
      <c r="AG30" s="221">
        <v>0</v>
      </c>
      <c r="AH30" s="221">
        <v>0</v>
      </c>
      <c r="AI30" s="221">
        <v>0</v>
      </c>
      <c r="AJ30" s="221">
        <v>19.417168230000001</v>
      </c>
      <c r="AK30" s="221">
        <v>5.5368529200000003</v>
      </c>
      <c r="AL30" s="221">
        <v>0</v>
      </c>
      <c r="AM30" s="221">
        <v>0</v>
      </c>
      <c r="AN30" s="221">
        <v>0</v>
      </c>
      <c r="AO30" s="221">
        <v>4.4881366199999997</v>
      </c>
      <c r="AP30" s="221">
        <v>70.34086499</v>
      </c>
      <c r="AQ30" s="221">
        <v>75.160212299999998</v>
      </c>
      <c r="AR30" s="221">
        <v>80.309856460000006</v>
      </c>
      <c r="AS30" s="221">
        <v>85.812242459999993</v>
      </c>
      <c r="AT30" s="221">
        <v>65.871998820000002</v>
      </c>
      <c r="AU30" s="221">
        <v>0.46496787000000001</v>
      </c>
      <c r="AV30" s="221">
        <v>0.66665085999999996</v>
      </c>
      <c r="AW30" s="221">
        <v>1.15681397</v>
      </c>
      <c r="AX30" s="221">
        <v>1.26887843</v>
      </c>
      <c r="AY30" s="221">
        <v>1.37340705</v>
      </c>
      <c r="AZ30" s="221">
        <v>0</v>
      </c>
      <c r="BA30" s="221">
        <v>0</v>
      </c>
      <c r="BB30" s="221">
        <v>0</v>
      </c>
      <c r="BC30" s="221">
        <v>0.612066</v>
      </c>
      <c r="BD30" s="221">
        <v>1.22944158</v>
      </c>
      <c r="BE30" s="221">
        <v>1.7106980000000001</v>
      </c>
      <c r="BF30" s="221">
        <v>1.7106980000000001</v>
      </c>
      <c r="BG30" s="221">
        <v>1.4611050000000001</v>
      </c>
      <c r="BH30" s="221">
        <v>0</v>
      </c>
      <c r="BI30" s="221">
        <v>0</v>
      </c>
      <c r="BJ30" s="221">
        <v>0</v>
      </c>
      <c r="BK30" s="221">
        <v>0</v>
      </c>
      <c r="BL30" s="221">
        <v>0</v>
      </c>
      <c r="BM30" s="221">
        <v>0</v>
      </c>
      <c r="BN30" s="221">
        <v>0</v>
      </c>
      <c r="BO30" s="221">
        <v>0</v>
      </c>
      <c r="BP30" s="221">
        <v>0</v>
      </c>
      <c r="BQ30" s="221">
        <v>0</v>
      </c>
      <c r="BR30" s="221">
        <v>0</v>
      </c>
      <c r="BS30" s="221">
        <v>0</v>
      </c>
      <c r="BT30" s="221">
        <v>0</v>
      </c>
      <c r="BU30" s="221">
        <v>0</v>
      </c>
      <c r="BV30" s="221">
        <v>0</v>
      </c>
      <c r="BW30" s="221">
        <v>0</v>
      </c>
      <c r="BX30" s="221">
        <v>0</v>
      </c>
      <c r="BY30" s="221">
        <v>0</v>
      </c>
      <c r="BZ30" s="221">
        <v>0</v>
      </c>
      <c r="CA30" s="221">
        <v>0</v>
      </c>
      <c r="CB30" s="221">
        <v>0</v>
      </c>
      <c r="CC30" s="221">
        <v>0</v>
      </c>
      <c r="CD30" s="221">
        <v>0</v>
      </c>
      <c r="CE30" s="221">
        <v>0</v>
      </c>
      <c r="CF30" s="221">
        <v>0</v>
      </c>
      <c r="CG30" s="221">
        <v>0</v>
      </c>
      <c r="CH30" s="221">
        <v>0</v>
      </c>
      <c r="CI30" s="221">
        <v>1.61622987</v>
      </c>
      <c r="CJ30" s="221">
        <v>2.3253577700000001</v>
      </c>
      <c r="CK30" s="221">
        <v>2.54117931</v>
      </c>
      <c r="CL30" s="221">
        <v>2.6953375500000001</v>
      </c>
      <c r="CM30" s="221">
        <v>0.83144596999999998</v>
      </c>
      <c r="CN30" s="221">
        <v>0.69225378999999998</v>
      </c>
      <c r="CO30" s="221">
        <v>0</v>
      </c>
      <c r="CP30" s="221">
        <v>0</v>
      </c>
      <c r="CQ30" s="221">
        <v>0</v>
      </c>
      <c r="CR30" s="221">
        <v>1.61622987</v>
      </c>
      <c r="CS30" s="221">
        <v>1.61622987</v>
      </c>
      <c r="CT30" s="221">
        <v>1.61622987</v>
      </c>
      <c r="CU30" s="221">
        <v>1.61622987</v>
      </c>
      <c r="CV30" s="221">
        <v>0</v>
      </c>
      <c r="CW30" s="221">
        <v>0</v>
      </c>
      <c r="CX30" s="221">
        <v>0</v>
      </c>
      <c r="CY30" s="221">
        <v>0</v>
      </c>
      <c r="CZ30" s="221">
        <v>0</v>
      </c>
      <c r="DA30" s="221">
        <v>0</v>
      </c>
      <c r="DB30" s="221">
        <v>0</v>
      </c>
      <c r="DC30" s="221">
        <v>0</v>
      </c>
      <c r="DD30" s="221">
        <v>0.70912790000000003</v>
      </c>
      <c r="DE30" s="221">
        <v>0.92494944000000001</v>
      </c>
      <c r="DF30" s="221">
        <v>1.0791076799999999</v>
      </c>
      <c r="DG30" s="221">
        <v>0</v>
      </c>
      <c r="DH30" s="221">
        <v>0</v>
      </c>
      <c r="DI30" s="221">
        <v>0</v>
      </c>
      <c r="DJ30" s="221">
        <v>0</v>
      </c>
      <c r="DK30" s="221">
        <v>0</v>
      </c>
      <c r="DL30" s="221">
        <v>136.06197940000001</v>
      </c>
      <c r="DM30" s="221">
        <v>125.40077976000001</v>
      </c>
      <c r="DN30" s="221">
        <v>144.03722521</v>
      </c>
      <c r="DO30" s="221">
        <v>150.15354177</v>
      </c>
      <c r="DP30" s="221">
        <v>156.36537616999999</v>
      </c>
      <c r="DQ30" s="221">
        <v>5.8614800000000002E-2</v>
      </c>
      <c r="DR30" s="221">
        <v>0.10356723</v>
      </c>
      <c r="DS30" s="221">
        <v>0.14922168</v>
      </c>
      <c r="DT30" s="221">
        <v>1129.3056751900001</v>
      </c>
      <c r="DU30" s="221">
        <v>1218.1829705800001</v>
      </c>
      <c r="DV30" s="221">
        <v>1282.7732225699999</v>
      </c>
      <c r="DW30" s="221">
        <v>1330.7516837200001</v>
      </c>
      <c r="DX30" s="221">
        <v>1379.17337903</v>
      </c>
      <c r="DY30" s="221">
        <v>111042.371</v>
      </c>
      <c r="DZ30" s="221">
        <v>111692.564</v>
      </c>
      <c r="EA30" s="221">
        <v>112285.806</v>
      </c>
      <c r="EB30" s="221">
        <v>112833.629</v>
      </c>
      <c r="EC30" s="221">
        <v>113376.156</v>
      </c>
    </row>
    <row r="31" spans="1:133" x14ac:dyDescent="0.25">
      <c r="A31" s="221">
        <v>30</v>
      </c>
      <c r="B31" s="221" t="s">
        <v>968</v>
      </c>
      <c r="C31" s="221" t="s">
        <v>279</v>
      </c>
      <c r="D31" s="221" t="s">
        <v>280</v>
      </c>
      <c r="E31" s="221" t="s">
        <v>902</v>
      </c>
      <c r="F31" s="221" t="s">
        <v>880</v>
      </c>
      <c r="G31" s="221">
        <v>186.10520148000001</v>
      </c>
      <c r="H31" s="221">
        <v>208.78949886000001</v>
      </c>
      <c r="I31" s="221">
        <v>231.75914613</v>
      </c>
      <c r="J31" s="221">
        <v>104.80394636</v>
      </c>
      <c r="K31" s="221">
        <v>107.20796952000001</v>
      </c>
      <c r="L31" s="221">
        <v>109.37072685</v>
      </c>
      <c r="M31" s="221">
        <v>0</v>
      </c>
      <c r="N31" s="221">
        <v>0</v>
      </c>
      <c r="O31" s="221">
        <v>66.44175414</v>
      </c>
      <c r="P31" s="221">
        <v>101.58152934</v>
      </c>
      <c r="Q31" s="221">
        <v>122.38841927999999</v>
      </c>
      <c r="R31" s="221">
        <v>0</v>
      </c>
      <c r="S31" s="221">
        <v>0</v>
      </c>
      <c r="T31" s="221">
        <v>14.859500990000001</v>
      </c>
      <c r="U31" s="221">
        <v>0</v>
      </c>
      <c r="V31" s="221">
        <v>0</v>
      </c>
      <c r="W31" s="221">
        <v>0</v>
      </c>
      <c r="X31" s="221">
        <v>0</v>
      </c>
      <c r="Y31" s="221">
        <v>147.38437475000001</v>
      </c>
      <c r="Z31" s="221">
        <v>159.23666362</v>
      </c>
      <c r="AA31" s="221">
        <v>84.570424180000003</v>
      </c>
      <c r="AB31" s="221">
        <v>89.114125619999996</v>
      </c>
      <c r="AC31" s="221">
        <v>0</v>
      </c>
      <c r="AD31" s="221">
        <v>0</v>
      </c>
      <c r="AE31" s="221">
        <v>0</v>
      </c>
      <c r="AF31" s="221">
        <v>55.263037009999998</v>
      </c>
      <c r="AG31" s="221">
        <v>0</v>
      </c>
      <c r="AH31" s="221">
        <v>0</v>
      </c>
      <c r="AI31" s="221">
        <v>0</v>
      </c>
      <c r="AJ31" s="221">
        <v>50.768936629999999</v>
      </c>
      <c r="AK31" s="221">
        <v>14.859500990000001</v>
      </c>
      <c r="AL31" s="221">
        <v>0</v>
      </c>
      <c r="AM31" s="221">
        <v>0</v>
      </c>
      <c r="AN31" s="221">
        <v>0</v>
      </c>
      <c r="AO31" s="221">
        <v>12.04501394</v>
      </c>
      <c r="AP31" s="221">
        <v>132.29046584</v>
      </c>
      <c r="AQ31" s="221">
        <v>140.66518378999999</v>
      </c>
      <c r="AR31" s="221">
        <v>149.56998142</v>
      </c>
      <c r="AS31" s="221">
        <v>159.03871869</v>
      </c>
      <c r="AT31" s="221">
        <v>124.96131689000001</v>
      </c>
      <c r="AU31" s="221">
        <v>2.4899429999999998</v>
      </c>
      <c r="AV31" s="221">
        <v>4.1157610599999996</v>
      </c>
      <c r="AW31" s="221">
        <v>4.1922890500000003</v>
      </c>
      <c r="AX31" s="221">
        <v>4.24022363</v>
      </c>
      <c r="AY31" s="221">
        <v>4.27431392</v>
      </c>
      <c r="AZ31" s="221">
        <v>0</v>
      </c>
      <c r="BA31" s="221">
        <v>0</v>
      </c>
      <c r="BB31" s="221">
        <v>0</v>
      </c>
      <c r="BC31" s="221">
        <v>1.6093999999999999</v>
      </c>
      <c r="BD31" s="221">
        <v>3.82719231</v>
      </c>
      <c r="BE31" s="221">
        <v>5.8019429999999996</v>
      </c>
      <c r="BF31" s="221">
        <v>5.8019429999999996</v>
      </c>
      <c r="BG31" s="221">
        <v>4.9554309999999999</v>
      </c>
      <c r="BH31" s="221">
        <v>0</v>
      </c>
      <c r="BI31" s="221">
        <v>0</v>
      </c>
      <c r="BJ31" s="221">
        <v>0</v>
      </c>
      <c r="BK31" s="221">
        <v>0</v>
      </c>
      <c r="BL31" s="221">
        <v>0</v>
      </c>
      <c r="BM31" s="221">
        <v>0</v>
      </c>
      <c r="BN31" s="221">
        <v>0</v>
      </c>
      <c r="BO31" s="221">
        <v>0</v>
      </c>
      <c r="BP31" s="221">
        <v>0</v>
      </c>
      <c r="BQ31" s="221">
        <v>0</v>
      </c>
      <c r="BR31" s="221">
        <v>0</v>
      </c>
      <c r="BS31" s="221">
        <v>0</v>
      </c>
      <c r="BT31" s="221">
        <v>0</v>
      </c>
      <c r="BU31" s="221">
        <v>0</v>
      </c>
      <c r="BV31" s="221">
        <v>0</v>
      </c>
      <c r="BW31" s="221">
        <v>0</v>
      </c>
      <c r="BX31" s="221">
        <v>0</v>
      </c>
      <c r="BY31" s="221">
        <v>0</v>
      </c>
      <c r="BZ31" s="221">
        <v>0</v>
      </c>
      <c r="CA31" s="221">
        <v>0</v>
      </c>
      <c r="CB31" s="221">
        <v>0</v>
      </c>
      <c r="CC31" s="221">
        <v>0</v>
      </c>
      <c r="CD31" s="221">
        <v>0</v>
      </c>
      <c r="CE31" s="221">
        <v>0</v>
      </c>
      <c r="CF31" s="221">
        <v>0</v>
      </c>
      <c r="CG31" s="221">
        <v>0</v>
      </c>
      <c r="CH31" s="221">
        <v>0</v>
      </c>
      <c r="CI31" s="221">
        <v>6.7516599700000004</v>
      </c>
      <c r="CJ31" s="221">
        <v>6.7516599700000004</v>
      </c>
      <c r="CK31" s="221">
        <v>6.7516599700000004</v>
      </c>
      <c r="CL31" s="221">
        <v>6.7516599700000004</v>
      </c>
      <c r="CM31" s="221">
        <v>2.3042228699999998</v>
      </c>
      <c r="CN31" s="221">
        <v>1.83949966</v>
      </c>
      <c r="CO31" s="221">
        <v>0</v>
      </c>
      <c r="CP31" s="221">
        <v>0</v>
      </c>
      <c r="CQ31" s="221">
        <v>0</v>
      </c>
      <c r="CR31" s="221">
        <v>6.7516599700000004</v>
      </c>
      <c r="CS31" s="221">
        <v>6.7516599700000004</v>
      </c>
      <c r="CT31" s="221">
        <v>6.7516599700000004</v>
      </c>
      <c r="CU31" s="221">
        <v>6.7516599700000004</v>
      </c>
      <c r="CV31" s="221">
        <v>0</v>
      </c>
      <c r="CW31" s="221">
        <v>0</v>
      </c>
      <c r="CX31" s="221">
        <v>0</v>
      </c>
      <c r="CY31" s="221">
        <v>0</v>
      </c>
      <c r="CZ31" s="221">
        <v>0</v>
      </c>
      <c r="DA31" s="221">
        <v>0</v>
      </c>
      <c r="DB31" s="221">
        <v>0</v>
      </c>
      <c r="DC31" s="221">
        <v>0</v>
      </c>
      <c r="DD31" s="221">
        <v>0</v>
      </c>
      <c r="DE31" s="221">
        <v>0</v>
      </c>
      <c r="DF31" s="221">
        <v>0</v>
      </c>
      <c r="DG31" s="221">
        <v>0</v>
      </c>
      <c r="DH31" s="221">
        <v>0</v>
      </c>
      <c r="DI31" s="221">
        <v>0</v>
      </c>
      <c r="DJ31" s="221">
        <v>0</v>
      </c>
      <c r="DK31" s="221">
        <v>0</v>
      </c>
      <c r="DL31" s="221">
        <v>308.52596567000001</v>
      </c>
      <c r="DM31" s="221">
        <v>278.28453430000002</v>
      </c>
      <c r="DN31" s="221">
        <v>343.51627728</v>
      </c>
      <c r="DO31" s="221">
        <v>375.15330688</v>
      </c>
      <c r="DP31" s="221">
        <v>406.77926970999999</v>
      </c>
      <c r="DQ31" s="221">
        <v>0.11341124</v>
      </c>
      <c r="DR31" s="221">
        <v>0.21595375999999999</v>
      </c>
      <c r="DS31" s="221">
        <v>0.31846041000000003</v>
      </c>
      <c r="DT31" s="221">
        <v>1035.43611214</v>
      </c>
      <c r="DU31" s="221">
        <v>1145.5090219199999</v>
      </c>
      <c r="DV31" s="221">
        <v>1274.3749046099999</v>
      </c>
      <c r="DW31" s="221">
        <v>1390.68936831</v>
      </c>
      <c r="DX31" s="221">
        <v>1506.0380085500001</v>
      </c>
      <c r="DY31" s="221">
        <v>268760.7</v>
      </c>
      <c r="DZ31" s="221">
        <v>269335.25599999999</v>
      </c>
      <c r="EA31" s="221">
        <v>269556.68699999998</v>
      </c>
      <c r="EB31" s="221">
        <v>269760.67800000001</v>
      </c>
      <c r="EC31" s="221">
        <v>270098.94</v>
      </c>
    </row>
    <row r="32" spans="1:133" x14ac:dyDescent="0.25">
      <c r="A32" s="221">
        <v>31</v>
      </c>
      <c r="B32" s="221" t="s">
        <v>974</v>
      </c>
      <c r="C32" s="221" t="s">
        <v>291</v>
      </c>
      <c r="D32" s="221" t="s">
        <v>292</v>
      </c>
      <c r="E32" s="221" t="s">
        <v>897</v>
      </c>
      <c r="F32" s="221" t="s">
        <v>896</v>
      </c>
      <c r="G32" s="221">
        <v>231.09253859</v>
      </c>
      <c r="H32" s="221">
        <v>237.50505605000001</v>
      </c>
      <c r="I32" s="221">
        <v>243.95264048000001</v>
      </c>
      <c r="J32" s="221">
        <v>109.91673419999999</v>
      </c>
      <c r="K32" s="221">
        <v>112.43803595999999</v>
      </c>
      <c r="L32" s="221">
        <v>114.70630190999999</v>
      </c>
      <c r="M32" s="221">
        <v>0</v>
      </c>
      <c r="N32" s="221">
        <v>0</v>
      </c>
      <c r="O32" s="221">
        <v>101.0542696</v>
      </c>
      <c r="P32" s="221">
        <v>125.06702008000001</v>
      </c>
      <c r="Q32" s="221">
        <v>129.24633857000001</v>
      </c>
      <c r="R32" s="221">
        <v>0</v>
      </c>
      <c r="S32" s="221">
        <v>0</v>
      </c>
      <c r="T32" s="221">
        <v>20.121534789999998</v>
      </c>
      <c r="U32" s="221">
        <v>0</v>
      </c>
      <c r="V32" s="221">
        <v>0</v>
      </c>
      <c r="W32" s="221">
        <v>0</v>
      </c>
      <c r="X32" s="221">
        <v>0</v>
      </c>
      <c r="Y32" s="221">
        <v>207.75174888000001</v>
      </c>
      <c r="Z32" s="221">
        <v>219.07921844000001</v>
      </c>
      <c r="AA32" s="221">
        <v>118.07451515</v>
      </c>
      <c r="AB32" s="221">
        <v>120.17689016</v>
      </c>
      <c r="AC32" s="221">
        <v>0</v>
      </c>
      <c r="AD32" s="221">
        <v>0</v>
      </c>
      <c r="AE32" s="221">
        <v>0</v>
      </c>
      <c r="AF32" s="221">
        <v>78.780793500000001</v>
      </c>
      <c r="AG32" s="221">
        <v>0</v>
      </c>
      <c r="AH32" s="221">
        <v>0</v>
      </c>
      <c r="AI32" s="221">
        <v>0</v>
      </c>
      <c r="AJ32" s="221">
        <v>73.366849740000006</v>
      </c>
      <c r="AK32" s="221">
        <v>20.121534789999998</v>
      </c>
      <c r="AL32" s="221">
        <v>0</v>
      </c>
      <c r="AM32" s="221">
        <v>0</v>
      </c>
      <c r="AN32" s="221">
        <v>0</v>
      </c>
      <c r="AO32" s="221">
        <v>16.310383989999998</v>
      </c>
      <c r="AP32" s="221">
        <v>151.11250620000001</v>
      </c>
      <c r="AQ32" s="221">
        <v>161.13568230999999</v>
      </c>
      <c r="AR32" s="221">
        <v>171.82385829</v>
      </c>
      <c r="AS32" s="221">
        <v>183.22073495999999</v>
      </c>
      <c r="AT32" s="221">
        <v>143.08141284999999</v>
      </c>
      <c r="AU32" s="221">
        <v>1.70092439</v>
      </c>
      <c r="AV32" s="221">
        <v>2.8509301200000001</v>
      </c>
      <c r="AW32" s="221">
        <v>3.6570081999999999</v>
      </c>
      <c r="AX32" s="221">
        <v>3.6945580599999999</v>
      </c>
      <c r="AY32" s="221">
        <v>3.7275630400000002</v>
      </c>
      <c r="AZ32" s="221">
        <v>0</v>
      </c>
      <c r="BA32" s="221">
        <v>0</v>
      </c>
      <c r="BB32" s="221">
        <v>0</v>
      </c>
      <c r="BC32" s="221">
        <v>1.968933</v>
      </c>
      <c r="BD32" s="221">
        <v>4.5702949400000001</v>
      </c>
      <c r="BE32" s="221">
        <v>6.1611219999999998</v>
      </c>
      <c r="BF32" s="221">
        <v>6.1611219999999998</v>
      </c>
      <c r="BG32" s="221">
        <v>5.2622059999999999</v>
      </c>
      <c r="BH32" s="221">
        <v>0</v>
      </c>
      <c r="BI32" s="221">
        <v>0</v>
      </c>
      <c r="BJ32" s="221">
        <v>0</v>
      </c>
      <c r="BK32" s="221">
        <v>0</v>
      </c>
      <c r="BL32" s="221">
        <v>0</v>
      </c>
      <c r="BM32" s="221">
        <v>0</v>
      </c>
      <c r="BN32" s="221">
        <v>0</v>
      </c>
      <c r="BO32" s="221">
        <v>0</v>
      </c>
      <c r="BP32" s="221">
        <v>0</v>
      </c>
      <c r="BQ32" s="221">
        <v>0</v>
      </c>
      <c r="BR32" s="221">
        <v>0</v>
      </c>
      <c r="BS32" s="221">
        <v>0</v>
      </c>
      <c r="BT32" s="221">
        <v>0</v>
      </c>
      <c r="BU32" s="221">
        <v>0</v>
      </c>
      <c r="BV32" s="221">
        <v>0</v>
      </c>
      <c r="BW32" s="221">
        <v>0</v>
      </c>
      <c r="BX32" s="221">
        <v>0</v>
      </c>
      <c r="BY32" s="221">
        <v>0</v>
      </c>
      <c r="BZ32" s="221">
        <v>0</v>
      </c>
      <c r="CA32" s="221">
        <v>0</v>
      </c>
      <c r="CB32" s="221">
        <v>0</v>
      </c>
      <c r="CC32" s="221">
        <v>0</v>
      </c>
      <c r="CD32" s="221">
        <v>0</v>
      </c>
      <c r="CE32" s="221">
        <v>0</v>
      </c>
      <c r="CF32" s="221">
        <v>0</v>
      </c>
      <c r="CG32" s="221">
        <v>0</v>
      </c>
      <c r="CH32" s="221">
        <v>0</v>
      </c>
      <c r="CI32" s="221">
        <v>9.9277454699999996</v>
      </c>
      <c r="CJ32" s="221">
        <v>12.541381830000001</v>
      </c>
      <c r="CK32" s="221">
        <v>13.336836379999999</v>
      </c>
      <c r="CL32" s="221">
        <v>13.905018200000001</v>
      </c>
      <c r="CM32" s="221">
        <v>2.7519988099999999</v>
      </c>
      <c r="CN32" s="221">
        <v>2.3155683900000001</v>
      </c>
      <c r="CO32" s="221">
        <v>0</v>
      </c>
      <c r="CP32" s="221">
        <v>0</v>
      </c>
      <c r="CQ32" s="221">
        <v>0</v>
      </c>
      <c r="CR32" s="221">
        <v>9.9277454699999996</v>
      </c>
      <c r="CS32" s="221">
        <v>9.9277454699999996</v>
      </c>
      <c r="CT32" s="221">
        <v>9.9277454699999996</v>
      </c>
      <c r="CU32" s="221">
        <v>9.9277454699999996</v>
      </c>
      <c r="CV32" s="221">
        <v>0</v>
      </c>
      <c r="CW32" s="221">
        <v>0</v>
      </c>
      <c r="CX32" s="221">
        <v>0</v>
      </c>
      <c r="CY32" s="221">
        <v>0</v>
      </c>
      <c r="CZ32" s="221">
        <v>0</v>
      </c>
      <c r="DA32" s="221">
        <v>0</v>
      </c>
      <c r="DB32" s="221">
        <v>0</v>
      </c>
      <c r="DC32" s="221">
        <v>0</v>
      </c>
      <c r="DD32" s="221">
        <v>2.6136363600000001</v>
      </c>
      <c r="DE32" s="221">
        <v>3.4090909100000002</v>
      </c>
      <c r="DF32" s="221">
        <v>3.9772727300000001</v>
      </c>
      <c r="DG32" s="221">
        <v>0</v>
      </c>
      <c r="DH32" s="221">
        <v>0</v>
      </c>
      <c r="DI32" s="221">
        <v>0</v>
      </c>
      <c r="DJ32" s="221">
        <v>0</v>
      </c>
      <c r="DK32" s="221">
        <v>0</v>
      </c>
      <c r="DL32" s="221">
        <v>390.29269398999998</v>
      </c>
      <c r="DM32" s="221">
        <v>356.81858749999998</v>
      </c>
      <c r="DN32" s="221">
        <v>414.58773293000002</v>
      </c>
      <c r="DO32" s="221">
        <v>432.52143078</v>
      </c>
      <c r="DP32" s="221">
        <v>450.06816266999999</v>
      </c>
      <c r="DQ32" s="221">
        <v>6.2248249999999998E-2</v>
      </c>
      <c r="DR32" s="221">
        <v>0.10819761</v>
      </c>
      <c r="DS32" s="221">
        <v>0.15315549000000001</v>
      </c>
      <c r="DT32" s="221">
        <v>1131.62222393</v>
      </c>
      <c r="DU32" s="221">
        <v>1232.9410161000001</v>
      </c>
      <c r="DV32" s="221">
        <v>1305.5593970800001</v>
      </c>
      <c r="DW32" s="221">
        <v>1357.96666026</v>
      </c>
      <c r="DX32" s="221">
        <v>1408.5988050799999</v>
      </c>
      <c r="DY32" s="221">
        <v>315315.995</v>
      </c>
      <c r="DZ32" s="221">
        <v>316554.23</v>
      </c>
      <c r="EA32" s="221">
        <v>317555.62699999998</v>
      </c>
      <c r="EB32" s="221">
        <v>318506.66399999999</v>
      </c>
      <c r="EC32" s="221">
        <v>319514.79800000001</v>
      </c>
    </row>
    <row r="33" spans="1:133" x14ac:dyDescent="0.25">
      <c r="A33" s="221">
        <v>32</v>
      </c>
      <c r="B33" s="221" t="s">
        <v>976</v>
      </c>
      <c r="C33" s="221" t="s">
        <v>295</v>
      </c>
      <c r="D33" s="221" t="s">
        <v>296</v>
      </c>
      <c r="E33" s="221" t="s">
        <v>902</v>
      </c>
      <c r="F33" s="221" t="s">
        <v>886</v>
      </c>
      <c r="G33" s="221">
        <v>133.03294753</v>
      </c>
      <c r="H33" s="221">
        <v>130.51691474</v>
      </c>
      <c r="I33" s="221">
        <v>128.56437076</v>
      </c>
      <c r="J33" s="221">
        <v>56.82992058</v>
      </c>
      <c r="K33" s="221">
        <v>58.133501690000003</v>
      </c>
      <c r="L33" s="221">
        <v>59.30625646</v>
      </c>
      <c r="M33" s="221">
        <v>0</v>
      </c>
      <c r="N33" s="221">
        <v>0</v>
      </c>
      <c r="O33" s="221">
        <v>60.843210650000003</v>
      </c>
      <c r="P33" s="221">
        <v>72.383413039999994</v>
      </c>
      <c r="Q33" s="221">
        <v>69.258114300000003</v>
      </c>
      <c r="R33" s="221">
        <v>0</v>
      </c>
      <c r="S33" s="221">
        <v>0</v>
      </c>
      <c r="T33" s="221">
        <v>15.359816309999999</v>
      </c>
      <c r="U33" s="221">
        <v>0</v>
      </c>
      <c r="V33" s="221">
        <v>0</v>
      </c>
      <c r="W33" s="221">
        <v>0</v>
      </c>
      <c r="X33" s="221">
        <v>0</v>
      </c>
      <c r="Y33" s="221">
        <v>124.2759768</v>
      </c>
      <c r="Z33" s="221">
        <v>130.98699461999999</v>
      </c>
      <c r="AA33" s="221">
        <v>64.146429620000006</v>
      </c>
      <c r="AB33" s="221">
        <v>65.969817180000007</v>
      </c>
      <c r="AC33" s="221">
        <v>0</v>
      </c>
      <c r="AD33" s="221">
        <v>0</v>
      </c>
      <c r="AE33" s="221">
        <v>0</v>
      </c>
      <c r="AF33" s="221">
        <v>49.657361129999998</v>
      </c>
      <c r="AG33" s="221">
        <v>0</v>
      </c>
      <c r="AH33" s="221">
        <v>0</v>
      </c>
      <c r="AI33" s="221">
        <v>0</v>
      </c>
      <c r="AJ33" s="221">
        <v>47.678980930000002</v>
      </c>
      <c r="AK33" s="221">
        <v>15.359816309999999</v>
      </c>
      <c r="AL33" s="221">
        <v>0</v>
      </c>
      <c r="AM33" s="221">
        <v>0</v>
      </c>
      <c r="AN33" s="221">
        <v>0</v>
      </c>
      <c r="AO33" s="221">
        <v>12.45056626</v>
      </c>
      <c r="AP33" s="221">
        <v>337.83413265000002</v>
      </c>
      <c r="AQ33" s="221">
        <v>361.95902335</v>
      </c>
      <c r="AR33" s="221">
        <v>387.80628596999998</v>
      </c>
      <c r="AS33" s="221">
        <v>415.50018196000002</v>
      </c>
      <c r="AT33" s="221">
        <v>307.87632716000002</v>
      </c>
      <c r="AU33" s="221">
        <v>2.0346270199999998</v>
      </c>
      <c r="AV33" s="221">
        <v>2.4147638599999999</v>
      </c>
      <c r="AW33" s="221">
        <v>3.4021670199999998</v>
      </c>
      <c r="AX33" s="221">
        <v>3.4491703299999998</v>
      </c>
      <c r="AY33" s="221">
        <v>3.4834258600000001</v>
      </c>
      <c r="AZ33" s="221">
        <v>0</v>
      </c>
      <c r="BA33" s="221">
        <v>0</v>
      </c>
      <c r="BB33" s="221">
        <v>0</v>
      </c>
      <c r="BC33" s="221">
        <v>1.086166</v>
      </c>
      <c r="BD33" s="221">
        <v>1.92550789</v>
      </c>
      <c r="BE33" s="221">
        <v>3.4917950000000002</v>
      </c>
      <c r="BF33" s="221">
        <v>3.4917950000000002</v>
      </c>
      <c r="BG33" s="221">
        <v>2.9823369999999998</v>
      </c>
      <c r="BH33" s="221">
        <v>0</v>
      </c>
      <c r="BI33" s="221">
        <v>0</v>
      </c>
      <c r="BJ33" s="221">
        <v>0</v>
      </c>
      <c r="BK33" s="221">
        <v>0</v>
      </c>
      <c r="BL33" s="221">
        <v>0</v>
      </c>
      <c r="BM33" s="221">
        <v>0</v>
      </c>
      <c r="BN33" s="221">
        <v>0</v>
      </c>
      <c r="BO33" s="221">
        <v>0</v>
      </c>
      <c r="BP33" s="221">
        <v>0</v>
      </c>
      <c r="BQ33" s="221">
        <v>0</v>
      </c>
      <c r="BR33" s="221">
        <v>0</v>
      </c>
      <c r="BS33" s="221">
        <v>0</v>
      </c>
      <c r="BT33" s="221">
        <v>0</v>
      </c>
      <c r="BU33" s="221">
        <v>0</v>
      </c>
      <c r="BV33" s="221">
        <v>0</v>
      </c>
      <c r="BW33" s="221">
        <v>0</v>
      </c>
      <c r="BX33" s="221">
        <v>0</v>
      </c>
      <c r="BY33" s="221">
        <v>0</v>
      </c>
      <c r="BZ33" s="221">
        <v>0</v>
      </c>
      <c r="CA33" s="221">
        <v>0</v>
      </c>
      <c r="CB33" s="221">
        <v>0</v>
      </c>
      <c r="CC33" s="221">
        <v>0</v>
      </c>
      <c r="CD33" s="221">
        <v>0</v>
      </c>
      <c r="CE33" s="221">
        <v>0</v>
      </c>
      <c r="CF33" s="221">
        <v>0</v>
      </c>
      <c r="CG33" s="221">
        <v>0</v>
      </c>
      <c r="CH33" s="221">
        <v>0</v>
      </c>
      <c r="CI33" s="221">
        <v>0</v>
      </c>
      <c r="CJ33" s="221">
        <v>0</v>
      </c>
      <c r="CK33" s="221">
        <v>0</v>
      </c>
      <c r="CL33" s="221">
        <v>0</v>
      </c>
      <c r="CM33" s="221">
        <v>2.55971612</v>
      </c>
      <c r="CN33" s="221">
        <v>2.3310691000000001</v>
      </c>
      <c r="CO33" s="221">
        <v>0</v>
      </c>
      <c r="CP33" s="221">
        <v>0</v>
      </c>
      <c r="CQ33" s="221">
        <v>0</v>
      </c>
      <c r="CR33" s="221">
        <v>0</v>
      </c>
      <c r="CS33" s="221">
        <v>0</v>
      </c>
      <c r="CT33" s="221">
        <v>0</v>
      </c>
      <c r="CU33" s="221">
        <v>0</v>
      </c>
      <c r="CV33" s="221">
        <v>0</v>
      </c>
      <c r="CW33" s="221">
        <v>0</v>
      </c>
      <c r="CX33" s="221">
        <v>0</v>
      </c>
      <c r="CY33" s="221">
        <v>0</v>
      </c>
      <c r="CZ33" s="221">
        <v>0</v>
      </c>
      <c r="DA33" s="221">
        <v>0</v>
      </c>
      <c r="DB33" s="221">
        <v>0</v>
      </c>
      <c r="DC33" s="221">
        <v>0</v>
      </c>
      <c r="DD33" s="221">
        <v>0</v>
      </c>
      <c r="DE33" s="221">
        <v>0</v>
      </c>
      <c r="DF33" s="221">
        <v>0</v>
      </c>
      <c r="DG33" s="221">
        <v>0</v>
      </c>
      <c r="DH33" s="221">
        <v>0</v>
      </c>
      <c r="DI33" s="221">
        <v>0</v>
      </c>
      <c r="DJ33" s="221">
        <v>0</v>
      </c>
      <c r="DK33" s="221">
        <v>0</v>
      </c>
      <c r="DL33" s="221">
        <v>475.72111512999999</v>
      </c>
      <c r="DM33" s="221">
        <v>437.60416608000003</v>
      </c>
      <c r="DN33" s="221">
        <v>501.8859329</v>
      </c>
      <c r="DO33" s="221">
        <v>525.26416603999996</v>
      </c>
      <c r="DP33" s="221">
        <v>550.53031556999997</v>
      </c>
      <c r="DQ33" s="221">
        <v>5.500033E-2</v>
      </c>
      <c r="DR33" s="221">
        <v>0.10414306</v>
      </c>
      <c r="DS33" s="221">
        <v>0.15725432</v>
      </c>
      <c r="DT33" s="221">
        <v>1126.73175896</v>
      </c>
      <c r="DU33" s="221">
        <v>1217.73206723</v>
      </c>
      <c r="DV33" s="221">
        <v>1277.8447844299999</v>
      </c>
      <c r="DW33" s="221">
        <v>1330.6818456000001</v>
      </c>
      <c r="DX33" s="221">
        <v>1387.5583582899999</v>
      </c>
      <c r="DY33" s="221">
        <v>388383.62599999999</v>
      </c>
      <c r="DZ33" s="221">
        <v>390661.565</v>
      </c>
      <c r="EA33" s="221">
        <v>392759.69900000002</v>
      </c>
      <c r="EB33" s="221">
        <v>394733.09700000001</v>
      </c>
      <c r="EC33" s="221">
        <v>396761.91800000001</v>
      </c>
    </row>
    <row r="34" spans="1:133" x14ac:dyDescent="0.25">
      <c r="A34" s="221">
        <v>33</v>
      </c>
      <c r="B34" s="221" t="s">
        <v>978</v>
      </c>
      <c r="C34" s="221" t="s">
        <v>299</v>
      </c>
      <c r="D34" s="221" t="s">
        <v>300</v>
      </c>
      <c r="E34" s="221" t="s">
        <v>897</v>
      </c>
      <c r="F34" s="221" t="s">
        <v>908</v>
      </c>
      <c r="G34" s="221">
        <v>198.81186269</v>
      </c>
      <c r="H34" s="221">
        <v>199.68970200000001</v>
      </c>
      <c r="I34" s="221">
        <v>200.62479364999999</v>
      </c>
      <c r="J34" s="221">
        <v>90.398533880000002</v>
      </c>
      <c r="K34" s="221">
        <v>92.472121529999995</v>
      </c>
      <c r="L34" s="221">
        <v>94.337605600000003</v>
      </c>
      <c r="M34" s="221">
        <v>0</v>
      </c>
      <c r="N34" s="221">
        <v>0</v>
      </c>
      <c r="O34" s="221">
        <v>87.900327419999996</v>
      </c>
      <c r="P34" s="221">
        <v>107.21758045999999</v>
      </c>
      <c r="Q34" s="221">
        <v>106.28718805</v>
      </c>
      <c r="R34" s="221">
        <v>0</v>
      </c>
      <c r="S34" s="221">
        <v>0</v>
      </c>
      <c r="T34" s="221">
        <v>20.513001389999999</v>
      </c>
      <c r="U34" s="221">
        <v>0</v>
      </c>
      <c r="V34" s="221">
        <v>0</v>
      </c>
      <c r="W34" s="221">
        <v>0</v>
      </c>
      <c r="X34" s="221">
        <v>0</v>
      </c>
      <c r="Y34" s="221">
        <v>182.34338876999999</v>
      </c>
      <c r="Z34" s="221">
        <v>193.26019751000001</v>
      </c>
      <c r="AA34" s="221">
        <v>96.077391340000005</v>
      </c>
      <c r="AB34" s="221">
        <v>97.372161379999994</v>
      </c>
      <c r="AC34" s="221">
        <v>0</v>
      </c>
      <c r="AD34" s="221">
        <v>0</v>
      </c>
      <c r="AE34" s="221">
        <v>0</v>
      </c>
      <c r="AF34" s="221">
        <v>75.375034740000004</v>
      </c>
      <c r="AG34" s="221">
        <v>0</v>
      </c>
      <c r="AH34" s="221">
        <v>0</v>
      </c>
      <c r="AI34" s="221">
        <v>0</v>
      </c>
      <c r="AJ34" s="221">
        <v>69.638293189999999</v>
      </c>
      <c r="AK34" s="221">
        <v>20.513001389999999</v>
      </c>
      <c r="AL34" s="221">
        <v>0</v>
      </c>
      <c r="AM34" s="221">
        <v>0</v>
      </c>
      <c r="AN34" s="221">
        <v>0</v>
      </c>
      <c r="AO34" s="221">
        <v>16.627704250000001</v>
      </c>
      <c r="AP34" s="221">
        <v>169.24983137000001</v>
      </c>
      <c r="AQ34" s="221">
        <v>180.59102945999999</v>
      </c>
      <c r="AR34" s="221">
        <v>192.69200364</v>
      </c>
      <c r="AS34" s="221">
        <v>205.60407151999999</v>
      </c>
      <c r="AT34" s="221">
        <v>155.58132547</v>
      </c>
      <c r="AU34" s="221">
        <v>1.42745744</v>
      </c>
      <c r="AV34" s="221">
        <v>1.98126717</v>
      </c>
      <c r="AW34" s="221">
        <v>2.9470395200000001</v>
      </c>
      <c r="AX34" s="221">
        <v>3.2042723400000002</v>
      </c>
      <c r="AY34" s="221">
        <v>3.2485170399999999</v>
      </c>
      <c r="AZ34" s="221">
        <v>0</v>
      </c>
      <c r="BA34" s="221">
        <v>0</v>
      </c>
      <c r="BB34" s="221">
        <v>0</v>
      </c>
      <c r="BC34" s="221">
        <v>1.6359999999999999</v>
      </c>
      <c r="BD34" s="221">
        <v>3.6568099900000002</v>
      </c>
      <c r="BE34" s="221">
        <v>5.6931979999999998</v>
      </c>
      <c r="BF34" s="221">
        <v>5.6931979999999998</v>
      </c>
      <c r="BG34" s="221">
        <v>4.862552</v>
      </c>
      <c r="BH34" s="221">
        <v>0</v>
      </c>
      <c r="BI34" s="221">
        <v>0</v>
      </c>
      <c r="BJ34" s="221">
        <v>0</v>
      </c>
      <c r="BK34" s="221">
        <v>0</v>
      </c>
      <c r="BL34" s="221">
        <v>0</v>
      </c>
      <c r="BM34" s="221">
        <v>0</v>
      </c>
      <c r="BN34" s="221">
        <v>0</v>
      </c>
      <c r="BO34" s="221">
        <v>0</v>
      </c>
      <c r="BP34" s="221">
        <v>0</v>
      </c>
      <c r="BQ34" s="221">
        <v>0</v>
      </c>
      <c r="BR34" s="221">
        <v>0</v>
      </c>
      <c r="BS34" s="221">
        <v>0</v>
      </c>
      <c r="BT34" s="221">
        <v>0</v>
      </c>
      <c r="BU34" s="221">
        <v>0</v>
      </c>
      <c r="BV34" s="221">
        <v>0</v>
      </c>
      <c r="BW34" s="221">
        <v>0</v>
      </c>
      <c r="BX34" s="221">
        <v>0</v>
      </c>
      <c r="BY34" s="221">
        <v>0</v>
      </c>
      <c r="BZ34" s="221">
        <v>0</v>
      </c>
      <c r="CA34" s="221">
        <v>1.0870563900000001</v>
      </c>
      <c r="CB34" s="221">
        <v>0</v>
      </c>
      <c r="CC34" s="221">
        <v>0</v>
      </c>
      <c r="CD34" s="221">
        <v>1.0870563900000001</v>
      </c>
      <c r="CE34" s="221">
        <v>0</v>
      </c>
      <c r="CF34" s="221">
        <v>0</v>
      </c>
      <c r="CG34" s="221">
        <v>0</v>
      </c>
      <c r="CH34" s="221">
        <v>0</v>
      </c>
      <c r="CI34" s="221">
        <v>5.0313794700000001</v>
      </c>
      <c r="CJ34" s="221">
        <v>8.9694472600000008</v>
      </c>
      <c r="CK34" s="221">
        <v>8.7500899800000003</v>
      </c>
      <c r="CL34" s="221">
        <v>10.1432372</v>
      </c>
      <c r="CM34" s="221">
        <v>2.0737197599999999</v>
      </c>
      <c r="CN34" s="221">
        <v>1.67286822</v>
      </c>
      <c r="CO34" s="221">
        <v>0</v>
      </c>
      <c r="CP34" s="221">
        <v>0</v>
      </c>
      <c r="CQ34" s="221">
        <v>0</v>
      </c>
      <c r="CR34" s="221">
        <v>5.0313794700000001</v>
      </c>
      <c r="CS34" s="221">
        <v>5.0313794700000001</v>
      </c>
      <c r="CT34" s="221">
        <v>5.0313794700000001</v>
      </c>
      <c r="CU34" s="221">
        <v>5.0313794700000001</v>
      </c>
      <c r="CV34" s="221">
        <v>0</v>
      </c>
      <c r="CW34" s="221">
        <v>9.4918799999999998E-2</v>
      </c>
      <c r="CX34" s="221">
        <v>0</v>
      </c>
      <c r="CY34" s="221">
        <v>0</v>
      </c>
      <c r="CZ34" s="221">
        <v>0</v>
      </c>
      <c r="DA34" s="221">
        <v>0</v>
      </c>
      <c r="DB34" s="221">
        <v>0</v>
      </c>
      <c r="DC34" s="221">
        <v>0</v>
      </c>
      <c r="DD34" s="221">
        <v>2.85101139</v>
      </c>
      <c r="DE34" s="221">
        <v>3.7187105100000002</v>
      </c>
      <c r="DF34" s="221">
        <v>5.1118577299999997</v>
      </c>
      <c r="DG34" s="221">
        <v>0</v>
      </c>
      <c r="DH34" s="221">
        <v>0</v>
      </c>
      <c r="DI34" s="221">
        <v>0</v>
      </c>
      <c r="DJ34" s="221">
        <v>0</v>
      </c>
      <c r="DK34" s="221">
        <v>0</v>
      </c>
      <c r="DL34" s="221">
        <v>375.25320527000002</v>
      </c>
      <c r="DM34" s="221">
        <v>342.66103989999999</v>
      </c>
      <c r="DN34" s="221">
        <v>397.10749571999997</v>
      </c>
      <c r="DO34" s="221">
        <v>410.02926595999998</v>
      </c>
      <c r="DP34" s="221">
        <v>424.48317141000001</v>
      </c>
      <c r="DQ34" s="221">
        <v>5.8238779999999997E-2</v>
      </c>
      <c r="DR34" s="221">
        <v>9.267359E-2</v>
      </c>
      <c r="DS34" s="221">
        <v>0.13119132999999999</v>
      </c>
      <c r="DT34" s="221">
        <v>1044.59739956</v>
      </c>
      <c r="DU34" s="221">
        <v>1140.2656188999999</v>
      </c>
      <c r="DV34" s="221">
        <v>1203.2563305199999</v>
      </c>
      <c r="DW34" s="221">
        <v>1239.0898213600001</v>
      </c>
      <c r="DX34" s="221">
        <v>1279.2656854300001</v>
      </c>
      <c r="DY34" s="221">
        <v>328031.68</v>
      </c>
      <c r="DZ34" s="221">
        <v>329092.8</v>
      </c>
      <c r="EA34" s="221">
        <v>330027.348</v>
      </c>
      <c r="EB34" s="221">
        <v>330911.65700000001</v>
      </c>
      <c r="EC34" s="221">
        <v>331817.83600000001</v>
      </c>
    </row>
    <row r="35" spans="1:133" x14ac:dyDescent="0.25">
      <c r="A35" s="221">
        <v>34</v>
      </c>
      <c r="B35" s="221" t="s">
        <v>979</v>
      </c>
      <c r="C35" s="221" t="s">
        <v>301</v>
      </c>
      <c r="D35" s="221" t="s">
        <v>302</v>
      </c>
      <c r="E35" s="221" t="s">
        <v>902</v>
      </c>
      <c r="F35" s="221" t="s">
        <v>956</v>
      </c>
      <c r="G35" s="221">
        <v>376.94960816999998</v>
      </c>
      <c r="H35" s="221">
        <v>392.05384838999998</v>
      </c>
      <c r="I35" s="221">
        <v>407.50532084000002</v>
      </c>
      <c r="J35" s="221">
        <v>183.43319990000001</v>
      </c>
      <c r="K35" s="221">
        <v>187.64084356999999</v>
      </c>
      <c r="L35" s="221">
        <v>191.42621151</v>
      </c>
      <c r="M35" s="221">
        <v>0</v>
      </c>
      <c r="N35" s="221">
        <v>0</v>
      </c>
      <c r="O35" s="221">
        <v>155.43707753000001</v>
      </c>
      <c r="P35" s="221">
        <v>204.41300482</v>
      </c>
      <c r="Q35" s="221">
        <v>216.07910932999999</v>
      </c>
      <c r="R35" s="221">
        <v>0</v>
      </c>
      <c r="S35" s="221">
        <v>0</v>
      </c>
      <c r="T35" s="221">
        <v>38.079330740000003</v>
      </c>
      <c r="U35" s="221">
        <v>0</v>
      </c>
      <c r="V35" s="221">
        <v>0</v>
      </c>
      <c r="W35" s="221">
        <v>0</v>
      </c>
      <c r="X35" s="221">
        <v>0</v>
      </c>
      <c r="Y35" s="221">
        <v>333.01609972</v>
      </c>
      <c r="Z35" s="221">
        <v>353.94807351999998</v>
      </c>
      <c r="AA35" s="221">
        <v>178.60478295999999</v>
      </c>
      <c r="AB35" s="221">
        <v>181.84950179000001</v>
      </c>
      <c r="AC35" s="221">
        <v>0</v>
      </c>
      <c r="AD35" s="221">
        <v>0</v>
      </c>
      <c r="AE35" s="221">
        <v>0</v>
      </c>
      <c r="AF35" s="221">
        <v>134.01924099999999</v>
      </c>
      <c r="AG35" s="221">
        <v>0</v>
      </c>
      <c r="AH35" s="221">
        <v>0</v>
      </c>
      <c r="AI35" s="221">
        <v>0</v>
      </c>
      <c r="AJ35" s="221">
        <v>123.54446127</v>
      </c>
      <c r="AK35" s="221">
        <v>38.079330740000003</v>
      </c>
      <c r="AL35" s="221">
        <v>0</v>
      </c>
      <c r="AM35" s="221">
        <v>0</v>
      </c>
      <c r="AN35" s="221">
        <v>0</v>
      </c>
      <c r="AO35" s="221">
        <v>30.866855489999999</v>
      </c>
      <c r="AP35" s="221">
        <v>302.08815041999998</v>
      </c>
      <c r="AQ35" s="221">
        <v>321.11482067999998</v>
      </c>
      <c r="AR35" s="221">
        <v>341.34043532999999</v>
      </c>
      <c r="AS35" s="221">
        <v>362.83990718000001</v>
      </c>
      <c r="AT35" s="221">
        <v>283.63840635000003</v>
      </c>
      <c r="AU35" s="221">
        <v>3.4773098400000002</v>
      </c>
      <c r="AV35" s="221">
        <v>4.3301355099999999</v>
      </c>
      <c r="AW35" s="221">
        <v>5.1881978999999996</v>
      </c>
      <c r="AX35" s="221">
        <v>5.6813545599999999</v>
      </c>
      <c r="AY35" s="221">
        <v>5.7580548800000004</v>
      </c>
      <c r="AZ35" s="221">
        <v>0</v>
      </c>
      <c r="BA35" s="221">
        <v>0</v>
      </c>
      <c r="BB35" s="221">
        <v>0</v>
      </c>
      <c r="BC35" s="221">
        <v>2.7872659999999998</v>
      </c>
      <c r="BD35" s="221">
        <v>5.7716194400000003</v>
      </c>
      <c r="BE35" s="221">
        <v>8.4894230000000004</v>
      </c>
      <c r="BF35" s="221">
        <v>8.4894230000000004</v>
      </c>
      <c r="BG35" s="221">
        <v>7.2508039999999996</v>
      </c>
      <c r="BH35" s="221">
        <v>0</v>
      </c>
      <c r="BI35" s="221">
        <v>0</v>
      </c>
      <c r="BJ35" s="221">
        <v>0</v>
      </c>
      <c r="BK35" s="221">
        <v>0</v>
      </c>
      <c r="BL35" s="221">
        <v>0</v>
      </c>
      <c r="BM35" s="221">
        <v>0</v>
      </c>
      <c r="BN35" s="221">
        <v>0</v>
      </c>
      <c r="BO35" s="221">
        <v>0</v>
      </c>
      <c r="BP35" s="221">
        <v>0</v>
      </c>
      <c r="BQ35" s="221">
        <v>0</v>
      </c>
      <c r="BR35" s="221">
        <v>0</v>
      </c>
      <c r="BS35" s="221">
        <v>0</v>
      </c>
      <c r="BT35" s="221">
        <v>0</v>
      </c>
      <c r="BU35" s="221">
        <v>0</v>
      </c>
      <c r="BV35" s="221">
        <v>0</v>
      </c>
      <c r="BW35" s="221">
        <v>0</v>
      </c>
      <c r="BX35" s="221">
        <v>0</v>
      </c>
      <c r="BY35" s="221">
        <v>0</v>
      </c>
      <c r="BZ35" s="221">
        <v>0</v>
      </c>
      <c r="CA35" s="221">
        <v>0</v>
      </c>
      <c r="CB35" s="221">
        <v>0</v>
      </c>
      <c r="CC35" s="221">
        <v>0</v>
      </c>
      <c r="CD35" s="221">
        <v>0</v>
      </c>
      <c r="CE35" s="221">
        <v>0</v>
      </c>
      <c r="CF35" s="221">
        <v>0</v>
      </c>
      <c r="CG35" s="221">
        <v>0</v>
      </c>
      <c r="CH35" s="221">
        <v>0</v>
      </c>
      <c r="CI35" s="221">
        <v>13.85086888</v>
      </c>
      <c r="CJ35" s="221">
        <v>17.595935180000001</v>
      </c>
      <c r="CK35" s="221">
        <v>18.735737969999999</v>
      </c>
      <c r="CL35" s="221">
        <v>15.220933499999999</v>
      </c>
      <c r="CM35" s="221">
        <v>3.2830866799999998</v>
      </c>
      <c r="CN35" s="221">
        <v>2.8237808200000001</v>
      </c>
      <c r="CO35" s="221">
        <v>0</v>
      </c>
      <c r="CP35" s="221">
        <v>0</v>
      </c>
      <c r="CQ35" s="221">
        <v>0</v>
      </c>
      <c r="CR35" s="221">
        <v>13.85086888</v>
      </c>
      <c r="CS35" s="221">
        <v>13.85086888</v>
      </c>
      <c r="CT35" s="221">
        <v>13.85086888</v>
      </c>
      <c r="CU35" s="221">
        <v>13.85086888</v>
      </c>
      <c r="CV35" s="221">
        <v>0</v>
      </c>
      <c r="CW35" s="221">
        <v>0</v>
      </c>
      <c r="CX35" s="221">
        <v>0</v>
      </c>
      <c r="CY35" s="221">
        <v>0</v>
      </c>
      <c r="CZ35" s="221">
        <v>0</v>
      </c>
      <c r="DA35" s="221">
        <v>0</v>
      </c>
      <c r="DB35" s="221">
        <v>0</v>
      </c>
      <c r="DC35" s="221">
        <v>0</v>
      </c>
      <c r="DD35" s="221">
        <v>3.7450663</v>
      </c>
      <c r="DE35" s="221">
        <v>4.8848690799999996</v>
      </c>
      <c r="DF35" s="221">
        <v>1.37006462</v>
      </c>
      <c r="DG35" s="221">
        <v>0</v>
      </c>
      <c r="DH35" s="221">
        <v>0</v>
      </c>
      <c r="DI35" s="221">
        <v>0</v>
      </c>
      <c r="DJ35" s="221">
        <v>0</v>
      </c>
      <c r="DK35" s="221">
        <v>0</v>
      </c>
      <c r="DL35" s="221">
        <v>683.27193445</v>
      </c>
      <c r="DM35" s="221">
        <v>625.74286272999996</v>
      </c>
      <c r="DN35" s="221">
        <v>729.33798492999995</v>
      </c>
      <c r="DO35" s="221">
        <v>766.30079924999995</v>
      </c>
      <c r="DP35" s="221">
        <v>798.57502039999997</v>
      </c>
      <c r="DQ35" s="221">
        <v>6.7419789999999993E-2</v>
      </c>
      <c r="DR35" s="221">
        <v>0.12151657</v>
      </c>
      <c r="DS35" s="221">
        <v>0.16875139</v>
      </c>
      <c r="DT35" s="221">
        <v>1161.19158186</v>
      </c>
      <c r="DU35" s="221">
        <v>1260.5884498400001</v>
      </c>
      <c r="DV35" s="221">
        <v>1338.95541385</v>
      </c>
      <c r="DW35" s="221">
        <v>1400.1562667200001</v>
      </c>
      <c r="DX35" s="221">
        <v>1452.20303601</v>
      </c>
      <c r="DY35" s="221">
        <v>538879.951</v>
      </c>
      <c r="DZ35" s="221">
        <v>542026.174</v>
      </c>
      <c r="EA35" s="221">
        <v>544706.69999999995</v>
      </c>
      <c r="EB35" s="221">
        <v>547296.625</v>
      </c>
      <c r="EC35" s="221">
        <v>549905.902</v>
      </c>
    </row>
    <row r="36" spans="1:133" x14ac:dyDescent="0.25">
      <c r="A36" s="221">
        <v>35</v>
      </c>
      <c r="B36" s="221" t="s">
        <v>981</v>
      </c>
      <c r="C36" s="221" t="s">
        <v>305</v>
      </c>
      <c r="D36" s="221" t="s">
        <v>306</v>
      </c>
      <c r="E36" s="221" t="s">
        <v>1295</v>
      </c>
      <c r="F36" s="221" t="s">
        <v>892</v>
      </c>
      <c r="G36" s="221">
        <v>218.10934914000001</v>
      </c>
      <c r="H36" s="221">
        <v>238.53538809</v>
      </c>
      <c r="I36" s="221">
        <v>259.26790595</v>
      </c>
      <c r="J36" s="221">
        <v>117.1183479</v>
      </c>
      <c r="K36" s="221">
        <v>119.80484235999999</v>
      </c>
      <c r="L36" s="221">
        <v>122.2217224</v>
      </c>
      <c r="M36" s="221">
        <v>0</v>
      </c>
      <c r="N36" s="221">
        <v>0</v>
      </c>
      <c r="O36" s="221">
        <v>85.348730110000005</v>
      </c>
      <c r="P36" s="221">
        <v>118.73054574</v>
      </c>
      <c r="Q36" s="221">
        <v>137.04618354999999</v>
      </c>
      <c r="R36" s="221">
        <v>0</v>
      </c>
      <c r="S36" s="221">
        <v>0</v>
      </c>
      <c r="T36" s="221">
        <v>15.642271129999999</v>
      </c>
      <c r="U36" s="221">
        <v>0</v>
      </c>
      <c r="V36" s="221">
        <v>0</v>
      </c>
      <c r="W36" s="221">
        <v>0</v>
      </c>
      <c r="X36" s="221">
        <v>0</v>
      </c>
      <c r="Y36" s="221">
        <v>183.24736684000001</v>
      </c>
      <c r="Z36" s="221">
        <v>188.33406808999999</v>
      </c>
      <c r="AA36" s="221">
        <v>104.11792619000001</v>
      </c>
      <c r="AB36" s="221">
        <v>105.98280301</v>
      </c>
      <c r="AC36" s="221">
        <v>0</v>
      </c>
      <c r="AD36" s="221">
        <v>0</v>
      </c>
      <c r="AE36" s="221">
        <v>0</v>
      </c>
      <c r="AF36" s="221">
        <v>66.708993950000007</v>
      </c>
      <c r="AG36" s="221">
        <v>0</v>
      </c>
      <c r="AH36" s="221">
        <v>0</v>
      </c>
      <c r="AI36" s="221">
        <v>0</v>
      </c>
      <c r="AJ36" s="221">
        <v>66.449918370000006</v>
      </c>
      <c r="AK36" s="221">
        <v>15.642271129999999</v>
      </c>
      <c r="AL36" s="221">
        <v>0</v>
      </c>
      <c r="AM36" s="221">
        <v>0</v>
      </c>
      <c r="AN36" s="221">
        <v>0</v>
      </c>
      <c r="AO36" s="221">
        <v>12.67952228</v>
      </c>
      <c r="AP36" s="221">
        <v>192.98390878999999</v>
      </c>
      <c r="AQ36" s="221">
        <v>205.72541257</v>
      </c>
      <c r="AR36" s="221">
        <v>219.30733605</v>
      </c>
      <c r="AS36" s="221">
        <v>233.78598894999999</v>
      </c>
      <c r="AT36" s="221">
        <v>181.82534493</v>
      </c>
      <c r="AU36" s="221">
        <v>5.9002318799999998</v>
      </c>
      <c r="AV36" s="221">
        <v>8.3710071100000008</v>
      </c>
      <c r="AW36" s="221">
        <v>9.6742800199999994</v>
      </c>
      <c r="AX36" s="221">
        <v>9.7485229699999998</v>
      </c>
      <c r="AY36" s="221">
        <v>9.79259697</v>
      </c>
      <c r="AZ36" s="221">
        <v>0</v>
      </c>
      <c r="BA36" s="221">
        <v>0</v>
      </c>
      <c r="BB36" s="221">
        <v>0</v>
      </c>
      <c r="BC36" s="221">
        <v>1.826133</v>
      </c>
      <c r="BD36" s="221">
        <v>3.2932655099999999</v>
      </c>
      <c r="BE36" s="221">
        <v>7.1987399999999999</v>
      </c>
      <c r="BF36" s="221">
        <v>7.1987399999999999</v>
      </c>
      <c r="BG36" s="221">
        <v>6.1484329999999998</v>
      </c>
      <c r="BH36" s="221">
        <v>0</v>
      </c>
      <c r="BI36" s="221">
        <v>0</v>
      </c>
      <c r="BJ36" s="221">
        <v>0</v>
      </c>
      <c r="BK36" s="221">
        <v>0</v>
      </c>
      <c r="BL36" s="221">
        <v>0</v>
      </c>
      <c r="BM36" s="221">
        <v>0</v>
      </c>
      <c r="BN36" s="221">
        <v>0</v>
      </c>
      <c r="BO36" s="221">
        <v>0</v>
      </c>
      <c r="BP36" s="221">
        <v>0</v>
      </c>
      <c r="BQ36" s="221">
        <v>0</v>
      </c>
      <c r="BR36" s="221">
        <v>0</v>
      </c>
      <c r="BS36" s="221">
        <v>0</v>
      </c>
      <c r="BT36" s="221">
        <v>0</v>
      </c>
      <c r="BU36" s="221">
        <v>0</v>
      </c>
      <c r="BV36" s="221">
        <v>0</v>
      </c>
      <c r="BW36" s="221">
        <v>0</v>
      </c>
      <c r="BX36" s="221">
        <v>0</v>
      </c>
      <c r="BY36" s="221">
        <v>0</v>
      </c>
      <c r="BZ36" s="221">
        <v>0</v>
      </c>
      <c r="CA36" s="221">
        <v>0</v>
      </c>
      <c r="CB36" s="221">
        <v>0</v>
      </c>
      <c r="CC36" s="221">
        <v>0</v>
      </c>
      <c r="CD36" s="221">
        <v>0</v>
      </c>
      <c r="CE36" s="221">
        <v>0</v>
      </c>
      <c r="CF36" s="221">
        <v>0</v>
      </c>
      <c r="CG36" s="221">
        <v>0</v>
      </c>
      <c r="CH36" s="221">
        <v>0</v>
      </c>
      <c r="CI36" s="221">
        <v>1.09800582</v>
      </c>
      <c r="CJ36" s="221">
        <v>1.09800582</v>
      </c>
      <c r="CK36" s="221">
        <v>1.09800582</v>
      </c>
      <c r="CL36" s="221">
        <v>1.09800582</v>
      </c>
      <c r="CM36" s="221">
        <v>6.9766777199999996</v>
      </c>
      <c r="CN36" s="221">
        <v>5.2421597799999997</v>
      </c>
      <c r="CO36" s="221">
        <v>0</v>
      </c>
      <c r="CP36" s="221">
        <v>0</v>
      </c>
      <c r="CQ36" s="221">
        <v>0</v>
      </c>
      <c r="CR36" s="221">
        <v>1.09800582</v>
      </c>
      <c r="CS36" s="221">
        <v>1.09800582</v>
      </c>
      <c r="CT36" s="221">
        <v>1.09800582</v>
      </c>
      <c r="CU36" s="221">
        <v>1.09800582</v>
      </c>
      <c r="CV36" s="221">
        <v>0</v>
      </c>
      <c r="CW36" s="221">
        <v>0</v>
      </c>
      <c r="CX36" s="221">
        <v>0</v>
      </c>
      <c r="CY36" s="221">
        <v>0</v>
      </c>
      <c r="CZ36" s="221">
        <v>0</v>
      </c>
      <c r="DA36" s="221">
        <v>0</v>
      </c>
      <c r="DB36" s="221">
        <v>0</v>
      </c>
      <c r="DC36" s="221">
        <v>0</v>
      </c>
      <c r="DD36" s="221">
        <v>0</v>
      </c>
      <c r="DE36" s="221">
        <v>0</v>
      </c>
      <c r="DF36" s="221">
        <v>0</v>
      </c>
      <c r="DG36" s="221">
        <v>0</v>
      </c>
      <c r="DH36" s="221">
        <v>0</v>
      </c>
      <c r="DI36" s="221">
        <v>0</v>
      </c>
      <c r="DJ36" s="221">
        <v>0</v>
      </c>
      <c r="DK36" s="221">
        <v>0</v>
      </c>
      <c r="DL36" s="221">
        <v>401.05693303999999</v>
      </c>
      <c r="DM36" s="221">
        <v>378.04123643000003</v>
      </c>
      <c r="DN36" s="221">
        <v>441.80578754999999</v>
      </c>
      <c r="DO36" s="221">
        <v>475.88799293</v>
      </c>
      <c r="DP36" s="221">
        <v>510.09293069</v>
      </c>
      <c r="DQ36" s="221">
        <v>0.10160366999999999</v>
      </c>
      <c r="DR36" s="221">
        <v>0.18658463</v>
      </c>
      <c r="DS36" s="221">
        <v>0.27187161999999998</v>
      </c>
      <c r="DT36" s="221">
        <v>986.77338654000005</v>
      </c>
      <c r="DU36" s="221">
        <v>1046.3518527399999</v>
      </c>
      <c r="DV36" s="221">
        <v>1155.1003412299999</v>
      </c>
      <c r="DW36" s="221">
        <v>1246.6235673799999</v>
      </c>
      <c r="DX36" s="221">
        <v>1336.92272054</v>
      </c>
      <c r="DY36" s="221">
        <v>383108.46399999998</v>
      </c>
      <c r="DZ36" s="221">
        <v>383290.69900000002</v>
      </c>
      <c r="EA36" s="221">
        <v>382482.60499999998</v>
      </c>
      <c r="EB36" s="221">
        <v>381741.53399999999</v>
      </c>
      <c r="EC36" s="221">
        <v>381542.57</v>
      </c>
    </row>
    <row r="37" spans="1:133" x14ac:dyDescent="0.25">
      <c r="A37" s="221">
        <v>36</v>
      </c>
      <c r="B37" s="221" t="s">
        <v>987</v>
      </c>
      <c r="C37" s="221" t="s">
        <v>317</v>
      </c>
      <c r="D37" s="221" t="s">
        <v>318</v>
      </c>
      <c r="E37" s="221" t="s">
        <v>902</v>
      </c>
      <c r="F37" s="221" t="s">
        <v>896</v>
      </c>
      <c r="G37" s="221">
        <v>151.31013737999999</v>
      </c>
      <c r="H37" s="221">
        <v>140.80104947000001</v>
      </c>
      <c r="I37" s="221">
        <v>130.51024301999999</v>
      </c>
      <c r="J37" s="221">
        <v>58.013510019999998</v>
      </c>
      <c r="K37" s="221">
        <v>59.344240659999997</v>
      </c>
      <c r="L37" s="221">
        <v>60.54142023</v>
      </c>
      <c r="M37" s="221">
        <v>0</v>
      </c>
      <c r="N37" s="221">
        <v>0</v>
      </c>
      <c r="O37" s="221">
        <v>78.960001210000001</v>
      </c>
      <c r="P37" s="221">
        <v>81.456808820000006</v>
      </c>
      <c r="Q37" s="221">
        <v>69.968822779999996</v>
      </c>
      <c r="R37" s="221">
        <v>0</v>
      </c>
      <c r="S37" s="221">
        <v>0</v>
      </c>
      <c r="T37" s="221">
        <v>14.33662614</v>
      </c>
      <c r="U37" s="221">
        <v>0</v>
      </c>
      <c r="V37" s="221">
        <v>0</v>
      </c>
      <c r="W37" s="221">
        <v>0</v>
      </c>
      <c r="X37" s="221">
        <v>0</v>
      </c>
      <c r="Y37" s="221">
        <v>149.89474787</v>
      </c>
      <c r="Z37" s="221">
        <v>157.75544005</v>
      </c>
      <c r="AA37" s="221">
        <v>88.920463429999998</v>
      </c>
      <c r="AB37" s="221">
        <v>92.038491449999995</v>
      </c>
      <c r="AC37" s="221">
        <v>0</v>
      </c>
      <c r="AD37" s="221">
        <v>0</v>
      </c>
      <c r="AE37" s="221">
        <v>0</v>
      </c>
      <c r="AF37" s="221">
        <v>51.380322450000001</v>
      </c>
      <c r="AG37" s="221">
        <v>0</v>
      </c>
      <c r="AH37" s="221">
        <v>0</v>
      </c>
      <c r="AI37" s="221">
        <v>0</v>
      </c>
      <c r="AJ37" s="221">
        <v>49.353109410000002</v>
      </c>
      <c r="AK37" s="221">
        <v>14.33662614</v>
      </c>
      <c r="AL37" s="221">
        <v>0</v>
      </c>
      <c r="AM37" s="221">
        <v>0</v>
      </c>
      <c r="AN37" s="221">
        <v>0</v>
      </c>
      <c r="AO37" s="221">
        <v>11.62117503</v>
      </c>
      <c r="AP37" s="221">
        <v>240.74721905000001</v>
      </c>
      <c r="AQ37" s="221">
        <v>258.54115675000003</v>
      </c>
      <c r="AR37" s="221">
        <v>277.65059635</v>
      </c>
      <c r="AS37" s="221">
        <v>298.17216831000002</v>
      </c>
      <c r="AT37" s="221">
        <v>222.60638803000001</v>
      </c>
      <c r="AU37" s="221">
        <v>1.1796758700000001</v>
      </c>
      <c r="AV37" s="221">
        <v>1.4011498200000001</v>
      </c>
      <c r="AW37" s="221">
        <v>1.9170900099999999</v>
      </c>
      <c r="AX37" s="221">
        <v>2.0552318500000002</v>
      </c>
      <c r="AY37" s="221">
        <v>2.2921656499999998</v>
      </c>
      <c r="AZ37" s="221">
        <v>0</v>
      </c>
      <c r="BA37" s="221">
        <v>0</v>
      </c>
      <c r="BB37" s="221">
        <v>0</v>
      </c>
      <c r="BC37" s="221">
        <v>1.086166</v>
      </c>
      <c r="BD37" s="221">
        <v>1.85556078</v>
      </c>
      <c r="BE37" s="221">
        <v>3.1664620000000001</v>
      </c>
      <c r="BF37" s="221">
        <v>3.1664620000000001</v>
      </c>
      <c r="BG37" s="221">
        <v>2.7044709999999998</v>
      </c>
      <c r="BH37" s="221">
        <v>0</v>
      </c>
      <c r="BI37" s="221">
        <v>0</v>
      </c>
      <c r="BJ37" s="221">
        <v>0</v>
      </c>
      <c r="BK37" s="221">
        <v>0</v>
      </c>
      <c r="BL37" s="221">
        <v>0</v>
      </c>
      <c r="BM37" s="221">
        <v>0</v>
      </c>
      <c r="BN37" s="221">
        <v>0</v>
      </c>
      <c r="BO37" s="221">
        <v>0</v>
      </c>
      <c r="BP37" s="221">
        <v>0</v>
      </c>
      <c r="BQ37" s="221">
        <v>0</v>
      </c>
      <c r="BR37" s="221">
        <v>0</v>
      </c>
      <c r="BS37" s="221">
        <v>0</v>
      </c>
      <c r="BT37" s="221">
        <v>0</v>
      </c>
      <c r="BU37" s="221">
        <v>0</v>
      </c>
      <c r="BV37" s="221">
        <v>0</v>
      </c>
      <c r="BW37" s="221">
        <v>0</v>
      </c>
      <c r="BX37" s="221">
        <v>0</v>
      </c>
      <c r="BY37" s="221">
        <v>0</v>
      </c>
      <c r="BZ37" s="221">
        <v>0</v>
      </c>
      <c r="CA37" s="221">
        <v>0</v>
      </c>
      <c r="CB37" s="221">
        <v>0</v>
      </c>
      <c r="CC37" s="221">
        <v>0</v>
      </c>
      <c r="CD37" s="221">
        <v>0</v>
      </c>
      <c r="CE37" s="221">
        <v>0</v>
      </c>
      <c r="CF37" s="221">
        <v>0</v>
      </c>
      <c r="CG37" s="221">
        <v>0</v>
      </c>
      <c r="CH37" s="221">
        <v>0</v>
      </c>
      <c r="CI37" s="221">
        <v>0</v>
      </c>
      <c r="CJ37" s="221">
        <v>0</v>
      </c>
      <c r="CK37" s="221">
        <v>0</v>
      </c>
      <c r="CL37" s="221">
        <v>0</v>
      </c>
      <c r="CM37" s="221">
        <v>1.7066340099999999</v>
      </c>
      <c r="CN37" s="221">
        <v>1.5511297900000001</v>
      </c>
      <c r="CO37" s="221">
        <v>0</v>
      </c>
      <c r="CP37" s="221">
        <v>0</v>
      </c>
      <c r="CQ37" s="221">
        <v>0</v>
      </c>
      <c r="CR37" s="221">
        <v>0</v>
      </c>
      <c r="CS37" s="221">
        <v>0</v>
      </c>
      <c r="CT37" s="221">
        <v>0</v>
      </c>
      <c r="CU37" s="221">
        <v>0</v>
      </c>
      <c r="CV37" s="221">
        <v>0</v>
      </c>
      <c r="CW37" s="221">
        <v>0</v>
      </c>
      <c r="CX37" s="221">
        <v>0</v>
      </c>
      <c r="CY37" s="221">
        <v>0</v>
      </c>
      <c r="CZ37" s="221">
        <v>0</v>
      </c>
      <c r="DA37" s="221">
        <v>0</v>
      </c>
      <c r="DB37" s="221">
        <v>0</v>
      </c>
      <c r="DC37" s="221">
        <v>0</v>
      </c>
      <c r="DD37" s="221">
        <v>0</v>
      </c>
      <c r="DE37" s="221">
        <v>0</v>
      </c>
      <c r="DF37" s="221">
        <v>0</v>
      </c>
      <c r="DG37" s="221">
        <v>0</v>
      </c>
      <c r="DH37" s="221">
        <v>0</v>
      </c>
      <c r="DI37" s="221">
        <v>0</v>
      </c>
      <c r="DJ37" s="221">
        <v>0</v>
      </c>
      <c r="DK37" s="221">
        <v>0</v>
      </c>
      <c r="DL37" s="221">
        <v>403.46600371</v>
      </c>
      <c r="DM37" s="221">
        <v>376.31810754999998</v>
      </c>
      <c r="DN37" s="221">
        <v>414.93484613999999</v>
      </c>
      <c r="DO37" s="221">
        <v>423.67333967000002</v>
      </c>
      <c r="DP37" s="221">
        <v>433.67904798000001</v>
      </c>
      <c r="DQ37" s="221">
        <v>2.8425800000000001E-2</v>
      </c>
      <c r="DR37" s="221">
        <v>5.0084360000000001E-2</v>
      </c>
      <c r="DS37" s="221">
        <v>7.4883740000000004E-2</v>
      </c>
      <c r="DT37" s="221">
        <v>1069.84147308</v>
      </c>
      <c r="DU37" s="221">
        <v>1138.69098248</v>
      </c>
      <c r="DV37" s="221">
        <v>1163.1176853899999</v>
      </c>
      <c r="DW37" s="221">
        <v>1180.08125795</v>
      </c>
      <c r="DX37" s="221">
        <v>1200.41685065</v>
      </c>
      <c r="DY37" s="221">
        <v>351751.28</v>
      </c>
      <c r="DZ37" s="221">
        <v>354324.40399999998</v>
      </c>
      <c r="EA37" s="221">
        <v>356743.64799999999</v>
      </c>
      <c r="EB37" s="221">
        <v>359020.48</v>
      </c>
      <c r="EC37" s="221">
        <v>361273.70899999997</v>
      </c>
    </row>
    <row r="38" spans="1:133" x14ac:dyDescent="0.25">
      <c r="A38" s="221">
        <v>37</v>
      </c>
      <c r="B38" s="221" t="s">
        <v>995</v>
      </c>
      <c r="C38" s="221" t="s">
        <v>333</v>
      </c>
      <c r="D38" s="221" t="s">
        <v>334</v>
      </c>
      <c r="E38" s="221" t="s">
        <v>1295</v>
      </c>
      <c r="F38" s="221" t="s">
        <v>892</v>
      </c>
      <c r="G38" s="221">
        <v>231.04528723999999</v>
      </c>
      <c r="H38" s="221">
        <v>271.28185200000001</v>
      </c>
      <c r="I38" s="221">
        <v>311.96046688000001</v>
      </c>
      <c r="J38" s="221">
        <v>141.32503647999999</v>
      </c>
      <c r="K38" s="221">
        <v>144.56679095000001</v>
      </c>
      <c r="L38" s="221">
        <v>147.48320554</v>
      </c>
      <c r="M38" s="221">
        <v>0</v>
      </c>
      <c r="N38" s="221">
        <v>0</v>
      </c>
      <c r="O38" s="221">
        <v>75.254289080000007</v>
      </c>
      <c r="P38" s="221">
        <v>126.71506105</v>
      </c>
      <c r="Q38" s="221">
        <v>164.47726133</v>
      </c>
      <c r="R38" s="221">
        <v>0</v>
      </c>
      <c r="S38" s="221">
        <v>0</v>
      </c>
      <c r="T38" s="221">
        <v>14.465961679999999</v>
      </c>
      <c r="U38" s="221">
        <v>0</v>
      </c>
      <c r="V38" s="221">
        <v>0</v>
      </c>
      <c r="W38" s="221">
        <v>0</v>
      </c>
      <c r="X38" s="221">
        <v>0</v>
      </c>
      <c r="Y38" s="221">
        <v>171.28401822999999</v>
      </c>
      <c r="Z38" s="221">
        <v>179.72681306000001</v>
      </c>
      <c r="AA38" s="221">
        <v>100.57904777</v>
      </c>
      <c r="AB38" s="221">
        <v>101.68900625000001</v>
      </c>
      <c r="AC38" s="221">
        <v>0</v>
      </c>
      <c r="AD38" s="221">
        <v>0</v>
      </c>
      <c r="AE38" s="221">
        <v>0</v>
      </c>
      <c r="AF38" s="221">
        <v>63.57184513</v>
      </c>
      <c r="AG38" s="221">
        <v>0</v>
      </c>
      <c r="AH38" s="221">
        <v>0</v>
      </c>
      <c r="AI38" s="221">
        <v>0</v>
      </c>
      <c r="AJ38" s="221">
        <v>58.9789569</v>
      </c>
      <c r="AK38" s="221">
        <v>14.465961679999999</v>
      </c>
      <c r="AL38" s="221">
        <v>0</v>
      </c>
      <c r="AM38" s="221">
        <v>0</v>
      </c>
      <c r="AN38" s="221">
        <v>0</v>
      </c>
      <c r="AO38" s="221">
        <v>11.72601356</v>
      </c>
      <c r="AP38" s="221">
        <v>174.54510388</v>
      </c>
      <c r="AQ38" s="221">
        <v>188.61577546000001</v>
      </c>
      <c r="AR38" s="221">
        <v>203.82030069000001</v>
      </c>
      <c r="AS38" s="221">
        <v>220.25017249000001</v>
      </c>
      <c r="AT38" s="221">
        <v>164.11754995000001</v>
      </c>
      <c r="AU38" s="221">
        <v>6.6069680899999996</v>
      </c>
      <c r="AV38" s="221">
        <v>9.0573345199999995</v>
      </c>
      <c r="AW38" s="221">
        <v>9.8388972399999997</v>
      </c>
      <c r="AX38" s="221">
        <v>9.1500193299999992</v>
      </c>
      <c r="AY38" s="221">
        <v>8.0162565000000008</v>
      </c>
      <c r="AZ38" s="221">
        <v>0</v>
      </c>
      <c r="BA38" s="221">
        <v>0</v>
      </c>
      <c r="BB38" s="221">
        <v>0</v>
      </c>
      <c r="BC38" s="221">
        <v>2.1117330000000001</v>
      </c>
      <c r="BD38" s="221">
        <v>4.8722125500000004</v>
      </c>
      <c r="BE38" s="221">
        <v>8.9791699999999999</v>
      </c>
      <c r="BF38" s="221">
        <v>8.9791699999999999</v>
      </c>
      <c r="BG38" s="221">
        <v>7.6690959999999997</v>
      </c>
      <c r="BH38" s="221">
        <v>0</v>
      </c>
      <c r="BI38" s="221">
        <v>0</v>
      </c>
      <c r="BJ38" s="221">
        <v>0</v>
      </c>
      <c r="BK38" s="221">
        <v>0</v>
      </c>
      <c r="BL38" s="221">
        <v>0</v>
      </c>
      <c r="BM38" s="221">
        <v>0</v>
      </c>
      <c r="BN38" s="221">
        <v>0</v>
      </c>
      <c r="BO38" s="221">
        <v>0</v>
      </c>
      <c r="BP38" s="221">
        <v>0</v>
      </c>
      <c r="BQ38" s="221">
        <v>0</v>
      </c>
      <c r="BR38" s="221">
        <v>0</v>
      </c>
      <c r="BS38" s="221">
        <v>0</v>
      </c>
      <c r="BT38" s="221">
        <v>0</v>
      </c>
      <c r="BU38" s="221">
        <v>0</v>
      </c>
      <c r="BV38" s="221">
        <v>0</v>
      </c>
      <c r="BW38" s="221">
        <v>0</v>
      </c>
      <c r="BX38" s="221">
        <v>0</v>
      </c>
      <c r="BY38" s="221">
        <v>0</v>
      </c>
      <c r="BZ38" s="221">
        <v>0</v>
      </c>
      <c r="CA38" s="221">
        <v>0</v>
      </c>
      <c r="CB38" s="221">
        <v>0</v>
      </c>
      <c r="CC38" s="221">
        <v>0</v>
      </c>
      <c r="CD38" s="221">
        <v>0</v>
      </c>
      <c r="CE38" s="221">
        <v>0</v>
      </c>
      <c r="CF38" s="221">
        <v>0</v>
      </c>
      <c r="CG38" s="221">
        <v>0</v>
      </c>
      <c r="CH38" s="221">
        <v>0</v>
      </c>
      <c r="CI38" s="221">
        <v>4.2933732400000002</v>
      </c>
      <c r="CJ38" s="221">
        <v>4.2933732400000002</v>
      </c>
      <c r="CK38" s="221">
        <v>4.2933732400000002</v>
      </c>
      <c r="CL38" s="221">
        <v>4.2933732400000002</v>
      </c>
      <c r="CM38" s="221">
        <v>9.0668043100000002</v>
      </c>
      <c r="CN38" s="221">
        <v>6.9329645700000002</v>
      </c>
      <c r="CO38" s="221">
        <v>0</v>
      </c>
      <c r="CP38" s="221">
        <v>0</v>
      </c>
      <c r="CQ38" s="221">
        <v>0</v>
      </c>
      <c r="CR38" s="221">
        <v>4.2933732400000002</v>
      </c>
      <c r="CS38" s="221">
        <v>4.2933732400000002</v>
      </c>
      <c r="CT38" s="221">
        <v>4.2933732400000002</v>
      </c>
      <c r="CU38" s="221">
        <v>4.2933732400000002</v>
      </c>
      <c r="CV38" s="221">
        <v>0</v>
      </c>
      <c r="CW38" s="221">
        <v>0</v>
      </c>
      <c r="CX38" s="221">
        <v>0</v>
      </c>
      <c r="CY38" s="221">
        <v>0</v>
      </c>
      <c r="CZ38" s="221">
        <v>0</v>
      </c>
      <c r="DA38" s="221">
        <v>0</v>
      </c>
      <c r="DB38" s="221">
        <v>0</v>
      </c>
      <c r="DC38" s="221">
        <v>0</v>
      </c>
      <c r="DD38" s="221">
        <v>0</v>
      </c>
      <c r="DE38" s="221">
        <v>0</v>
      </c>
      <c r="DF38" s="221">
        <v>0</v>
      </c>
      <c r="DG38" s="221">
        <v>0</v>
      </c>
      <c r="DH38" s="221">
        <v>0</v>
      </c>
      <c r="DI38" s="221">
        <v>0</v>
      </c>
      <c r="DJ38" s="221">
        <v>0</v>
      </c>
      <c r="DK38" s="221">
        <v>0</v>
      </c>
      <c r="DL38" s="221">
        <v>381.56164156</v>
      </c>
      <c r="DM38" s="221">
        <v>351.05323385000003</v>
      </c>
      <c r="DN38" s="221">
        <v>442.77250316999999</v>
      </c>
      <c r="DO38" s="221">
        <v>497.52471524999999</v>
      </c>
      <c r="DP38" s="221">
        <v>552.18936511000004</v>
      </c>
      <c r="DQ38" s="221">
        <v>0.16042195000000001</v>
      </c>
      <c r="DR38" s="221">
        <v>0.30391700999999999</v>
      </c>
      <c r="DS38" s="221">
        <v>0.44718258999999999</v>
      </c>
      <c r="DT38" s="221">
        <v>1056.2356075</v>
      </c>
      <c r="DU38" s="221">
        <v>1150.5255630900001</v>
      </c>
      <c r="DV38" s="221">
        <v>1340.04272117</v>
      </c>
      <c r="DW38" s="221">
        <v>1511.2078202499999</v>
      </c>
      <c r="DX38" s="221">
        <v>1681.72983952</v>
      </c>
      <c r="DY38" s="221">
        <v>332362.62</v>
      </c>
      <c r="DZ38" s="221">
        <v>331641.16800000001</v>
      </c>
      <c r="EA38" s="221">
        <v>330416.70699999999</v>
      </c>
      <c r="EB38" s="221">
        <v>329223.22700000001</v>
      </c>
      <c r="EC38" s="221">
        <v>328346.05900000001</v>
      </c>
    </row>
    <row r="39" spans="1:133" x14ac:dyDescent="0.25">
      <c r="A39" s="221">
        <v>38</v>
      </c>
      <c r="B39" s="221" t="s">
        <v>1007</v>
      </c>
      <c r="C39" s="221" t="s">
        <v>357</v>
      </c>
      <c r="D39" s="221" t="s">
        <v>358</v>
      </c>
      <c r="E39" s="221" t="s">
        <v>897</v>
      </c>
      <c r="F39" s="221" t="s">
        <v>956</v>
      </c>
      <c r="G39" s="221">
        <v>150.21550144</v>
      </c>
      <c r="H39" s="221">
        <v>145.73430432000001</v>
      </c>
      <c r="I39" s="221">
        <v>141.16587892000001</v>
      </c>
      <c r="J39" s="221">
        <v>63.607598549999999</v>
      </c>
      <c r="K39" s="221">
        <v>65.066648000000001</v>
      </c>
      <c r="L39" s="221">
        <v>66.379268420000002</v>
      </c>
      <c r="M39" s="221">
        <v>0</v>
      </c>
      <c r="N39" s="221">
        <v>0</v>
      </c>
      <c r="O39" s="221">
        <v>72.560619009999996</v>
      </c>
      <c r="P39" s="221">
        <v>80.66765633</v>
      </c>
      <c r="Q39" s="221">
        <v>74.786610499999995</v>
      </c>
      <c r="R39" s="221">
        <v>0</v>
      </c>
      <c r="S39" s="221">
        <v>0</v>
      </c>
      <c r="T39" s="221">
        <v>14.04728388</v>
      </c>
      <c r="U39" s="221">
        <v>0</v>
      </c>
      <c r="V39" s="221">
        <v>0</v>
      </c>
      <c r="W39" s="221">
        <v>0</v>
      </c>
      <c r="X39" s="221">
        <v>0</v>
      </c>
      <c r="Y39" s="221">
        <v>141.53433398999999</v>
      </c>
      <c r="Z39" s="221">
        <v>151.04942973000001</v>
      </c>
      <c r="AA39" s="221">
        <v>77.318006920000002</v>
      </c>
      <c r="AB39" s="221">
        <v>80.059877819999997</v>
      </c>
      <c r="AC39" s="221">
        <v>0</v>
      </c>
      <c r="AD39" s="221">
        <v>0</v>
      </c>
      <c r="AE39" s="221">
        <v>0</v>
      </c>
      <c r="AF39" s="221">
        <v>56.942268030000001</v>
      </c>
      <c r="AG39" s="221">
        <v>0</v>
      </c>
      <c r="AH39" s="221">
        <v>0</v>
      </c>
      <c r="AI39" s="221">
        <v>0</v>
      </c>
      <c r="AJ39" s="221">
        <v>52.829690980000002</v>
      </c>
      <c r="AK39" s="221">
        <v>14.04728388</v>
      </c>
      <c r="AL39" s="221">
        <v>0</v>
      </c>
      <c r="AM39" s="221">
        <v>0</v>
      </c>
      <c r="AN39" s="221">
        <v>0</v>
      </c>
      <c r="AO39" s="221">
        <v>11.38663609</v>
      </c>
      <c r="AP39" s="221">
        <v>124.21931754000001</v>
      </c>
      <c r="AQ39" s="221">
        <v>131.62234982000001</v>
      </c>
      <c r="AR39" s="221">
        <v>139.46627457</v>
      </c>
      <c r="AS39" s="221">
        <v>147.77764173</v>
      </c>
      <c r="AT39" s="221">
        <v>117.47292195</v>
      </c>
      <c r="AU39" s="221">
        <v>1.5085364699999999</v>
      </c>
      <c r="AV39" s="221">
        <v>1.85628846</v>
      </c>
      <c r="AW39" s="221">
        <v>2.3812662100000002</v>
      </c>
      <c r="AX39" s="221">
        <v>2.48311145</v>
      </c>
      <c r="AY39" s="221">
        <v>2.4937327300000001</v>
      </c>
      <c r="AZ39" s="221">
        <v>0</v>
      </c>
      <c r="BA39" s="221">
        <v>0</v>
      </c>
      <c r="BB39" s="221">
        <v>0</v>
      </c>
      <c r="BC39" s="221">
        <v>1.1269659999999999</v>
      </c>
      <c r="BD39" s="221">
        <v>2.1657056400000001</v>
      </c>
      <c r="BE39" s="221">
        <v>3.2090459999999998</v>
      </c>
      <c r="BF39" s="221">
        <v>3.2090459999999998</v>
      </c>
      <c r="BG39" s="221">
        <v>2.7408419999999998</v>
      </c>
      <c r="BH39" s="221">
        <v>0</v>
      </c>
      <c r="BI39" s="221">
        <v>0</v>
      </c>
      <c r="BJ39" s="221">
        <v>0</v>
      </c>
      <c r="BK39" s="221">
        <v>0</v>
      </c>
      <c r="BL39" s="221">
        <v>0</v>
      </c>
      <c r="BM39" s="221">
        <v>0</v>
      </c>
      <c r="BN39" s="221">
        <v>0</v>
      </c>
      <c r="BO39" s="221">
        <v>0</v>
      </c>
      <c r="BP39" s="221">
        <v>0</v>
      </c>
      <c r="BQ39" s="221">
        <v>0</v>
      </c>
      <c r="BR39" s="221">
        <v>0</v>
      </c>
      <c r="BS39" s="221">
        <v>0</v>
      </c>
      <c r="BT39" s="221">
        <v>0</v>
      </c>
      <c r="BU39" s="221">
        <v>0</v>
      </c>
      <c r="BV39" s="221">
        <v>0</v>
      </c>
      <c r="BW39" s="221">
        <v>0</v>
      </c>
      <c r="BX39" s="221">
        <v>0</v>
      </c>
      <c r="BY39" s="221">
        <v>0</v>
      </c>
      <c r="BZ39" s="221">
        <v>0</v>
      </c>
      <c r="CA39" s="221">
        <v>7.9030974799999996</v>
      </c>
      <c r="CB39" s="221">
        <v>7.2491198399999996</v>
      </c>
      <c r="CC39" s="221">
        <v>6.7808900400000001</v>
      </c>
      <c r="CD39" s="221">
        <v>21.933107360000001</v>
      </c>
      <c r="CE39" s="221">
        <v>0</v>
      </c>
      <c r="CF39" s="221">
        <v>0</v>
      </c>
      <c r="CG39" s="221">
        <v>0</v>
      </c>
      <c r="CH39" s="221">
        <v>0</v>
      </c>
      <c r="CI39" s="221">
        <v>6.1203403700000001</v>
      </c>
      <c r="CJ39" s="221">
        <v>17.49150465</v>
      </c>
      <c r="CK39" s="221">
        <v>17.893025600000001</v>
      </c>
      <c r="CL39" s="221">
        <v>19.11946726</v>
      </c>
      <c r="CM39" s="221">
        <v>1.57894237</v>
      </c>
      <c r="CN39" s="221">
        <v>1.3642421899999999</v>
      </c>
      <c r="CO39" s="221">
        <v>0</v>
      </c>
      <c r="CP39" s="221">
        <v>0</v>
      </c>
      <c r="CQ39" s="221">
        <v>0</v>
      </c>
      <c r="CR39" s="221">
        <v>6.1203403700000001</v>
      </c>
      <c r="CS39" s="221">
        <v>6.1203403700000001</v>
      </c>
      <c r="CT39" s="221">
        <v>6.1203403700000001</v>
      </c>
      <c r="CU39" s="221">
        <v>6.1203403700000001</v>
      </c>
      <c r="CV39" s="221">
        <v>0</v>
      </c>
      <c r="CW39" s="221">
        <v>8.1861600000000007E-2</v>
      </c>
      <c r="CX39" s="221">
        <v>0</v>
      </c>
      <c r="CY39" s="221">
        <v>0</v>
      </c>
      <c r="CZ39" s="221">
        <v>0</v>
      </c>
      <c r="DA39" s="221">
        <v>0</v>
      </c>
      <c r="DB39" s="221">
        <v>0</v>
      </c>
      <c r="DC39" s="221">
        <v>0</v>
      </c>
      <c r="DD39" s="221">
        <v>3.4680667999999999</v>
      </c>
      <c r="DE39" s="221">
        <v>4.5235653899999999</v>
      </c>
      <c r="DF39" s="221">
        <v>6.2182368500000003</v>
      </c>
      <c r="DG39" s="221">
        <v>0</v>
      </c>
      <c r="DH39" s="221">
        <v>0</v>
      </c>
      <c r="DI39" s="221">
        <v>0</v>
      </c>
      <c r="DJ39" s="221">
        <v>0</v>
      </c>
      <c r="DK39" s="221">
        <v>0</v>
      </c>
      <c r="DL39" s="221">
        <v>286.99002410999998</v>
      </c>
      <c r="DM39" s="221">
        <v>263.00700060000003</v>
      </c>
      <c r="DN39" s="221">
        <v>305.00152972000001</v>
      </c>
      <c r="DO39" s="221">
        <v>308.78576194999999</v>
      </c>
      <c r="DP39" s="221">
        <v>313.29756264000002</v>
      </c>
      <c r="DQ39" s="221">
        <v>6.2760040000000003E-2</v>
      </c>
      <c r="DR39" s="221">
        <v>7.5945979999999996E-2</v>
      </c>
      <c r="DS39" s="221">
        <v>9.1667079999999998E-2</v>
      </c>
      <c r="DT39" s="221">
        <v>1318.42558489</v>
      </c>
      <c r="DU39" s="221">
        <v>1437.43348814</v>
      </c>
      <c r="DV39" s="221">
        <v>1527.3443862199999</v>
      </c>
      <c r="DW39" s="221">
        <v>1546.1426076600001</v>
      </c>
      <c r="DX39" s="221">
        <v>1568.36513059</v>
      </c>
      <c r="DY39" s="221">
        <v>199485.66200000001</v>
      </c>
      <c r="DZ39" s="221">
        <v>199654.47200000001</v>
      </c>
      <c r="EA39" s="221">
        <v>199694.01300000001</v>
      </c>
      <c r="EB39" s="221">
        <v>199713.636</v>
      </c>
      <c r="EC39" s="221">
        <v>199760.60200000001</v>
      </c>
    </row>
    <row r="40" spans="1:133" x14ac:dyDescent="0.25">
      <c r="A40" s="221">
        <v>39</v>
      </c>
      <c r="B40" s="221" t="s">
        <v>1017</v>
      </c>
      <c r="C40" s="221" t="s">
        <v>375</v>
      </c>
      <c r="D40" s="221" t="s">
        <v>376</v>
      </c>
      <c r="E40" s="221" t="s">
        <v>1296</v>
      </c>
      <c r="F40" s="221" t="s">
        <v>892</v>
      </c>
      <c r="G40" s="221">
        <v>219.2352966</v>
      </c>
      <c r="H40" s="221">
        <v>212.88529252000001</v>
      </c>
      <c r="I40" s="221">
        <v>206.32769771</v>
      </c>
      <c r="J40" s="221">
        <v>92.996535780000002</v>
      </c>
      <c r="K40" s="221">
        <v>95.129717150000005</v>
      </c>
      <c r="L40" s="221">
        <v>97.048814160000006</v>
      </c>
      <c r="M40" s="221">
        <v>0</v>
      </c>
      <c r="N40" s="221">
        <v>0</v>
      </c>
      <c r="O40" s="221">
        <v>107.19818462000001</v>
      </c>
      <c r="P40" s="221">
        <v>117.75557535999999</v>
      </c>
      <c r="Q40" s="221">
        <v>109.27888355</v>
      </c>
      <c r="R40" s="221">
        <v>0</v>
      </c>
      <c r="S40" s="221">
        <v>0</v>
      </c>
      <c r="T40" s="221">
        <v>19.040576189999999</v>
      </c>
      <c r="U40" s="221">
        <v>0</v>
      </c>
      <c r="V40" s="221">
        <v>0</v>
      </c>
      <c r="W40" s="221">
        <v>0</v>
      </c>
      <c r="X40" s="221">
        <v>0</v>
      </c>
      <c r="Y40" s="221">
        <v>206.45189078999999</v>
      </c>
      <c r="Z40" s="221">
        <v>217.35026084</v>
      </c>
      <c r="AA40" s="221">
        <v>116.67958134</v>
      </c>
      <c r="AB40" s="221">
        <v>119.42500545999999</v>
      </c>
      <c r="AC40" s="221">
        <v>0</v>
      </c>
      <c r="AD40" s="221">
        <v>0</v>
      </c>
      <c r="AE40" s="221">
        <v>0</v>
      </c>
      <c r="AF40" s="221">
        <v>78.884679199999994</v>
      </c>
      <c r="AG40" s="221">
        <v>0</v>
      </c>
      <c r="AH40" s="221">
        <v>0</v>
      </c>
      <c r="AI40" s="221">
        <v>0</v>
      </c>
      <c r="AJ40" s="221">
        <v>74.338143400000007</v>
      </c>
      <c r="AK40" s="221">
        <v>19.040576189999999</v>
      </c>
      <c r="AL40" s="221">
        <v>0</v>
      </c>
      <c r="AM40" s="221">
        <v>0</v>
      </c>
      <c r="AN40" s="221">
        <v>0</v>
      </c>
      <c r="AO40" s="221">
        <v>15.43416605</v>
      </c>
      <c r="AP40" s="221">
        <v>138.58535470000001</v>
      </c>
      <c r="AQ40" s="221">
        <v>149.00060805999999</v>
      </c>
      <c r="AR40" s="221">
        <v>160.19828297999999</v>
      </c>
      <c r="AS40" s="221">
        <v>172.23716633000001</v>
      </c>
      <c r="AT40" s="221">
        <v>125.55581128999999</v>
      </c>
      <c r="AU40" s="221">
        <v>4.4361171700000002</v>
      </c>
      <c r="AV40" s="221">
        <v>9.0917418300000001</v>
      </c>
      <c r="AW40" s="221">
        <v>7.4675601599999997</v>
      </c>
      <c r="AX40" s="221">
        <v>7.5279654499999999</v>
      </c>
      <c r="AY40" s="221">
        <v>7.5640491000000001</v>
      </c>
      <c r="AZ40" s="221">
        <v>0</v>
      </c>
      <c r="BA40" s="221">
        <v>0</v>
      </c>
      <c r="BB40" s="221">
        <v>0</v>
      </c>
      <c r="BC40" s="221">
        <v>1.662933</v>
      </c>
      <c r="BD40" s="221">
        <v>3.4431285699999998</v>
      </c>
      <c r="BE40" s="221">
        <v>4.8506499999999999</v>
      </c>
      <c r="BF40" s="221">
        <v>4.8506499999999999</v>
      </c>
      <c r="BG40" s="221">
        <v>4.1429330000000002</v>
      </c>
      <c r="BH40" s="221">
        <v>0</v>
      </c>
      <c r="BI40" s="221">
        <v>0</v>
      </c>
      <c r="BJ40" s="221">
        <v>0</v>
      </c>
      <c r="BK40" s="221">
        <v>0</v>
      </c>
      <c r="BL40" s="221">
        <v>0</v>
      </c>
      <c r="BM40" s="221">
        <v>0</v>
      </c>
      <c r="BN40" s="221">
        <v>0</v>
      </c>
      <c r="BO40" s="221">
        <v>0</v>
      </c>
      <c r="BP40" s="221">
        <v>0</v>
      </c>
      <c r="BQ40" s="221">
        <v>0</v>
      </c>
      <c r="BR40" s="221">
        <v>0</v>
      </c>
      <c r="BS40" s="221">
        <v>0</v>
      </c>
      <c r="BT40" s="221">
        <v>0</v>
      </c>
      <c r="BU40" s="221">
        <v>0</v>
      </c>
      <c r="BV40" s="221">
        <v>0</v>
      </c>
      <c r="BW40" s="221">
        <v>0</v>
      </c>
      <c r="BX40" s="221">
        <v>0</v>
      </c>
      <c r="BY40" s="221">
        <v>0</v>
      </c>
      <c r="BZ40" s="221">
        <v>0</v>
      </c>
      <c r="CA40" s="221">
        <v>12.40383312</v>
      </c>
      <c r="CB40" s="221">
        <v>11.08119625</v>
      </c>
      <c r="CC40" s="221">
        <v>9.8779023299999995</v>
      </c>
      <c r="CD40" s="221">
        <v>33.362931699999997</v>
      </c>
      <c r="CE40" s="221">
        <v>0</v>
      </c>
      <c r="CF40" s="221">
        <v>0</v>
      </c>
      <c r="CG40" s="221">
        <v>0</v>
      </c>
      <c r="CH40" s="221">
        <v>0</v>
      </c>
      <c r="CI40" s="221">
        <v>3.8087708400000002</v>
      </c>
      <c r="CJ40" s="221">
        <v>18.370828979999999</v>
      </c>
      <c r="CK40" s="221">
        <v>17.705043209999999</v>
      </c>
      <c r="CL40" s="221">
        <v>17.556366319999999</v>
      </c>
      <c r="CM40" s="221">
        <v>5.25206967</v>
      </c>
      <c r="CN40" s="221">
        <v>4.1540826099999997</v>
      </c>
      <c r="CO40" s="221">
        <v>0</v>
      </c>
      <c r="CP40" s="221">
        <v>0</v>
      </c>
      <c r="CQ40" s="221">
        <v>0</v>
      </c>
      <c r="CR40" s="221">
        <v>3.8087708400000002</v>
      </c>
      <c r="CS40" s="221">
        <v>3.8087708400000002</v>
      </c>
      <c r="CT40" s="221">
        <v>3.8087708400000002</v>
      </c>
      <c r="CU40" s="221">
        <v>3.8087708400000002</v>
      </c>
      <c r="CV40" s="221">
        <v>0</v>
      </c>
      <c r="CW40" s="221">
        <v>0.14979039999999999</v>
      </c>
      <c r="CX40" s="221">
        <v>0</v>
      </c>
      <c r="CY40" s="221">
        <v>0</v>
      </c>
      <c r="CZ40" s="221">
        <v>0</v>
      </c>
      <c r="DA40" s="221">
        <v>0</v>
      </c>
      <c r="DB40" s="221">
        <v>0</v>
      </c>
      <c r="DC40" s="221">
        <v>0</v>
      </c>
      <c r="DD40" s="221">
        <v>2.1582250200000002</v>
      </c>
      <c r="DE40" s="221">
        <v>2.8150761100000001</v>
      </c>
      <c r="DF40" s="221">
        <v>3.8696931499999998</v>
      </c>
      <c r="DG40" s="221">
        <v>0</v>
      </c>
      <c r="DH40" s="221">
        <v>0</v>
      </c>
      <c r="DI40" s="221">
        <v>0</v>
      </c>
      <c r="DJ40" s="221">
        <v>0</v>
      </c>
      <c r="DK40" s="221">
        <v>0</v>
      </c>
      <c r="DL40" s="221">
        <v>377.53132646</v>
      </c>
      <c r="DM40" s="221">
        <v>342.26083485999999</v>
      </c>
      <c r="DN40" s="221">
        <v>399.07473420000002</v>
      </c>
      <c r="DO40" s="221">
        <v>403.16723416000002</v>
      </c>
      <c r="DP40" s="221">
        <v>407.82821245999997</v>
      </c>
      <c r="DQ40" s="221">
        <v>5.7063889999999999E-2</v>
      </c>
      <c r="DR40" s="221">
        <v>6.7904049999999994E-2</v>
      </c>
      <c r="DS40" s="221">
        <v>8.0249989999999993E-2</v>
      </c>
      <c r="DT40" s="221">
        <v>1126.9440461199999</v>
      </c>
      <c r="DU40" s="221">
        <v>1235.20281583</v>
      </c>
      <c r="DV40" s="221">
        <v>1300.50176607</v>
      </c>
      <c r="DW40" s="221">
        <v>1308.7988555300001</v>
      </c>
      <c r="DX40" s="221">
        <v>1317.9592159199999</v>
      </c>
      <c r="DY40" s="221">
        <v>303707.03499999997</v>
      </c>
      <c r="DZ40" s="221">
        <v>305643.18800000002</v>
      </c>
      <c r="EA40" s="221">
        <v>306862.12400000001</v>
      </c>
      <c r="EB40" s="221">
        <v>308043.69400000002</v>
      </c>
      <c r="EC40" s="221">
        <v>309439.17499999999</v>
      </c>
    </row>
    <row r="41" spans="1:133" x14ac:dyDescent="0.25">
      <c r="A41" s="221">
        <v>40</v>
      </c>
      <c r="B41" s="221" t="s">
        <v>1019</v>
      </c>
      <c r="C41" s="221" t="s">
        <v>379</v>
      </c>
      <c r="D41" s="221" t="s">
        <v>380</v>
      </c>
      <c r="E41" s="221" t="s">
        <v>1296</v>
      </c>
      <c r="F41" s="221" t="s">
        <v>892</v>
      </c>
      <c r="G41" s="221">
        <v>302.50715997999998</v>
      </c>
      <c r="H41" s="221">
        <v>310.38607603999998</v>
      </c>
      <c r="I41" s="221">
        <v>317.97640445000002</v>
      </c>
      <c r="J41" s="221">
        <v>144.08617196</v>
      </c>
      <c r="K41" s="221">
        <v>147.39126214000001</v>
      </c>
      <c r="L41" s="221">
        <v>150.36465613999999</v>
      </c>
      <c r="M41" s="221">
        <v>0</v>
      </c>
      <c r="N41" s="221">
        <v>0</v>
      </c>
      <c r="O41" s="221">
        <v>137.89683337</v>
      </c>
      <c r="P41" s="221">
        <v>162.9948139</v>
      </c>
      <c r="Q41" s="221">
        <v>167.61174831</v>
      </c>
      <c r="R41" s="221">
        <v>0</v>
      </c>
      <c r="S41" s="221">
        <v>0</v>
      </c>
      <c r="T41" s="221">
        <v>20.52415465</v>
      </c>
      <c r="U41" s="221">
        <v>0</v>
      </c>
      <c r="V41" s="221">
        <v>0</v>
      </c>
      <c r="W41" s="221">
        <v>0</v>
      </c>
      <c r="X41" s="221">
        <v>0</v>
      </c>
      <c r="Y41" s="221">
        <v>269.44671383000002</v>
      </c>
      <c r="Z41" s="221">
        <v>283.92780465999999</v>
      </c>
      <c r="AA41" s="221">
        <v>163.19167367</v>
      </c>
      <c r="AB41" s="221">
        <v>167.64016247000001</v>
      </c>
      <c r="AC41" s="221">
        <v>0</v>
      </c>
      <c r="AD41" s="221">
        <v>0</v>
      </c>
      <c r="AE41" s="221">
        <v>0</v>
      </c>
      <c r="AF41" s="221">
        <v>95.76348754</v>
      </c>
      <c r="AG41" s="221">
        <v>0</v>
      </c>
      <c r="AH41" s="221">
        <v>0</v>
      </c>
      <c r="AI41" s="221">
        <v>0</v>
      </c>
      <c r="AJ41" s="221">
        <v>89.618295149999994</v>
      </c>
      <c r="AK41" s="221">
        <v>20.52415465</v>
      </c>
      <c r="AL41" s="221">
        <v>0</v>
      </c>
      <c r="AM41" s="221">
        <v>0</v>
      </c>
      <c r="AN41" s="221">
        <v>0</v>
      </c>
      <c r="AO41" s="221">
        <v>16.636745009999999</v>
      </c>
      <c r="AP41" s="221">
        <v>116.25128963</v>
      </c>
      <c r="AQ41" s="221">
        <v>124.81339009</v>
      </c>
      <c r="AR41" s="221">
        <v>134.00613021999999</v>
      </c>
      <c r="AS41" s="221">
        <v>143.87642334</v>
      </c>
      <c r="AT41" s="221">
        <v>109.33792839</v>
      </c>
      <c r="AU41" s="221">
        <v>5.4344487099999998</v>
      </c>
      <c r="AV41" s="221">
        <v>7.4158663899999997</v>
      </c>
      <c r="AW41" s="221">
        <v>7.7270456999999997</v>
      </c>
      <c r="AX41" s="221">
        <v>7.3043578599999996</v>
      </c>
      <c r="AY41" s="221">
        <v>7.3460741900000004</v>
      </c>
      <c r="AZ41" s="221">
        <v>0</v>
      </c>
      <c r="BA41" s="221">
        <v>0</v>
      </c>
      <c r="BB41" s="221">
        <v>0</v>
      </c>
      <c r="BC41" s="221">
        <v>1.7649330000000001</v>
      </c>
      <c r="BD41" s="221">
        <v>4.3534895699999998</v>
      </c>
      <c r="BE41" s="221">
        <v>7.7922890000000002</v>
      </c>
      <c r="BF41" s="221">
        <v>7.7922890000000002</v>
      </c>
      <c r="BG41" s="221">
        <v>6.6553829999999996</v>
      </c>
      <c r="BH41" s="221">
        <v>0</v>
      </c>
      <c r="BI41" s="221">
        <v>0</v>
      </c>
      <c r="BJ41" s="221">
        <v>0</v>
      </c>
      <c r="BK41" s="221">
        <v>0</v>
      </c>
      <c r="BL41" s="221">
        <v>0</v>
      </c>
      <c r="BM41" s="221">
        <v>0</v>
      </c>
      <c r="BN41" s="221">
        <v>0</v>
      </c>
      <c r="BO41" s="221">
        <v>0</v>
      </c>
      <c r="BP41" s="221">
        <v>0</v>
      </c>
      <c r="BQ41" s="221">
        <v>0</v>
      </c>
      <c r="BR41" s="221">
        <v>0</v>
      </c>
      <c r="BS41" s="221">
        <v>0</v>
      </c>
      <c r="BT41" s="221">
        <v>0</v>
      </c>
      <c r="BU41" s="221">
        <v>0</v>
      </c>
      <c r="BV41" s="221">
        <v>0</v>
      </c>
      <c r="BW41" s="221">
        <v>0</v>
      </c>
      <c r="BX41" s="221">
        <v>0</v>
      </c>
      <c r="BY41" s="221">
        <v>0</v>
      </c>
      <c r="BZ41" s="221">
        <v>0</v>
      </c>
      <c r="CA41" s="221">
        <v>0</v>
      </c>
      <c r="CB41" s="221">
        <v>0</v>
      </c>
      <c r="CC41" s="221">
        <v>0</v>
      </c>
      <c r="CD41" s="221">
        <v>0</v>
      </c>
      <c r="CE41" s="221">
        <v>0</v>
      </c>
      <c r="CF41" s="221">
        <v>0</v>
      </c>
      <c r="CG41" s="221">
        <v>0</v>
      </c>
      <c r="CH41" s="221">
        <v>0</v>
      </c>
      <c r="CI41" s="221">
        <v>9.6984042299999995</v>
      </c>
      <c r="CJ41" s="221">
        <v>12.3120406</v>
      </c>
      <c r="CK41" s="221">
        <v>13.107495139999999</v>
      </c>
      <c r="CL41" s="221">
        <v>13.675676960000001</v>
      </c>
      <c r="CM41" s="221">
        <v>7.0605000100000002</v>
      </c>
      <c r="CN41" s="221">
        <v>5.3017429500000004</v>
      </c>
      <c r="CO41" s="221">
        <v>0</v>
      </c>
      <c r="CP41" s="221">
        <v>0</v>
      </c>
      <c r="CQ41" s="221">
        <v>0</v>
      </c>
      <c r="CR41" s="221">
        <v>9.6984042299999995</v>
      </c>
      <c r="CS41" s="221">
        <v>9.6984042299999995</v>
      </c>
      <c r="CT41" s="221">
        <v>9.6984042299999995</v>
      </c>
      <c r="CU41" s="221">
        <v>9.6984042299999995</v>
      </c>
      <c r="CV41" s="221">
        <v>0</v>
      </c>
      <c r="CW41" s="221">
        <v>0</v>
      </c>
      <c r="CX41" s="221">
        <v>0</v>
      </c>
      <c r="CY41" s="221">
        <v>0</v>
      </c>
      <c r="CZ41" s="221">
        <v>0</v>
      </c>
      <c r="DA41" s="221">
        <v>0</v>
      </c>
      <c r="DB41" s="221">
        <v>0</v>
      </c>
      <c r="DC41" s="221">
        <v>0</v>
      </c>
      <c r="DD41" s="221">
        <v>2.6136363600000001</v>
      </c>
      <c r="DE41" s="221">
        <v>3.4090909100000002</v>
      </c>
      <c r="DF41" s="221">
        <v>3.9772727300000001</v>
      </c>
      <c r="DG41" s="221">
        <v>0</v>
      </c>
      <c r="DH41" s="221">
        <v>0</v>
      </c>
      <c r="DI41" s="221">
        <v>0</v>
      </c>
      <c r="DJ41" s="221">
        <v>0</v>
      </c>
      <c r="DK41" s="221">
        <v>0</v>
      </c>
      <c r="DL41" s="221">
        <v>428.70735450000001</v>
      </c>
      <c r="DM41" s="221">
        <v>391.28576688999999</v>
      </c>
      <c r="DN41" s="221">
        <v>455.15192537000001</v>
      </c>
      <c r="DO41" s="221">
        <v>472.59634826000001</v>
      </c>
      <c r="DP41" s="221">
        <v>489.52996193000001</v>
      </c>
      <c r="DQ41" s="221">
        <v>6.1684429999999998E-2</v>
      </c>
      <c r="DR41" s="221">
        <v>0.10237518</v>
      </c>
      <c r="DS41" s="221">
        <v>0.14187442</v>
      </c>
      <c r="DT41" s="221">
        <v>1431.83740702</v>
      </c>
      <c r="DU41" s="221">
        <v>1556.6595850000001</v>
      </c>
      <c r="DV41" s="221">
        <v>1645.00104951</v>
      </c>
      <c r="DW41" s="221">
        <v>1701.2286938899999</v>
      </c>
      <c r="DX41" s="221">
        <v>1753.55116503</v>
      </c>
      <c r="DY41" s="221">
        <v>273275.27899999998</v>
      </c>
      <c r="DZ41" s="221">
        <v>275402.12300000002</v>
      </c>
      <c r="EA41" s="221">
        <v>276687.924</v>
      </c>
      <c r="EB41" s="221">
        <v>277797.071</v>
      </c>
      <c r="EC41" s="221">
        <v>279164.91499999998</v>
      </c>
    </row>
    <row r="42" spans="1:133" x14ac:dyDescent="0.25">
      <c r="A42" s="221">
        <v>41</v>
      </c>
      <c r="B42" s="221" t="s">
        <v>1020</v>
      </c>
      <c r="C42" s="221" t="s">
        <v>381</v>
      </c>
      <c r="D42" s="221" t="s">
        <v>382</v>
      </c>
      <c r="E42" s="221" t="s">
        <v>902</v>
      </c>
      <c r="F42" s="221" t="s">
        <v>911</v>
      </c>
      <c r="G42" s="221">
        <v>111.80689124</v>
      </c>
      <c r="H42" s="221">
        <v>112.60883158999999</v>
      </c>
      <c r="I42" s="221">
        <v>113.36530184</v>
      </c>
      <c r="J42" s="221">
        <v>51.193210890000003</v>
      </c>
      <c r="K42" s="221">
        <v>52.36749554</v>
      </c>
      <c r="L42" s="221">
        <v>53.423929919999999</v>
      </c>
      <c r="M42" s="221">
        <v>0</v>
      </c>
      <c r="N42" s="221">
        <v>0</v>
      </c>
      <c r="O42" s="221">
        <v>52.000146170000001</v>
      </c>
      <c r="P42" s="221">
        <v>60.241336050000001</v>
      </c>
      <c r="Q42" s="221">
        <v>59.941371920000002</v>
      </c>
      <c r="R42" s="221">
        <v>0</v>
      </c>
      <c r="S42" s="221">
        <v>0</v>
      </c>
      <c r="T42" s="221">
        <v>8.6135341800000003</v>
      </c>
      <c r="U42" s="221">
        <v>0</v>
      </c>
      <c r="V42" s="221">
        <v>0</v>
      </c>
      <c r="W42" s="221">
        <v>0</v>
      </c>
      <c r="X42" s="221">
        <v>0</v>
      </c>
      <c r="Y42" s="221">
        <v>102.59309104</v>
      </c>
      <c r="Z42" s="221">
        <v>108.62164244</v>
      </c>
      <c r="AA42" s="221">
        <v>63.949820649999999</v>
      </c>
      <c r="AB42" s="221">
        <v>65.651252290000002</v>
      </c>
      <c r="AC42" s="221">
        <v>0</v>
      </c>
      <c r="AD42" s="221">
        <v>0</v>
      </c>
      <c r="AE42" s="221">
        <v>0</v>
      </c>
      <c r="AF42" s="221">
        <v>34.356855959999997</v>
      </c>
      <c r="AG42" s="221">
        <v>0</v>
      </c>
      <c r="AH42" s="221">
        <v>0</v>
      </c>
      <c r="AI42" s="221">
        <v>0</v>
      </c>
      <c r="AJ42" s="221">
        <v>31.66119613</v>
      </c>
      <c r="AK42" s="221">
        <v>8.6135341800000003</v>
      </c>
      <c r="AL42" s="221">
        <v>0</v>
      </c>
      <c r="AM42" s="221">
        <v>0</v>
      </c>
      <c r="AN42" s="221">
        <v>0</v>
      </c>
      <c r="AO42" s="221">
        <v>6.9820742500000001</v>
      </c>
      <c r="AP42" s="221">
        <v>68.208233759999999</v>
      </c>
      <c r="AQ42" s="221">
        <v>72.494951749999998</v>
      </c>
      <c r="AR42" s="221">
        <v>77.050838999999996</v>
      </c>
      <c r="AS42" s="221">
        <v>81.89317045</v>
      </c>
      <c r="AT42" s="221">
        <v>64.03942601</v>
      </c>
      <c r="AU42" s="221">
        <v>0.72817613000000003</v>
      </c>
      <c r="AV42" s="221">
        <v>0.84955893999999998</v>
      </c>
      <c r="AW42" s="221">
        <v>1.1909054800000001</v>
      </c>
      <c r="AX42" s="221">
        <v>1.25710152</v>
      </c>
      <c r="AY42" s="221">
        <v>1.3915691100000001</v>
      </c>
      <c r="AZ42" s="221">
        <v>0</v>
      </c>
      <c r="BA42" s="221">
        <v>0</v>
      </c>
      <c r="BB42" s="221">
        <v>0</v>
      </c>
      <c r="BC42" s="221">
        <v>0.94989999999999997</v>
      </c>
      <c r="BD42" s="221">
        <v>2.3601947399999998</v>
      </c>
      <c r="BE42" s="221">
        <v>2.8162379999999998</v>
      </c>
      <c r="BF42" s="221">
        <v>2.8162379999999998</v>
      </c>
      <c r="BG42" s="221">
        <v>2.4053450000000001</v>
      </c>
      <c r="BH42" s="221">
        <v>0</v>
      </c>
      <c r="BI42" s="221">
        <v>0</v>
      </c>
      <c r="BJ42" s="221">
        <v>0</v>
      </c>
      <c r="BK42" s="221">
        <v>0</v>
      </c>
      <c r="BL42" s="221">
        <v>0</v>
      </c>
      <c r="BM42" s="221">
        <v>0</v>
      </c>
      <c r="BN42" s="221">
        <v>0</v>
      </c>
      <c r="BO42" s="221">
        <v>0</v>
      </c>
      <c r="BP42" s="221">
        <v>0</v>
      </c>
      <c r="BQ42" s="221">
        <v>0</v>
      </c>
      <c r="BR42" s="221">
        <v>0</v>
      </c>
      <c r="BS42" s="221">
        <v>0</v>
      </c>
      <c r="BT42" s="221">
        <v>0</v>
      </c>
      <c r="BU42" s="221">
        <v>0</v>
      </c>
      <c r="BV42" s="221">
        <v>0</v>
      </c>
      <c r="BW42" s="221">
        <v>0</v>
      </c>
      <c r="BX42" s="221">
        <v>0</v>
      </c>
      <c r="BY42" s="221">
        <v>0</v>
      </c>
      <c r="BZ42" s="221">
        <v>0</v>
      </c>
      <c r="CA42" s="221">
        <v>2.05254979</v>
      </c>
      <c r="CB42" s="221">
        <v>0</v>
      </c>
      <c r="CC42" s="221">
        <v>0</v>
      </c>
      <c r="CD42" s="221">
        <v>2.05254979</v>
      </c>
      <c r="CE42" s="221">
        <v>0</v>
      </c>
      <c r="CF42" s="221">
        <v>0</v>
      </c>
      <c r="CG42" s="221">
        <v>0</v>
      </c>
      <c r="CH42" s="221">
        <v>0</v>
      </c>
      <c r="CI42" s="221">
        <v>4.4870513499999998</v>
      </c>
      <c r="CJ42" s="221">
        <v>9.0821711500000006</v>
      </c>
      <c r="CK42" s="221">
        <v>7.8034470100000002</v>
      </c>
      <c r="CL42" s="221">
        <v>9.0458742900000004</v>
      </c>
      <c r="CM42" s="221">
        <v>0.95683269000000004</v>
      </c>
      <c r="CN42" s="221">
        <v>0.91804752999999995</v>
      </c>
      <c r="CO42" s="221">
        <v>0</v>
      </c>
      <c r="CP42" s="221">
        <v>0</v>
      </c>
      <c r="CQ42" s="221">
        <v>0</v>
      </c>
      <c r="CR42" s="221">
        <v>4.4870513499999998</v>
      </c>
      <c r="CS42" s="221">
        <v>4.4870513499999998</v>
      </c>
      <c r="CT42" s="221">
        <v>4.4870513499999998</v>
      </c>
      <c r="CU42" s="221">
        <v>4.4870513499999998</v>
      </c>
      <c r="CV42" s="221">
        <v>0</v>
      </c>
      <c r="CW42" s="221">
        <v>0</v>
      </c>
      <c r="CX42" s="221">
        <v>0</v>
      </c>
      <c r="CY42" s="221">
        <v>0</v>
      </c>
      <c r="CZ42" s="221">
        <v>0</v>
      </c>
      <c r="DA42" s="221">
        <v>0</v>
      </c>
      <c r="DB42" s="221">
        <v>0</v>
      </c>
      <c r="DC42" s="221">
        <v>0</v>
      </c>
      <c r="DD42" s="221">
        <v>2.54257</v>
      </c>
      <c r="DE42" s="221">
        <v>3.31639566</v>
      </c>
      <c r="DF42" s="221">
        <v>4.5588229399999998</v>
      </c>
      <c r="DG42" s="221">
        <v>0</v>
      </c>
      <c r="DH42" s="221">
        <v>0</v>
      </c>
      <c r="DI42" s="221">
        <v>0</v>
      </c>
      <c r="DJ42" s="221">
        <v>0</v>
      </c>
      <c r="DK42" s="221">
        <v>0</v>
      </c>
      <c r="DL42" s="221">
        <v>185.48351392000001</v>
      </c>
      <c r="DM42" s="221">
        <v>169.22864071000001</v>
      </c>
      <c r="DN42" s="221">
        <v>197.39115762</v>
      </c>
      <c r="DO42" s="221">
        <v>201.53645710999999</v>
      </c>
      <c r="DP42" s="221">
        <v>208.10126069</v>
      </c>
      <c r="DQ42" s="221">
        <v>6.4197850000000001E-2</v>
      </c>
      <c r="DR42" s="221">
        <v>8.654647E-2</v>
      </c>
      <c r="DS42" s="221">
        <v>0.12193938999999999</v>
      </c>
      <c r="DT42" s="221">
        <v>1296.67734552</v>
      </c>
      <c r="DU42" s="221">
        <v>1416.1127252900001</v>
      </c>
      <c r="DV42" s="221">
        <v>1501.97643253</v>
      </c>
      <c r="DW42" s="221">
        <v>1528.8843612799999</v>
      </c>
      <c r="DX42" s="221">
        <v>1573.6456102300001</v>
      </c>
      <c r="DY42" s="221">
        <v>130509.44500000001</v>
      </c>
      <c r="DZ42" s="221">
        <v>130980.755</v>
      </c>
      <c r="EA42" s="221">
        <v>131420.94200000001</v>
      </c>
      <c r="EB42" s="221">
        <v>131819.29399999999</v>
      </c>
      <c r="EC42" s="221">
        <v>132241.503</v>
      </c>
    </row>
    <row r="43" spans="1:133" x14ac:dyDescent="0.25">
      <c r="A43" s="221">
        <v>42</v>
      </c>
      <c r="B43" s="221" t="s">
        <v>1021</v>
      </c>
      <c r="C43" s="221" t="s">
        <v>383</v>
      </c>
      <c r="D43" s="221" t="s">
        <v>384</v>
      </c>
      <c r="E43" s="221" t="s">
        <v>1296</v>
      </c>
      <c r="F43" s="221" t="s">
        <v>892</v>
      </c>
      <c r="G43" s="221">
        <v>126.46078844</v>
      </c>
      <c r="H43" s="221">
        <v>100.14826413</v>
      </c>
      <c r="I43" s="221">
        <v>73.510634609999997</v>
      </c>
      <c r="J43" s="221">
        <v>32.666150700000003</v>
      </c>
      <c r="K43" s="221">
        <v>33.415456290000002</v>
      </c>
      <c r="L43" s="221">
        <v>34.089562170000001</v>
      </c>
      <c r="M43" s="221">
        <v>0</v>
      </c>
      <c r="N43" s="221">
        <v>0</v>
      </c>
      <c r="O43" s="221">
        <v>81.424396689999995</v>
      </c>
      <c r="P43" s="221">
        <v>66.73280785</v>
      </c>
      <c r="Q43" s="221">
        <v>39.421072440000003</v>
      </c>
      <c r="R43" s="221">
        <v>0</v>
      </c>
      <c r="S43" s="221">
        <v>0</v>
      </c>
      <c r="T43" s="221">
        <v>12.37024106</v>
      </c>
      <c r="U43" s="221">
        <v>0</v>
      </c>
      <c r="V43" s="221">
        <v>0</v>
      </c>
      <c r="W43" s="221">
        <v>0</v>
      </c>
      <c r="X43" s="221">
        <v>0</v>
      </c>
      <c r="Y43" s="221">
        <v>137.10974238</v>
      </c>
      <c r="Z43" s="221">
        <v>145.92898693999999</v>
      </c>
      <c r="AA43" s="221">
        <v>74.596624509999998</v>
      </c>
      <c r="AB43" s="221">
        <v>77.185560229999993</v>
      </c>
      <c r="AC43" s="221">
        <v>0</v>
      </c>
      <c r="AD43" s="221">
        <v>0</v>
      </c>
      <c r="AE43" s="221">
        <v>0</v>
      </c>
      <c r="AF43" s="221">
        <v>56.373185650000003</v>
      </c>
      <c r="AG43" s="221">
        <v>0</v>
      </c>
      <c r="AH43" s="221">
        <v>0</v>
      </c>
      <c r="AI43" s="221">
        <v>0</v>
      </c>
      <c r="AJ43" s="221">
        <v>52.485881689999999</v>
      </c>
      <c r="AK43" s="221">
        <v>12.37024106</v>
      </c>
      <c r="AL43" s="221">
        <v>0</v>
      </c>
      <c r="AM43" s="221">
        <v>0</v>
      </c>
      <c r="AN43" s="221">
        <v>0</v>
      </c>
      <c r="AO43" s="221">
        <v>10.027236179999999</v>
      </c>
      <c r="AP43" s="221">
        <v>84.863676159999997</v>
      </c>
      <c r="AQ43" s="221">
        <v>91.070556030000006</v>
      </c>
      <c r="AR43" s="221">
        <v>111.56707063</v>
      </c>
      <c r="AS43" s="221">
        <v>133.86742412000001</v>
      </c>
      <c r="AT43" s="221">
        <v>78.825256809999999</v>
      </c>
      <c r="AU43" s="221">
        <v>3.52045173</v>
      </c>
      <c r="AV43" s="221">
        <v>4.7090120400000002</v>
      </c>
      <c r="AW43" s="221">
        <v>4.7638737899999999</v>
      </c>
      <c r="AX43" s="221">
        <v>4.7212828</v>
      </c>
      <c r="AY43" s="221">
        <v>4.7409317399999997</v>
      </c>
      <c r="AZ43" s="221">
        <v>0</v>
      </c>
      <c r="BA43" s="221">
        <v>0</v>
      </c>
      <c r="BB43" s="221">
        <v>0</v>
      </c>
      <c r="BC43" s="221">
        <v>0.84953299999999998</v>
      </c>
      <c r="BD43" s="221">
        <v>1.75000708</v>
      </c>
      <c r="BE43" s="221">
        <v>2.38686</v>
      </c>
      <c r="BF43" s="221">
        <v>2.38686</v>
      </c>
      <c r="BG43" s="221">
        <v>2.0386139999999999</v>
      </c>
      <c r="BH43" s="221">
        <v>0</v>
      </c>
      <c r="BI43" s="221">
        <v>0</v>
      </c>
      <c r="BJ43" s="221">
        <v>0</v>
      </c>
      <c r="BK43" s="221">
        <v>0</v>
      </c>
      <c r="BL43" s="221">
        <v>0</v>
      </c>
      <c r="BM43" s="221">
        <v>0</v>
      </c>
      <c r="BN43" s="221">
        <v>0</v>
      </c>
      <c r="BO43" s="221">
        <v>0</v>
      </c>
      <c r="BP43" s="221">
        <v>0</v>
      </c>
      <c r="BQ43" s="221">
        <v>0</v>
      </c>
      <c r="BR43" s="221">
        <v>0</v>
      </c>
      <c r="BS43" s="221">
        <v>0</v>
      </c>
      <c r="BT43" s="221">
        <v>0</v>
      </c>
      <c r="BU43" s="221">
        <v>6.0336298299999997</v>
      </c>
      <c r="BV43" s="221">
        <v>11.84963954</v>
      </c>
      <c r="BW43" s="221">
        <v>16.18691557</v>
      </c>
      <c r="BX43" s="221">
        <v>0</v>
      </c>
      <c r="BY43" s="221">
        <v>0</v>
      </c>
      <c r="BZ43" s="221">
        <v>0</v>
      </c>
      <c r="CA43" s="221">
        <v>0</v>
      </c>
      <c r="CB43" s="221">
        <v>0</v>
      </c>
      <c r="CC43" s="221">
        <v>0</v>
      </c>
      <c r="CD43" s="221">
        <v>0</v>
      </c>
      <c r="CE43" s="221">
        <v>6.0336298299999997</v>
      </c>
      <c r="CF43" s="221">
        <v>11.84963954</v>
      </c>
      <c r="CG43" s="221">
        <v>16.18691557</v>
      </c>
      <c r="CH43" s="221">
        <v>0</v>
      </c>
      <c r="CI43" s="221">
        <v>0</v>
      </c>
      <c r="CJ43" s="221">
        <v>0</v>
      </c>
      <c r="CK43" s="221">
        <v>0</v>
      </c>
      <c r="CL43" s="221">
        <v>0</v>
      </c>
      <c r="CM43" s="221">
        <v>4.5388887899999997</v>
      </c>
      <c r="CN43" s="221">
        <v>3.7171579299999999</v>
      </c>
      <c r="CO43" s="221">
        <v>0</v>
      </c>
      <c r="CP43" s="221">
        <v>0</v>
      </c>
      <c r="CQ43" s="221">
        <v>0</v>
      </c>
      <c r="CR43" s="221">
        <v>0</v>
      </c>
      <c r="CS43" s="221">
        <v>0</v>
      </c>
      <c r="CT43" s="221">
        <v>0</v>
      </c>
      <c r="CU43" s="221">
        <v>0</v>
      </c>
      <c r="CV43" s="221">
        <v>0</v>
      </c>
      <c r="CW43" s="221">
        <v>0</v>
      </c>
      <c r="CX43" s="221">
        <v>0</v>
      </c>
      <c r="CY43" s="221">
        <v>0</v>
      </c>
      <c r="CZ43" s="221">
        <v>0</v>
      </c>
      <c r="DA43" s="221">
        <v>0</v>
      </c>
      <c r="DB43" s="221">
        <v>0</v>
      </c>
      <c r="DC43" s="221">
        <v>0</v>
      </c>
      <c r="DD43" s="221">
        <v>0</v>
      </c>
      <c r="DE43" s="221">
        <v>0</v>
      </c>
      <c r="DF43" s="221">
        <v>0</v>
      </c>
      <c r="DG43" s="221">
        <v>0</v>
      </c>
      <c r="DH43" s="221">
        <v>0</v>
      </c>
      <c r="DI43" s="221">
        <v>0</v>
      </c>
      <c r="DJ43" s="221">
        <v>0</v>
      </c>
      <c r="DK43" s="221">
        <v>0</v>
      </c>
      <c r="DL43" s="221">
        <v>241.79057101000001</v>
      </c>
      <c r="DM43" s="221">
        <v>224.02214185</v>
      </c>
      <c r="DN43" s="221">
        <v>230.71570808999999</v>
      </c>
      <c r="DO43" s="221">
        <v>230.67311710000001</v>
      </c>
      <c r="DP43" s="221">
        <v>230.34452003999999</v>
      </c>
      <c r="DQ43" s="221">
        <v>-4.5803539999999997E-2</v>
      </c>
      <c r="DR43" s="221">
        <v>-4.5979680000000002E-2</v>
      </c>
      <c r="DS43" s="221">
        <v>-4.7338699999999997E-2</v>
      </c>
      <c r="DT43" s="221">
        <v>1146.89811465</v>
      </c>
      <c r="DU43" s="221">
        <v>1231.84005525</v>
      </c>
      <c r="DV43" s="221">
        <v>1174.4981734</v>
      </c>
      <c r="DW43" s="221">
        <v>1173.7352681</v>
      </c>
      <c r="DX43" s="221">
        <v>1169.5921317299999</v>
      </c>
      <c r="DY43" s="221">
        <v>195328.72099999999</v>
      </c>
      <c r="DZ43" s="221">
        <v>196284.06299999999</v>
      </c>
      <c r="EA43" s="221">
        <v>196437.69</v>
      </c>
      <c r="EB43" s="221">
        <v>196529.084</v>
      </c>
      <c r="EC43" s="221">
        <v>196944.31400000001</v>
      </c>
    </row>
    <row r="44" spans="1:133" x14ac:dyDescent="0.25">
      <c r="A44" s="221">
        <v>43</v>
      </c>
      <c r="B44" s="221" t="s">
        <v>1025</v>
      </c>
      <c r="C44" s="221" t="s">
        <v>391</v>
      </c>
      <c r="D44" s="221" t="s">
        <v>392</v>
      </c>
      <c r="E44" s="221" t="s">
        <v>1295</v>
      </c>
      <c r="F44" s="221" t="s">
        <v>892</v>
      </c>
      <c r="G44" s="221">
        <v>206.07677638999999</v>
      </c>
      <c r="H44" s="221">
        <v>210.18862393000001</v>
      </c>
      <c r="I44" s="221">
        <v>214.23751467</v>
      </c>
      <c r="J44" s="221">
        <v>96.838221200000007</v>
      </c>
      <c r="K44" s="221">
        <v>99.059524260000003</v>
      </c>
      <c r="L44" s="221">
        <v>101.05789913</v>
      </c>
      <c r="M44" s="221">
        <v>0</v>
      </c>
      <c r="N44" s="221">
        <v>0</v>
      </c>
      <c r="O44" s="221">
        <v>97.140753250000003</v>
      </c>
      <c r="P44" s="221">
        <v>111.12909967</v>
      </c>
      <c r="Q44" s="221">
        <v>113.17961553000001</v>
      </c>
      <c r="R44" s="221">
        <v>0</v>
      </c>
      <c r="S44" s="221">
        <v>0</v>
      </c>
      <c r="T44" s="221">
        <v>12.09780194</v>
      </c>
      <c r="U44" s="221">
        <v>0</v>
      </c>
      <c r="V44" s="221">
        <v>0</v>
      </c>
      <c r="W44" s="221">
        <v>0</v>
      </c>
      <c r="X44" s="221">
        <v>0</v>
      </c>
      <c r="Y44" s="221">
        <v>182.79145215</v>
      </c>
      <c r="Z44" s="221">
        <v>191.17920541999999</v>
      </c>
      <c r="AA44" s="221">
        <v>110.68313603999999</v>
      </c>
      <c r="AB44" s="221">
        <v>113.60100307</v>
      </c>
      <c r="AC44" s="221">
        <v>0</v>
      </c>
      <c r="AD44" s="221">
        <v>0</v>
      </c>
      <c r="AE44" s="221">
        <v>0</v>
      </c>
      <c r="AF44" s="221">
        <v>65.480400410000001</v>
      </c>
      <c r="AG44" s="221">
        <v>0</v>
      </c>
      <c r="AH44" s="221">
        <v>0</v>
      </c>
      <c r="AI44" s="221">
        <v>0</v>
      </c>
      <c r="AJ44" s="221">
        <v>62.301917289999999</v>
      </c>
      <c r="AK44" s="221">
        <v>12.09780194</v>
      </c>
      <c r="AL44" s="221">
        <v>0</v>
      </c>
      <c r="AM44" s="221">
        <v>0</v>
      </c>
      <c r="AN44" s="221">
        <v>0</v>
      </c>
      <c r="AO44" s="221">
        <v>9.8063988200000001</v>
      </c>
      <c r="AP44" s="221">
        <v>141.85183764999999</v>
      </c>
      <c r="AQ44" s="221">
        <v>151.80123775000001</v>
      </c>
      <c r="AR44" s="221">
        <v>162.44907456000001</v>
      </c>
      <c r="AS44" s="221">
        <v>173.84392328000001</v>
      </c>
      <c r="AT44" s="221">
        <v>133.94094999999999</v>
      </c>
      <c r="AU44" s="221">
        <v>6.6652753599999999</v>
      </c>
      <c r="AV44" s="221">
        <v>8.6653729199999994</v>
      </c>
      <c r="AW44" s="221">
        <v>8.7980892599999994</v>
      </c>
      <c r="AX44" s="221">
        <v>8.1866932000000006</v>
      </c>
      <c r="AY44" s="221">
        <v>7.1777063400000003</v>
      </c>
      <c r="AZ44" s="221">
        <v>0</v>
      </c>
      <c r="BA44" s="221">
        <v>0</v>
      </c>
      <c r="BB44" s="221">
        <v>0</v>
      </c>
      <c r="BC44" s="221">
        <v>1.662933</v>
      </c>
      <c r="BD44" s="221">
        <v>3.0988794799999999</v>
      </c>
      <c r="BE44" s="221">
        <v>5.3798769999999996</v>
      </c>
      <c r="BF44" s="221">
        <v>5.3798769999999996</v>
      </c>
      <c r="BG44" s="221">
        <v>4.5949450000000001</v>
      </c>
      <c r="BH44" s="221">
        <v>0</v>
      </c>
      <c r="BI44" s="221">
        <v>0</v>
      </c>
      <c r="BJ44" s="221">
        <v>0</v>
      </c>
      <c r="BK44" s="221">
        <v>0</v>
      </c>
      <c r="BL44" s="221">
        <v>0</v>
      </c>
      <c r="BM44" s="221">
        <v>0</v>
      </c>
      <c r="BN44" s="221">
        <v>0</v>
      </c>
      <c r="BO44" s="221">
        <v>0</v>
      </c>
      <c r="BP44" s="221">
        <v>0</v>
      </c>
      <c r="BQ44" s="221">
        <v>0</v>
      </c>
      <c r="BR44" s="221">
        <v>0</v>
      </c>
      <c r="BS44" s="221">
        <v>0</v>
      </c>
      <c r="BT44" s="221">
        <v>0</v>
      </c>
      <c r="BU44" s="221">
        <v>0</v>
      </c>
      <c r="BV44" s="221">
        <v>0</v>
      </c>
      <c r="BW44" s="221">
        <v>0</v>
      </c>
      <c r="BX44" s="221">
        <v>0</v>
      </c>
      <c r="BY44" s="221">
        <v>0</v>
      </c>
      <c r="BZ44" s="221">
        <v>0</v>
      </c>
      <c r="CA44" s="221">
        <v>0</v>
      </c>
      <c r="CB44" s="221">
        <v>0</v>
      </c>
      <c r="CC44" s="221">
        <v>0</v>
      </c>
      <c r="CD44" s="221">
        <v>0</v>
      </c>
      <c r="CE44" s="221">
        <v>0</v>
      </c>
      <c r="CF44" s="221">
        <v>0</v>
      </c>
      <c r="CG44" s="221">
        <v>0</v>
      </c>
      <c r="CH44" s="221">
        <v>0</v>
      </c>
      <c r="CI44" s="221">
        <v>5.35779038</v>
      </c>
      <c r="CJ44" s="221">
        <v>8.3937612300000009</v>
      </c>
      <c r="CK44" s="221">
        <v>9.3177523600000001</v>
      </c>
      <c r="CL44" s="221">
        <v>10.80128004</v>
      </c>
      <c r="CM44" s="221">
        <v>8.2244089099999993</v>
      </c>
      <c r="CN44" s="221">
        <v>6.7069983000000004</v>
      </c>
      <c r="CO44" s="221">
        <v>0</v>
      </c>
      <c r="CP44" s="221">
        <v>0</v>
      </c>
      <c r="CQ44" s="221">
        <v>0</v>
      </c>
      <c r="CR44" s="221">
        <v>5.35779038</v>
      </c>
      <c r="CS44" s="221">
        <v>5.35779038</v>
      </c>
      <c r="CT44" s="221">
        <v>5.35779038</v>
      </c>
      <c r="CU44" s="221">
        <v>5.35779038</v>
      </c>
      <c r="CV44" s="221">
        <v>0</v>
      </c>
      <c r="CW44" s="221">
        <v>0</v>
      </c>
      <c r="CX44" s="221">
        <v>0</v>
      </c>
      <c r="CY44" s="221">
        <v>0</v>
      </c>
      <c r="CZ44" s="221">
        <v>0</v>
      </c>
      <c r="DA44" s="221">
        <v>0</v>
      </c>
      <c r="DB44" s="221">
        <v>0</v>
      </c>
      <c r="DC44" s="221">
        <v>0</v>
      </c>
      <c r="DD44" s="221">
        <v>3.03597085</v>
      </c>
      <c r="DE44" s="221">
        <v>3.9599619800000001</v>
      </c>
      <c r="DF44" s="221">
        <v>5.44348966</v>
      </c>
      <c r="DG44" s="221">
        <v>0</v>
      </c>
      <c r="DH44" s="221">
        <v>0</v>
      </c>
      <c r="DI44" s="221">
        <v>0</v>
      </c>
      <c r="DJ44" s="221">
        <v>0</v>
      </c>
      <c r="DK44" s="221">
        <v>0</v>
      </c>
      <c r="DL44" s="221">
        <v>358.37749475999999</v>
      </c>
      <c r="DM44" s="221">
        <v>331.76760881000001</v>
      </c>
      <c r="DN44" s="221">
        <v>380.44974163000001</v>
      </c>
      <c r="DO44" s="221">
        <v>395.52202104999998</v>
      </c>
      <c r="DP44" s="221">
        <v>410.65536932999998</v>
      </c>
      <c r="DQ44" s="221">
        <v>6.1589379999999999E-2</v>
      </c>
      <c r="DR44" s="221">
        <v>0.10364637</v>
      </c>
      <c r="DS44" s="221">
        <v>0.14587377000000001</v>
      </c>
      <c r="DT44" s="221">
        <v>1226.45747618</v>
      </c>
      <c r="DU44" s="221">
        <v>1325.5870201499999</v>
      </c>
      <c r="DV44" s="221">
        <v>1411.4280691900001</v>
      </c>
      <c r="DW44" s="221">
        <v>1471.1322313400001</v>
      </c>
      <c r="DX44" s="221">
        <v>1528.65960423</v>
      </c>
      <c r="DY44" s="221">
        <v>270508.85600000003</v>
      </c>
      <c r="DZ44" s="221">
        <v>270353.80499999999</v>
      </c>
      <c r="EA44" s="221">
        <v>269549.50799999997</v>
      </c>
      <c r="EB44" s="221">
        <v>268855.52</v>
      </c>
      <c r="EC44" s="221">
        <v>268637.549</v>
      </c>
    </row>
    <row r="45" spans="1:133" x14ac:dyDescent="0.25">
      <c r="A45" s="221">
        <v>44</v>
      </c>
      <c r="B45" s="221" t="s">
        <v>1027</v>
      </c>
      <c r="C45" s="221" t="s">
        <v>395</v>
      </c>
      <c r="D45" s="221" t="s">
        <v>396</v>
      </c>
      <c r="E45" s="221" t="s">
        <v>1295</v>
      </c>
      <c r="F45" s="221" t="s">
        <v>892</v>
      </c>
      <c r="G45" s="221">
        <v>100.58760346</v>
      </c>
      <c r="H45" s="221">
        <v>108.30056193</v>
      </c>
      <c r="I45" s="221">
        <v>116.30770826</v>
      </c>
      <c r="J45" s="221">
        <v>52.251715339999997</v>
      </c>
      <c r="K45" s="221">
        <v>53.45028026</v>
      </c>
      <c r="L45" s="221">
        <v>54.528558169999997</v>
      </c>
      <c r="M45" s="221">
        <v>0</v>
      </c>
      <c r="N45" s="221">
        <v>0</v>
      </c>
      <c r="O45" s="221">
        <v>40.115321909999999</v>
      </c>
      <c r="P45" s="221">
        <v>54.850281670000001</v>
      </c>
      <c r="Q45" s="221">
        <v>61.779150080000001</v>
      </c>
      <c r="R45" s="221">
        <v>0</v>
      </c>
      <c r="S45" s="221">
        <v>0</v>
      </c>
      <c r="T45" s="221">
        <v>8.2205662200000003</v>
      </c>
      <c r="U45" s="221">
        <v>0</v>
      </c>
      <c r="V45" s="221">
        <v>0</v>
      </c>
      <c r="W45" s="221">
        <v>0</v>
      </c>
      <c r="X45" s="221">
        <v>0</v>
      </c>
      <c r="Y45" s="221">
        <v>84.898845210000005</v>
      </c>
      <c r="Z45" s="221">
        <v>88.987433609999997</v>
      </c>
      <c r="AA45" s="221">
        <v>50.54790354</v>
      </c>
      <c r="AB45" s="221">
        <v>52.652388389999999</v>
      </c>
      <c r="AC45" s="221">
        <v>0</v>
      </c>
      <c r="AD45" s="221">
        <v>0</v>
      </c>
      <c r="AE45" s="221">
        <v>0</v>
      </c>
      <c r="AF45" s="221">
        <v>28.114478989999999</v>
      </c>
      <c r="AG45" s="221">
        <v>0</v>
      </c>
      <c r="AH45" s="221">
        <v>0</v>
      </c>
      <c r="AI45" s="221">
        <v>0</v>
      </c>
      <c r="AJ45" s="221">
        <v>27.687404659999999</v>
      </c>
      <c r="AK45" s="221">
        <v>8.2205662200000003</v>
      </c>
      <c r="AL45" s="221">
        <v>0</v>
      </c>
      <c r="AM45" s="221">
        <v>0</v>
      </c>
      <c r="AN45" s="221">
        <v>0</v>
      </c>
      <c r="AO45" s="221">
        <v>6.6635370099999998</v>
      </c>
      <c r="AP45" s="221">
        <v>173.09951964000001</v>
      </c>
      <c r="AQ45" s="221">
        <v>183.52509304</v>
      </c>
      <c r="AR45" s="221">
        <v>194.57828039</v>
      </c>
      <c r="AS45" s="221">
        <v>206.29706413</v>
      </c>
      <c r="AT45" s="221">
        <v>162.20847499999999</v>
      </c>
      <c r="AU45" s="221">
        <v>1.8005979599999999</v>
      </c>
      <c r="AV45" s="221">
        <v>2.3942829699999999</v>
      </c>
      <c r="AW45" s="221">
        <v>3.1197144400000001</v>
      </c>
      <c r="AX45" s="221">
        <v>3.1535312100000001</v>
      </c>
      <c r="AY45" s="221">
        <v>3.17379145</v>
      </c>
      <c r="AZ45" s="221">
        <v>0</v>
      </c>
      <c r="BA45" s="221">
        <v>0</v>
      </c>
      <c r="BB45" s="221">
        <v>0</v>
      </c>
      <c r="BC45" s="221">
        <v>0.84953299999999998</v>
      </c>
      <c r="BD45" s="221">
        <v>1.34982497</v>
      </c>
      <c r="BE45" s="221">
        <v>3.712879</v>
      </c>
      <c r="BF45" s="221">
        <v>3.712879</v>
      </c>
      <c r="BG45" s="221">
        <v>3.1711649999999998</v>
      </c>
      <c r="BH45" s="221">
        <v>0</v>
      </c>
      <c r="BI45" s="221">
        <v>0</v>
      </c>
      <c r="BJ45" s="221">
        <v>0</v>
      </c>
      <c r="BK45" s="221">
        <v>0</v>
      </c>
      <c r="BL45" s="221">
        <v>0</v>
      </c>
      <c r="BM45" s="221">
        <v>0</v>
      </c>
      <c r="BN45" s="221">
        <v>0</v>
      </c>
      <c r="BO45" s="221">
        <v>0</v>
      </c>
      <c r="BP45" s="221">
        <v>0</v>
      </c>
      <c r="BQ45" s="221">
        <v>0</v>
      </c>
      <c r="BR45" s="221">
        <v>0</v>
      </c>
      <c r="BS45" s="221">
        <v>0</v>
      </c>
      <c r="BT45" s="221">
        <v>0</v>
      </c>
      <c r="BU45" s="221">
        <v>0</v>
      </c>
      <c r="BV45" s="221">
        <v>0</v>
      </c>
      <c r="BW45" s="221">
        <v>0</v>
      </c>
      <c r="BX45" s="221">
        <v>0</v>
      </c>
      <c r="BY45" s="221">
        <v>0</v>
      </c>
      <c r="BZ45" s="221">
        <v>0</v>
      </c>
      <c r="CA45" s="221">
        <v>0</v>
      </c>
      <c r="CB45" s="221">
        <v>0</v>
      </c>
      <c r="CC45" s="221">
        <v>0</v>
      </c>
      <c r="CD45" s="221">
        <v>0</v>
      </c>
      <c r="CE45" s="221">
        <v>0</v>
      </c>
      <c r="CF45" s="221">
        <v>0</v>
      </c>
      <c r="CG45" s="221">
        <v>0</v>
      </c>
      <c r="CH45" s="221">
        <v>0</v>
      </c>
      <c r="CI45" s="221">
        <v>0</v>
      </c>
      <c r="CJ45" s="221">
        <v>0</v>
      </c>
      <c r="CK45" s="221">
        <v>0</v>
      </c>
      <c r="CL45" s="221">
        <v>0</v>
      </c>
      <c r="CM45" s="221">
        <v>2.69178286</v>
      </c>
      <c r="CN45" s="221">
        <v>2.2011547</v>
      </c>
      <c r="CO45" s="221">
        <v>0</v>
      </c>
      <c r="CP45" s="221">
        <v>0</v>
      </c>
      <c r="CQ45" s="221">
        <v>0</v>
      </c>
      <c r="CR45" s="221">
        <v>0</v>
      </c>
      <c r="CS45" s="221">
        <v>0</v>
      </c>
      <c r="CT45" s="221">
        <v>0</v>
      </c>
      <c r="CU45" s="221">
        <v>0</v>
      </c>
      <c r="CV45" s="221">
        <v>0</v>
      </c>
      <c r="CW45" s="221">
        <v>0</v>
      </c>
      <c r="CX45" s="221">
        <v>0</v>
      </c>
      <c r="CY45" s="221">
        <v>0</v>
      </c>
      <c r="CZ45" s="221">
        <v>0</v>
      </c>
      <c r="DA45" s="221">
        <v>0</v>
      </c>
      <c r="DB45" s="221">
        <v>0</v>
      </c>
      <c r="DC45" s="221">
        <v>0</v>
      </c>
      <c r="DD45" s="221">
        <v>0</v>
      </c>
      <c r="DE45" s="221">
        <v>0</v>
      </c>
      <c r="DF45" s="221">
        <v>0</v>
      </c>
      <c r="DG45" s="221">
        <v>0</v>
      </c>
      <c r="DH45" s="221">
        <v>0</v>
      </c>
      <c r="DI45" s="221">
        <v>0</v>
      </c>
      <c r="DJ45" s="221">
        <v>0</v>
      </c>
      <c r="DK45" s="221">
        <v>0</v>
      </c>
      <c r="DL45" s="221">
        <v>268.52284404</v>
      </c>
      <c r="DM45" s="221">
        <v>251.95860587000001</v>
      </c>
      <c r="DN45" s="221">
        <v>290.94528995000002</v>
      </c>
      <c r="DO45" s="221">
        <v>309.74525252000001</v>
      </c>
      <c r="DP45" s="221">
        <v>328.94972883999998</v>
      </c>
      <c r="DQ45" s="221">
        <v>8.3502939999999998E-2</v>
      </c>
      <c r="DR45" s="221">
        <v>0.15351545999999999</v>
      </c>
      <c r="DS45" s="221">
        <v>0.22503443000000001</v>
      </c>
      <c r="DT45" s="221">
        <v>929.57572955000001</v>
      </c>
      <c r="DU45" s="221">
        <v>988.45970805000002</v>
      </c>
      <c r="DV45" s="221">
        <v>1071.13828524</v>
      </c>
      <c r="DW45" s="221">
        <v>1140.65162495</v>
      </c>
      <c r="DX45" s="221">
        <v>1210.47586989</v>
      </c>
      <c r="DY45" s="221">
        <v>271046.88500000001</v>
      </c>
      <c r="DZ45" s="221">
        <v>271657.85499999998</v>
      </c>
      <c r="EA45" s="221">
        <v>271622.52899999998</v>
      </c>
      <c r="EB45" s="221">
        <v>271551.14299999998</v>
      </c>
      <c r="EC45" s="221">
        <v>271752.40500000003</v>
      </c>
    </row>
    <row r="46" spans="1:133" x14ac:dyDescent="0.25">
      <c r="A46" s="221">
        <v>45</v>
      </c>
      <c r="B46" s="221" t="s">
        <v>1029</v>
      </c>
      <c r="C46" s="221" t="s">
        <v>399</v>
      </c>
      <c r="D46" s="221" t="s">
        <v>400</v>
      </c>
      <c r="E46" s="221" t="s">
        <v>902</v>
      </c>
      <c r="F46" s="221" t="s">
        <v>956</v>
      </c>
      <c r="G46" s="221">
        <v>77.244496170000005</v>
      </c>
      <c r="H46" s="221">
        <v>81.780435170000004</v>
      </c>
      <c r="I46" s="221">
        <v>86.362771210000005</v>
      </c>
      <c r="J46" s="221">
        <v>38.999620759999999</v>
      </c>
      <c r="K46" s="221">
        <v>39.894205309999997</v>
      </c>
      <c r="L46" s="221">
        <v>40.699010080000001</v>
      </c>
      <c r="M46" s="221">
        <v>0</v>
      </c>
      <c r="N46" s="221">
        <v>0</v>
      </c>
      <c r="O46" s="221">
        <v>31.634616730000001</v>
      </c>
      <c r="P46" s="221">
        <v>41.886229849999999</v>
      </c>
      <c r="Q46" s="221">
        <v>45.663761129999997</v>
      </c>
      <c r="R46" s="221">
        <v>0</v>
      </c>
      <c r="S46" s="221">
        <v>0</v>
      </c>
      <c r="T46" s="221">
        <v>6.6102586700000003</v>
      </c>
      <c r="U46" s="221">
        <v>0</v>
      </c>
      <c r="V46" s="221">
        <v>0</v>
      </c>
      <c r="W46" s="221">
        <v>0</v>
      </c>
      <c r="X46" s="221">
        <v>0</v>
      </c>
      <c r="Y46" s="221">
        <v>67.081429299999996</v>
      </c>
      <c r="Z46" s="221">
        <v>70.888717369999995</v>
      </c>
      <c r="AA46" s="221">
        <v>35.168866880000003</v>
      </c>
      <c r="AB46" s="221">
        <v>36.111101529999999</v>
      </c>
      <c r="AC46" s="221">
        <v>0</v>
      </c>
      <c r="AD46" s="221">
        <v>0</v>
      </c>
      <c r="AE46" s="221">
        <v>0</v>
      </c>
      <c r="AF46" s="221">
        <v>28.167357169999999</v>
      </c>
      <c r="AG46" s="221">
        <v>0</v>
      </c>
      <c r="AH46" s="221">
        <v>0</v>
      </c>
      <c r="AI46" s="221">
        <v>0</v>
      </c>
      <c r="AJ46" s="221">
        <v>26.554330140000001</v>
      </c>
      <c r="AK46" s="221">
        <v>6.6102586700000003</v>
      </c>
      <c r="AL46" s="221">
        <v>0</v>
      </c>
      <c r="AM46" s="221">
        <v>0</v>
      </c>
      <c r="AN46" s="221">
        <v>0</v>
      </c>
      <c r="AO46" s="221">
        <v>5.3582322800000002</v>
      </c>
      <c r="AP46" s="221">
        <v>55.1174052</v>
      </c>
      <c r="AQ46" s="221">
        <v>59.064749970000001</v>
      </c>
      <c r="AR46" s="221">
        <v>63.294835929999998</v>
      </c>
      <c r="AS46" s="221">
        <v>67.82761884</v>
      </c>
      <c r="AT46" s="221">
        <v>51.158347599999999</v>
      </c>
      <c r="AU46" s="221">
        <v>0.64542542999999997</v>
      </c>
      <c r="AV46" s="221">
        <v>0.81735038999999998</v>
      </c>
      <c r="AW46" s="221">
        <v>1.23401015</v>
      </c>
      <c r="AX46" s="221">
        <v>1.25027307</v>
      </c>
      <c r="AY46" s="221">
        <v>1.26214658</v>
      </c>
      <c r="AZ46" s="221">
        <v>0</v>
      </c>
      <c r="BA46" s="221">
        <v>0</v>
      </c>
      <c r="BB46" s="221">
        <v>0</v>
      </c>
      <c r="BC46" s="221">
        <v>0.72060000000000002</v>
      </c>
      <c r="BD46" s="221">
        <v>1.65332452</v>
      </c>
      <c r="BE46" s="221">
        <v>2.2156380000000002</v>
      </c>
      <c r="BF46" s="221">
        <v>2.2156380000000002</v>
      </c>
      <c r="BG46" s="221">
        <v>1.8923730000000001</v>
      </c>
      <c r="BH46" s="221">
        <v>0</v>
      </c>
      <c r="BI46" s="221">
        <v>0</v>
      </c>
      <c r="BJ46" s="221">
        <v>0</v>
      </c>
      <c r="BK46" s="221">
        <v>0</v>
      </c>
      <c r="BL46" s="221">
        <v>0</v>
      </c>
      <c r="BM46" s="221">
        <v>0</v>
      </c>
      <c r="BN46" s="221">
        <v>0</v>
      </c>
      <c r="BO46" s="221">
        <v>0</v>
      </c>
      <c r="BP46" s="221">
        <v>0</v>
      </c>
      <c r="BQ46" s="221">
        <v>0</v>
      </c>
      <c r="BR46" s="221">
        <v>0</v>
      </c>
      <c r="BS46" s="221">
        <v>0</v>
      </c>
      <c r="BT46" s="221">
        <v>0</v>
      </c>
      <c r="BU46" s="221">
        <v>0</v>
      </c>
      <c r="BV46" s="221">
        <v>0</v>
      </c>
      <c r="BW46" s="221">
        <v>0</v>
      </c>
      <c r="BX46" s="221">
        <v>0</v>
      </c>
      <c r="BY46" s="221">
        <v>0</v>
      </c>
      <c r="BZ46" s="221">
        <v>0</v>
      </c>
      <c r="CA46" s="221">
        <v>0</v>
      </c>
      <c r="CB46" s="221">
        <v>0</v>
      </c>
      <c r="CC46" s="221">
        <v>0</v>
      </c>
      <c r="CD46" s="221">
        <v>0</v>
      </c>
      <c r="CE46" s="221">
        <v>0</v>
      </c>
      <c r="CF46" s="221">
        <v>0</v>
      </c>
      <c r="CG46" s="221">
        <v>0</v>
      </c>
      <c r="CH46" s="221">
        <v>0</v>
      </c>
      <c r="CI46" s="221">
        <v>3.6102110999999999</v>
      </c>
      <c r="CJ46" s="221">
        <v>3.6102110999999999</v>
      </c>
      <c r="CK46" s="221">
        <v>3.6102110999999999</v>
      </c>
      <c r="CL46" s="221">
        <v>3.6102110999999999</v>
      </c>
      <c r="CM46" s="221">
        <v>0.92330343999999998</v>
      </c>
      <c r="CN46" s="221">
        <v>0.80492222999999996</v>
      </c>
      <c r="CO46" s="221">
        <v>0</v>
      </c>
      <c r="CP46" s="221">
        <v>0</v>
      </c>
      <c r="CQ46" s="221">
        <v>0</v>
      </c>
      <c r="CR46" s="221">
        <v>3.6102110999999999</v>
      </c>
      <c r="CS46" s="221">
        <v>3.6102110999999999</v>
      </c>
      <c r="CT46" s="221">
        <v>3.6102110999999999</v>
      </c>
      <c r="CU46" s="221">
        <v>3.6102110999999999</v>
      </c>
      <c r="CV46" s="221">
        <v>0</v>
      </c>
      <c r="CW46" s="221">
        <v>0</v>
      </c>
      <c r="CX46" s="221">
        <v>0</v>
      </c>
      <c r="CY46" s="221">
        <v>0</v>
      </c>
      <c r="CZ46" s="221">
        <v>0</v>
      </c>
      <c r="DA46" s="221">
        <v>0</v>
      </c>
      <c r="DB46" s="221">
        <v>0</v>
      </c>
      <c r="DC46" s="221">
        <v>0</v>
      </c>
      <c r="DD46" s="221">
        <v>0</v>
      </c>
      <c r="DE46" s="221">
        <v>0</v>
      </c>
      <c r="DF46" s="221">
        <v>0</v>
      </c>
      <c r="DG46" s="221">
        <v>0</v>
      </c>
      <c r="DH46" s="221">
        <v>0</v>
      </c>
      <c r="DI46" s="221">
        <v>0</v>
      </c>
      <c r="DJ46" s="221">
        <v>0</v>
      </c>
      <c r="DK46" s="221">
        <v>0</v>
      </c>
      <c r="DL46" s="221">
        <v>133.01031201999999</v>
      </c>
      <c r="DM46" s="221">
        <v>120.41072456000001</v>
      </c>
      <c r="DN46" s="221">
        <v>143.36910538999999</v>
      </c>
      <c r="DO46" s="221">
        <v>152.15139327</v>
      </c>
      <c r="DP46" s="221">
        <v>160.95512072</v>
      </c>
      <c r="DQ46" s="221">
        <v>7.7879630000000005E-2</v>
      </c>
      <c r="DR46" s="221">
        <v>0.14390675</v>
      </c>
      <c r="DS46" s="221">
        <v>0.21009505000000001</v>
      </c>
      <c r="DT46" s="221">
        <v>1272.66024795</v>
      </c>
      <c r="DU46" s="221">
        <v>1401.8976198400001</v>
      </c>
      <c r="DV46" s="221">
        <v>1507.1663319199999</v>
      </c>
      <c r="DW46" s="221">
        <v>1595.9574811499999</v>
      </c>
      <c r="DX46" s="221">
        <v>1684.5605089999999</v>
      </c>
      <c r="DY46" s="221">
        <v>94613.409</v>
      </c>
      <c r="DZ46" s="221">
        <v>94878.763000000006</v>
      </c>
      <c r="EA46" s="221">
        <v>95124.938999999998</v>
      </c>
      <c r="EB46" s="221">
        <v>95335.493000000002</v>
      </c>
      <c r="EC46" s="221">
        <v>95547.248000000007</v>
      </c>
    </row>
    <row r="47" spans="1:133" x14ac:dyDescent="0.25">
      <c r="A47" s="221">
        <v>46</v>
      </c>
      <c r="B47" s="221" t="s">
        <v>1032</v>
      </c>
      <c r="C47" s="221" t="s">
        <v>405</v>
      </c>
      <c r="D47" s="221" t="s">
        <v>406</v>
      </c>
      <c r="E47" s="221" t="s">
        <v>1295</v>
      </c>
      <c r="F47" s="221" t="s">
        <v>892</v>
      </c>
      <c r="G47" s="221">
        <v>105.43166351000001</v>
      </c>
      <c r="H47" s="221">
        <v>117.29043192</v>
      </c>
      <c r="I47" s="221">
        <v>129.51548518999999</v>
      </c>
      <c r="J47" s="221">
        <v>58.231059530000003</v>
      </c>
      <c r="K47" s="221">
        <v>59.566780369999996</v>
      </c>
      <c r="L47" s="221">
        <v>60.768449349999997</v>
      </c>
      <c r="M47" s="221">
        <v>0</v>
      </c>
      <c r="N47" s="221">
        <v>0</v>
      </c>
      <c r="O47" s="221">
        <v>38.780900780000003</v>
      </c>
      <c r="P47" s="221">
        <v>57.723651539999999</v>
      </c>
      <c r="Q47" s="221">
        <v>68.747035839999995</v>
      </c>
      <c r="R47" s="221">
        <v>0</v>
      </c>
      <c r="S47" s="221">
        <v>0</v>
      </c>
      <c r="T47" s="221">
        <v>8.4197032000000007</v>
      </c>
      <c r="U47" s="221">
        <v>0</v>
      </c>
      <c r="V47" s="221">
        <v>0</v>
      </c>
      <c r="W47" s="221">
        <v>0</v>
      </c>
      <c r="X47" s="221">
        <v>0</v>
      </c>
      <c r="Y47" s="221">
        <v>83.429381530000001</v>
      </c>
      <c r="Z47" s="221">
        <v>89.145643100000001</v>
      </c>
      <c r="AA47" s="221">
        <v>48.790508799999998</v>
      </c>
      <c r="AB47" s="221">
        <v>49.703890049999998</v>
      </c>
      <c r="AC47" s="221">
        <v>0</v>
      </c>
      <c r="AD47" s="221">
        <v>0</v>
      </c>
      <c r="AE47" s="221">
        <v>0</v>
      </c>
      <c r="AF47" s="221">
        <v>31.022049849999998</v>
      </c>
      <c r="AG47" s="221">
        <v>0</v>
      </c>
      <c r="AH47" s="221">
        <v>0</v>
      </c>
      <c r="AI47" s="221">
        <v>0</v>
      </c>
      <c r="AJ47" s="221">
        <v>27.813916590000002</v>
      </c>
      <c r="AK47" s="221">
        <v>8.4197032000000007</v>
      </c>
      <c r="AL47" s="221">
        <v>0</v>
      </c>
      <c r="AM47" s="221">
        <v>0</v>
      </c>
      <c r="AN47" s="221">
        <v>0</v>
      </c>
      <c r="AO47" s="221">
        <v>6.8249561400000003</v>
      </c>
      <c r="AP47" s="221">
        <v>164.36059867</v>
      </c>
      <c r="AQ47" s="221">
        <v>173.50326676</v>
      </c>
      <c r="AR47" s="221">
        <v>183.15476839999999</v>
      </c>
      <c r="AS47" s="221">
        <v>193.34359581000001</v>
      </c>
      <c r="AT47" s="221">
        <v>158.02332000000001</v>
      </c>
      <c r="AU47" s="221">
        <v>1.9241145399999999</v>
      </c>
      <c r="AV47" s="221">
        <v>2.8092555199999998</v>
      </c>
      <c r="AW47" s="221">
        <v>3.6986874200000002</v>
      </c>
      <c r="AX47" s="221">
        <v>3.7410402199999999</v>
      </c>
      <c r="AY47" s="221">
        <v>3.76630624</v>
      </c>
      <c r="AZ47" s="221">
        <v>0</v>
      </c>
      <c r="BA47" s="221">
        <v>0</v>
      </c>
      <c r="BB47" s="221">
        <v>0</v>
      </c>
      <c r="BC47" s="221">
        <v>0.96376600000000001</v>
      </c>
      <c r="BD47" s="221">
        <v>1.99008509</v>
      </c>
      <c r="BE47" s="221">
        <v>3.621623</v>
      </c>
      <c r="BF47" s="221">
        <v>3.621623</v>
      </c>
      <c r="BG47" s="221">
        <v>3.0932230000000001</v>
      </c>
      <c r="BH47" s="221">
        <v>0</v>
      </c>
      <c r="BI47" s="221">
        <v>0</v>
      </c>
      <c r="BJ47" s="221">
        <v>0</v>
      </c>
      <c r="BK47" s="221">
        <v>0</v>
      </c>
      <c r="BL47" s="221">
        <v>0</v>
      </c>
      <c r="BM47" s="221">
        <v>0</v>
      </c>
      <c r="BN47" s="221">
        <v>0</v>
      </c>
      <c r="BO47" s="221">
        <v>0</v>
      </c>
      <c r="BP47" s="221">
        <v>0</v>
      </c>
      <c r="BQ47" s="221">
        <v>0</v>
      </c>
      <c r="BR47" s="221">
        <v>0</v>
      </c>
      <c r="BS47" s="221">
        <v>0</v>
      </c>
      <c r="BT47" s="221">
        <v>0</v>
      </c>
      <c r="BU47" s="221">
        <v>0</v>
      </c>
      <c r="BV47" s="221">
        <v>0</v>
      </c>
      <c r="BW47" s="221">
        <v>0</v>
      </c>
      <c r="BX47" s="221">
        <v>0</v>
      </c>
      <c r="BY47" s="221">
        <v>0</v>
      </c>
      <c r="BZ47" s="221">
        <v>0</v>
      </c>
      <c r="CA47" s="221">
        <v>0</v>
      </c>
      <c r="CB47" s="221">
        <v>0</v>
      </c>
      <c r="CC47" s="221">
        <v>0</v>
      </c>
      <c r="CD47" s="221">
        <v>0</v>
      </c>
      <c r="CE47" s="221">
        <v>0</v>
      </c>
      <c r="CF47" s="221">
        <v>0</v>
      </c>
      <c r="CG47" s="221">
        <v>0</v>
      </c>
      <c r="CH47" s="221">
        <v>0</v>
      </c>
      <c r="CI47" s="221">
        <v>0</v>
      </c>
      <c r="CJ47" s="221">
        <v>0</v>
      </c>
      <c r="CK47" s="221">
        <v>0</v>
      </c>
      <c r="CL47" s="221">
        <v>0</v>
      </c>
      <c r="CM47" s="221">
        <v>3.2638604099999999</v>
      </c>
      <c r="CN47" s="221">
        <v>2.6220472400000001</v>
      </c>
      <c r="CO47" s="221">
        <v>0</v>
      </c>
      <c r="CP47" s="221">
        <v>0</v>
      </c>
      <c r="CQ47" s="221">
        <v>0</v>
      </c>
      <c r="CR47" s="221">
        <v>0</v>
      </c>
      <c r="CS47" s="221">
        <v>0</v>
      </c>
      <c r="CT47" s="221">
        <v>0</v>
      </c>
      <c r="CU47" s="221">
        <v>0</v>
      </c>
      <c r="CV47" s="221">
        <v>0</v>
      </c>
      <c r="CW47" s="221">
        <v>0</v>
      </c>
      <c r="CX47" s="221">
        <v>0</v>
      </c>
      <c r="CY47" s="221">
        <v>0</v>
      </c>
      <c r="CZ47" s="221">
        <v>0</v>
      </c>
      <c r="DA47" s="221">
        <v>0</v>
      </c>
      <c r="DB47" s="221">
        <v>0</v>
      </c>
      <c r="DC47" s="221">
        <v>0</v>
      </c>
      <c r="DD47" s="221">
        <v>0</v>
      </c>
      <c r="DE47" s="221">
        <v>0</v>
      </c>
      <c r="DF47" s="221">
        <v>0</v>
      </c>
      <c r="DG47" s="221">
        <v>0</v>
      </c>
      <c r="DH47" s="221">
        <v>0</v>
      </c>
      <c r="DI47" s="221">
        <v>0</v>
      </c>
      <c r="DJ47" s="221">
        <v>0</v>
      </c>
      <c r="DK47" s="221">
        <v>0</v>
      </c>
      <c r="DL47" s="221">
        <v>261.56944278999998</v>
      </c>
      <c r="DM47" s="221">
        <v>246.96262931000001</v>
      </c>
      <c r="DN47" s="221">
        <v>286.2552407</v>
      </c>
      <c r="DO47" s="221">
        <v>307.80786354000003</v>
      </c>
      <c r="DP47" s="221">
        <v>329.71861023999998</v>
      </c>
      <c r="DQ47" s="221">
        <v>9.4375689999999998E-2</v>
      </c>
      <c r="DR47" s="221">
        <v>0.17677302</v>
      </c>
      <c r="DS47" s="221">
        <v>0.26053947999999999</v>
      </c>
      <c r="DT47" s="221">
        <v>914.00075177999997</v>
      </c>
      <c r="DU47" s="221">
        <v>962.07221575000005</v>
      </c>
      <c r="DV47" s="221">
        <v>1047.50953613</v>
      </c>
      <c r="DW47" s="221">
        <v>1120.88117749</v>
      </c>
      <c r="DX47" s="221">
        <v>1194.6426054799999</v>
      </c>
      <c r="DY47" s="221">
        <v>270199.59100000001</v>
      </c>
      <c r="DZ47" s="221">
        <v>271881.29800000001</v>
      </c>
      <c r="EA47" s="221">
        <v>273272.20500000002</v>
      </c>
      <c r="EB47" s="221">
        <v>274612.39399999997</v>
      </c>
      <c r="EC47" s="221">
        <v>275997.69900000002</v>
      </c>
    </row>
    <row r="48" spans="1:133" x14ac:dyDescent="0.25">
      <c r="A48" s="221">
        <v>47</v>
      </c>
      <c r="B48" s="221" t="s">
        <v>1034</v>
      </c>
      <c r="C48" s="221" t="s">
        <v>409</v>
      </c>
      <c r="D48" s="221" t="s">
        <v>410</v>
      </c>
      <c r="E48" s="221" t="s">
        <v>902</v>
      </c>
      <c r="F48" s="221" t="s">
        <v>908</v>
      </c>
      <c r="G48" s="221">
        <v>81.061779970000003</v>
      </c>
      <c r="H48" s="221">
        <v>74.413931120000001</v>
      </c>
      <c r="I48" s="221">
        <v>67.895365729999995</v>
      </c>
      <c r="J48" s="221">
        <v>30.149414360000002</v>
      </c>
      <c r="K48" s="221">
        <v>30.84099032</v>
      </c>
      <c r="L48" s="221">
        <v>31.46316028</v>
      </c>
      <c r="M48" s="221">
        <v>0</v>
      </c>
      <c r="N48" s="221">
        <v>0</v>
      </c>
      <c r="O48" s="221">
        <v>42.544618110000002</v>
      </c>
      <c r="P48" s="221">
        <v>43.572940799999998</v>
      </c>
      <c r="Q48" s="221">
        <v>36.432205439999997</v>
      </c>
      <c r="R48" s="221">
        <v>0</v>
      </c>
      <c r="S48" s="221">
        <v>0</v>
      </c>
      <c r="T48" s="221">
        <v>8.3677475000000001</v>
      </c>
      <c r="U48" s="221">
        <v>0</v>
      </c>
      <c r="V48" s="221">
        <v>0</v>
      </c>
      <c r="W48" s="221">
        <v>0</v>
      </c>
      <c r="X48" s="221">
        <v>0</v>
      </c>
      <c r="Y48" s="221">
        <v>86.810329640000006</v>
      </c>
      <c r="Z48" s="221">
        <v>85.023607670000004</v>
      </c>
      <c r="AA48" s="221">
        <v>47.492419720000001</v>
      </c>
      <c r="AB48" s="221">
        <v>47.795008209999999</v>
      </c>
      <c r="AC48" s="221">
        <v>0</v>
      </c>
      <c r="AD48" s="221">
        <v>0</v>
      </c>
      <c r="AE48" s="221">
        <v>0</v>
      </c>
      <c r="AF48" s="221">
        <v>28.860851960000002</v>
      </c>
      <c r="AG48" s="221">
        <v>0</v>
      </c>
      <c r="AH48" s="221">
        <v>0</v>
      </c>
      <c r="AI48" s="221">
        <v>0</v>
      </c>
      <c r="AJ48" s="221">
        <v>32.535068719999998</v>
      </c>
      <c r="AK48" s="221">
        <v>8.3677475000000001</v>
      </c>
      <c r="AL48" s="221">
        <v>0</v>
      </c>
      <c r="AM48" s="221">
        <v>0</v>
      </c>
      <c r="AN48" s="221">
        <v>0</v>
      </c>
      <c r="AO48" s="221">
        <v>6.7828411900000001</v>
      </c>
      <c r="AP48" s="221">
        <v>143.40237508999999</v>
      </c>
      <c r="AQ48" s="221">
        <v>152.97092103</v>
      </c>
      <c r="AR48" s="221">
        <v>163.17848584999999</v>
      </c>
      <c r="AS48" s="221">
        <v>174.06723113000001</v>
      </c>
      <c r="AT48" s="221">
        <v>135.05453241999999</v>
      </c>
      <c r="AU48" s="221">
        <v>1.39788961</v>
      </c>
      <c r="AV48" s="221">
        <v>1.8666577200000001</v>
      </c>
      <c r="AW48" s="221">
        <v>1.96634072</v>
      </c>
      <c r="AX48" s="221">
        <v>1.8619668300000001</v>
      </c>
      <c r="AY48" s="221">
        <v>1.69236706</v>
      </c>
      <c r="AZ48" s="221">
        <v>0</v>
      </c>
      <c r="BA48" s="221">
        <v>0</v>
      </c>
      <c r="BB48" s="221">
        <v>0</v>
      </c>
      <c r="BC48" s="221">
        <v>0.73446599999999995</v>
      </c>
      <c r="BD48" s="221">
        <v>1.1345613400000001</v>
      </c>
      <c r="BE48" s="221">
        <v>1.8177570000000001</v>
      </c>
      <c r="BF48" s="221">
        <v>1.8177570000000001</v>
      </c>
      <c r="BG48" s="221">
        <v>1.552543</v>
      </c>
      <c r="BH48" s="221">
        <v>0</v>
      </c>
      <c r="BI48" s="221">
        <v>0</v>
      </c>
      <c r="BJ48" s="221">
        <v>0</v>
      </c>
      <c r="BK48" s="221">
        <v>0</v>
      </c>
      <c r="BL48" s="221">
        <v>0</v>
      </c>
      <c r="BM48" s="221">
        <v>0</v>
      </c>
      <c r="BN48" s="221">
        <v>0</v>
      </c>
      <c r="BO48" s="221">
        <v>0</v>
      </c>
      <c r="BP48" s="221">
        <v>0</v>
      </c>
      <c r="BQ48" s="221">
        <v>0</v>
      </c>
      <c r="BR48" s="221">
        <v>0</v>
      </c>
      <c r="BS48" s="221">
        <v>0</v>
      </c>
      <c r="BT48" s="221">
        <v>0</v>
      </c>
      <c r="BU48" s="221">
        <v>0</v>
      </c>
      <c r="BV48" s="221">
        <v>0</v>
      </c>
      <c r="BW48" s="221">
        <v>0</v>
      </c>
      <c r="BX48" s="221">
        <v>0</v>
      </c>
      <c r="BY48" s="221">
        <v>0</v>
      </c>
      <c r="BZ48" s="221">
        <v>0</v>
      </c>
      <c r="CA48" s="221">
        <v>0</v>
      </c>
      <c r="CB48" s="221">
        <v>0</v>
      </c>
      <c r="CC48" s="221">
        <v>0</v>
      </c>
      <c r="CD48" s="221">
        <v>0</v>
      </c>
      <c r="CE48" s="221">
        <v>0</v>
      </c>
      <c r="CF48" s="221">
        <v>0</v>
      </c>
      <c r="CG48" s="221">
        <v>0</v>
      </c>
      <c r="CH48" s="221">
        <v>0</v>
      </c>
      <c r="CI48" s="221">
        <v>0</v>
      </c>
      <c r="CJ48" s="221">
        <v>0</v>
      </c>
      <c r="CK48" s="221">
        <v>0</v>
      </c>
      <c r="CL48" s="221">
        <v>0</v>
      </c>
      <c r="CM48" s="221">
        <v>1.38858591</v>
      </c>
      <c r="CN48" s="221">
        <v>1.29394605</v>
      </c>
      <c r="CO48" s="221">
        <v>0</v>
      </c>
      <c r="CP48" s="221">
        <v>0</v>
      </c>
      <c r="CQ48" s="221">
        <v>0</v>
      </c>
      <c r="CR48" s="221">
        <v>0</v>
      </c>
      <c r="CS48" s="221">
        <v>0</v>
      </c>
      <c r="CT48" s="221">
        <v>0</v>
      </c>
      <c r="CU48" s="221">
        <v>0</v>
      </c>
      <c r="CV48" s="221">
        <v>0</v>
      </c>
      <c r="CW48" s="221">
        <v>0</v>
      </c>
      <c r="CX48" s="221">
        <v>0</v>
      </c>
      <c r="CY48" s="221">
        <v>0</v>
      </c>
      <c r="CZ48" s="221">
        <v>0</v>
      </c>
      <c r="DA48" s="221">
        <v>0</v>
      </c>
      <c r="DB48" s="221">
        <v>0</v>
      </c>
      <c r="DC48" s="221">
        <v>0</v>
      </c>
      <c r="DD48" s="221">
        <v>0</v>
      </c>
      <c r="DE48" s="221">
        <v>0</v>
      </c>
      <c r="DF48" s="221">
        <v>0</v>
      </c>
      <c r="DG48" s="221">
        <v>0</v>
      </c>
      <c r="DH48" s="221">
        <v>0</v>
      </c>
      <c r="DI48" s="221">
        <v>0</v>
      </c>
      <c r="DJ48" s="221">
        <v>0</v>
      </c>
      <c r="DK48" s="221">
        <v>0</v>
      </c>
      <c r="DL48" s="221">
        <v>232.81578773000001</v>
      </c>
      <c r="DM48" s="221">
        <v>225.29116371999999</v>
      </c>
      <c r="DN48" s="221">
        <v>237.81679872000001</v>
      </c>
      <c r="DO48" s="221">
        <v>241.27214081</v>
      </c>
      <c r="DP48" s="221">
        <v>245.20750691999999</v>
      </c>
      <c r="DQ48" s="221">
        <v>2.1480550000000001E-2</v>
      </c>
      <c r="DR48" s="221">
        <v>3.632208E-2</v>
      </c>
      <c r="DS48" s="221">
        <v>5.3225420000000002E-2</v>
      </c>
      <c r="DT48" s="221">
        <v>1175.0549883599999</v>
      </c>
      <c r="DU48" s="221">
        <v>1208.6090953299999</v>
      </c>
      <c r="DV48" s="221">
        <v>1229.6675796699999</v>
      </c>
      <c r="DW48" s="221">
        <v>1242.8988861800001</v>
      </c>
      <c r="DX48" s="221">
        <v>1258.0498071</v>
      </c>
      <c r="DY48" s="221">
        <v>191728.18799999999</v>
      </c>
      <c r="DZ48" s="221">
        <v>192631.17300000001</v>
      </c>
      <c r="EA48" s="221">
        <v>193399.25899999999</v>
      </c>
      <c r="EB48" s="221">
        <v>194120.49</v>
      </c>
      <c r="EC48" s="221">
        <v>194910.81</v>
      </c>
    </row>
    <row r="49" spans="1:133" x14ac:dyDescent="0.25">
      <c r="A49" s="221">
        <v>48</v>
      </c>
      <c r="B49" s="221" t="s">
        <v>1038</v>
      </c>
      <c r="C49" s="221" t="s">
        <v>417</v>
      </c>
      <c r="D49" s="221" t="s">
        <v>418</v>
      </c>
      <c r="E49" s="221" t="s">
        <v>1295</v>
      </c>
      <c r="F49" s="221" t="s">
        <v>892</v>
      </c>
      <c r="G49" s="221">
        <v>153.77137694999999</v>
      </c>
      <c r="H49" s="221">
        <v>177.71268651</v>
      </c>
      <c r="I49" s="221">
        <v>202.10554976</v>
      </c>
      <c r="J49" s="221">
        <v>91.233520560000002</v>
      </c>
      <c r="K49" s="221">
        <v>93.326261369999997</v>
      </c>
      <c r="L49" s="221">
        <v>95.208976410000005</v>
      </c>
      <c r="M49" s="221">
        <v>0</v>
      </c>
      <c r="N49" s="221">
        <v>0</v>
      </c>
      <c r="O49" s="221">
        <v>53.3250958</v>
      </c>
      <c r="P49" s="221">
        <v>84.38642514</v>
      </c>
      <c r="Q49" s="221">
        <v>106.89657335</v>
      </c>
      <c r="R49" s="221">
        <v>0</v>
      </c>
      <c r="S49" s="221">
        <v>0</v>
      </c>
      <c r="T49" s="221">
        <v>9.2127605900000002</v>
      </c>
      <c r="U49" s="221">
        <v>0</v>
      </c>
      <c r="V49" s="221">
        <v>0</v>
      </c>
      <c r="W49" s="221">
        <v>0</v>
      </c>
      <c r="X49" s="221">
        <v>0</v>
      </c>
      <c r="Y49" s="221">
        <v>115.18104182</v>
      </c>
      <c r="Z49" s="221">
        <v>124.29040363</v>
      </c>
      <c r="AA49" s="221">
        <v>71.218124630000005</v>
      </c>
      <c r="AB49" s="221">
        <v>75.32476269</v>
      </c>
      <c r="AC49" s="221">
        <v>0</v>
      </c>
      <c r="AD49" s="221">
        <v>0</v>
      </c>
      <c r="AE49" s="221">
        <v>0</v>
      </c>
      <c r="AF49" s="221">
        <v>39.752880349999998</v>
      </c>
      <c r="AG49" s="221">
        <v>0</v>
      </c>
      <c r="AH49" s="221">
        <v>0</v>
      </c>
      <c r="AI49" s="221">
        <v>0</v>
      </c>
      <c r="AJ49" s="221">
        <v>36.495113940000003</v>
      </c>
      <c r="AK49" s="221">
        <v>9.2127605900000002</v>
      </c>
      <c r="AL49" s="221">
        <v>0</v>
      </c>
      <c r="AM49" s="221">
        <v>0</v>
      </c>
      <c r="AN49" s="221">
        <v>0</v>
      </c>
      <c r="AO49" s="221">
        <v>7.4678032500000002</v>
      </c>
      <c r="AP49" s="221">
        <v>154.12696399999999</v>
      </c>
      <c r="AQ49" s="221">
        <v>163.14551650000001</v>
      </c>
      <c r="AR49" s="221">
        <v>172.69124298</v>
      </c>
      <c r="AS49" s="221">
        <v>182.79579175000001</v>
      </c>
      <c r="AT49" s="221">
        <v>145.75123668000001</v>
      </c>
      <c r="AU49" s="221">
        <v>3.49863357</v>
      </c>
      <c r="AV49" s="221">
        <v>5.2146452500000002</v>
      </c>
      <c r="AW49" s="221">
        <v>6.2710131799999997</v>
      </c>
      <c r="AX49" s="221">
        <v>6.3155093999999998</v>
      </c>
      <c r="AY49" s="221">
        <v>6.3420778799999997</v>
      </c>
      <c r="AZ49" s="221">
        <v>0</v>
      </c>
      <c r="BA49" s="221">
        <v>0</v>
      </c>
      <c r="BB49" s="221">
        <v>0</v>
      </c>
      <c r="BC49" s="221">
        <v>1.2967</v>
      </c>
      <c r="BD49" s="221">
        <v>2.61491403</v>
      </c>
      <c r="BE49" s="221">
        <v>5.1953699999999996</v>
      </c>
      <c r="BF49" s="221">
        <v>5.1953699999999996</v>
      </c>
      <c r="BG49" s="221">
        <v>4.4373579999999997</v>
      </c>
      <c r="BH49" s="221">
        <v>0</v>
      </c>
      <c r="BI49" s="221">
        <v>0</v>
      </c>
      <c r="BJ49" s="221">
        <v>0</v>
      </c>
      <c r="BK49" s="221">
        <v>0</v>
      </c>
      <c r="BL49" s="221">
        <v>0</v>
      </c>
      <c r="BM49" s="221">
        <v>0</v>
      </c>
      <c r="BN49" s="221">
        <v>0</v>
      </c>
      <c r="BO49" s="221">
        <v>0</v>
      </c>
      <c r="BP49" s="221">
        <v>0</v>
      </c>
      <c r="BQ49" s="221">
        <v>0</v>
      </c>
      <c r="BR49" s="221">
        <v>0</v>
      </c>
      <c r="BS49" s="221">
        <v>0</v>
      </c>
      <c r="BT49" s="221">
        <v>0</v>
      </c>
      <c r="BU49" s="221">
        <v>0</v>
      </c>
      <c r="BV49" s="221">
        <v>0</v>
      </c>
      <c r="BW49" s="221">
        <v>0</v>
      </c>
      <c r="BX49" s="221">
        <v>0</v>
      </c>
      <c r="BY49" s="221">
        <v>0</v>
      </c>
      <c r="BZ49" s="221">
        <v>0</v>
      </c>
      <c r="CA49" s="221">
        <v>0</v>
      </c>
      <c r="CB49" s="221">
        <v>0</v>
      </c>
      <c r="CC49" s="221">
        <v>0</v>
      </c>
      <c r="CD49" s="221">
        <v>0</v>
      </c>
      <c r="CE49" s="221">
        <v>0</v>
      </c>
      <c r="CF49" s="221">
        <v>0</v>
      </c>
      <c r="CG49" s="221">
        <v>0</v>
      </c>
      <c r="CH49" s="221">
        <v>0</v>
      </c>
      <c r="CI49" s="221">
        <v>0</v>
      </c>
      <c r="CJ49" s="221">
        <v>0</v>
      </c>
      <c r="CK49" s="221">
        <v>0</v>
      </c>
      <c r="CL49" s="221">
        <v>0</v>
      </c>
      <c r="CM49" s="221">
        <v>4.0630825799999997</v>
      </c>
      <c r="CN49" s="221">
        <v>3.1317920899999998</v>
      </c>
      <c r="CO49" s="221">
        <v>0</v>
      </c>
      <c r="CP49" s="221">
        <v>0</v>
      </c>
      <c r="CQ49" s="221">
        <v>0</v>
      </c>
      <c r="CR49" s="221">
        <v>0</v>
      </c>
      <c r="CS49" s="221">
        <v>0</v>
      </c>
      <c r="CT49" s="221">
        <v>0</v>
      </c>
      <c r="CU49" s="221">
        <v>0</v>
      </c>
      <c r="CV49" s="221">
        <v>0</v>
      </c>
      <c r="CW49" s="221">
        <v>0</v>
      </c>
      <c r="CX49" s="221">
        <v>0</v>
      </c>
      <c r="CY49" s="221">
        <v>0</v>
      </c>
      <c r="CZ49" s="221">
        <v>0</v>
      </c>
      <c r="DA49" s="221">
        <v>0</v>
      </c>
      <c r="DB49" s="221">
        <v>0</v>
      </c>
      <c r="DC49" s="221">
        <v>0</v>
      </c>
      <c r="DD49" s="221">
        <v>0</v>
      </c>
      <c r="DE49" s="221">
        <v>0</v>
      </c>
      <c r="DF49" s="221">
        <v>0</v>
      </c>
      <c r="DG49" s="221">
        <v>0</v>
      </c>
      <c r="DH49" s="221">
        <v>0</v>
      </c>
      <c r="DI49" s="221">
        <v>0</v>
      </c>
      <c r="DJ49" s="221">
        <v>0</v>
      </c>
      <c r="DK49" s="221">
        <v>0</v>
      </c>
      <c r="DL49" s="221">
        <v>290.31000949000003</v>
      </c>
      <c r="DM49" s="221">
        <v>268.85940416</v>
      </c>
      <c r="DN49" s="221">
        <v>328.38327663000001</v>
      </c>
      <c r="DO49" s="221">
        <v>361.91480890000003</v>
      </c>
      <c r="DP49" s="221">
        <v>395.68077737999999</v>
      </c>
      <c r="DQ49" s="221">
        <v>0.13114692999999999</v>
      </c>
      <c r="DR49" s="221">
        <v>0.24664943</v>
      </c>
      <c r="DS49" s="221">
        <v>0.36295947000000001</v>
      </c>
      <c r="DT49" s="221">
        <v>829.36728815000004</v>
      </c>
      <c r="DU49" s="221">
        <v>890.52247123999996</v>
      </c>
      <c r="DV49" s="221">
        <v>1004.43558473</v>
      </c>
      <c r="DW49" s="221">
        <v>1104.23320055</v>
      </c>
      <c r="DX49" s="221">
        <v>1203.5911874200001</v>
      </c>
      <c r="DY49" s="221">
        <v>324174.11200000002</v>
      </c>
      <c r="DZ49" s="221">
        <v>325999.64500000002</v>
      </c>
      <c r="EA49" s="221">
        <v>326933.13699999999</v>
      </c>
      <c r="EB49" s="221">
        <v>327752.15299999999</v>
      </c>
      <c r="EC49" s="221">
        <v>328750.14500000002</v>
      </c>
    </row>
    <row r="50" spans="1:133" x14ac:dyDescent="0.25">
      <c r="A50" s="221">
        <v>49</v>
      </c>
      <c r="B50" s="221" t="s">
        <v>1041</v>
      </c>
      <c r="C50" s="221" t="s">
        <v>423</v>
      </c>
      <c r="D50" s="221" t="s">
        <v>424</v>
      </c>
      <c r="E50" s="221" t="s">
        <v>1295</v>
      </c>
      <c r="F50" s="221" t="s">
        <v>892</v>
      </c>
      <c r="G50" s="221">
        <v>150.44806238000001</v>
      </c>
      <c r="H50" s="221">
        <v>172.01235661000001</v>
      </c>
      <c r="I50" s="221">
        <v>194.00360462</v>
      </c>
      <c r="J50" s="221">
        <v>87.532941589999993</v>
      </c>
      <c r="K50" s="221">
        <v>89.540797459999993</v>
      </c>
      <c r="L50" s="221">
        <v>91.347146539999997</v>
      </c>
      <c r="M50" s="221">
        <v>0</v>
      </c>
      <c r="N50" s="221">
        <v>0</v>
      </c>
      <c r="O50" s="221">
        <v>52.830848250000003</v>
      </c>
      <c r="P50" s="221">
        <v>82.471559139999997</v>
      </c>
      <c r="Q50" s="221">
        <v>102.65645807999999</v>
      </c>
      <c r="R50" s="221">
        <v>0</v>
      </c>
      <c r="S50" s="221">
        <v>0</v>
      </c>
      <c r="T50" s="221">
        <v>10.08427253</v>
      </c>
      <c r="U50" s="221">
        <v>0</v>
      </c>
      <c r="V50" s="221">
        <v>0</v>
      </c>
      <c r="W50" s="221">
        <v>0</v>
      </c>
      <c r="X50" s="221">
        <v>0</v>
      </c>
      <c r="Y50" s="221">
        <v>111.47124254000001</v>
      </c>
      <c r="Z50" s="221">
        <v>123.4800759</v>
      </c>
      <c r="AA50" s="221">
        <v>61.462574269999998</v>
      </c>
      <c r="AB50" s="221">
        <v>69.927546109999994</v>
      </c>
      <c r="AC50" s="221">
        <v>0</v>
      </c>
      <c r="AD50" s="221">
        <v>0</v>
      </c>
      <c r="AE50" s="221">
        <v>0</v>
      </c>
      <c r="AF50" s="221">
        <v>43.468257250000001</v>
      </c>
      <c r="AG50" s="221">
        <v>0</v>
      </c>
      <c r="AH50" s="221">
        <v>0</v>
      </c>
      <c r="AI50" s="221">
        <v>0</v>
      </c>
      <c r="AJ50" s="221">
        <v>41.83442316</v>
      </c>
      <c r="AK50" s="221">
        <v>10.08427253</v>
      </c>
      <c r="AL50" s="221">
        <v>0</v>
      </c>
      <c r="AM50" s="221">
        <v>0</v>
      </c>
      <c r="AN50" s="221">
        <v>0</v>
      </c>
      <c r="AO50" s="221">
        <v>8.1742451099999993</v>
      </c>
      <c r="AP50" s="221">
        <v>150.13505214</v>
      </c>
      <c r="AQ50" s="221">
        <v>161.23686628999999</v>
      </c>
      <c r="AR50" s="221">
        <v>173.15976732999999</v>
      </c>
      <c r="AS50" s="221">
        <v>185.96352211999999</v>
      </c>
      <c r="AT50" s="221">
        <v>137.82984268999999</v>
      </c>
      <c r="AU50" s="221">
        <v>2.8092377000000002</v>
      </c>
      <c r="AV50" s="221">
        <v>3.5280838399999999</v>
      </c>
      <c r="AW50" s="221">
        <v>5.6468483699999998</v>
      </c>
      <c r="AX50" s="221">
        <v>5.6987078799999997</v>
      </c>
      <c r="AY50" s="221">
        <v>5.7299577599999996</v>
      </c>
      <c r="AZ50" s="221">
        <v>0</v>
      </c>
      <c r="BA50" s="221">
        <v>0</v>
      </c>
      <c r="BB50" s="221">
        <v>0</v>
      </c>
      <c r="BC50" s="221">
        <v>1.6013999999999999</v>
      </c>
      <c r="BD50" s="221">
        <v>2.8137318499999999</v>
      </c>
      <c r="BE50" s="221">
        <v>5.0376989999999999</v>
      </c>
      <c r="BF50" s="221">
        <v>5.0376989999999999</v>
      </c>
      <c r="BG50" s="221">
        <v>4.3026920000000004</v>
      </c>
      <c r="BH50" s="221">
        <v>0</v>
      </c>
      <c r="BI50" s="221">
        <v>0</v>
      </c>
      <c r="BJ50" s="221">
        <v>0</v>
      </c>
      <c r="BK50" s="221">
        <v>0</v>
      </c>
      <c r="BL50" s="221">
        <v>0</v>
      </c>
      <c r="BM50" s="221">
        <v>0</v>
      </c>
      <c r="BN50" s="221">
        <v>0</v>
      </c>
      <c r="BO50" s="221">
        <v>0</v>
      </c>
      <c r="BP50" s="221">
        <v>0</v>
      </c>
      <c r="BQ50" s="221">
        <v>0</v>
      </c>
      <c r="BR50" s="221">
        <v>0</v>
      </c>
      <c r="BS50" s="221">
        <v>0</v>
      </c>
      <c r="BT50" s="221">
        <v>0</v>
      </c>
      <c r="BU50" s="221">
        <v>0</v>
      </c>
      <c r="BV50" s="221">
        <v>0</v>
      </c>
      <c r="BW50" s="221">
        <v>0</v>
      </c>
      <c r="BX50" s="221">
        <v>0</v>
      </c>
      <c r="BY50" s="221">
        <v>0</v>
      </c>
      <c r="BZ50" s="221">
        <v>0</v>
      </c>
      <c r="CA50" s="221">
        <v>0</v>
      </c>
      <c r="CB50" s="221">
        <v>0</v>
      </c>
      <c r="CC50" s="221">
        <v>0</v>
      </c>
      <c r="CD50" s="221">
        <v>0</v>
      </c>
      <c r="CE50" s="221">
        <v>0</v>
      </c>
      <c r="CF50" s="221">
        <v>0</v>
      </c>
      <c r="CG50" s="221">
        <v>0</v>
      </c>
      <c r="CH50" s="221">
        <v>0</v>
      </c>
      <c r="CI50" s="221">
        <v>1.0428818200000001</v>
      </c>
      <c r="CJ50" s="221">
        <v>1.0428818200000001</v>
      </c>
      <c r="CK50" s="221">
        <v>1.0428818200000001</v>
      </c>
      <c r="CL50" s="221">
        <v>1.0428818200000001</v>
      </c>
      <c r="CM50" s="221">
        <v>3.9104539900000002</v>
      </c>
      <c r="CN50" s="221">
        <v>3.2844269599999998</v>
      </c>
      <c r="CO50" s="221">
        <v>0</v>
      </c>
      <c r="CP50" s="221">
        <v>0</v>
      </c>
      <c r="CQ50" s="221">
        <v>0</v>
      </c>
      <c r="CR50" s="221">
        <v>1.0428818200000001</v>
      </c>
      <c r="CS50" s="221">
        <v>1.0428818200000001</v>
      </c>
      <c r="CT50" s="221">
        <v>1.0428818200000001</v>
      </c>
      <c r="CU50" s="221">
        <v>1.0428818200000001</v>
      </c>
      <c r="CV50" s="221">
        <v>0</v>
      </c>
      <c r="CW50" s="221">
        <v>0</v>
      </c>
      <c r="CX50" s="221">
        <v>0</v>
      </c>
      <c r="CY50" s="221">
        <v>0</v>
      </c>
      <c r="CZ50" s="221">
        <v>0</v>
      </c>
      <c r="DA50" s="221">
        <v>0</v>
      </c>
      <c r="DB50" s="221">
        <v>0</v>
      </c>
      <c r="DC50" s="221">
        <v>0</v>
      </c>
      <c r="DD50" s="221">
        <v>0</v>
      </c>
      <c r="DE50" s="221">
        <v>0</v>
      </c>
      <c r="DF50" s="221">
        <v>0</v>
      </c>
      <c r="DG50" s="221">
        <v>0</v>
      </c>
      <c r="DH50" s="221">
        <v>0</v>
      </c>
      <c r="DI50" s="221">
        <v>0</v>
      </c>
      <c r="DJ50" s="221">
        <v>0</v>
      </c>
      <c r="DK50" s="221">
        <v>0</v>
      </c>
      <c r="DL50" s="221">
        <v>284.91027953999998</v>
      </c>
      <c r="DM50" s="221">
        <v>256.99614989000003</v>
      </c>
      <c r="DN50" s="221">
        <v>323.41235784999998</v>
      </c>
      <c r="DO50" s="221">
        <v>356.95141262999999</v>
      </c>
      <c r="DP50" s="221">
        <v>391.04265830999998</v>
      </c>
      <c r="DQ50" s="221">
        <v>0.13513755</v>
      </c>
      <c r="DR50" s="221">
        <v>0.25285551000000001</v>
      </c>
      <c r="DS50" s="221">
        <v>0.37251158000000001</v>
      </c>
      <c r="DT50" s="221">
        <v>848.08759697000005</v>
      </c>
      <c r="DU50" s="221">
        <v>938.98941319999994</v>
      </c>
      <c r="DV50" s="221">
        <v>1067.6104043</v>
      </c>
      <c r="DW50" s="221">
        <v>1180.1132324800001</v>
      </c>
      <c r="DX50" s="221">
        <v>1293.3496133599999</v>
      </c>
      <c r="DY50" s="221">
        <v>303030.19500000001</v>
      </c>
      <c r="DZ50" s="221">
        <v>303422.24900000001</v>
      </c>
      <c r="EA50" s="221">
        <v>302931.06599999999</v>
      </c>
      <c r="EB50" s="221">
        <v>302472.17200000002</v>
      </c>
      <c r="EC50" s="221">
        <v>302348.76500000001</v>
      </c>
    </row>
    <row r="51" spans="1:133" x14ac:dyDescent="0.25">
      <c r="A51" s="221">
        <v>50</v>
      </c>
      <c r="B51" s="221" t="s">
        <v>1046</v>
      </c>
      <c r="C51" s="221" t="s">
        <v>433</v>
      </c>
      <c r="D51" s="221" t="s">
        <v>434</v>
      </c>
      <c r="E51" s="221" t="s">
        <v>902</v>
      </c>
      <c r="F51" s="221" t="s">
        <v>876</v>
      </c>
      <c r="G51" s="221">
        <v>82.776418919999998</v>
      </c>
      <c r="H51" s="221">
        <v>77.70302667</v>
      </c>
      <c r="I51" s="221">
        <v>72.740721859999994</v>
      </c>
      <c r="J51" s="221">
        <v>32.351782100000001</v>
      </c>
      <c r="K51" s="221">
        <v>33.093876610000002</v>
      </c>
      <c r="L51" s="221">
        <v>33.761495119999999</v>
      </c>
      <c r="M51" s="221">
        <v>0</v>
      </c>
      <c r="N51" s="221">
        <v>0</v>
      </c>
      <c r="O51" s="221">
        <v>42.80045484</v>
      </c>
      <c r="P51" s="221">
        <v>44.609150059999997</v>
      </c>
      <c r="Q51" s="221">
        <v>38.979226750000002</v>
      </c>
      <c r="R51" s="221">
        <v>0</v>
      </c>
      <c r="S51" s="221">
        <v>0</v>
      </c>
      <c r="T51" s="221">
        <v>7.6241819800000004</v>
      </c>
      <c r="U51" s="221">
        <v>0</v>
      </c>
      <c r="V51" s="221">
        <v>0</v>
      </c>
      <c r="W51" s="221">
        <v>0</v>
      </c>
      <c r="X51" s="221">
        <v>0</v>
      </c>
      <c r="Y51" s="221">
        <v>79.622359180000004</v>
      </c>
      <c r="Z51" s="221">
        <v>85.025394649999996</v>
      </c>
      <c r="AA51" s="221">
        <v>44.133235829999997</v>
      </c>
      <c r="AB51" s="221">
        <v>45.46229932</v>
      </c>
      <c r="AC51" s="221">
        <v>0</v>
      </c>
      <c r="AD51" s="221">
        <v>0</v>
      </c>
      <c r="AE51" s="221">
        <v>0</v>
      </c>
      <c r="AF51" s="221">
        <v>31.93891335</v>
      </c>
      <c r="AG51" s="221">
        <v>0</v>
      </c>
      <c r="AH51" s="221">
        <v>0</v>
      </c>
      <c r="AI51" s="221">
        <v>0</v>
      </c>
      <c r="AJ51" s="221">
        <v>29.30901149</v>
      </c>
      <c r="AK51" s="221">
        <v>7.6241819800000004</v>
      </c>
      <c r="AL51" s="221">
        <v>0</v>
      </c>
      <c r="AM51" s="221">
        <v>0</v>
      </c>
      <c r="AN51" s="221">
        <v>0</v>
      </c>
      <c r="AO51" s="221">
        <v>6.1801118500000003</v>
      </c>
      <c r="AP51" s="221">
        <v>115.60769931</v>
      </c>
      <c r="AQ51" s="221">
        <v>123.82926682</v>
      </c>
      <c r="AR51" s="221">
        <v>132.63559512</v>
      </c>
      <c r="AS51" s="221">
        <v>142.06824326</v>
      </c>
      <c r="AT51" s="221">
        <v>103.83034725</v>
      </c>
      <c r="AU51" s="221">
        <v>1.17497257</v>
      </c>
      <c r="AV51" s="221">
        <v>1.38173905</v>
      </c>
      <c r="AW51" s="221">
        <v>1.4719240499999999</v>
      </c>
      <c r="AX51" s="221">
        <v>1.48702168</v>
      </c>
      <c r="AY51" s="221">
        <v>1.4995798</v>
      </c>
      <c r="AZ51" s="221">
        <v>0</v>
      </c>
      <c r="BA51" s="221">
        <v>0</v>
      </c>
      <c r="BB51" s="221">
        <v>0</v>
      </c>
      <c r="BC51" s="221">
        <v>0.665933</v>
      </c>
      <c r="BD51" s="221">
        <v>1.0565650099999999</v>
      </c>
      <c r="BE51" s="221">
        <v>1.650255</v>
      </c>
      <c r="BF51" s="221">
        <v>1.650255</v>
      </c>
      <c r="BG51" s="221">
        <v>1.409481</v>
      </c>
      <c r="BH51" s="221">
        <v>0</v>
      </c>
      <c r="BI51" s="221">
        <v>0</v>
      </c>
      <c r="BJ51" s="221">
        <v>0</v>
      </c>
      <c r="BK51" s="221">
        <v>0</v>
      </c>
      <c r="BL51" s="221">
        <v>0</v>
      </c>
      <c r="BM51" s="221">
        <v>0</v>
      </c>
      <c r="BN51" s="221">
        <v>0</v>
      </c>
      <c r="BO51" s="221">
        <v>0</v>
      </c>
      <c r="BP51" s="221">
        <v>0</v>
      </c>
      <c r="BQ51" s="221">
        <v>0</v>
      </c>
      <c r="BR51" s="221">
        <v>0</v>
      </c>
      <c r="BS51" s="221">
        <v>0</v>
      </c>
      <c r="BT51" s="221">
        <v>0</v>
      </c>
      <c r="BU51" s="221">
        <v>0</v>
      </c>
      <c r="BV51" s="221">
        <v>0</v>
      </c>
      <c r="BW51" s="221">
        <v>0</v>
      </c>
      <c r="BX51" s="221">
        <v>0</v>
      </c>
      <c r="BY51" s="221">
        <v>0</v>
      </c>
      <c r="BZ51" s="221">
        <v>0</v>
      </c>
      <c r="CA51" s="221">
        <v>0</v>
      </c>
      <c r="CB51" s="221">
        <v>0</v>
      </c>
      <c r="CC51" s="221">
        <v>0</v>
      </c>
      <c r="CD51" s="221">
        <v>0</v>
      </c>
      <c r="CE51" s="221">
        <v>0</v>
      </c>
      <c r="CF51" s="221">
        <v>0</v>
      </c>
      <c r="CG51" s="221">
        <v>0</v>
      </c>
      <c r="CH51" s="221">
        <v>0</v>
      </c>
      <c r="CI51" s="221">
        <v>0</v>
      </c>
      <c r="CJ51" s="221">
        <v>0</v>
      </c>
      <c r="CK51" s="221">
        <v>0</v>
      </c>
      <c r="CL51" s="221">
        <v>0</v>
      </c>
      <c r="CM51" s="221">
        <v>1.55803369</v>
      </c>
      <c r="CN51" s="221">
        <v>1.44494609</v>
      </c>
      <c r="CO51" s="221">
        <v>0</v>
      </c>
      <c r="CP51" s="221">
        <v>0</v>
      </c>
      <c r="CQ51" s="221">
        <v>0</v>
      </c>
      <c r="CR51" s="221">
        <v>0</v>
      </c>
      <c r="CS51" s="221">
        <v>0</v>
      </c>
      <c r="CT51" s="221">
        <v>0</v>
      </c>
      <c r="CU51" s="221">
        <v>0</v>
      </c>
      <c r="CV51" s="221">
        <v>0</v>
      </c>
      <c r="CW51" s="221">
        <v>0</v>
      </c>
      <c r="CX51" s="221">
        <v>0</v>
      </c>
      <c r="CY51" s="221">
        <v>0</v>
      </c>
      <c r="CZ51" s="221">
        <v>0</v>
      </c>
      <c r="DA51" s="221">
        <v>0</v>
      </c>
      <c r="DB51" s="221">
        <v>0</v>
      </c>
      <c r="DC51" s="221">
        <v>0</v>
      </c>
      <c r="DD51" s="221">
        <v>0</v>
      </c>
      <c r="DE51" s="221">
        <v>0</v>
      </c>
      <c r="DF51" s="221">
        <v>0</v>
      </c>
      <c r="DG51" s="221">
        <v>0</v>
      </c>
      <c r="DH51" s="221">
        <v>0</v>
      </c>
      <c r="DI51" s="221">
        <v>0</v>
      </c>
      <c r="DJ51" s="221">
        <v>0</v>
      </c>
      <c r="DK51" s="221">
        <v>0</v>
      </c>
      <c r="DL51" s="221">
        <v>204.6294317</v>
      </c>
      <c r="DM51" s="221">
        <v>186.73855807999999</v>
      </c>
      <c r="DN51" s="221">
        <v>209.72786479000001</v>
      </c>
      <c r="DO51" s="221">
        <v>213.47589847</v>
      </c>
      <c r="DP51" s="221">
        <v>217.71802593000001</v>
      </c>
      <c r="DQ51" s="221">
        <v>2.4915440000000001E-2</v>
      </c>
      <c r="DR51" s="221">
        <v>4.3231640000000002E-2</v>
      </c>
      <c r="DS51" s="221">
        <v>6.3962420000000006E-2</v>
      </c>
      <c r="DT51" s="221">
        <v>1315.1876746800001</v>
      </c>
      <c r="DU51" s="221">
        <v>1436.95015691</v>
      </c>
      <c r="DV51" s="221">
        <v>1469.02211958</v>
      </c>
      <c r="DW51" s="221">
        <v>1491.3347473700001</v>
      </c>
      <c r="DX51" s="221">
        <v>1516.8883586500001</v>
      </c>
      <c r="DY51" s="221">
        <v>141986.24400000001</v>
      </c>
      <c r="DZ51" s="221">
        <v>142405.37899999999</v>
      </c>
      <c r="EA51" s="221">
        <v>142766.989</v>
      </c>
      <c r="EB51" s="221">
        <v>143144.18599999999</v>
      </c>
      <c r="EC51" s="221">
        <v>143529.367</v>
      </c>
    </row>
    <row r="52" spans="1:133" x14ac:dyDescent="0.25">
      <c r="A52" s="221">
        <v>51</v>
      </c>
      <c r="B52" s="221" t="s">
        <v>1047</v>
      </c>
      <c r="C52" s="221" t="s">
        <v>435</v>
      </c>
      <c r="D52" s="221" t="s">
        <v>436</v>
      </c>
      <c r="E52" s="221" t="s">
        <v>902</v>
      </c>
      <c r="F52" s="221" t="s">
        <v>886</v>
      </c>
      <c r="G52" s="221">
        <v>5.50049148</v>
      </c>
      <c r="H52" s="221">
        <v>5.5952465399999998</v>
      </c>
      <c r="I52" s="221">
        <v>5.6698636499999999</v>
      </c>
      <c r="J52" s="221">
        <v>2.5224102400000001</v>
      </c>
      <c r="K52" s="221">
        <v>2.5802700199999999</v>
      </c>
      <c r="L52" s="221">
        <v>2.6323230299999998</v>
      </c>
      <c r="M52" s="221">
        <v>0</v>
      </c>
      <c r="N52" s="221">
        <v>0</v>
      </c>
      <c r="O52" s="221">
        <v>2.8775504600000001</v>
      </c>
      <c r="P52" s="221">
        <v>3.0149765199999998</v>
      </c>
      <c r="Q52" s="221">
        <v>3.0375406200000001</v>
      </c>
      <c r="R52" s="221">
        <v>0</v>
      </c>
      <c r="S52" s="221">
        <v>0</v>
      </c>
      <c r="T52" s="221">
        <v>0.10053078</v>
      </c>
      <c r="U52" s="221">
        <v>0</v>
      </c>
      <c r="V52" s="221">
        <v>0</v>
      </c>
      <c r="W52" s="221">
        <v>0</v>
      </c>
      <c r="X52" s="221">
        <v>0</v>
      </c>
      <c r="Y52" s="221">
        <v>4.9627096699999997</v>
      </c>
      <c r="Z52" s="221">
        <v>5.1296761899999996</v>
      </c>
      <c r="AA52" s="221">
        <v>2.1087791400000002</v>
      </c>
      <c r="AB52" s="221">
        <v>2.1118464000000001</v>
      </c>
      <c r="AC52" s="221">
        <v>0</v>
      </c>
      <c r="AD52" s="221">
        <v>0</v>
      </c>
      <c r="AE52" s="221">
        <v>0</v>
      </c>
      <c r="AF52" s="221">
        <v>2.9172990099999998</v>
      </c>
      <c r="AG52" s="221">
        <v>0</v>
      </c>
      <c r="AH52" s="221">
        <v>0</v>
      </c>
      <c r="AI52" s="221">
        <v>0</v>
      </c>
      <c r="AJ52" s="221">
        <v>2.7724409400000001</v>
      </c>
      <c r="AK52" s="221">
        <v>0.10053078</v>
      </c>
      <c r="AL52" s="221">
        <v>0</v>
      </c>
      <c r="AM52" s="221">
        <v>0</v>
      </c>
      <c r="AN52" s="221">
        <v>0</v>
      </c>
      <c r="AO52" s="221">
        <v>8.1489590000000001E-2</v>
      </c>
      <c r="AP52" s="221">
        <v>2.38123621</v>
      </c>
      <c r="AQ52" s="221">
        <v>2.5888899699999999</v>
      </c>
      <c r="AR52" s="221">
        <v>2.8146452200000001</v>
      </c>
      <c r="AS52" s="221">
        <v>3.06008396</v>
      </c>
      <c r="AT52" s="221">
        <v>1.9690654000000001</v>
      </c>
      <c r="AU52" s="221">
        <v>6.4334269999999999E-2</v>
      </c>
      <c r="AV52" s="221">
        <v>6.4334269999999999E-2</v>
      </c>
      <c r="AW52" s="221">
        <v>6.5360740000000001E-2</v>
      </c>
      <c r="AX52" s="221">
        <v>6.5592650000000002E-2</v>
      </c>
      <c r="AY52" s="221">
        <v>6.6028530000000002E-2</v>
      </c>
      <c r="AZ52" s="221">
        <v>0</v>
      </c>
      <c r="BA52" s="221">
        <v>0</v>
      </c>
      <c r="BB52" s="221">
        <v>0</v>
      </c>
      <c r="BC52" s="221">
        <v>0</v>
      </c>
      <c r="BD52" s="221">
        <v>0.03</v>
      </c>
      <c r="BE52" s="221">
        <v>0.03</v>
      </c>
      <c r="BF52" s="221">
        <v>0.03</v>
      </c>
      <c r="BG52" s="221">
        <v>0.03</v>
      </c>
      <c r="BH52" s="221">
        <v>0</v>
      </c>
      <c r="BI52" s="221">
        <v>0</v>
      </c>
      <c r="BJ52" s="221">
        <v>0</v>
      </c>
      <c r="BK52" s="221">
        <v>0</v>
      </c>
      <c r="BL52" s="221">
        <v>0</v>
      </c>
      <c r="BM52" s="221">
        <v>0</v>
      </c>
      <c r="BN52" s="221">
        <v>0</v>
      </c>
      <c r="BO52" s="221">
        <v>0</v>
      </c>
      <c r="BP52" s="221">
        <v>0</v>
      </c>
      <c r="BQ52" s="221">
        <v>0</v>
      </c>
      <c r="BR52" s="221">
        <v>0</v>
      </c>
      <c r="BS52" s="221">
        <v>0</v>
      </c>
      <c r="BT52" s="221">
        <v>0</v>
      </c>
      <c r="BU52" s="221">
        <v>0</v>
      </c>
      <c r="BV52" s="221">
        <v>0</v>
      </c>
      <c r="BW52" s="221">
        <v>0</v>
      </c>
      <c r="BX52" s="221">
        <v>0</v>
      </c>
      <c r="BY52" s="221">
        <v>0</v>
      </c>
      <c r="BZ52" s="221">
        <v>0</v>
      </c>
      <c r="CA52" s="221">
        <v>0</v>
      </c>
      <c r="CB52" s="221">
        <v>0</v>
      </c>
      <c r="CC52" s="221">
        <v>0</v>
      </c>
      <c r="CD52" s="221">
        <v>0</v>
      </c>
      <c r="CE52" s="221">
        <v>0</v>
      </c>
      <c r="CF52" s="221">
        <v>0</v>
      </c>
      <c r="CG52" s="221">
        <v>0</v>
      </c>
      <c r="CH52" s="221">
        <v>0</v>
      </c>
      <c r="CI52" s="221">
        <v>0</v>
      </c>
      <c r="CJ52" s="221">
        <v>0</v>
      </c>
      <c r="CK52" s="221">
        <v>0</v>
      </c>
      <c r="CL52" s="221">
        <v>0</v>
      </c>
      <c r="CM52" s="221">
        <v>6.5509020000000001E-2</v>
      </c>
      <c r="CN52" s="221">
        <v>6.250551E-2</v>
      </c>
      <c r="CO52" s="221">
        <v>0</v>
      </c>
      <c r="CP52" s="221">
        <v>0</v>
      </c>
      <c r="CQ52" s="221">
        <v>0</v>
      </c>
      <c r="CR52" s="221">
        <v>0</v>
      </c>
      <c r="CS52" s="221">
        <v>0</v>
      </c>
      <c r="CT52" s="221">
        <v>0</v>
      </c>
      <c r="CU52" s="221">
        <v>0</v>
      </c>
      <c r="CV52" s="221">
        <v>0</v>
      </c>
      <c r="CW52" s="221">
        <v>0</v>
      </c>
      <c r="CX52" s="221">
        <v>0</v>
      </c>
      <c r="CY52" s="221">
        <v>0</v>
      </c>
      <c r="CZ52" s="221">
        <v>0</v>
      </c>
      <c r="DA52" s="221">
        <v>0</v>
      </c>
      <c r="DB52" s="221">
        <v>0</v>
      </c>
      <c r="DC52" s="221">
        <v>0</v>
      </c>
      <c r="DD52" s="221">
        <v>0</v>
      </c>
      <c r="DE52" s="221">
        <v>0</v>
      </c>
      <c r="DF52" s="221">
        <v>0</v>
      </c>
      <c r="DG52" s="221">
        <v>0</v>
      </c>
      <c r="DH52" s="221">
        <v>0</v>
      </c>
      <c r="DI52" s="221">
        <v>0</v>
      </c>
      <c r="DJ52" s="221">
        <v>0</v>
      </c>
      <c r="DK52" s="221">
        <v>0</v>
      </c>
      <c r="DL52" s="221">
        <v>7.67075569</v>
      </c>
      <c r="DM52" s="221">
        <v>7.0586148499999997</v>
      </c>
      <c r="DN52" s="221">
        <v>8.1847421899999997</v>
      </c>
      <c r="DO52" s="221">
        <v>8.5054844099999993</v>
      </c>
      <c r="DP52" s="221">
        <v>8.8259761399999999</v>
      </c>
      <c r="DQ52" s="221">
        <v>6.7005980000000007E-2</v>
      </c>
      <c r="DR52" s="221">
        <v>0.10881962000000001</v>
      </c>
      <c r="DS52" s="221">
        <v>0.15060061</v>
      </c>
      <c r="DT52" s="221">
        <v>3170.0646087800001</v>
      </c>
      <c r="DU52" s="221">
        <v>3458.26603626</v>
      </c>
      <c r="DV52" s="221">
        <v>3703.6943031699998</v>
      </c>
      <c r="DW52" s="221">
        <v>3865.11907496</v>
      </c>
      <c r="DX52" s="221">
        <v>4019.8525252700001</v>
      </c>
      <c r="DY52" s="221">
        <v>2226.6469999999999</v>
      </c>
      <c r="DZ52" s="221">
        <v>2218.0929999999998</v>
      </c>
      <c r="EA52" s="221">
        <v>2209.886</v>
      </c>
      <c r="EB52" s="221">
        <v>2200.5749999999998</v>
      </c>
      <c r="EC52" s="221">
        <v>2195.5970000000002</v>
      </c>
    </row>
    <row r="53" spans="1:133" x14ac:dyDescent="0.25">
      <c r="A53" s="221">
        <v>52</v>
      </c>
      <c r="B53" s="221" t="s">
        <v>1048</v>
      </c>
      <c r="C53" s="221" t="s">
        <v>437</v>
      </c>
      <c r="D53" s="221" t="s">
        <v>438</v>
      </c>
      <c r="E53" s="221" t="s">
        <v>1296</v>
      </c>
      <c r="F53" s="221" t="s">
        <v>892</v>
      </c>
      <c r="G53" s="221">
        <v>209.1767724</v>
      </c>
      <c r="H53" s="221">
        <v>190.33490481000001</v>
      </c>
      <c r="I53" s="221">
        <v>171.13111470000001</v>
      </c>
      <c r="J53" s="221">
        <v>77.010053479999996</v>
      </c>
      <c r="K53" s="221">
        <v>78.7765323</v>
      </c>
      <c r="L53" s="221">
        <v>80.365728739999994</v>
      </c>
      <c r="M53" s="221">
        <v>0</v>
      </c>
      <c r="N53" s="221">
        <v>0</v>
      </c>
      <c r="O53" s="221">
        <v>114.27747821</v>
      </c>
      <c r="P53" s="221">
        <v>111.55837251</v>
      </c>
      <c r="Q53" s="221">
        <v>90.765385960000003</v>
      </c>
      <c r="R53" s="221">
        <v>0</v>
      </c>
      <c r="S53" s="221">
        <v>0</v>
      </c>
      <c r="T53" s="221">
        <v>17.889240709999999</v>
      </c>
      <c r="U53" s="221">
        <v>0</v>
      </c>
      <c r="V53" s="221">
        <v>0</v>
      </c>
      <c r="W53" s="221">
        <v>0</v>
      </c>
      <c r="X53" s="221">
        <v>0</v>
      </c>
      <c r="Y53" s="221">
        <v>206.85903135000001</v>
      </c>
      <c r="Z53" s="221">
        <v>219.76485083</v>
      </c>
      <c r="AA53" s="221">
        <v>120.74792583</v>
      </c>
      <c r="AB53" s="221">
        <v>124.40536896</v>
      </c>
      <c r="AC53" s="221">
        <v>0</v>
      </c>
      <c r="AD53" s="221">
        <v>0</v>
      </c>
      <c r="AE53" s="221">
        <v>0</v>
      </c>
      <c r="AF53" s="221">
        <v>77.470241150000007</v>
      </c>
      <c r="AG53" s="221">
        <v>0</v>
      </c>
      <c r="AH53" s="221">
        <v>0</v>
      </c>
      <c r="AI53" s="221">
        <v>0</v>
      </c>
      <c r="AJ53" s="221">
        <v>71.610204440000004</v>
      </c>
      <c r="AK53" s="221">
        <v>17.889240709999999</v>
      </c>
      <c r="AL53" s="221">
        <v>0</v>
      </c>
      <c r="AM53" s="221">
        <v>0</v>
      </c>
      <c r="AN53" s="221">
        <v>0</v>
      </c>
      <c r="AO53" s="221">
        <v>14.500901069999999</v>
      </c>
      <c r="AP53" s="221">
        <v>125.80394018</v>
      </c>
      <c r="AQ53" s="221">
        <v>134.14197665</v>
      </c>
      <c r="AR53" s="221">
        <v>143.0331788</v>
      </c>
      <c r="AS53" s="221">
        <v>152.51331825</v>
      </c>
      <c r="AT53" s="221">
        <v>118.22069183000001</v>
      </c>
      <c r="AU53" s="221">
        <v>7.1091411999999998</v>
      </c>
      <c r="AV53" s="221">
        <v>16.13975713</v>
      </c>
      <c r="AW53" s="221">
        <v>7.2703990000000003</v>
      </c>
      <c r="AX53" s="221">
        <v>6.7572980500000002</v>
      </c>
      <c r="AY53" s="221">
        <v>6.7454942600000001</v>
      </c>
      <c r="AZ53" s="221">
        <v>0</v>
      </c>
      <c r="BA53" s="221">
        <v>0</v>
      </c>
      <c r="BB53" s="221">
        <v>0</v>
      </c>
      <c r="BC53" s="221">
        <v>1.1805000000000001</v>
      </c>
      <c r="BD53" s="221">
        <v>2.9543082100000002</v>
      </c>
      <c r="BE53" s="221">
        <v>4.3655049999999997</v>
      </c>
      <c r="BF53" s="221">
        <v>4.3655049999999997</v>
      </c>
      <c r="BG53" s="221">
        <v>3.7285720000000002</v>
      </c>
      <c r="BH53" s="221">
        <v>0</v>
      </c>
      <c r="BI53" s="221">
        <v>0</v>
      </c>
      <c r="BJ53" s="221">
        <v>0</v>
      </c>
      <c r="BK53" s="221">
        <v>0</v>
      </c>
      <c r="BL53" s="221">
        <v>0</v>
      </c>
      <c r="BM53" s="221">
        <v>0</v>
      </c>
      <c r="BN53" s="221">
        <v>0</v>
      </c>
      <c r="BO53" s="221">
        <v>0</v>
      </c>
      <c r="BP53" s="221">
        <v>0</v>
      </c>
      <c r="BQ53" s="221">
        <v>0</v>
      </c>
      <c r="BR53" s="221">
        <v>7.3419886700000001</v>
      </c>
      <c r="BS53" s="221">
        <v>17.2926541</v>
      </c>
      <c r="BT53" s="221">
        <v>27.016304760000001</v>
      </c>
      <c r="BU53" s="221">
        <v>0</v>
      </c>
      <c r="BV53" s="221">
        <v>0</v>
      </c>
      <c r="BW53" s="221">
        <v>0</v>
      </c>
      <c r="BX53" s="221">
        <v>0</v>
      </c>
      <c r="BY53" s="221">
        <v>0</v>
      </c>
      <c r="BZ53" s="221">
        <v>0</v>
      </c>
      <c r="CA53" s="221">
        <v>11.66666667</v>
      </c>
      <c r="CB53" s="221">
        <v>11.66666667</v>
      </c>
      <c r="CC53" s="221">
        <v>11.66666667</v>
      </c>
      <c r="CD53" s="221">
        <v>35</v>
      </c>
      <c r="CE53" s="221">
        <v>7.3419886700000001</v>
      </c>
      <c r="CF53" s="221">
        <v>17.2926541</v>
      </c>
      <c r="CG53" s="221">
        <v>27.016304760000001</v>
      </c>
      <c r="CH53" s="221">
        <v>0</v>
      </c>
      <c r="CI53" s="221">
        <v>1.58135245</v>
      </c>
      <c r="CJ53" s="221">
        <v>14.144086270000001</v>
      </c>
      <c r="CK53" s="221">
        <v>14.41680236</v>
      </c>
      <c r="CL53" s="221">
        <v>14.854665730000001</v>
      </c>
      <c r="CM53" s="221">
        <v>5.0919467000000003</v>
      </c>
      <c r="CN53" s="221">
        <v>4.0643834600000002</v>
      </c>
      <c r="CO53" s="221">
        <v>0</v>
      </c>
      <c r="CP53" s="221">
        <v>0</v>
      </c>
      <c r="CQ53" s="221">
        <v>0</v>
      </c>
      <c r="CR53" s="221">
        <v>1.58135245</v>
      </c>
      <c r="CS53" s="221">
        <v>1.58135245</v>
      </c>
      <c r="CT53" s="221">
        <v>1.58135245</v>
      </c>
      <c r="CU53" s="221">
        <v>1.58135245</v>
      </c>
      <c r="CV53" s="221">
        <v>0</v>
      </c>
      <c r="CW53" s="221">
        <v>0</v>
      </c>
      <c r="CX53" s="221">
        <v>0</v>
      </c>
      <c r="CY53" s="221">
        <v>0</v>
      </c>
      <c r="CZ53" s="221">
        <v>0</v>
      </c>
      <c r="DA53" s="221">
        <v>0</v>
      </c>
      <c r="DB53" s="221">
        <v>0</v>
      </c>
      <c r="DC53" s="221">
        <v>0</v>
      </c>
      <c r="DD53" s="221">
        <v>0.89606715000000003</v>
      </c>
      <c r="DE53" s="221">
        <v>1.16878324</v>
      </c>
      <c r="DF53" s="221">
        <v>1.6066466100000001</v>
      </c>
      <c r="DG53" s="221">
        <v>0</v>
      </c>
      <c r="DH53" s="221">
        <v>0</v>
      </c>
      <c r="DI53" s="221">
        <v>0</v>
      </c>
      <c r="DJ53" s="221">
        <v>0</v>
      </c>
      <c r="DK53" s="221">
        <v>0</v>
      </c>
      <c r="DL53" s="221">
        <v>371.33615550000002</v>
      </c>
      <c r="DM53" s="221">
        <v>337.43374784000002</v>
      </c>
      <c r="DN53" s="221">
        <v>376.44072798000002</v>
      </c>
      <c r="DO53" s="221">
        <v>376.20034312000001</v>
      </c>
      <c r="DP53" s="221">
        <v>375.98946969999997</v>
      </c>
      <c r="DQ53" s="221">
        <v>1.37465E-2</v>
      </c>
      <c r="DR53" s="221">
        <v>1.309915E-2</v>
      </c>
      <c r="DS53" s="221">
        <v>1.2531270000000001E-2</v>
      </c>
      <c r="DT53" s="221">
        <v>1424.6893031699999</v>
      </c>
      <c r="DU53" s="221">
        <v>1553.7590831699999</v>
      </c>
      <c r="DV53" s="221">
        <v>1568.7846562499999</v>
      </c>
      <c r="DW53" s="221">
        <v>1562.1053904400001</v>
      </c>
      <c r="DX53" s="221">
        <v>1553.38392062</v>
      </c>
      <c r="DY53" s="221">
        <v>236847.253</v>
      </c>
      <c r="DZ53" s="221">
        <v>238992.106</v>
      </c>
      <c r="EA53" s="221">
        <v>239956.916</v>
      </c>
      <c r="EB53" s="221">
        <v>240829.041</v>
      </c>
      <c r="EC53" s="221">
        <v>242045.424</v>
      </c>
    </row>
    <row r="54" spans="1:133" x14ac:dyDescent="0.25">
      <c r="A54" s="221">
        <v>53</v>
      </c>
      <c r="B54" s="221" t="s">
        <v>1049</v>
      </c>
      <c r="C54" s="221" t="s">
        <v>439</v>
      </c>
      <c r="D54" s="221" t="s">
        <v>440</v>
      </c>
      <c r="E54" s="221" t="s">
        <v>1296</v>
      </c>
      <c r="F54" s="221" t="s">
        <v>892</v>
      </c>
      <c r="G54" s="221">
        <v>85.787222080000006</v>
      </c>
      <c r="H54" s="221">
        <v>51.14888431</v>
      </c>
      <c r="I54" s="221">
        <v>16.169117010000001</v>
      </c>
      <c r="J54" s="221">
        <v>6.6664235500000002</v>
      </c>
      <c r="K54" s="221">
        <v>6.8193398900000002</v>
      </c>
      <c r="L54" s="221">
        <v>6.9569096799999999</v>
      </c>
      <c r="M54" s="221">
        <v>0</v>
      </c>
      <c r="N54" s="221">
        <v>0</v>
      </c>
      <c r="O54" s="221">
        <v>69.668541950000005</v>
      </c>
      <c r="P54" s="221">
        <v>44.329544409999997</v>
      </c>
      <c r="Q54" s="221">
        <v>9.21220733</v>
      </c>
      <c r="R54" s="221">
        <v>0</v>
      </c>
      <c r="S54" s="221">
        <v>0</v>
      </c>
      <c r="T54" s="221">
        <v>9.4522565899999993</v>
      </c>
      <c r="U54" s="221">
        <v>0</v>
      </c>
      <c r="V54" s="221">
        <v>0</v>
      </c>
      <c r="W54" s="221">
        <v>0</v>
      </c>
      <c r="X54" s="221">
        <v>0</v>
      </c>
      <c r="Y54" s="221">
        <v>106.76015131</v>
      </c>
      <c r="Z54" s="221">
        <v>113.10449235999999</v>
      </c>
      <c r="AA54" s="221">
        <v>62.021978079999997</v>
      </c>
      <c r="AB54" s="221">
        <v>63.254874020000003</v>
      </c>
      <c r="AC54" s="221">
        <v>0</v>
      </c>
      <c r="AD54" s="221">
        <v>0</v>
      </c>
      <c r="AE54" s="221">
        <v>0</v>
      </c>
      <c r="AF54" s="221">
        <v>40.397361750000002</v>
      </c>
      <c r="AG54" s="221">
        <v>0</v>
      </c>
      <c r="AH54" s="221">
        <v>0</v>
      </c>
      <c r="AI54" s="221">
        <v>0</v>
      </c>
      <c r="AJ54" s="221">
        <v>37.076236100000003</v>
      </c>
      <c r="AK54" s="221">
        <v>9.4522565899999993</v>
      </c>
      <c r="AL54" s="221">
        <v>0</v>
      </c>
      <c r="AM54" s="221">
        <v>0</v>
      </c>
      <c r="AN54" s="221">
        <v>0</v>
      </c>
      <c r="AO54" s="221">
        <v>7.6619371300000001</v>
      </c>
      <c r="AP54" s="221">
        <v>108.58582516</v>
      </c>
      <c r="AQ54" s="221">
        <v>114.48368655</v>
      </c>
      <c r="AR54" s="221">
        <v>135.61431923999999</v>
      </c>
      <c r="AS54" s="221">
        <v>157.95391845</v>
      </c>
      <c r="AT54" s="221">
        <v>104.65720741</v>
      </c>
      <c r="AU54" s="221">
        <v>6.0287186799999999</v>
      </c>
      <c r="AV54" s="221">
        <v>11.10721637</v>
      </c>
      <c r="AW54" s="221">
        <v>5.8793596099999998</v>
      </c>
      <c r="AX54" s="221">
        <v>5.5177705799999996</v>
      </c>
      <c r="AY54" s="221">
        <v>4.8804235199999999</v>
      </c>
      <c r="AZ54" s="221">
        <v>0</v>
      </c>
      <c r="BA54" s="221">
        <v>0</v>
      </c>
      <c r="BB54" s="221">
        <v>0</v>
      </c>
      <c r="BC54" s="221">
        <v>0.73446599999999995</v>
      </c>
      <c r="BD54" s="221">
        <v>1.08044914</v>
      </c>
      <c r="BE54" s="221">
        <v>1.3484529999999999</v>
      </c>
      <c r="BF54" s="221">
        <v>1.3484529999999999</v>
      </c>
      <c r="BG54" s="221">
        <v>1.1517120000000001</v>
      </c>
      <c r="BH54" s="221">
        <v>0</v>
      </c>
      <c r="BI54" s="221">
        <v>0</v>
      </c>
      <c r="BJ54" s="221">
        <v>0</v>
      </c>
      <c r="BK54" s="221">
        <v>0</v>
      </c>
      <c r="BL54" s="221">
        <v>0</v>
      </c>
      <c r="BM54" s="221">
        <v>0</v>
      </c>
      <c r="BN54" s="221">
        <v>0</v>
      </c>
      <c r="BO54" s="221">
        <v>0</v>
      </c>
      <c r="BP54" s="221">
        <v>0</v>
      </c>
      <c r="BQ54" s="221">
        <v>0</v>
      </c>
      <c r="BR54" s="221">
        <v>0</v>
      </c>
      <c r="BS54" s="221">
        <v>0</v>
      </c>
      <c r="BT54" s="221">
        <v>0</v>
      </c>
      <c r="BU54" s="221">
        <v>19.87639193</v>
      </c>
      <c r="BV54" s="221">
        <v>33.66837305</v>
      </c>
      <c r="BW54" s="221">
        <v>47.073834189999999</v>
      </c>
      <c r="BX54" s="221">
        <v>0</v>
      </c>
      <c r="BY54" s="221">
        <v>0</v>
      </c>
      <c r="BZ54" s="221">
        <v>0</v>
      </c>
      <c r="CA54" s="221">
        <v>0</v>
      </c>
      <c r="CB54" s="221">
        <v>0</v>
      </c>
      <c r="CC54" s="221">
        <v>0</v>
      </c>
      <c r="CD54" s="221">
        <v>0</v>
      </c>
      <c r="CE54" s="221">
        <v>19.87639193</v>
      </c>
      <c r="CF54" s="221">
        <v>33.66837305</v>
      </c>
      <c r="CG54" s="221">
        <v>47.073834189999999</v>
      </c>
      <c r="CH54" s="221">
        <v>0</v>
      </c>
      <c r="CI54" s="221">
        <v>0</v>
      </c>
      <c r="CJ54" s="221">
        <v>0</v>
      </c>
      <c r="CK54" s="221">
        <v>0</v>
      </c>
      <c r="CL54" s="221">
        <v>0</v>
      </c>
      <c r="CM54" s="221">
        <v>5.3104434600000001</v>
      </c>
      <c r="CN54" s="221">
        <v>3.9332979799999999</v>
      </c>
      <c r="CO54" s="221">
        <v>0</v>
      </c>
      <c r="CP54" s="221">
        <v>0</v>
      </c>
      <c r="CQ54" s="221">
        <v>0</v>
      </c>
      <c r="CR54" s="221">
        <v>0</v>
      </c>
      <c r="CS54" s="221">
        <v>0</v>
      </c>
      <c r="CT54" s="221">
        <v>0</v>
      </c>
      <c r="CU54" s="221">
        <v>0</v>
      </c>
      <c r="CV54" s="221">
        <v>0</v>
      </c>
      <c r="CW54" s="221">
        <v>8.9645699999999995E-2</v>
      </c>
      <c r="CX54" s="221">
        <v>0</v>
      </c>
      <c r="CY54" s="221">
        <v>0</v>
      </c>
      <c r="CZ54" s="221">
        <v>0</v>
      </c>
      <c r="DA54" s="221">
        <v>0</v>
      </c>
      <c r="DB54" s="221">
        <v>0</v>
      </c>
      <c r="DC54" s="221">
        <v>0</v>
      </c>
      <c r="DD54" s="221">
        <v>0</v>
      </c>
      <c r="DE54" s="221">
        <v>0</v>
      </c>
      <c r="DF54" s="221">
        <v>0</v>
      </c>
      <c r="DG54" s="221">
        <v>0</v>
      </c>
      <c r="DH54" s="221">
        <v>0</v>
      </c>
      <c r="DI54" s="221">
        <v>0</v>
      </c>
      <c r="DJ54" s="221">
        <v>0</v>
      </c>
      <c r="DK54" s="221">
        <v>0</v>
      </c>
      <c r="DL54" s="221">
        <v>239.18842649999999</v>
      </c>
      <c r="DM54" s="221">
        <v>222.11384138</v>
      </c>
      <c r="DN54" s="221">
        <v>227.46475887</v>
      </c>
      <c r="DO54" s="221">
        <v>227.29780016999999</v>
      </c>
      <c r="DP54" s="221">
        <v>227.22900516999999</v>
      </c>
      <c r="DQ54" s="221">
        <v>-4.901436E-2</v>
      </c>
      <c r="DR54" s="221">
        <v>-4.971238E-2</v>
      </c>
      <c r="DS54" s="221">
        <v>-0.05</v>
      </c>
      <c r="DT54" s="221">
        <v>1423.3549701500001</v>
      </c>
      <c r="DU54" s="221">
        <v>1526.4298578999999</v>
      </c>
      <c r="DV54" s="221">
        <v>1452.78716377</v>
      </c>
      <c r="DW54" s="221">
        <v>1452.9460013299999</v>
      </c>
      <c r="DX54" s="221">
        <v>1450.59778848</v>
      </c>
      <c r="DY54" s="221">
        <v>156049.50700000001</v>
      </c>
      <c r="DZ54" s="221">
        <v>156697.948</v>
      </c>
      <c r="EA54" s="221">
        <v>156571.28899999999</v>
      </c>
      <c r="EB54" s="221">
        <v>156439.26199999999</v>
      </c>
      <c r="EC54" s="221">
        <v>156645.079</v>
      </c>
    </row>
    <row r="55" spans="1:133" x14ac:dyDescent="0.25">
      <c r="A55" s="221">
        <v>54</v>
      </c>
      <c r="B55" s="221" t="s">
        <v>1053</v>
      </c>
      <c r="C55" s="221" t="s">
        <v>447</v>
      </c>
      <c r="D55" s="221" t="s">
        <v>448</v>
      </c>
      <c r="E55" s="221" t="s">
        <v>902</v>
      </c>
      <c r="F55" s="221" t="s">
        <v>896</v>
      </c>
      <c r="G55" s="221">
        <v>232.94188600000001</v>
      </c>
      <c r="H55" s="221">
        <v>242.51486087000001</v>
      </c>
      <c r="I55" s="221">
        <v>252.03644155999999</v>
      </c>
      <c r="J55" s="221">
        <v>113.93539203</v>
      </c>
      <c r="K55" s="221">
        <v>116.54887493</v>
      </c>
      <c r="L55" s="221">
        <v>118.90007079</v>
      </c>
      <c r="M55" s="221">
        <v>0</v>
      </c>
      <c r="N55" s="221">
        <v>0</v>
      </c>
      <c r="O55" s="221">
        <v>96.898713330000007</v>
      </c>
      <c r="P55" s="221">
        <v>125.96598595</v>
      </c>
      <c r="Q55" s="221">
        <v>133.13637077000001</v>
      </c>
      <c r="R55" s="221">
        <v>0</v>
      </c>
      <c r="S55" s="221">
        <v>0</v>
      </c>
      <c r="T55" s="221">
        <v>22.107780640000001</v>
      </c>
      <c r="U55" s="221">
        <v>0</v>
      </c>
      <c r="V55" s="221">
        <v>0</v>
      </c>
      <c r="W55" s="221">
        <v>0</v>
      </c>
      <c r="X55" s="221">
        <v>0</v>
      </c>
      <c r="Y55" s="221">
        <v>207.50386571999999</v>
      </c>
      <c r="Z55" s="221">
        <v>217.7234358</v>
      </c>
      <c r="AA55" s="221">
        <v>112.05250517</v>
      </c>
      <c r="AB55" s="221">
        <v>113.12447632</v>
      </c>
      <c r="AC55" s="221">
        <v>0</v>
      </c>
      <c r="AD55" s="221">
        <v>0</v>
      </c>
      <c r="AE55" s="221">
        <v>0</v>
      </c>
      <c r="AF55" s="221">
        <v>82.491178849999997</v>
      </c>
      <c r="AG55" s="221">
        <v>0</v>
      </c>
      <c r="AH55" s="221">
        <v>0</v>
      </c>
      <c r="AI55" s="221">
        <v>0</v>
      </c>
      <c r="AJ55" s="221">
        <v>77.530938710000001</v>
      </c>
      <c r="AK55" s="221">
        <v>22.107780640000001</v>
      </c>
      <c r="AL55" s="221">
        <v>0</v>
      </c>
      <c r="AM55" s="221">
        <v>0</v>
      </c>
      <c r="AN55" s="221">
        <v>0</v>
      </c>
      <c r="AO55" s="221">
        <v>17.920421839999999</v>
      </c>
      <c r="AP55" s="221">
        <v>118.68355862</v>
      </c>
      <c r="AQ55" s="221">
        <v>126.84449961999999</v>
      </c>
      <c r="AR55" s="221">
        <v>135.56653931</v>
      </c>
      <c r="AS55" s="221">
        <v>144.88804746</v>
      </c>
      <c r="AT55" s="221">
        <v>112.11647326000001</v>
      </c>
      <c r="AU55" s="221">
        <v>2.7384235700000001</v>
      </c>
      <c r="AV55" s="221">
        <v>4.0960711600000002</v>
      </c>
      <c r="AW55" s="221">
        <v>4.53439309</v>
      </c>
      <c r="AX55" s="221">
        <v>4.5669439199999999</v>
      </c>
      <c r="AY55" s="221">
        <v>4.5862400799999996</v>
      </c>
      <c r="AZ55" s="221">
        <v>0</v>
      </c>
      <c r="BA55" s="221">
        <v>0</v>
      </c>
      <c r="BB55" s="221">
        <v>0</v>
      </c>
      <c r="BC55" s="221">
        <v>2.1463329999999998</v>
      </c>
      <c r="BD55" s="221">
        <v>5.59905645</v>
      </c>
      <c r="BE55" s="221">
        <v>6.511444</v>
      </c>
      <c r="BF55" s="221">
        <v>6.511444</v>
      </c>
      <c r="BG55" s="221">
        <v>5.599056</v>
      </c>
      <c r="BH55" s="221">
        <v>0</v>
      </c>
      <c r="BI55" s="221">
        <v>0</v>
      </c>
      <c r="BJ55" s="221">
        <v>0</v>
      </c>
      <c r="BK55" s="221">
        <v>0</v>
      </c>
      <c r="BL55" s="221">
        <v>0</v>
      </c>
      <c r="BM55" s="221">
        <v>0</v>
      </c>
      <c r="BN55" s="221">
        <v>0</v>
      </c>
      <c r="BO55" s="221">
        <v>0</v>
      </c>
      <c r="BP55" s="221">
        <v>0</v>
      </c>
      <c r="BQ55" s="221">
        <v>0</v>
      </c>
      <c r="BR55" s="221">
        <v>0</v>
      </c>
      <c r="BS55" s="221">
        <v>0</v>
      </c>
      <c r="BT55" s="221">
        <v>0</v>
      </c>
      <c r="BU55" s="221">
        <v>0</v>
      </c>
      <c r="BV55" s="221">
        <v>0</v>
      </c>
      <c r="BW55" s="221">
        <v>0</v>
      </c>
      <c r="BX55" s="221">
        <v>0</v>
      </c>
      <c r="BY55" s="221">
        <v>0</v>
      </c>
      <c r="BZ55" s="221">
        <v>0</v>
      </c>
      <c r="CA55" s="221">
        <v>0</v>
      </c>
      <c r="CB55" s="221">
        <v>0</v>
      </c>
      <c r="CC55" s="221">
        <v>0</v>
      </c>
      <c r="CD55" s="221">
        <v>0</v>
      </c>
      <c r="CE55" s="221">
        <v>0</v>
      </c>
      <c r="CF55" s="221">
        <v>0</v>
      </c>
      <c r="CG55" s="221">
        <v>0</v>
      </c>
      <c r="CH55" s="221">
        <v>0</v>
      </c>
      <c r="CI55" s="221">
        <v>9.3809838499999998</v>
      </c>
      <c r="CJ55" s="221">
        <v>12.730164520000001</v>
      </c>
      <c r="CK55" s="221">
        <v>13.749480370000001</v>
      </c>
      <c r="CL55" s="221">
        <v>11.66330666</v>
      </c>
      <c r="CM55" s="221">
        <v>2.88921077</v>
      </c>
      <c r="CN55" s="221">
        <v>2.36144621</v>
      </c>
      <c r="CO55" s="221">
        <v>0</v>
      </c>
      <c r="CP55" s="221">
        <v>0</v>
      </c>
      <c r="CQ55" s="221">
        <v>0</v>
      </c>
      <c r="CR55" s="221">
        <v>9.3809838499999998</v>
      </c>
      <c r="CS55" s="221">
        <v>9.3809838499999998</v>
      </c>
      <c r="CT55" s="221">
        <v>9.3809838499999998</v>
      </c>
      <c r="CU55" s="221">
        <v>9.3809838499999998</v>
      </c>
      <c r="CV55" s="221">
        <v>0</v>
      </c>
      <c r="CW55" s="221">
        <v>0</v>
      </c>
      <c r="CX55" s="221">
        <v>0</v>
      </c>
      <c r="CY55" s="221">
        <v>0</v>
      </c>
      <c r="CZ55" s="221">
        <v>0</v>
      </c>
      <c r="DA55" s="221">
        <v>0</v>
      </c>
      <c r="DB55" s="221">
        <v>0</v>
      </c>
      <c r="DC55" s="221">
        <v>0</v>
      </c>
      <c r="DD55" s="221">
        <v>3.34918067</v>
      </c>
      <c r="DE55" s="221">
        <v>4.3684965199999999</v>
      </c>
      <c r="DF55" s="221">
        <v>2.2823228100000001</v>
      </c>
      <c r="DG55" s="221">
        <v>0</v>
      </c>
      <c r="DH55" s="221">
        <v>0</v>
      </c>
      <c r="DI55" s="221">
        <v>0</v>
      </c>
      <c r="DJ55" s="221">
        <v>0</v>
      </c>
      <c r="DK55" s="221">
        <v>0</v>
      </c>
      <c r="DL55" s="221">
        <v>358.37231665000002</v>
      </c>
      <c r="DM55" s="221">
        <v>326.86654176000002</v>
      </c>
      <c r="DN55" s="221">
        <v>383.56238723000001</v>
      </c>
      <c r="DO55" s="221">
        <v>402.90926846999997</v>
      </c>
      <c r="DP55" s="221">
        <v>418.77309176</v>
      </c>
      <c r="DQ55" s="221">
        <v>7.029022E-2</v>
      </c>
      <c r="DR55" s="221">
        <v>0.12427565</v>
      </c>
      <c r="DS55" s="221">
        <v>0.16854197000000001</v>
      </c>
      <c r="DT55" s="221">
        <v>1197.3388610699999</v>
      </c>
      <c r="DU55" s="221">
        <v>1312.14772354</v>
      </c>
      <c r="DV55" s="221">
        <v>1405.8441681899999</v>
      </c>
      <c r="DW55" s="221">
        <v>1478.4271181399999</v>
      </c>
      <c r="DX55" s="221">
        <v>1537.8347418000001</v>
      </c>
      <c r="DY55" s="221">
        <v>272994.18099999998</v>
      </c>
      <c r="DZ55" s="221">
        <v>273118.88</v>
      </c>
      <c r="EA55" s="221">
        <v>272834.21299999999</v>
      </c>
      <c r="EB55" s="221">
        <v>272525.62099999998</v>
      </c>
      <c r="EC55" s="221">
        <v>272313.45500000002</v>
      </c>
    </row>
    <row r="56" spans="1:133" x14ac:dyDescent="0.25">
      <c r="A56" s="221">
        <v>55</v>
      </c>
      <c r="B56" s="221" t="s">
        <v>1054</v>
      </c>
      <c r="C56" s="221" t="s">
        <v>449</v>
      </c>
      <c r="D56" s="221" t="s">
        <v>450</v>
      </c>
      <c r="E56" s="221" t="s">
        <v>1295</v>
      </c>
      <c r="F56" s="221" t="s">
        <v>892</v>
      </c>
      <c r="G56" s="221">
        <v>48.968537480000002</v>
      </c>
      <c r="H56" s="221">
        <v>48.533461619999997</v>
      </c>
      <c r="I56" s="221">
        <v>48.257331720000003</v>
      </c>
      <c r="J56" s="221">
        <v>21.502295140000001</v>
      </c>
      <c r="K56" s="221">
        <v>21.995520989999999</v>
      </c>
      <c r="L56" s="221">
        <v>22.439247089999999</v>
      </c>
      <c r="M56" s="221">
        <v>0</v>
      </c>
      <c r="N56" s="221">
        <v>0</v>
      </c>
      <c r="O56" s="221">
        <v>25.19648699</v>
      </c>
      <c r="P56" s="221">
        <v>26.537940630000001</v>
      </c>
      <c r="Q56" s="221">
        <v>25.818084630000001</v>
      </c>
      <c r="R56" s="221">
        <v>0</v>
      </c>
      <c r="S56" s="221">
        <v>0</v>
      </c>
      <c r="T56" s="221">
        <v>2.2697553500000001</v>
      </c>
      <c r="U56" s="221">
        <v>0</v>
      </c>
      <c r="V56" s="221">
        <v>0</v>
      </c>
      <c r="W56" s="221">
        <v>0</v>
      </c>
      <c r="X56" s="221">
        <v>0</v>
      </c>
      <c r="Y56" s="221">
        <v>43.787864640000002</v>
      </c>
      <c r="Z56" s="221">
        <v>46.477617360000004</v>
      </c>
      <c r="AA56" s="221">
        <v>26.73965656</v>
      </c>
      <c r="AB56" s="221">
        <v>28.390278599999998</v>
      </c>
      <c r="AC56" s="221">
        <v>0</v>
      </c>
      <c r="AD56" s="221">
        <v>0</v>
      </c>
      <c r="AE56" s="221">
        <v>0</v>
      </c>
      <c r="AF56" s="221">
        <v>15.817583409999999</v>
      </c>
      <c r="AG56" s="221">
        <v>0</v>
      </c>
      <c r="AH56" s="221">
        <v>0</v>
      </c>
      <c r="AI56" s="221">
        <v>0</v>
      </c>
      <c r="AJ56" s="221">
        <v>15.208359290000001</v>
      </c>
      <c r="AK56" s="221">
        <v>2.2697553500000001</v>
      </c>
      <c r="AL56" s="221">
        <v>0</v>
      </c>
      <c r="AM56" s="221">
        <v>0</v>
      </c>
      <c r="AN56" s="221">
        <v>0</v>
      </c>
      <c r="AO56" s="221">
        <v>1.83984879</v>
      </c>
      <c r="AP56" s="221">
        <v>134.40217451000001</v>
      </c>
      <c r="AQ56" s="221">
        <v>143.51932823000001</v>
      </c>
      <c r="AR56" s="221">
        <v>153.25517930000001</v>
      </c>
      <c r="AS56" s="221">
        <v>163.65170642000001</v>
      </c>
      <c r="AT56" s="221">
        <v>124.70948658</v>
      </c>
      <c r="AU56" s="221">
        <v>2.2181968799999998</v>
      </c>
      <c r="AV56" s="221">
        <v>3.3750684999999998</v>
      </c>
      <c r="AW56" s="221">
        <v>2.7699406299999998</v>
      </c>
      <c r="AX56" s="221">
        <v>2.5912878400000001</v>
      </c>
      <c r="AY56" s="221">
        <v>2.28583728</v>
      </c>
      <c r="AZ56" s="221">
        <v>0</v>
      </c>
      <c r="BA56" s="221">
        <v>0</v>
      </c>
      <c r="BB56" s="221">
        <v>0</v>
      </c>
      <c r="BC56" s="221">
        <v>0.61860000000000004</v>
      </c>
      <c r="BD56" s="221">
        <v>0.96365376999999997</v>
      </c>
      <c r="BE56" s="221">
        <v>1.6190290000000001</v>
      </c>
      <c r="BF56" s="221">
        <v>1.6190290000000001</v>
      </c>
      <c r="BG56" s="221">
        <v>1.3828100000000001</v>
      </c>
      <c r="BH56" s="221">
        <v>0</v>
      </c>
      <c r="BI56" s="221">
        <v>0</v>
      </c>
      <c r="BJ56" s="221">
        <v>0</v>
      </c>
      <c r="BK56" s="221">
        <v>0</v>
      </c>
      <c r="BL56" s="221">
        <v>0</v>
      </c>
      <c r="BM56" s="221">
        <v>0</v>
      </c>
      <c r="BN56" s="221">
        <v>0</v>
      </c>
      <c r="BO56" s="221">
        <v>0</v>
      </c>
      <c r="BP56" s="221">
        <v>0</v>
      </c>
      <c r="BQ56" s="221">
        <v>0</v>
      </c>
      <c r="BR56" s="221">
        <v>0</v>
      </c>
      <c r="BS56" s="221">
        <v>0</v>
      </c>
      <c r="BT56" s="221">
        <v>0</v>
      </c>
      <c r="BU56" s="221">
        <v>0</v>
      </c>
      <c r="BV56" s="221">
        <v>0</v>
      </c>
      <c r="BW56" s="221">
        <v>0</v>
      </c>
      <c r="BX56" s="221">
        <v>0</v>
      </c>
      <c r="BY56" s="221">
        <v>0</v>
      </c>
      <c r="BZ56" s="221">
        <v>0</v>
      </c>
      <c r="CA56" s="221">
        <v>0</v>
      </c>
      <c r="CB56" s="221">
        <v>0</v>
      </c>
      <c r="CC56" s="221">
        <v>0</v>
      </c>
      <c r="CD56" s="221">
        <v>0</v>
      </c>
      <c r="CE56" s="221">
        <v>0</v>
      </c>
      <c r="CF56" s="221">
        <v>0</v>
      </c>
      <c r="CG56" s="221">
        <v>0</v>
      </c>
      <c r="CH56" s="221">
        <v>0</v>
      </c>
      <c r="CI56" s="221">
        <v>0</v>
      </c>
      <c r="CJ56" s="221">
        <v>0</v>
      </c>
      <c r="CK56" s="221">
        <v>0</v>
      </c>
      <c r="CL56" s="221">
        <v>0</v>
      </c>
      <c r="CM56" s="221">
        <v>2.2175284300000002</v>
      </c>
      <c r="CN56" s="221">
        <v>1.6982429000000001</v>
      </c>
      <c r="CO56" s="221">
        <v>0</v>
      </c>
      <c r="CP56" s="221">
        <v>0</v>
      </c>
      <c r="CQ56" s="221">
        <v>0</v>
      </c>
      <c r="CR56" s="221">
        <v>0</v>
      </c>
      <c r="CS56" s="221">
        <v>0</v>
      </c>
      <c r="CT56" s="221">
        <v>0</v>
      </c>
      <c r="CU56" s="221">
        <v>0</v>
      </c>
      <c r="CV56" s="221">
        <v>0</v>
      </c>
      <c r="CW56" s="221">
        <v>0</v>
      </c>
      <c r="CX56" s="221">
        <v>0</v>
      </c>
      <c r="CY56" s="221">
        <v>0</v>
      </c>
      <c r="CZ56" s="221">
        <v>0</v>
      </c>
      <c r="DA56" s="221">
        <v>0</v>
      </c>
      <c r="DB56" s="221">
        <v>0</v>
      </c>
      <c r="DC56" s="221">
        <v>0</v>
      </c>
      <c r="DD56" s="221">
        <v>0</v>
      </c>
      <c r="DE56" s="221">
        <v>0</v>
      </c>
      <c r="DF56" s="221">
        <v>0</v>
      </c>
      <c r="DG56" s="221">
        <v>0</v>
      </c>
      <c r="DH56" s="221">
        <v>0</v>
      </c>
      <c r="DI56" s="221">
        <v>0</v>
      </c>
      <c r="DJ56" s="221">
        <v>0</v>
      </c>
      <c r="DK56" s="221">
        <v>0</v>
      </c>
      <c r="DL56" s="221">
        <v>187.43604257000001</v>
      </c>
      <c r="DM56" s="221">
        <v>173.03239099999999</v>
      </c>
      <c r="DN56" s="221">
        <v>196.87683533000001</v>
      </c>
      <c r="DO56" s="221">
        <v>205.99895776</v>
      </c>
      <c r="DP56" s="221">
        <v>215.57768541999999</v>
      </c>
      <c r="DQ56" s="221">
        <v>5.0368080000000003E-2</v>
      </c>
      <c r="DR56" s="221">
        <v>9.9035999999999999E-2</v>
      </c>
      <c r="DS56" s="221">
        <v>0.15013998000000001</v>
      </c>
      <c r="DT56" s="221">
        <v>989.59242587000006</v>
      </c>
      <c r="DU56" s="221">
        <v>1068.4009626899999</v>
      </c>
      <c r="DV56" s="221">
        <v>1120.97079712</v>
      </c>
      <c r="DW56" s="221">
        <v>1171.7768393399999</v>
      </c>
      <c r="DX56" s="221">
        <v>1223.96551699</v>
      </c>
      <c r="DY56" s="221">
        <v>174852.17800000001</v>
      </c>
      <c r="DZ56" s="221">
        <v>175436.04800000001</v>
      </c>
      <c r="EA56" s="221">
        <v>175630.655</v>
      </c>
      <c r="EB56" s="221">
        <v>175800.503</v>
      </c>
      <c r="EC56" s="221">
        <v>176130.522</v>
      </c>
    </row>
    <row r="57" spans="1:133" x14ac:dyDescent="0.25">
      <c r="A57" s="221">
        <v>56</v>
      </c>
      <c r="B57" s="221" t="s">
        <v>1055</v>
      </c>
      <c r="C57" s="221" t="s">
        <v>451</v>
      </c>
      <c r="D57" s="221" t="s">
        <v>452</v>
      </c>
      <c r="E57" s="221" t="s">
        <v>897</v>
      </c>
      <c r="F57" s="221" t="s">
        <v>896</v>
      </c>
      <c r="G57" s="221">
        <v>233.39978384</v>
      </c>
      <c r="H57" s="221">
        <v>248.01363712</v>
      </c>
      <c r="I57" s="221">
        <v>262.96397679</v>
      </c>
      <c r="J57" s="221">
        <v>118.52084244</v>
      </c>
      <c r="K57" s="221">
        <v>121.23950772000001</v>
      </c>
      <c r="L57" s="221">
        <v>123.68532994</v>
      </c>
      <c r="M57" s="221">
        <v>0</v>
      </c>
      <c r="N57" s="221">
        <v>0</v>
      </c>
      <c r="O57" s="221">
        <v>92.892869750000003</v>
      </c>
      <c r="P57" s="221">
        <v>126.77412941</v>
      </c>
      <c r="Q57" s="221">
        <v>139.27864685</v>
      </c>
      <c r="R57" s="221">
        <v>0</v>
      </c>
      <c r="S57" s="221">
        <v>0</v>
      </c>
      <c r="T57" s="221">
        <v>21.98607166</v>
      </c>
      <c r="U57" s="221">
        <v>0</v>
      </c>
      <c r="V57" s="221">
        <v>0</v>
      </c>
      <c r="W57" s="221">
        <v>0</v>
      </c>
      <c r="X57" s="221">
        <v>0</v>
      </c>
      <c r="Y57" s="221">
        <v>202.48576463000001</v>
      </c>
      <c r="Z57" s="221">
        <v>213.59392843000001</v>
      </c>
      <c r="AA57" s="221">
        <v>114.41048741</v>
      </c>
      <c r="AB57" s="221">
        <v>116.68493051</v>
      </c>
      <c r="AC57" s="221">
        <v>0</v>
      </c>
      <c r="AD57" s="221">
        <v>0</v>
      </c>
      <c r="AE57" s="221">
        <v>0</v>
      </c>
      <c r="AF57" s="221">
        <v>74.922926270000005</v>
      </c>
      <c r="AG57" s="221">
        <v>0</v>
      </c>
      <c r="AH57" s="221">
        <v>0</v>
      </c>
      <c r="AI57" s="221">
        <v>0</v>
      </c>
      <c r="AJ57" s="221">
        <v>70.253511880000005</v>
      </c>
      <c r="AK57" s="221">
        <v>21.98607166</v>
      </c>
      <c r="AL57" s="221">
        <v>0</v>
      </c>
      <c r="AM57" s="221">
        <v>0</v>
      </c>
      <c r="AN57" s="221">
        <v>0</v>
      </c>
      <c r="AO57" s="221">
        <v>17.821765339999999</v>
      </c>
      <c r="AP57" s="221">
        <v>252.90058836</v>
      </c>
      <c r="AQ57" s="221">
        <v>270.72012981</v>
      </c>
      <c r="AR57" s="221">
        <v>289.79511403999999</v>
      </c>
      <c r="AS57" s="221">
        <v>310.21324486999998</v>
      </c>
      <c r="AT57" s="221">
        <v>236.39149699000001</v>
      </c>
      <c r="AU57" s="221">
        <v>2.05168441</v>
      </c>
      <c r="AV57" s="221">
        <v>2.6474162300000001</v>
      </c>
      <c r="AW57" s="221">
        <v>3.5802743499999998</v>
      </c>
      <c r="AX57" s="221">
        <v>3.8781608400000001</v>
      </c>
      <c r="AY57" s="221">
        <v>4.3699507899999999</v>
      </c>
      <c r="AZ57" s="221">
        <v>0</v>
      </c>
      <c r="BA57" s="221">
        <v>0</v>
      </c>
      <c r="BB57" s="221">
        <v>0</v>
      </c>
      <c r="BC57" s="221">
        <v>2.2480000000000002</v>
      </c>
      <c r="BD57" s="221">
        <v>4.2241803500000001</v>
      </c>
      <c r="BE57" s="221">
        <v>7.4269759999999998</v>
      </c>
      <c r="BF57" s="221">
        <v>7.4269759999999998</v>
      </c>
      <c r="BG57" s="221">
        <v>6.3433700000000002</v>
      </c>
      <c r="BH57" s="221">
        <v>0</v>
      </c>
      <c r="BI57" s="221">
        <v>0</v>
      </c>
      <c r="BJ57" s="221">
        <v>0</v>
      </c>
      <c r="BK57" s="221">
        <v>0</v>
      </c>
      <c r="BL57" s="221">
        <v>0</v>
      </c>
      <c r="BM57" s="221">
        <v>0</v>
      </c>
      <c r="BN57" s="221">
        <v>0</v>
      </c>
      <c r="BO57" s="221">
        <v>0</v>
      </c>
      <c r="BP57" s="221">
        <v>0</v>
      </c>
      <c r="BQ57" s="221">
        <v>0</v>
      </c>
      <c r="BR57" s="221">
        <v>0</v>
      </c>
      <c r="BS57" s="221">
        <v>0</v>
      </c>
      <c r="BT57" s="221">
        <v>0</v>
      </c>
      <c r="BU57" s="221">
        <v>0</v>
      </c>
      <c r="BV57" s="221">
        <v>0</v>
      </c>
      <c r="BW57" s="221">
        <v>0</v>
      </c>
      <c r="BX57" s="221">
        <v>0</v>
      </c>
      <c r="BY57" s="221">
        <v>0</v>
      </c>
      <c r="BZ57" s="221">
        <v>0</v>
      </c>
      <c r="CA57" s="221">
        <v>0</v>
      </c>
      <c r="CB57" s="221">
        <v>0</v>
      </c>
      <c r="CC57" s="221">
        <v>0</v>
      </c>
      <c r="CD57" s="221">
        <v>0</v>
      </c>
      <c r="CE57" s="221">
        <v>0</v>
      </c>
      <c r="CF57" s="221">
        <v>0</v>
      </c>
      <c r="CG57" s="221">
        <v>0</v>
      </c>
      <c r="CH57" s="221">
        <v>0</v>
      </c>
      <c r="CI57" s="221">
        <v>8.3955136400000008</v>
      </c>
      <c r="CJ57" s="221">
        <v>8.3955136400000008</v>
      </c>
      <c r="CK57" s="221">
        <v>8.3955136400000008</v>
      </c>
      <c r="CL57" s="221">
        <v>8.3955136400000008</v>
      </c>
      <c r="CM57" s="221">
        <v>2.4414442699999999</v>
      </c>
      <c r="CN57" s="221">
        <v>2.1437813700000001</v>
      </c>
      <c r="CO57" s="221">
        <v>0</v>
      </c>
      <c r="CP57" s="221">
        <v>0</v>
      </c>
      <c r="CQ57" s="221">
        <v>0</v>
      </c>
      <c r="CR57" s="221">
        <v>8.3955136400000008</v>
      </c>
      <c r="CS57" s="221">
        <v>8.3955136400000008</v>
      </c>
      <c r="CT57" s="221">
        <v>8.3955136400000008</v>
      </c>
      <c r="CU57" s="221">
        <v>8.3955136400000008</v>
      </c>
      <c r="CV57" s="221">
        <v>0</v>
      </c>
      <c r="CW57" s="221">
        <v>0</v>
      </c>
      <c r="CX57" s="221">
        <v>0</v>
      </c>
      <c r="CY57" s="221">
        <v>0</v>
      </c>
      <c r="CZ57" s="221">
        <v>0</v>
      </c>
      <c r="DA57" s="221">
        <v>0</v>
      </c>
      <c r="DB57" s="221">
        <v>0</v>
      </c>
      <c r="DC57" s="221">
        <v>0</v>
      </c>
      <c r="DD57" s="221">
        <v>0</v>
      </c>
      <c r="DE57" s="221">
        <v>0</v>
      </c>
      <c r="DF57" s="221">
        <v>0</v>
      </c>
      <c r="DG57" s="221">
        <v>0</v>
      </c>
      <c r="DH57" s="221">
        <v>0</v>
      </c>
      <c r="DI57" s="221">
        <v>0</v>
      </c>
      <c r="DJ57" s="221">
        <v>0</v>
      </c>
      <c r="DK57" s="221">
        <v>0</v>
      </c>
      <c r="DL57" s="221">
        <v>484.20307129000003</v>
      </c>
      <c r="DM57" s="221">
        <v>445.32072740000001</v>
      </c>
      <c r="DN57" s="221">
        <v>523.52267764999999</v>
      </c>
      <c r="DO57" s="221">
        <v>557.50940165999998</v>
      </c>
      <c r="DP57" s="221">
        <v>592.2860561</v>
      </c>
      <c r="DQ57" s="221">
        <v>8.1204789999999999E-2</v>
      </c>
      <c r="DR57" s="221">
        <v>0.15139584</v>
      </c>
      <c r="DS57" s="221">
        <v>0.22321830000000001</v>
      </c>
      <c r="DT57" s="221">
        <v>1000.7735315899999</v>
      </c>
      <c r="DU57" s="221">
        <v>1084.49801557</v>
      </c>
      <c r="DV57" s="221">
        <v>1169.7804750800001</v>
      </c>
      <c r="DW57" s="221">
        <v>1242.89647132</v>
      </c>
      <c r="DX57" s="221">
        <v>1317.1338118599999</v>
      </c>
      <c r="DY57" s="221">
        <v>444976.52399999998</v>
      </c>
      <c r="DZ57" s="221">
        <v>446476.67800000001</v>
      </c>
      <c r="EA57" s="221">
        <v>447539.25099999999</v>
      </c>
      <c r="EB57" s="221">
        <v>448556.58899999998</v>
      </c>
      <c r="EC57" s="221">
        <v>449677.96799999999</v>
      </c>
    </row>
    <row r="58" spans="1:133" x14ac:dyDescent="0.25">
      <c r="A58" s="221">
        <v>57</v>
      </c>
      <c r="B58" s="221" t="s">
        <v>1056</v>
      </c>
      <c r="C58" s="221" t="s">
        <v>453</v>
      </c>
      <c r="D58" s="221" t="s">
        <v>454</v>
      </c>
      <c r="E58" s="221" t="s">
        <v>897</v>
      </c>
      <c r="F58" s="221" t="s">
        <v>911</v>
      </c>
      <c r="G58" s="221">
        <v>178.29360803</v>
      </c>
      <c r="H58" s="221">
        <v>175.19204833000001</v>
      </c>
      <c r="I58" s="221">
        <v>171.85579136000001</v>
      </c>
      <c r="J58" s="221">
        <v>77.722076709999996</v>
      </c>
      <c r="K58" s="221">
        <v>79.504888129999998</v>
      </c>
      <c r="L58" s="221">
        <v>81.108778040000004</v>
      </c>
      <c r="M58" s="221">
        <v>0</v>
      </c>
      <c r="N58" s="221">
        <v>0</v>
      </c>
      <c r="O58" s="221">
        <v>85.604378420000003</v>
      </c>
      <c r="P58" s="221">
        <v>95.687160199999994</v>
      </c>
      <c r="Q58" s="221">
        <v>90.747013330000001</v>
      </c>
      <c r="R58" s="221">
        <v>0</v>
      </c>
      <c r="S58" s="221">
        <v>0</v>
      </c>
      <c r="T58" s="221">
        <v>14.9671529</v>
      </c>
      <c r="U58" s="221">
        <v>0</v>
      </c>
      <c r="V58" s="221">
        <v>0</v>
      </c>
      <c r="W58" s="221">
        <v>0</v>
      </c>
      <c r="X58" s="221">
        <v>0</v>
      </c>
      <c r="Y58" s="221">
        <v>167.30226160000001</v>
      </c>
      <c r="Z58" s="221">
        <v>177.76108862000001</v>
      </c>
      <c r="AA58" s="221">
        <v>95.211338229999996</v>
      </c>
      <c r="AB58" s="221">
        <v>98.538582430000005</v>
      </c>
      <c r="AC58" s="221">
        <v>0</v>
      </c>
      <c r="AD58" s="221">
        <v>0</v>
      </c>
      <c r="AE58" s="221">
        <v>0</v>
      </c>
      <c r="AF58" s="221">
        <v>64.255353279999994</v>
      </c>
      <c r="AG58" s="221">
        <v>0</v>
      </c>
      <c r="AH58" s="221">
        <v>0</v>
      </c>
      <c r="AI58" s="221">
        <v>0</v>
      </c>
      <c r="AJ58" s="221">
        <v>59.958647489999997</v>
      </c>
      <c r="AK58" s="221">
        <v>14.9671529</v>
      </c>
      <c r="AL58" s="221">
        <v>0</v>
      </c>
      <c r="AM58" s="221">
        <v>0</v>
      </c>
      <c r="AN58" s="221">
        <v>0</v>
      </c>
      <c r="AO58" s="221">
        <v>12.13227588</v>
      </c>
      <c r="AP58" s="221">
        <v>76.600831380000002</v>
      </c>
      <c r="AQ58" s="221">
        <v>81.755748909999994</v>
      </c>
      <c r="AR58" s="221">
        <v>87.257541259999996</v>
      </c>
      <c r="AS58" s="221">
        <v>93.12948883</v>
      </c>
      <c r="AT58" s="221">
        <v>71.706591619999998</v>
      </c>
      <c r="AU58" s="221">
        <v>1.0081742</v>
      </c>
      <c r="AV58" s="221">
        <v>1.3353638000000001</v>
      </c>
      <c r="AW58" s="221">
        <v>1.87627264</v>
      </c>
      <c r="AX58" s="221">
        <v>2.0188913799999999</v>
      </c>
      <c r="AY58" s="221">
        <v>2.27278263</v>
      </c>
      <c r="AZ58" s="221">
        <v>0</v>
      </c>
      <c r="BA58" s="221">
        <v>0</v>
      </c>
      <c r="BB58" s="221">
        <v>0</v>
      </c>
      <c r="BC58" s="221">
        <v>1.3845000000000001</v>
      </c>
      <c r="BD58" s="221">
        <v>3.5836781200000001</v>
      </c>
      <c r="BE58" s="221">
        <v>3.8422909999999999</v>
      </c>
      <c r="BF58" s="221">
        <v>3.8422909999999999</v>
      </c>
      <c r="BG58" s="221">
        <v>3.5836779999999999</v>
      </c>
      <c r="BH58" s="221">
        <v>0</v>
      </c>
      <c r="BI58" s="221">
        <v>0</v>
      </c>
      <c r="BJ58" s="221">
        <v>0</v>
      </c>
      <c r="BK58" s="221">
        <v>0</v>
      </c>
      <c r="BL58" s="221">
        <v>0</v>
      </c>
      <c r="BM58" s="221">
        <v>0</v>
      </c>
      <c r="BN58" s="221">
        <v>0</v>
      </c>
      <c r="BO58" s="221">
        <v>0</v>
      </c>
      <c r="BP58" s="221">
        <v>0</v>
      </c>
      <c r="BQ58" s="221">
        <v>0</v>
      </c>
      <c r="BR58" s="221">
        <v>0</v>
      </c>
      <c r="BS58" s="221">
        <v>0</v>
      </c>
      <c r="BT58" s="221">
        <v>0</v>
      </c>
      <c r="BU58" s="221">
        <v>0</v>
      </c>
      <c r="BV58" s="221">
        <v>0</v>
      </c>
      <c r="BW58" s="221">
        <v>0</v>
      </c>
      <c r="BX58" s="221">
        <v>0</v>
      </c>
      <c r="BY58" s="221">
        <v>0</v>
      </c>
      <c r="BZ58" s="221">
        <v>0</v>
      </c>
      <c r="CA58" s="221">
        <v>8.2729837499999999</v>
      </c>
      <c r="CB58" s="221">
        <v>8.3475065500000003</v>
      </c>
      <c r="CC58" s="221">
        <v>8.4400789100000004</v>
      </c>
      <c r="CD58" s="221">
        <v>25.060569210000001</v>
      </c>
      <c r="CE58" s="221">
        <v>0</v>
      </c>
      <c r="CF58" s="221">
        <v>0</v>
      </c>
      <c r="CG58" s="221">
        <v>0</v>
      </c>
      <c r="CH58" s="221">
        <v>0</v>
      </c>
      <c r="CI58" s="221">
        <v>6.7654748800000002</v>
      </c>
      <c r="CJ58" s="221">
        <v>18.87208837</v>
      </c>
      <c r="CK58" s="221">
        <v>20.113368049999998</v>
      </c>
      <c r="CL58" s="221">
        <v>22.079244249999999</v>
      </c>
      <c r="CM58" s="221">
        <v>1.2874833999999999</v>
      </c>
      <c r="CN58" s="221">
        <v>1.07188046</v>
      </c>
      <c r="CO58" s="221">
        <v>0</v>
      </c>
      <c r="CP58" s="221">
        <v>0</v>
      </c>
      <c r="CQ58" s="221">
        <v>0</v>
      </c>
      <c r="CR58" s="221">
        <v>6.7654748800000002</v>
      </c>
      <c r="CS58" s="221">
        <v>6.7654748800000002</v>
      </c>
      <c r="CT58" s="221">
        <v>6.7654748800000002</v>
      </c>
      <c r="CU58" s="221">
        <v>6.7654748800000002</v>
      </c>
      <c r="CV58" s="221">
        <v>0</v>
      </c>
      <c r="CW58" s="221">
        <v>5.7439999999999998E-2</v>
      </c>
      <c r="CX58" s="221">
        <v>0</v>
      </c>
      <c r="CY58" s="221">
        <v>0</v>
      </c>
      <c r="CZ58" s="221">
        <v>0</v>
      </c>
      <c r="DA58" s="221">
        <v>0</v>
      </c>
      <c r="DB58" s="221">
        <v>0</v>
      </c>
      <c r="DC58" s="221">
        <v>0</v>
      </c>
      <c r="DD58" s="221">
        <v>3.8336297400000001</v>
      </c>
      <c r="DE58" s="221">
        <v>5.0003866099999996</v>
      </c>
      <c r="DF58" s="221">
        <v>6.8736904599999997</v>
      </c>
      <c r="DG58" s="221">
        <v>0</v>
      </c>
      <c r="DH58" s="221">
        <v>0</v>
      </c>
      <c r="DI58" s="221">
        <v>0</v>
      </c>
      <c r="DJ58" s="221">
        <v>0</v>
      </c>
      <c r="DK58" s="221">
        <v>0</v>
      </c>
      <c r="DL58" s="221">
        <v>267.33392020000002</v>
      </c>
      <c r="DM58" s="221">
        <v>242.47340788</v>
      </c>
      <c r="DN58" s="221">
        <v>284.69744895000002</v>
      </c>
      <c r="DO58" s="221">
        <v>288.42414002999999</v>
      </c>
      <c r="DP58" s="221">
        <v>292.92098507999998</v>
      </c>
      <c r="DQ58" s="221">
        <v>6.4950709999999995E-2</v>
      </c>
      <c r="DR58" s="221">
        <v>7.8890920000000003E-2</v>
      </c>
      <c r="DS58" s="221">
        <v>9.5712000000000005E-2</v>
      </c>
      <c r="DT58" s="221">
        <v>1509.1332671499999</v>
      </c>
      <c r="DU58" s="221">
        <v>1647.3433218299999</v>
      </c>
      <c r="DV58" s="221">
        <v>1737.9198134999999</v>
      </c>
      <c r="DW58" s="221">
        <v>1744.7768136699999</v>
      </c>
      <c r="DX58" s="221">
        <v>1756.4866640400001</v>
      </c>
      <c r="DY58" s="221">
        <v>160670.64000000001</v>
      </c>
      <c r="DZ58" s="221">
        <v>162281.84899999999</v>
      </c>
      <c r="EA58" s="221">
        <v>163815.06599999999</v>
      </c>
      <c r="EB58" s="221">
        <v>165307.18299999999</v>
      </c>
      <c r="EC58" s="221">
        <v>166765.277</v>
      </c>
    </row>
    <row r="59" spans="1:133" x14ac:dyDescent="0.25">
      <c r="A59" s="221">
        <v>58</v>
      </c>
      <c r="B59" s="221" t="s">
        <v>1057</v>
      </c>
      <c r="C59" s="221" t="s">
        <v>455</v>
      </c>
      <c r="D59" s="221" t="s">
        <v>456</v>
      </c>
      <c r="E59" s="221" t="s">
        <v>1296</v>
      </c>
      <c r="F59" s="221" t="s">
        <v>892</v>
      </c>
      <c r="G59" s="221">
        <v>259.12617398999998</v>
      </c>
      <c r="H59" s="221">
        <v>237.74975047999999</v>
      </c>
      <c r="I59" s="221">
        <v>215.96698760000001</v>
      </c>
      <c r="J59" s="221">
        <v>97.261843659999997</v>
      </c>
      <c r="K59" s="221">
        <v>99.492863900000003</v>
      </c>
      <c r="L59" s="221">
        <v>101.49998074</v>
      </c>
      <c r="M59" s="221">
        <v>0</v>
      </c>
      <c r="N59" s="221">
        <v>0</v>
      </c>
      <c r="O59" s="221">
        <v>143.42547970000001</v>
      </c>
      <c r="P59" s="221">
        <v>138.25688658000001</v>
      </c>
      <c r="Q59" s="221">
        <v>114.46700687000001</v>
      </c>
      <c r="R59" s="221">
        <v>0</v>
      </c>
      <c r="S59" s="221">
        <v>0</v>
      </c>
      <c r="T59" s="221">
        <v>18.438850630000001</v>
      </c>
      <c r="U59" s="221">
        <v>0</v>
      </c>
      <c r="V59" s="221">
        <v>0</v>
      </c>
      <c r="W59" s="221">
        <v>0</v>
      </c>
      <c r="X59" s="221">
        <v>0</v>
      </c>
      <c r="Y59" s="221">
        <v>256.08934320999998</v>
      </c>
      <c r="Z59" s="221">
        <v>268.65123297999997</v>
      </c>
      <c r="AA59" s="221">
        <v>155.33355642999999</v>
      </c>
      <c r="AB59" s="221">
        <v>159.12435094</v>
      </c>
      <c r="AC59" s="221">
        <v>0</v>
      </c>
      <c r="AD59" s="221">
        <v>0</v>
      </c>
      <c r="AE59" s="221">
        <v>0</v>
      </c>
      <c r="AF59" s="221">
        <v>91.088031409999999</v>
      </c>
      <c r="AG59" s="221">
        <v>0</v>
      </c>
      <c r="AH59" s="221">
        <v>0</v>
      </c>
      <c r="AI59" s="221">
        <v>0</v>
      </c>
      <c r="AJ59" s="221">
        <v>85.809375520000003</v>
      </c>
      <c r="AK59" s="221">
        <v>18.438850630000001</v>
      </c>
      <c r="AL59" s="221">
        <v>0</v>
      </c>
      <c r="AM59" s="221">
        <v>0</v>
      </c>
      <c r="AN59" s="221">
        <v>0</v>
      </c>
      <c r="AO59" s="221">
        <v>14.94641126</v>
      </c>
      <c r="AP59" s="221">
        <v>173.17517860000001</v>
      </c>
      <c r="AQ59" s="221">
        <v>184.81414393</v>
      </c>
      <c r="AR59" s="221">
        <v>197.23559012000001</v>
      </c>
      <c r="AS59" s="221">
        <v>210.4917447</v>
      </c>
      <c r="AT59" s="221">
        <v>159.59225903999999</v>
      </c>
      <c r="AU59" s="221">
        <v>6.1717965499999998</v>
      </c>
      <c r="AV59" s="221">
        <v>9.0855796499999997</v>
      </c>
      <c r="AW59" s="221">
        <v>8.8891132600000002</v>
      </c>
      <c r="AX59" s="221">
        <v>8.6590595399999994</v>
      </c>
      <c r="AY59" s="221">
        <v>8.7069208400000004</v>
      </c>
      <c r="AZ59" s="221">
        <v>0</v>
      </c>
      <c r="BA59" s="221">
        <v>0</v>
      </c>
      <c r="BB59" s="221">
        <v>0</v>
      </c>
      <c r="BC59" s="221">
        <v>1.5813330000000001</v>
      </c>
      <c r="BD59" s="221">
        <v>3.5692553199999999</v>
      </c>
      <c r="BE59" s="221">
        <v>4.8443149999999999</v>
      </c>
      <c r="BF59" s="221">
        <v>4.8443149999999999</v>
      </c>
      <c r="BG59" s="221">
        <v>4.1375219999999997</v>
      </c>
      <c r="BH59" s="221">
        <v>0</v>
      </c>
      <c r="BI59" s="221">
        <v>0</v>
      </c>
      <c r="BJ59" s="221">
        <v>0</v>
      </c>
      <c r="BK59" s="221">
        <v>0</v>
      </c>
      <c r="BL59" s="221">
        <v>0</v>
      </c>
      <c r="BM59" s="221">
        <v>0</v>
      </c>
      <c r="BN59" s="221">
        <v>0</v>
      </c>
      <c r="BO59" s="221">
        <v>0</v>
      </c>
      <c r="BP59" s="221">
        <v>0</v>
      </c>
      <c r="BQ59" s="221">
        <v>0</v>
      </c>
      <c r="BR59" s="221">
        <v>5.8611059399999998</v>
      </c>
      <c r="BS59" s="221">
        <v>14.81608327</v>
      </c>
      <c r="BT59" s="221">
        <v>23.342691550000001</v>
      </c>
      <c r="BU59" s="221">
        <v>0</v>
      </c>
      <c r="BV59" s="221">
        <v>0</v>
      </c>
      <c r="BW59" s="221">
        <v>0</v>
      </c>
      <c r="BX59" s="221">
        <v>0</v>
      </c>
      <c r="BY59" s="221">
        <v>0</v>
      </c>
      <c r="BZ59" s="221">
        <v>0</v>
      </c>
      <c r="CA59" s="221">
        <v>11.66666667</v>
      </c>
      <c r="CB59" s="221">
        <v>11.66666667</v>
      </c>
      <c r="CC59" s="221">
        <v>11.66666667</v>
      </c>
      <c r="CD59" s="221">
        <v>35</v>
      </c>
      <c r="CE59" s="221">
        <v>5.8611059399999998</v>
      </c>
      <c r="CF59" s="221">
        <v>14.81608327</v>
      </c>
      <c r="CG59" s="221">
        <v>23.342691550000001</v>
      </c>
      <c r="CH59" s="221">
        <v>0</v>
      </c>
      <c r="CI59" s="221">
        <v>1.2809189999999999</v>
      </c>
      <c r="CJ59" s="221">
        <v>13.67341338</v>
      </c>
      <c r="CK59" s="221">
        <v>13.894317470000001</v>
      </c>
      <c r="CL59" s="221">
        <v>14.2489933</v>
      </c>
      <c r="CM59" s="221">
        <v>7.9750122799999996</v>
      </c>
      <c r="CN59" s="221">
        <v>5.67035511</v>
      </c>
      <c r="CO59" s="221">
        <v>0</v>
      </c>
      <c r="CP59" s="221">
        <v>0</v>
      </c>
      <c r="CQ59" s="221">
        <v>0</v>
      </c>
      <c r="CR59" s="221">
        <v>1.2809189999999999</v>
      </c>
      <c r="CS59" s="221">
        <v>1.2809189999999999</v>
      </c>
      <c r="CT59" s="221">
        <v>1.2809189999999999</v>
      </c>
      <c r="CU59" s="221">
        <v>1.2809189999999999</v>
      </c>
      <c r="CV59" s="221">
        <v>0</v>
      </c>
      <c r="CW59" s="221">
        <v>0</v>
      </c>
      <c r="CX59" s="221">
        <v>0</v>
      </c>
      <c r="CY59" s="221">
        <v>0</v>
      </c>
      <c r="CZ59" s="221">
        <v>0</v>
      </c>
      <c r="DA59" s="221">
        <v>0</v>
      </c>
      <c r="DB59" s="221">
        <v>0</v>
      </c>
      <c r="DC59" s="221">
        <v>0</v>
      </c>
      <c r="DD59" s="221">
        <v>0.72582771000000001</v>
      </c>
      <c r="DE59" s="221">
        <v>0.94673180000000001</v>
      </c>
      <c r="DF59" s="221">
        <v>1.3014076400000001</v>
      </c>
      <c r="DG59" s="221">
        <v>0</v>
      </c>
      <c r="DH59" s="221">
        <v>0</v>
      </c>
      <c r="DI59" s="221">
        <v>0</v>
      </c>
      <c r="DJ59" s="221">
        <v>0</v>
      </c>
      <c r="DK59" s="221">
        <v>0</v>
      </c>
      <c r="DL59" s="221">
        <v>463.73717783000001</v>
      </c>
      <c r="DM59" s="221">
        <v>429.10508691000001</v>
      </c>
      <c r="DN59" s="221">
        <v>477.20826549999998</v>
      </c>
      <c r="DO59" s="221">
        <v>477.19911587000001</v>
      </c>
      <c r="DP59" s="221">
        <v>476.89486001</v>
      </c>
      <c r="DQ59" s="221">
        <v>2.904897E-2</v>
      </c>
      <c r="DR59" s="221">
        <v>2.9029240000000001E-2</v>
      </c>
      <c r="DS59" s="221">
        <v>2.8373140000000002E-2</v>
      </c>
      <c r="DT59" s="221">
        <v>1307.32425324</v>
      </c>
      <c r="DU59" s="221">
        <v>1408.67149546</v>
      </c>
      <c r="DV59" s="221">
        <v>1449.2949542199999</v>
      </c>
      <c r="DW59" s="221">
        <v>1449.2079076099999</v>
      </c>
      <c r="DX59" s="221">
        <v>1446.6572924500001</v>
      </c>
      <c r="DY59" s="221">
        <v>328231.56599999999</v>
      </c>
      <c r="DZ59" s="221">
        <v>329201.78999999998</v>
      </c>
      <c r="EA59" s="221">
        <v>329269.25199999998</v>
      </c>
      <c r="EB59" s="221">
        <v>329282.71600000001</v>
      </c>
      <c r="EC59" s="221">
        <v>329652.96100000001</v>
      </c>
    </row>
    <row r="60" spans="1:133" x14ac:dyDescent="0.25">
      <c r="A60" s="221">
        <v>59</v>
      </c>
      <c r="B60" s="221" t="s">
        <v>1061</v>
      </c>
      <c r="C60" s="221" t="s">
        <v>463</v>
      </c>
      <c r="D60" s="221" t="s">
        <v>464</v>
      </c>
      <c r="E60" s="221" t="s">
        <v>897</v>
      </c>
      <c r="F60" s="221" t="s">
        <v>896</v>
      </c>
      <c r="G60" s="221">
        <v>477.21289482999998</v>
      </c>
      <c r="H60" s="221">
        <v>518.24841761000005</v>
      </c>
      <c r="I60" s="221">
        <v>559.93035996000003</v>
      </c>
      <c r="J60" s="221">
        <v>252.72033091</v>
      </c>
      <c r="K60" s="221">
        <v>258.51730278000002</v>
      </c>
      <c r="L60" s="221">
        <v>263.73249522999998</v>
      </c>
      <c r="M60" s="221">
        <v>0</v>
      </c>
      <c r="N60" s="221">
        <v>0</v>
      </c>
      <c r="O60" s="221">
        <v>185.45860031999999</v>
      </c>
      <c r="P60" s="221">
        <v>259.73111483000002</v>
      </c>
      <c r="Q60" s="221">
        <v>296.19786472999999</v>
      </c>
      <c r="R60" s="221">
        <v>0</v>
      </c>
      <c r="S60" s="221">
        <v>0</v>
      </c>
      <c r="T60" s="221">
        <v>39.033963589999999</v>
      </c>
      <c r="U60" s="221">
        <v>0</v>
      </c>
      <c r="V60" s="221">
        <v>0</v>
      </c>
      <c r="W60" s="221">
        <v>0</v>
      </c>
      <c r="X60" s="221">
        <v>0</v>
      </c>
      <c r="Y60" s="221">
        <v>394.91689394000002</v>
      </c>
      <c r="Z60" s="221">
        <v>424.71714802999998</v>
      </c>
      <c r="AA60" s="221">
        <v>233.16542469999999</v>
      </c>
      <c r="AB60" s="221">
        <v>240.69581367000001</v>
      </c>
      <c r="AC60" s="221">
        <v>0</v>
      </c>
      <c r="AD60" s="221">
        <v>0</v>
      </c>
      <c r="AE60" s="221">
        <v>0</v>
      </c>
      <c r="AF60" s="221">
        <v>144.98737077000001</v>
      </c>
      <c r="AG60" s="221">
        <v>0</v>
      </c>
      <c r="AH60" s="221">
        <v>0</v>
      </c>
      <c r="AI60" s="221">
        <v>0</v>
      </c>
      <c r="AJ60" s="221">
        <v>130.11079462000001</v>
      </c>
      <c r="AK60" s="221">
        <v>39.033963589999999</v>
      </c>
      <c r="AL60" s="221">
        <v>0</v>
      </c>
      <c r="AM60" s="221">
        <v>0</v>
      </c>
      <c r="AN60" s="221">
        <v>0</v>
      </c>
      <c r="AO60" s="221">
        <v>31.640674610000001</v>
      </c>
      <c r="AP60" s="221">
        <v>442.35675993000001</v>
      </c>
      <c r="AQ60" s="221">
        <v>471.63481129000002</v>
      </c>
      <c r="AR60" s="221">
        <v>502.85012762999997</v>
      </c>
      <c r="AS60" s="221">
        <v>536.13181106000002</v>
      </c>
      <c r="AT60" s="221">
        <v>418.91653317999999</v>
      </c>
      <c r="AU60" s="221">
        <v>5.7622331300000003</v>
      </c>
      <c r="AV60" s="221">
        <v>8.75951521</v>
      </c>
      <c r="AW60" s="221">
        <v>11.077542100000001</v>
      </c>
      <c r="AX60" s="221">
        <v>11.36655816</v>
      </c>
      <c r="AY60" s="221">
        <v>11.459801300000001</v>
      </c>
      <c r="AZ60" s="221">
        <v>0</v>
      </c>
      <c r="BA60" s="221">
        <v>0</v>
      </c>
      <c r="BB60" s="221">
        <v>0</v>
      </c>
      <c r="BC60" s="221">
        <v>4.5746659999999997</v>
      </c>
      <c r="BD60" s="221">
        <v>10.0146582</v>
      </c>
      <c r="BE60" s="221">
        <v>14.707345999999999</v>
      </c>
      <c r="BF60" s="221">
        <v>14.707345999999999</v>
      </c>
      <c r="BG60" s="221">
        <v>12.561522999999999</v>
      </c>
      <c r="BH60" s="221">
        <v>0</v>
      </c>
      <c r="BI60" s="221">
        <v>0</v>
      </c>
      <c r="BJ60" s="221">
        <v>0</v>
      </c>
      <c r="BK60" s="221">
        <v>0</v>
      </c>
      <c r="BL60" s="221">
        <v>0</v>
      </c>
      <c r="BM60" s="221">
        <v>0</v>
      </c>
      <c r="BN60" s="221">
        <v>0</v>
      </c>
      <c r="BO60" s="221">
        <v>0</v>
      </c>
      <c r="BP60" s="221">
        <v>0</v>
      </c>
      <c r="BQ60" s="221">
        <v>0</v>
      </c>
      <c r="BR60" s="221">
        <v>0</v>
      </c>
      <c r="BS60" s="221">
        <v>0</v>
      </c>
      <c r="BT60" s="221">
        <v>0</v>
      </c>
      <c r="BU60" s="221">
        <v>0</v>
      </c>
      <c r="BV60" s="221">
        <v>0</v>
      </c>
      <c r="BW60" s="221">
        <v>0</v>
      </c>
      <c r="BX60" s="221">
        <v>0</v>
      </c>
      <c r="BY60" s="221">
        <v>0</v>
      </c>
      <c r="BZ60" s="221">
        <v>0</v>
      </c>
      <c r="CA60" s="221">
        <v>0</v>
      </c>
      <c r="CB60" s="221">
        <v>0</v>
      </c>
      <c r="CC60" s="221">
        <v>0</v>
      </c>
      <c r="CD60" s="221">
        <v>0</v>
      </c>
      <c r="CE60" s="221">
        <v>0</v>
      </c>
      <c r="CF60" s="221">
        <v>0</v>
      </c>
      <c r="CG60" s="221">
        <v>0</v>
      </c>
      <c r="CH60" s="221">
        <v>0</v>
      </c>
      <c r="CI60" s="221">
        <v>20.523552080000002</v>
      </c>
      <c r="CJ60" s="221">
        <v>20.523552080000002</v>
      </c>
      <c r="CK60" s="221">
        <v>20.523552080000002</v>
      </c>
      <c r="CL60" s="221">
        <v>20.523552080000002</v>
      </c>
      <c r="CM60" s="221">
        <v>6.1756122900000001</v>
      </c>
      <c r="CN60" s="221">
        <v>4.8708896499999996</v>
      </c>
      <c r="CO60" s="221">
        <v>0</v>
      </c>
      <c r="CP60" s="221">
        <v>0</v>
      </c>
      <c r="CQ60" s="221">
        <v>0</v>
      </c>
      <c r="CR60" s="221">
        <v>20.523552080000002</v>
      </c>
      <c r="CS60" s="221">
        <v>20.523552080000002</v>
      </c>
      <c r="CT60" s="221">
        <v>20.523552080000002</v>
      </c>
      <c r="CU60" s="221">
        <v>20.523552080000002</v>
      </c>
      <c r="CV60" s="221">
        <v>0</v>
      </c>
      <c r="CW60" s="221">
        <v>0.5559539</v>
      </c>
      <c r="CX60" s="221">
        <v>0</v>
      </c>
      <c r="CY60" s="221">
        <v>0</v>
      </c>
      <c r="CZ60" s="221">
        <v>0</v>
      </c>
      <c r="DA60" s="221">
        <v>0</v>
      </c>
      <c r="DB60" s="221">
        <v>0</v>
      </c>
      <c r="DC60" s="221">
        <v>0</v>
      </c>
      <c r="DD60" s="221">
        <v>0</v>
      </c>
      <c r="DE60" s="221">
        <v>0</v>
      </c>
      <c r="DF60" s="221">
        <v>0</v>
      </c>
      <c r="DG60" s="221">
        <v>0</v>
      </c>
      <c r="DH60" s="221">
        <v>0</v>
      </c>
      <c r="DI60" s="221">
        <v>0</v>
      </c>
      <c r="DJ60" s="221">
        <v>0</v>
      </c>
      <c r="DK60" s="221">
        <v>0</v>
      </c>
      <c r="DL60" s="221">
        <v>912.54724575</v>
      </c>
      <c r="DM60" s="221">
        <v>829.04121588999999</v>
      </c>
      <c r="DN60" s="221">
        <v>995.71210020000001</v>
      </c>
      <c r="DO60" s="221">
        <v>1067.6960014900001</v>
      </c>
      <c r="DP60" s="221">
        <v>1140.6070474000001</v>
      </c>
      <c r="DQ60" s="221">
        <v>9.1134850000000003E-2</v>
      </c>
      <c r="DR60" s="221">
        <v>0.17001722999999999</v>
      </c>
      <c r="DS60" s="221">
        <v>0.24991561000000001</v>
      </c>
      <c r="DT60" s="221">
        <v>973.51281744000005</v>
      </c>
      <c r="DU60" s="221">
        <v>1064.3242073900001</v>
      </c>
      <c r="DV60" s="221">
        <v>1156.0855165999999</v>
      </c>
      <c r="DW60" s="221">
        <v>1234.09631049</v>
      </c>
      <c r="DX60" s="221">
        <v>1312.03513479</v>
      </c>
      <c r="DY60" s="221">
        <v>851597.63800000004</v>
      </c>
      <c r="DZ60" s="221">
        <v>857395.93200000003</v>
      </c>
      <c r="EA60" s="221">
        <v>861278.93299999996</v>
      </c>
      <c r="EB60" s="221">
        <v>865164.24399999995</v>
      </c>
      <c r="EC60" s="221">
        <v>869341.84699999995</v>
      </c>
    </row>
    <row r="61" spans="1:133" x14ac:dyDescent="0.25">
      <c r="A61" s="221">
        <v>60</v>
      </c>
      <c r="B61" s="221" t="s">
        <v>1062</v>
      </c>
      <c r="C61" s="221" t="s">
        <v>465</v>
      </c>
      <c r="D61" s="221" t="s">
        <v>466</v>
      </c>
      <c r="E61" s="221" t="s">
        <v>902</v>
      </c>
      <c r="F61" s="221" t="s">
        <v>880</v>
      </c>
      <c r="G61" s="221">
        <v>283.77790221999999</v>
      </c>
      <c r="H61" s="221">
        <v>302.07396444</v>
      </c>
      <c r="I61" s="221">
        <v>320.33736238</v>
      </c>
      <c r="J61" s="221">
        <v>145.07371942</v>
      </c>
      <c r="K61" s="221">
        <v>148.40146225999999</v>
      </c>
      <c r="L61" s="221">
        <v>151.39523550000001</v>
      </c>
      <c r="M61" s="221">
        <v>0</v>
      </c>
      <c r="N61" s="221">
        <v>0</v>
      </c>
      <c r="O61" s="221">
        <v>117.04539225000001</v>
      </c>
      <c r="P61" s="221">
        <v>153.67250218000001</v>
      </c>
      <c r="Q61" s="221">
        <v>168.94212687000001</v>
      </c>
      <c r="R61" s="221">
        <v>0</v>
      </c>
      <c r="S61" s="221">
        <v>0</v>
      </c>
      <c r="T61" s="221">
        <v>21.658790549999999</v>
      </c>
      <c r="U61" s="221">
        <v>0</v>
      </c>
      <c r="V61" s="221">
        <v>0</v>
      </c>
      <c r="W61" s="221">
        <v>0</v>
      </c>
      <c r="X61" s="221">
        <v>0</v>
      </c>
      <c r="Y61" s="221">
        <v>247.52216085000001</v>
      </c>
      <c r="Z61" s="221">
        <v>259.77859580000001</v>
      </c>
      <c r="AA61" s="221">
        <v>144.33351082999999</v>
      </c>
      <c r="AB61" s="221">
        <v>147.45444495000001</v>
      </c>
      <c r="AC61" s="221">
        <v>0</v>
      </c>
      <c r="AD61" s="221">
        <v>0</v>
      </c>
      <c r="AE61" s="221">
        <v>0</v>
      </c>
      <c r="AF61" s="221">
        <v>90.665360309999997</v>
      </c>
      <c r="AG61" s="221">
        <v>0</v>
      </c>
      <c r="AH61" s="221">
        <v>0</v>
      </c>
      <c r="AI61" s="221">
        <v>0</v>
      </c>
      <c r="AJ61" s="221">
        <v>85.632176599999994</v>
      </c>
      <c r="AK61" s="221">
        <v>21.658790549999999</v>
      </c>
      <c r="AL61" s="221">
        <v>0</v>
      </c>
      <c r="AM61" s="221">
        <v>0</v>
      </c>
      <c r="AN61" s="221">
        <v>0</v>
      </c>
      <c r="AO61" s="221">
        <v>17.55647342</v>
      </c>
      <c r="AP61" s="221">
        <v>166.97594667999999</v>
      </c>
      <c r="AQ61" s="221">
        <v>179.73770501000001</v>
      </c>
      <c r="AR61" s="221">
        <v>193.47466324000001</v>
      </c>
      <c r="AS61" s="221">
        <v>208.26112423000001</v>
      </c>
      <c r="AT61" s="221">
        <v>153.58739863</v>
      </c>
      <c r="AU61" s="221">
        <v>2.5613026400000001</v>
      </c>
      <c r="AV61" s="221">
        <v>4.28436196</v>
      </c>
      <c r="AW61" s="221">
        <v>6.5625260799999996</v>
      </c>
      <c r="AX61" s="221">
        <v>7.5103593699999998</v>
      </c>
      <c r="AY61" s="221">
        <v>8.6524298799999997</v>
      </c>
      <c r="AZ61" s="221">
        <v>0</v>
      </c>
      <c r="BA61" s="221">
        <v>0</v>
      </c>
      <c r="BB61" s="221">
        <v>0</v>
      </c>
      <c r="BC61" s="221">
        <v>2.2888000000000002</v>
      </c>
      <c r="BD61" s="221">
        <v>5.0756768799999996</v>
      </c>
      <c r="BE61" s="221">
        <v>7.3370249999999997</v>
      </c>
      <c r="BF61" s="221">
        <v>7.3370249999999997</v>
      </c>
      <c r="BG61" s="221">
        <v>6.2665420000000003</v>
      </c>
      <c r="BH61" s="221">
        <v>0</v>
      </c>
      <c r="BI61" s="221">
        <v>0</v>
      </c>
      <c r="BJ61" s="221">
        <v>0</v>
      </c>
      <c r="BK61" s="221">
        <v>0</v>
      </c>
      <c r="BL61" s="221">
        <v>0</v>
      </c>
      <c r="BM61" s="221">
        <v>0</v>
      </c>
      <c r="BN61" s="221">
        <v>0</v>
      </c>
      <c r="BO61" s="221">
        <v>0</v>
      </c>
      <c r="BP61" s="221">
        <v>0</v>
      </c>
      <c r="BQ61" s="221">
        <v>0</v>
      </c>
      <c r="BR61" s="221">
        <v>0</v>
      </c>
      <c r="BS61" s="221">
        <v>0</v>
      </c>
      <c r="BT61" s="221">
        <v>0</v>
      </c>
      <c r="BU61" s="221">
        <v>0</v>
      </c>
      <c r="BV61" s="221">
        <v>0</v>
      </c>
      <c r="BW61" s="221">
        <v>0</v>
      </c>
      <c r="BX61" s="221">
        <v>0</v>
      </c>
      <c r="BY61" s="221">
        <v>0</v>
      </c>
      <c r="BZ61" s="221">
        <v>0</v>
      </c>
      <c r="CA61" s="221">
        <v>0</v>
      </c>
      <c r="CB61" s="221">
        <v>0</v>
      </c>
      <c r="CC61" s="221">
        <v>0</v>
      </c>
      <c r="CD61" s="221">
        <v>0</v>
      </c>
      <c r="CE61" s="221">
        <v>0</v>
      </c>
      <c r="CF61" s="221">
        <v>0</v>
      </c>
      <c r="CG61" s="221">
        <v>0</v>
      </c>
      <c r="CH61" s="221">
        <v>0</v>
      </c>
      <c r="CI61" s="221">
        <v>11.66288481</v>
      </c>
      <c r="CJ61" s="221">
        <v>11.66288481</v>
      </c>
      <c r="CK61" s="221">
        <v>11.66288481</v>
      </c>
      <c r="CL61" s="221">
        <v>11.66288481</v>
      </c>
      <c r="CM61" s="221">
        <v>2.5241708699999998</v>
      </c>
      <c r="CN61" s="221">
        <v>1.87952502</v>
      </c>
      <c r="CO61" s="221">
        <v>0</v>
      </c>
      <c r="CP61" s="221">
        <v>0</v>
      </c>
      <c r="CQ61" s="221">
        <v>0</v>
      </c>
      <c r="CR61" s="221">
        <v>11.66288481</v>
      </c>
      <c r="CS61" s="221">
        <v>11.66288481</v>
      </c>
      <c r="CT61" s="221">
        <v>11.66288481</v>
      </c>
      <c r="CU61" s="221">
        <v>11.66288481</v>
      </c>
      <c r="CV61" s="221">
        <v>0</v>
      </c>
      <c r="CW61" s="221">
        <v>0</v>
      </c>
      <c r="CX61" s="221">
        <v>0</v>
      </c>
      <c r="CY61" s="221">
        <v>0</v>
      </c>
      <c r="CZ61" s="221">
        <v>0</v>
      </c>
      <c r="DA61" s="221">
        <v>0</v>
      </c>
      <c r="DB61" s="221">
        <v>0</v>
      </c>
      <c r="DC61" s="221">
        <v>0</v>
      </c>
      <c r="DD61" s="221">
        <v>0</v>
      </c>
      <c r="DE61" s="221">
        <v>0</v>
      </c>
      <c r="DF61" s="221">
        <v>0</v>
      </c>
      <c r="DG61" s="221">
        <v>0</v>
      </c>
      <c r="DH61" s="221">
        <v>0</v>
      </c>
      <c r="DI61" s="221">
        <v>0</v>
      </c>
      <c r="DJ61" s="221">
        <v>0</v>
      </c>
      <c r="DK61" s="221">
        <v>0</v>
      </c>
      <c r="DL61" s="221">
        <v>450.30163700000003</v>
      </c>
      <c r="DM61" s="221">
        <v>407.83918713999998</v>
      </c>
      <c r="DN61" s="221">
        <v>489.07804312000002</v>
      </c>
      <c r="DO61" s="221">
        <v>522.05889686</v>
      </c>
      <c r="DP61" s="221">
        <v>555.18034329</v>
      </c>
      <c r="DQ61" s="221">
        <v>8.6112069999999999E-2</v>
      </c>
      <c r="DR61" s="221">
        <v>0.15935376000000001</v>
      </c>
      <c r="DS61" s="221">
        <v>0.23290767000000001</v>
      </c>
      <c r="DT61" s="221">
        <v>1043.3684708999999</v>
      </c>
      <c r="DU61" s="221">
        <v>1148.4347134</v>
      </c>
      <c r="DV61" s="221">
        <v>1248.1597796599999</v>
      </c>
      <c r="DW61" s="221">
        <v>1332.9622793399999</v>
      </c>
      <c r="DX61" s="221">
        <v>1416.6484693899999</v>
      </c>
      <c r="DY61" s="221">
        <v>390887.01500000001</v>
      </c>
      <c r="DZ61" s="221">
        <v>392100.33600000001</v>
      </c>
      <c r="EA61" s="221">
        <v>391839.29100000003</v>
      </c>
      <c r="EB61" s="221">
        <v>391653.16600000003</v>
      </c>
      <c r="EC61" s="221">
        <v>391897.04100000003</v>
      </c>
    </row>
    <row r="62" spans="1:133" x14ac:dyDescent="0.25">
      <c r="A62" s="221">
        <v>61</v>
      </c>
      <c r="B62" s="221" t="s">
        <v>1066</v>
      </c>
      <c r="C62" s="221" t="s">
        <v>473</v>
      </c>
      <c r="D62" s="221" t="s">
        <v>474</v>
      </c>
      <c r="E62" s="221" t="s">
        <v>1296</v>
      </c>
      <c r="F62" s="221" t="s">
        <v>892</v>
      </c>
      <c r="G62" s="221">
        <v>232.62914914000001</v>
      </c>
      <c r="H62" s="221">
        <v>228.46831953</v>
      </c>
      <c r="I62" s="221">
        <v>224.12352984</v>
      </c>
      <c r="J62" s="221">
        <v>101.20479065000001</v>
      </c>
      <c r="K62" s="221">
        <v>103.52625533</v>
      </c>
      <c r="L62" s="221">
        <v>105.6147397</v>
      </c>
      <c r="M62" s="221">
        <v>0</v>
      </c>
      <c r="N62" s="221">
        <v>0</v>
      </c>
      <c r="O62" s="221">
        <v>112.99131622</v>
      </c>
      <c r="P62" s="221">
        <v>124.9420642</v>
      </c>
      <c r="Q62" s="221">
        <v>118.50879014</v>
      </c>
      <c r="R62" s="221">
        <v>0</v>
      </c>
      <c r="S62" s="221">
        <v>0</v>
      </c>
      <c r="T62" s="221">
        <v>18.433042279999999</v>
      </c>
      <c r="U62" s="221">
        <v>0</v>
      </c>
      <c r="V62" s="221">
        <v>0</v>
      </c>
      <c r="W62" s="221">
        <v>0</v>
      </c>
      <c r="X62" s="221">
        <v>0</v>
      </c>
      <c r="Y62" s="221">
        <v>218.06457372</v>
      </c>
      <c r="Z62" s="221">
        <v>226.75801845000001</v>
      </c>
      <c r="AA62" s="221">
        <v>125.59121875</v>
      </c>
      <c r="AB62" s="221">
        <v>126.83177455000001</v>
      </c>
      <c r="AC62" s="221">
        <v>0</v>
      </c>
      <c r="AD62" s="221">
        <v>0</v>
      </c>
      <c r="AE62" s="221">
        <v>0</v>
      </c>
      <c r="AF62" s="221">
        <v>81.493201619999994</v>
      </c>
      <c r="AG62" s="221">
        <v>0</v>
      </c>
      <c r="AH62" s="221">
        <v>0</v>
      </c>
      <c r="AI62" s="221">
        <v>0</v>
      </c>
      <c r="AJ62" s="221">
        <v>77.531651920000002</v>
      </c>
      <c r="AK62" s="221">
        <v>18.433042279999999</v>
      </c>
      <c r="AL62" s="221">
        <v>0</v>
      </c>
      <c r="AM62" s="221">
        <v>0</v>
      </c>
      <c r="AN62" s="221">
        <v>0</v>
      </c>
      <c r="AO62" s="221">
        <v>14.941703049999999</v>
      </c>
      <c r="AP62" s="221">
        <v>152.27967218000001</v>
      </c>
      <c r="AQ62" s="221">
        <v>161.65491105000001</v>
      </c>
      <c r="AR62" s="221">
        <v>171.60723870999999</v>
      </c>
      <c r="AS62" s="221">
        <v>182.17261415999999</v>
      </c>
      <c r="AT62" s="221">
        <v>141.64076412</v>
      </c>
      <c r="AU62" s="221">
        <v>4.10981372</v>
      </c>
      <c r="AV62" s="221">
        <v>6.5115632400000001</v>
      </c>
      <c r="AW62" s="221">
        <v>7.3467853099999996</v>
      </c>
      <c r="AX62" s="221">
        <v>7.4165267500000001</v>
      </c>
      <c r="AY62" s="221">
        <v>7.4581430199999996</v>
      </c>
      <c r="AZ62" s="221">
        <v>0</v>
      </c>
      <c r="BA62" s="221">
        <v>0</v>
      </c>
      <c r="BB62" s="221">
        <v>0</v>
      </c>
      <c r="BC62" s="221">
        <v>2.0848</v>
      </c>
      <c r="BD62" s="221">
        <v>4.1248325799999996</v>
      </c>
      <c r="BE62" s="221">
        <v>4.8989890000000003</v>
      </c>
      <c r="BF62" s="221">
        <v>4.8989890000000003</v>
      </c>
      <c r="BG62" s="221">
        <v>4.1842189999999997</v>
      </c>
      <c r="BH62" s="221">
        <v>0</v>
      </c>
      <c r="BI62" s="221">
        <v>0</v>
      </c>
      <c r="BJ62" s="221">
        <v>0</v>
      </c>
      <c r="BK62" s="221">
        <v>0</v>
      </c>
      <c r="BL62" s="221">
        <v>0</v>
      </c>
      <c r="BM62" s="221">
        <v>0</v>
      </c>
      <c r="BN62" s="221">
        <v>0</v>
      </c>
      <c r="BO62" s="221">
        <v>0</v>
      </c>
      <c r="BP62" s="221">
        <v>0</v>
      </c>
      <c r="BQ62" s="221">
        <v>0</v>
      </c>
      <c r="BR62" s="221">
        <v>0</v>
      </c>
      <c r="BS62" s="221">
        <v>0</v>
      </c>
      <c r="BT62" s="221">
        <v>0</v>
      </c>
      <c r="BU62" s="221">
        <v>0</v>
      </c>
      <c r="BV62" s="221">
        <v>0</v>
      </c>
      <c r="BW62" s="221">
        <v>0</v>
      </c>
      <c r="BX62" s="221">
        <v>0</v>
      </c>
      <c r="BY62" s="221">
        <v>0</v>
      </c>
      <c r="BZ62" s="221">
        <v>0</v>
      </c>
      <c r="CA62" s="221">
        <v>10.577544230000001</v>
      </c>
      <c r="CB62" s="221">
        <v>8.51547214</v>
      </c>
      <c r="CC62" s="221">
        <v>6.7914045200000004</v>
      </c>
      <c r="CD62" s="221">
        <v>25.884420890000001</v>
      </c>
      <c r="CE62" s="221">
        <v>0</v>
      </c>
      <c r="CF62" s="221">
        <v>0</v>
      </c>
      <c r="CG62" s="221">
        <v>0</v>
      </c>
      <c r="CH62" s="221">
        <v>0</v>
      </c>
      <c r="CI62" s="221">
        <v>5.2787367700000001</v>
      </c>
      <c r="CJ62" s="221">
        <v>18.847456439999998</v>
      </c>
      <c r="CK62" s="221">
        <v>17.69574209</v>
      </c>
      <c r="CL62" s="221">
        <v>17.433312860000001</v>
      </c>
      <c r="CM62" s="221">
        <v>6.9244172600000002</v>
      </c>
      <c r="CN62" s="221">
        <v>4.9261130599999996</v>
      </c>
      <c r="CO62" s="221">
        <v>0</v>
      </c>
      <c r="CP62" s="221">
        <v>0</v>
      </c>
      <c r="CQ62" s="221">
        <v>0</v>
      </c>
      <c r="CR62" s="221">
        <v>5.2787367700000001</v>
      </c>
      <c r="CS62" s="221">
        <v>5.2787367700000001</v>
      </c>
      <c r="CT62" s="221">
        <v>5.2787367700000001</v>
      </c>
      <c r="CU62" s="221">
        <v>5.2787367700000001</v>
      </c>
      <c r="CV62" s="221">
        <v>0</v>
      </c>
      <c r="CW62" s="221">
        <v>0.17311969999999999</v>
      </c>
      <c r="CX62" s="221">
        <v>0</v>
      </c>
      <c r="CY62" s="221">
        <v>0</v>
      </c>
      <c r="CZ62" s="221">
        <v>0</v>
      </c>
      <c r="DA62" s="221">
        <v>0</v>
      </c>
      <c r="DB62" s="221">
        <v>0</v>
      </c>
      <c r="DC62" s="221">
        <v>0</v>
      </c>
      <c r="DD62" s="221">
        <v>2.9911754300000002</v>
      </c>
      <c r="DE62" s="221">
        <v>3.90153317</v>
      </c>
      <c r="DF62" s="221">
        <v>5.3631715700000004</v>
      </c>
      <c r="DG62" s="221">
        <v>0</v>
      </c>
      <c r="DH62" s="221">
        <v>0</v>
      </c>
      <c r="DI62" s="221">
        <v>0</v>
      </c>
      <c r="DJ62" s="221">
        <v>0</v>
      </c>
      <c r="DK62" s="221">
        <v>0</v>
      </c>
      <c r="DL62" s="221">
        <v>401.87724048000001</v>
      </c>
      <c r="DM62" s="221">
        <v>370.82606462000001</v>
      </c>
      <c r="DN62" s="221">
        <v>425.55041064</v>
      </c>
      <c r="DO62" s="221">
        <v>430.08681608000001</v>
      </c>
      <c r="DP62" s="221">
        <v>435.37181888999999</v>
      </c>
      <c r="DQ62" s="221">
        <v>5.8906470000000002E-2</v>
      </c>
      <c r="DR62" s="221">
        <v>7.0194510000000002E-2</v>
      </c>
      <c r="DS62" s="221">
        <v>8.3345299999999997E-2</v>
      </c>
      <c r="DT62" s="221">
        <v>1208.45621942</v>
      </c>
      <c r="DU62" s="221">
        <v>1306.12327777</v>
      </c>
      <c r="DV62" s="221">
        <v>1381.83536237</v>
      </c>
      <c r="DW62" s="221">
        <v>1395.1734785199999</v>
      </c>
      <c r="DX62" s="221">
        <v>1409.5512417299999</v>
      </c>
      <c r="DY62" s="221">
        <v>306859.32900000003</v>
      </c>
      <c r="DZ62" s="221">
        <v>307687.06699999998</v>
      </c>
      <c r="EA62" s="221">
        <v>307960.28399999999</v>
      </c>
      <c r="EB62" s="221">
        <v>308267.62599999999</v>
      </c>
      <c r="EC62" s="221">
        <v>308872.64399999997</v>
      </c>
    </row>
    <row r="63" spans="1:133" x14ac:dyDescent="0.25">
      <c r="A63" s="221">
        <v>62</v>
      </c>
      <c r="B63" s="221" t="s">
        <v>1070</v>
      </c>
      <c r="C63" s="221" t="s">
        <v>481</v>
      </c>
      <c r="D63" s="221" t="s">
        <v>482</v>
      </c>
      <c r="E63" s="221" t="s">
        <v>897</v>
      </c>
      <c r="F63" s="221" t="s">
        <v>911</v>
      </c>
      <c r="G63" s="221">
        <v>515.74504222999997</v>
      </c>
      <c r="H63" s="221">
        <v>527.91007006999996</v>
      </c>
      <c r="I63" s="221">
        <v>539.75049202000002</v>
      </c>
      <c r="J63" s="221">
        <v>244.06703791000001</v>
      </c>
      <c r="K63" s="221">
        <v>249.66551805</v>
      </c>
      <c r="L63" s="221">
        <v>254.70213923</v>
      </c>
      <c r="M63" s="221">
        <v>0</v>
      </c>
      <c r="N63" s="221">
        <v>0</v>
      </c>
      <c r="O63" s="221">
        <v>227.26644094</v>
      </c>
      <c r="P63" s="221">
        <v>278.24455202000001</v>
      </c>
      <c r="Q63" s="221">
        <v>285.04835279000002</v>
      </c>
      <c r="R63" s="221">
        <v>0</v>
      </c>
      <c r="S63" s="221">
        <v>0</v>
      </c>
      <c r="T63" s="221">
        <v>44.411563379999997</v>
      </c>
      <c r="U63" s="221">
        <v>0</v>
      </c>
      <c r="V63" s="221">
        <v>0</v>
      </c>
      <c r="W63" s="221">
        <v>0</v>
      </c>
      <c r="X63" s="221">
        <v>0</v>
      </c>
      <c r="Y63" s="221">
        <v>475.93332093999999</v>
      </c>
      <c r="Z63" s="221">
        <v>492.50226849000001</v>
      </c>
      <c r="AA63" s="221">
        <v>274.76259439</v>
      </c>
      <c r="AB63" s="221">
        <v>267.61803341000001</v>
      </c>
      <c r="AC63" s="221">
        <v>0</v>
      </c>
      <c r="AD63" s="221">
        <v>0</v>
      </c>
      <c r="AE63" s="221">
        <v>0</v>
      </c>
      <c r="AF63" s="221">
        <v>180.47267170000001</v>
      </c>
      <c r="AG63" s="221">
        <v>0</v>
      </c>
      <c r="AH63" s="221">
        <v>0</v>
      </c>
      <c r="AI63" s="221">
        <v>0</v>
      </c>
      <c r="AJ63" s="221">
        <v>165.17100485</v>
      </c>
      <c r="AK63" s="221">
        <v>44.411563379999997</v>
      </c>
      <c r="AL63" s="221">
        <v>0</v>
      </c>
      <c r="AM63" s="221">
        <v>0</v>
      </c>
      <c r="AN63" s="221">
        <v>0</v>
      </c>
      <c r="AO63" s="221">
        <v>35.999721700000002</v>
      </c>
      <c r="AP63" s="221">
        <v>258.22059761000003</v>
      </c>
      <c r="AQ63" s="221">
        <v>279.18616491</v>
      </c>
      <c r="AR63" s="221">
        <v>301.85296782</v>
      </c>
      <c r="AS63" s="221">
        <v>326.36064987999998</v>
      </c>
      <c r="AT63" s="221">
        <v>235.10292638000001</v>
      </c>
      <c r="AU63" s="221">
        <v>4.46853297</v>
      </c>
      <c r="AV63" s="221">
        <v>7.2693463999999999</v>
      </c>
      <c r="AW63" s="221">
        <v>8.9031522200000008</v>
      </c>
      <c r="AX63" s="221">
        <v>9.0509341299999999</v>
      </c>
      <c r="AY63" s="221">
        <v>9.0822476000000005</v>
      </c>
      <c r="AZ63" s="221">
        <v>0</v>
      </c>
      <c r="BA63" s="221">
        <v>0</v>
      </c>
      <c r="BB63" s="221">
        <v>0</v>
      </c>
      <c r="BC63" s="221">
        <v>3.8428659999999999</v>
      </c>
      <c r="BD63" s="221">
        <v>9.4647005699999998</v>
      </c>
      <c r="BE63" s="221">
        <v>11.944269</v>
      </c>
      <c r="BF63" s="221">
        <v>11.944269</v>
      </c>
      <c r="BG63" s="221">
        <v>10.201582999999999</v>
      </c>
      <c r="BH63" s="221">
        <v>0</v>
      </c>
      <c r="BI63" s="221">
        <v>0</v>
      </c>
      <c r="BJ63" s="221">
        <v>0</v>
      </c>
      <c r="BK63" s="221">
        <v>0</v>
      </c>
      <c r="BL63" s="221">
        <v>0</v>
      </c>
      <c r="BM63" s="221">
        <v>0</v>
      </c>
      <c r="BN63" s="221">
        <v>0</v>
      </c>
      <c r="BO63" s="221">
        <v>0</v>
      </c>
      <c r="BP63" s="221">
        <v>0</v>
      </c>
      <c r="BQ63" s="221">
        <v>0</v>
      </c>
      <c r="BR63" s="221">
        <v>0</v>
      </c>
      <c r="BS63" s="221">
        <v>0</v>
      </c>
      <c r="BT63" s="221">
        <v>0</v>
      </c>
      <c r="BU63" s="221">
        <v>0</v>
      </c>
      <c r="BV63" s="221">
        <v>0</v>
      </c>
      <c r="BW63" s="221">
        <v>0</v>
      </c>
      <c r="BX63" s="221">
        <v>0</v>
      </c>
      <c r="BY63" s="221">
        <v>0</v>
      </c>
      <c r="BZ63" s="221">
        <v>0</v>
      </c>
      <c r="CA63" s="221">
        <v>0</v>
      </c>
      <c r="CB63" s="221">
        <v>0</v>
      </c>
      <c r="CC63" s="221">
        <v>0</v>
      </c>
      <c r="CD63" s="221">
        <v>0</v>
      </c>
      <c r="CE63" s="221">
        <v>0</v>
      </c>
      <c r="CF63" s="221">
        <v>0</v>
      </c>
      <c r="CG63" s="221">
        <v>0</v>
      </c>
      <c r="CH63" s="221">
        <v>0</v>
      </c>
      <c r="CI63" s="221">
        <v>20.044121990000001</v>
      </c>
      <c r="CJ63" s="221">
        <v>22.657758359999999</v>
      </c>
      <c r="CK63" s="221">
        <v>23.4532129</v>
      </c>
      <c r="CL63" s="221">
        <v>24.02139472</v>
      </c>
      <c r="CM63" s="221">
        <v>4.7849169099999997</v>
      </c>
      <c r="CN63" s="221">
        <v>4.0140236900000001</v>
      </c>
      <c r="CO63" s="221">
        <v>0</v>
      </c>
      <c r="CP63" s="221">
        <v>0</v>
      </c>
      <c r="CQ63" s="221">
        <v>0</v>
      </c>
      <c r="CR63" s="221">
        <v>20.044121990000001</v>
      </c>
      <c r="CS63" s="221">
        <v>20.044121990000001</v>
      </c>
      <c r="CT63" s="221">
        <v>20.044121990000001</v>
      </c>
      <c r="CU63" s="221">
        <v>20.044121990000001</v>
      </c>
      <c r="CV63" s="221">
        <v>0</v>
      </c>
      <c r="CW63" s="221">
        <v>0</v>
      </c>
      <c r="CX63" s="221">
        <v>0</v>
      </c>
      <c r="CY63" s="221">
        <v>0</v>
      </c>
      <c r="CZ63" s="221">
        <v>0</v>
      </c>
      <c r="DA63" s="221">
        <v>0</v>
      </c>
      <c r="DB63" s="221">
        <v>0</v>
      </c>
      <c r="DC63" s="221">
        <v>0</v>
      </c>
      <c r="DD63" s="221">
        <v>2.6136363600000001</v>
      </c>
      <c r="DE63" s="221">
        <v>3.4090909100000002</v>
      </c>
      <c r="DF63" s="221">
        <v>3.9772727300000001</v>
      </c>
      <c r="DG63" s="221">
        <v>0</v>
      </c>
      <c r="DH63" s="221">
        <v>0</v>
      </c>
      <c r="DI63" s="221">
        <v>0</v>
      </c>
      <c r="DJ63" s="221">
        <v>0</v>
      </c>
      <c r="DK63" s="221">
        <v>0</v>
      </c>
      <c r="DL63" s="221">
        <v>792.28595198000005</v>
      </c>
      <c r="DM63" s="221">
        <v>723.36166997999999</v>
      </c>
      <c r="DN63" s="221">
        <v>838.43638671999997</v>
      </c>
      <c r="DO63" s="221">
        <v>874.21145391000005</v>
      </c>
      <c r="DP63" s="221">
        <v>909.41636721999998</v>
      </c>
      <c r="DQ63" s="221">
        <v>5.8249719999999998E-2</v>
      </c>
      <c r="DR63" s="221">
        <v>0.10340396</v>
      </c>
      <c r="DS63" s="221">
        <v>0.14783856000000001</v>
      </c>
      <c r="DT63" s="221">
        <v>1395.65305354</v>
      </c>
      <c r="DU63" s="221">
        <v>1517.55170064</v>
      </c>
      <c r="DV63" s="221">
        <v>1598.04465063</v>
      </c>
      <c r="DW63" s="221">
        <v>1657.3622922899999</v>
      </c>
      <c r="DX63" s="221">
        <v>1713.6215821400001</v>
      </c>
      <c r="DY63" s="221">
        <v>518296.19699999999</v>
      </c>
      <c r="DZ63" s="221">
        <v>522081.68699999998</v>
      </c>
      <c r="EA63" s="221">
        <v>524663.93000000005</v>
      </c>
      <c r="EB63" s="221">
        <v>527471.54799999995</v>
      </c>
      <c r="EC63" s="221">
        <v>530698.47900000005</v>
      </c>
    </row>
    <row r="64" spans="1:133" x14ac:dyDescent="0.25">
      <c r="A64" s="221">
        <v>63</v>
      </c>
      <c r="B64" s="221" t="s">
        <v>1071</v>
      </c>
      <c r="C64" s="221" t="s">
        <v>483</v>
      </c>
      <c r="D64" s="221" t="s">
        <v>484</v>
      </c>
      <c r="E64" s="221" t="s">
        <v>902</v>
      </c>
      <c r="F64" s="221" t="s">
        <v>889</v>
      </c>
      <c r="G64" s="221">
        <v>147.03517536000001</v>
      </c>
      <c r="H64" s="221">
        <v>175.18648601999999</v>
      </c>
      <c r="I64" s="221">
        <v>203.64801890000001</v>
      </c>
      <c r="J64" s="221">
        <v>92.284628089999998</v>
      </c>
      <c r="K64" s="221">
        <v>94.401479519999995</v>
      </c>
      <c r="L64" s="221">
        <v>96.305885439999997</v>
      </c>
      <c r="M64" s="221">
        <v>0</v>
      </c>
      <c r="N64" s="221">
        <v>0</v>
      </c>
      <c r="O64" s="221">
        <v>45.521613629999997</v>
      </c>
      <c r="P64" s="221">
        <v>80.785006499999994</v>
      </c>
      <c r="Q64" s="221">
        <v>107.34213346</v>
      </c>
      <c r="R64" s="221">
        <v>0</v>
      </c>
      <c r="S64" s="221">
        <v>0</v>
      </c>
      <c r="T64" s="221">
        <v>9.2289336300000002</v>
      </c>
      <c r="U64" s="221">
        <v>0</v>
      </c>
      <c r="V64" s="221">
        <v>0</v>
      </c>
      <c r="W64" s="221">
        <v>0</v>
      </c>
      <c r="X64" s="221">
        <v>0</v>
      </c>
      <c r="Y64" s="221">
        <v>106.90779863</v>
      </c>
      <c r="Z64" s="221">
        <v>113.33397112</v>
      </c>
      <c r="AA64" s="221">
        <v>63.16601472</v>
      </c>
      <c r="AB64" s="221">
        <v>65.253030109999997</v>
      </c>
      <c r="AC64" s="221">
        <v>0</v>
      </c>
      <c r="AD64" s="221">
        <v>0</v>
      </c>
      <c r="AE64" s="221">
        <v>0</v>
      </c>
      <c r="AF64" s="221">
        <v>38.852007380000003</v>
      </c>
      <c r="AG64" s="221">
        <v>0</v>
      </c>
      <c r="AH64" s="221">
        <v>0</v>
      </c>
      <c r="AI64" s="221">
        <v>0</v>
      </c>
      <c r="AJ64" s="221">
        <v>36.2608709</v>
      </c>
      <c r="AK64" s="221">
        <v>9.2289336300000002</v>
      </c>
      <c r="AL64" s="221">
        <v>0</v>
      </c>
      <c r="AM64" s="221">
        <v>0</v>
      </c>
      <c r="AN64" s="221">
        <v>0</v>
      </c>
      <c r="AO64" s="221">
        <v>7.4809130100000001</v>
      </c>
      <c r="AP64" s="221">
        <v>110.31766414000001</v>
      </c>
      <c r="AQ64" s="221">
        <v>119.23096189</v>
      </c>
      <c r="AR64" s="221">
        <v>128.86448805000001</v>
      </c>
      <c r="AS64" s="221">
        <v>139.27578181999999</v>
      </c>
      <c r="AT64" s="221">
        <v>103.01360022</v>
      </c>
      <c r="AU64" s="221">
        <v>4.5107825300000002</v>
      </c>
      <c r="AV64" s="221">
        <v>6.2174565199999998</v>
      </c>
      <c r="AW64" s="221">
        <v>5.8686782199999996</v>
      </c>
      <c r="AX64" s="221">
        <v>5.5552163600000002</v>
      </c>
      <c r="AY64" s="221">
        <v>4.9934956399999999</v>
      </c>
      <c r="AZ64" s="221">
        <v>0</v>
      </c>
      <c r="BA64" s="221">
        <v>0</v>
      </c>
      <c r="BB64" s="221">
        <v>0</v>
      </c>
      <c r="BC64" s="221">
        <v>1.2701</v>
      </c>
      <c r="BD64" s="221">
        <v>2.52809493</v>
      </c>
      <c r="BE64" s="221">
        <v>5.8530129999999998</v>
      </c>
      <c r="BF64" s="221">
        <v>5.8530129999999998</v>
      </c>
      <c r="BG64" s="221">
        <v>4.9990500000000004</v>
      </c>
      <c r="BH64" s="221">
        <v>0</v>
      </c>
      <c r="BI64" s="221">
        <v>0</v>
      </c>
      <c r="BJ64" s="221">
        <v>0</v>
      </c>
      <c r="BK64" s="221">
        <v>0</v>
      </c>
      <c r="BL64" s="221">
        <v>0</v>
      </c>
      <c r="BM64" s="221">
        <v>0</v>
      </c>
      <c r="BN64" s="221">
        <v>0</v>
      </c>
      <c r="BO64" s="221">
        <v>0</v>
      </c>
      <c r="BP64" s="221">
        <v>0</v>
      </c>
      <c r="BQ64" s="221">
        <v>0</v>
      </c>
      <c r="BR64" s="221">
        <v>0</v>
      </c>
      <c r="BS64" s="221">
        <v>0</v>
      </c>
      <c r="BT64" s="221">
        <v>0</v>
      </c>
      <c r="BU64" s="221">
        <v>0</v>
      </c>
      <c r="BV64" s="221">
        <v>0</v>
      </c>
      <c r="BW64" s="221">
        <v>0</v>
      </c>
      <c r="BX64" s="221">
        <v>0</v>
      </c>
      <c r="BY64" s="221">
        <v>0</v>
      </c>
      <c r="BZ64" s="221">
        <v>0</v>
      </c>
      <c r="CA64" s="221">
        <v>0</v>
      </c>
      <c r="CB64" s="221">
        <v>0</v>
      </c>
      <c r="CC64" s="221">
        <v>0</v>
      </c>
      <c r="CD64" s="221">
        <v>0</v>
      </c>
      <c r="CE64" s="221">
        <v>0</v>
      </c>
      <c r="CF64" s="221">
        <v>0</v>
      </c>
      <c r="CG64" s="221">
        <v>0</v>
      </c>
      <c r="CH64" s="221">
        <v>0</v>
      </c>
      <c r="CI64" s="221">
        <v>6.26703162</v>
      </c>
      <c r="CJ64" s="221">
        <v>6.26703162</v>
      </c>
      <c r="CK64" s="221">
        <v>6.26703162</v>
      </c>
      <c r="CL64" s="221">
        <v>6.26703162</v>
      </c>
      <c r="CM64" s="221">
        <v>4.33135388</v>
      </c>
      <c r="CN64" s="221">
        <v>3.5589331299999998</v>
      </c>
      <c r="CO64" s="221">
        <v>0</v>
      </c>
      <c r="CP64" s="221">
        <v>0</v>
      </c>
      <c r="CQ64" s="221">
        <v>0</v>
      </c>
      <c r="CR64" s="221">
        <v>6.26703162</v>
      </c>
      <c r="CS64" s="221">
        <v>6.26703162</v>
      </c>
      <c r="CT64" s="221">
        <v>6.26703162</v>
      </c>
      <c r="CU64" s="221">
        <v>6.26703162</v>
      </c>
      <c r="CV64" s="221">
        <v>0</v>
      </c>
      <c r="CW64" s="221">
        <v>0</v>
      </c>
      <c r="CX64" s="221">
        <v>0</v>
      </c>
      <c r="CY64" s="221">
        <v>0</v>
      </c>
      <c r="CZ64" s="221">
        <v>0</v>
      </c>
      <c r="DA64" s="221">
        <v>0</v>
      </c>
      <c r="DB64" s="221">
        <v>0</v>
      </c>
      <c r="DC64" s="221">
        <v>0</v>
      </c>
      <c r="DD64" s="221">
        <v>0</v>
      </c>
      <c r="DE64" s="221">
        <v>0</v>
      </c>
      <c r="DF64" s="221">
        <v>0</v>
      </c>
      <c r="DG64" s="221">
        <v>0</v>
      </c>
      <c r="DH64" s="221">
        <v>0</v>
      </c>
      <c r="DI64" s="221">
        <v>0</v>
      </c>
      <c r="DJ64" s="221">
        <v>0</v>
      </c>
      <c r="DK64" s="221">
        <v>0</v>
      </c>
      <c r="DL64" s="221">
        <v>242.99557222000001</v>
      </c>
      <c r="DM64" s="221">
        <v>219.26121451</v>
      </c>
      <c r="DN64" s="221">
        <v>284.25486009000002</v>
      </c>
      <c r="DO64" s="221">
        <v>321.72623505000001</v>
      </c>
      <c r="DP64" s="221">
        <v>359.18337797999999</v>
      </c>
      <c r="DQ64" s="221">
        <v>0.16979440000000001</v>
      </c>
      <c r="DR64" s="221">
        <v>0.32400040000000002</v>
      </c>
      <c r="DS64" s="221">
        <v>0.47814783</v>
      </c>
      <c r="DT64" s="221">
        <v>929.46136710999997</v>
      </c>
      <c r="DU64" s="221">
        <v>1029.1967568800001</v>
      </c>
      <c r="DV64" s="221">
        <v>1206.3800745599999</v>
      </c>
      <c r="DW64" s="221">
        <v>1368.1514075600001</v>
      </c>
      <c r="DX64" s="221">
        <v>1528.94523897</v>
      </c>
      <c r="DY64" s="221">
        <v>235901.375</v>
      </c>
      <c r="DZ64" s="221">
        <v>236102.155</v>
      </c>
      <c r="EA64" s="221">
        <v>235626.28899999999</v>
      </c>
      <c r="EB64" s="221">
        <v>235153.97</v>
      </c>
      <c r="EC64" s="221">
        <v>234922.33</v>
      </c>
    </row>
    <row r="65" spans="1:133" x14ac:dyDescent="0.25">
      <c r="A65" s="221">
        <v>64</v>
      </c>
      <c r="B65" s="221" t="s">
        <v>1075</v>
      </c>
      <c r="C65" s="221" t="s">
        <v>491</v>
      </c>
      <c r="D65" s="221" t="s">
        <v>492</v>
      </c>
      <c r="E65" s="221" t="s">
        <v>897</v>
      </c>
      <c r="F65" s="221" t="s">
        <v>911</v>
      </c>
      <c r="G65" s="221">
        <v>552.24034922999999</v>
      </c>
      <c r="H65" s="221">
        <v>608.39389696000001</v>
      </c>
      <c r="I65" s="221">
        <v>664.60425442999997</v>
      </c>
      <c r="J65" s="221">
        <v>301.41778842999997</v>
      </c>
      <c r="K65" s="221">
        <v>308.33179663999999</v>
      </c>
      <c r="L65" s="221">
        <v>314.55192054000003</v>
      </c>
      <c r="M65" s="221">
        <v>0</v>
      </c>
      <c r="N65" s="221">
        <v>0</v>
      </c>
      <c r="O65" s="221">
        <v>211.65457667000001</v>
      </c>
      <c r="P65" s="221">
        <v>300.06210032000001</v>
      </c>
      <c r="Q65" s="221">
        <v>350.05233389</v>
      </c>
      <c r="R65" s="221">
        <v>0</v>
      </c>
      <c r="S65" s="221">
        <v>0</v>
      </c>
      <c r="T65" s="221">
        <v>39.167984130000001</v>
      </c>
      <c r="U65" s="221">
        <v>0</v>
      </c>
      <c r="V65" s="221">
        <v>0</v>
      </c>
      <c r="W65" s="221">
        <v>0</v>
      </c>
      <c r="X65" s="221">
        <v>0</v>
      </c>
      <c r="Y65" s="221">
        <v>457.47095852000001</v>
      </c>
      <c r="Z65" s="221">
        <v>482.52682718</v>
      </c>
      <c r="AA65" s="221">
        <v>263.70578633999997</v>
      </c>
      <c r="AB65" s="221">
        <v>269.65682792000001</v>
      </c>
      <c r="AC65" s="221">
        <v>0</v>
      </c>
      <c r="AD65" s="221">
        <v>0</v>
      </c>
      <c r="AE65" s="221">
        <v>0</v>
      </c>
      <c r="AF65" s="221">
        <v>173.70201513000001</v>
      </c>
      <c r="AG65" s="221">
        <v>0</v>
      </c>
      <c r="AH65" s="221">
        <v>0</v>
      </c>
      <c r="AI65" s="221">
        <v>0</v>
      </c>
      <c r="AJ65" s="221">
        <v>162.01586140000001</v>
      </c>
      <c r="AK65" s="221">
        <v>39.167984130000001</v>
      </c>
      <c r="AL65" s="221">
        <v>0</v>
      </c>
      <c r="AM65" s="221">
        <v>0</v>
      </c>
      <c r="AN65" s="221">
        <v>0</v>
      </c>
      <c r="AO65" s="221">
        <v>31.749310779999998</v>
      </c>
      <c r="AP65" s="221">
        <v>251.23542383</v>
      </c>
      <c r="AQ65" s="221">
        <v>274.77387722999998</v>
      </c>
      <c r="AR65" s="221">
        <v>300.51788923999999</v>
      </c>
      <c r="AS65" s="221">
        <v>328.67364498000001</v>
      </c>
      <c r="AT65" s="221">
        <v>229.25949209999999</v>
      </c>
      <c r="AU65" s="221">
        <v>8.2329035200000007</v>
      </c>
      <c r="AV65" s="221">
        <v>14.096634229999999</v>
      </c>
      <c r="AW65" s="221">
        <v>12.146296080000001</v>
      </c>
      <c r="AX65" s="221">
        <v>12.293890790000001</v>
      </c>
      <c r="AY65" s="221">
        <v>12.40015588</v>
      </c>
      <c r="AZ65" s="221">
        <v>0</v>
      </c>
      <c r="BA65" s="221">
        <v>0</v>
      </c>
      <c r="BB65" s="221">
        <v>0</v>
      </c>
      <c r="BC65" s="221">
        <v>4.8269059299999997</v>
      </c>
      <c r="BD65" s="221">
        <v>10.90864661</v>
      </c>
      <c r="BE65" s="221">
        <v>15.421408</v>
      </c>
      <c r="BF65" s="221">
        <v>15.421408</v>
      </c>
      <c r="BG65" s="221">
        <v>13.171402</v>
      </c>
      <c r="BH65" s="221">
        <v>0</v>
      </c>
      <c r="BI65" s="221">
        <v>0</v>
      </c>
      <c r="BJ65" s="221">
        <v>0</v>
      </c>
      <c r="BK65" s="221">
        <v>0</v>
      </c>
      <c r="BL65" s="221">
        <v>0</v>
      </c>
      <c r="BM65" s="221">
        <v>0</v>
      </c>
      <c r="BN65" s="221">
        <v>0</v>
      </c>
      <c r="BO65" s="221">
        <v>0</v>
      </c>
      <c r="BP65" s="221">
        <v>0</v>
      </c>
      <c r="BQ65" s="221">
        <v>0</v>
      </c>
      <c r="BR65" s="221">
        <v>0</v>
      </c>
      <c r="BS65" s="221">
        <v>0</v>
      </c>
      <c r="BT65" s="221">
        <v>0</v>
      </c>
      <c r="BU65" s="221">
        <v>0</v>
      </c>
      <c r="BV65" s="221">
        <v>0</v>
      </c>
      <c r="BW65" s="221">
        <v>0</v>
      </c>
      <c r="BX65" s="221">
        <v>0</v>
      </c>
      <c r="BY65" s="221">
        <v>0</v>
      </c>
      <c r="BZ65" s="221">
        <v>0</v>
      </c>
      <c r="CA65" s="221">
        <v>0</v>
      </c>
      <c r="CB65" s="221">
        <v>0</v>
      </c>
      <c r="CC65" s="221">
        <v>0</v>
      </c>
      <c r="CD65" s="221">
        <v>0</v>
      </c>
      <c r="CE65" s="221">
        <v>0</v>
      </c>
      <c r="CF65" s="221">
        <v>0</v>
      </c>
      <c r="CG65" s="221">
        <v>0</v>
      </c>
      <c r="CH65" s="221">
        <v>0</v>
      </c>
      <c r="CI65" s="221">
        <v>19.658010900000001</v>
      </c>
      <c r="CJ65" s="221">
        <v>19.658010900000001</v>
      </c>
      <c r="CK65" s="221">
        <v>19.658010900000001</v>
      </c>
      <c r="CL65" s="221">
        <v>19.658010900000001</v>
      </c>
      <c r="CM65" s="221">
        <v>7.9263857</v>
      </c>
      <c r="CN65" s="221">
        <v>5.5140911399999997</v>
      </c>
      <c r="CO65" s="221">
        <v>0</v>
      </c>
      <c r="CP65" s="221">
        <v>0</v>
      </c>
      <c r="CQ65" s="221">
        <v>0</v>
      </c>
      <c r="CR65" s="221">
        <v>19.658010900000001</v>
      </c>
      <c r="CS65" s="221">
        <v>19.658010900000001</v>
      </c>
      <c r="CT65" s="221">
        <v>19.658010900000001</v>
      </c>
      <c r="CU65" s="221">
        <v>19.658010900000001</v>
      </c>
      <c r="CV65" s="221">
        <v>0</v>
      </c>
      <c r="CW65" s="221">
        <v>0</v>
      </c>
      <c r="CX65" s="221">
        <v>0</v>
      </c>
      <c r="CY65" s="221">
        <v>0</v>
      </c>
      <c r="CZ65" s="221">
        <v>0</v>
      </c>
      <c r="DA65" s="221">
        <v>0</v>
      </c>
      <c r="DB65" s="221">
        <v>0</v>
      </c>
      <c r="DC65" s="221">
        <v>0</v>
      </c>
      <c r="DD65" s="221">
        <v>0</v>
      </c>
      <c r="DE65" s="221">
        <v>0</v>
      </c>
      <c r="DF65" s="221">
        <v>0</v>
      </c>
      <c r="DG65" s="221">
        <v>0</v>
      </c>
      <c r="DH65" s="221">
        <v>0</v>
      </c>
      <c r="DI65" s="221">
        <v>0</v>
      </c>
      <c r="DJ65" s="221">
        <v>0</v>
      </c>
      <c r="DK65" s="221">
        <v>0</v>
      </c>
      <c r="DL65" s="221">
        <v>786.35192844999995</v>
      </c>
      <c r="DM65" s="221">
        <v>705.30435121999994</v>
      </c>
      <c r="DN65" s="221">
        <v>874.23994144000005</v>
      </c>
      <c r="DO65" s="221">
        <v>956.28509587999997</v>
      </c>
      <c r="DP65" s="221">
        <v>1038.5074681999999</v>
      </c>
      <c r="DQ65" s="221">
        <v>0.11176677</v>
      </c>
      <c r="DR65" s="221">
        <v>0.2161032</v>
      </c>
      <c r="DS65" s="221">
        <v>0.32066499999999998</v>
      </c>
      <c r="DT65" s="221">
        <v>1172.7098055599999</v>
      </c>
      <c r="DU65" s="221">
        <v>1298.3490664799999</v>
      </c>
      <c r="DV65" s="221">
        <v>1438.21324734</v>
      </c>
      <c r="DW65" s="221">
        <v>1566.5863246700001</v>
      </c>
      <c r="DX65" s="221">
        <v>1692.36514827</v>
      </c>
      <c r="DY65" s="221">
        <v>601431.27300000004</v>
      </c>
      <c r="DZ65" s="221">
        <v>605655.25</v>
      </c>
      <c r="EA65" s="221">
        <v>607865.31000000006</v>
      </c>
      <c r="EB65" s="221">
        <v>610426.04599999997</v>
      </c>
      <c r="EC65" s="221">
        <v>613642.67000000004</v>
      </c>
    </row>
    <row r="66" spans="1:133" x14ac:dyDescent="0.25">
      <c r="A66" s="221">
        <v>65</v>
      </c>
      <c r="B66" s="221" t="s">
        <v>1077</v>
      </c>
      <c r="C66" s="221" t="s">
        <v>495</v>
      </c>
      <c r="D66" s="221" t="s">
        <v>496</v>
      </c>
      <c r="E66" s="221" t="s">
        <v>902</v>
      </c>
      <c r="F66" s="221" t="s">
        <v>876</v>
      </c>
      <c r="G66" s="221">
        <v>134.46732499000001</v>
      </c>
      <c r="H66" s="221">
        <v>144.14165301</v>
      </c>
      <c r="I66" s="221">
        <v>154.07549492000001</v>
      </c>
      <c r="J66" s="221">
        <v>69.344156720000001</v>
      </c>
      <c r="K66" s="221">
        <v>70.934792999999999</v>
      </c>
      <c r="L66" s="221">
        <v>72.365794300000005</v>
      </c>
      <c r="M66" s="221">
        <v>0</v>
      </c>
      <c r="N66" s="221">
        <v>0</v>
      </c>
      <c r="O66" s="221">
        <v>56.108156569999998</v>
      </c>
      <c r="P66" s="221">
        <v>73.20686001</v>
      </c>
      <c r="Q66" s="221">
        <v>81.709700620000007</v>
      </c>
      <c r="R66" s="221">
        <v>0</v>
      </c>
      <c r="S66" s="221">
        <v>0</v>
      </c>
      <c r="T66" s="221">
        <v>9.0150117000000005</v>
      </c>
      <c r="U66" s="221">
        <v>0</v>
      </c>
      <c r="V66" s="221">
        <v>0</v>
      </c>
      <c r="W66" s="221">
        <v>0</v>
      </c>
      <c r="X66" s="221">
        <v>0</v>
      </c>
      <c r="Y66" s="221">
        <v>113.3993165</v>
      </c>
      <c r="Z66" s="221">
        <v>120.56224586</v>
      </c>
      <c r="AA66" s="221">
        <v>71.415104600000006</v>
      </c>
      <c r="AB66" s="221">
        <v>73.887136760000004</v>
      </c>
      <c r="AC66" s="221">
        <v>0</v>
      </c>
      <c r="AD66" s="221">
        <v>0</v>
      </c>
      <c r="AE66" s="221">
        <v>0</v>
      </c>
      <c r="AF66" s="221">
        <v>37.660097399999998</v>
      </c>
      <c r="AG66" s="221">
        <v>0</v>
      </c>
      <c r="AH66" s="221">
        <v>0</v>
      </c>
      <c r="AI66" s="221">
        <v>0</v>
      </c>
      <c r="AJ66" s="221">
        <v>34.676702599999999</v>
      </c>
      <c r="AK66" s="221">
        <v>9.0150117000000005</v>
      </c>
      <c r="AL66" s="221">
        <v>0</v>
      </c>
      <c r="AM66" s="221">
        <v>0</v>
      </c>
      <c r="AN66" s="221">
        <v>0</v>
      </c>
      <c r="AO66" s="221">
        <v>7.3075093000000004</v>
      </c>
      <c r="AP66" s="221">
        <v>168.93663384999999</v>
      </c>
      <c r="AQ66" s="221">
        <v>179.88688662999999</v>
      </c>
      <c r="AR66" s="221">
        <v>191.54641616999999</v>
      </c>
      <c r="AS66" s="221">
        <v>203.96224007000001</v>
      </c>
      <c r="AT66" s="221">
        <v>159.52325461999999</v>
      </c>
      <c r="AU66" s="221">
        <v>2.5905513600000001</v>
      </c>
      <c r="AV66" s="221">
        <v>3.7804530500000002</v>
      </c>
      <c r="AW66" s="221">
        <v>3.97300465</v>
      </c>
      <c r="AX66" s="221">
        <v>4.0193930299999998</v>
      </c>
      <c r="AY66" s="221">
        <v>4.0531066999999998</v>
      </c>
      <c r="AZ66" s="221">
        <v>0</v>
      </c>
      <c r="BA66" s="221">
        <v>0</v>
      </c>
      <c r="BB66" s="221">
        <v>0</v>
      </c>
      <c r="BC66" s="221">
        <v>1.2901659999999999</v>
      </c>
      <c r="BD66" s="221">
        <v>3.0826747299999999</v>
      </c>
      <c r="BE66" s="221">
        <v>4.6777870000000004</v>
      </c>
      <c r="BF66" s="221">
        <v>4.6777870000000004</v>
      </c>
      <c r="BG66" s="221">
        <v>3.9952909999999999</v>
      </c>
      <c r="BH66" s="221">
        <v>0</v>
      </c>
      <c r="BI66" s="221">
        <v>0</v>
      </c>
      <c r="BJ66" s="221">
        <v>0</v>
      </c>
      <c r="BK66" s="221">
        <v>0</v>
      </c>
      <c r="BL66" s="221">
        <v>0</v>
      </c>
      <c r="BM66" s="221">
        <v>0</v>
      </c>
      <c r="BN66" s="221">
        <v>0</v>
      </c>
      <c r="BO66" s="221">
        <v>0</v>
      </c>
      <c r="BP66" s="221">
        <v>0</v>
      </c>
      <c r="BQ66" s="221">
        <v>0</v>
      </c>
      <c r="BR66" s="221">
        <v>0</v>
      </c>
      <c r="BS66" s="221">
        <v>0</v>
      </c>
      <c r="BT66" s="221">
        <v>0</v>
      </c>
      <c r="BU66" s="221">
        <v>0</v>
      </c>
      <c r="BV66" s="221">
        <v>0</v>
      </c>
      <c r="BW66" s="221">
        <v>0</v>
      </c>
      <c r="BX66" s="221">
        <v>0</v>
      </c>
      <c r="BY66" s="221">
        <v>0</v>
      </c>
      <c r="BZ66" s="221">
        <v>0</v>
      </c>
      <c r="CA66" s="221">
        <v>0</v>
      </c>
      <c r="CB66" s="221">
        <v>0</v>
      </c>
      <c r="CC66" s="221">
        <v>0</v>
      </c>
      <c r="CD66" s="221">
        <v>0</v>
      </c>
      <c r="CE66" s="221">
        <v>0</v>
      </c>
      <c r="CF66" s="221">
        <v>0</v>
      </c>
      <c r="CG66" s="221">
        <v>0</v>
      </c>
      <c r="CH66" s="221">
        <v>0</v>
      </c>
      <c r="CI66" s="221">
        <v>2.6749957800000002</v>
      </c>
      <c r="CJ66" s="221">
        <v>2.6749957800000002</v>
      </c>
      <c r="CK66" s="221">
        <v>2.6749957800000002</v>
      </c>
      <c r="CL66" s="221">
        <v>2.6749957800000002</v>
      </c>
      <c r="CM66" s="221">
        <v>2.6612967799999998</v>
      </c>
      <c r="CN66" s="221">
        <v>2.1260422999999999</v>
      </c>
      <c r="CO66" s="221">
        <v>0</v>
      </c>
      <c r="CP66" s="221">
        <v>0</v>
      </c>
      <c r="CQ66" s="221">
        <v>0</v>
      </c>
      <c r="CR66" s="221">
        <v>2.6749957800000002</v>
      </c>
      <c r="CS66" s="221">
        <v>2.6749957800000002</v>
      </c>
      <c r="CT66" s="221">
        <v>2.6749957800000002</v>
      </c>
      <c r="CU66" s="221">
        <v>2.6749957800000002</v>
      </c>
      <c r="CV66" s="221">
        <v>0</v>
      </c>
      <c r="CW66" s="221">
        <v>0</v>
      </c>
      <c r="CX66" s="221">
        <v>0</v>
      </c>
      <c r="CY66" s="221">
        <v>0</v>
      </c>
      <c r="CZ66" s="221">
        <v>0</v>
      </c>
      <c r="DA66" s="221">
        <v>0</v>
      </c>
      <c r="DB66" s="221">
        <v>0</v>
      </c>
      <c r="DC66" s="221">
        <v>0</v>
      </c>
      <c r="DD66" s="221">
        <v>0</v>
      </c>
      <c r="DE66" s="221">
        <v>0</v>
      </c>
      <c r="DF66" s="221">
        <v>0</v>
      </c>
      <c r="DG66" s="221">
        <v>0</v>
      </c>
      <c r="DH66" s="221">
        <v>0</v>
      </c>
      <c r="DI66" s="221">
        <v>0</v>
      </c>
      <c r="DJ66" s="221">
        <v>0</v>
      </c>
      <c r="DK66" s="221">
        <v>0</v>
      </c>
      <c r="DL66" s="221">
        <v>301.69830006000001</v>
      </c>
      <c r="DM66" s="221">
        <v>278.92933077999999</v>
      </c>
      <c r="DN66" s="221">
        <v>325.67999906</v>
      </c>
      <c r="DO66" s="221">
        <v>347.06024497999999</v>
      </c>
      <c r="DP66" s="221">
        <v>368.76112848000002</v>
      </c>
      <c r="DQ66" s="221">
        <v>7.9489009999999999E-2</v>
      </c>
      <c r="DR66" s="221">
        <v>0.15035531999999999</v>
      </c>
      <c r="DS66" s="221">
        <v>0.22228440999999999</v>
      </c>
      <c r="DT66" s="221">
        <v>969.78238313999998</v>
      </c>
      <c r="DU66" s="221">
        <v>1044.4003071899999</v>
      </c>
      <c r="DV66" s="221">
        <v>1123.7750976699999</v>
      </c>
      <c r="DW66" s="221">
        <v>1193.72833812</v>
      </c>
      <c r="DX66" s="221">
        <v>1264.27333426</v>
      </c>
      <c r="DY66" s="221">
        <v>287620.538</v>
      </c>
      <c r="DZ66" s="221">
        <v>288872.28200000001</v>
      </c>
      <c r="EA66" s="221">
        <v>289808.87699999998</v>
      </c>
      <c r="EB66" s="221">
        <v>290736.37099999998</v>
      </c>
      <c r="EC66" s="221">
        <v>291678.32500000001</v>
      </c>
    </row>
    <row r="67" spans="1:133" x14ac:dyDescent="0.25">
      <c r="A67" s="221">
        <v>66</v>
      </c>
      <c r="B67" s="221" t="s">
        <v>1080</v>
      </c>
      <c r="C67" s="221" t="s">
        <v>501</v>
      </c>
      <c r="D67" s="221" t="s">
        <v>502</v>
      </c>
      <c r="E67" s="221" t="s">
        <v>1295</v>
      </c>
      <c r="F67" s="221" t="s">
        <v>892</v>
      </c>
      <c r="G67" s="221">
        <v>82.022176869999996</v>
      </c>
      <c r="H67" s="221">
        <v>76.391186520000005</v>
      </c>
      <c r="I67" s="221">
        <v>70.836422119999995</v>
      </c>
      <c r="J67" s="221">
        <v>31.636512239999998</v>
      </c>
      <c r="K67" s="221">
        <v>32.362199689999997</v>
      </c>
      <c r="L67" s="221">
        <v>33.015057730000002</v>
      </c>
      <c r="M67" s="221">
        <v>0</v>
      </c>
      <c r="N67" s="221">
        <v>0</v>
      </c>
      <c r="O67" s="221">
        <v>44.20540381</v>
      </c>
      <c r="P67" s="221">
        <v>44.028986830000001</v>
      </c>
      <c r="Q67" s="221">
        <v>37.821364389999999</v>
      </c>
      <c r="R67" s="221">
        <v>0</v>
      </c>
      <c r="S67" s="221">
        <v>0</v>
      </c>
      <c r="T67" s="221">
        <v>6.18026081</v>
      </c>
      <c r="U67" s="221">
        <v>0</v>
      </c>
      <c r="V67" s="221">
        <v>0</v>
      </c>
      <c r="W67" s="221">
        <v>0</v>
      </c>
      <c r="X67" s="221">
        <v>0</v>
      </c>
      <c r="Y67" s="221">
        <v>78.554112079999996</v>
      </c>
      <c r="Z67" s="221">
        <v>84.216147100000001</v>
      </c>
      <c r="AA67" s="221">
        <v>48.184986479999999</v>
      </c>
      <c r="AB67" s="221">
        <v>50.637682310000002</v>
      </c>
      <c r="AC67" s="221">
        <v>0</v>
      </c>
      <c r="AD67" s="221">
        <v>0</v>
      </c>
      <c r="AE67" s="221">
        <v>0</v>
      </c>
      <c r="AF67" s="221">
        <v>27.398203980000002</v>
      </c>
      <c r="AG67" s="221">
        <v>0</v>
      </c>
      <c r="AH67" s="221">
        <v>0</v>
      </c>
      <c r="AI67" s="221">
        <v>0</v>
      </c>
      <c r="AJ67" s="221">
        <v>25.359446760000001</v>
      </c>
      <c r="AK67" s="221">
        <v>6.18026081</v>
      </c>
      <c r="AL67" s="221">
        <v>0</v>
      </c>
      <c r="AM67" s="221">
        <v>0</v>
      </c>
      <c r="AN67" s="221">
        <v>0</v>
      </c>
      <c r="AO67" s="221">
        <v>5.0096788400000003</v>
      </c>
      <c r="AP67" s="221">
        <v>126.77095878999999</v>
      </c>
      <c r="AQ67" s="221">
        <v>135.21617929999999</v>
      </c>
      <c r="AR67" s="221">
        <v>144.22401323</v>
      </c>
      <c r="AS67" s="221">
        <v>153.83190013000001</v>
      </c>
      <c r="AT67" s="221">
        <v>119.56852746</v>
      </c>
      <c r="AU67" s="221">
        <v>1.4313742</v>
      </c>
      <c r="AV67" s="221">
        <v>1.87993703</v>
      </c>
      <c r="AW67" s="221">
        <v>2.6032055700000001</v>
      </c>
      <c r="AX67" s="221">
        <v>2.63129898</v>
      </c>
      <c r="AY67" s="221">
        <v>2.6481845599999998</v>
      </c>
      <c r="AZ67" s="221">
        <v>0</v>
      </c>
      <c r="BA67" s="221">
        <v>0</v>
      </c>
      <c r="BB67" s="221">
        <v>0</v>
      </c>
      <c r="BC67" s="221">
        <v>0.71440000000000003</v>
      </c>
      <c r="BD67" s="221">
        <v>1.4375902599999999</v>
      </c>
      <c r="BE67" s="221">
        <v>2.6868259999999999</v>
      </c>
      <c r="BF67" s="221">
        <v>2.6868259999999999</v>
      </c>
      <c r="BG67" s="221">
        <v>2.2948140000000001</v>
      </c>
      <c r="BH67" s="221">
        <v>0</v>
      </c>
      <c r="BI67" s="221">
        <v>0</v>
      </c>
      <c r="BJ67" s="221">
        <v>0</v>
      </c>
      <c r="BK67" s="221">
        <v>0</v>
      </c>
      <c r="BL67" s="221">
        <v>0</v>
      </c>
      <c r="BM67" s="221">
        <v>0</v>
      </c>
      <c r="BN67" s="221">
        <v>0</v>
      </c>
      <c r="BO67" s="221">
        <v>0</v>
      </c>
      <c r="BP67" s="221">
        <v>0</v>
      </c>
      <c r="BQ67" s="221">
        <v>0</v>
      </c>
      <c r="BR67" s="221">
        <v>0</v>
      </c>
      <c r="BS67" s="221">
        <v>0</v>
      </c>
      <c r="BT67" s="221">
        <v>0</v>
      </c>
      <c r="BU67" s="221">
        <v>0</v>
      </c>
      <c r="BV67" s="221">
        <v>0</v>
      </c>
      <c r="BW67" s="221">
        <v>0</v>
      </c>
      <c r="BX67" s="221">
        <v>0</v>
      </c>
      <c r="BY67" s="221">
        <v>0</v>
      </c>
      <c r="BZ67" s="221">
        <v>0</v>
      </c>
      <c r="CA67" s="221">
        <v>0</v>
      </c>
      <c r="CB67" s="221">
        <v>0</v>
      </c>
      <c r="CC67" s="221">
        <v>0</v>
      </c>
      <c r="CD67" s="221">
        <v>0</v>
      </c>
      <c r="CE67" s="221">
        <v>0</v>
      </c>
      <c r="CF67" s="221">
        <v>0</v>
      </c>
      <c r="CG67" s="221">
        <v>0</v>
      </c>
      <c r="CH67" s="221">
        <v>0</v>
      </c>
      <c r="CI67" s="221">
        <v>0</v>
      </c>
      <c r="CJ67" s="221">
        <v>0</v>
      </c>
      <c r="CK67" s="221">
        <v>0</v>
      </c>
      <c r="CL67" s="221">
        <v>0</v>
      </c>
      <c r="CM67" s="221">
        <v>2.1730723799999998</v>
      </c>
      <c r="CN67" s="221">
        <v>1.80418346</v>
      </c>
      <c r="CO67" s="221">
        <v>0</v>
      </c>
      <c r="CP67" s="221">
        <v>0</v>
      </c>
      <c r="CQ67" s="221">
        <v>0</v>
      </c>
      <c r="CR67" s="221">
        <v>0</v>
      </c>
      <c r="CS67" s="221">
        <v>0</v>
      </c>
      <c r="CT67" s="221">
        <v>0</v>
      </c>
      <c r="CU67" s="221">
        <v>0</v>
      </c>
      <c r="CV67" s="221">
        <v>0</v>
      </c>
      <c r="CW67" s="221">
        <v>0</v>
      </c>
      <c r="CX67" s="221">
        <v>0</v>
      </c>
      <c r="CY67" s="221">
        <v>0</v>
      </c>
      <c r="CZ67" s="221">
        <v>0</v>
      </c>
      <c r="DA67" s="221">
        <v>0</v>
      </c>
      <c r="DB67" s="221">
        <v>0</v>
      </c>
      <c r="DC67" s="221">
        <v>0</v>
      </c>
      <c r="DD67" s="221">
        <v>0</v>
      </c>
      <c r="DE67" s="221">
        <v>0</v>
      </c>
      <c r="DF67" s="221">
        <v>0</v>
      </c>
      <c r="DG67" s="221">
        <v>0</v>
      </c>
      <c r="DH67" s="221">
        <v>0</v>
      </c>
      <c r="DI67" s="221">
        <v>0</v>
      </c>
      <c r="DJ67" s="221">
        <v>0</v>
      </c>
      <c r="DK67" s="221">
        <v>0</v>
      </c>
      <c r="DL67" s="221">
        <v>216.47770556</v>
      </c>
      <c r="DM67" s="221">
        <v>202.07259719999999</v>
      </c>
      <c r="DN67" s="221">
        <v>222.52838774</v>
      </c>
      <c r="DO67" s="221">
        <v>225.93332472</v>
      </c>
      <c r="DP67" s="221">
        <v>229.61132082</v>
      </c>
      <c r="DQ67" s="221">
        <v>2.7950599999999999E-2</v>
      </c>
      <c r="DR67" s="221">
        <v>4.3679410000000002E-2</v>
      </c>
      <c r="DS67" s="221">
        <v>6.0669599999999997E-2</v>
      </c>
      <c r="DT67" s="221">
        <v>918.80585256999996</v>
      </c>
      <c r="DU67" s="221">
        <v>983.41667687999995</v>
      </c>
      <c r="DV67" s="221">
        <v>1011.80851216</v>
      </c>
      <c r="DW67" s="221">
        <v>1027.93183473</v>
      </c>
      <c r="DX67" s="221">
        <v>1044.0583772</v>
      </c>
      <c r="DY67" s="221">
        <v>219929.59299999999</v>
      </c>
      <c r="DZ67" s="221">
        <v>220128.16200000001</v>
      </c>
      <c r="EA67" s="221">
        <v>219931.326</v>
      </c>
      <c r="EB67" s="221">
        <v>219794.073</v>
      </c>
      <c r="EC67" s="221">
        <v>219921.91800000001</v>
      </c>
    </row>
    <row r="68" spans="1:133" x14ac:dyDescent="0.25">
      <c r="A68" s="221">
        <v>67</v>
      </c>
      <c r="B68" s="221" t="s">
        <v>1084</v>
      </c>
      <c r="C68" s="221" t="s">
        <v>509</v>
      </c>
      <c r="D68" s="221" t="s">
        <v>510</v>
      </c>
      <c r="E68" s="221" t="s">
        <v>902</v>
      </c>
      <c r="F68" s="221" t="s">
        <v>956</v>
      </c>
      <c r="G68" s="221">
        <v>130.95987789</v>
      </c>
      <c r="H68" s="221">
        <v>144.07589751</v>
      </c>
      <c r="I68" s="221">
        <v>157.25735244000001</v>
      </c>
      <c r="J68" s="221">
        <v>71.224831379999998</v>
      </c>
      <c r="K68" s="221">
        <v>72.858607120000002</v>
      </c>
      <c r="L68" s="221">
        <v>74.328418429999999</v>
      </c>
      <c r="M68" s="221">
        <v>0</v>
      </c>
      <c r="N68" s="221">
        <v>0</v>
      </c>
      <c r="O68" s="221">
        <v>49.068947399999999</v>
      </c>
      <c r="P68" s="221">
        <v>71.217290399999996</v>
      </c>
      <c r="Q68" s="221">
        <v>82.928933999999998</v>
      </c>
      <c r="R68" s="221">
        <v>0</v>
      </c>
      <c r="S68" s="221">
        <v>0</v>
      </c>
      <c r="T68" s="221">
        <v>10.6660991</v>
      </c>
      <c r="U68" s="221">
        <v>0</v>
      </c>
      <c r="V68" s="221">
        <v>0</v>
      </c>
      <c r="W68" s="221">
        <v>0</v>
      </c>
      <c r="X68" s="221">
        <v>0</v>
      </c>
      <c r="Y68" s="221">
        <v>109.93988389</v>
      </c>
      <c r="Z68" s="221">
        <v>115.02777295999999</v>
      </c>
      <c r="AA68" s="221">
        <v>60.734544120000002</v>
      </c>
      <c r="AB68" s="221">
        <v>61.609010750000003</v>
      </c>
      <c r="AC68" s="221">
        <v>0</v>
      </c>
      <c r="AD68" s="221">
        <v>0</v>
      </c>
      <c r="AE68" s="221">
        <v>0</v>
      </c>
      <c r="AF68" s="221">
        <v>42.75266311</v>
      </c>
      <c r="AG68" s="221">
        <v>0</v>
      </c>
      <c r="AH68" s="221">
        <v>0</v>
      </c>
      <c r="AI68" s="221">
        <v>0</v>
      </c>
      <c r="AJ68" s="221">
        <v>40.559469870000001</v>
      </c>
      <c r="AK68" s="221">
        <v>10.6660991</v>
      </c>
      <c r="AL68" s="221">
        <v>0</v>
      </c>
      <c r="AM68" s="221">
        <v>0</v>
      </c>
      <c r="AN68" s="221">
        <v>0</v>
      </c>
      <c r="AO68" s="221">
        <v>8.6458698999999992</v>
      </c>
      <c r="AP68" s="221">
        <v>75.742243329999994</v>
      </c>
      <c r="AQ68" s="221">
        <v>80.674487200000002</v>
      </c>
      <c r="AR68" s="221">
        <v>85.928095089999999</v>
      </c>
      <c r="AS68" s="221">
        <v>91.523637679999993</v>
      </c>
      <c r="AT68" s="221">
        <v>71.399817299999995</v>
      </c>
      <c r="AU68" s="221">
        <v>0.68863733000000005</v>
      </c>
      <c r="AV68" s="221">
        <v>1.5962484400000001</v>
      </c>
      <c r="AW68" s="221">
        <v>1.8837534499999999</v>
      </c>
      <c r="AX68" s="221">
        <v>2.0613055500000002</v>
      </c>
      <c r="AY68" s="221">
        <v>2.3543374300000002</v>
      </c>
      <c r="AZ68" s="221">
        <v>0</v>
      </c>
      <c r="BA68" s="221">
        <v>0</v>
      </c>
      <c r="BB68" s="221">
        <v>0</v>
      </c>
      <c r="BC68" s="221">
        <v>1.3028999999999999</v>
      </c>
      <c r="BD68" s="221">
        <v>3.4256198000000002</v>
      </c>
      <c r="BE68" s="221">
        <v>4.2431989999999997</v>
      </c>
      <c r="BF68" s="221">
        <v>4.2431989999999997</v>
      </c>
      <c r="BG68" s="221">
        <v>3.6241099999999999</v>
      </c>
      <c r="BH68" s="221">
        <v>0</v>
      </c>
      <c r="BI68" s="221">
        <v>0</v>
      </c>
      <c r="BJ68" s="221">
        <v>0</v>
      </c>
      <c r="BK68" s="221">
        <v>0</v>
      </c>
      <c r="BL68" s="221">
        <v>0</v>
      </c>
      <c r="BM68" s="221">
        <v>0</v>
      </c>
      <c r="BN68" s="221">
        <v>0</v>
      </c>
      <c r="BO68" s="221">
        <v>0</v>
      </c>
      <c r="BP68" s="221">
        <v>0</v>
      </c>
      <c r="BQ68" s="221">
        <v>0</v>
      </c>
      <c r="BR68" s="221">
        <v>0</v>
      </c>
      <c r="BS68" s="221">
        <v>0</v>
      </c>
      <c r="BT68" s="221">
        <v>0</v>
      </c>
      <c r="BU68" s="221">
        <v>0</v>
      </c>
      <c r="BV68" s="221">
        <v>0</v>
      </c>
      <c r="BW68" s="221">
        <v>0</v>
      </c>
      <c r="BX68" s="221">
        <v>0</v>
      </c>
      <c r="BY68" s="221">
        <v>0</v>
      </c>
      <c r="BZ68" s="221">
        <v>0</v>
      </c>
      <c r="CA68" s="221">
        <v>0</v>
      </c>
      <c r="CB68" s="221">
        <v>0</v>
      </c>
      <c r="CC68" s="221">
        <v>0</v>
      </c>
      <c r="CD68" s="221">
        <v>0</v>
      </c>
      <c r="CE68" s="221">
        <v>0</v>
      </c>
      <c r="CF68" s="221">
        <v>0</v>
      </c>
      <c r="CG68" s="221">
        <v>0</v>
      </c>
      <c r="CH68" s="221">
        <v>0</v>
      </c>
      <c r="CI68" s="221">
        <v>5.4102939299999999</v>
      </c>
      <c r="CJ68" s="221">
        <v>5.4102939299999999</v>
      </c>
      <c r="CK68" s="221">
        <v>5.4102939299999999</v>
      </c>
      <c r="CL68" s="221">
        <v>5.4102939299999999</v>
      </c>
      <c r="CM68" s="221">
        <v>1.4570037600000001</v>
      </c>
      <c r="CN68" s="221">
        <v>1.19025833</v>
      </c>
      <c r="CO68" s="221">
        <v>0</v>
      </c>
      <c r="CP68" s="221">
        <v>0</v>
      </c>
      <c r="CQ68" s="221">
        <v>0</v>
      </c>
      <c r="CR68" s="221">
        <v>5.4102939299999999</v>
      </c>
      <c r="CS68" s="221">
        <v>5.4102939299999999</v>
      </c>
      <c r="CT68" s="221">
        <v>5.4102939299999999</v>
      </c>
      <c r="CU68" s="221">
        <v>5.4102939299999999</v>
      </c>
      <c r="CV68" s="221">
        <v>0</v>
      </c>
      <c r="CW68" s="221">
        <v>0</v>
      </c>
      <c r="CX68" s="221">
        <v>0</v>
      </c>
      <c r="CY68" s="221">
        <v>0</v>
      </c>
      <c r="CZ68" s="221">
        <v>0</v>
      </c>
      <c r="DA68" s="221">
        <v>0</v>
      </c>
      <c r="DB68" s="221">
        <v>0</v>
      </c>
      <c r="DC68" s="221">
        <v>0</v>
      </c>
      <c r="DD68" s="221">
        <v>0</v>
      </c>
      <c r="DE68" s="221">
        <v>0</v>
      </c>
      <c r="DF68" s="221">
        <v>0</v>
      </c>
      <c r="DG68" s="221">
        <v>0</v>
      </c>
      <c r="DH68" s="221">
        <v>0</v>
      </c>
      <c r="DI68" s="221">
        <v>0</v>
      </c>
      <c r="DJ68" s="221">
        <v>0</v>
      </c>
      <c r="DK68" s="221">
        <v>0</v>
      </c>
      <c r="DL68" s="221">
        <v>202.65918221000001</v>
      </c>
      <c r="DM68" s="221">
        <v>184.52149685000001</v>
      </c>
      <c r="DN68" s="221">
        <v>223.17161146000001</v>
      </c>
      <c r="DO68" s="221">
        <v>241.71879107999999</v>
      </c>
      <c r="DP68" s="221">
        <v>260.16973146999999</v>
      </c>
      <c r="DQ68" s="221">
        <v>0.10121637999999999</v>
      </c>
      <c r="DR68" s="221">
        <v>0.19273545</v>
      </c>
      <c r="DS68" s="221">
        <v>0.28377964</v>
      </c>
      <c r="DT68" s="221">
        <v>1194.6757933399999</v>
      </c>
      <c r="DU68" s="221">
        <v>1306.37517146</v>
      </c>
      <c r="DV68" s="221">
        <v>1435.61605958</v>
      </c>
      <c r="DW68" s="221">
        <v>1551.87984987</v>
      </c>
      <c r="DX68" s="221">
        <v>1666.26799336</v>
      </c>
      <c r="DY68" s="221">
        <v>154453.198</v>
      </c>
      <c r="DZ68" s="221">
        <v>155130.92000000001</v>
      </c>
      <c r="EA68" s="221">
        <v>155453.549</v>
      </c>
      <c r="EB68" s="221">
        <v>155758.70199999999</v>
      </c>
      <c r="EC68" s="221">
        <v>156139.18799999999</v>
      </c>
    </row>
    <row r="69" spans="1:133" x14ac:dyDescent="0.25">
      <c r="A69" s="221">
        <v>68</v>
      </c>
      <c r="B69" s="221" t="s">
        <v>1085</v>
      </c>
      <c r="C69" s="221" t="s">
        <v>511</v>
      </c>
      <c r="D69" s="221" t="s">
        <v>512</v>
      </c>
      <c r="E69" s="221" t="s">
        <v>902</v>
      </c>
      <c r="F69" s="221" t="s">
        <v>876</v>
      </c>
      <c r="G69" s="221">
        <v>136.63719655</v>
      </c>
      <c r="H69" s="221">
        <v>143.43389551000001</v>
      </c>
      <c r="I69" s="221">
        <v>150.45318992</v>
      </c>
      <c r="J69" s="221">
        <v>67.700764609999993</v>
      </c>
      <c r="K69" s="221">
        <v>69.253704279999994</v>
      </c>
      <c r="L69" s="221">
        <v>70.650792179999996</v>
      </c>
      <c r="M69" s="221">
        <v>0</v>
      </c>
      <c r="N69" s="221">
        <v>0</v>
      </c>
      <c r="O69" s="221">
        <v>61.317138210000003</v>
      </c>
      <c r="P69" s="221">
        <v>74.180191230000005</v>
      </c>
      <c r="Q69" s="221">
        <v>79.802397740000004</v>
      </c>
      <c r="R69" s="221">
        <v>0</v>
      </c>
      <c r="S69" s="221">
        <v>0</v>
      </c>
      <c r="T69" s="221">
        <v>7.6192937299999999</v>
      </c>
      <c r="U69" s="221">
        <v>0</v>
      </c>
      <c r="V69" s="221">
        <v>0</v>
      </c>
      <c r="W69" s="221">
        <v>0</v>
      </c>
      <c r="X69" s="221">
        <v>0</v>
      </c>
      <c r="Y69" s="221">
        <v>121.47727129</v>
      </c>
      <c r="Z69" s="221">
        <v>124.49351435</v>
      </c>
      <c r="AA69" s="221">
        <v>80.404959890000001</v>
      </c>
      <c r="AB69" s="221">
        <v>80.647871289999998</v>
      </c>
      <c r="AC69" s="221">
        <v>0</v>
      </c>
      <c r="AD69" s="221">
        <v>0</v>
      </c>
      <c r="AE69" s="221">
        <v>0</v>
      </c>
      <c r="AF69" s="221">
        <v>36.226349329999998</v>
      </c>
      <c r="AG69" s="221">
        <v>0</v>
      </c>
      <c r="AH69" s="221">
        <v>0</v>
      </c>
      <c r="AI69" s="221">
        <v>0</v>
      </c>
      <c r="AJ69" s="221">
        <v>34.896161919999997</v>
      </c>
      <c r="AK69" s="221">
        <v>7.6192937299999999</v>
      </c>
      <c r="AL69" s="221">
        <v>0</v>
      </c>
      <c r="AM69" s="221">
        <v>0</v>
      </c>
      <c r="AN69" s="221">
        <v>0</v>
      </c>
      <c r="AO69" s="221">
        <v>6.1761494800000003</v>
      </c>
      <c r="AP69" s="221">
        <v>175.32926226999999</v>
      </c>
      <c r="AQ69" s="221">
        <v>190.87582717000001</v>
      </c>
      <c r="AR69" s="221">
        <v>207.80105578999999</v>
      </c>
      <c r="AS69" s="221">
        <v>226.22720709999999</v>
      </c>
      <c r="AT69" s="221">
        <v>162.9065956</v>
      </c>
      <c r="AU69" s="221">
        <v>3.01293268</v>
      </c>
      <c r="AV69" s="221">
        <v>5.7968542799999998</v>
      </c>
      <c r="AW69" s="221">
        <v>6.1305214599999998</v>
      </c>
      <c r="AX69" s="221">
        <v>6.3568659199999997</v>
      </c>
      <c r="AY69" s="221">
        <v>6.8200860900000002</v>
      </c>
      <c r="AZ69" s="221">
        <v>0</v>
      </c>
      <c r="BA69" s="221">
        <v>0</v>
      </c>
      <c r="BB69" s="221">
        <v>0</v>
      </c>
      <c r="BC69" s="221">
        <v>1.0581</v>
      </c>
      <c r="BD69" s="221">
        <v>2.27636628</v>
      </c>
      <c r="BE69" s="221">
        <v>4.2410430000000003</v>
      </c>
      <c r="BF69" s="221">
        <v>4.2410430000000003</v>
      </c>
      <c r="BG69" s="221">
        <v>3.6222690000000002</v>
      </c>
      <c r="BH69" s="221">
        <v>0</v>
      </c>
      <c r="BI69" s="221">
        <v>0</v>
      </c>
      <c r="BJ69" s="221">
        <v>0</v>
      </c>
      <c r="BK69" s="221">
        <v>0</v>
      </c>
      <c r="BL69" s="221">
        <v>0</v>
      </c>
      <c r="BM69" s="221">
        <v>0</v>
      </c>
      <c r="BN69" s="221">
        <v>0</v>
      </c>
      <c r="BO69" s="221">
        <v>0</v>
      </c>
      <c r="BP69" s="221">
        <v>0</v>
      </c>
      <c r="BQ69" s="221">
        <v>0</v>
      </c>
      <c r="BR69" s="221">
        <v>0</v>
      </c>
      <c r="BS69" s="221">
        <v>0</v>
      </c>
      <c r="BT69" s="221">
        <v>0</v>
      </c>
      <c r="BU69" s="221">
        <v>0</v>
      </c>
      <c r="BV69" s="221">
        <v>0</v>
      </c>
      <c r="BW69" s="221">
        <v>0</v>
      </c>
      <c r="BX69" s="221">
        <v>0</v>
      </c>
      <c r="BY69" s="221">
        <v>0</v>
      </c>
      <c r="BZ69" s="221">
        <v>0</v>
      </c>
      <c r="CA69" s="221">
        <v>0</v>
      </c>
      <c r="CB69" s="221">
        <v>0</v>
      </c>
      <c r="CC69" s="221">
        <v>0</v>
      </c>
      <c r="CD69" s="221">
        <v>0</v>
      </c>
      <c r="CE69" s="221">
        <v>0</v>
      </c>
      <c r="CF69" s="221">
        <v>0</v>
      </c>
      <c r="CG69" s="221">
        <v>0</v>
      </c>
      <c r="CH69" s="221">
        <v>0</v>
      </c>
      <c r="CI69" s="221">
        <v>0</v>
      </c>
      <c r="CJ69" s="221">
        <v>0</v>
      </c>
      <c r="CK69" s="221">
        <v>0</v>
      </c>
      <c r="CL69" s="221">
        <v>0</v>
      </c>
      <c r="CM69" s="221">
        <v>3.6775436500000001</v>
      </c>
      <c r="CN69" s="221">
        <v>2.3889769799999998</v>
      </c>
      <c r="CO69" s="221">
        <v>0</v>
      </c>
      <c r="CP69" s="221">
        <v>0</v>
      </c>
      <c r="CQ69" s="221">
        <v>0</v>
      </c>
      <c r="CR69" s="221">
        <v>0</v>
      </c>
      <c r="CS69" s="221">
        <v>0</v>
      </c>
      <c r="CT69" s="221">
        <v>0</v>
      </c>
      <c r="CU69" s="221">
        <v>0</v>
      </c>
      <c r="CV69" s="221">
        <v>0</v>
      </c>
      <c r="CW69" s="221">
        <v>0</v>
      </c>
      <c r="CX69" s="221">
        <v>0</v>
      </c>
      <c r="CY69" s="221">
        <v>0</v>
      </c>
      <c r="CZ69" s="221">
        <v>0</v>
      </c>
      <c r="DA69" s="221">
        <v>0</v>
      </c>
      <c r="DB69" s="221">
        <v>0</v>
      </c>
      <c r="DC69" s="221">
        <v>0</v>
      </c>
      <c r="DD69" s="221">
        <v>0</v>
      </c>
      <c r="DE69" s="221">
        <v>0</v>
      </c>
      <c r="DF69" s="221">
        <v>0</v>
      </c>
      <c r="DG69" s="221">
        <v>0</v>
      </c>
      <c r="DH69" s="221">
        <v>0</v>
      </c>
      <c r="DI69" s="221">
        <v>0</v>
      </c>
      <c r="DJ69" s="221">
        <v>0</v>
      </c>
      <c r="DK69" s="221">
        <v>0</v>
      </c>
      <c r="DL69" s="221">
        <v>311.57354084000002</v>
      </c>
      <c r="DM69" s="221">
        <v>290.84387655</v>
      </c>
      <c r="DN69" s="221">
        <v>337.88458817999998</v>
      </c>
      <c r="DO69" s="221">
        <v>361.83286021999999</v>
      </c>
      <c r="DP69" s="221">
        <v>387.12275211999997</v>
      </c>
      <c r="DQ69" s="221">
        <v>8.4445709999999993E-2</v>
      </c>
      <c r="DR69" s="221">
        <v>0.16130805000000001</v>
      </c>
      <c r="DS69" s="221">
        <v>0.24247634000000001</v>
      </c>
      <c r="DT69" s="221">
        <v>965.73583306</v>
      </c>
      <c r="DU69" s="221">
        <v>1026.85462039</v>
      </c>
      <c r="DV69" s="221">
        <v>1107.07318179</v>
      </c>
      <c r="DW69" s="221">
        <v>1179.3788879900001</v>
      </c>
      <c r="DX69" s="221">
        <v>1255.04850831</v>
      </c>
      <c r="DY69" s="221">
        <v>301162.97499999998</v>
      </c>
      <c r="DZ69" s="221">
        <v>303425.17300000001</v>
      </c>
      <c r="EA69" s="221">
        <v>305205.28700000001</v>
      </c>
      <c r="EB69" s="221">
        <v>306799.50599999999</v>
      </c>
      <c r="EC69" s="221">
        <v>308452.42200000002</v>
      </c>
    </row>
    <row r="70" spans="1:133" x14ac:dyDescent="0.25">
      <c r="A70" s="221">
        <v>69</v>
      </c>
      <c r="B70" s="221" t="s">
        <v>1089</v>
      </c>
      <c r="C70" s="221" t="s">
        <v>519</v>
      </c>
      <c r="D70" s="221" t="s">
        <v>520</v>
      </c>
      <c r="E70" s="221" t="s">
        <v>897</v>
      </c>
      <c r="F70" s="221" t="s">
        <v>956</v>
      </c>
      <c r="G70" s="221">
        <v>230.08370833000001</v>
      </c>
      <c r="H70" s="221">
        <v>237.99858370000001</v>
      </c>
      <c r="I70" s="221">
        <v>245.86722917</v>
      </c>
      <c r="J70" s="221">
        <v>111.16151662999999</v>
      </c>
      <c r="K70" s="221">
        <v>113.71137157</v>
      </c>
      <c r="L70" s="221">
        <v>116.00532513</v>
      </c>
      <c r="M70" s="221">
        <v>0</v>
      </c>
      <c r="N70" s="221">
        <v>0</v>
      </c>
      <c r="O70" s="221">
        <v>98.105959900000002</v>
      </c>
      <c r="P70" s="221">
        <v>124.28721213</v>
      </c>
      <c r="Q70" s="221">
        <v>129.86190404000001</v>
      </c>
      <c r="R70" s="221">
        <v>0</v>
      </c>
      <c r="S70" s="221">
        <v>0</v>
      </c>
      <c r="T70" s="221">
        <v>20.816231800000001</v>
      </c>
      <c r="U70" s="221">
        <v>0</v>
      </c>
      <c r="V70" s="221">
        <v>0</v>
      </c>
      <c r="W70" s="221">
        <v>0</v>
      </c>
      <c r="X70" s="221">
        <v>0</v>
      </c>
      <c r="Y70" s="221">
        <v>206.35214074000001</v>
      </c>
      <c r="Z70" s="221">
        <v>217.31681166000001</v>
      </c>
      <c r="AA70" s="221">
        <v>107.38846568</v>
      </c>
      <c r="AB70" s="221">
        <v>109.41941838</v>
      </c>
      <c r="AC70" s="221">
        <v>0</v>
      </c>
      <c r="AD70" s="221">
        <v>0</v>
      </c>
      <c r="AE70" s="221">
        <v>0</v>
      </c>
      <c r="AF70" s="221">
        <v>87.081161480000006</v>
      </c>
      <c r="AG70" s="221">
        <v>0</v>
      </c>
      <c r="AH70" s="221">
        <v>0</v>
      </c>
      <c r="AI70" s="221">
        <v>0</v>
      </c>
      <c r="AJ70" s="221">
        <v>82.090174239999996</v>
      </c>
      <c r="AK70" s="221">
        <v>20.816231800000001</v>
      </c>
      <c r="AL70" s="221">
        <v>0</v>
      </c>
      <c r="AM70" s="221">
        <v>0</v>
      </c>
      <c r="AN70" s="221">
        <v>0</v>
      </c>
      <c r="AO70" s="221">
        <v>16.873500830000001</v>
      </c>
      <c r="AP70" s="221">
        <v>149.68123381000001</v>
      </c>
      <c r="AQ70" s="221">
        <v>159.41601901000001</v>
      </c>
      <c r="AR70" s="221">
        <v>169.78400334</v>
      </c>
      <c r="AS70" s="221">
        <v>180.82603845</v>
      </c>
      <c r="AT70" s="221">
        <v>140.47786026</v>
      </c>
      <c r="AU70" s="221">
        <v>1.97757461</v>
      </c>
      <c r="AV70" s="221">
        <v>3.2376926799999999</v>
      </c>
      <c r="AW70" s="221">
        <v>4.2905405200000004</v>
      </c>
      <c r="AX70" s="221">
        <v>4.7334311299999996</v>
      </c>
      <c r="AY70" s="221">
        <v>5.0935517099999998</v>
      </c>
      <c r="AZ70" s="221">
        <v>0</v>
      </c>
      <c r="BA70" s="221">
        <v>0</v>
      </c>
      <c r="BB70" s="221">
        <v>0</v>
      </c>
      <c r="BC70" s="221">
        <v>1.670266</v>
      </c>
      <c r="BD70" s="221">
        <v>4.2796290600000004</v>
      </c>
      <c r="BE70" s="221">
        <v>6.1288900000000002</v>
      </c>
      <c r="BF70" s="221">
        <v>6.1288900000000002</v>
      </c>
      <c r="BG70" s="221">
        <v>5.2346760000000003</v>
      </c>
      <c r="BH70" s="221">
        <v>0</v>
      </c>
      <c r="BI70" s="221">
        <v>0</v>
      </c>
      <c r="BJ70" s="221">
        <v>0</v>
      </c>
      <c r="BK70" s="221">
        <v>0</v>
      </c>
      <c r="BL70" s="221">
        <v>0</v>
      </c>
      <c r="BM70" s="221">
        <v>0</v>
      </c>
      <c r="BN70" s="221">
        <v>0</v>
      </c>
      <c r="BO70" s="221">
        <v>0</v>
      </c>
      <c r="BP70" s="221">
        <v>0</v>
      </c>
      <c r="BQ70" s="221">
        <v>0</v>
      </c>
      <c r="BR70" s="221">
        <v>0</v>
      </c>
      <c r="BS70" s="221">
        <v>0</v>
      </c>
      <c r="BT70" s="221">
        <v>0</v>
      </c>
      <c r="BU70" s="221">
        <v>0</v>
      </c>
      <c r="BV70" s="221">
        <v>0</v>
      </c>
      <c r="BW70" s="221">
        <v>0</v>
      </c>
      <c r="BX70" s="221">
        <v>0</v>
      </c>
      <c r="BY70" s="221">
        <v>0</v>
      </c>
      <c r="BZ70" s="221">
        <v>0</v>
      </c>
      <c r="CA70" s="221">
        <v>0</v>
      </c>
      <c r="CB70" s="221">
        <v>0</v>
      </c>
      <c r="CC70" s="221">
        <v>0</v>
      </c>
      <c r="CD70" s="221">
        <v>0</v>
      </c>
      <c r="CE70" s="221">
        <v>0</v>
      </c>
      <c r="CF70" s="221">
        <v>0</v>
      </c>
      <c r="CG70" s="221">
        <v>0</v>
      </c>
      <c r="CH70" s="221">
        <v>0</v>
      </c>
      <c r="CI70" s="221">
        <v>10.64791615</v>
      </c>
      <c r="CJ70" s="221">
        <v>13.53667104</v>
      </c>
      <c r="CK70" s="221">
        <v>14.41585731</v>
      </c>
      <c r="CL70" s="221">
        <v>13.99122011</v>
      </c>
      <c r="CM70" s="221">
        <v>2.08145815</v>
      </c>
      <c r="CN70" s="221">
        <v>1.8863450500000001</v>
      </c>
      <c r="CO70" s="221">
        <v>0</v>
      </c>
      <c r="CP70" s="221">
        <v>0</v>
      </c>
      <c r="CQ70" s="221">
        <v>0</v>
      </c>
      <c r="CR70" s="221">
        <v>10.64791615</v>
      </c>
      <c r="CS70" s="221">
        <v>10.64791615</v>
      </c>
      <c r="CT70" s="221">
        <v>10.64791615</v>
      </c>
      <c r="CU70" s="221">
        <v>10.64791615</v>
      </c>
      <c r="CV70" s="221">
        <v>0</v>
      </c>
      <c r="CW70" s="221">
        <v>0</v>
      </c>
      <c r="CX70" s="221">
        <v>0</v>
      </c>
      <c r="CY70" s="221">
        <v>0</v>
      </c>
      <c r="CZ70" s="221">
        <v>0</v>
      </c>
      <c r="DA70" s="221">
        <v>0</v>
      </c>
      <c r="DB70" s="221">
        <v>0</v>
      </c>
      <c r="DC70" s="221">
        <v>0</v>
      </c>
      <c r="DD70" s="221">
        <v>2.88875489</v>
      </c>
      <c r="DE70" s="221">
        <v>3.7679411599999999</v>
      </c>
      <c r="DF70" s="221">
        <v>3.3433039600000001</v>
      </c>
      <c r="DG70" s="221">
        <v>0</v>
      </c>
      <c r="DH70" s="221">
        <v>0</v>
      </c>
      <c r="DI70" s="221">
        <v>0</v>
      </c>
      <c r="DJ70" s="221">
        <v>0</v>
      </c>
      <c r="DK70" s="221">
        <v>0</v>
      </c>
      <c r="DL70" s="221">
        <v>387.24474151999999</v>
      </c>
      <c r="DM70" s="221">
        <v>352.36418665999997</v>
      </c>
      <c r="DN70" s="221">
        <v>413.45582889000002</v>
      </c>
      <c r="DO70" s="221">
        <v>433.06076547999999</v>
      </c>
      <c r="DP70" s="221">
        <v>451.01271543000001</v>
      </c>
      <c r="DQ70" s="221">
        <v>6.7686099999999999E-2</v>
      </c>
      <c r="DR70" s="221">
        <v>0.11831284</v>
      </c>
      <c r="DS70" s="221">
        <v>0.16467098999999999</v>
      </c>
      <c r="DT70" s="221">
        <v>1095.97366702</v>
      </c>
      <c r="DU70" s="221">
        <v>1196.6009173</v>
      </c>
      <c r="DV70" s="221">
        <v>1272.7937034500001</v>
      </c>
      <c r="DW70" s="221">
        <v>1327.55930405</v>
      </c>
      <c r="DX70" s="221">
        <v>1375.81351735</v>
      </c>
      <c r="DY70" s="221">
        <v>321507.89500000002</v>
      </c>
      <c r="DZ70" s="221">
        <v>323620.62900000002</v>
      </c>
      <c r="EA70" s="221">
        <v>324841.196</v>
      </c>
      <c r="EB70" s="221">
        <v>326208.22600000002</v>
      </c>
      <c r="EC70" s="221">
        <v>327815.29599999997</v>
      </c>
    </row>
    <row r="71" spans="1:133" x14ac:dyDescent="0.25">
      <c r="A71" s="221">
        <v>70</v>
      </c>
      <c r="B71" s="221" t="s">
        <v>1091</v>
      </c>
      <c r="C71" s="221" t="s">
        <v>523</v>
      </c>
      <c r="D71" s="221" t="s">
        <v>524</v>
      </c>
      <c r="E71" s="221" t="s">
        <v>1295</v>
      </c>
      <c r="F71" s="221" t="s">
        <v>892</v>
      </c>
      <c r="G71" s="221">
        <v>352.46294042</v>
      </c>
      <c r="H71" s="221">
        <v>393.92334762000002</v>
      </c>
      <c r="I71" s="221">
        <v>435.43141652000003</v>
      </c>
      <c r="J71" s="221">
        <v>197.64647595</v>
      </c>
      <c r="K71" s="221">
        <v>202.18014785</v>
      </c>
      <c r="L71" s="221">
        <v>206.25882408000001</v>
      </c>
      <c r="M71" s="221">
        <v>0</v>
      </c>
      <c r="N71" s="221">
        <v>0</v>
      </c>
      <c r="O71" s="221">
        <v>133.60660454999999</v>
      </c>
      <c r="P71" s="221">
        <v>191.74319976999999</v>
      </c>
      <c r="Q71" s="221">
        <v>229.17259243999999</v>
      </c>
      <c r="R71" s="221">
        <v>0</v>
      </c>
      <c r="S71" s="221">
        <v>0</v>
      </c>
      <c r="T71" s="221">
        <v>21.209859909999999</v>
      </c>
      <c r="U71" s="221">
        <v>0</v>
      </c>
      <c r="V71" s="221">
        <v>0</v>
      </c>
      <c r="W71" s="221">
        <v>0</v>
      </c>
      <c r="X71" s="221">
        <v>0</v>
      </c>
      <c r="Y71" s="221">
        <v>280.36066260000001</v>
      </c>
      <c r="Z71" s="221">
        <v>295.28801625</v>
      </c>
      <c r="AA71" s="221">
        <v>166.95641624999999</v>
      </c>
      <c r="AB71" s="221">
        <v>168.70277641999999</v>
      </c>
      <c r="AC71" s="221">
        <v>0</v>
      </c>
      <c r="AD71" s="221">
        <v>0</v>
      </c>
      <c r="AE71" s="221">
        <v>0</v>
      </c>
      <c r="AF71" s="221">
        <v>105.37537992</v>
      </c>
      <c r="AG71" s="221">
        <v>0</v>
      </c>
      <c r="AH71" s="221">
        <v>0</v>
      </c>
      <c r="AI71" s="221">
        <v>0</v>
      </c>
      <c r="AJ71" s="221">
        <v>96.211673149999996</v>
      </c>
      <c r="AK71" s="221">
        <v>21.209859909999999</v>
      </c>
      <c r="AL71" s="221">
        <v>0</v>
      </c>
      <c r="AM71" s="221">
        <v>0</v>
      </c>
      <c r="AN71" s="221">
        <v>0</v>
      </c>
      <c r="AO71" s="221">
        <v>17.192573190000001</v>
      </c>
      <c r="AP71" s="221">
        <v>126.43795974</v>
      </c>
      <c r="AQ71" s="221">
        <v>137.55497869000001</v>
      </c>
      <c r="AR71" s="221">
        <v>149.65014896</v>
      </c>
      <c r="AS71" s="221">
        <v>162.80839354</v>
      </c>
      <c r="AT71" s="221">
        <v>110.29981643000001</v>
      </c>
      <c r="AU71" s="221">
        <v>8.9596884299999999</v>
      </c>
      <c r="AV71" s="221">
        <v>13.036200620000001</v>
      </c>
      <c r="AW71" s="221">
        <v>12.913636179999999</v>
      </c>
      <c r="AX71" s="221">
        <v>11.99619437</v>
      </c>
      <c r="AY71" s="221">
        <v>10.497120750000001</v>
      </c>
      <c r="AZ71" s="221">
        <v>0</v>
      </c>
      <c r="BA71" s="221">
        <v>0</v>
      </c>
      <c r="BB71" s="221">
        <v>0</v>
      </c>
      <c r="BC71" s="221">
        <v>2.2418</v>
      </c>
      <c r="BD71" s="221">
        <v>4.7354543199999997</v>
      </c>
      <c r="BE71" s="221">
        <v>9.3580570000000005</v>
      </c>
      <c r="BF71" s="221">
        <v>9.3580570000000005</v>
      </c>
      <c r="BG71" s="221">
        <v>7.9927029999999997</v>
      </c>
      <c r="BH71" s="221">
        <v>0</v>
      </c>
      <c r="BI71" s="221">
        <v>0</v>
      </c>
      <c r="BJ71" s="221">
        <v>0</v>
      </c>
      <c r="BK71" s="221">
        <v>0</v>
      </c>
      <c r="BL71" s="221">
        <v>0</v>
      </c>
      <c r="BM71" s="221">
        <v>0</v>
      </c>
      <c r="BN71" s="221">
        <v>0</v>
      </c>
      <c r="BO71" s="221">
        <v>0</v>
      </c>
      <c r="BP71" s="221">
        <v>0</v>
      </c>
      <c r="BQ71" s="221">
        <v>0</v>
      </c>
      <c r="BR71" s="221">
        <v>0</v>
      </c>
      <c r="BS71" s="221">
        <v>0</v>
      </c>
      <c r="BT71" s="221">
        <v>0</v>
      </c>
      <c r="BU71" s="221">
        <v>0</v>
      </c>
      <c r="BV71" s="221">
        <v>0</v>
      </c>
      <c r="BW71" s="221">
        <v>0</v>
      </c>
      <c r="BX71" s="221">
        <v>0</v>
      </c>
      <c r="BY71" s="221">
        <v>0</v>
      </c>
      <c r="BZ71" s="221">
        <v>0</v>
      </c>
      <c r="CA71" s="221">
        <v>0</v>
      </c>
      <c r="CB71" s="221">
        <v>0</v>
      </c>
      <c r="CC71" s="221">
        <v>0</v>
      </c>
      <c r="CD71" s="221">
        <v>0</v>
      </c>
      <c r="CE71" s="221">
        <v>0</v>
      </c>
      <c r="CF71" s="221">
        <v>0</v>
      </c>
      <c r="CG71" s="221">
        <v>0</v>
      </c>
      <c r="CH71" s="221">
        <v>0</v>
      </c>
      <c r="CI71" s="221">
        <v>11.01220081</v>
      </c>
      <c r="CJ71" s="221">
        <v>11.01220081</v>
      </c>
      <c r="CK71" s="221">
        <v>11.01220081</v>
      </c>
      <c r="CL71" s="221">
        <v>11.01220081</v>
      </c>
      <c r="CM71" s="221">
        <v>12.27687231</v>
      </c>
      <c r="CN71" s="221">
        <v>8.88395723</v>
      </c>
      <c r="CO71" s="221">
        <v>0</v>
      </c>
      <c r="CP71" s="221">
        <v>0</v>
      </c>
      <c r="CQ71" s="221">
        <v>0</v>
      </c>
      <c r="CR71" s="221">
        <v>11.01220081</v>
      </c>
      <c r="CS71" s="221">
        <v>11.01220081</v>
      </c>
      <c r="CT71" s="221">
        <v>11.01220081</v>
      </c>
      <c r="CU71" s="221">
        <v>11.01220081</v>
      </c>
      <c r="CV71" s="221">
        <v>0</v>
      </c>
      <c r="CW71" s="221">
        <v>0</v>
      </c>
      <c r="CX71" s="221">
        <v>0</v>
      </c>
      <c r="CY71" s="221">
        <v>0</v>
      </c>
      <c r="CZ71" s="221">
        <v>0</v>
      </c>
      <c r="DA71" s="221">
        <v>0</v>
      </c>
      <c r="DB71" s="221">
        <v>0</v>
      </c>
      <c r="DC71" s="221">
        <v>0</v>
      </c>
      <c r="DD71" s="221">
        <v>0</v>
      </c>
      <c r="DE71" s="221">
        <v>0</v>
      </c>
      <c r="DF71" s="221">
        <v>0</v>
      </c>
      <c r="DG71" s="221">
        <v>0</v>
      </c>
      <c r="DH71" s="221">
        <v>0</v>
      </c>
      <c r="DI71" s="221">
        <v>0</v>
      </c>
      <c r="DJ71" s="221">
        <v>0</v>
      </c>
      <c r="DK71" s="221">
        <v>0</v>
      </c>
      <c r="DL71" s="221">
        <v>462.78670404000002</v>
      </c>
      <c r="DM71" s="221">
        <v>410.74592468999998</v>
      </c>
      <c r="DN71" s="221">
        <v>523.30181309</v>
      </c>
      <c r="DO71" s="221">
        <v>575.93994874999999</v>
      </c>
      <c r="DP71" s="221">
        <v>627.74183461999996</v>
      </c>
      <c r="DQ71" s="221">
        <v>0.13076241999999999</v>
      </c>
      <c r="DR71" s="221">
        <v>0.2445041</v>
      </c>
      <c r="DS71" s="221">
        <v>0.35643879000000001</v>
      </c>
      <c r="DT71" s="221">
        <v>1067.79006841</v>
      </c>
      <c r="DU71" s="221">
        <v>1197.77382433</v>
      </c>
      <c r="DV71" s="221">
        <v>1355.2813698299999</v>
      </c>
      <c r="DW71" s="221">
        <v>1492.2467206199999</v>
      </c>
      <c r="DX71" s="221">
        <v>1624.35284705</v>
      </c>
      <c r="DY71" s="221">
        <v>384669.17499999999</v>
      </c>
      <c r="DZ71" s="221">
        <v>386372.364</v>
      </c>
      <c r="EA71" s="221">
        <v>386120.42099999997</v>
      </c>
      <c r="EB71" s="221">
        <v>385954.91</v>
      </c>
      <c r="EC71" s="221">
        <v>386456.57299999997</v>
      </c>
    </row>
    <row r="72" spans="1:133" x14ac:dyDescent="0.25">
      <c r="A72" s="221">
        <v>71</v>
      </c>
      <c r="B72" s="221" t="s">
        <v>1095</v>
      </c>
      <c r="C72" s="221" t="s">
        <v>531</v>
      </c>
      <c r="D72" s="221" t="s">
        <v>532</v>
      </c>
      <c r="E72" s="221" t="s">
        <v>902</v>
      </c>
      <c r="F72" s="221" t="s">
        <v>896</v>
      </c>
      <c r="G72" s="221">
        <v>110.59652014</v>
      </c>
      <c r="H72" s="221">
        <v>115.7492439</v>
      </c>
      <c r="I72" s="221">
        <v>120.97409127</v>
      </c>
      <c r="J72" s="221">
        <v>54.588350730000002</v>
      </c>
      <c r="K72" s="221">
        <v>55.840514059999997</v>
      </c>
      <c r="L72" s="221">
        <v>56.967011300000003</v>
      </c>
      <c r="M72" s="221">
        <v>0</v>
      </c>
      <c r="N72" s="221">
        <v>0</v>
      </c>
      <c r="O72" s="221">
        <v>46.0665938</v>
      </c>
      <c r="P72" s="221">
        <v>59.908729829999999</v>
      </c>
      <c r="Q72" s="221">
        <v>64.007079970000007</v>
      </c>
      <c r="R72" s="221">
        <v>0</v>
      </c>
      <c r="S72" s="221">
        <v>0</v>
      </c>
      <c r="T72" s="221">
        <v>9.9415756099999992</v>
      </c>
      <c r="U72" s="221">
        <v>0</v>
      </c>
      <c r="V72" s="221">
        <v>0</v>
      </c>
      <c r="W72" s="221">
        <v>0</v>
      </c>
      <c r="X72" s="221">
        <v>0</v>
      </c>
      <c r="Y72" s="221">
        <v>96.094214350000001</v>
      </c>
      <c r="Z72" s="221">
        <v>102.77291526</v>
      </c>
      <c r="AA72" s="221">
        <v>53.319256609999996</v>
      </c>
      <c r="AB72" s="221">
        <v>55.774701239999999</v>
      </c>
      <c r="AC72" s="221">
        <v>0</v>
      </c>
      <c r="AD72" s="221">
        <v>0</v>
      </c>
      <c r="AE72" s="221">
        <v>0</v>
      </c>
      <c r="AF72" s="221">
        <v>37.056638409999998</v>
      </c>
      <c r="AG72" s="221">
        <v>0</v>
      </c>
      <c r="AH72" s="221">
        <v>0</v>
      </c>
      <c r="AI72" s="221">
        <v>0</v>
      </c>
      <c r="AJ72" s="221">
        <v>34.716381830000003</v>
      </c>
      <c r="AK72" s="221">
        <v>9.9415756099999992</v>
      </c>
      <c r="AL72" s="221">
        <v>0</v>
      </c>
      <c r="AM72" s="221">
        <v>0</v>
      </c>
      <c r="AN72" s="221">
        <v>0</v>
      </c>
      <c r="AO72" s="221">
        <v>8.0585759199999991</v>
      </c>
      <c r="AP72" s="221">
        <v>92.146946139999997</v>
      </c>
      <c r="AQ72" s="221">
        <v>98.244655460000004</v>
      </c>
      <c r="AR72" s="221">
        <v>104.74587796</v>
      </c>
      <c r="AS72" s="221">
        <v>111.67711834000001</v>
      </c>
      <c r="AT72" s="221">
        <v>87.860828780000006</v>
      </c>
      <c r="AU72" s="221">
        <v>1.2028955299999999</v>
      </c>
      <c r="AV72" s="221">
        <v>1.4937877799999999</v>
      </c>
      <c r="AW72" s="221">
        <v>1.86708356</v>
      </c>
      <c r="AX72" s="221">
        <v>1.8785779300000001</v>
      </c>
      <c r="AY72" s="221">
        <v>1.8851264400000001</v>
      </c>
      <c r="AZ72" s="221">
        <v>0</v>
      </c>
      <c r="BA72" s="221">
        <v>0</v>
      </c>
      <c r="BB72" s="221">
        <v>0</v>
      </c>
      <c r="BC72" s="221">
        <v>1.0927</v>
      </c>
      <c r="BD72" s="221">
        <v>2.75625404</v>
      </c>
      <c r="BE72" s="221">
        <v>3.192939</v>
      </c>
      <c r="BF72" s="221">
        <v>3.192939</v>
      </c>
      <c r="BG72" s="221">
        <v>2.7562540000000002</v>
      </c>
      <c r="BH72" s="221">
        <v>0</v>
      </c>
      <c r="BI72" s="221">
        <v>0</v>
      </c>
      <c r="BJ72" s="221">
        <v>0</v>
      </c>
      <c r="BK72" s="221">
        <v>0</v>
      </c>
      <c r="BL72" s="221">
        <v>0</v>
      </c>
      <c r="BM72" s="221">
        <v>0</v>
      </c>
      <c r="BN72" s="221">
        <v>0</v>
      </c>
      <c r="BO72" s="221">
        <v>0</v>
      </c>
      <c r="BP72" s="221">
        <v>0</v>
      </c>
      <c r="BQ72" s="221">
        <v>0</v>
      </c>
      <c r="BR72" s="221">
        <v>0</v>
      </c>
      <c r="BS72" s="221">
        <v>0</v>
      </c>
      <c r="BT72" s="221">
        <v>0</v>
      </c>
      <c r="BU72" s="221">
        <v>0</v>
      </c>
      <c r="BV72" s="221">
        <v>0</v>
      </c>
      <c r="BW72" s="221">
        <v>0</v>
      </c>
      <c r="BX72" s="221">
        <v>0</v>
      </c>
      <c r="BY72" s="221">
        <v>0</v>
      </c>
      <c r="BZ72" s="221">
        <v>0</v>
      </c>
      <c r="CA72" s="221">
        <v>0</v>
      </c>
      <c r="CB72" s="221">
        <v>0</v>
      </c>
      <c r="CC72" s="221">
        <v>0</v>
      </c>
      <c r="CD72" s="221">
        <v>0</v>
      </c>
      <c r="CE72" s="221">
        <v>0</v>
      </c>
      <c r="CF72" s="221">
        <v>0</v>
      </c>
      <c r="CG72" s="221">
        <v>0</v>
      </c>
      <c r="CH72" s="221">
        <v>0</v>
      </c>
      <c r="CI72" s="221">
        <v>5.43187862</v>
      </c>
      <c r="CJ72" s="221">
        <v>5.43187862</v>
      </c>
      <c r="CK72" s="221">
        <v>5.43187862</v>
      </c>
      <c r="CL72" s="221">
        <v>5.43187862</v>
      </c>
      <c r="CM72" s="221">
        <v>1.34620495</v>
      </c>
      <c r="CN72" s="221">
        <v>1.1383492500000001</v>
      </c>
      <c r="CO72" s="221">
        <v>0</v>
      </c>
      <c r="CP72" s="221">
        <v>0</v>
      </c>
      <c r="CQ72" s="221">
        <v>0</v>
      </c>
      <c r="CR72" s="221">
        <v>5.43187862</v>
      </c>
      <c r="CS72" s="221">
        <v>5.43187862</v>
      </c>
      <c r="CT72" s="221">
        <v>5.43187862</v>
      </c>
      <c r="CU72" s="221">
        <v>5.43187862</v>
      </c>
      <c r="CV72" s="221">
        <v>0</v>
      </c>
      <c r="CW72" s="221">
        <v>0</v>
      </c>
      <c r="CX72" s="221">
        <v>0</v>
      </c>
      <c r="CY72" s="221">
        <v>0</v>
      </c>
      <c r="CZ72" s="221">
        <v>0</v>
      </c>
      <c r="DA72" s="221">
        <v>0</v>
      </c>
      <c r="DB72" s="221">
        <v>0</v>
      </c>
      <c r="DC72" s="221">
        <v>0</v>
      </c>
      <c r="DD72" s="221">
        <v>0</v>
      </c>
      <c r="DE72" s="221">
        <v>0</v>
      </c>
      <c r="DF72" s="221">
        <v>0</v>
      </c>
      <c r="DG72" s="221">
        <v>0</v>
      </c>
      <c r="DH72" s="221">
        <v>0</v>
      </c>
      <c r="DI72" s="221">
        <v>0</v>
      </c>
      <c r="DJ72" s="221">
        <v>0</v>
      </c>
      <c r="DK72" s="221">
        <v>0</v>
      </c>
      <c r="DL72" s="221">
        <v>205.94798678999999</v>
      </c>
      <c r="DM72" s="221">
        <v>187.38898792000001</v>
      </c>
      <c r="DN72" s="221">
        <v>219.33307678</v>
      </c>
      <c r="DO72" s="221">
        <v>230.99851741000001</v>
      </c>
      <c r="DP72" s="221">
        <v>242.72446866000001</v>
      </c>
      <c r="DQ72" s="221">
        <v>6.4992579999999994E-2</v>
      </c>
      <c r="DR72" s="221">
        <v>0.12163523</v>
      </c>
      <c r="DS72" s="221">
        <v>0.1785717</v>
      </c>
      <c r="DT72" s="221">
        <v>1184.5422558800001</v>
      </c>
      <c r="DU72" s="221">
        <v>1302.6462268400001</v>
      </c>
      <c r="DV72" s="221">
        <v>1389.02762717</v>
      </c>
      <c r="DW72" s="221">
        <v>1464.72821097</v>
      </c>
      <c r="DX72" s="221">
        <v>1540.8152272299999</v>
      </c>
      <c r="DY72" s="221">
        <v>158195.27499999999</v>
      </c>
      <c r="DZ72" s="221">
        <v>158099.70699999999</v>
      </c>
      <c r="EA72" s="221">
        <v>157904.04199999999</v>
      </c>
      <c r="EB72" s="221">
        <v>157707.427</v>
      </c>
      <c r="EC72" s="221">
        <v>157529.9</v>
      </c>
    </row>
    <row r="73" spans="1:133" x14ac:dyDescent="0.25">
      <c r="A73" s="221">
        <v>72</v>
      </c>
      <c r="B73" s="221" t="s">
        <v>1098</v>
      </c>
      <c r="C73" s="221" t="s">
        <v>537</v>
      </c>
      <c r="D73" s="221" t="s">
        <v>538</v>
      </c>
      <c r="E73" s="221" t="s">
        <v>902</v>
      </c>
      <c r="F73" s="221" t="s">
        <v>896</v>
      </c>
      <c r="G73" s="221">
        <v>97.483672310000003</v>
      </c>
      <c r="H73" s="221">
        <v>101.05658074</v>
      </c>
      <c r="I73" s="221">
        <v>104.7418936</v>
      </c>
      <c r="J73" s="221">
        <v>47.14994402</v>
      </c>
      <c r="K73" s="221">
        <v>48.231483040000001</v>
      </c>
      <c r="L73" s="221">
        <v>49.204479669999998</v>
      </c>
      <c r="M73" s="221">
        <v>0</v>
      </c>
      <c r="N73" s="221">
        <v>0</v>
      </c>
      <c r="O73" s="221">
        <v>41.404792839999999</v>
      </c>
      <c r="P73" s="221">
        <v>52.825097710000001</v>
      </c>
      <c r="Q73" s="221">
        <v>55.53741393</v>
      </c>
      <c r="R73" s="221">
        <v>0</v>
      </c>
      <c r="S73" s="221">
        <v>0</v>
      </c>
      <c r="T73" s="221">
        <v>8.9289354500000009</v>
      </c>
      <c r="U73" s="221">
        <v>0</v>
      </c>
      <c r="V73" s="221">
        <v>0</v>
      </c>
      <c r="W73" s="221">
        <v>0</v>
      </c>
      <c r="X73" s="221">
        <v>0</v>
      </c>
      <c r="Y73" s="221">
        <v>86.14122089</v>
      </c>
      <c r="Z73" s="221">
        <v>91.671923710000002</v>
      </c>
      <c r="AA73" s="221">
        <v>48.446588300000002</v>
      </c>
      <c r="AB73" s="221">
        <v>49.666782359999999</v>
      </c>
      <c r="AC73" s="221">
        <v>0</v>
      </c>
      <c r="AD73" s="221">
        <v>0</v>
      </c>
      <c r="AE73" s="221">
        <v>0</v>
      </c>
      <c r="AF73" s="221">
        <v>33.076205889999997</v>
      </c>
      <c r="AG73" s="221">
        <v>0</v>
      </c>
      <c r="AH73" s="221">
        <v>0</v>
      </c>
      <c r="AI73" s="221">
        <v>0</v>
      </c>
      <c r="AJ73" s="221">
        <v>30.456896130000001</v>
      </c>
      <c r="AK73" s="221">
        <v>8.9289354500000009</v>
      </c>
      <c r="AL73" s="221">
        <v>0</v>
      </c>
      <c r="AM73" s="221">
        <v>0</v>
      </c>
      <c r="AN73" s="221">
        <v>0</v>
      </c>
      <c r="AO73" s="221">
        <v>7.2377364599999998</v>
      </c>
      <c r="AP73" s="221">
        <v>93.921540550000003</v>
      </c>
      <c r="AQ73" s="221">
        <v>99.849416739999995</v>
      </c>
      <c r="AR73" s="221">
        <v>106.15142663</v>
      </c>
      <c r="AS73" s="221">
        <v>112.85145543</v>
      </c>
      <c r="AT73" s="221">
        <v>88.963841259999995</v>
      </c>
      <c r="AU73" s="221">
        <v>0.96364534999999996</v>
      </c>
      <c r="AV73" s="221">
        <v>1.1235445100000001</v>
      </c>
      <c r="AW73" s="221">
        <v>1.5504806499999999</v>
      </c>
      <c r="AX73" s="221">
        <v>1.56414034</v>
      </c>
      <c r="AY73" s="221">
        <v>1.5771012099999999</v>
      </c>
      <c r="AZ73" s="221">
        <v>0</v>
      </c>
      <c r="BA73" s="221">
        <v>0</v>
      </c>
      <c r="BB73" s="221">
        <v>0</v>
      </c>
      <c r="BC73" s="221">
        <v>0.80873300000000004</v>
      </c>
      <c r="BD73" s="221">
        <v>1.7427506500000001</v>
      </c>
      <c r="BE73" s="221">
        <v>2.6169539999999998</v>
      </c>
      <c r="BF73" s="221">
        <v>2.6169539999999998</v>
      </c>
      <c r="BG73" s="221">
        <v>2.2351369999999999</v>
      </c>
      <c r="BH73" s="221">
        <v>0</v>
      </c>
      <c r="BI73" s="221">
        <v>0</v>
      </c>
      <c r="BJ73" s="221">
        <v>0</v>
      </c>
      <c r="BK73" s="221">
        <v>0</v>
      </c>
      <c r="BL73" s="221">
        <v>0</v>
      </c>
      <c r="BM73" s="221">
        <v>0</v>
      </c>
      <c r="BN73" s="221">
        <v>0</v>
      </c>
      <c r="BO73" s="221">
        <v>0</v>
      </c>
      <c r="BP73" s="221">
        <v>0</v>
      </c>
      <c r="BQ73" s="221">
        <v>0</v>
      </c>
      <c r="BR73" s="221">
        <v>0</v>
      </c>
      <c r="BS73" s="221">
        <v>0</v>
      </c>
      <c r="BT73" s="221">
        <v>0</v>
      </c>
      <c r="BU73" s="221">
        <v>0</v>
      </c>
      <c r="BV73" s="221">
        <v>0</v>
      </c>
      <c r="BW73" s="221">
        <v>0</v>
      </c>
      <c r="BX73" s="221">
        <v>0</v>
      </c>
      <c r="BY73" s="221">
        <v>0</v>
      </c>
      <c r="BZ73" s="221">
        <v>0</v>
      </c>
      <c r="CA73" s="221">
        <v>0</v>
      </c>
      <c r="CB73" s="221">
        <v>0</v>
      </c>
      <c r="CC73" s="221">
        <v>0</v>
      </c>
      <c r="CD73" s="221">
        <v>0</v>
      </c>
      <c r="CE73" s="221">
        <v>0</v>
      </c>
      <c r="CF73" s="221">
        <v>0</v>
      </c>
      <c r="CG73" s="221">
        <v>0</v>
      </c>
      <c r="CH73" s="221">
        <v>0</v>
      </c>
      <c r="CI73" s="221">
        <v>1.1125623899999999</v>
      </c>
      <c r="CJ73" s="221">
        <v>1.60070399</v>
      </c>
      <c r="CK73" s="221">
        <v>1.7492688199999999</v>
      </c>
      <c r="CL73" s="221">
        <v>1.5954428599999999</v>
      </c>
      <c r="CM73" s="221">
        <v>1.0268492199999999</v>
      </c>
      <c r="CN73" s="221">
        <v>0.94577842999999995</v>
      </c>
      <c r="CO73" s="221">
        <v>0</v>
      </c>
      <c r="CP73" s="221">
        <v>0</v>
      </c>
      <c r="CQ73" s="221">
        <v>0</v>
      </c>
      <c r="CR73" s="221">
        <v>1.1125623899999999</v>
      </c>
      <c r="CS73" s="221">
        <v>1.1125623899999999</v>
      </c>
      <c r="CT73" s="221">
        <v>1.1125623899999999</v>
      </c>
      <c r="CU73" s="221">
        <v>1.1125623899999999</v>
      </c>
      <c r="CV73" s="221">
        <v>0</v>
      </c>
      <c r="CW73" s="221">
        <v>0</v>
      </c>
      <c r="CX73" s="221">
        <v>0</v>
      </c>
      <c r="CY73" s="221">
        <v>0</v>
      </c>
      <c r="CZ73" s="221">
        <v>0</v>
      </c>
      <c r="DA73" s="221">
        <v>0</v>
      </c>
      <c r="DB73" s="221">
        <v>0</v>
      </c>
      <c r="DC73" s="221">
        <v>0</v>
      </c>
      <c r="DD73" s="221">
        <v>0.48814160000000001</v>
      </c>
      <c r="DE73" s="221">
        <v>0.63670643000000005</v>
      </c>
      <c r="DF73" s="221">
        <v>0.48288048</v>
      </c>
      <c r="DG73" s="221">
        <v>0</v>
      </c>
      <c r="DH73" s="221">
        <v>0</v>
      </c>
      <c r="DI73" s="221">
        <v>0</v>
      </c>
      <c r="DJ73" s="221">
        <v>0</v>
      </c>
      <c r="DK73" s="221">
        <v>0</v>
      </c>
      <c r="DL73" s="221">
        <v>190.59917102</v>
      </c>
      <c r="DM73" s="221">
        <v>177.82321894</v>
      </c>
      <c r="DN73" s="221">
        <v>203.10122767999999</v>
      </c>
      <c r="DO73" s="221">
        <v>213.13837053</v>
      </c>
      <c r="DP73" s="221">
        <v>223.00103010000001</v>
      </c>
      <c r="DQ73" s="221">
        <v>6.5593449999999998E-2</v>
      </c>
      <c r="DR73" s="221">
        <v>0.11825445</v>
      </c>
      <c r="DS73" s="221">
        <v>0.17</v>
      </c>
      <c r="DT73" s="221">
        <v>1039.96128888</v>
      </c>
      <c r="DU73" s="221">
        <v>1114.45959743</v>
      </c>
      <c r="DV73" s="221">
        <v>1188.0401271999999</v>
      </c>
      <c r="DW73" s="221">
        <v>1247.6598911900001</v>
      </c>
      <c r="DX73" s="221">
        <v>1306.0779250000001</v>
      </c>
      <c r="DY73" s="221">
        <v>170990.22899999999</v>
      </c>
      <c r="DZ73" s="221">
        <v>171023.85</v>
      </c>
      <c r="EA73" s="221">
        <v>170954.85500000001</v>
      </c>
      <c r="EB73" s="221">
        <v>170830.50599999999</v>
      </c>
      <c r="EC73" s="221">
        <v>170740.984</v>
      </c>
    </row>
    <row r="74" spans="1:133" x14ac:dyDescent="0.25">
      <c r="A74" s="221">
        <v>73</v>
      </c>
      <c r="B74" s="221" t="s">
        <v>1100</v>
      </c>
      <c r="C74" s="221" t="s">
        <v>541</v>
      </c>
      <c r="D74" s="221" t="s">
        <v>542</v>
      </c>
      <c r="E74" s="221" t="s">
        <v>902</v>
      </c>
      <c r="F74" s="221" t="s">
        <v>880</v>
      </c>
      <c r="G74" s="221">
        <v>183.42918897000001</v>
      </c>
      <c r="H74" s="221">
        <v>187.52661053</v>
      </c>
      <c r="I74" s="221">
        <v>191.86436137999999</v>
      </c>
      <c r="J74" s="221">
        <v>86.156971319999997</v>
      </c>
      <c r="K74" s="221">
        <v>88.133264789999998</v>
      </c>
      <c r="L74" s="221">
        <v>89.911219040000006</v>
      </c>
      <c r="M74" s="221">
        <v>0</v>
      </c>
      <c r="N74" s="221">
        <v>0</v>
      </c>
      <c r="O74" s="221">
        <v>83.0561735</v>
      </c>
      <c r="P74" s="221">
        <v>99.393345740000001</v>
      </c>
      <c r="Q74" s="221">
        <v>101.95314234</v>
      </c>
      <c r="R74" s="221">
        <v>0</v>
      </c>
      <c r="S74" s="221">
        <v>0</v>
      </c>
      <c r="T74" s="221">
        <v>14.21604415</v>
      </c>
      <c r="U74" s="221">
        <v>0</v>
      </c>
      <c r="V74" s="221">
        <v>0</v>
      </c>
      <c r="W74" s="221">
        <v>0</v>
      </c>
      <c r="X74" s="221">
        <v>0</v>
      </c>
      <c r="Y74" s="221">
        <v>169.79383442</v>
      </c>
      <c r="Z74" s="221">
        <v>174.2154171</v>
      </c>
      <c r="AA74" s="221">
        <v>116.67395558</v>
      </c>
      <c r="AB74" s="221">
        <v>114.25009067000001</v>
      </c>
      <c r="AC74" s="221">
        <v>0</v>
      </c>
      <c r="AD74" s="221">
        <v>0</v>
      </c>
      <c r="AE74" s="221">
        <v>0</v>
      </c>
      <c r="AF74" s="221">
        <v>45.749282280000003</v>
      </c>
      <c r="AG74" s="221">
        <v>0</v>
      </c>
      <c r="AH74" s="221">
        <v>0</v>
      </c>
      <c r="AI74" s="221">
        <v>0</v>
      </c>
      <c r="AJ74" s="221">
        <v>41.596446790000002</v>
      </c>
      <c r="AK74" s="221">
        <v>14.21604415</v>
      </c>
      <c r="AL74" s="221">
        <v>0</v>
      </c>
      <c r="AM74" s="221">
        <v>0</v>
      </c>
      <c r="AN74" s="221">
        <v>0</v>
      </c>
      <c r="AO74" s="221">
        <v>11.52343205</v>
      </c>
      <c r="AP74" s="221">
        <v>214.83485010000001</v>
      </c>
      <c r="AQ74" s="221">
        <v>228.3923614</v>
      </c>
      <c r="AR74" s="221">
        <v>242.80576146999999</v>
      </c>
      <c r="AS74" s="221">
        <v>258.12803412</v>
      </c>
      <c r="AT74" s="221">
        <v>201.59926634000001</v>
      </c>
      <c r="AU74" s="221">
        <v>2.4260933699999998</v>
      </c>
      <c r="AV74" s="221">
        <v>2.8867302600000002</v>
      </c>
      <c r="AW74" s="221">
        <v>3.53085001</v>
      </c>
      <c r="AX74" s="221">
        <v>3.57599439</v>
      </c>
      <c r="AY74" s="221">
        <v>3.6102415300000001</v>
      </c>
      <c r="AZ74" s="221">
        <v>0</v>
      </c>
      <c r="BA74" s="221">
        <v>0</v>
      </c>
      <c r="BB74" s="221">
        <v>0</v>
      </c>
      <c r="BC74" s="221">
        <v>1.452888</v>
      </c>
      <c r="BD74" s="221">
        <v>5.0271643700000004</v>
      </c>
      <c r="BE74" s="221">
        <v>4.9269410000000002</v>
      </c>
      <c r="BF74" s="221">
        <v>4.9269410000000002</v>
      </c>
      <c r="BG74" s="221">
        <v>4.208094</v>
      </c>
      <c r="BH74" s="221">
        <v>0</v>
      </c>
      <c r="BI74" s="221">
        <v>0</v>
      </c>
      <c r="BJ74" s="221">
        <v>0</v>
      </c>
      <c r="BK74" s="221">
        <v>0</v>
      </c>
      <c r="BL74" s="221">
        <v>0</v>
      </c>
      <c r="BM74" s="221">
        <v>0</v>
      </c>
      <c r="BN74" s="221">
        <v>0</v>
      </c>
      <c r="BO74" s="221">
        <v>0</v>
      </c>
      <c r="BP74" s="221">
        <v>0</v>
      </c>
      <c r="BQ74" s="221">
        <v>0</v>
      </c>
      <c r="BR74" s="221">
        <v>0</v>
      </c>
      <c r="BS74" s="221">
        <v>0</v>
      </c>
      <c r="BT74" s="221">
        <v>0</v>
      </c>
      <c r="BU74" s="221">
        <v>0</v>
      </c>
      <c r="BV74" s="221">
        <v>0</v>
      </c>
      <c r="BW74" s="221">
        <v>0</v>
      </c>
      <c r="BX74" s="221">
        <v>0</v>
      </c>
      <c r="BY74" s="221">
        <v>0</v>
      </c>
      <c r="BZ74" s="221">
        <v>0</v>
      </c>
      <c r="CA74" s="221">
        <v>0</v>
      </c>
      <c r="CB74" s="221">
        <v>0</v>
      </c>
      <c r="CC74" s="221">
        <v>0</v>
      </c>
      <c r="CD74" s="221">
        <v>0</v>
      </c>
      <c r="CE74" s="221">
        <v>0</v>
      </c>
      <c r="CF74" s="221">
        <v>0</v>
      </c>
      <c r="CG74" s="221">
        <v>0</v>
      </c>
      <c r="CH74" s="221">
        <v>0</v>
      </c>
      <c r="CI74" s="221">
        <v>0</v>
      </c>
      <c r="CJ74" s="221">
        <v>0</v>
      </c>
      <c r="CK74" s="221">
        <v>0</v>
      </c>
      <c r="CL74" s="221">
        <v>0</v>
      </c>
      <c r="CM74" s="221">
        <v>2.75232016</v>
      </c>
      <c r="CN74" s="221">
        <v>2.3799848799999999</v>
      </c>
      <c r="CO74" s="221">
        <v>0</v>
      </c>
      <c r="CP74" s="221">
        <v>0</v>
      </c>
      <c r="CQ74" s="221">
        <v>0</v>
      </c>
      <c r="CR74" s="221">
        <v>0</v>
      </c>
      <c r="CS74" s="221">
        <v>0</v>
      </c>
      <c r="CT74" s="221">
        <v>0</v>
      </c>
      <c r="CU74" s="221">
        <v>0</v>
      </c>
      <c r="CV74" s="221">
        <v>0</v>
      </c>
      <c r="CW74" s="221">
        <v>0</v>
      </c>
      <c r="CX74" s="221">
        <v>0</v>
      </c>
      <c r="CY74" s="221">
        <v>0</v>
      </c>
      <c r="CZ74" s="221">
        <v>0</v>
      </c>
      <c r="DA74" s="221">
        <v>0</v>
      </c>
      <c r="DB74" s="221">
        <v>0</v>
      </c>
      <c r="DC74" s="221">
        <v>0</v>
      </c>
      <c r="DD74" s="221">
        <v>0</v>
      </c>
      <c r="DE74" s="221">
        <v>0</v>
      </c>
      <c r="DF74" s="221">
        <v>0</v>
      </c>
      <c r="DG74" s="221">
        <v>0</v>
      </c>
      <c r="DH74" s="221">
        <v>0</v>
      </c>
      <c r="DI74" s="221">
        <v>0</v>
      </c>
      <c r="DJ74" s="221">
        <v>0</v>
      </c>
      <c r="DK74" s="221">
        <v>0</v>
      </c>
      <c r="DL74" s="221">
        <v>399.71648198999998</v>
      </c>
      <c r="DM74" s="221">
        <v>377.65206701</v>
      </c>
      <c r="DN74" s="221">
        <v>420.27934137</v>
      </c>
      <c r="DO74" s="221">
        <v>438.83530739000003</v>
      </c>
      <c r="DP74" s="221">
        <v>457.81073103</v>
      </c>
      <c r="DQ74" s="221">
        <v>5.1443610000000001E-2</v>
      </c>
      <c r="DR74" s="221">
        <v>9.7866430000000004E-2</v>
      </c>
      <c r="DS74" s="221">
        <v>0.14533863999999999</v>
      </c>
      <c r="DT74" s="221">
        <v>1017.27804647</v>
      </c>
      <c r="DU74" s="221">
        <v>1069.53678756</v>
      </c>
      <c r="DV74" s="221">
        <v>1118.2770756</v>
      </c>
      <c r="DW74" s="221">
        <v>1161.5490669999999</v>
      </c>
      <c r="DX74" s="221">
        <v>1205.1378529900001</v>
      </c>
      <c r="DY74" s="221">
        <v>371237.80300000001</v>
      </c>
      <c r="DZ74" s="221">
        <v>373728.59600000002</v>
      </c>
      <c r="EA74" s="221">
        <v>375827.55699999997</v>
      </c>
      <c r="EB74" s="221">
        <v>377801.78200000001</v>
      </c>
      <c r="EC74" s="221">
        <v>379882.45899999997</v>
      </c>
    </row>
    <row r="75" spans="1:133" x14ac:dyDescent="0.25">
      <c r="A75" s="221">
        <v>74</v>
      </c>
      <c r="B75" s="221" t="s">
        <v>1101</v>
      </c>
      <c r="C75" s="221" t="s">
        <v>543</v>
      </c>
      <c r="D75" s="221" t="s">
        <v>544</v>
      </c>
      <c r="E75" s="221" t="s">
        <v>902</v>
      </c>
      <c r="F75" s="221" t="s">
        <v>886</v>
      </c>
      <c r="G75" s="221">
        <v>83.880992370000001</v>
      </c>
      <c r="H75" s="221">
        <v>77.151031259999996</v>
      </c>
      <c r="I75" s="221">
        <v>70.569412589999999</v>
      </c>
      <c r="J75" s="221">
        <v>31.347863190000002</v>
      </c>
      <c r="K75" s="221">
        <v>32.066929520000002</v>
      </c>
      <c r="L75" s="221">
        <v>32.713830940000001</v>
      </c>
      <c r="M75" s="221">
        <v>0</v>
      </c>
      <c r="N75" s="221">
        <v>0</v>
      </c>
      <c r="O75" s="221">
        <v>43.914931600000003</v>
      </c>
      <c r="P75" s="221">
        <v>45.084101740000001</v>
      </c>
      <c r="Q75" s="221">
        <v>37.855581649999998</v>
      </c>
      <c r="R75" s="221">
        <v>0</v>
      </c>
      <c r="S75" s="221">
        <v>0</v>
      </c>
      <c r="T75" s="221">
        <v>8.6181975800000004</v>
      </c>
      <c r="U75" s="221">
        <v>0</v>
      </c>
      <c r="V75" s="221">
        <v>0</v>
      </c>
      <c r="W75" s="221">
        <v>0</v>
      </c>
      <c r="X75" s="221">
        <v>0</v>
      </c>
      <c r="Y75" s="221">
        <v>82.680694680000002</v>
      </c>
      <c r="Z75" s="221">
        <v>87.787412119999999</v>
      </c>
      <c r="AA75" s="221">
        <v>47.979209930000003</v>
      </c>
      <c r="AB75" s="221">
        <v>48.65994164</v>
      </c>
      <c r="AC75" s="221">
        <v>0</v>
      </c>
      <c r="AD75" s="221">
        <v>0</v>
      </c>
      <c r="AE75" s="221">
        <v>0</v>
      </c>
      <c r="AF75" s="221">
        <v>30.509272899999999</v>
      </c>
      <c r="AG75" s="221">
        <v>0</v>
      </c>
      <c r="AH75" s="221">
        <v>0</v>
      </c>
      <c r="AI75" s="221">
        <v>0</v>
      </c>
      <c r="AJ75" s="221">
        <v>27.71563037</v>
      </c>
      <c r="AK75" s="221">
        <v>8.6181975800000004</v>
      </c>
      <c r="AL75" s="221">
        <v>0</v>
      </c>
      <c r="AM75" s="221">
        <v>0</v>
      </c>
      <c r="AN75" s="221">
        <v>0</v>
      </c>
      <c r="AO75" s="221">
        <v>6.9858543700000002</v>
      </c>
      <c r="AP75" s="221">
        <v>148.45218499999999</v>
      </c>
      <c r="AQ75" s="221">
        <v>157.82761654999999</v>
      </c>
      <c r="AR75" s="221">
        <v>167.79569021</v>
      </c>
      <c r="AS75" s="221">
        <v>178.39346258</v>
      </c>
      <c r="AT75" s="221">
        <v>139.15561650000001</v>
      </c>
      <c r="AU75" s="221">
        <v>1.2000217099999999</v>
      </c>
      <c r="AV75" s="221">
        <v>1.48789748</v>
      </c>
      <c r="AW75" s="221">
        <v>2.2151796400000001</v>
      </c>
      <c r="AX75" s="221">
        <v>2.37604383</v>
      </c>
      <c r="AY75" s="221">
        <v>2.3964312799999998</v>
      </c>
      <c r="AZ75" s="221">
        <v>0</v>
      </c>
      <c r="BA75" s="221">
        <v>0</v>
      </c>
      <c r="BB75" s="221">
        <v>0</v>
      </c>
      <c r="BC75" s="221">
        <v>0.74099999999999999</v>
      </c>
      <c r="BD75" s="221">
        <v>1.2499114200000001</v>
      </c>
      <c r="BE75" s="221">
        <v>2.0820110000000001</v>
      </c>
      <c r="BF75" s="221">
        <v>2.0820110000000001</v>
      </c>
      <c r="BG75" s="221">
        <v>1.7782420000000001</v>
      </c>
      <c r="BH75" s="221">
        <v>0</v>
      </c>
      <c r="BI75" s="221">
        <v>0</v>
      </c>
      <c r="BJ75" s="221">
        <v>0</v>
      </c>
      <c r="BK75" s="221">
        <v>0</v>
      </c>
      <c r="BL75" s="221">
        <v>0</v>
      </c>
      <c r="BM75" s="221">
        <v>0</v>
      </c>
      <c r="BN75" s="221">
        <v>0</v>
      </c>
      <c r="BO75" s="221">
        <v>0</v>
      </c>
      <c r="BP75" s="221">
        <v>0</v>
      </c>
      <c r="BQ75" s="221">
        <v>0</v>
      </c>
      <c r="BR75" s="221">
        <v>0</v>
      </c>
      <c r="BS75" s="221">
        <v>0</v>
      </c>
      <c r="BT75" s="221">
        <v>0</v>
      </c>
      <c r="BU75" s="221">
        <v>0</v>
      </c>
      <c r="BV75" s="221">
        <v>0</v>
      </c>
      <c r="BW75" s="221">
        <v>0</v>
      </c>
      <c r="BX75" s="221">
        <v>0</v>
      </c>
      <c r="BY75" s="221">
        <v>0</v>
      </c>
      <c r="BZ75" s="221">
        <v>0</v>
      </c>
      <c r="CA75" s="221">
        <v>0</v>
      </c>
      <c r="CB75" s="221">
        <v>0</v>
      </c>
      <c r="CC75" s="221">
        <v>0</v>
      </c>
      <c r="CD75" s="221">
        <v>0</v>
      </c>
      <c r="CE75" s="221">
        <v>0</v>
      </c>
      <c r="CF75" s="221">
        <v>0</v>
      </c>
      <c r="CG75" s="221">
        <v>0</v>
      </c>
      <c r="CH75" s="221">
        <v>0</v>
      </c>
      <c r="CI75" s="221">
        <v>0</v>
      </c>
      <c r="CJ75" s="221">
        <v>0</v>
      </c>
      <c r="CK75" s="221">
        <v>0</v>
      </c>
      <c r="CL75" s="221">
        <v>0</v>
      </c>
      <c r="CM75" s="221">
        <v>1.4795911500000001</v>
      </c>
      <c r="CN75" s="221">
        <v>1.27798795</v>
      </c>
      <c r="CO75" s="221">
        <v>0</v>
      </c>
      <c r="CP75" s="221">
        <v>0</v>
      </c>
      <c r="CQ75" s="221">
        <v>0</v>
      </c>
      <c r="CR75" s="221">
        <v>0</v>
      </c>
      <c r="CS75" s="221">
        <v>0</v>
      </c>
      <c r="CT75" s="221">
        <v>0</v>
      </c>
      <c r="CU75" s="221">
        <v>0</v>
      </c>
      <c r="CV75" s="221">
        <v>0</v>
      </c>
      <c r="CW75" s="221">
        <v>0</v>
      </c>
      <c r="CX75" s="221">
        <v>0</v>
      </c>
      <c r="CY75" s="221">
        <v>0</v>
      </c>
      <c r="CZ75" s="221">
        <v>0</v>
      </c>
      <c r="DA75" s="221">
        <v>0</v>
      </c>
      <c r="DB75" s="221">
        <v>0</v>
      </c>
      <c r="DC75" s="221">
        <v>0</v>
      </c>
      <c r="DD75" s="221">
        <v>0</v>
      </c>
      <c r="DE75" s="221">
        <v>0</v>
      </c>
      <c r="DF75" s="221">
        <v>0</v>
      </c>
      <c r="DG75" s="221">
        <v>0</v>
      </c>
      <c r="DH75" s="221">
        <v>0</v>
      </c>
      <c r="DI75" s="221">
        <v>0</v>
      </c>
      <c r="DJ75" s="221">
        <v>0</v>
      </c>
      <c r="DK75" s="221">
        <v>0</v>
      </c>
      <c r="DL75" s="221">
        <v>240.45699716999999</v>
      </c>
      <c r="DM75" s="221">
        <v>225.05532084000001</v>
      </c>
      <c r="DN75" s="221">
        <v>246.00579956000001</v>
      </c>
      <c r="DO75" s="221">
        <v>249.40477630000001</v>
      </c>
      <c r="DP75" s="221">
        <v>253.13754845</v>
      </c>
      <c r="DQ75" s="221">
        <v>2.3076070000000001E-2</v>
      </c>
      <c r="DR75" s="221">
        <v>3.7211559999999998E-2</v>
      </c>
      <c r="DS75" s="221">
        <v>5.2735209999999998E-2</v>
      </c>
      <c r="DT75" s="221">
        <v>1010.48868671</v>
      </c>
      <c r="DU75" s="221">
        <v>1072.7281430999999</v>
      </c>
      <c r="DV75" s="221">
        <v>1090.96382294</v>
      </c>
      <c r="DW75" s="221">
        <v>1099.82196144</v>
      </c>
      <c r="DX75" s="221">
        <v>1109.8448247199999</v>
      </c>
      <c r="DY75" s="221">
        <v>222719.288</v>
      </c>
      <c r="DZ75" s="221">
        <v>224154.64600000001</v>
      </c>
      <c r="EA75" s="221">
        <v>225494.003</v>
      </c>
      <c r="EB75" s="221">
        <v>226768.318</v>
      </c>
      <c r="EC75" s="221">
        <v>228083.731</v>
      </c>
    </row>
    <row r="76" spans="1:133" x14ac:dyDescent="0.25">
      <c r="A76" s="221">
        <v>75</v>
      </c>
      <c r="B76" s="221" t="s">
        <v>1102</v>
      </c>
      <c r="C76" s="221" t="s">
        <v>545</v>
      </c>
      <c r="D76" s="221" t="s">
        <v>546</v>
      </c>
      <c r="E76" s="221" t="s">
        <v>897</v>
      </c>
      <c r="F76" s="221" t="s">
        <v>956</v>
      </c>
      <c r="G76" s="221">
        <v>131.40544754000001</v>
      </c>
      <c r="H76" s="221">
        <v>128.83525324999999</v>
      </c>
      <c r="I76" s="221">
        <v>126.32359913000001</v>
      </c>
      <c r="J76" s="221">
        <v>56.746754019999997</v>
      </c>
      <c r="K76" s="221">
        <v>58.048427439999998</v>
      </c>
      <c r="L76" s="221">
        <v>59.219465960000001</v>
      </c>
      <c r="M76" s="221">
        <v>0</v>
      </c>
      <c r="N76" s="221">
        <v>0</v>
      </c>
      <c r="O76" s="221">
        <v>62.842024940000002</v>
      </c>
      <c r="P76" s="221">
        <v>70.786825809999996</v>
      </c>
      <c r="Q76" s="221">
        <v>67.104133169999997</v>
      </c>
      <c r="R76" s="221">
        <v>0</v>
      </c>
      <c r="S76" s="221">
        <v>0</v>
      </c>
      <c r="T76" s="221">
        <v>11.81666858</v>
      </c>
      <c r="U76" s="221">
        <v>0</v>
      </c>
      <c r="V76" s="221">
        <v>0</v>
      </c>
      <c r="W76" s="221">
        <v>0</v>
      </c>
      <c r="X76" s="221">
        <v>0</v>
      </c>
      <c r="Y76" s="221">
        <v>123.63878122</v>
      </c>
      <c r="Z76" s="221">
        <v>130.78438227999999</v>
      </c>
      <c r="AA76" s="221">
        <v>69.741895589999999</v>
      </c>
      <c r="AB76" s="221">
        <v>71.398086669999998</v>
      </c>
      <c r="AC76" s="221">
        <v>0</v>
      </c>
      <c r="AD76" s="221">
        <v>0</v>
      </c>
      <c r="AE76" s="221">
        <v>0</v>
      </c>
      <c r="AF76" s="221">
        <v>47.56962704</v>
      </c>
      <c r="AG76" s="221">
        <v>0</v>
      </c>
      <c r="AH76" s="221">
        <v>0</v>
      </c>
      <c r="AI76" s="221">
        <v>0</v>
      </c>
      <c r="AJ76" s="221">
        <v>44.318371669999998</v>
      </c>
      <c r="AK76" s="221">
        <v>11.81666858</v>
      </c>
      <c r="AL76" s="221">
        <v>0</v>
      </c>
      <c r="AM76" s="221">
        <v>0</v>
      </c>
      <c r="AN76" s="221">
        <v>0</v>
      </c>
      <c r="AO76" s="221">
        <v>9.5785139699999995</v>
      </c>
      <c r="AP76" s="221">
        <v>132.52990366</v>
      </c>
      <c r="AQ76" s="221">
        <v>141.39013023000001</v>
      </c>
      <c r="AR76" s="221">
        <v>150.84265295</v>
      </c>
      <c r="AS76" s="221">
        <v>160.92740936999999</v>
      </c>
      <c r="AT76" s="221">
        <v>125.30067792</v>
      </c>
      <c r="AU76" s="221">
        <v>0.77525202000000004</v>
      </c>
      <c r="AV76" s="221">
        <v>1.01079867</v>
      </c>
      <c r="AW76" s="221">
        <v>1.62257019</v>
      </c>
      <c r="AX76" s="221">
        <v>1.74186259</v>
      </c>
      <c r="AY76" s="221">
        <v>1.9595802</v>
      </c>
      <c r="AZ76" s="221">
        <v>0</v>
      </c>
      <c r="BA76" s="221">
        <v>0</v>
      </c>
      <c r="BB76" s="221">
        <v>0</v>
      </c>
      <c r="BC76" s="221">
        <v>0.97650000000000003</v>
      </c>
      <c r="BD76" s="221">
        <v>1.9709384700000001</v>
      </c>
      <c r="BE76" s="221">
        <v>2.9655</v>
      </c>
      <c r="BF76" s="221">
        <v>2.9655</v>
      </c>
      <c r="BG76" s="221">
        <v>2.5328300000000001</v>
      </c>
      <c r="BH76" s="221">
        <v>0</v>
      </c>
      <c r="BI76" s="221">
        <v>0</v>
      </c>
      <c r="BJ76" s="221">
        <v>0</v>
      </c>
      <c r="BK76" s="221">
        <v>0</v>
      </c>
      <c r="BL76" s="221">
        <v>0</v>
      </c>
      <c r="BM76" s="221">
        <v>0</v>
      </c>
      <c r="BN76" s="221">
        <v>0</v>
      </c>
      <c r="BO76" s="221">
        <v>0</v>
      </c>
      <c r="BP76" s="221">
        <v>0</v>
      </c>
      <c r="BQ76" s="221">
        <v>0</v>
      </c>
      <c r="BR76" s="221">
        <v>0</v>
      </c>
      <c r="BS76" s="221">
        <v>0</v>
      </c>
      <c r="BT76" s="221">
        <v>0</v>
      </c>
      <c r="BU76" s="221">
        <v>0</v>
      </c>
      <c r="BV76" s="221">
        <v>0</v>
      </c>
      <c r="BW76" s="221">
        <v>0</v>
      </c>
      <c r="BX76" s="221">
        <v>0</v>
      </c>
      <c r="BY76" s="221">
        <v>0</v>
      </c>
      <c r="BZ76" s="221">
        <v>0</v>
      </c>
      <c r="CA76" s="221">
        <v>3.8506315400000002</v>
      </c>
      <c r="CB76" s="221">
        <v>0</v>
      </c>
      <c r="CC76" s="221">
        <v>0</v>
      </c>
      <c r="CD76" s="221">
        <v>3.8506315400000002</v>
      </c>
      <c r="CE76" s="221">
        <v>0</v>
      </c>
      <c r="CF76" s="221">
        <v>0</v>
      </c>
      <c r="CG76" s="221">
        <v>0</v>
      </c>
      <c r="CH76" s="221">
        <v>0</v>
      </c>
      <c r="CI76" s="221">
        <v>1.59733006</v>
      </c>
      <c r="CJ76" s="221">
        <v>6.3530824099999998</v>
      </c>
      <c r="CK76" s="221">
        <v>2.77792241</v>
      </c>
      <c r="CL76" s="221">
        <v>3.2202098499999998</v>
      </c>
      <c r="CM76" s="221">
        <v>1.3755721599999999</v>
      </c>
      <c r="CN76" s="221">
        <v>1.2380056399999999</v>
      </c>
      <c r="CO76" s="221">
        <v>0</v>
      </c>
      <c r="CP76" s="221">
        <v>0</v>
      </c>
      <c r="CQ76" s="221">
        <v>0</v>
      </c>
      <c r="CR76" s="221">
        <v>1.59733006</v>
      </c>
      <c r="CS76" s="221">
        <v>1.59733006</v>
      </c>
      <c r="CT76" s="221">
        <v>1.59733006</v>
      </c>
      <c r="CU76" s="221">
        <v>1.59733006</v>
      </c>
      <c r="CV76" s="221">
        <v>0</v>
      </c>
      <c r="CW76" s="221">
        <v>4.7835099999999998E-2</v>
      </c>
      <c r="CX76" s="221">
        <v>0</v>
      </c>
      <c r="CY76" s="221">
        <v>0</v>
      </c>
      <c r="CZ76" s="221">
        <v>0</v>
      </c>
      <c r="DA76" s="221">
        <v>0</v>
      </c>
      <c r="DB76" s="221">
        <v>0</v>
      </c>
      <c r="DC76" s="221">
        <v>0</v>
      </c>
      <c r="DD76" s="221">
        <v>0.90512079999999995</v>
      </c>
      <c r="DE76" s="221">
        <v>1.18059235</v>
      </c>
      <c r="DF76" s="221">
        <v>1.6228797800000001</v>
      </c>
      <c r="DG76" s="221">
        <v>0</v>
      </c>
      <c r="DH76" s="221">
        <v>0</v>
      </c>
      <c r="DI76" s="221">
        <v>0</v>
      </c>
      <c r="DJ76" s="221">
        <v>0</v>
      </c>
      <c r="DK76" s="221">
        <v>0</v>
      </c>
      <c r="DL76" s="221">
        <v>269.26892530999999</v>
      </c>
      <c r="DM76" s="221">
        <v>251.92921680000001</v>
      </c>
      <c r="DN76" s="221">
        <v>283.78456547000002</v>
      </c>
      <c r="DO76" s="221">
        <v>287.16319120999998</v>
      </c>
      <c r="DP76" s="221">
        <v>294.96362854</v>
      </c>
      <c r="DQ76" s="221">
        <v>5.3907589999999998E-2</v>
      </c>
      <c r="DR76" s="221">
        <v>6.6455E-2</v>
      </c>
      <c r="DS76" s="221">
        <v>9.5423949999999993E-2</v>
      </c>
      <c r="DT76" s="221">
        <v>1178.3261880699999</v>
      </c>
      <c r="DU76" s="221">
        <v>1251.3666487200001</v>
      </c>
      <c r="DV76" s="221">
        <v>1310.9534122499999</v>
      </c>
      <c r="DW76" s="221">
        <v>1319.0873810400001</v>
      </c>
      <c r="DX76" s="221">
        <v>1347.3452864400001</v>
      </c>
      <c r="DY76" s="221">
        <v>213802.61199999999</v>
      </c>
      <c r="DZ76" s="221">
        <v>215179.88</v>
      </c>
      <c r="EA76" s="221">
        <v>216471.89199999999</v>
      </c>
      <c r="EB76" s="221">
        <v>217698.38399999999</v>
      </c>
      <c r="EC76" s="221">
        <v>218922.07699999999</v>
      </c>
    </row>
    <row r="77" spans="1:133" x14ac:dyDescent="0.25">
      <c r="A77" s="221">
        <v>76</v>
      </c>
      <c r="B77" s="221" t="s">
        <v>1108</v>
      </c>
      <c r="C77" s="221" t="s">
        <v>557</v>
      </c>
      <c r="D77" s="221" t="s">
        <v>558</v>
      </c>
      <c r="E77" s="221" t="s">
        <v>902</v>
      </c>
      <c r="F77" s="221" t="s">
        <v>956</v>
      </c>
      <c r="G77" s="221">
        <v>182.73588038</v>
      </c>
      <c r="H77" s="221">
        <v>185.370238</v>
      </c>
      <c r="I77" s="221">
        <v>188.31594272999999</v>
      </c>
      <c r="J77" s="221">
        <v>84.38594243</v>
      </c>
      <c r="K77" s="221">
        <v>86.321611529999998</v>
      </c>
      <c r="L77" s="221">
        <v>88.06301843</v>
      </c>
      <c r="M77" s="221">
        <v>0</v>
      </c>
      <c r="N77" s="221">
        <v>0</v>
      </c>
      <c r="O77" s="221">
        <v>82.934377929999997</v>
      </c>
      <c r="P77" s="221">
        <v>99.048626470000002</v>
      </c>
      <c r="Q77" s="221">
        <v>100.2529243</v>
      </c>
      <c r="R77" s="221">
        <v>0</v>
      </c>
      <c r="S77" s="221">
        <v>0</v>
      </c>
      <c r="T77" s="221">
        <v>15.41556001</v>
      </c>
      <c r="U77" s="221">
        <v>0</v>
      </c>
      <c r="V77" s="221">
        <v>0</v>
      </c>
      <c r="W77" s="221">
        <v>0</v>
      </c>
      <c r="X77" s="221">
        <v>0</v>
      </c>
      <c r="Y77" s="221">
        <v>168.03399884000001</v>
      </c>
      <c r="Z77" s="221">
        <v>175.87099989000001</v>
      </c>
      <c r="AA77" s="221">
        <v>96.973934560000004</v>
      </c>
      <c r="AB77" s="221">
        <v>99.155718559999997</v>
      </c>
      <c r="AC77" s="221">
        <v>0</v>
      </c>
      <c r="AD77" s="221">
        <v>0</v>
      </c>
      <c r="AE77" s="221">
        <v>0</v>
      </c>
      <c r="AF77" s="221">
        <v>61.299721320000003</v>
      </c>
      <c r="AG77" s="221">
        <v>0</v>
      </c>
      <c r="AH77" s="221">
        <v>0</v>
      </c>
      <c r="AI77" s="221">
        <v>0</v>
      </c>
      <c r="AJ77" s="221">
        <v>58.564312549999997</v>
      </c>
      <c r="AK77" s="221">
        <v>15.41556001</v>
      </c>
      <c r="AL77" s="221">
        <v>0</v>
      </c>
      <c r="AM77" s="221">
        <v>0</v>
      </c>
      <c r="AN77" s="221">
        <v>0</v>
      </c>
      <c r="AO77" s="221">
        <v>12.495751739999999</v>
      </c>
      <c r="AP77" s="221">
        <v>254.00992382000001</v>
      </c>
      <c r="AQ77" s="221">
        <v>272.77593023999998</v>
      </c>
      <c r="AR77" s="221">
        <v>292.9274423</v>
      </c>
      <c r="AS77" s="221">
        <v>314.56790543</v>
      </c>
      <c r="AT77" s="221">
        <v>232.95319075</v>
      </c>
      <c r="AU77" s="221">
        <v>1.1026507800000001</v>
      </c>
      <c r="AV77" s="221">
        <v>1.3804145699999999</v>
      </c>
      <c r="AW77" s="221">
        <v>2.0539820600000001</v>
      </c>
      <c r="AX77" s="221">
        <v>2.1894556199999999</v>
      </c>
      <c r="AY77" s="221">
        <v>2.4281748699999999</v>
      </c>
      <c r="AZ77" s="221">
        <v>0</v>
      </c>
      <c r="BA77" s="221">
        <v>0</v>
      </c>
      <c r="BB77" s="221">
        <v>0</v>
      </c>
      <c r="BC77" s="221">
        <v>1.3516999999999999</v>
      </c>
      <c r="BD77" s="221">
        <v>2.3631592399999999</v>
      </c>
      <c r="BE77" s="221">
        <v>4.0208279999999998</v>
      </c>
      <c r="BF77" s="221">
        <v>4.0208279999999998</v>
      </c>
      <c r="BG77" s="221">
        <v>3.434183</v>
      </c>
      <c r="BH77" s="221">
        <v>0</v>
      </c>
      <c r="BI77" s="221">
        <v>0</v>
      </c>
      <c r="BJ77" s="221">
        <v>0</v>
      </c>
      <c r="BK77" s="221">
        <v>0</v>
      </c>
      <c r="BL77" s="221">
        <v>0</v>
      </c>
      <c r="BM77" s="221">
        <v>0</v>
      </c>
      <c r="BN77" s="221">
        <v>0</v>
      </c>
      <c r="BO77" s="221">
        <v>0</v>
      </c>
      <c r="BP77" s="221">
        <v>0</v>
      </c>
      <c r="BQ77" s="221">
        <v>0</v>
      </c>
      <c r="BR77" s="221">
        <v>0</v>
      </c>
      <c r="BS77" s="221">
        <v>0</v>
      </c>
      <c r="BT77" s="221">
        <v>0</v>
      </c>
      <c r="BU77" s="221">
        <v>0</v>
      </c>
      <c r="BV77" s="221">
        <v>0</v>
      </c>
      <c r="BW77" s="221">
        <v>0</v>
      </c>
      <c r="BX77" s="221">
        <v>0</v>
      </c>
      <c r="BY77" s="221">
        <v>0</v>
      </c>
      <c r="BZ77" s="221">
        <v>0</v>
      </c>
      <c r="CA77" s="221">
        <v>0</v>
      </c>
      <c r="CB77" s="221">
        <v>0</v>
      </c>
      <c r="CC77" s="221">
        <v>0</v>
      </c>
      <c r="CD77" s="221">
        <v>0</v>
      </c>
      <c r="CE77" s="221">
        <v>0</v>
      </c>
      <c r="CF77" s="221">
        <v>0</v>
      </c>
      <c r="CG77" s="221">
        <v>0</v>
      </c>
      <c r="CH77" s="221">
        <v>0</v>
      </c>
      <c r="CI77" s="221">
        <v>0</v>
      </c>
      <c r="CJ77" s="221">
        <v>0</v>
      </c>
      <c r="CK77" s="221">
        <v>0</v>
      </c>
      <c r="CL77" s="221">
        <v>0</v>
      </c>
      <c r="CM77" s="221">
        <v>1.8095668300000001</v>
      </c>
      <c r="CN77" s="221">
        <v>1.6795228799999999</v>
      </c>
      <c r="CO77" s="221">
        <v>0</v>
      </c>
      <c r="CP77" s="221">
        <v>0</v>
      </c>
      <c r="CQ77" s="221">
        <v>0</v>
      </c>
      <c r="CR77" s="221">
        <v>0</v>
      </c>
      <c r="CS77" s="221">
        <v>0</v>
      </c>
      <c r="CT77" s="221">
        <v>0</v>
      </c>
      <c r="CU77" s="221">
        <v>0</v>
      </c>
      <c r="CV77" s="221">
        <v>0</v>
      </c>
      <c r="CW77" s="221">
        <v>0</v>
      </c>
      <c r="CX77" s="221">
        <v>0</v>
      </c>
      <c r="CY77" s="221">
        <v>0</v>
      </c>
      <c r="CZ77" s="221">
        <v>0</v>
      </c>
      <c r="DA77" s="221">
        <v>0</v>
      </c>
      <c r="DB77" s="221">
        <v>0</v>
      </c>
      <c r="DC77" s="221">
        <v>0</v>
      </c>
      <c r="DD77" s="221">
        <v>0</v>
      </c>
      <c r="DE77" s="221">
        <v>0</v>
      </c>
      <c r="DF77" s="221">
        <v>0</v>
      </c>
      <c r="DG77" s="221">
        <v>0</v>
      </c>
      <c r="DH77" s="221">
        <v>0</v>
      </c>
      <c r="DI77" s="221">
        <v>0</v>
      </c>
      <c r="DJ77" s="221">
        <v>0</v>
      </c>
      <c r="DK77" s="221">
        <v>0</v>
      </c>
      <c r="DL77" s="221">
        <v>435.43406435999998</v>
      </c>
      <c r="DM77" s="221">
        <v>405.12106325000002</v>
      </c>
      <c r="DN77" s="221">
        <v>461.58662068000001</v>
      </c>
      <c r="DO77" s="221">
        <v>484.50796391</v>
      </c>
      <c r="DP77" s="221">
        <v>508.74620603</v>
      </c>
      <c r="DQ77" s="221">
        <v>6.0060889999999999E-2</v>
      </c>
      <c r="DR77" s="221">
        <v>0.1127011</v>
      </c>
      <c r="DS77" s="221">
        <v>0.16836566</v>
      </c>
      <c r="DT77" s="221">
        <v>1231.2439477999999</v>
      </c>
      <c r="DU77" s="221">
        <v>1314.6245526299999</v>
      </c>
      <c r="DV77" s="221">
        <v>1384.76076906</v>
      </c>
      <c r="DW77" s="221">
        <v>1444.9451541000001</v>
      </c>
      <c r="DX77" s="221">
        <v>1508.3986500000001</v>
      </c>
      <c r="DY77" s="221">
        <v>329033.95299999998</v>
      </c>
      <c r="DZ77" s="221">
        <v>331223.13400000002</v>
      </c>
      <c r="EA77" s="221">
        <v>333333.11499999999</v>
      </c>
      <c r="EB77" s="221">
        <v>335312.35600000003</v>
      </c>
      <c r="EC77" s="221">
        <v>337275.69699999999</v>
      </c>
    </row>
    <row r="78" spans="1:133" x14ac:dyDescent="0.25">
      <c r="A78" s="221">
        <v>77</v>
      </c>
      <c r="B78" s="221" t="s">
        <v>1110</v>
      </c>
      <c r="C78" s="221" t="s">
        <v>561</v>
      </c>
      <c r="D78" s="221" t="s">
        <v>562</v>
      </c>
      <c r="E78" s="221" t="s">
        <v>902</v>
      </c>
      <c r="F78" s="221" t="s">
        <v>880</v>
      </c>
      <c r="G78" s="221">
        <v>271.99957852</v>
      </c>
      <c r="H78" s="221">
        <v>297.64418498999999</v>
      </c>
      <c r="I78" s="221">
        <v>323.34445403000001</v>
      </c>
      <c r="J78" s="221">
        <v>146.48792641</v>
      </c>
      <c r="K78" s="221">
        <v>149.84810873000001</v>
      </c>
      <c r="L78" s="221">
        <v>152.87106585999999</v>
      </c>
      <c r="M78" s="221">
        <v>0</v>
      </c>
      <c r="N78" s="221">
        <v>0</v>
      </c>
      <c r="O78" s="221">
        <v>105.02936514</v>
      </c>
      <c r="P78" s="221">
        <v>147.79607626000001</v>
      </c>
      <c r="Q78" s="221">
        <v>170.47338816999999</v>
      </c>
      <c r="R78" s="221">
        <v>0</v>
      </c>
      <c r="S78" s="221">
        <v>0</v>
      </c>
      <c r="T78" s="221">
        <v>20.482286970000001</v>
      </c>
      <c r="U78" s="221">
        <v>0</v>
      </c>
      <c r="V78" s="221">
        <v>0</v>
      </c>
      <c r="W78" s="221">
        <v>0</v>
      </c>
      <c r="X78" s="221">
        <v>0</v>
      </c>
      <c r="Y78" s="221">
        <v>228.89722642999999</v>
      </c>
      <c r="Z78" s="221">
        <v>240.18088072</v>
      </c>
      <c r="AA78" s="221">
        <v>131.29444183000001</v>
      </c>
      <c r="AB78" s="221">
        <v>132.43953456</v>
      </c>
      <c r="AC78" s="221">
        <v>0</v>
      </c>
      <c r="AD78" s="221">
        <v>0</v>
      </c>
      <c r="AE78" s="221">
        <v>0</v>
      </c>
      <c r="AF78" s="221">
        <v>87.259059190000002</v>
      </c>
      <c r="AG78" s="221">
        <v>0</v>
      </c>
      <c r="AH78" s="221">
        <v>0</v>
      </c>
      <c r="AI78" s="221">
        <v>0</v>
      </c>
      <c r="AJ78" s="221">
        <v>80.999977259999994</v>
      </c>
      <c r="AK78" s="221">
        <v>20.482286970000001</v>
      </c>
      <c r="AL78" s="221">
        <v>0</v>
      </c>
      <c r="AM78" s="221">
        <v>0</v>
      </c>
      <c r="AN78" s="221">
        <v>0</v>
      </c>
      <c r="AO78" s="221">
        <v>16.602807339999998</v>
      </c>
      <c r="AP78" s="221">
        <v>160.80477855999999</v>
      </c>
      <c r="AQ78" s="221">
        <v>171.73602076</v>
      </c>
      <c r="AR78" s="221">
        <v>183.41058593</v>
      </c>
      <c r="AS78" s="221">
        <v>195.87878841</v>
      </c>
      <c r="AT78" s="221">
        <v>148.87941975000001</v>
      </c>
      <c r="AU78" s="221">
        <v>5.1725435299999996</v>
      </c>
      <c r="AV78" s="221">
        <v>8.4690762900000003</v>
      </c>
      <c r="AW78" s="221">
        <v>8.0095718900000001</v>
      </c>
      <c r="AX78" s="221">
        <v>8.5450776800000003</v>
      </c>
      <c r="AY78" s="221">
        <v>9.2049228900000006</v>
      </c>
      <c r="AZ78" s="221">
        <v>0</v>
      </c>
      <c r="BA78" s="221">
        <v>0</v>
      </c>
      <c r="BB78" s="221">
        <v>0</v>
      </c>
      <c r="BC78" s="221">
        <v>2.1463329999999998</v>
      </c>
      <c r="BD78" s="221">
        <v>5.8343945399999999</v>
      </c>
      <c r="BE78" s="221">
        <v>7.6534820000000003</v>
      </c>
      <c r="BF78" s="221">
        <v>7.6534820000000003</v>
      </c>
      <c r="BG78" s="221">
        <v>6.5368279999999999</v>
      </c>
      <c r="BH78" s="221">
        <v>0</v>
      </c>
      <c r="BI78" s="221">
        <v>0</v>
      </c>
      <c r="BJ78" s="221">
        <v>0</v>
      </c>
      <c r="BK78" s="221">
        <v>0</v>
      </c>
      <c r="BL78" s="221">
        <v>0</v>
      </c>
      <c r="BM78" s="221">
        <v>0</v>
      </c>
      <c r="BN78" s="221">
        <v>0</v>
      </c>
      <c r="BO78" s="221">
        <v>0</v>
      </c>
      <c r="BP78" s="221">
        <v>0</v>
      </c>
      <c r="BQ78" s="221">
        <v>0</v>
      </c>
      <c r="BR78" s="221">
        <v>0</v>
      </c>
      <c r="BS78" s="221">
        <v>0</v>
      </c>
      <c r="BT78" s="221">
        <v>0</v>
      </c>
      <c r="BU78" s="221">
        <v>0</v>
      </c>
      <c r="BV78" s="221">
        <v>0</v>
      </c>
      <c r="BW78" s="221">
        <v>0</v>
      </c>
      <c r="BX78" s="221">
        <v>0</v>
      </c>
      <c r="BY78" s="221">
        <v>0</v>
      </c>
      <c r="BZ78" s="221">
        <v>0</v>
      </c>
      <c r="CA78" s="221">
        <v>0</v>
      </c>
      <c r="CB78" s="221">
        <v>0</v>
      </c>
      <c r="CC78" s="221">
        <v>0</v>
      </c>
      <c r="CD78" s="221">
        <v>0</v>
      </c>
      <c r="CE78" s="221">
        <v>0</v>
      </c>
      <c r="CF78" s="221">
        <v>0</v>
      </c>
      <c r="CG78" s="221">
        <v>0</v>
      </c>
      <c r="CH78" s="221">
        <v>0</v>
      </c>
      <c r="CI78" s="221">
        <v>11.11526473</v>
      </c>
      <c r="CJ78" s="221">
        <v>11.11526473</v>
      </c>
      <c r="CK78" s="221">
        <v>11.11526473</v>
      </c>
      <c r="CL78" s="221">
        <v>11.11526473</v>
      </c>
      <c r="CM78" s="221">
        <v>3.3334492099999999</v>
      </c>
      <c r="CN78" s="221">
        <v>2.7058952500000002</v>
      </c>
      <c r="CO78" s="221">
        <v>0</v>
      </c>
      <c r="CP78" s="221">
        <v>0</v>
      </c>
      <c r="CQ78" s="221">
        <v>0</v>
      </c>
      <c r="CR78" s="221">
        <v>11.11526473</v>
      </c>
      <c r="CS78" s="221">
        <v>11.11526473</v>
      </c>
      <c r="CT78" s="221">
        <v>11.11526473</v>
      </c>
      <c r="CU78" s="221">
        <v>11.11526473</v>
      </c>
      <c r="CV78" s="221">
        <v>0</v>
      </c>
      <c r="CW78" s="221">
        <v>0</v>
      </c>
      <c r="CX78" s="221">
        <v>0</v>
      </c>
      <c r="CY78" s="221">
        <v>0</v>
      </c>
      <c r="CZ78" s="221">
        <v>0</v>
      </c>
      <c r="DA78" s="221">
        <v>0</v>
      </c>
      <c r="DB78" s="221">
        <v>0</v>
      </c>
      <c r="DC78" s="221">
        <v>0</v>
      </c>
      <c r="DD78" s="221">
        <v>0</v>
      </c>
      <c r="DE78" s="221">
        <v>0</v>
      </c>
      <c r="DF78" s="221">
        <v>0</v>
      </c>
      <c r="DG78" s="221">
        <v>0</v>
      </c>
      <c r="DH78" s="221">
        <v>0</v>
      </c>
      <c r="DI78" s="221">
        <v>0</v>
      </c>
      <c r="DJ78" s="221">
        <v>0</v>
      </c>
      <c r="DK78" s="221">
        <v>0</v>
      </c>
      <c r="DL78" s="221">
        <v>429.73784404999998</v>
      </c>
      <c r="DM78" s="221">
        <v>387.80141795999998</v>
      </c>
      <c r="DN78" s="221">
        <v>470.51391790000002</v>
      </c>
      <c r="DO78" s="221">
        <v>508.36859533000001</v>
      </c>
      <c r="DP78" s="221">
        <v>546.08025807000001</v>
      </c>
      <c r="DQ78" s="221">
        <v>9.4885929999999993E-2</v>
      </c>
      <c r="DR78" s="221">
        <v>0.18297376000000001</v>
      </c>
      <c r="DS78" s="221">
        <v>0.27072880999999999</v>
      </c>
      <c r="DT78" s="221">
        <v>1133.52297636</v>
      </c>
      <c r="DU78" s="221">
        <v>1254.48350506</v>
      </c>
      <c r="DV78" s="221">
        <v>1375.73338644</v>
      </c>
      <c r="DW78" s="221">
        <v>1486.2213546</v>
      </c>
      <c r="DX78" s="221">
        <v>1594.4644094499999</v>
      </c>
      <c r="DY78" s="221">
        <v>342120.47399999999</v>
      </c>
      <c r="DZ78" s="221">
        <v>342561.57400000002</v>
      </c>
      <c r="EA78" s="221">
        <v>342009.522</v>
      </c>
      <c r="EB78" s="221">
        <v>342054.42800000001</v>
      </c>
      <c r="EC78" s="221">
        <v>342485.07199999999</v>
      </c>
    </row>
    <row r="79" spans="1:133" x14ac:dyDescent="0.25">
      <c r="A79" s="221">
        <v>78</v>
      </c>
      <c r="B79" s="221" t="s">
        <v>1115</v>
      </c>
      <c r="C79" s="221" t="s">
        <v>571</v>
      </c>
      <c r="D79" s="221" t="s">
        <v>572</v>
      </c>
      <c r="E79" s="221" t="s">
        <v>897</v>
      </c>
      <c r="F79" s="221" t="s">
        <v>911</v>
      </c>
      <c r="G79" s="221">
        <v>190.13303063000001</v>
      </c>
      <c r="H79" s="221">
        <v>206.83763128000001</v>
      </c>
      <c r="I79" s="221">
        <v>223.61456404</v>
      </c>
      <c r="J79" s="221">
        <v>101.25949952000001</v>
      </c>
      <c r="K79" s="221">
        <v>103.58221913</v>
      </c>
      <c r="L79" s="221">
        <v>105.67183248000001</v>
      </c>
      <c r="M79" s="221">
        <v>0</v>
      </c>
      <c r="N79" s="221">
        <v>0</v>
      </c>
      <c r="O79" s="221">
        <v>75.071762579999998</v>
      </c>
      <c r="P79" s="221">
        <v>103.25541215</v>
      </c>
      <c r="Q79" s="221">
        <v>117.94273156</v>
      </c>
      <c r="R79" s="221">
        <v>0</v>
      </c>
      <c r="S79" s="221">
        <v>0</v>
      </c>
      <c r="T79" s="221">
        <v>13.80176853</v>
      </c>
      <c r="U79" s="221">
        <v>0</v>
      </c>
      <c r="V79" s="221">
        <v>0</v>
      </c>
      <c r="W79" s="221">
        <v>0</v>
      </c>
      <c r="X79" s="221">
        <v>0</v>
      </c>
      <c r="Y79" s="221">
        <v>161.02479883999999</v>
      </c>
      <c r="Z79" s="221">
        <v>169.49748195000001</v>
      </c>
      <c r="AA79" s="221">
        <v>93.011190959999993</v>
      </c>
      <c r="AB79" s="221">
        <v>94.606404179999998</v>
      </c>
      <c r="AC79" s="221">
        <v>0</v>
      </c>
      <c r="AD79" s="221">
        <v>0</v>
      </c>
      <c r="AE79" s="221">
        <v>0</v>
      </c>
      <c r="AF79" s="221">
        <v>61.089309239999999</v>
      </c>
      <c r="AG79" s="221">
        <v>0</v>
      </c>
      <c r="AH79" s="221">
        <v>0</v>
      </c>
      <c r="AI79" s="221">
        <v>0</v>
      </c>
      <c r="AJ79" s="221">
        <v>56.825984929999997</v>
      </c>
      <c r="AK79" s="221">
        <v>13.80176853</v>
      </c>
      <c r="AL79" s="221">
        <v>0</v>
      </c>
      <c r="AM79" s="221">
        <v>0</v>
      </c>
      <c r="AN79" s="221">
        <v>0</v>
      </c>
      <c r="AO79" s="221">
        <v>11.187622960000001</v>
      </c>
      <c r="AP79" s="221">
        <v>122.19970639</v>
      </c>
      <c r="AQ79" s="221">
        <v>129.58048178000001</v>
      </c>
      <c r="AR79" s="221">
        <v>137.40743763</v>
      </c>
      <c r="AS79" s="221">
        <v>145.70710273</v>
      </c>
      <c r="AT79" s="221">
        <v>116.15499939999999</v>
      </c>
      <c r="AU79" s="221">
        <v>1.1694968800000001</v>
      </c>
      <c r="AV79" s="221">
        <v>1.7789686600000001</v>
      </c>
      <c r="AW79" s="221">
        <v>2.4601542200000002</v>
      </c>
      <c r="AX79" s="221">
        <v>2.6649723399999998</v>
      </c>
      <c r="AY79" s="221">
        <v>3.00417186</v>
      </c>
      <c r="AZ79" s="221">
        <v>0</v>
      </c>
      <c r="BA79" s="221">
        <v>0</v>
      </c>
      <c r="BB79" s="221">
        <v>0</v>
      </c>
      <c r="BC79" s="221">
        <v>1.7503172899999999</v>
      </c>
      <c r="BD79" s="221">
        <v>3.99242074</v>
      </c>
      <c r="BE79" s="221">
        <v>6.2195729999999996</v>
      </c>
      <c r="BF79" s="221">
        <v>6.2195729999999996</v>
      </c>
      <c r="BG79" s="221">
        <v>5.3121289999999997</v>
      </c>
      <c r="BH79" s="221">
        <v>0</v>
      </c>
      <c r="BI79" s="221">
        <v>0</v>
      </c>
      <c r="BJ79" s="221">
        <v>0</v>
      </c>
      <c r="BK79" s="221">
        <v>0</v>
      </c>
      <c r="BL79" s="221">
        <v>0</v>
      </c>
      <c r="BM79" s="221">
        <v>0</v>
      </c>
      <c r="BN79" s="221">
        <v>0</v>
      </c>
      <c r="BO79" s="221">
        <v>0</v>
      </c>
      <c r="BP79" s="221">
        <v>0</v>
      </c>
      <c r="BQ79" s="221">
        <v>0</v>
      </c>
      <c r="BR79" s="221">
        <v>0</v>
      </c>
      <c r="BS79" s="221">
        <v>0</v>
      </c>
      <c r="BT79" s="221">
        <v>0</v>
      </c>
      <c r="BU79" s="221">
        <v>0</v>
      </c>
      <c r="BV79" s="221">
        <v>0</v>
      </c>
      <c r="BW79" s="221">
        <v>0</v>
      </c>
      <c r="BX79" s="221">
        <v>0</v>
      </c>
      <c r="BY79" s="221">
        <v>0</v>
      </c>
      <c r="BZ79" s="221">
        <v>0</v>
      </c>
      <c r="CA79" s="221">
        <v>0</v>
      </c>
      <c r="CB79" s="221">
        <v>0</v>
      </c>
      <c r="CC79" s="221">
        <v>0</v>
      </c>
      <c r="CD79" s="221">
        <v>0</v>
      </c>
      <c r="CE79" s="221">
        <v>0</v>
      </c>
      <c r="CF79" s="221">
        <v>0</v>
      </c>
      <c r="CG79" s="221">
        <v>0</v>
      </c>
      <c r="CH79" s="221">
        <v>0</v>
      </c>
      <c r="CI79" s="221">
        <v>8.0104866599999998</v>
      </c>
      <c r="CJ79" s="221">
        <v>8.0104866599999998</v>
      </c>
      <c r="CK79" s="221">
        <v>8.0104866599999998</v>
      </c>
      <c r="CL79" s="221">
        <v>8.0104866599999998</v>
      </c>
      <c r="CM79" s="221">
        <v>1.8974581699999999</v>
      </c>
      <c r="CN79" s="221">
        <v>1.4881067800000001</v>
      </c>
      <c r="CO79" s="221">
        <v>0</v>
      </c>
      <c r="CP79" s="221">
        <v>0</v>
      </c>
      <c r="CQ79" s="221">
        <v>0</v>
      </c>
      <c r="CR79" s="221">
        <v>8.0104866599999998</v>
      </c>
      <c r="CS79" s="221">
        <v>8.0104866599999998</v>
      </c>
      <c r="CT79" s="221">
        <v>8.0104866599999998</v>
      </c>
      <c r="CU79" s="221">
        <v>8.0104866599999998</v>
      </c>
      <c r="CV79" s="221">
        <v>0</v>
      </c>
      <c r="CW79" s="221">
        <v>0</v>
      </c>
      <c r="CX79" s="221">
        <v>0</v>
      </c>
      <c r="CY79" s="221">
        <v>0</v>
      </c>
      <c r="CZ79" s="221">
        <v>0</v>
      </c>
      <c r="DA79" s="221">
        <v>0</v>
      </c>
      <c r="DB79" s="221">
        <v>0</v>
      </c>
      <c r="DC79" s="221">
        <v>0</v>
      </c>
      <c r="DD79" s="221">
        <v>0</v>
      </c>
      <c r="DE79" s="221">
        <v>0</v>
      </c>
      <c r="DF79" s="221">
        <v>0</v>
      </c>
      <c r="DG79" s="221">
        <v>0</v>
      </c>
      <c r="DH79" s="221">
        <v>0</v>
      </c>
      <c r="DI79" s="221">
        <v>0</v>
      </c>
      <c r="DJ79" s="221">
        <v>0</v>
      </c>
      <c r="DK79" s="221">
        <v>0</v>
      </c>
      <c r="DL79" s="221">
        <v>307.37652257000002</v>
      </c>
      <c r="DM79" s="221">
        <v>281.58771919999998</v>
      </c>
      <c r="DN79" s="221">
        <v>336.40372629000001</v>
      </c>
      <c r="DO79" s="221">
        <v>361.14010091</v>
      </c>
      <c r="DP79" s="221">
        <v>385.64845429000002</v>
      </c>
      <c r="DQ79" s="221">
        <v>9.4435329999999998E-2</v>
      </c>
      <c r="DR79" s="221">
        <v>0.17491113999999999</v>
      </c>
      <c r="DS79" s="221">
        <v>0.25464512</v>
      </c>
      <c r="DT79" s="221">
        <v>1138.47744212</v>
      </c>
      <c r="DU79" s="221">
        <v>1239.49316765</v>
      </c>
      <c r="DV79" s="221">
        <v>1354.00853949</v>
      </c>
      <c r="DW79" s="221">
        <v>1450.98446324</v>
      </c>
      <c r="DX79" s="221">
        <v>1546.34993207</v>
      </c>
      <c r="DY79" s="221">
        <v>247337.109</v>
      </c>
      <c r="DZ79" s="221">
        <v>247985.65299999999</v>
      </c>
      <c r="EA79" s="221">
        <v>248450.22500000001</v>
      </c>
      <c r="EB79" s="221">
        <v>248893.155</v>
      </c>
      <c r="EC79" s="221">
        <v>249392.745</v>
      </c>
    </row>
    <row r="80" spans="1:133" x14ac:dyDescent="0.25">
      <c r="A80" s="221">
        <v>79</v>
      </c>
      <c r="B80" s="221" t="s">
        <v>1119</v>
      </c>
      <c r="C80" s="221" t="s">
        <v>579</v>
      </c>
      <c r="D80" s="221" t="s">
        <v>580</v>
      </c>
      <c r="E80" s="221" t="s">
        <v>902</v>
      </c>
      <c r="F80" s="221" t="s">
        <v>889</v>
      </c>
      <c r="G80" s="221">
        <v>138.44760102999999</v>
      </c>
      <c r="H80" s="221">
        <v>155.61222480000001</v>
      </c>
      <c r="I80" s="221">
        <v>172.97731381</v>
      </c>
      <c r="J80" s="221">
        <v>78.155734730000006</v>
      </c>
      <c r="K80" s="221">
        <v>79.948493529999993</v>
      </c>
      <c r="L80" s="221">
        <v>81.561332489999998</v>
      </c>
      <c r="M80" s="221">
        <v>0</v>
      </c>
      <c r="N80" s="221">
        <v>0</v>
      </c>
      <c r="O80" s="221">
        <v>51.064230430000002</v>
      </c>
      <c r="P80" s="221">
        <v>75.66373127</v>
      </c>
      <c r="Q80" s="221">
        <v>91.41598132</v>
      </c>
      <c r="R80" s="221">
        <v>0</v>
      </c>
      <c r="S80" s="221">
        <v>0</v>
      </c>
      <c r="T80" s="221">
        <v>9.2276358700000003</v>
      </c>
      <c r="U80" s="221">
        <v>0</v>
      </c>
      <c r="V80" s="221">
        <v>0</v>
      </c>
      <c r="W80" s="221">
        <v>0</v>
      </c>
      <c r="X80" s="221">
        <v>0</v>
      </c>
      <c r="Y80" s="221">
        <v>114.29661086</v>
      </c>
      <c r="Z80" s="221">
        <v>117.37602561999999</v>
      </c>
      <c r="AA80" s="221">
        <v>70.816800900000004</v>
      </c>
      <c r="AB80" s="221">
        <v>69.995341879999998</v>
      </c>
      <c r="AC80" s="221">
        <v>0</v>
      </c>
      <c r="AD80" s="221">
        <v>0</v>
      </c>
      <c r="AE80" s="221">
        <v>0</v>
      </c>
      <c r="AF80" s="221">
        <v>38.153047870000002</v>
      </c>
      <c r="AG80" s="221">
        <v>0</v>
      </c>
      <c r="AH80" s="221">
        <v>0</v>
      </c>
      <c r="AI80" s="221">
        <v>0</v>
      </c>
      <c r="AJ80" s="221">
        <v>35.9999489</v>
      </c>
      <c r="AK80" s="221">
        <v>9.2276358700000003</v>
      </c>
      <c r="AL80" s="221">
        <v>0</v>
      </c>
      <c r="AM80" s="221">
        <v>0</v>
      </c>
      <c r="AN80" s="221">
        <v>0</v>
      </c>
      <c r="AO80" s="221">
        <v>7.4798610600000002</v>
      </c>
      <c r="AP80" s="221">
        <v>110.33520214000001</v>
      </c>
      <c r="AQ80" s="221">
        <v>117.4458961</v>
      </c>
      <c r="AR80" s="221">
        <v>125.01462426000001</v>
      </c>
      <c r="AS80" s="221">
        <v>133.07099779000001</v>
      </c>
      <c r="AT80" s="221">
        <v>103.4815322</v>
      </c>
      <c r="AU80" s="221">
        <v>2.5101252600000001</v>
      </c>
      <c r="AV80" s="221">
        <v>3.92018566</v>
      </c>
      <c r="AW80" s="221">
        <v>3.6055564200000001</v>
      </c>
      <c r="AX80" s="221">
        <v>3.64769641</v>
      </c>
      <c r="AY80" s="221">
        <v>3.6765684599999999</v>
      </c>
      <c r="AZ80" s="221">
        <v>0</v>
      </c>
      <c r="BA80" s="221">
        <v>0</v>
      </c>
      <c r="BB80" s="221">
        <v>0</v>
      </c>
      <c r="BC80" s="221">
        <v>1.2559</v>
      </c>
      <c r="BD80" s="221">
        <v>2.8404474999999998</v>
      </c>
      <c r="BE80" s="221">
        <v>4.720675</v>
      </c>
      <c r="BF80" s="221">
        <v>4.720675</v>
      </c>
      <c r="BG80" s="221">
        <v>4.0319219999999998</v>
      </c>
      <c r="BH80" s="221">
        <v>0</v>
      </c>
      <c r="BI80" s="221">
        <v>0</v>
      </c>
      <c r="BJ80" s="221">
        <v>0</v>
      </c>
      <c r="BK80" s="221">
        <v>0</v>
      </c>
      <c r="BL80" s="221">
        <v>0</v>
      </c>
      <c r="BM80" s="221">
        <v>0</v>
      </c>
      <c r="BN80" s="221">
        <v>0</v>
      </c>
      <c r="BO80" s="221">
        <v>0</v>
      </c>
      <c r="BP80" s="221">
        <v>0</v>
      </c>
      <c r="BQ80" s="221">
        <v>0</v>
      </c>
      <c r="BR80" s="221">
        <v>0</v>
      </c>
      <c r="BS80" s="221">
        <v>0</v>
      </c>
      <c r="BT80" s="221">
        <v>0</v>
      </c>
      <c r="BU80" s="221">
        <v>0</v>
      </c>
      <c r="BV80" s="221">
        <v>0</v>
      </c>
      <c r="BW80" s="221">
        <v>0</v>
      </c>
      <c r="BX80" s="221">
        <v>0</v>
      </c>
      <c r="BY80" s="221">
        <v>0</v>
      </c>
      <c r="BZ80" s="221">
        <v>0</v>
      </c>
      <c r="CA80" s="221">
        <v>0</v>
      </c>
      <c r="CB80" s="221">
        <v>0</v>
      </c>
      <c r="CC80" s="221">
        <v>0</v>
      </c>
      <c r="CD80" s="221">
        <v>0</v>
      </c>
      <c r="CE80" s="221">
        <v>0</v>
      </c>
      <c r="CF80" s="221">
        <v>0</v>
      </c>
      <c r="CG80" s="221">
        <v>0</v>
      </c>
      <c r="CH80" s="221">
        <v>0</v>
      </c>
      <c r="CI80" s="221">
        <v>6.0253166299999998</v>
      </c>
      <c r="CJ80" s="221">
        <v>6.0253166299999998</v>
      </c>
      <c r="CK80" s="221">
        <v>6.0253166299999998</v>
      </c>
      <c r="CL80" s="221">
        <v>6.0253166299999998</v>
      </c>
      <c r="CM80" s="221">
        <v>2.5234573</v>
      </c>
      <c r="CN80" s="221">
        <v>2.1299264</v>
      </c>
      <c r="CO80" s="221">
        <v>0</v>
      </c>
      <c r="CP80" s="221">
        <v>0</v>
      </c>
      <c r="CQ80" s="221">
        <v>0</v>
      </c>
      <c r="CR80" s="221">
        <v>6.0253166299999998</v>
      </c>
      <c r="CS80" s="221">
        <v>6.0253166299999998</v>
      </c>
      <c r="CT80" s="221">
        <v>6.0253166299999998</v>
      </c>
      <c r="CU80" s="221">
        <v>6.0253166299999998</v>
      </c>
      <c r="CV80" s="221">
        <v>0</v>
      </c>
      <c r="CW80" s="221">
        <v>0.37286069999999999</v>
      </c>
      <c r="CX80" s="221">
        <v>0</v>
      </c>
      <c r="CY80" s="221">
        <v>0</v>
      </c>
      <c r="CZ80" s="221">
        <v>0</v>
      </c>
      <c r="DA80" s="221">
        <v>0</v>
      </c>
      <c r="DB80" s="221">
        <v>0</v>
      </c>
      <c r="DC80" s="221">
        <v>0</v>
      </c>
      <c r="DD80" s="221">
        <v>0</v>
      </c>
      <c r="DE80" s="221">
        <v>0</v>
      </c>
      <c r="DF80" s="221">
        <v>0</v>
      </c>
      <c r="DG80" s="221">
        <v>0</v>
      </c>
      <c r="DH80" s="221">
        <v>0</v>
      </c>
      <c r="DI80" s="221">
        <v>0</v>
      </c>
      <c r="DJ80" s="221">
        <v>0</v>
      </c>
      <c r="DK80" s="221">
        <v>0</v>
      </c>
      <c r="DL80" s="221">
        <v>243.02063486</v>
      </c>
      <c r="DM80" s="221">
        <v>223.67409472</v>
      </c>
      <c r="DN80" s="221">
        <v>270.61790588000002</v>
      </c>
      <c r="DO80" s="221">
        <v>295.02053709</v>
      </c>
      <c r="DP80" s="221">
        <v>319.78211869</v>
      </c>
      <c r="DQ80" s="221">
        <v>0.11355937000000001</v>
      </c>
      <c r="DR80" s="221">
        <v>0.2139732</v>
      </c>
      <c r="DS80" s="221">
        <v>0.31586406</v>
      </c>
      <c r="DT80" s="221">
        <v>1002.59656288</v>
      </c>
      <c r="DU80" s="221">
        <v>1085.0728749499999</v>
      </c>
      <c r="DV80" s="221">
        <v>1205.8269003</v>
      </c>
      <c r="DW80" s="221">
        <v>1312.43425538</v>
      </c>
      <c r="DX80" s="221">
        <v>1419.4647107400001</v>
      </c>
      <c r="DY80" s="221">
        <v>223094.815</v>
      </c>
      <c r="DZ80" s="221">
        <v>223967.109</v>
      </c>
      <c r="EA80" s="221">
        <v>224425.16899999999</v>
      </c>
      <c r="EB80" s="221">
        <v>224788.81200000001</v>
      </c>
      <c r="EC80" s="221">
        <v>225283.59899999999</v>
      </c>
    </row>
    <row r="81" spans="1:133" x14ac:dyDescent="0.25">
      <c r="A81" s="221">
        <v>80</v>
      </c>
      <c r="B81" s="221" t="s">
        <v>1120</v>
      </c>
      <c r="C81" s="221" t="s">
        <v>581</v>
      </c>
      <c r="D81" s="221" t="s">
        <v>582</v>
      </c>
      <c r="E81" s="221" t="s">
        <v>902</v>
      </c>
      <c r="F81" s="221" t="s">
        <v>886</v>
      </c>
      <c r="G81" s="221">
        <v>162.13052592</v>
      </c>
      <c r="H81" s="221">
        <v>165.44794117999999</v>
      </c>
      <c r="I81" s="221">
        <v>168.88075971000001</v>
      </c>
      <c r="J81" s="221">
        <v>75.920851619999993</v>
      </c>
      <c r="K81" s="221">
        <v>77.662346020000001</v>
      </c>
      <c r="L81" s="221">
        <v>79.229065439999999</v>
      </c>
      <c r="M81" s="221">
        <v>0</v>
      </c>
      <c r="N81" s="221">
        <v>0</v>
      </c>
      <c r="O81" s="221">
        <v>70.254621450000002</v>
      </c>
      <c r="P81" s="221">
        <v>87.78559516</v>
      </c>
      <c r="Q81" s="221">
        <v>89.651694269999993</v>
      </c>
      <c r="R81" s="221">
        <v>0</v>
      </c>
      <c r="S81" s="221">
        <v>0</v>
      </c>
      <c r="T81" s="221">
        <v>15.95505285</v>
      </c>
      <c r="U81" s="221">
        <v>0</v>
      </c>
      <c r="V81" s="221">
        <v>0</v>
      </c>
      <c r="W81" s="221">
        <v>0</v>
      </c>
      <c r="X81" s="221">
        <v>0</v>
      </c>
      <c r="Y81" s="221">
        <v>145.9670271</v>
      </c>
      <c r="Z81" s="221">
        <v>154.24607361</v>
      </c>
      <c r="AA81" s="221">
        <v>82.988702079999996</v>
      </c>
      <c r="AB81" s="221">
        <v>84.126526260000006</v>
      </c>
      <c r="AC81" s="221">
        <v>0</v>
      </c>
      <c r="AD81" s="221">
        <v>0</v>
      </c>
      <c r="AE81" s="221">
        <v>0</v>
      </c>
      <c r="AF81" s="221">
        <v>54.164494500000004</v>
      </c>
      <c r="AG81" s="221">
        <v>0</v>
      </c>
      <c r="AH81" s="221">
        <v>0</v>
      </c>
      <c r="AI81" s="221">
        <v>0</v>
      </c>
      <c r="AJ81" s="221">
        <v>50.045263939999998</v>
      </c>
      <c r="AK81" s="221">
        <v>15.95505285</v>
      </c>
      <c r="AL81" s="221">
        <v>0</v>
      </c>
      <c r="AM81" s="221">
        <v>0</v>
      </c>
      <c r="AN81" s="221">
        <v>0</v>
      </c>
      <c r="AO81" s="221">
        <v>12.933061090000001</v>
      </c>
      <c r="AP81" s="221">
        <v>147.94946478</v>
      </c>
      <c r="AQ81" s="221">
        <v>157.14327677</v>
      </c>
      <c r="AR81" s="221">
        <v>166.90835575</v>
      </c>
      <c r="AS81" s="221">
        <v>177.28087492</v>
      </c>
      <c r="AT81" s="221">
        <v>138.76777841000001</v>
      </c>
      <c r="AU81" s="221">
        <v>3.2857538900000001</v>
      </c>
      <c r="AV81" s="221">
        <v>4.6483166999999996</v>
      </c>
      <c r="AW81" s="221">
        <v>3.9552727000000001</v>
      </c>
      <c r="AX81" s="221">
        <v>3.8428314700000001</v>
      </c>
      <c r="AY81" s="221">
        <v>3.8566931699999998</v>
      </c>
      <c r="AZ81" s="221">
        <v>0</v>
      </c>
      <c r="BA81" s="221">
        <v>0</v>
      </c>
      <c r="BB81" s="221">
        <v>0</v>
      </c>
      <c r="BC81" s="221">
        <v>1.371766</v>
      </c>
      <c r="BD81" s="221">
        <v>2.89829589</v>
      </c>
      <c r="BE81" s="221">
        <v>3.9683160000000002</v>
      </c>
      <c r="BF81" s="221">
        <v>3.9683160000000002</v>
      </c>
      <c r="BG81" s="221">
        <v>3.3893330000000002</v>
      </c>
      <c r="BH81" s="221">
        <v>0</v>
      </c>
      <c r="BI81" s="221">
        <v>0</v>
      </c>
      <c r="BJ81" s="221">
        <v>0</v>
      </c>
      <c r="BK81" s="221">
        <v>0</v>
      </c>
      <c r="BL81" s="221">
        <v>0</v>
      </c>
      <c r="BM81" s="221">
        <v>0</v>
      </c>
      <c r="BN81" s="221">
        <v>0</v>
      </c>
      <c r="BO81" s="221">
        <v>0</v>
      </c>
      <c r="BP81" s="221">
        <v>0</v>
      </c>
      <c r="BQ81" s="221">
        <v>0</v>
      </c>
      <c r="BR81" s="221">
        <v>0</v>
      </c>
      <c r="BS81" s="221">
        <v>0</v>
      </c>
      <c r="BT81" s="221">
        <v>0</v>
      </c>
      <c r="BU81" s="221">
        <v>0</v>
      </c>
      <c r="BV81" s="221">
        <v>0</v>
      </c>
      <c r="BW81" s="221">
        <v>0</v>
      </c>
      <c r="BX81" s="221">
        <v>0</v>
      </c>
      <c r="BY81" s="221">
        <v>0</v>
      </c>
      <c r="BZ81" s="221">
        <v>0</v>
      </c>
      <c r="CA81" s="221">
        <v>1.1358879900000001</v>
      </c>
      <c r="CB81" s="221">
        <v>0</v>
      </c>
      <c r="CC81" s="221">
        <v>0</v>
      </c>
      <c r="CD81" s="221">
        <v>1.1358879900000001</v>
      </c>
      <c r="CE81" s="221">
        <v>0</v>
      </c>
      <c r="CF81" s="221">
        <v>0</v>
      </c>
      <c r="CG81" s="221">
        <v>0</v>
      </c>
      <c r="CH81" s="221">
        <v>0</v>
      </c>
      <c r="CI81" s="221">
        <v>6.5921452299999999</v>
      </c>
      <c r="CJ81" s="221">
        <v>11.463446380000001</v>
      </c>
      <c r="CK81" s="221">
        <v>11.46442328</v>
      </c>
      <c r="CL81" s="221">
        <v>13.28973358</v>
      </c>
      <c r="CM81" s="221">
        <v>2.5031510400000001</v>
      </c>
      <c r="CN81" s="221">
        <v>2.1246317700000001</v>
      </c>
      <c r="CO81" s="221">
        <v>0</v>
      </c>
      <c r="CP81" s="221">
        <v>0</v>
      </c>
      <c r="CQ81" s="221">
        <v>0</v>
      </c>
      <c r="CR81" s="221">
        <v>6.5921452299999999</v>
      </c>
      <c r="CS81" s="221">
        <v>6.5921452299999999</v>
      </c>
      <c r="CT81" s="221">
        <v>6.5921452299999999</v>
      </c>
      <c r="CU81" s="221">
        <v>6.5921452299999999</v>
      </c>
      <c r="CV81" s="221">
        <v>0</v>
      </c>
      <c r="CW81" s="221">
        <v>0</v>
      </c>
      <c r="CX81" s="221">
        <v>0</v>
      </c>
      <c r="CY81" s="221">
        <v>0</v>
      </c>
      <c r="CZ81" s="221">
        <v>0</v>
      </c>
      <c r="DA81" s="221">
        <v>0</v>
      </c>
      <c r="DB81" s="221">
        <v>0</v>
      </c>
      <c r="DC81" s="221">
        <v>0</v>
      </c>
      <c r="DD81" s="221">
        <v>3.7354131700000002</v>
      </c>
      <c r="DE81" s="221">
        <v>4.8722780500000002</v>
      </c>
      <c r="DF81" s="221">
        <v>6.6975883500000002</v>
      </c>
      <c r="DG81" s="221">
        <v>0</v>
      </c>
      <c r="DH81" s="221">
        <v>0</v>
      </c>
      <c r="DI81" s="221">
        <v>0</v>
      </c>
      <c r="DJ81" s="221">
        <v>0</v>
      </c>
      <c r="DK81" s="221">
        <v>0</v>
      </c>
      <c r="DL81" s="221">
        <v>318.83744724000002</v>
      </c>
      <c r="DM81" s="221">
        <v>291.51695717000001</v>
      </c>
      <c r="DN81" s="221">
        <v>338.66083777</v>
      </c>
      <c r="DO81" s="221">
        <v>351.63186767000002</v>
      </c>
      <c r="DP81" s="221">
        <v>366.69739436999998</v>
      </c>
      <c r="DQ81" s="221">
        <v>6.2173970000000002E-2</v>
      </c>
      <c r="DR81" s="221">
        <v>0.10285624</v>
      </c>
      <c r="DS81" s="221">
        <v>0.15010767</v>
      </c>
      <c r="DT81" s="221">
        <v>1073.3313792900001</v>
      </c>
      <c r="DU81" s="221">
        <v>1169.8280941999999</v>
      </c>
      <c r="DV81" s="221">
        <v>1239.8665852199999</v>
      </c>
      <c r="DW81" s="221">
        <v>1284.71154821</v>
      </c>
      <c r="DX81" s="221">
        <v>1336.72406918</v>
      </c>
      <c r="DY81" s="221">
        <v>271600.14399999997</v>
      </c>
      <c r="DZ81" s="221">
        <v>272550.68400000001</v>
      </c>
      <c r="EA81" s="221">
        <v>273142.967</v>
      </c>
      <c r="EB81" s="221">
        <v>273704.91700000002</v>
      </c>
      <c r="EC81" s="221">
        <v>274325.42200000002</v>
      </c>
    </row>
    <row r="82" spans="1:133" x14ac:dyDescent="0.25">
      <c r="A82" s="221">
        <v>81</v>
      </c>
      <c r="B82" s="221" t="s">
        <v>1121</v>
      </c>
      <c r="C82" s="221" t="s">
        <v>583</v>
      </c>
      <c r="D82" s="221" t="s">
        <v>584</v>
      </c>
      <c r="E82" s="221" t="s">
        <v>902</v>
      </c>
      <c r="F82" s="221" t="s">
        <v>876</v>
      </c>
      <c r="G82" s="221">
        <v>131.82532065000001</v>
      </c>
      <c r="H82" s="221">
        <v>137.21531303</v>
      </c>
      <c r="I82" s="221">
        <v>142.66765512000001</v>
      </c>
      <c r="J82" s="221">
        <v>64.3813897</v>
      </c>
      <c r="K82" s="221">
        <v>65.858188589999997</v>
      </c>
      <c r="L82" s="221">
        <v>67.186777140000004</v>
      </c>
      <c r="M82" s="221">
        <v>0</v>
      </c>
      <c r="N82" s="221">
        <v>0</v>
      </c>
      <c r="O82" s="221">
        <v>56.814078379999998</v>
      </c>
      <c r="P82" s="221">
        <v>71.357124440000007</v>
      </c>
      <c r="Q82" s="221">
        <v>75.480877980000002</v>
      </c>
      <c r="R82" s="221">
        <v>0</v>
      </c>
      <c r="S82" s="221">
        <v>0</v>
      </c>
      <c r="T82" s="221">
        <v>10.629852570000001</v>
      </c>
      <c r="U82" s="221">
        <v>0</v>
      </c>
      <c r="V82" s="221">
        <v>0</v>
      </c>
      <c r="W82" s="221">
        <v>0</v>
      </c>
      <c r="X82" s="221">
        <v>0</v>
      </c>
      <c r="Y82" s="221">
        <v>115.13399388000001</v>
      </c>
      <c r="Z82" s="221">
        <v>121.96446525</v>
      </c>
      <c r="AA82" s="221">
        <v>66.014855170000004</v>
      </c>
      <c r="AB82" s="221">
        <v>67.607101319999998</v>
      </c>
      <c r="AC82" s="221">
        <v>0</v>
      </c>
      <c r="AD82" s="221">
        <v>0</v>
      </c>
      <c r="AE82" s="221">
        <v>0</v>
      </c>
      <c r="AF82" s="221">
        <v>43.727511360000001</v>
      </c>
      <c r="AG82" s="221">
        <v>0</v>
      </c>
      <c r="AH82" s="221">
        <v>0</v>
      </c>
      <c r="AI82" s="221">
        <v>0</v>
      </c>
      <c r="AJ82" s="221">
        <v>40.502650010000004</v>
      </c>
      <c r="AK82" s="221">
        <v>10.629852570000001</v>
      </c>
      <c r="AL82" s="221">
        <v>0</v>
      </c>
      <c r="AM82" s="221">
        <v>0</v>
      </c>
      <c r="AN82" s="221">
        <v>0</v>
      </c>
      <c r="AO82" s="221">
        <v>8.6164886999999997</v>
      </c>
      <c r="AP82" s="221">
        <v>107.8575708</v>
      </c>
      <c r="AQ82" s="221">
        <v>114.65361021</v>
      </c>
      <c r="AR82" s="221">
        <v>121.87762367000001</v>
      </c>
      <c r="AS82" s="221">
        <v>129.55675646</v>
      </c>
      <c r="AT82" s="221">
        <v>100.92500631</v>
      </c>
      <c r="AU82" s="221">
        <v>2.3541386800000002</v>
      </c>
      <c r="AV82" s="221">
        <v>3.9001337700000001</v>
      </c>
      <c r="AW82" s="221">
        <v>4.1012457700000002</v>
      </c>
      <c r="AX82" s="221">
        <v>3.97955806</v>
      </c>
      <c r="AY82" s="221">
        <v>3.9958295100000001</v>
      </c>
      <c r="AZ82" s="221">
        <v>0</v>
      </c>
      <c r="BA82" s="221">
        <v>0</v>
      </c>
      <c r="BB82" s="221">
        <v>0</v>
      </c>
      <c r="BC82" s="221">
        <v>1.1884999999999999</v>
      </c>
      <c r="BD82" s="221">
        <v>2.9074687199999998</v>
      </c>
      <c r="BE82" s="221">
        <v>3.8134579999999998</v>
      </c>
      <c r="BF82" s="221">
        <v>3.8134579999999998</v>
      </c>
      <c r="BG82" s="221">
        <v>3.257069</v>
      </c>
      <c r="BH82" s="221">
        <v>0</v>
      </c>
      <c r="BI82" s="221">
        <v>0</v>
      </c>
      <c r="BJ82" s="221">
        <v>0</v>
      </c>
      <c r="BK82" s="221">
        <v>0</v>
      </c>
      <c r="BL82" s="221">
        <v>0</v>
      </c>
      <c r="BM82" s="221">
        <v>0</v>
      </c>
      <c r="BN82" s="221">
        <v>0</v>
      </c>
      <c r="BO82" s="221">
        <v>0</v>
      </c>
      <c r="BP82" s="221">
        <v>0</v>
      </c>
      <c r="BQ82" s="221">
        <v>0</v>
      </c>
      <c r="BR82" s="221">
        <v>0</v>
      </c>
      <c r="BS82" s="221">
        <v>0</v>
      </c>
      <c r="BT82" s="221">
        <v>0</v>
      </c>
      <c r="BU82" s="221">
        <v>0</v>
      </c>
      <c r="BV82" s="221">
        <v>0</v>
      </c>
      <c r="BW82" s="221">
        <v>0</v>
      </c>
      <c r="BX82" s="221">
        <v>0</v>
      </c>
      <c r="BY82" s="221">
        <v>0</v>
      </c>
      <c r="BZ82" s="221">
        <v>0</v>
      </c>
      <c r="CA82" s="221">
        <v>0</v>
      </c>
      <c r="CB82" s="221">
        <v>0</v>
      </c>
      <c r="CC82" s="221">
        <v>0</v>
      </c>
      <c r="CD82" s="221">
        <v>0</v>
      </c>
      <c r="CE82" s="221">
        <v>0</v>
      </c>
      <c r="CF82" s="221">
        <v>0</v>
      </c>
      <c r="CG82" s="221">
        <v>0</v>
      </c>
      <c r="CH82" s="221">
        <v>0</v>
      </c>
      <c r="CI82" s="221">
        <v>5.0621739000000003</v>
      </c>
      <c r="CJ82" s="221">
        <v>7.2832247700000003</v>
      </c>
      <c r="CK82" s="221">
        <v>7.9591967700000001</v>
      </c>
      <c r="CL82" s="221">
        <v>6.6698525899999996</v>
      </c>
      <c r="CM82" s="221">
        <v>2.8784120600000001</v>
      </c>
      <c r="CN82" s="221">
        <v>2.2483999799999999</v>
      </c>
      <c r="CO82" s="221">
        <v>0</v>
      </c>
      <c r="CP82" s="221">
        <v>0</v>
      </c>
      <c r="CQ82" s="221">
        <v>0</v>
      </c>
      <c r="CR82" s="221">
        <v>5.0621739000000003</v>
      </c>
      <c r="CS82" s="221">
        <v>5.0621739000000003</v>
      </c>
      <c r="CT82" s="221">
        <v>5.0621739000000003</v>
      </c>
      <c r="CU82" s="221">
        <v>5.0621739000000003</v>
      </c>
      <c r="CV82" s="221">
        <v>0</v>
      </c>
      <c r="CW82" s="221">
        <v>0</v>
      </c>
      <c r="CX82" s="221">
        <v>0</v>
      </c>
      <c r="CY82" s="221">
        <v>0</v>
      </c>
      <c r="CZ82" s="221">
        <v>0</v>
      </c>
      <c r="DA82" s="221">
        <v>0</v>
      </c>
      <c r="DB82" s="221">
        <v>0</v>
      </c>
      <c r="DC82" s="221">
        <v>0</v>
      </c>
      <c r="DD82" s="221">
        <v>2.22105087</v>
      </c>
      <c r="DE82" s="221">
        <v>2.8970228800000002</v>
      </c>
      <c r="DF82" s="221">
        <v>1.60767869</v>
      </c>
      <c r="DG82" s="221">
        <v>0</v>
      </c>
      <c r="DH82" s="221">
        <v>0</v>
      </c>
      <c r="DI82" s="221">
        <v>0</v>
      </c>
      <c r="DJ82" s="221">
        <v>0</v>
      </c>
      <c r="DK82" s="221">
        <v>0</v>
      </c>
      <c r="DL82" s="221">
        <v>244.57022451</v>
      </c>
      <c r="DM82" s="221">
        <v>221.85003885</v>
      </c>
      <c r="DN82" s="221">
        <v>261.67685940000001</v>
      </c>
      <c r="DO82" s="221">
        <v>274.84514952000001</v>
      </c>
      <c r="DP82" s="221">
        <v>286.14716267</v>
      </c>
      <c r="DQ82" s="221">
        <v>6.99457E-2</v>
      </c>
      <c r="DR82" s="221">
        <v>0.12378827000000001</v>
      </c>
      <c r="DS82" s="221">
        <v>0.17</v>
      </c>
      <c r="DT82" s="221">
        <v>1030.34247213</v>
      </c>
      <c r="DU82" s="221">
        <v>1132.9581236900001</v>
      </c>
      <c r="DV82" s="221">
        <v>1212.6111975399999</v>
      </c>
      <c r="DW82" s="221">
        <v>1274.33081487</v>
      </c>
      <c r="DX82" s="221">
        <v>1326.8096895599999</v>
      </c>
      <c r="DY82" s="221">
        <v>215316.79500000001</v>
      </c>
      <c r="DZ82" s="221">
        <v>215868.72399999999</v>
      </c>
      <c r="EA82" s="221">
        <v>215796.17600000001</v>
      </c>
      <c r="EB82" s="221">
        <v>215678.022</v>
      </c>
      <c r="EC82" s="221">
        <v>215665.56599999999</v>
      </c>
    </row>
    <row r="83" spans="1:133" x14ac:dyDescent="0.25">
      <c r="A83" s="221">
        <v>82</v>
      </c>
      <c r="B83" s="221" t="s">
        <v>1123</v>
      </c>
      <c r="C83" s="221" t="s">
        <v>587</v>
      </c>
      <c r="D83" s="221" t="s">
        <v>588</v>
      </c>
      <c r="E83" s="221" t="s">
        <v>902</v>
      </c>
      <c r="F83" s="221" t="s">
        <v>876</v>
      </c>
      <c r="G83" s="221">
        <v>74.86998251</v>
      </c>
      <c r="H83" s="221">
        <v>76.124872629999999</v>
      </c>
      <c r="I83" s="221">
        <v>77.493775560000003</v>
      </c>
      <c r="J83" s="221">
        <v>34.807796000000003</v>
      </c>
      <c r="K83" s="221">
        <v>35.606227269999998</v>
      </c>
      <c r="L83" s="221">
        <v>36.324528620000002</v>
      </c>
      <c r="M83" s="221">
        <v>0</v>
      </c>
      <c r="N83" s="221">
        <v>0</v>
      </c>
      <c r="O83" s="221">
        <v>36.740392810000003</v>
      </c>
      <c r="P83" s="221">
        <v>40.518645360000001</v>
      </c>
      <c r="Q83" s="221">
        <v>41.169246940000001</v>
      </c>
      <c r="R83" s="221">
        <v>0</v>
      </c>
      <c r="S83" s="221">
        <v>0</v>
      </c>
      <c r="T83" s="221">
        <v>3.3217937000000002</v>
      </c>
      <c r="U83" s="221">
        <v>0</v>
      </c>
      <c r="V83" s="221">
        <v>0</v>
      </c>
      <c r="W83" s="221">
        <v>0</v>
      </c>
      <c r="X83" s="221">
        <v>0</v>
      </c>
      <c r="Y83" s="221">
        <v>68.776104529999998</v>
      </c>
      <c r="Z83" s="221">
        <v>70.358231279999998</v>
      </c>
      <c r="AA83" s="221">
        <v>47.839424540000003</v>
      </c>
      <c r="AB83" s="221">
        <v>47.923173669999997</v>
      </c>
      <c r="AC83" s="221">
        <v>0</v>
      </c>
      <c r="AD83" s="221">
        <v>0</v>
      </c>
      <c r="AE83" s="221">
        <v>0</v>
      </c>
      <c r="AF83" s="221">
        <v>19.113263910000001</v>
      </c>
      <c r="AG83" s="221">
        <v>0</v>
      </c>
      <c r="AH83" s="221">
        <v>0</v>
      </c>
      <c r="AI83" s="221">
        <v>0</v>
      </c>
      <c r="AJ83" s="221">
        <v>18.244055830000001</v>
      </c>
      <c r="AK83" s="221">
        <v>3.3217937000000002</v>
      </c>
      <c r="AL83" s="221">
        <v>0</v>
      </c>
      <c r="AM83" s="221">
        <v>0</v>
      </c>
      <c r="AN83" s="221">
        <v>0</v>
      </c>
      <c r="AO83" s="221">
        <v>2.6926241599999998</v>
      </c>
      <c r="AP83" s="221">
        <v>126.13429266</v>
      </c>
      <c r="AQ83" s="221">
        <v>134.59266546999999</v>
      </c>
      <c r="AR83" s="221">
        <v>143.61804695999999</v>
      </c>
      <c r="AS83" s="221">
        <v>153.24879827000001</v>
      </c>
      <c r="AT83" s="221">
        <v>118.88438653999999</v>
      </c>
      <c r="AU83" s="221">
        <v>3.1477641200000002</v>
      </c>
      <c r="AV83" s="221">
        <v>5.0941356600000001</v>
      </c>
      <c r="AW83" s="221">
        <v>5.3883255600000002</v>
      </c>
      <c r="AX83" s="221">
        <v>5.5233509099999996</v>
      </c>
      <c r="AY83" s="221">
        <v>5.8095414999999999</v>
      </c>
      <c r="AZ83" s="221">
        <v>0</v>
      </c>
      <c r="BA83" s="221">
        <v>0</v>
      </c>
      <c r="BB83" s="221">
        <v>0</v>
      </c>
      <c r="BC83" s="221">
        <v>0.76793299999999998</v>
      </c>
      <c r="BD83" s="221">
        <v>1.32195408</v>
      </c>
      <c r="BE83" s="221">
        <v>2.351496</v>
      </c>
      <c r="BF83" s="221">
        <v>2.351496</v>
      </c>
      <c r="BG83" s="221">
        <v>2.0084089999999999</v>
      </c>
      <c r="BH83" s="221">
        <v>0</v>
      </c>
      <c r="BI83" s="221">
        <v>0</v>
      </c>
      <c r="BJ83" s="221">
        <v>0</v>
      </c>
      <c r="BK83" s="221">
        <v>0</v>
      </c>
      <c r="BL83" s="221">
        <v>0</v>
      </c>
      <c r="BM83" s="221">
        <v>0</v>
      </c>
      <c r="BN83" s="221">
        <v>0</v>
      </c>
      <c r="BO83" s="221">
        <v>0</v>
      </c>
      <c r="BP83" s="221">
        <v>0</v>
      </c>
      <c r="BQ83" s="221">
        <v>0</v>
      </c>
      <c r="BR83" s="221">
        <v>0</v>
      </c>
      <c r="BS83" s="221">
        <v>0</v>
      </c>
      <c r="BT83" s="221">
        <v>0</v>
      </c>
      <c r="BU83" s="221">
        <v>0</v>
      </c>
      <c r="BV83" s="221">
        <v>0</v>
      </c>
      <c r="BW83" s="221">
        <v>0</v>
      </c>
      <c r="BX83" s="221">
        <v>0</v>
      </c>
      <c r="BY83" s="221">
        <v>0</v>
      </c>
      <c r="BZ83" s="221">
        <v>0</v>
      </c>
      <c r="CA83" s="221">
        <v>0</v>
      </c>
      <c r="CB83" s="221">
        <v>0</v>
      </c>
      <c r="CC83" s="221">
        <v>0</v>
      </c>
      <c r="CD83" s="221">
        <v>0</v>
      </c>
      <c r="CE83" s="221">
        <v>0</v>
      </c>
      <c r="CF83" s="221">
        <v>0</v>
      </c>
      <c r="CG83" s="221">
        <v>0</v>
      </c>
      <c r="CH83" s="221">
        <v>0</v>
      </c>
      <c r="CI83" s="221">
        <v>0</v>
      </c>
      <c r="CJ83" s="221">
        <v>0</v>
      </c>
      <c r="CK83" s="221">
        <v>0</v>
      </c>
      <c r="CL83" s="221">
        <v>0</v>
      </c>
      <c r="CM83" s="221">
        <v>2.2730407399999999</v>
      </c>
      <c r="CN83" s="221">
        <v>1.72264554</v>
      </c>
      <c r="CO83" s="221">
        <v>0</v>
      </c>
      <c r="CP83" s="221">
        <v>0</v>
      </c>
      <c r="CQ83" s="221">
        <v>0</v>
      </c>
      <c r="CR83" s="221">
        <v>0</v>
      </c>
      <c r="CS83" s="221">
        <v>0</v>
      </c>
      <c r="CT83" s="221">
        <v>0</v>
      </c>
      <c r="CU83" s="221">
        <v>0</v>
      </c>
      <c r="CV83" s="221">
        <v>0</v>
      </c>
      <c r="CW83" s="221">
        <v>0</v>
      </c>
      <c r="CX83" s="221">
        <v>0</v>
      </c>
      <c r="CY83" s="221">
        <v>0</v>
      </c>
      <c r="CZ83" s="221">
        <v>0</v>
      </c>
      <c r="DA83" s="221">
        <v>0</v>
      </c>
      <c r="DB83" s="221">
        <v>0</v>
      </c>
      <c r="DC83" s="221">
        <v>0</v>
      </c>
      <c r="DD83" s="221">
        <v>0</v>
      </c>
      <c r="DE83" s="221">
        <v>0</v>
      </c>
      <c r="DF83" s="221">
        <v>0</v>
      </c>
      <c r="DG83" s="221">
        <v>0</v>
      </c>
      <c r="DH83" s="221">
        <v>0</v>
      </c>
      <c r="DI83" s="221">
        <v>0</v>
      </c>
      <c r="DJ83" s="221">
        <v>0</v>
      </c>
      <c r="DK83" s="221">
        <v>0</v>
      </c>
      <c r="DL83" s="221">
        <v>205.18165442</v>
      </c>
      <c r="DM83" s="221">
        <v>193.29883373000001</v>
      </c>
      <c r="DN83" s="221">
        <v>217.20246954000001</v>
      </c>
      <c r="DO83" s="221">
        <v>227.61776649999999</v>
      </c>
      <c r="DP83" s="221">
        <v>238.56052432000001</v>
      </c>
      <c r="DQ83" s="221">
        <v>5.858621E-2</v>
      </c>
      <c r="DR83" s="221">
        <v>0.10934755</v>
      </c>
      <c r="DS83" s="221">
        <v>0.16267960000000001</v>
      </c>
      <c r="DT83" s="221">
        <v>1061.7847293499999</v>
      </c>
      <c r="DU83" s="221">
        <v>1127.39404625</v>
      </c>
      <c r="DV83" s="221">
        <v>1196.93950645</v>
      </c>
      <c r="DW83" s="221">
        <v>1257.20363432</v>
      </c>
      <c r="DX83" s="221">
        <v>1318.67707354</v>
      </c>
      <c r="DY83" s="221">
        <v>182050.87</v>
      </c>
      <c r="DZ83" s="221">
        <v>181996.397</v>
      </c>
      <c r="EA83" s="221">
        <v>181464.86799999999</v>
      </c>
      <c r="EB83" s="221">
        <v>181050.834</v>
      </c>
      <c r="EC83" s="221">
        <v>180908.98</v>
      </c>
    </row>
    <row r="84" spans="1:133" x14ac:dyDescent="0.25">
      <c r="A84" s="221">
        <v>83</v>
      </c>
      <c r="B84" s="221" t="s">
        <v>1124</v>
      </c>
      <c r="C84" s="221" t="s">
        <v>589</v>
      </c>
      <c r="D84" s="221" t="s">
        <v>590</v>
      </c>
      <c r="E84" s="221" t="s">
        <v>1295</v>
      </c>
      <c r="F84" s="221" t="s">
        <v>892</v>
      </c>
      <c r="G84" s="221">
        <v>157.73339045</v>
      </c>
      <c r="H84" s="221">
        <v>178.11769258000001</v>
      </c>
      <c r="I84" s="221">
        <v>198.79295581</v>
      </c>
      <c r="J84" s="221">
        <v>89.869890299999994</v>
      </c>
      <c r="K84" s="221">
        <v>91.931351770000006</v>
      </c>
      <c r="L84" s="221">
        <v>93.785926630000006</v>
      </c>
      <c r="M84" s="221">
        <v>0</v>
      </c>
      <c r="N84" s="221">
        <v>0</v>
      </c>
      <c r="O84" s="221">
        <v>55.426494140000003</v>
      </c>
      <c r="P84" s="221">
        <v>86.186340810000004</v>
      </c>
      <c r="Q84" s="221">
        <v>105.00702917</v>
      </c>
      <c r="R84" s="221">
        <v>0</v>
      </c>
      <c r="S84" s="221">
        <v>0</v>
      </c>
      <c r="T84" s="221">
        <v>12.437006009999999</v>
      </c>
      <c r="U84" s="221">
        <v>0</v>
      </c>
      <c r="V84" s="221">
        <v>0</v>
      </c>
      <c r="W84" s="221">
        <v>0</v>
      </c>
      <c r="X84" s="221">
        <v>0</v>
      </c>
      <c r="Y84" s="221">
        <v>122.94304440000001</v>
      </c>
      <c r="Z84" s="221">
        <v>129.73982902</v>
      </c>
      <c r="AA84" s="221">
        <v>69.349023729999999</v>
      </c>
      <c r="AB84" s="221">
        <v>70.094434469999996</v>
      </c>
      <c r="AC84" s="221">
        <v>0</v>
      </c>
      <c r="AD84" s="221">
        <v>0</v>
      </c>
      <c r="AE84" s="221">
        <v>0</v>
      </c>
      <c r="AF84" s="221">
        <v>47.208388540000001</v>
      </c>
      <c r="AG84" s="221">
        <v>0</v>
      </c>
      <c r="AH84" s="221">
        <v>0</v>
      </c>
      <c r="AI84" s="221">
        <v>0</v>
      </c>
      <c r="AJ84" s="221">
        <v>43.512665259999999</v>
      </c>
      <c r="AK84" s="221">
        <v>12.437006009999999</v>
      </c>
      <c r="AL84" s="221">
        <v>0</v>
      </c>
      <c r="AM84" s="221">
        <v>0</v>
      </c>
      <c r="AN84" s="221">
        <v>0</v>
      </c>
      <c r="AO84" s="221">
        <v>10.08135542</v>
      </c>
      <c r="AP84" s="221">
        <v>158.00538793999999</v>
      </c>
      <c r="AQ84" s="221">
        <v>167.13573851999999</v>
      </c>
      <c r="AR84" s="221">
        <v>176.79389692000001</v>
      </c>
      <c r="AS84" s="221">
        <v>187.01012904000001</v>
      </c>
      <c r="AT84" s="221">
        <v>147.72423078</v>
      </c>
      <c r="AU84" s="221">
        <v>4.7161227700000001</v>
      </c>
      <c r="AV84" s="221">
        <v>9.08125055</v>
      </c>
      <c r="AW84" s="221">
        <v>6.7308624400000001</v>
      </c>
      <c r="AX84" s="221">
        <v>6.2550033200000001</v>
      </c>
      <c r="AY84" s="221">
        <v>5.4765160699999997</v>
      </c>
      <c r="AZ84" s="221">
        <v>0</v>
      </c>
      <c r="BA84" s="221">
        <v>0</v>
      </c>
      <c r="BB84" s="221">
        <v>0</v>
      </c>
      <c r="BC84" s="221">
        <v>1.2828329999999999</v>
      </c>
      <c r="BD84" s="221">
        <v>1.9329848199999999</v>
      </c>
      <c r="BE84" s="221">
        <v>4.9848980000000003</v>
      </c>
      <c r="BF84" s="221">
        <v>4.9848980000000003</v>
      </c>
      <c r="BG84" s="221">
        <v>4.2575940000000001</v>
      </c>
      <c r="BH84" s="221">
        <v>0</v>
      </c>
      <c r="BI84" s="221">
        <v>0</v>
      </c>
      <c r="BJ84" s="221">
        <v>0</v>
      </c>
      <c r="BK84" s="221">
        <v>0</v>
      </c>
      <c r="BL84" s="221">
        <v>0</v>
      </c>
      <c r="BM84" s="221">
        <v>0</v>
      </c>
      <c r="BN84" s="221">
        <v>0</v>
      </c>
      <c r="BO84" s="221">
        <v>0</v>
      </c>
      <c r="BP84" s="221">
        <v>0</v>
      </c>
      <c r="BQ84" s="221">
        <v>0</v>
      </c>
      <c r="BR84" s="221">
        <v>0</v>
      </c>
      <c r="BS84" s="221">
        <v>0</v>
      </c>
      <c r="BT84" s="221">
        <v>0</v>
      </c>
      <c r="BU84" s="221">
        <v>0</v>
      </c>
      <c r="BV84" s="221">
        <v>0</v>
      </c>
      <c r="BW84" s="221">
        <v>0</v>
      </c>
      <c r="BX84" s="221">
        <v>0</v>
      </c>
      <c r="BY84" s="221">
        <v>0</v>
      </c>
      <c r="BZ84" s="221">
        <v>0</v>
      </c>
      <c r="CA84" s="221">
        <v>0</v>
      </c>
      <c r="CB84" s="221">
        <v>0</v>
      </c>
      <c r="CC84" s="221">
        <v>0</v>
      </c>
      <c r="CD84" s="221">
        <v>0</v>
      </c>
      <c r="CE84" s="221">
        <v>0</v>
      </c>
      <c r="CF84" s="221">
        <v>0</v>
      </c>
      <c r="CG84" s="221">
        <v>0</v>
      </c>
      <c r="CH84" s="221">
        <v>0</v>
      </c>
      <c r="CI84" s="221">
        <v>0</v>
      </c>
      <c r="CJ84" s="221">
        <v>0</v>
      </c>
      <c r="CK84" s="221">
        <v>0</v>
      </c>
      <c r="CL84" s="221">
        <v>0</v>
      </c>
      <c r="CM84" s="221">
        <v>6.0322932800000002</v>
      </c>
      <c r="CN84" s="221">
        <v>4.6249618899999998</v>
      </c>
      <c r="CO84" s="221">
        <v>0</v>
      </c>
      <c r="CP84" s="221">
        <v>0</v>
      </c>
      <c r="CQ84" s="221">
        <v>0</v>
      </c>
      <c r="CR84" s="221">
        <v>0</v>
      </c>
      <c r="CS84" s="221">
        <v>0</v>
      </c>
      <c r="CT84" s="221">
        <v>0</v>
      </c>
      <c r="CU84" s="221">
        <v>0</v>
      </c>
      <c r="CV84" s="221">
        <v>0</v>
      </c>
      <c r="CW84" s="221">
        <v>0</v>
      </c>
      <c r="CX84" s="221">
        <v>0</v>
      </c>
      <c r="CY84" s="221">
        <v>0</v>
      </c>
      <c r="CZ84" s="221">
        <v>0</v>
      </c>
      <c r="DA84" s="221">
        <v>0</v>
      </c>
      <c r="DB84" s="221">
        <v>0</v>
      </c>
      <c r="DC84" s="221">
        <v>0</v>
      </c>
      <c r="DD84" s="221">
        <v>0</v>
      </c>
      <c r="DE84" s="221">
        <v>0</v>
      </c>
      <c r="DF84" s="221">
        <v>0</v>
      </c>
      <c r="DG84" s="221">
        <v>0</v>
      </c>
      <c r="DH84" s="221">
        <v>0</v>
      </c>
      <c r="DI84" s="221">
        <v>0</v>
      </c>
      <c r="DJ84" s="221">
        <v>0</v>
      </c>
      <c r="DK84" s="221">
        <v>0</v>
      </c>
      <c r="DL84" s="221">
        <v>304.79174561000002</v>
      </c>
      <c r="DM84" s="221">
        <v>281.29119284000001</v>
      </c>
      <c r="DN84" s="221">
        <v>336.58488941000002</v>
      </c>
      <c r="DO84" s="221">
        <v>366.15149081999999</v>
      </c>
      <c r="DP84" s="221">
        <v>395.53719491999999</v>
      </c>
      <c r="DQ84" s="221">
        <v>0.10431103999999999</v>
      </c>
      <c r="DR84" s="221">
        <v>0.20131694999999999</v>
      </c>
      <c r="DS84" s="221">
        <v>0.29772935</v>
      </c>
      <c r="DT84" s="221">
        <v>873.01116783999998</v>
      </c>
      <c r="DU84" s="221">
        <v>944.10498576999998</v>
      </c>
      <c r="DV84" s="221">
        <v>1043.17283518</v>
      </c>
      <c r="DW84" s="221">
        <v>1135.32673307</v>
      </c>
      <c r="DX84" s="221">
        <v>1225.7691251199999</v>
      </c>
      <c r="DY84" s="221">
        <v>322208.01199999999</v>
      </c>
      <c r="DZ84" s="221">
        <v>322836.70799999998</v>
      </c>
      <c r="EA84" s="221">
        <v>322654.96000000002</v>
      </c>
      <c r="EB84" s="221">
        <v>322507.592</v>
      </c>
      <c r="EC84" s="221">
        <v>322684.90600000002</v>
      </c>
    </row>
    <row r="85" spans="1:133" x14ac:dyDescent="0.25">
      <c r="A85" s="221">
        <v>84</v>
      </c>
      <c r="B85" s="221" t="s">
        <v>1125</v>
      </c>
      <c r="C85" s="221" t="s">
        <v>591</v>
      </c>
      <c r="D85" s="221" t="s">
        <v>592</v>
      </c>
      <c r="E85" s="221" t="s">
        <v>902</v>
      </c>
      <c r="F85" s="221" t="s">
        <v>956</v>
      </c>
      <c r="G85" s="221">
        <v>93.085802630000003</v>
      </c>
      <c r="H85" s="221">
        <v>96.678719439999995</v>
      </c>
      <c r="I85" s="221">
        <v>100.36433289</v>
      </c>
      <c r="J85" s="221">
        <v>45.203177240000002</v>
      </c>
      <c r="K85" s="221">
        <v>46.240060759999999</v>
      </c>
      <c r="L85" s="221">
        <v>47.172883489999997</v>
      </c>
      <c r="M85" s="221">
        <v>0</v>
      </c>
      <c r="N85" s="221">
        <v>0</v>
      </c>
      <c r="O85" s="221">
        <v>39.335808290000003</v>
      </c>
      <c r="P85" s="221">
        <v>50.438658670000002</v>
      </c>
      <c r="Q85" s="221">
        <v>53.191449400000003</v>
      </c>
      <c r="R85" s="221">
        <v>0</v>
      </c>
      <c r="S85" s="221">
        <v>0</v>
      </c>
      <c r="T85" s="221">
        <v>8.5468171000000002</v>
      </c>
      <c r="U85" s="221">
        <v>0</v>
      </c>
      <c r="V85" s="221">
        <v>0</v>
      </c>
      <c r="W85" s="221">
        <v>0</v>
      </c>
      <c r="X85" s="221">
        <v>0</v>
      </c>
      <c r="Y85" s="221">
        <v>82.30983852</v>
      </c>
      <c r="Z85" s="221">
        <v>87.281861849999999</v>
      </c>
      <c r="AA85" s="221">
        <v>44.439376580000001</v>
      </c>
      <c r="AB85" s="221">
        <v>44.671656929999997</v>
      </c>
      <c r="AC85" s="221">
        <v>0</v>
      </c>
      <c r="AD85" s="221">
        <v>0</v>
      </c>
      <c r="AE85" s="221">
        <v>0</v>
      </c>
      <c r="AF85" s="221">
        <v>34.063387820000003</v>
      </c>
      <c r="AG85" s="221">
        <v>0</v>
      </c>
      <c r="AH85" s="221">
        <v>0</v>
      </c>
      <c r="AI85" s="221">
        <v>0</v>
      </c>
      <c r="AJ85" s="221">
        <v>30.942468099999999</v>
      </c>
      <c r="AK85" s="221">
        <v>8.5468171000000002</v>
      </c>
      <c r="AL85" s="221">
        <v>0</v>
      </c>
      <c r="AM85" s="221">
        <v>0</v>
      </c>
      <c r="AN85" s="221">
        <v>0</v>
      </c>
      <c r="AO85" s="221">
        <v>6.9279938300000001</v>
      </c>
      <c r="AP85" s="221">
        <v>83.199950900000005</v>
      </c>
      <c r="AQ85" s="221">
        <v>88.280688420000004</v>
      </c>
      <c r="AR85" s="221">
        <v>93.671869240000007</v>
      </c>
      <c r="AS85" s="221">
        <v>99.39204642</v>
      </c>
      <c r="AT85" s="221">
        <v>78.139283039999995</v>
      </c>
      <c r="AU85" s="221">
        <v>0.54439110999999996</v>
      </c>
      <c r="AV85" s="221">
        <v>0.68486181000000002</v>
      </c>
      <c r="AW85" s="221">
        <v>1.1195209399999999</v>
      </c>
      <c r="AX85" s="221">
        <v>1.1953675500000001</v>
      </c>
      <c r="AY85" s="221">
        <v>1.3379711400000001</v>
      </c>
      <c r="AZ85" s="221">
        <v>0</v>
      </c>
      <c r="BA85" s="221">
        <v>0</v>
      </c>
      <c r="BB85" s="221">
        <v>0</v>
      </c>
      <c r="BC85" s="221">
        <v>0.82913300000000001</v>
      </c>
      <c r="BD85" s="221">
        <v>1.75281343</v>
      </c>
      <c r="BE85" s="221">
        <v>2.434971</v>
      </c>
      <c r="BF85" s="221">
        <v>2.434971</v>
      </c>
      <c r="BG85" s="221">
        <v>2.0797059999999998</v>
      </c>
      <c r="BH85" s="221">
        <v>0</v>
      </c>
      <c r="BI85" s="221">
        <v>0</v>
      </c>
      <c r="BJ85" s="221">
        <v>0</v>
      </c>
      <c r="BK85" s="221">
        <v>0</v>
      </c>
      <c r="BL85" s="221">
        <v>0</v>
      </c>
      <c r="BM85" s="221">
        <v>0</v>
      </c>
      <c r="BN85" s="221">
        <v>0</v>
      </c>
      <c r="BO85" s="221">
        <v>0</v>
      </c>
      <c r="BP85" s="221">
        <v>0</v>
      </c>
      <c r="BQ85" s="221">
        <v>0</v>
      </c>
      <c r="BR85" s="221">
        <v>0</v>
      </c>
      <c r="BS85" s="221">
        <v>0</v>
      </c>
      <c r="BT85" s="221">
        <v>0</v>
      </c>
      <c r="BU85" s="221">
        <v>0</v>
      </c>
      <c r="BV85" s="221">
        <v>0</v>
      </c>
      <c r="BW85" s="221">
        <v>0</v>
      </c>
      <c r="BX85" s="221">
        <v>0</v>
      </c>
      <c r="BY85" s="221">
        <v>0</v>
      </c>
      <c r="BZ85" s="221">
        <v>0</v>
      </c>
      <c r="CA85" s="221">
        <v>0</v>
      </c>
      <c r="CB85" s="221">
        <v>0</v>
      </c>
      <c r="CC85" s="221">
        <v>0</v>
      </c>
      <c r="CD85" s="221">
        <v>0</v>
      </c>
      <c r="CE85" s="221">
        <v>0</v>
      </c>
      <c r="CF85" s="221">
        <v>0</v>
      </c>
      <c r="CG85" s="221">
        <v>0</v>
      </c>
      <c r="CH85" s="221">
        <v>0</v>
      </c>
      <c r="CI85" s="221">
        <v>4.2250196000000004</v>
      </c>
      <c r="CJ85" s="221">
        <v>6.0787653800000001</v>
      </c>
      <c r="CK85" s="221">
        <v>6.6429488699999997</v>
      </c>
      <c r="CL85" s="221">
        <v>5.32996743</v>
      </c>
      <c r="CM85" s="221">
        <v>1.06405982</v>
      </c>
      <c r="CN85" s="221">
        <v>0.99887254999999997</v>
      </c>
      <c r="CO85" s="221">
        <v>0</v>
      </c>
      <c r="CP85" s="221">
        <v>0</v>
      </c>
      <c r="CQ85" s="221">
        <v>0</v>
      </c>
      <c r="CR85" s="221">
        <v>4.2250196000000004</v>
      </c>
      <c r="CS85" s="221">
        <v>4.2250196000000004</v>
      </c>
      <c r="CT85" s="221">
        <v>4.2250196000000004</v>
      </c>
      <c r="CU85" s="221">
        <v>4.2250196000000004</v>
      </c>
      <c r="CV85" s="221">
        <v>0</v>
      </c>
      <c r="CW85" s="221">
        <v>0</v>
      </c>
      <c r="CX85" s="221">
        <v>0</v>
      </c>
      <c r="CY85" s="221">
        <v>0</v>
      </c>
      <c r="CZ85" s="221">
        <v>0</v>
      </c>
      <c r="DA85" s="221">
        <v>0</v>
      </c>
      <c r="DB85" s="221">
        <v>0</v>
      </c>
      <c r="DC85" s="221">
        <v>0</v>
      </c>
      <c r="DD85" s="221">
        <v>1.85374577</v>
      </c>
      <c r="DE85" s="221">
        <v>2.4179292700000001</v>
      </c>
      <c r="DF85" s="221">
        <v>1.10494783</v>
      </c>
      <c r="DG85" s="221">
        <v>0</v>
      </c>
      <c r="DH85" s="221">
        <v>0</v>
      </c>
      <c r="DI85" s="221">
        <v>0</v>
      </c>
      <c r="DJ85" s="221">
        <v>0</v>
      </c>
      <c r="DK85" s="221">
        <v>0</v>
      </c>
      <c r="DL85" s="221">
        <v>178.20856742000001</v>
      </c>
      <c r="DM85" s="221">
        <v>162.82151822</v>
      </c>
      <c r="DN85" s="221">
        <v>190.99974836999999</v>
      </c>
      <c r="DO85" s="221">
        <v>200.62387609999999</v>
      </c>
      <c r="DP85" s="221">
        <v>208.50402388000001</v>
      </c>
      <c r="DQ85" s="221">
        <v>7.177646E-2</v>
      </c>
      <c r="DR85" s="221">
        <v>0.12578132</v>
      </c>
      <c r="DS85" s="221">
        <v>0.17</v>
      </c>
      <c r="DT85" s="221">
        <v>1181.1976775400001</v>
      </c>
      <c r="DU85" s="221">
        <v>1290.2779128699999</v>
      </c>
      <c r="DV85" s="221">
        <v>1380.47453642</v>
      </c>
      <c r="DW85" s="221">
        <v>1447.6439894099999</v>
      </c>
      <c r="DX85" s="221">
        <v>1502.12595986</v>
      </c>
      <c r="DY85" s="221">
        <v>137844.42800000001</v>
      </c>
      <c r="DZ85" s="221">
        <v>138116.421</v>
      </c>
      <c r="EA85" s="221">
        <v>138358.038</v>
      </c>
      <c r="EB85" s="221">
        <v>138586.47399999999</v>
      </c>
      <c r="EC85" s="221">
        <v>138805.95199999999</v>
      </c>
    </row>
    <row r="86" spans="1:133" x14ac:dyDescent="0.25">
      <c r="A86" s="221">
        <v>85</v>
      </c>
      <c r="B86" s="221" t="s">
        <v>1129</v>
      </c>
      <c r="C86" s="221" t="s">
        <v>599</v>
      </c>
      <c r="D86" s="221" t="s">
        <v>600</v>
      </c>
      <c r="E86" s="221" t="s">
        <v>1295</v>
      </c>
      <c r="F86" s="221" t="s">
        <v>892</v>
      </c>
      <c r="G86" s="221">
        <v>35.691242850000002</v>
      </c>
      <c r="H86" s="221">
        <v>20.16799163</v>
      </c>
      <c r="I86" s="221">
        <v>4.7048035400000003</v>
      </c>
      <c r="J86" s="221">
        <v>1.5135329099999999</v>
      </c>
      <c r="K86" s="221">
        <v>1.5482507700000001</v>
      </c>
      <c r="L86" s="221">
        <v>1.5794843700000001</v>
      </c>
      <c r="M86" s="221">
        <v>0</v>
      </c>
      <c r="N86" s="221">
        <v>0</v>
      </c>
      <c r="O86" s="221">
        <v>33.219855160000002</v>
      </c>
      <c r="P86" s="221">
        <v>18.619740870000001</v>
      </c>
      <c r="Q86" s="221">
        <v>3.12531917</v>
      </c>
      <c r="R86" s="221">
        <v>0</v>
      </c>
      <c r="S86" s="221">
        <v>0</v>
      </c>
      <c r="T86" s="221">
        <v>0.95785476999999997</v>
      </c>
      <c r="U86" s="221">
        <v>0</v>
      </c>
      <c r="V86" s="221">
        <v>0</v>
      </c>
      <c r="W86" s="221">
        <v>0</v>
      </c>
      <c r="X86" s="221">
        <v>0</v>
      </c>
      <c r="Y86" s="221">
        <v>48.109823900000002</v>
      </c>
      <c r="Z86" s="221">
        <v>48.274055179999998</v>
      </c>
      <c r="AA86" s="221">
        <v>29.58347186</v>
      </c>
      <c r="AB86" s="221">
        <v>29.287235389999999</v>
      </c>
      <c r="AC86" s="221">
        <v>0</v>
      </c>
      <c r="AD86" s="221">
        <v>0</v>
      </c>
      <c r="AE86" s="221">
        <v>0</v>
      </c>
      <c r="AF86" s="221">
        <v>18.028965029999998</v>
      </c>
      <c r="AG86" s="221">
        <v>0</v>
      </c>
      <c r="AH86" s="221">
        <v>0</v>
      </c>
      <c r="AI86" s="221">
        <v>0</v>
      </c>
      <c r="AJ86" s="221">
        <v>17.74992125</v>
      </c>
      <c r="AK86" s="221">
        <v>0.95785476999999997</v>
      </c>
      <c r="AL86" s="221">
        <v>0</v>
      </c>
      <c r="AM86" s="221">
        <v>0</v>
      </c>
      <c r="AN86" s="221">
        <v>0</v>
      </c>
      <c r="AO86" s="221">
        <v>0.77643079000000004</v>
      </c>
      <c r="AP86" s="221">
        <v>169.6169855</v>
      </c>
      <c r="AQ86" s="221">
        <v>178.92379394</v>
      </c>
      <c r="AR86" s="221">
        <v>188.74091937</v>
      </c>
      <c r="AS86" s="221">
        <v>199.09681749000001</v>
      </c>
      <c r="AT86" s="221">
        <v>160.72736764000001</v>
      </c>
      <c r="AU86" s="221">
        <v>1.7023262800000001</v>
      </c>
      <c r="AV86" s="221">
        <v>2.03545226</v>
      </c>
      <c r="AW86" s="221">
        <v>2.2155425700000002</v>
      </c>
      <c r="AX86" s="221">
        <v>2.0896749300000002</v>
      </c>
      <c r="AY86" s="221">
        <v>2.1010389100000002</v>
      </c>
      <c r="AZ86" s="221">
        <v>0</v>
      </c>
      <c r="BA86" s="221">
        <v>0</v>
      </c>
      <c r="BB86" s="221">
        <v>0</v>
      </c>
      <c r="BC86" s="221">
        <v>0.57126600000000005</v>
      </c>
      <c r="BD86" s="221">
        <v>0.91582611000000003</v>
      </c>
      <c r="BE86" s="221">
        <v>1.4531130000000001</v>
      </c>
      <c r="BF86" s="221">
        <v>1.4531130000000001</v>
      </c>
      <c r="BG86" s="221">
        <v>1.2411019999999999</v>
      </c>
      <c r="BH86" s="221">
        <v>0</v>
      </c>
      <c r="BI86" s="221">
        <v>0</v>
      </c>
      <c r="BJ86" s="221">
        <v>0</v>
      </c>
      <c r="BK86" s="221">
        <v>0</v>
      </c>
      <c r="BL86" s="221">
        <v>0</v>
      </c>
      <c r="BM86" s="221">
        <v>0</v>
      </c>
      <c r="BN86" s="221">
        <v>0</v>
      </c>
      <c r="BO86" s="221">
        <v>0</v>
      </c>
      <c r="BP86" s="221">
        <v>0</v>
      </c>
      <c r="BQ86" s="221">
        <v>0</v>
      </c>
      <c r="BR86" s="221">
        <v>5.2792363699999996</v>
      </c>
      <c r="BS86" s="221">
        <v>10.985362159999999</v>
      </c>
      <c r="BT86" s="221">
        <v>16.092652130000001</v>
      </c>
      <c r="BU86" s="221">
        <v>0</v>
      </c>
      <c r="BV86" s="221">
        <v>0</v>
      </c>
      <c r="BW86" s="221">
        <v>0</v>
      </c>
      <c r="BX86" s="221">
        <v>0</v>
      </c>
      <c r="BY86" s="221">
        <v>0</v>
      </c>
      <c r="BZ86" s="221">
        <v>0</v>
      </c>
      <c r="CA86" s="221">
        <v>0</v>
      </c>
      <c r="CB86" s="221">
        <v>0</v>
      </c>
      <c r="CC86" s="221">
        <v>0</v>
      </c>
      <c r="CD86" s="221">
        <v>0</v>
      </c>
      <c r="CE86" s="221">
        <v>5.2792363699999996</v>
      </c>
      <c r="CF86" s="221">
        <v>10.985362159999999</v>
      </c>
      <c r="CG86" s="221">
        <v>16.092652130000001</v>
      </c>
      <c r="CH86" s="221">
        <v>0</v>
      </c>
      <c r="CI86" s="221">
        <v>0</v>
      </c>
      <c r="CJ86" s="221">
        <v>0</v>
      </c>
      <c r="CK86" s="221">
        <v>0</v>
      </c>
      <c r="CL86" s="221">
        <v>0</v>
      </c>
      <c r="CM86" s="221">
        <v>2.0032324699999999</v>
      </c>
      <c r="CN86" s="221">
        <v>1.72243838</v>
      </c>
      <c r="CO86" s="221">
        <v>0</v>
      </c>
      <c r="CP86" s="221">
        <v>0</v>
      </c>
      <c r="CQ86" s="221">
        <v>0</v>
      </c>
      <c r="CR86" s="221">
        <v>0</v>
      </c>
      <c r="CS86" s="221">
        <v>0</v>
      </c>
      <c r="CT86" s="221">
        <v>0</v>
      </c>
      <c r="CU86" s="221">
        <v>0</v>
      </c>
      <c r="CV86" s="221">
        <v>0</v>
      </c>
      <c r="CW86" s="221">
        <v>0</v>
      </c>
      <c r="CX86" s="221">
        <v>0</v>
      </c>
      <c r="CY86" s="221">
        <v>0</v>
      </c>
      <c r="CZ86" s="221">
        <v>0</v>
      </c>
      <c r="DA86" s="221">
        <v>0</v>
      </c>
      <c r="DB86" s="221">
        <v>0</v>
      </c>
      <c r="DC86" s="221">
        <v>0</v>
      </c>
      <c r="DD86" s="221">
        <v>0</v>
      </c>
      <c r="DE86" s="221">
        <v>0</v>
      </c>
      <c r="DF86" s="221">
        <v>0</v>
      </c>
      <c r="DG86" s="221">
        <v>0</v>
      </c>
      <c r="DH86" s="221">
        <v>0</v>
      </c>
      <c r="DI86" s="221">
        <v>0</v>
      </c>
      <c r="DJ86" s="221">
        <v>0</v>
      </c>
      <c r="DK86" s="221">
        <v>0</v>
      </c>
      <c r="DL86" s="221">
        <v>222.84555152999999</v>
      </c>
      <c r="DM86" s="221">
        <v>212.83322218999999</v>
      </c>
      <c r="DN86" s="221">
        <v>223.56292872</v>
      </c>
      <c r="DO86" s="221">
        <v>223.43706108999999</v>
      </c>
      <c r="DP86" s="221">
        <v>223.23641407</v>
      </c>
      <c r="DQ86" s="221">
        <v>3.2191699999999999E-3</v>
      </c>
      <c r="DR86" s="221">
        <v>2.6543500000000002E-3</v>
      </c>
      <c r="DS86" s="221">
        <v>1.7539599999999999E-3</v>
      </c>
      <c r="DT86" s="221">
        <v>1073.7999434000001</v>
      </c>
      <c r="DU86" s="221">
        <v>1123.38772068</v>
      </c>
      <c r="DV86" s="221">
        <v>1127.6862113699999</v>
      </c>
      <c r="DW86" s="221">
        <v>1128.3684979100001</v>
      </c>
      <c r="DX86" s="221">
        <v>1127.7723503100001</v>
      </c>
      <c r="DY86" s="221">
        <v>198205.65599999999</v>
      </c>
      <c r="DZ86" s="221">
        <v>198369.22500000001</v>
      </c>
      <c r="EA86" s="221">
        <v>198249.23499999999</v>
      </c>
      <c r="EB86" s="221">
        <v>198017.81200000001</v>
      </c>
      <c r="EC86" s="221">
        <v>197944.571</v>
      </c>
    </row>
    <row r="87" spans="1:133" x14ac:dyDescent="0.25">
      <c r="A87" s="221">
        <v>86</v>
      </c>
      <c r="B87" s="221" t="s">
        <v>1130</v>
      </c>
      <c r="C87" s="221" t="s">
        <v>601</v>
      </c>
      <c r="D87" s="221" t="s">
        <v>602</v>
      </c>
      <c r="E87" s="221" t="s">
        <v>897</v>
      </c>
      <c r="F87" s="221" t="s">
        <v>911</v>
      </c>
      <c r="G87" s="221">
        <v>187.00618643000001</v>
      </c>
      <c r="H87" s="221">
        <v>189.86728618000001</v>
      </c>
      <c r="I87" s="221">
        <v>192.61449116</v>
      </c>
      <c r="J87" s="221">
        <v>87.085034590000006</v>
      </c>
      <c r="K87" s="221">
        <v>89.082616250000001</v>
      </c>
      <c r="L87" s="221">
        <v>90.879722209999997</v>
      </c>
      <c r="M87" s="221">
        <v>0</v>
      </c>
      <c r="N87" s="221">
        <v>0</v>
      </c>
      <c r="O87" s="221">
        <v>84.774248990000004</v>
      </c>
      <c r="P87" s="221">
        <v>100.78466994</v>
      </c>
      <c r="Q87" s="221">
        <v>101.73476895</v>
      </c>
      <c r="R87" s="221">
        <v>0</v>
      </c>
      <c r="S87" s="221">
        <v>0</v>
      </c>
      <c r="T87" s="221">
        <v>15.146902839999999</v>
      </c>
      <c r="U87" s="221">
        <v>0</v>
      </c>
      <c r="V87" s="221">
        <v>0</v>
      </c>
      <c r="W87" s="221">
        <v>0</v>
      </c>
      <c r="X87" s="221">
        <v>0</v>
      </c>
      <c r="Y87" s="221">
        <v>166.21063121</v>
      </c>
      <c r="Z87" s="221">
        <v>179.81410953</v>
      </c>
      <c r="AA87" s="221">
        <v>98.913115910000002</v>
      </c>
      <c r="AB87" s="221">
        <v>105.49128890999999</v>
      </c>
      <c r="AC87" s="221">
        <v>0</v>
      </c>
      <c r="AD87" s="221">
        <v>0</v>
      </c>
      <c r="AE87" s="221">
        <v>0</v>
      </c>
      <c r="AF87" s="221">
        <v>59.175917769999998</v>
      </c>
      <c r="AG87" s="221">
        <v>0</v>
      </c>
      <c r="AH87" s="221">
        <v>0</v>
      </c>
      <c r="AI87" s="221">
        <v>0</v>
      </c>
      <c r="AJ87" s="221">
        <v>55.019535300000001</v>
      </c>
      <c r="AK87" s="221">
        <v>15.146902839999999</v>
      </c>
      <c r="AL87" s="221">
        <v>0</v>
      </c>
      <c r="AM87" s="221">
        <v>0</v>
      </c>
      <c r="AN87" s="221">
        <v>0</v>
      </c>
      <c r="AO87" s="221">
        <v>12.277979999999999</v>
      </c>
      <c r="AP87" s="221">
        <v>123.17026771</v>
      </c>
      <c r="AQ87" s="221">
        <v>132.29514094999999</v>
      </c>
      <c r="AR87" s="221">
        <v>142.09558396</v>
      </c>
      <c r="AS87" s="221">
        <v>152.62245823000001</v>
      </c>
      <c r="AT87" s="221">
        <v>114.717915</v>
      </c>
      <c r="AU87" s="221">
        <v>1.41151453</v>
      </c>
      <c r="AV87" s="221">
        <v>1.95820979</v>
      </c>
      <c r="AW87" s="221">
        <v>2.9734187400000001</v>
      </c>
      <c r="AX87" s="221">
        <v>3.2621895300000001</v>
      </c>
      <c r="AY87" s="221">
        <v>3.3841652299999998</v>
      </c>
      <c r="AZ87" s="221">
        <v>0</v>
      </c>
      <c r="BA87" s="221">
        <v>0</v>
      </c>
      <c r="BB87" s="221">
        <v>0</v>
      </c>
      <c r="BC87" s="221">
        <v>1.69618377</v>
      </c>
      <c r="BD87" s="221">
        <v>3.4210309799999998</v>
      </c>
      <c r="BE87" s="221">
        <v>5.1878169999999999</v>
      </c>
      <c r="BF87" s="221">
        <v>5.1878169999999999</v>
      </c>
      <c r="BG87" s="221">
        <v>4.4309070000000004</v>
      </c>
      <c r="BH87" s="221">
        <v>0</v>
      </c>
      <c r="BI87" s="221">
        <v>0</v>
      </c>
      <c r="BJ87" s="221">
        <v>0</v>
      </c>
      <c r="BK87" s="221">
        <v>0</v>
      </c>
      <c r="BL87" s="221">
        <v>0</v>
      </c>
      <c r="BM87" s="221">
        <v>0</v>
      </c>
      <c r="BN87" s="221">
        <v>0</v>
      </c>
      <c r="BO87" s="221">
        <v>0</v>
      </c>
      <c r="BP87" s="221">
        <v>0</v>
      </c>
      <c r="BQ87" s="221">
        <v>0</v>
      </c>
      <c r="BR87" s="221">
        <v>0</v>
      </c>
      <c r="BS87" s="221">
        <v>0</v>
      </c>
      <c r="BT87" s="221">
        <v>0</v>
      </c>
      <c r="BU87" s="221">
        <v>0</v>
      </c>
      <c r="BV87" s="221">
        <v>0</v>
      </c>
      <c r="BW87" s="221">
        <v>0</v>
      </c>
      <c r="BX87" s="221">
        <v>0</v>
      </c>
      <c r="BY87" s="221">
        <v>0</v>
      </c>
      <c r="BZ87" s="221">
        <v>0</v>
      </c>
      <c r="CA87" s="221">
        <v>0</v>
      </c>
      <c r="CB87" s="221">
        <v>0</v>
      </c>
      <c r="CC87" s="221">
        <v>0</v>
      </c>
      <c r="CD87" s="221">
        <v>0</v>
      </c>
      <c r="CE87" s="221">
        <v>0</v>
      </c>
      <c r="CF87" s="221">
        <v>0</v>
      </c>
      <c r="CG87" s="221">
        <v>0</v>
      </c>
      <c r="CH87" s="221">
        <v>0</v>
      </c>
      <c r="CI87" s="221">
        <v>7.8146693300000001</v>
      </c>
      <c r="CJ87" s="221">
        <v>12.24282097</v>
      </c>
      <c r="CK87" s="221">
        <v>13.5905193</v>
      </c>
      <c r="CL87" s="221">
        <v>15.754336370000001</v>
      </c>
      <c r="CM87" s="221">
        <v>2.0019254100000001</v>
      </c>
      <c r="CN87" s="221">
        <v>1.61221013</v>
      </c>
      <c r="CO87" s="221">
        <v>0</v>
      </c>
      <c r="CP87" s="221">
        <v>0</v>
      </c>
      <c r="CQ87" s="221">
        <v>0</v>
      </c>
      <c r="CR87" s="221">
        <v>7.8146693300000001</v>
      </c>
      <c r="CS87" s="221">
        <v>7.8146693300000001</v>
      </c>
      <c r="CT87" s="221">
        <v>7.8146693300000001</v>
      </c>
      <c r="CU87" s="221">
        <v>7.8146693300000001</v>
      </c>
      <c r="CV87" s="221">
        <v>0</v>
      </c>
      <c r="CW87" s="221">
        <v>0</v>
      </c>
      <c r="CX87" s="221">
        <v>0</v>
      </c>
      <c r="CY87" s="221">
        <v>0</v>
      </c>
      <c r="CZ87" s="221">
        <v>0</v>
      </c>
      <c r="DA87" s="221">
        <v>0</v>
      </c>
      <c r="DB87" s="221">
        <v>0</v>
      </c>
      <c r="DC87" s="221">
        <v>0</v>
      </c>
      <c r="DD87" s="221">
        <v>4.4281516400000003</v>
      </c>
      <c r="DE87" s="221">
        <v>5.7758499700000003</v>
      </c>
      <c r="DF87" s="221">
        <v>7.9396670499999997</v>
      </c>
      <c r="DG87" s="221">
        <v>0</v>
      </c>
      <c r="DH87" s="221">
        <v>0</v>
      </c>
      <c r="DI87" s="221">
        <v>0</v>
      </c>
      <c r="DJ87" s="221">
        <v>0</v>
      </c>
      <c r="DK87" s="221">
        <v>0</v>
      </c>
      <c r="DL87" s="221">
        <v>318.18021274</v>
      </c>
      <c r="DM87" s="221">
        <v>285.64845464000001</v>
      </c>
      <c r="DN87" s="221">
        <v>339.70538409</v>
      </c>
      <c r="DO87" s="221">
        <v>354.00339597999999</v>
      </c>
      <c r="DP87" s="221">
        <v>368.80635798999998</v>
      </c>
      <c r="DQ87" s="221">
        <v>6.7650879999999997E-2</v>
      </c>
      <c r="DR87" s="221">
        <v>0.11258772</v>
      </c>
      <c r="DS87" s="221">
        <v>0.15911154999999999</v>
      </c>
      <c r="DT87" s="221">
        <v>1234.7098987700001</v>
      </c>
      <c r="DU87" s="221">
        <v>1367.3385335099999</v>
      </c>
      <c r="DV87" s="221">
        <v>1452.5783947899999</v>
      </c>
      <c r="DW87" s="221">
        <v>1506.5585609300001</v>
      </c>
      <c r="DX87" s="221">
        <v>1562.0928928799999</v>
      </c>
      <c r="DY87" s="221">
        <v>231348.639</v>
      </c>
      <c r="DZ87" s="221">
        <v>232700.39199999999</v>
      </c>
      <c r="EA87" s="221">
        <v>233863.71799999999</v>
      </c>
      <c r="EB87" s="221">
        <v>234974.86600000001</v>
      </c>
      <c r="EC87" s="221">
        <v>236097.584</v>
      </c>
    </row>
    <row r="88" spans="1:133" x14ac:dyDescent="0.25">
      <c r="A88" s="221">
        <v>87</v>
      </c>
      <c r="B88" s="221" t="s">
        <v>1134</v>
      </c>
      <c r="C88" s="221" t="s">
        <v>609</v>
      </c>
      <c r="D88" s="221" t="s">
        <v>610</v>
      </c>
      <c r="E88" s="221" t="s">
        <v>897</v>
      </c>
      <c r="F88" s="221" t="s">
        <v>896</v>
      </c>
      <c r="G88" s="221">
        <v>188.93612547000001</v>
      </c>
      <c r="H88" s="221">
        <v>196.94269815000001</v>
      </c>
      <c r="I88" s="221">
        <v>205.04417308999999</v>
      </c>
      <c r="J88" s="221">
        <v>92.559061299999996</v>
      </c>
      <c r="K88" s="221">
        <v>94.682207759999997</v>
      </c>
      <c r="L88" s="221">
        <v>96.592276949999999</v>
      </c>
      <c r="M88" s="221">
        <v>0</v>
      </c>
      <c r="N88" s="221">
        <v>0</v>
      </c>
      <c r="O88" s="221">
        <v>78.512937919999999</v>
      </c>
      <c r="P88" s="221">
        <v>102.26049039</v>
      </c>
      <c r="Q88" s="221">
        <v>108.45189615</v>
      </c>
      <c r="R88" s="221">
        <v>0</v>
      </c>
      <c r="S88" s="221">
        <v>0</v>
      </c>
      <c r="T88" s="221">
        <v>17.864126240000001</v>
      </c>
      <c r="U88" s="221">
        <v>0</v>
      </c>
      <c r="V88" s="221">
        <v>0</v>
      </c>
      <c r="W88" s="221">
        <v>0</v>
      </c>
      <c r="X88" s="221">
        <v>0</v>
      </c>
      <c r="Y88" s="221">
        <v>166.17145685</v>
      </c>
      <c r="Z88" s="221">
        <v>176.92230044999999</v>
      </c>
      <c r="AA88" s="221">
        <v>90.4082334</v>
      </c>
      <c r="AB88" s="221">
        <v>92.437709709999993</v>
      </c>
      <c r="AC88" s="221">
        <v>0</v>
      </c>
      <c r="AD88" s="221">
        <v>0</v>
      </c>
      <c r="AE88" s="221">
        <v>0</v>
      </c>
      <c r="AF88" s="221">
        <v>66.620464510000005</v>
      </c>
      <c r="AG88" s="221">
        <v>0</v>
      </c>
      <c r="AH88" s="221">
        <v>0</v>
      </c>
      <c r="AI88" s="221">
        <v>0</v>
      </c>
      <c r="AJ88" s="221">
        <v>61.28268001</v>
      </c>
      <c r="AK88" s="221">
        <v>17.864126240000001</v>
      </c>
      <c r="AL88" s="221">
        <v>0</v>
      </c>
      <c r="AM88" s="221">
        <v>0</v>
      </c>
      <c r="AN88" s="221">
        <v>0</v>
      </c>
      <c r="AO88" s="221">
        <v>14.480543450000001</v>
      </c>
      <c r="AP88" s="221">
        <v>137.6822402</v>
      </c>
      <c r="AQ88" s="221">
        <v>145.99624133</v>
      </c>
      <c r="AR88" s="221">
        <v>154.81180469</v>
      </c>
      <c r="AS88" s="221">
        <v>164.15970082000001</v>
      </c>
      <c r="AT88" s="221">
        <v>132.34375858000001</v>
      </c>
      <c r="AU88" s="221">
        <v>1.4137471500000001</v>
      </c>
      <c r="AV88" s="221">
        <v>1.79315271</v>
      </c>
      <c r="AW88" s="221">
        <v>2.70275329</v>
      </c>
      <c r="AX88" s="221">
        <v>2.9444047900000001</v>
      </c>
      <c r="AY88" s="221">
        <v>3.0333156300000002</v>
      </c>
      <c r="AZ88" s="221">
        <v>0</v>
      </c>
      <c r="BA88" s="221">
        <v>0</v>
      </c>
      <c r="BB88" s="221">
        <v>0</v>
      </c>
      <c r="BC88" s="221">
        <v>1.6910000000000001</v>
      </c>
      <c r="BD88" s="221">
        <v>3.7736204400000002</v>
      </c>
      <c r="BE88" s="221">
        <v>5.2686760000000001</v>
      </c>
      <c r="BF88" s="221">
        <v>5.2686760000000001</v>
      </c>
      <c r="BG88" s="221">
        <v>4.499968</v>
      </c>
      <c r="BH88" s="221">
        <v>0</v>
      </c>
      <c r="BI88" s="221">
        <v>0</v>
      </c>
      <c r="BJ88" s="221">
        <v>0</v>
      </c>
      <c r="BK88" s="221">
        <v>0</v>
      </c>
      <c r="BL88" s="221">
        <v>0</v>
      </c>
      <c r="BM88" s="221">
        <v>0</v>
      </c>
      <c r="BN88" s="221">
        <v>0</v>
      </c>
      <c r="BO88" s="221">
        <v>0</v>
      </c>
      <c r="BP88" s="221">
        <v>0</v>
      </c>
      <c r="BQ88" s="221">
        <v>0</v>
      </c>
      <c r="BR88" s="221">
        <v>0</v>
      </c>
      <c r="BS88" s="221">
        <v>0</v>
      </c>
      <c r="BT88" s="221">
        <v>0</v>
      </c>
      <c r="BU88" s="221">
        <v>0</v>
      </c>
      <c r="BV88" s="221">
        <v>0</v>
      </c>
      <c r="BW88" s="221">
        <v>0</v>
      </c>
      <c r="BX88" s="221">
        <v>0</v>
      </c>
      <c r="BY88" s="221">
        <v>0</v>
      </c>
      <c r="BZ88" s="221">
        <v>0</v>
      </c>
      <c r="CA88" s="221">
        <v>0</v>
      </c>
      <c r="CB88" s="221">
        <v>0</v>
      </c>
      <c r="CC88" s="221">
        <v>0</v>
      </c>
      <c r="CD88" s="221">
        <v>0</v>
      </c>
      <c r="CE88" s="221">
        <v>0</v>
      </c>
      <c r="CF88" s="221">
        <v>0</v>
      </c>
      <c r="CG88" s="221">
        <v>0</v>
      </c>
      <c r="CH88" s="221">
        <v>0</v>
      </c>
      <c r="CI88" s="221">
        <v>8.7705003700000006</v>
      </c>
      <c r="CJ88" s="221">
        <v>12.52616617</v>
      </c>
      <c r="CK88" s="221">
        <v>13.66919489</v>
      </c>
      <c r="CL88" s="221">
        <v>10.11614003</v>
      </c>
      <c r="CM88" s="221">
        <v>1.7303351199999999</v>
      </c>
      <c r="CN88" s="221">
        <v>1.5000155100000001</v>
      </c>
      <c r="CO88" s="221">
        <v>0</v>
      </c>
      <c r="CP88" s="221">
        <v>0</v>
      </c>
      <c r="CQ88" s="221">
        <v>0</v>
      </c>
      <c r="CR88" s="221">
        <v>8.7705003700000006</v>
      </c>
      <c r="CS88" s="221">
        <v>8.7705003700000006</v>
      </c>
      <c r="CT88" s="221">
        <v>8.7705003700000006</v>
      </c>
      <c r="CU88" s="221">
        <v>8.7705003700000006</v>
      </c>
      <c r="CV88" s="221">
        <v>0</v>
      </c>
      <c r="CW88" s="221">
        <v>0</v>
      </c>
      <c r="CX88" s="221">
        <v>0</v>
      </c>
      <c r="CY88" s="221">
        <v>0</v>
      </c>
      <c r="CZ88" s="221">
        <v>0</v>
      </c>
      <c r="DA88" s="221">
        <v>0</v>
      </c>
      <c r="DB88" s="221">
        <v>0</v>
      </c>
      <c r="DC88" s="221">
        <v>0</v>
      </c>
      <c r="DD88" s="221">
        <v>3.7556658000000001</v>
      </c>
      <c r="DE88" s="221">
        <v>4.8986945300000002</v>
      </c>
      <c r="DF88" s="221">
        <v>1.34563967</v>
      </c>
      <c r="DG88" s="221">
        <v>0</v>
      </c>
      <c r="DH88" s="221">
        <v>0</v>
      </c>
      <c r="DI88" s="221">
        <v>0</v>
      </c>
      <c r="DJ88" s="221">
        <v>0</v>
      </c>
      <c r="DK88" s="221">
        <v>0</v>
      </c>
      <c r="DL88" s="221">
        <v>330.67214928999999</v>
      </c>
      <c r="DM88" s="221">
        <v>303.11997808000001</v>
      </c>
      <c r="DN88" s="221">
        <v>355.42996226000002</v>
      </c>
      <c r="DO88" s="221">
        <v>373.63677852000001</v>
      </c>
      <c r="DP88" s="221">
        <v>386.85329757</v>
      </c>
      <c r="DQ88" s="221">
        <v>7.4871179999999996E-2</v>
      </c>
      <c r="DR88" s="221">
        <v>0.1299312</v>
      </c>
      <c r="DS88" s="221">
        <v>0.16989984999999999</v>
      </c>
      <c r="DT88" s="221">
        <v>1120.2660006799999</v>
      </c>
      <c r="DU88" s="221">
        <v>1218.8008365999999</v>
      </c>
      <c r="DV88" s="221">
        <v>1306.75089637</v>
      </c>
      <c r="DW88" s="221">
        <v>1370.53420084</v>
      </c>
      <c r="DX88" s="221">
        <v>1415.66764291</v>
      </c>
      <c r="DY88" s="221">
        <v>270578.57500000001</v>
      </c>
      <c r="DZ88" s="221">
        <v>271309.42099999997</v>
      </c>
      <c r="EA88" s="221">
        <v>271995.19300000003</v>
      </c>
      <c r="EB88" s="221">
        <v>272621.27299999999</v>
      </c>
      <c r="EC88" s="221">
        <v>273265.62099999998</v>
      </c>
    </row>
    <row r="89" spans="1:133" x14ac:dyDescent="0.25">
      <c r="A89" s="221">
        <v>88</v>
      </c>
      <c r="B89" s="221" t="s">
        <v>1139</v>
      </c>
      <c r="C89" s="221" t="s">
        <v>619</v>
      </c>
      <c r="D89" s="221" t="s">
        <v>620</v>
      </c>
      <c r="E89" s="221" t="s">
        <v>902</v>
      </c>
      <c r="F89" s="221" t="s">
        <v>880</v>
      </c>
      <c r="G89" s="221">
        <v>11.21253478</v>
      </c>
      <c r="H89" s="221">
        <v>10.30973672</v>
      </c>
      <c r="I89" s="221">
        <v>9.4500672600000009</v>
      </c>
      <c r="J89" s="221">
        <v>4.1036405399999998</v>
      </c>
      <c r="K89" s="221">
        <v>4.1977710300000002</v>
      </c>
      <c r="L89" s="221">
        <v>4.28245466</v>
      </c>
      <c r="M89" s="221">
        <v>0</v>
      </c>
      <c r="N89" s="221">
        <v>0</v>
      </c>
      <c r="O89" s="221">
        <v>6.8389458599999999</v>
      </c>
      <c r="P89" s="221">
        <v>6.1119656899999999</v>
      </c>
      <c r="Q89" s="221">
        <v>5.1676125900000001</v>
      </c>
      <c r="R89" s="221">
        <v>0</v>
      </c>
      <c r="S89" s="221">
        <v>0</v>
      </c>
      <c r="T89" s="221">
        <v>0.26994837999999999</v>
      </c>
      <c r="U89" s="221">
        <v>0</v>
      </c>
      <c r="V89" s="221">
        <v>0</v>
      </c>
      <c r="W89" s="221">
        <v>0</v>
      </c>
      <c r="X89" s="221">
        <v>0</v>
      </c>
      <c r="Y89" s="221">
        <v>11.71925426</v>
      </c>
      <c r="Z89" s="221">
        <v>11.463074689999999</v>
      </c>
      <c r="AA89" s="221">
        <v>6.8579489300000001</v>
      </c>
      <c r="AB89" s="221">
        <v>7.3841813800000002</v>
      </c>
      <c r="AC89" s="221">
        <v>0</v>
      </c>
      <c r="AD89" s="221">
        <v>0</v>
      </c>
      <c r="AE89" s="221">
        <v>0</v>
      </c>
      <c r="AF89" s="221">
        <v>3.80894493</v>
      </c>
      <c r="AG89" s="221">
        <v>0</v>
      </c>
      <c r="AH89" s="221">
        <v>0</v>
      </c>
      <c r="AI89" s="221">
        <v>0</v>
      </c>
      <c r="AJ89" s="221">
        <v>4.6424869500000003</v>
      </c>
      <c r="AK89" s="221">
        <v>0.26994837999999999</v>
      </c>
      <c r="AL89" s="221">
        <v>0</v>
      </c>
      <c r="AM89" s="221">
        <v>0</v>
      </c>
      <c r="AN89" s="221">
        <v>0</v>
      </c>
      <c r="AO89" s="221">
        <v>0.21881839</v>
      </c>
      <c r="AP89" s="221">
        <v>36.153729570000003</v>
      </c>
      <c r="AQ89" s="221">
        <v>38.34385571</v>
      </c>
      <c r="AR89" s="221">
        <v>40.666711749999997</v>
      </c>
      <c r="AS89" s="221">
        <v>43.130213730000001</v>
      </c>
      <c r="AT89" s="221">
        <v>33.88135819</v>
      </c>
      <c r="AU89" s="221">
        <v>0.13346934999999999</v>
      </c>
      <c r="AV89" s="221">
        <v>0.15435815999999999</v>
      </c>
      <c r="AW89" s="221">
        <v>0.24888606999999999</v>
      </c>
      <c r="AX89" s="221">
        <v>0.27045003000000001</v>
      </c>
      <c r="AY89" s="221">
        <v>0.27448143000000003</v>
      </c>
      <c r="AZ89" s="221">
        <v>0</v>
      </c>
      <c r="BA89" s="221">
        <v>0</v>
      </c>
      <c r="BB89" s="221">
        <v>0</v>
      </c>
      <c r="BC89" s="221">
        <v>0.17333299999999999</v>
      </c>
      <c r="BD89" s="221">
        <v>0.22942639000000001</v>
      </c>
      <c r="BE89" s="221">
        <v>0.22942599999999999</v>
      </c>
      <c r="BF89" s="221">
        <v>0.22942599999999999</v>
      </c>
      <c r="BG89" s="221">
        <v>0.22942599999999999</v>
      </c>
      <c r="BH89" s="221">
        <v>0</v>
      </c>
      <c r="BI89" s="221">
        <v>0</v>
      </c>
      <c r="BJ89" s="221">
        <v>0</v>
      </c>
      <c r="BK89" s="221">
        <v>0</v>
      </c>
      <c r="BL89" s="221">
        <v>0</v>
      </c>
      <c r="BM89" s="221">
        <v>0</v>
      </c>
      <c r="BN89" s="221">
        <v>0</v>
      </c>
      <c r="BO89" s="221">
        <v>0</v>
      </c>
      <c r="BP89" s="221">
        <v>0</v>
      </c>
      <c r="BQ89" s="221">
        <v>0</v>
      </c>
      <c r="BR89" s="221">
        <v>0</v>
      </c>
      <c r="BS89" s="221">
        <v>0</v>
      </c>
      <c r="BT89" s="221">
        <v>0</v>
      </c>
      <c r="BU89" s="221">
        <v>0</v>
      </c>
      <c r="BV89" s="221">
        <v>0</v>
      </c>
      <c r="BW89" s="221">
        <v>0</v>
      </c>
      <c r="BX89" s="221">
        <v>0</v>
      </c>
      <c r="BY89" s="221">
        <v>0</v>
      </c>
      <c r="BZ89" s="221">
        <v>0</v>
      </c>
      <c r="CA89" s="221">
        <v>0</v>
      </c>
      <c r="CB89" s="221">
        <v>0</v>
      </c>
      <c r="CC89" s="221">
        <v>0</v>
      </c>
      <c r="CD89" s="221">
        <v>0</v>
      </c>
      <c r="CE89" s="221">
        <v>0</v>
      </c>
      <c r="CF89" s="221">
        <v>0</v>
      </c>
      <c r="CG89" s="221">
        <v>0</v>
      </c>
      <c r="CH89" s="221">
        <v>0</v>
      </c>
      <c r="CI89" s="221">
        <v>0</v>
      </c>
      <c r="CJ89" s="221">
        <v>0</v>
      </c>
      <c r="CK89" s="221">
        <v>0</v>
      </c>
      <c r="CL89" s="221">
        <v>0</v>
      </c>
      <c r="CM89" s="221">
        <v>0.46631304000000001</v>
      </c>
      <c r="CN89" s="221">
        <v>0.44838231000000001</v>
      </c>
      <c r="CO89" s="221">
        <v>0</v>
      </c>
      <c r="CP89" s="221">
        <v>0</v>
      </c>
      <c r="CQ89" s="221">
        <v>0</v>
      </c>
      <c r="CR89" s="221">
        <v>0</v>
      </c>
      <c r="CS89" s="221">
        <v>0</v>
      </c>
      <c r="CT89" s="221">
        <v>0</v>
      </c>
      <c r="CU89" s="221">
        <v>0</v>
      </c>
      <c r="CV89" s="221">
        <v>0</v>
      </c>
      <c r="CW89" s="221">
        <v>0</v>
      </c>
      <c r="CX89" s="221">
        <v>0</v>
      </c>
      <c r="CY89" s="221">
        <v>0</v>
      </c>
      <c r="CZ89" s="221">
        <v>0</v>
      </c>
      <c r="DA89" s="221">
        <v>0</v>
      </c>
      <c r="DB89" s="221">
        <v>0</v>
      </c>
      <c r="DC89" s="221">
        <v>0</v>
      </c>
      <c r="DD89" s="221">
        <v>0</v>
      </c>
      <c r="DE89" s="221">
        <v>0</v>
      </c>
      <c r="DF89" s="221">
        <v>0</v>
      </c>
      <c r="DG89" s="221">
        <v>0</v>
      </c>
      <c r="DH89" s="221">
        <v>0</v>
      </c>
      <c r="DI89" s="221">
        <v>0</v>
      </c>
      <c r="DJ89" s="221">
        <v>0</v>
      </c>
      <c r="DK89" s="221">
        <v>0</v>
      </c>
      <c r="DL89" s="221">
        <v>48.466901849999999</v>
      </c>
      <c r="DM89" s="221">
        <v>46.355797109999997</v>
      </c>
      <c r="DN89" s="221">
        <v>50.034702559999999</v>
      </c>
      <c r="DO89" s="221">
        <v>51.476324499999997</v>
      </c>
      <c r="DP89" s="221">
        <v>53.084188410000003</v>
      </c>
      <c r="DQ89" s="221">
        <v>3.2347859999999999E-2</v>
      </c>
      <c r="DR89" s="221">
        <v>6.2092330000000001E-2</v>
      </c>
      <c r="DS89" s="221">
        <v>9.5266799999999999E-2</v>
      </c>
      <c r="DT89" s="221">
        <v>1118.3980692600001</v>
      </c>
      <c r="DU89" s="221">
        <v>1165.1345106700001</v>
      </c>
      <c r="DV89" s="221">
        <v>1198.9306956600001</v>
      </c>
      <c r="DW89" s="221">
        <v>1229.3937533599999</v>
      </c>
      <c r="DX89" s="221">
        <v>1261.6122125100001</v>
      </c>
      <c r="DY89" s="221">
        <v>41448.387999999999</v>
      </c>
      <c r="DZ89" s="221">
        <v>41597.688000000002</v>
      </c>
      <c r="EA89" s="221">
        <v>41732.773000000001</v>
      </c>
      <c r="EB89" s="221">
        <v>41871.307999999997</v>
      </c>
      <c r="EC89" s="221">
        <v>42076.47</v>
      </c>
    </row>
    <row r="90" spans="1:133" x14ac:dyDescent="0.25">
      <c r="A90" s="221">
        <v>89</v>
      </c>
      <c r="B90" s="221" t="s">
        <v>1140</v>
      </c>
      <c r="C90" s="221" t="s">
        <v>621</v>
      </c>
      <c r="D90" s="221" t="s">
        <v>622</v>
      </c>
      <c r="E90" s="221" t="s">
        <v>897</v>
      </c>
      <c r="F90" s="221" t="s">
        <v>911</v>
      </c>
      <c r="G90" s="221">
        <v>227.56010316999999</v>
      </c>
      <c r="H90" s="221">
        <v>233.47479859000001</v>
      </c>
      <c r="I90" s="221">
        <v>239.34135486</v>
      </c>
      <c r="J90" s="221">
        <v>108.08940827000001</v>
      </c>
      <c r="K90" s="221">
        <v>110.56879429999999</v>
      </c>
      <c r="L90" s="221">
        <v>112.79935115000001</v>
      </c>
      <c r="M90" s="221">
        <v>0</v>
      </c>
      <c r="N90" s="221">
        <v>0</v>
      </c>
      <c r="O90" s="221">
        <v>102.0917407</v>
      </c>
      <c r="P90" s="221">
        <v>122.90600429</v>
      </c>
      <c r="Q90" s="221">
        <v>126.54200371</v>
      </c>
      <c r="R90" s="221">
        <v>0</v>
      </c>
      <c r="S90" s="221">
        <v>0</v>
      </c>
      <c r="T90" s="221">
        <v>17.378954199999999</v>
      </c>
      <c r="U90" s="221">
        <v>0</v>
      </c>
      <c r="V90" s="221">
        <v>0</v>
      </c>
      <c r="W90" s="221">
        <v>0</v>
      </c>
      <c r="X90" s="221">
        <v>0</v>
      </c>
      <c r="Y90" s="221">
        <v>206.53411722000001</v>
      </c>
      <c r="Z90" s="221">
        <v>216.16757296</v>
      </c>
      <c r="AA90" s="221">
        <v>123.28346567</v>
      </c>
      <c r="AB90" s="221">
        <v>125.03161846</v>
      </c>
      <c r="AC90" s="221">
        <v>0</v>
      </c>
      <c r="AD90" s="221">
        <v>0</v>
      </c>
      <c r="AE90" s="221">
        <v>0</v>
      </c>
      <c r="AF90" s="221">
        <v>73.757000289999993</v>
      </c>
      <c r="AG90" s="221">
        <v>0</v>
      </c>
      <c r="AH90" s="221">
        <v>0</v>
      </c>
      <c r="AI90" s="221">
        <v>0</v>
      </c>
      <c r="AJ90" s="221">
        <v>69.16338537</v>
      </c>
      <c r="AK90" s="221">
        <v>17.378954199999999</v>
      </c>
      <c r="AL90" s="221">
        <v>0</v>
      </c>
      <c r="AM90" s="221">
        <v>0</v>
      </c>
      <c r="AN90" s="221">
        <v>0</v>
      </c>
      <c r="AO90" s="221">
        <v>14.08726618</v>
      </c>
      <c r="AP90" s="221">
        <v>161.40109401999999</v>
      </c>
      <c r="AQ90" s="221">
        <v>175.66469262000001</v>
      </c>
      <c r="AR90" s="221">
        <v>191.189571</v>
      </c>
      <c r="AS90" s="221">
        <v>208.08576137</v>
      </c>
      <c r="AT90" s="221">
        <v>150.00762162000001</v>
      </c>
      <c r="AU90" s="221">
        <v>4.0437957000000004</v>
      </c>
      <c r="AV90" s="221">
        <v>5.0551119900000003</v>
      </c>
      <c r="AW90" s="221">
        <v>5.2334999900000003</v>
      </c>
      <c r="AX90" s="221">
        <v>5.1641463099999996</v>
      </c>
      <c r="AY90" s="221">
        <v>5.2185845400000002</v>
      </c>
      <c r="AZ90" s="221">
        <v>0</v>
      </c>
      <c r="BA90" s="221">
        <v>0</v>
      </c>
      <c r="BB90" s="221">
        <v>0</v>
      </c>
      <c r="BC90" s="221">
        <v>1.6871615099999999</v>
      </c>
      <c r="BD90" s="221">
        <v>3.9047731699999999</v>
      </c>
      <c r="BE90" s="221">
        <v>6.0432800000000002</v>
      </c>
      <c r="BF90" s="221">
        <v>6.0432800000000002</v>
      </c>
      <c r="BG90" s="221">
        <v>5.1615570000000002</v>
      </c>
      <c r="BH90" s="221">
        <v>0</v>
      </c>
      <c r="BI90" s="221">
        <v>0</v>
      </c>
      <c r="BJ90" s="221">
        <v>0</v>
      </c>
      <c r="BK90" s="221">
        <v>0</v>
      </c>
      <c r="BL90" s="221">
        <v>0</v>
      </c>
      <c r="BM90" s="221">
        <v>0</v>
      </c>
      <c r="BN90" s="221">
        <v>0</v>
      </c>
      <c r="BO90" s="221">
        <v>0</v>
      </c>
      <c r="BP90" s="221">
        <v>0</v>
      </c>
      <c r="BQ90" s="221">
        <v>0</v>
      </c>
      <c r="BR90" s="221">
        <v>0</v>
      </c>
      <c r="BS90" s="221">
        <v>0</v>
      </c>
      <c r="BT90" s="221">
        <v>0</v>
      </c>
      <c r="BU90" s="221">
        <v>0</v>
      </c>
      <c r="BV90" s="221">
        <v>0</v>
      </c>
      <c r="BW90" s="221">
        <v>0</v>
      </c>
      <c r="BX90" s="221">
        <v>0</v>
      </c>
      <c r="BY90" s="221">
        <v>0</v>
      </c>
      <c r="BZ90" s="221">
        <v>0</v>
      </c>
      <c r="CA90" s="221">
        <v>0</v>
      </c>
      <c r="CB90" s="221">
        <v>0</v>
      </c>
      <c r="CC90" s="221">
        <v>0</v>
      </c>
      <c r="CD90" s="221">
        <v>0</v>
      </c>
      <c r="CE90" s="221">
        <v>0</v>
      </c>
      <c r="CF90" s="221">
        <v>0</v>
      </c>
      <c r="CG90" s="221">
        <v>0</v>
      </c>
      <c r="CH90" s="221">
        <v>0</v>
      </c>
      <c r="CI90" s="221">
        <v>9.72531575</v>
      </c>
      <c r="CJ90" s="221">
        <v>9.72531575</v>
      </c>
      <c r="CK90" s="221">
        <v>9.72531575</v>
      </c>
      <c r="CL90" s="221">
        <v>9.72531575</v>
      </c>
      <c r="CM90" s="221">
        <v>2.6850734100000002</v>
      </c>
      <c r="CN90" s="221">
        <v>2.01806296</v>
      </c>
      <c r="CO90" s="221">
        <v>0</v>
      </c>
      <c r="CP90" s="221">
        <v>0</v>
      </c>
      <c r="CQ90" s="221">
        <v>0</v>
      </c>
      <c r="CR90" s="221">
        <v>9.72531575</v>
      </c>
      <c r="CS90" s="221">
        <v>9.72531575</v>
      </c>
      <c r="CT90" s="221">
        <v>9.72531575</v>
      </c>
      <c r="CU90" s="221">
        <v>9.72531575</v>
      </c>
      <c r="CV90" s="221">
        <v>0</v>
      </c>
      <c r="CW90" s="221">
        <v>0</v>
      </c>
      <c r="CX90" s="221">
        <v>0</v>
      </c>
      <c r="CY90" s="221">
        <v>0</v>
      </c>
      <c r="CZ90" s="221">
        <v>0</v>
      </c>
      <c r="DA90" s="221">
        <v>0</v>
      </c>
      <c r="DB90" s="221">
        <v>0</v>
      </c>
      <c r="DC90" s="221">
        <v>0</v>
      </c>
      <c r="DD90" s="221">
        <v>0</v>
      </c>
      <c r="DE90" s="221">
        <v>0</v>
      </c>
      <c r="DF90" s="221">
        <v>0</v>
      </c>
      <c r="DG90" s="221">
        <v>0</v>
      </c>
      <c r="DH90" s="221">
        <v>0</v>
      </c>
      <c r="DI90" s="221">
        <v>0</v>
      </c>
      <c r="DJ90" s="221">
        <v>0</v>
      </c>
      <c r="DK90" s="221">
        <v>0</v>
      </c>
      <c r="DL90" s="221">
        <v>398.93894130000001</v>
      </c>
      <c r="DM90" s="221">
        <v>364.29075900999999</v>
      </c>
      <c r="DN90" s="221">
        <v>424.22689154</v>
      </c>
      <c r="DO90" s="221">
        <v>445.59711166</v>
      </c>
      <c r="DP90" s="221">
        <v>467.53257352999998</v>
      </c>
      <c r="DQ90" s="221">
        <v>6.3388020000000003E-2</v>
      </c>
      <c r="DR90" s="221">
        <v>0.11695567</v>
      </c>
      <c r="DS90" s="221">
        <v>0.17194018</v>
      </c>
      <c r="DT90" s="221">
        <v>1243.4928829999999</v>
      </c>
      <c r="DU90" s="221">
        <v>1341.8632207600001</v>
      </c>
      <c r="DV90" s="221">
        <v>1409.5757446499999</v>
      </c>
      <c r="DW90" s="221">
        <v>1463.85518596</v>
      </c>
      <c r="DX90" s="221">
        <v>1518.683102</v>
      </c>
      <c r="DY90" s="221">
        <v>292957.65500000003</v>
      </c>
      <c r="DZ90" s="221">
        <v>297302.24</v>
      </c>
      <c r="EA90" s="221">
        <v>300960.69199999998</v>
      </c>
      <c r="EB90" s="221">
        <v>304399.72200000001</v>
      </c>
      <c r="EC90" s="221">
        <v>307853.93800000002</v>
      </c>
    </row>
    <row r="91" spans="1:133" x14ac:dyDescent="0.25">
      <c r="A91" s="221">
        <v>90</v>
      </c>
      <c r="B91" s="221" t="s">
        <v>1141</v>
      </c>
      <c r="C91" s="221" t="s">
        <v>623</v>
      </c>
      <c r="D91" s="221" t="s">
        <v>624</v>
      </c>
      <c r="E91" s="221" t="s">
        <v>897</v>
      </c>
      <c r="F91" s="221" t="s">
        <v>908</v>
      </c>
      <c r="G91" s="221">
        <v>314.08879636</v>
      </c>
      <c r="H91" s="221">
        <v>318.96192545000002</v>
      </c>
      <c r="I91" s="221">
        <v>323.52308240000002</v>
      </c>
      <c r="J91" s="221">
        <v>146.51533605</v>
      </c>
      <c r="K91" s="221">
        <v>149.87614711000001</v>
      </c>
      <c r="L91" s="221">
        <v>152.89966987</v>
      </c>
      <c r="M91" s="221">
        <v>0</v>
      </c>
      <c r="N91" s="221">
        <v>0</v>
      </c>
      <c r="O91" s="221">
        <v>139.17275076000001</v>
      </c>
      <c r="P91" s="221">
        <v>169.08577835</v>
      </c>
      <c r="Q91" s="221">
        <v>170.62341253</v>
      </c>
      <c r="R91" s="221">
        <v>0</v>
      </c>
      <c r="S91" s="221">
        <v>0</v>
      </c>
      <c r="T91" s="221">
        <v>28.400709549999998</v>
      </c>
      <c r="U91" s="221">
        <v>0</v>
      </c>
      <c r="V91" s="221">
        <v>0</v>
      </c>
      <c r="W91" s="221">
        <v>0</v>
      </c>
      <c r="X91" s="221">
        <v>0</v>
      </c>
      <c r="Y91" s="221">
        <v>283.91153872000001</v>
      </c>
      <c r="Z91" s="221">
        <v>302.90923643000002</v>
      </c>
      <c r="AA91" s="221">
        <v>156.96815827</v>
      </c>
      <c r="AB91" s="221">
        <v>164.05517513000001</v>
      </c>
      <c r="AC91" s="221">
        <v>0</v>
      </c>
      <c r="AD91" s="221">
        <v>0</v>
      </c>
      <c r="AE91" s="221">
        <v>0</v>
      </c>
      <c r="AF91" s="221">
        <v>110.45335174</v>
      </c>
      <c r="AG91" s="221">
        <v>0</v>
      </c>
      <c r="AH91" s="221">
        <v>0</v>
      </c>
      <c r="AI91" s="221">
        <v>0</v>
      </c>
      <c r="AJ91" s="221">
        <v>103.92195175000001</v>
      </c>
      <c r="AK91" s="221">
        <v>28.400709549999998</v>
      </c>
      <c r="AL91" s="221">
        <v>0</v>
      </c>
      <c r="AM91" s="221">
        <v>0</v>
      </c>
      <c r="AN91" s="221">
        <v>0</v>
      </c>
      <c r="AO91" s="221">
        <v>23.021428700000001</v>
      </c>
      <c r="AP91" s="221">
        <v>146.56519577</v>
      </c>
      <c r="AQ91" s="221">
        <v>156.89485422999999</v>
      </c>
      <c r="AR91" s="221">
        <v>167.95264589000001</v>
      </c>
      <c r="AS91" s="221">
        <v>179.79006487000001</v>
      </c>
      <c r="AT91" s="221">
        <v>135.86970747999999</v>
      </c>
      <c r="AU91" s="221">
        <v>1.8605792299999999</v>
      </c>
      <c r="AV91" s="221">
        <v>2.2559316699999998</v>
      </c>
      <c r="AW91" s="221">
        <v>3.1445824</v>
      </c>
      <c r="AX91" s="221">
        <v>3.3762489699999998</v>
      </c>
      <c r="AY91" s="221">
        <v>3.7845199799999998</v>
      </c>
      <c r="AZ91" s="221">
        <v>0</v>
      </c>
      <c r="BA91" s="221">
        <v>0</v>
      </c>
      <c r="BB91" s="221">
        <v>0</v>
      </c>
      <c r="BC91" s="221">
        <v>2.3704000000000001</v>
      </c>
      <c r="BD91" s="221">
        <v>5.9250322000000004</v>
      </c>
      <c r="BE91" s="221">
        <v>8.6442300000000003</v>
      </c>
      <c r="BF91" s="221">
        <v>8.6442300000000003</v>
      </c>
      <c r="BG91" s="221">
        <v>7.3830249999999999</v>
      </c>
      <c r="BH91" s="221">
        <v>0</v>
      </c>
      <c r="BI91" s="221">
        <v>0</v>
      </c>
      <c r="BJ91" s="221">
        <v>0</v>
      </c>
      <c r="BK91" s="221">
        <v>0</v>
      </c>
      <c r="BL91" s="221">
        <v>0</v>
      </c>
      <c r="BM91" s="221">
        <v>0</v>
      </c>
      <c r="BN91" s="221">
        <v>0</v>
      </c>
      <c r="BO91" s="221">
        <v>0</v>
      </c>
      <c r="BP91" s="221">
        <v>0</v>
      </c>
      <c r="BQ91" s="221">
        <v>0</v>
      </c>
      <c r="BR91" s="221">
        <v>0</v>
      </c>
      <c r="BS91" s="221">
        <v>0</v>
      </c>
      <c r="BT91" s="221">
        <v>0</v>
      </c>
      <c r="BU91" s="221">
        <v>0</v>
      </c>
      <c r="BV91" s="221">
        <v>0</v>
      </c>
      <c r="BW91" s="221">
        <v>0</v>
      </c>
      <c r="BX91" s="221">
        <v>0</v>
      </c>
      <c r="BY91" s="221">
        <v>0</v>
      </c>
      <c r="BZ91" s="221">
        <v>0</v>
      </c>
      <c r="CA91" s="221">
        <v>1.10300212</v>
      </c>
      <c r="CB91" s="221">
        <v>0</v>
      </c>
      <c r="CC91" s="221">
        <v>0</v>
      </c>
      <c r="CD91" s="221">
        <v>1.10300212</v>
      </c>
      <c r="CE91" s="221">
        <v>0</v>
      </c>
      <c r="CF91" s="221">
        <v>0</v>
      </c>
      <c r="CG91" s="221">
        <v>0</v>
      </c>
      <c r="CH91" s="221">
        <v>0</v>
      </c>
      <c r="CI91" s="221">
        <v>11.784203529999999</v>
      </c>
      <c r="CJ91" s="221">
        <v>19.564678229999998</v>
      </c>
      <c r="CK91" s="221">
        <v>20.493950380000001</v>
      </c>
      <c r="CL91" s="221">
        <v>23.756898530000001</v>
      </c>
      <c r="CM91" s="221">
        <v>2.4358981599999998</v>
      </c>
      <c r="CN91" s="221">
        <v>2.0432464299999999</v>
      </c>
      <c r="CO91" s="221">
        <v>0</v>
      </c>
      <c r="CP91" s="221">
        <v>0</v>
      </c>
      <c r="CQ91" s="221">
        <v>0</v>
      </c>
      <c r="CR91" s="221">
        <v>11.784203529999999</v>
      </c>
      <c r="CS91" s="221">
        <v>11.784203529999999</v>
      </c>
      <c r="CT91" s="221">
        <v>11.784203529999999</v>
      </c>
      <c r="CU91" s="221">
        <v>11.784203529999999</v>
      </c>
      <c r="CV91" s="221">
        <v>0</v>
      </c>
      <c r="CW91" s="221">
        <v>0.1034209</v>
      </c>
      <c r="CX91" s="221">
        <v>0</v>
      </c>
      <c r="CY91" s="221">
        <v>0</v>
      </c>
      <c r="CZ91" s="221">
        <v>0</v>
      </c>
      <c r="DA91" s="221">
        <v>0</v>
      </c>
      <c r="DB91" s="221">
        <v>0</v>
      </c>
      <c r="DC91" s="221">
        <v>0</v>
      </c>
      <c r="DD91" s="221">
        <v>6.6774725899999998</v>
      </c>
      <c r="DE91" s="221">
        <v>8.7097468500000002</v>
      </c>
      <c r="DF91" s="221">
        <v>11.972695010000001</v>
      </c>
      <c r="DG91" s="221">
        <v>0</v>
      </c>
      <c r="DH91" s="221">
        <v>0</v>
      </c>
      <c r="DI91" s="221">
        <v>0</v>
      </c>
      <c r="DJ91" s="221">
        <v>0</v>
      </c>
      <c r="DK91" s="221">
        <v>0</v>
      </c>
      <c r="DL91" s="221">
        <v>471.87549775000002</v>
      </c>
      <c r="DM91" s="221">
        <v>426.05547186000001</v>
      </c>
      <c r="DN91" s="221">
        <v>502.44056212999999</v>
      </c>
      <c r="DO91" s="221">
        <v>519.42900068999995</v>
      </c>
      <c r="DP91" s="221">
        <v>538.23759078</v>
      </c>
      <c r="DQ91" s="221">
        <v>6.4773579999999997E-2</v>
      </c>
      <c r="DR91" s="221">
        <v>0.10077553</v>
      </c>
      <c r="DS91" s="221">
        <v>0.14063475</v>
      </c>
      <c r="DT91" s="221">
        <v>1216.2222393500001</v>
      </c>
      <c r="DU91" s="221">
        <v>1344.91592973</v>
      </c>
      <c r="DV91" s="221">
        <v>1431.43365569</v>
      </c>
      <c r="DW91" s="221">
        <v>1479.22702592</v>
      </c>
      <c r="DX91" s="221">
        <v>1531.77997136</v>
      </c>
      <c r="DY91" s="221">
        <v>350310.54200000002</v>
      </c>
      <c r="DZ91" s="221">
        <v>350858.73200000002</v>
      </c>
      <c r="EA91" s="221">
        <v>351005.13400000002</v>
      </c>
      <c r="EB91" s="221">
        <v>351148.93900000001</v>
      </c>
      <c r="EC91" s="221">
        <v>351380.48599999998</v>
      </c>
    </row>
    <row r="92" spans="1:133" x14ac:dyDescent="0.25">
      <c r="A92" s="221">
        <v>91</v>
      </c>
      <c r="B92" s="221" t="s">
        <v>1142</v>
      </c>
      <c r="C92" s="221" t="s">
        <v>625</v>
      </c>
      <c r="D92" s="221" t="s">
        <v>626</v>
      </c>
      <c r="E92" s="221" t="s">
        <v>897</v>
      </c>
      <c r="F92" s="221" t="s">
        <v>911</v>
      </c>
      <c r="G92" s="221">
        <v>179.5683641</v>
      </c>
      <c r="H92" s="221">
        <v>176.61147898999999</v>
      </c>
      <c r="I92" s="221">
        <v>173.75211553</v>
      </c>
      <c r="J92" s="221">
        <v>78.052054479999995</v>
      </c>
      <c r="K92" s="221">
        <v>79.842435030000004</v>
      </c>
      <c r="L92" s="221">
        <v>81.453134419999998</v>
      </c>
      <c r="M92" s="221">
        <v>0</v>
      </c>
      <c r="N92" s="221">
        <v>0</v>
      </c>
      <c r="O92" s="221">
        <v>82.115827670000002</v>
      </c>
      <c r="P92" s="221">
        <v>96.769043960000005</v>
      </c>
      <c r="Q92" s="221">
        <v>92.29898111</v>
      </c>
      <c r="R92" s="221">
        <v>0</v>
      </c>
      <c r="S92" s="221">
        <v>0</v>
      </c>
      <c r="T92" s="221">
        <v>19.40048195</v>
      </c>
      <c r="U92" s="221">
        <v>0</v>
      </c>
      <c r="V92" s="221">
        <v>0</v>
      </c>
      <c r="W92" s="221">
        <v>0</v>
      </c>
      <c r="X92" s="221">
        <v>0</v>
      </c>
      <c r="Y92" s="221">
        <v>167.19622817000001</v>
      </c>
      <c r="Z92" s="221">
        <v>178.35792505000001</v>
      </c>
      <c r="AA92" s="221">
        <v>90.122466810000006</v>
      </c>
      <c r="AB92" s="221">
        <v>91.649098940000002</v>
      </c>
      <c r="AC92" s="221">
        <v>0</v>
      </c>
      <c r="AD92" s="221">
        <v>0</v>
      </c>
      <c r="AE92" s="221">
        <v>0</v>
      </c>
      <c r="AF92" s="221">
        <v>67.308344160000004</v>
      </c>
      <c r="AG92" s="221">
        <v>0</v>
      </c>
      <c r="AH92" s="221">
        <v>0</v>
      </c>
      <c r="AI92" s="221">
        <v>0</v>
      </c>
      <c r="AJ92" s="221">
        <v>61.34785806</v>
      </c>
      <c r="AK92" s="221">
        <v>19.40048195</v>
      </c>
      <c r="AL92" s="221">
        <v>0</v>
      </c>
      <c r="AM92" s="221">
        <v>0</v>
      </c>
      <c r="AN92" s="221">
        <v>0</v>
      </c>
      <c r="AO92" s="221">
        <v>15.725903300000001</v>
      </c>
      <c r="AP92" s="221">
        <v>178.53938966000001</v>
      </c>
      <c r="AQ92" s="221">
        <v>190.04404518000001</v>
      </c>
      <c r="AR92" s="221">
        <v>202.29019957</v>
      </c>
      <c r="AS92" s="221">
        <v>215.32513879999999</v>
      </c>
      <c r="AT92" s="221">
        <v>168.28446754999999</v>
      </c>
      <c r="AU92" s="221">
        <v>1.4210345099999999</v>
      </c>
      <c r="AV92" s="221">
        <v>1.7672030000000001</v>
      </c>
      <c r="AW92" s="221">
        <v>2.5373328100000001</v>
      </c>
      <c r="AX92" s="221">
        <v>2.74629068</v>
      </c>
      <c r="AY92" s="221">
        <v>2.9690231800000002</v>
      </c>
      <c r="AZ92" s="221">
        <v>0</v>
      </c>
      <c r="BA92" s="221">
        <v>0</v>
      </c>
      <c r="BB92" s="221">
        <v>0</v>
      </c>
      <c r="BC92" s="221">
        <v>1.3028999999999999</v>
      </c>
      <c r="BD92" s="221">
        <v>2.56369274</v>
      </c>
      <c r="BE92" s="221">
        <v>4.2072440000000002</v>
      </c>
      <c r="BF92" s="221">
        <v>4.2072440000000002</v>
      </c>
      <c r="BG92" s="221">
        <v>3.5934010000000001</v>
      </c>
      <c r="BH92" s="221">
        <v>0</v>
      </c>
      <c r="BI92" s="221">
        <v>0</v>
      </c>
      <c r="BJ92" s="221">
        <v>0</v>
      </c>
      <c r="BK92" s="221">
        <v>0</v>
      </c>
      <c r="BL92" s="221">
        <v>0</v>
      </c>
      <c r="BM92" s="221">
        <v>0</v>
      </c>
      <c r="BN92" s="221">
        <v>0</v>
      </c>
      <c r="BO92" s="221">
        <v>0</v>
      </c>
      <c r="BP92" s="221">
        <v>0</v>
      </c>
      <c r="BQ92" s="221">
        <v>0</v>
      </c>
      <c r="BR92" s="221">
        <v>0</v>
      </c>
      <c r="BS92" s="221">
        <v>0</v>
      </c>
      <c r="BT92" s="221">
        <v>0</v>
      </c>
      <c r="BU92" s="221">
        <v>0</v>
      </c>
      <c r="BV92" s="221">
        <v>0</v>
      </c>
      <c r="BW92" s="221">
        <v>0</v>
      </c>
      <c r="BX92" s="221">
        <v>0</v>
      </c>
      <c r="BY92" s="221">
        <v>0</v>
      </c>
      <c r="BZ92" s="221">
        <v>0</v>
      </c>
      <c r="CA92" s="221">
        <v>5.1212539399999999</v>
      </c>
      <c r="CB92" s="221">
        <v>0</v>
      </c>
      <c r="CC92" s="221">
        <v>0</v>
      </c>
      <c r="CD92" s="221">
        <v>5.1212539399999999</v>
      </c>
      <c r="CE92" s="221">
        <v>0</v>
      </c>
      <c r="CF92" s="221">
        <v>0</v>
      </c>
      <c r="CG92" s="221">
        <v>0</v>
      </c>
      <c r="CH92" s="221">
        <v>0</v>
      </c>
      <c r="CI92" s="221">
        <v>5.6089489099999996</v>
      </c>
      <c r="CJ92" s="221">
        <v>13.90849169</v>
      </c>
      <c r="CK92" s="221">
        <v>9.7545430500000005</v>
      </c>
      <c r="CL92" s="221">
        <v>11.307614450000001</v>
      </c>
      <c r="CM92" s="221">
        <v>1.6960862999999999</v>
      </c>
      <c r="CN92" s="221">
        <v>1.4959362700000001</v>
      </c>
      <c r="CO92" s="221">
        <v>0</v>
      </c>
      <c r="CP92" s="221">
        <v>0</v>
      </c>
      <c r="CQ92" s="221">
        <v>0</v>
      </c>
      <c r="CR92" s="221">
        <v>5.6089489099999996</v>
      </c>
      <c r="CS92" s="221">
        <v>5.6089489099999996</v>
      </c>
      <c r="CT92" s="221">
        <v>5.6089489099999996</v>
      </c>
      <c r="CU92" s="221">
        <v>5.6089489099999996</v>
      </c>
      <c r="CV92" s="221">
        <v>0</v>
      </c>
      <c r="CW92" s="221">
        <v>7.9475799999999999E-2</v>
      </c>
      <c r="CX92" s="221">
        <v>0</v>
      </c>
      <c r="CY92" s="221">
        <v>0</v>
      </c>
      <c r="CZ92" s="221">
        <v>0</v>
      </c>
      <c r="DA92" s="221">
        <v>0</v>
      </c>
      <c r="DB92" s="221">
        <v>0</v>
      </c>
      <c r="DC92" s="221">
        <v>0</v>
      </c>
      <c r="DD92" s="221">
        <v>3.17828884</v>
      </c>
      <c r="DE92" s="221">
        <v>4.14559414</v>
      </c>
      <c r="DF92" s="221">
        <v>5.6986655400000004</v>
      </c>
      <c r="DG92" s="221">
        <v>0</v>
      </c>
      <c r="DH92" s="221">
        <v>0</v>
      </c>
      <c r="DI92" s="221">
        <v>0</v>
      </c>
      <c r="DJ92" s="221">
        <v>0</v>
      </c>
      <c r="DK92" s="221">
        <v>0</v>
      </c>
      <c r="DL92" s="221">
        <v>368.53324565999998</v>
      </c>
      <c r="DM92" s="221">
        <v>339.70056649999998</v>
      </c>
      <c r="DN92" s="221">
        <v>390.34495357999998</v>
      </c>
      <c r="DO92" s="221">
        <v>395.60975628</v>
      </c>
      <c r="DP92" s="221">
        <v>406.94729295000002</v>
      </c>
      <c r="DQ92" s="221">
        <v>5.9185179999999997E-2</v>
      </c>
      <c r="DR92" s="221">
        <v>7.3471010000000003E-2</v>
      </c>
      <c r="DS92" s="221">
        <v>0.10423496</v>
      </c>
      <c r="DT92" s="221">
        <v>1197.7636900499999</v>
      </c>
      <c r="DU92" s="221">
        <v>1295.23120356</v>
      </c>
      <c r="DV92" s="221">
        <v>1367.75689805</v>
      </c>
      <c r="DW92" s="221">
        <v>1381.9597253300001</v>
      </c>
      <c r="DX92" s="221">
        <v>1416.9250102599999</v>
      </c>
      <c r="DY92" s="221">
        <v>283612.34299999999</v>
      </c>
      <c r="DZ92" s="221">
        <v>284530.85800000001</v>
      </c>
      <c r="EA92" s="221">
        <v>285390.59399999998</v>
      </c>
      <c r="EB92" s="221">
        <v>286267.21100000001</v>
      </c>
      <c r="EC92" s="221">
        <v>287204.538</v>
      </c>
    </row>
    <row r="93" spans="1:133" x14ac:dyDescent="0.25">
      <c r="A93" s="221">
        <v>92</v>
      </c>
      <c r="B93" s="221" t="s">
        <v>1297</v>
      </c>
      <c r="C93" s="221" t="s">
        <v>629</v>
      </c>
      <c r="D93" s="221" t="s">
        <v>630</v>
      </c>
      <c r="E93" s="221" t="s">
        <v>897</v>
      </c>
      <c r="F93" s="221" t="s">
        <v>896</v>
      </c>
      <c r="G93" s="221">
        <v>412.52403770000001</v>
      </c>
      <c r="H93" s="221">
        <v>440.44782552999999</v>
      </c>
      <c r="I93" s="221">
        <v>468.59176113000001</v>
      </c>
      <c r="J93" s="221">
        <v>211.86685696000001</v>
      </c>
      <c r="K93" s="221">
        <v>216.72672005999999</v>
      </c>
      <c r="L93" s="221">
        <v>221.09885120999999</v>
      </c>
      <c r="M93" s="221">
        <v>0</v>
      </c>
      <c r="N93" s="221">
        <v>0</v>
      </c>
      <c r="O93" s="221">
        <v>164.52340421</v>
      </c>
      <c r="P93" s="221">
        <v>223.72110547</v>
      </c>
      <c r="Q93" s="221">
        <v>247.49290991999999</v>
      </c>
      <c r="R93" s="221">
        <v>0</v>
      </c>
      <c r="S93" s="221">
        <v>0</v>
      </c>
      <c r="T93" s="221">
        <v>36.133776519999998</v>
      </c>
      <c r="U93" s="221">
        <v>0</v>
      </c>
      <c r="V93" s="221">
        <v>0</v>
      </c>
      <c r="W93" s="221">
        <v>0</v>
      </c>
      <c r="X93" s="221">
        <v>0</v>
      </c>
      <c r="Y93" s="221">
        <v>354.04992694999999</v>
      </c>
      <c r="Z93" s="221">
        <v>376.38612756999999</v>
      </c>
      <c r="AA93" s="221">
        <v>194.53418242999999</v>
      </c>
      <c r="AB93" s="221">
        <v>199.15604833</v>
      </c>
      <c r="AC93" s="221">
        <v>0</v>
      </c>
      <c r="AD93" s="221">
        <v>0</v>
      </c>
      <c r="AE93" s="221">
        <v>0</v>
      </c>
      <c r="AF93" s="221">
        <v>141.09630271</v>
      </c>
      <c r="AG93" s="221">
        <v>0</v>
      </c>
      <c r="AH93" s="221">
        <v>0</v>
      </c>
      <c r="AI93" s="221">
        <v>0</v>
      </c>
      <c r="AJ93" s="221">
        <v>130.22594251000001</v>
      </c>
      <c r="AK93" s="221">
        <v>36.133776519999998</v>
      </c>
      <c r="AL93" s="221">
        <v>0</v>
      </c>
      <c r="AM93" s="221">
        <v>0</v>
      </c>
      <c r="AN93" s="221">
        <v>0</v>
      </c>
      <c r="AO93" s="221">
        <v>29.28980202</v>
      </c>
      <c r="AP93" s="221">
        <v>301.25587286000001</v>
      </c>
      <c r="AQ93" s="221">
        <v>322.13756477999999</v>
      </c>
      <c r="AR93" s="221">
        <v>344.46798601</v>
      </c>
      <c r="AS93" s="221">
        <v>368.34541213</v>
      </c>
      <c r="AT93" s="221">
        <v>284.03723298</v>
      </c>
      <c r="AU93" s="221">
        <v>4.1717217399999997</v>
      </c>
      <c r="AV93" s="221">
        <v>6.7430422400000003</v>
      </c>
      <c r="AW93" s="221">
        <v>7.7768147299999999</v>
      </c>
      <c r="AX93" s="221">
        <v>8.4869926899999992</v>
      </c>
      <c r="AY93" s="221">
        <v>8.5529851899999993</v>
      </c>
      <c r="AZ93" s="221">
        <v>0</v>
      </c>
      <c r="BA93" s="221">
        <v>0</v>
      </c>
      <c r="BB93" s="221">
        <v>0</v>
      </c>
      <c r="BC93" s="221">
        <v>2.991266</v>
      </c>
      <c r="BD93" s="221">
        <v>7.21783909</v>
      </c>
      <c r="BE93" s="221">
        <v>11.707371</v>
      </c>
      <c r="BF93" s="221">
        <v>11.707371</v>
      </c>
      <c r="BG93" s="221">
        <v>9.9992490000000007</v>
      </c>
      <c r="BH93" s="221">
        <v>0</v>
      </c>
      <c r="BI93" s="221">
        <v>0</v>
      </c>
      <c r="BJ93" s="221">
        <v>0</v>
      </c>
      <c r="BK93" s="221">
        <v>0</v>
      </c>
      <c r="BL93" s="221">
        <v>0</v>
      </c>
      <c r="BM93" s="221">
        <v>0</v>
      </c>
      <c r="BN93" s="221">
        <v>0</v>
      </c>
      <c r="BO93" s="221">
        <v>0</v>
      </c>
      <c r="BP93" s="221">
        <v>0</v>
      </c>
      <c r="BQ93" s="221">
        <v>0</v>
      </c>
      <c r="BR93" s="221">
        <v>0</v>
      </c>
      <c r="BS93" s="221">
        <v>0</v>
      </c>
      <c r="BT93" s="221">
        <v>0</v>
      </c>
      <c r="BU93" s="221">
        <v>0</v>
      </c>
      <c r="BV93" s="221">
        <v>0</v>
      </c>
      <c r="BW93" s="221">
        <v>0</v>
      </c>
      <c r="BX93" s="221">
        <v>0</v>
      </c>
      <c r="BY93" s="221">
        <v>0</v>
      </c>
      <c r="BZ93" s="221">
        <v>0</v>
      </c>
      <c r="CA93" s="221">
        <v>0</v>
      </c>
      <c r="CB93" s="221">
        <v>0</v>
      </c>
      <c r="CC93" s="221">
        <v>0</v>
      </c>
      <c r="CD93" s="221">
        <v>0</v>
      </c>
      <c r="CE93" s="221">
        <v>0</v>
      </c>
      <c r="CF93" s="221">
        <v>0</v>
      </c>
      <c r="CG93" s="221">
        <v>0</v>
      </c>
      <c r="CH93" s="221">
        <v>0</v>
      </c>
      <c r="CI93" s="221">
        <v>16.452768679999998</v>
      </c>
      <c r="CJ93" s="221">
        <v>16.452768679999998</v>
      </c>
      <c r="CK93" s="221">
        <v>16.452768679999998</v>
      </c>
      <c r="CL93" s="221">
        <v>16.452768679999998</v>
      </c>
      <c r="CM93" s="221">
        <v>3.5396296899999999</v>
      </c>
      <c r="CN93" s="221">
        <v>2.78146804</v>
      </c>
      <c r="CO93" s="221">
        <v>0</v>
      </c>
      <c r="CP93" s="221">
        <v>0</v>
      </c>
      <c r="CQ93" s="221">
        <v>0</v>
      </c>
      <c r="CR93" s="221">
        <v>16.452768679999998</v>
      </c>
      <c r="CS93" s="221">
        <v>16.452768679999998</v>
      </c>
      <c r="CT93" s="221">
        <v>16.452768679999998</v>
      </c>
      <c r="CU93" s="221">
        <v>16.452768679999998</v>
      </c>
      <c r="CV93" s="221">
        <v>0</v>
      </c>
      <c r="CW93" s="221">
        <v>0</v>
      </c>
      <c r="CX93" s="221">
        <v>0</v>
      </c>
      <c r="CY93" s="221">
        <v>0</v>
      </c>
      <c r="CZ93" s="221">
        <v>0</v>
      </c>
      <c r="DA93" s="221">
        <v>0</v>
      </c>
      <c r="DB93" s="221">
        <v>0</v>
      </c>
      <c r="DC93" s="221">
        <v>0</v>
      </c>
      <c r="DD93" s="221">
        <v>0</v>
      </c>
      <c r="DE93" s="221">
        <v>0</v>
      </c>
      <c r="DF93" s="221">
        <v>0</v>
      </c>
      <c r="DG93" s="221">
        <v>0</v>
      </c>
      <c r="DH93" s="221">
        <v>0</v>
      </c>
      <c r="DI93" s="221">
        <v>0</v>
      </c>
      <c r="DJ93" s="221">
        <v>0</v>
      </c>
      <c r="DK93" s="221">
        <v>0</v>
      </c>
      <c r="DL93" s="221">
        <v>711.59528012999999</v>
      </c>
      <c r="DM93" s="221">
        <v>648.03161570999998</v>
      </c>
      <c r="DN93" s="221">
        <v>770.59855689000005</v>
      </c>
      <c r="DO93" s="221">
        <v>821.56294390000005</v>
      </c>
      <c r="DP93" s="221">
        <v>871.94217613000001</v>
      </c>
      <c r="DQ93" s="221">
        <v>8.2916900000000002E-2</v>
      </c>
      <c r="DR93" s="221">
        <v>0.15453681</v>
      </c>
      <c r="DS93" s="221">
        <v>0.22533439999999999</v>
      </c>
      <c r="DT93" s="221">
        <v>1100.6483288899999</v>
      </c>
      <c r="DU93" s="221">
        <v>1199.6521385799999</v>
      </c>
      <c r="DV93" s="221">
        <v>1292.5249005200001</v>
      </c>
      <c r="DW93" s="221">
        <v>1370.8671437200001</v>
      </c>
      <c r="DX93" s="221">
        <v>1446.7366854899999</v>
      </c>
      <c r="DY93" s="221">
        <v>588772.63399999996</v>
      </c>
      <c r="DZ93" s="221">
        <v>593168.01699999999</v>
      </c>
      <c r="EA93" s="221">
        <v>596196.29500000004</v>
      </c>
      <c r="EB93" s="221">
        <v>599301.652</v>
      </c>
      <c r="EC93" s="221">
        <v>602695.83600000001</v>
      </c>
    </row>
    <row r="94" spans="1:133" x14ac:dyDescent="0.25">
      <c r="A94" s="221">
        <v>93</v>
      </c>
      <c r="B94" s="221" t="s">
        <v>1145</v>
      </c>
      <c r="C94" s="221" t="s">
        <v>631</v>
      </c>
      <c r="D94" s="221" t="s">
        <v>632</v>
      </c>
      <c r="E94" s="221" t="s">
        <v>902</v>
      </c>
      <c r="F94" s="221" t="s">
        <v>908</v>
      </c>
      <c r="G94" s="221">
        <v>143.63603959</v>
      </c>
      <c r="H94" s="221">
        <v>137.31018645</v>
      </c>
      <c r="I94" s="221">
        <v>131.24616119999999</v>
      </c>
      <c r="J94" s="221">
        <v>58.499305440000001</v>
      </c>
      <c r="K94" s="221">
        <v>59.841179390000001</v>
      </c>
      <c r="L94" s="221">
        <v>61.048383950000002</v>
      </c>
      <c r="M94" s="221">
        <v>0</v>
      </c>
      <c r="N94" s="221">
        <v>0</v>
      </c>
      <c r="O94" s="221">
        <v>70.50127981</v>
      </c>
      <c r="P94" s="221">
        <v>77.469007059999996</v>
      </c>
      <c r="Q94" s="221">
        <v>70.197777250000001</v>
      </c>
      <c r="R94" s="221">
        <v>0</v>
      </c>
      <c r="S94" s="221">
        <v>0</v>
      </c>
      <c r="T94" s="221">
        <v>14.635454340000001</v>
      </c>
      <c r="U94" s="221">
        <v>0</v>
      </c>
      <c r="V94" s="221">
        <v>0</v>
      </c>
      <c r="W94" s="221">
        <v>0</v>
      </c>
      <c r="X94" s="221">
        <v>0</v>
      </c>
      <c r="Y94" s="221">
        <v>144.75920357000001</v>
      </c>
      <c r="Z94" s="221">
        <v>145.89401663000001</v>
      </c>
      <c r="AA94" s="221">
        <v>76.301036019999998</v>
      </c>
      <c r="AB94" s="221">
        <v>79.279494560000003</v>
      </c>
      <c r="AC94" s="221">
        <v>0</v>
      </c>
      <c r="AD94" s="221">
        <v>0</v>
      </c>
      <c r="AE94" s="221">
        <v>0</v>
      </c>
      <c r="AF94" s="221">
        <v>51.979067729999997</v>
      </c>
      <c r="AG94" s="221">
        <v>0</v>
      </c>
      <c r="AH94" s="221">
        <v>0</v>
      </c>
      <c r="AI94" s="221">
        <v>0</v>
      </c>
      <c r="AJ94" s="221">
        <v>56.594764349999998</v>
      </c>
      <c r="AK94" s="221">
        <v>14.635454340000001</v>
      </c>
      <c r="AL94" s="221">
        <v>0</v>
      </c>
      <c r="AM94" s="221">
        <v>0</v>
      </c>
      <c r="AN94" s="221">
        <v>0</v>
      </c>
      <c r="AO94" s="221">
        <v>11.8634032</v>
      </c>
      <c r="AP94" s="221">
        <v>219.28283685</v>
      </c>
      <c r="AQ94" s="221">
        <v>234.04263506999999</v>
      </c>
      <c r="AR94" s="221">
        <v>249.79636746</v>
      </c>
      <c r="AS94" s="221">
        <v>266.61018661000003</v>
      </c>
      <c r="AT94" s="221">
        <v>205.10421696</v>
      </c>
      <c r="AU94" s="221">
        <v>1.4863023399999999</v>
      </c>
      <c r="AV94" s="221">
        <v>1.91102208</v>
      </c>
      <c r="AW94" s="221">
        <v>2.63101231</v>
      </c>
      <c r="AX94" s="221">
        <v>2.6710033599999998</v>
      </c>
      <c r="AY94" s="221">
        <v>2.7016941999999999</v>
      </c>
      <c r="AZ94" s="221">
        <v>0</v>
      </c>
      <c r="BA94" s="221">
        <v>0</v>
      </c>
      <c r="BB94" s="221">
        <v>0</v>
      </c>
      <c r="BC94" s="221">
        <v>1.0927</v>
      </c>
      <c r="BD94" s="221">
        <v>1.75900247</v>
      </c>
      <c r="BE94" s="221">
        <v>2.8721399999999999</v>
      </c>
      <c r="BF94" s="221">
        <v>2.8721399999999999</v>
      </c>
      <c r="BG94" s="221">
        <v>2.4530910000000001</v>
      </c>
      <c r="BH94" s="221">
        <v>0</v>
      </c>
      <c r="BI94" s="221">
        <v>0</v>
      </c>
      <c r="BJ94" s="221">
        <v>0</v>
      </c>
      <c r="BK94" s="221">
        <v>0</v>
      </c>
      <c r="BL94" s="221">
        <v>0</v>
      </c>
      <c r="BM94" s="221">
        <v>0</v>
      </c>
      <c r="BN94" s="221">
        <v>0</v>
      </c>
      <c r="BO94" s="221">
        <v>0</v>
      </c>
      <c r="BP94" s="221">
        <v>0</v>
      </c>
      <c r="BQ94" s="221">
        <v>0</v>
      </c>
      <c r="BR94" s="221">
        <v>0</v>
      </c>
      <c r="BS94" s="221">
        <v>0</v>
      </c>
      <c r="BT94" s="221">
        <v>0</v>
      </c>
      <c r="BU94" s="221">
        <v>0</v>
      </c>
      <c r="BV94" s="221">
        <v>0</v>
      </c>
      <c r="BW94" s="221">
        <v>0</v>
      </c>
      <c r="BX94" s="221">
        <v>0</v>
      </c>
      <c r="BY94" s="221">
        <v>0</v>
      </c>
      <c r="BZ94" s="221">
        <v>0</v>
      </c>
      <c r="CA94" s="221">
        <v>0</v>
      </c>
      <c r="CB94" s="221">
        <v>0</v>
      </c>
      <c r="CC94" s="221">
        <v>0</v>
      </c>
      <c r="CD94" s="221">
        <v>0</v>
      </c>
      <c r="CE94" s="221">
        <v>0</v>
      </c>
      <c r="CF94" s="221">
        <v>0</v>
      </c>
      <c r="CG94" s="221">
        <v>0</v>
      </c>
      <c r="CH94" s="221">
        <v>0</v>
      </c>
      <c r="CI94" s="221">
        <v>0</v>
      </c>
      <c r="CJ94" s="221">
        <v>0</v>
      </c>
      <c r="CK94" s="221">
        <v>0</v>
      </c>
      <c r="CL94" s="221">
        <v>0</v>
      </c>
      <c r="CM94" s="221">
        <v>1.91515875</v>
      </c>
      <c r="CN94" s="221">
        <v>1.71768532</v>
      </c>
      <c r="CO94" s="221">
        <v>0</v>
      </c>
      <c r="CP94" s="221">
        <v>0</v>
      </c>
      <c r="CQ94" s="221">
        <v>0</v>
      </c>
      <c r="CR94" s="221">
        <v>0</v>
      </c>
      <c r="CS94" s="221">
        <v>0</v>
      </c>
      <c r="CT94" s="221">
        <v>0</v>
      </c>
      <c r="CU94" s="221">
        <v>0</v>
      </c>
      <c r="CV94" s="221">
        <v>0</v>
      </c>
      <c r="CW94" s="221">
        <v>0</v>
      </c>
      <c r="CX94" s="221">
        <v>0</v>
      </c>
      <c r="CY94" s="221">
        <v>0</v>
      </c>
      <c r="CZ94" s="221">
        <v>0</v>
      </c>
      <c r="DA94" s="221">
        <v>0</v>
      </c>
      <c r="DB94" s="221">
        <v>0</v>
      </c>
      <c r="DC94" s="221">
        <v>0</v>
      </c>
      <c r="DD94" s="221">
        <v>0</v>
      </c>
      <c r="DE94" s="221">
        <v>0</v>
      </c>
      <c r="DF94" s="221">
        <v>0</v>
      </c>
      <c r="DG94" s="221">
        <v>0</v>
      </c>
      <c r="DH94" s="221">
        <v>0</v>
      </c>
      <c r="DI94" s="221">
        <v>0</v>
      </c>
      <c r="DJ94" s="221">
        <v>0</v>
      </c>
      <c r="DK94" s="221">
        <v>0</v>
      </c>
      <c r="DL94" s="221">
        <v>370.76203677000001</v>
      </c>
      <c r="DM94" s="221">
        <v>354.16010819000002</v>
      </c>
      <c r="DN94" s="221">
        <v>383.18182696999997</v>
      </c>
      <c r="DO94" s="221">
        <v>392.64969726999999</v>
      </c>
      <c r="DP94" s="221">
        <v>403.01113300999998</v>
      </c>
      <c r="DQ94" s="221">
        <v>3.3498010000000002E-2</v>
      </c>
      <c r="DR94" s="221">
        <v>5.9034250000000003E-2</v>
      </c>
      <c r="DS94" s="221">
        <v>8.6980580000000002E-2</v>
      </c>
      <c r="DT94" s="221">
        <v>1060.28500446</v>
      </c>
      <c r="DU94" s="221">
        <v>1100.6191140599999</v>
      </c>
      <c r="DV94" s="221">
        <v>1128.46712669</v>
      </c>
      <c r="DW94" s="221">
        <v>1147.75999789</v>
      </c>
      <c r="DX94" s="221">
        <v>1169.1580795299999</v>
      </c>
      <c r="DY94" s="221">
        <v>334023.5</v>
      </c>
      <c r="DZ94" s="221">
        <v>336866.79800000001</v>
      </c>
      <c r="EA94" s="221">
        <v>339559.58299999998</v>
      </c>
      <c r="EB94" s="221">
        <v>342100.87300000002</v>
      </c>
      <c r="EC94" s="221">
        <v>344702.00400000002</v>
      </c>
    </row>
    <row r="95" spans="1:133" x14ac:dyDescent="0.25">
      <c r="A95" s="221">
        <v>94</v>
      </c>
      <c r="B95" s="221" t="s">
        <v>1147</v>
      </c>
      <c r="C95" s="221" t="s">
        <v>635</v>
      </c>
      <c r="D95" s="221" t="s">
        <v>636</v>
      </c>
      <c r="E95" s="221" t="s">
        <v>902</v>
      </c>
      <c r="F95" s="221" t="s">
        <v>876</v>
      </c>
      <c r="G95" s="221">
        <v>86.033057319999998</v>
      </c>
      <c r="H95" s="221">
        <v>97.243769799999995</v>
      </c>
      <c r="I95" s="221">
        <v>108.60564058999999</v>
      </c>
      <c r="J95" s="221">
        <v>49.11262121</v>
      </c>
      <c r="K95" s="221">
        <v>50.239180679999997</v>
      </c>
      <c r="L95" s="221">
        <v>51.252679559999997</v>
      </c>
      <c r="M95" s="221">
        <v>0</v>
      </c>
      <c r="N95" s="221">
        <v>0</v>
      </c>
      <c r="O95" s="221">
        <v>31.998838899999999</v>
      </c>
      <c r="P95" s="221">
        <v>47.004589119999999</v>
      </c>
      <c r="Q95" s="221">
        <v>57.352961030000003</v>
      </c>
      <c r="R95" s="221">
        <v>0</v>
      </c>
      <c r="S95" s="221">
        <v>0</v>
      </c>
      <c r="T95" s="221">
        <v>4.9215972199999998</v>
      </c>
      <c r="U95" s="221">
        <v>0</v>
      </c>
      <c r="V95" s="221">
        <v>0</v>
      </c>
      <c r="W95" s="221">
        <v>0</v>
      </c>
      <c r="X95" s="221">
        <v>0</v>
      </c>
      <c r="Y95" s="221">
        <v>66.83295167</v>
      </c>
      <c r="Z95" s="221">
        <v>71.957691170000004</v>
      </c>
      <c r="AA95" s="221">
        <v>40.902812259999997</v>
      </c>
      <c r="AB95" s="221">
        <v>42.357370029999998</v>
      </c>
      <c r="AC95" s="221">
        <v>0</v>
      </c>
      <c r="AD95" s="221">
        <v>0</v>
      </c>
      <c r="AE95" s="221">
        <v>0</v>
      </c>
      <c r="AF95" s="221">
        <v>24.678723919999999</v>
      </c>
      <c r="AG95" s="221">
        <v>0</v>
      </c>
      <c r="AH95" s="221">
        <v>0</v>
      </c>
      <c r="AI95" s="221">
        <v>0</v>
      </c>
      <c r="AJ95" s="221">
        <v>21.940725010000001</v>
      </c>
      <c r="AK95" s="221">
        <v>4.9215972199999998</v>
      </c>
      <c r="AL95" s="221">
        <v>0</v>
      </c>
      <c r="AM95" s="221">
        <v>0</v>
      </c>
      <c r="AN95" s="221">
        <v>0</v>
      </c>
      <c r="AO95" s="221">
        <v>3.9894143899999999</v>
      </c>
      <c r="AP95" s="221">
        <v>86.490818899999994</v>
      </c>
      <c r="AQ95" s="221">
        <v>93.037825659999996</v>
      </c>
      <c r="AR95" s="221">
        <v>100.08054309000001</v>
      </c>
      <c r="AS95" s="221">
        <v>107.65647717</v>
      </c>
      <c r="AT95" s="221">
        <v>81.250837700000005</v>
      </c>
      <c r="AU95" s="221">
        <v>1.75394568</v>
      </c>
      <c r="AV95" s="221">
        <v>2.6754659900000002</v>
      </c>
      <c r="AW95" s="221">
        <v>2.9931082899999999</v>
      </c>
      <c r="AX95" s="221">
        <v>3.02520715</v>
      </c>
      <c r="AY95" s="221">
        <v>3.04629803</v>
      </c>
      <c r="AZ95" s="221">
        <v>0</v>
      </c>
      <c r="BA95" s="221">
        <v>0</v>
      </c>
      <c r="BB95" s="221">
        <v>0</v>
      </c>
      <c r="BC95" s="221">
        <v>0.98450000000000004</v>
      </c>
      <c r="BD95" s="221">
        <v>1.63431036</v>
      </c>
      <c r="BE95" s="221">
        <v>3.0268600000000001</v>
      </c>
      <c r="BF95" s="221">
        <v>3.0268600000000001</v>
      </c>
      <c r="BG95" s="221">
        <v>2.5852369999999998</v>
      </c>
      <c r="BH95" s="221">
        <v>0</v>
      </c>
      <c r="BI95" s="221">
        <v>0</v>
      </c>
      <c r="BJ95" s="221">
        <v>0</v>
      </c>
      <c r="BK95" s="221">
        <v>0</v>
      </c>
      <c r="BL95" s="221">
        <v>0</v>
      </c>
      <c r="BM95" s="221">
        <v>0</v>
      </c>
      <c r="BN95" s="221">
        <v>0</v>
      </c>
      <c r="BO95" s="221">
        <v>0</v>
      </c>
      <c r="BP95" s="221">
        <v>0</v>
      </c>
      <c r="BQ95" s="221">
        <v>0</v>
      </c>
      <c r="BR95" s="221">
        <v>0</v>
      </c>
      <c r="BS95" s="221">
        <v>0</v>
      </c>
      <c r="BT95" s="221">
        <v>0</v>
      </c>
      <c r="BU95" s="221">
        <v>0</v>
      </c>
      <c r="BV95" s="221">
        <v>0</v>
      </c>
      <c r="BW95" s="221">
        <v>0</v>
      </c>
      <c r="BX95" s="221">
        <v>0</v>
      </c>
      <c r="BY95" s="221">
        <v>0</v>
      </c>
      <c r="BZ95" s="221">
        <v>0</v>
      </c>
      <c r="CA95" s="221">
        <v>0</v>
      </c>
      <c r="CB95" s="221">
        <v>0</v>
      </c>
      <c r="CC95" s="221">
        <v>0</v>
      </c>
      <c r="CD95" s="221">
        <v>0</v>
      </c>
      <c r="CE95" s="221">
        <v>0</v>
      </c>
      <c r="CF95" s="221">
        <v>0</v>
      </c>
      <c r="CG95" s="221">
        <v>0</v>
      </c>
      <c r="CH95" s="221">
        <v>0</v>
      </c>
      <c r="CI95" s="221">
        <v>2.5696701599999998</v>
      </c>
      <c r="CJ95" s="221">
        <v>2.5696701599999998</v>
      </c>
      <c r="CK95" s="221">
        <v>2.5696701599999998</v>
      </c>
      <c r="CL95" s="221">
        <v>2.5696701599999998</v>
      </c>
      <c r="CM95" s="221">
        <v>2.0097559399999998</v>
      </c>
      <c r="CN95" s="221">
        <v>1.4033331200000001</v>
      </c>
      <c r="CO95" s="221">
        <v>0</v>
      </c>
      <c r="CP95" s="221">
        <v>0</v>
      </c>
      <c r="CQ95" s="221">
        <v>0</v>
      </c>
      <c r="CR95" s="221">
        <v>2.5696701599999998</v>
      </c>
      <c r="CS95" s="221">
        <v>2.5696701599999998</v>
      </c>
      <c r="CT95" s="221">
        <v>2.5696701599999998</v>
      </c>
      <c r="CU95" s="221">
        <v>2.5696701599999998</v>
      </c>
      <c r="CV95" s="221">
        <v>0</v>
      </c>
      <c r="CW95" s="221">
        <v>0</v>
      </c>
      <c r="CX95" s="221">
        <v>0</v>
      </c>
      <c r="CY95" s="221">
        <v>0</v>
      </c>
      <c r="CZ95" s="221">
        <v>0</v>
      </c>
      <c r="DA95" s="221">
        <v>0</v>
      </c>
      <c r="DB95" s="221">
        <v>0</v>
      </c>
      <c r="DC95" s="221">
        <v>0</v>
      </c>
      <c r="DD95" s="221">
        <v>0</v>
      </c>
      <c r="DE95" s="221">
        <v>0</v>
      </c>
      <c r="DF95" s="221">
        <v>0</v>
      </c>
      <c r="DG95" s="221">
        <v>0</v>
      </c>
      <c r="DH95" s="221">
        <v>0</v>
      </c>
      <c r="DI95" s="221">
        <v>0</v>
      </c>
      <c r="DJ95" s="221">
        <v>0</v>
      </c>
      <c r="DK95" s="221">
        <v>0</v>
      </c>
      <c r="DL95" s="221">
        <v>167.33771252</v>
      </c>
      <c r="DM95" s="221">
        <v>152.22556815999999</v>
      </c>
      <c r="DN95" s="221">
        <v>187.66052142000001</v>
      </c>
      <c r="DO95" s="221">
        <v>205.9460502</v>
      </c>
      <c r="DP95" s="221">
        <v>224.46332294000001</v>
      </c>
      <c r="DQ95" s="221">
        <v>0.12144787</v>
      </c>
      <c r="DR95" s="221">
        <v>0.23072108</v>
      </c>
      <c r="DS95" s="221">
        <v>0.34137918</v>
      </c>
      <c r="DT95" s="221">
        <v>928.31814252000004</v>
      </c>
      <c r="DU95" s="221">
        <v>1018.44712381</v>
      </c>
      <c r="DV95" s="221">
        <v>1142.75212042</v>
      </c>
      <c r="DW95" s="221">
        <v>1255.0795830300001</v>
      </c>
      <c r="DX95" s="221">
        <v>1368.0602933499999</v>
      </c>
      <c r="DY95" s="221">
        <v>163979.95600000001</v>
      </c>
      <c r="DZ95" s="221">
        <v>164306.726</v>
      </c>
      <c r="EA95" s="221">
        <v>164218.04699999999</v>
      </c>
      <c r="EB95" s="221">
        <v>164090.033</v>
      </c>
      <c r="EC95" s="221">
        <v>164074.14499999999</v>
      </c>
    </row>
    <row r="96" spans="1:133" x14ac:dyDescent="0.25">
      <c r="A96" s="221">
        <v>95</v>
      </c>
      <c r="B96" s="221" t="s">
        <v>1148</v>
      </c>
      <c r="C96" s="221" t="s">
        <v>637</v>
      </c>
      <c r="D96" s="221" t="s">
        <v>638</v>
      </c>
      <c r="E96" s="221" t="s">
        <v>897</v>
      </c>
      <c r="F96" s="221" t="s">
        <v>908</v>
      </c>
      <c r="G96" s="221">
        <v>105.58788226</v>
      </c>
      <c r="H96" s="221">
        <v>103.42458679000001</v>
      </c>
      <c r="I96" s="221">
        <v>101.3691529</v>
      </c>
      <c r="J96" s="221">
        <v>45.467083969999997</v>
      </c>
      <c r="K96" s="221">
        <v>46.51002106</v>
      </c>
      <c r="L96" s="221">
        <v>47.448289819999999</v>
      </c>
      <c r="M96" s="221">
        <v>0</v>
      </c>
      <c r="N96" s="221">
        <v>0</v>
      </c>
      <c r="O96" s="221">
        <v>52.16738514</v>
      </c>
      <c r="P96" s="221">
        <v>56.91456573</v>
      </c>
      <c r="Q96" s="221">
        <v>53.920863079999997</v>
      </c>
      <c r="R96" s="221">
        <v>0</v>
      </c>
      <c r="S96" s="221">
        <v>0</v>
      </c>
      <c r="T96" s="221">
        <v>7.9534131600000002</v>
      </c>
      <c r="U96" s="221">
        <v>0</v>
      </c>
      <c r="V96" s="221">
        <v>0</v>
      </c>
      <c r="W96" s="221">
        <v>0</v>
      </c>
      <c r="X96" s="221">
        <v>0</v>
      </c>
      <c r="Y96" s="221">
        <v>101.00415654</v>
      </c>
      <c r="Z96" s="221">
        <v>104.27446608</v>
      </c>
      <c r="AA96" s="221">
        <v>68.092164339999997</v>
      </c>
      <c r="AB96" s="221">
        <v>67.028908830000006</v>
      </c>
      <c r="AC96" s="221">
        <v>0</v>
      </c>
      <c r="AD96" s="221">
        <v>0</v>
      </c>
      <c r="AE96" s="221">
        <v>0</v>
      </c>
      <c r="AF96" s="221">
        <v>29.292144090000001</v>
      </c>
      <c r="AG96" s="221">
        <v>0</v>
      </c>
      <c r="AH96" s="221">
        <v>0</v>
      </c>
      <c r="AI96" s="221">
        <v>0</v>
      </c>
      <c r="AJ96" s="221">
        <v>26.465007700000001</v>
      </c>
      <c r="AK96" s="221">
        <v>7.9534131600000002</v>
      </c>
      <c r="AL96" s="221">
        <v>0</v>
      </c>
      <c r="AM96" s="221">
        <v>0</v>
      </c>
      <c r="AN96" s="221">
        <v>0</v>
      </c>
      <c r="AO96" s="221">
        <v>6.4469844900000002</v>
      </c>
      <c r="AP96" s="221">
        <v>141.56062145999999</v>
      </c>
      <c r="AQ96" s="221">
        <v>150.26793008999999</v>
      </c>
      <c r="AR96" s="221">
        <v>159.51091479999999</v>
      </c>
      <c r="AS96" s="221">
        <v>169.32256906999999</v>
      </c>
      <c r="AT96" s="221">
        <v>133.17894523999999</v>
      </c>
      <c r="AU96" s="221">
        <v>1.24723037</v>
      </c>
      <c r="AV96" s="221">
        <v>1.58946188</v>
      </c>
      <c r="AW96" s="221">
        <v>2.4071809900000001</v>
      </c>
      <c r="AX96" s="221">
        <v>2.52863433</v>
      </c>
      <c r="AY96" s="221">
        <v>2.54881147</v>
      </c>
      <c r="AZ96" s="221">
        <v>0</v>
      </c>
      <c r="BA96" s="221">
        <v>0</v>
      </c>
      <c r="BB96" s="221">
        <v>0</v>
      </c>
      <c r="BC96" s="221">
        <v>0.80873300000000004</v>
      </c>
      <c r="BD96" s="221">
        <v>1.9283951800000001</v>
      </c>
      <c r="BE96" s="221">
        <v>3.2578130000000001</v>
      </c>
      <c r="BF96" s="221">
        <v>3.2578130000000001</v>
      </c>
      <c r="BG96" s="221">
        <v>2.7824930000000001</v>
      </c>
      <c r="BH96" s="221">
        <v>0</v>
      </c>
      <c r="BI96" s="221">
        <v>0</v>
      </c>
      <c r="BJ96" s="221">
        <v>0</v>
      </c>
      <c r="BK96" s="221">
        <v>0</v>
      </c>
      <c r="BL96" s="221">
        <v>0</v>
      </c>
      <c r="BM96" s="221">
        <v>0</v>
      </c>
      <c r="BN96" s="221">
        <v>0</v>
      </c>
      <c r="BO96" s="221">
        <v>0</v>
      </c>
      <c r="BP96" s="221">
        <v>0</v>
      </c>
      <c r="BQ96" s="221">
        <v>0</v>
      </c>
      <c r="BR96" s="221">
        <v>0</v>
      </c>
      <c r="BS96" s="221">
        <v>0</v>
      </c>
      <c r="BT96" s="221">
        <v>0</v>
      </c>
      <c r="BU96" s="221">
        <v>0</v>
      </c>
      <c r="BV96" s="221">
        <v>0</v>
      </c>
      <c r="BW96" s="221">
        <v>0</v>
      </c>
      <c r="BX96" s="221">
        <v>0</v>
      </c>
      <c r="BY96" s="221">
        <v>0</v>
      </c>
      <c r="BZ96" s="221">
        <v>0</v>
      </c>
      <c r="CA96" s="221">
        <v>0</v>
      </c>
      <c r="CB96" s="221">
        <v>0</v>
      </c>
      <c r="CC96" s="221">
        <v>0</v>
      </c>
      <c r="CD96" s="221">
        <v>0</v>
      </c>
      <c r="CE96" s="221">
        <v>0</v>
      </c>
      <c r="CF96" s="221">
        <v>0</v>
      </c>
      <c r="CG96" s="221">
        <v>0</v>
      </c>
      <c r="CH96" s="221">
        <v>0</v>
      </c>
      <c r="CI96" s="221">
        <v>0</v>
      </c>
      <c r="CJ96" s="221">
        <v>0</v>
      </c>
      <c r="CK96" s="221">
        <v>0</v>
      </c>
      <c r="CL96" s="221">
        <v>0</v>
      </c>
      <c r="CM96" s="221">
        <v>1.99349895</v>
      </c>
      <c r="CN96" s="221">
        <v>1.74845429</v>
      </c>
      <c r="CO96" s="221">
        <v>0</v>
      </c>
      <c r="CP96" s="221">
        <v>0</v>
      </c>
      <c r="CQ96" s="221">
        <v>0</v>
      </c>
      <c r="CR96" s="221">
        <v>0</v>
      </c>
      <c r="CS96" s="221">
        <v>0</v>
      </c>
      <c r="CT96" s="221">
        <v>0</v>
      </c>
      <c r="CU96" s="221">
        <v>0</v>
      </c>
      <c r="CV96" s="221">
        <v>0</v>
      </c>
      <c r="CW96" s="221">
        <v>0</v>
      </c>
      <c r="CX96" s="221">
        <v>0</v>
      </c>
      <c r="CY96" s="221">
        <v>0</v>
      </c>
      <c r="CZ96" s="221">
        <v>0</v>
      </c>
      <c r="DA96" s="221">
        <v>0</v>
      </c>
      <c r="DB96" s="221">
        <v>0</v>
      </c>
      <c r="DC96" s="221">
        <v>0</v>
      </c>
      <c r="DD96" s="221">
        <v>0</v>
      </c>
      <c r="DE96" s="221">
        <v>0</v>
      </c>
      <c r="DF96" s="221">
        <v>0</v>
      </c>
      <c r="DG96" s="221">
        <v>0</v>
      </c>
      <c r="DH96" s="221">
        <v>0</v>
      </c>
      <c r="DI96" s="221">
        <v>0</v>
      </c>
      <c r="DJ96" s="221">
        <v>0</v>
      </c>
      <c r="DK96" s="221">
        <v>0</v>
      </c>
      <c r="DL96" s="221">
        <v>251.34644355</v>
      </c>
      <c r="DM96" s="221">
        <v>237.98751944</v>
      </c>
      <c r="DN96" s="221">
        <v>261.52080633999998</v>
      </c>
      <c r="DO96" s="221">
        <v>268.72194891999999</v>
      </c>
      <c r="DP96" s="221">
        <v>276.02302643000002</v>
      </c>
      <c r="DQ96" s="221">
        <v>4.0479439999999998E-2</v>
      </c>
      <c r="DR96" s="221">
        <v>6.9129700000000002E-2</v>
      </c>
      <c r="DS96" s="221">
        <v>9.8177570000000006E-2</v>
      </c>
      <c r="DT96" s="221">
        <v>1081.0486183600001</v>
      </c>
      <c r="DU96" s="221">
        <v>1137.4226087500001</v>
      </c>
      <c r="DV96" s="221">
        <v>1179.5807211399999</v>
      </c>
      <c r="DW96" s="221">
        <v>1208.3860797299999</v>
      </c>
      <c r="DX96" s="221">
        <v>1237.33179997</v>
      </c>
      <c r="DY96" s="221">
        <v>220145.06599999999</v>
      </c>
      <c r="DZ96" s="221">
        <v>220978.94099999999</v>
      </c>
      <c r="EA96" s="221">
        <v>221706.579</v>
      </c>
      <c r="EB96" s="221">
        <v>222380.87100000001</v>
      </c>
      <c r="EC96" s="221">
        <v>223079.231</v>
      </c>
    </row>
    <row r="97" spans="1:133" x14ac:dyDescent="0.25">
      <c r="A97" s="221">
        <v>96</v>
      </c>
      <c r="B97" s="221" t="s">
        <v>1152</v>
      </c>
      <c r="C97" s="221" t="s">
        <v>645</v>
      </c>
      <c r="D97" s="221" t="s">
        <v>646</v>
      </c>
      <c r="E97" s="221" t="s">
        <v>902</v>
      </c>
      <c r="F97" s="221" t="s">
        <v>886</v>
      </c>
      <c r="G97" s="221">
        <v>97.819468069999999</v>
      </c>
      <c r="H97" s="221">
        <v>96.60981563</v>
      </c>
      <c r="I97" s="221">
        <v>95.700392750000006</v>
      </c>
      <c r="J97" s="221">
        <v>42.527326520000003</v>
      </c>
      <c r="K97" s="221">
        <v>43.502830609999997</v>
      </c>
      <c r="L97" s="221">
        <v>44.380433889999999</v>
      </c>
      <c r="M97" s="221">
        <v>0</v>
      </c>
      <c r="N97" s="221">
        <v>0</v>
      </c>
      <c r="O97" s="221">
        <v>49.577023060000002</v>
      </c>
      <c r="P97" s="221">
        <v>53.106985020000003</v>
      </c>
      <c r="Q97" s="221">
        <v>51.31995886</v>
      </c>
      <c r="R97" s="221">
        <v>0</v>
      </c>
      <c r="S97" s="221">
        <v>0</v>
      </c>
      <c r="T97" s="221">
        <v>5.7151184900000001</v>
      </c>
      <c r="U97" s="221">
        <v>0</v>
      </c>
      <c r="V97" s="221">
        <v>0</v>
      </c>
      <c r="W97" s="221">
        <v>0</v>
      </c>
      <c r="X97" s="221">
        <v>0</v>
      </c>
      <c r="Y97" s="221">
        <v>90.783683370000006</v>
      </c>
      <c r="Z97" s="221">
        <v>95.661116469999996</v>
      </c>
      <c r="AA97" s="221">
        <v>55.858541189999997</v>
      </c>
      <c r="AB97" s="221">
        <v>56.43810508</v>
      </c>
      <c r="AC97" s="221">
        <v>0</v>
      </c>
      <c r="AD97" s="221">
        <v>0</v>
      </c>
      <c r="AE97" s="221">
        <v>0</v>
      </c>
      <c r="AF97" s="221">
        <v>33.507892900000002</v>
      </c>
      <c r="AG97" s="221">
        <v>0</v>
      </c>
      <c r="AH97" s="221">
        <v>0</v>
      </c>
      <c r="AI97" s="221">
        <v>0</v>
      </c>
      <c r="AJ97" s="221">
        <v>30.292504650000001</v>
      </c>
      <c r="AK97" s="221">
        <v>5.7151184900000001</v>
      </c>
      <c r="AL97" s="221">
        <v>0</v>
      </c>
      <c r="AM97" s="221">
        <v>0</v>
      </c>
      <c r="AN97" s="221">
        <v>0</v>
      </c>
      <c r="AO97" s="221">
        <v>4.6326375300000002</v>
      </c>
      <c r="AP97" s="221">
        <v>200.14573648000001</v>
      </c>
      <c r="AQ97" s="221">
        <v>213.08430336000001</v>
      </c>
      <c r="AR97" s="221">
        <v>226.85954101999999</v>
      </c>
      <c r="AS97" s="221">
        <v>241.52538328</v>
      </c>
      <c r="AT97" s="221">
        <v>188.34314244000001</v>
      </c>
      <c r="AU97" s="221">
        <v>1.1662574400000001</v>
      </c>
      <c r="AV97" s="221">
        <v>1.5050350299999999</v>
      </c>
      <c r="AW97" s="221">
        <v>2.1693890499999999</v>
      </c>
      <c r="AX97" s="221">
        <v>2.3678656299999998</v>
      </c>
      <c r="AY97" s="221">
        <v>2.39833439</v>
      </c>
      <c r="AZ97" s="221">
        <v>0</v>
      </c>
      <c r="BA97" s="221">
        <v>0</v>
      </c>
      <c r="BB97" s="221">
        <v>0</v>
      </c>
      <c r="BC97" s="221">
        <v>0.76793299999999998</v>
      </c>
      <c r="BD97" s="221">
        <v>1.3734844399999999</v>
      </c>
      <c r="BE97" s="221">
        <v>2.525207</v>
      </c>
      <c r="BF97" s="221">
        <v>2.525207</v>
      </c>
      <c r="BG97" s="221">
        <v>2.1567759999999998</v>
      </c>
      <c r="BH97" s="221">
        <v>0</v>
      </c>
      <c r="BI97" s="221">
        <v>0</v>
      </c>
      <c r="BJ97" s="221">
        <v>0</v>
      </c>
      <c r="BK97" s="221">
        <v>0</v>
      </c>
      <c r="BL97" s="221">
        <v>0</v>
      </c>
      <c r="BM97" s="221">
        <v>0</v>
      </c>
      <c r="BN97" s="221">
        <v>0</v>
      </c>
      <c r="BO97" s="221">
        <v>0</v>
      </c>
      <c r="BP97" s="221">
        <v>0</v>
      </c>
      <c r="BQ97" s="221">
        <v>0</v>
      </c>
      <c r="BR97" s="221">
        <v>0</v>
      </c>
      <c r="BS97" s="221">
        <v>0</v>
      </c>
      <c r="BT97" s="221">
        <v>0</v>
      </c>
      <c r="BU97" s="221">
        <v>0</v>
      </c>
      <c r="BV97" s="221">
        <v>0</v>
      </c>
      <c r="BW97" s="221">
        <v>0</v>
      </c>
      <c r="BX97" s="221">
        <v>0</v>
      </c>
      <c r="BY97" s="221">
        <v>0</v>
      </c>
      <c r="BZ97" s="221">
        <v>0</v>
      </c>
      <c r="CA97" s="221">
        <v>0</v>
      </c>
      <c r="CB97" s="221">
        <v>0</v>
      </c>
      <c r="CC97" s="221">
        <v>0</v>
      </c>
      <c r="CD97" s="221">
        <v>0</v>
      </c>
      <c r="CE97" s="221">
        <v>0</v>
      </c>
      <c r="CF97" s="221">
        <v>0</v>
      </c>
      <c r="CG97" s="221">
        <v>0</v>
      </c>
      <c r="CH97" s="221">
        <v>0</v>
      </c>
      <c r="CI97" s="221">
        <v>0</v>
      </c>
      <c r="CJ97" s="221">
        <v>0</v>
      </c>
      <c r="CK97" s="221">
        <v>0</v>
      </c>
      <c r="CL97" s="221">
        <v>0</v>
      </c>
      <c r="CM97" s="221">
        <v>1.9524446</v>
      </c>
      <c r="CN97" s="221">
        <v>1.71642122</v>
      </c>
      <c r="CO97" s="221">
        <v>0</v>
      </c>
      <c r="CP97" s="221">
        <v>0</v>
      </c>
      <c r="CQ97" s="221">
        <v>0</v>
      </c>
      <c r="CR97" s="221">
        <v>0</v>
      </c>
      <c r="CS97" s="221">
        <v>0</v>
      </c>
      <c r="CT97" s="221">
        <v>0</v>
      </c>
      <c r="CU97" s="221">
        <v>0</v>
      </c>
      <c r="CV97" s="221">
        <v>0</v>
      </c>
      <c r="CW97" s="221">
        <v>0</v>
      </c>
      <c r="CX97" s="221">
        <v>0</v>
      </c>
      <c r="CY97" s="221">
        <v>0</v>
      </c>
      <c r="CZ97" s="221">
        <v>0</v>
      </c>
      <c r="DA97" s="221">
        <v>0</v>
      </c>
      <c r="DB97" s="221">
        <v>0</v>
      </c>
      <c r="DC97" s="221">
        <v>0</v>
      </c>
      <c r="DD97" s="221">
        <v>0</v>
      </c>
      <c r="DE97" s="221">
        <v>0</v>
      </c>
      <c r="DF97" s="221">
        <v>0</v>
      </c>
      <c r="DG97" s="221">
        <v>0</v>
      </c>
      <c r="DH97" s="221">
        <v>0</v>
      </c>
      <c r="DI97" s="221">
        <v>0</v>
      </c>
      <c r="DJ97" s="221">
        <v>0</v>
      </c>
      <c r="DK97" s="221">
        <v>0</v>
      </c>
      <c r="DL97" s="221">
        <v>300.63781702</v>
      </c>
      <c r="DM97" s="221">
        <v>282.77743747</v>
      </c>
      <c r="DN97" s="221">
        <v>315.59836747000003</v>
      </c>
      <c r="DO97" s="221">
        <v>328.36242928000001</v>
      </c>
      <c r="DP97" s="221">
        <v>341.78088642</v>
      </c>
      <c r="DQ97" s="221">
        <v>4.97627E-2</v>
      </c>
      <c r="DR97" s="221">
        <v>9.2219309999999999E-2</v>
      </c>
      <c r="DS97" s="221">
        <v>0.13685261000000001</v>
      </c>
      <c r="DT97" s="221">
        <v>923.62944426000001</v>
      </c>
      <c r="DU97" s="221">
        <v>969.91952332999995</v>
      </c>
      <c r="DV97" s="221">
        <v>1006.95181135</v>
      </c>
      <c r="DW97" s="221">
        <v>1036.5430337099999</v>
      </c>
      <c r="DX97" s="221">
        <v>1067.46761831</v>
      </c>
      <c r="DY97" s="221">
        <v>306158.96799999999</v>
      </c>
      <c r="DZ97" s="221">
        <v>309961.61</v>
      </c>
      <c r="EA97" s="221">
        <v>313419.53399999999</v>
      </c>
      <c r="EB97" s="221">
        <v>316786.10399999999</v>
      </c>
      <c r="EC97" s="221">
        <v>320179.16100000002</v>
      </c>
    </row>
    <row r="98" spans="1:133" x14ac:dyDescent="0.25">
      <c r="A98" s="221">
        <v>97</v>
      </c>
      <c r="B98" s="221" t="s">
        <v>1160</v>
      </c>
      <c r="C98" s="221" t="s">
        <v>661</v>
      </c>
      <c r="D98" s="221" t="s">
        <v>662</v>
      </c>
      <c r="E98" s="221" t="s">
        <v>897</v>
      </c>
      <c r="F98" s="221" t="s">
        <v>956</v>
      </c>
      <c r="G98" s="221">
        <v>129.15417076</v>
      </c>
      <c r="H98" s="221">
        <v>123.10742774000001</v>
      </c>
      <c r="I98" s="221">
        <v>116.92040654</v>
      </c>
      <c r="J98" s="221">
        <v>52.694762670000003</v>
      </c>
      <c r="K98" s="221">
        <v>53.903490339999998</v>
      </c>
      <c r="L98" s="221">
        <v>54.990911079999997</v>
      </c>
      <c r="M98" s="221">
        <v>0</v>
      </c>
      <c r="N98" s="221">
        <v>0</v>
      </c>
      <c r="O98" s="221">
        <v>63.524404079999996</v>
      </c>
      <c r="P98" s="221">
        <v>69.203937400000001</v>
      </c>
      <c r="Q98" s="221">
        <v>61.929495459999998</v>
      </c>
      <c r="R98" s="221">
        <v>0</v>
      </c>
      <c r="S98" s="221">
        <v>0</v>
      </c>
      <c r="T98" s="221">
        <v>12.93500401</v>
      </c>
      <c r="U98" s="221">
        <v>0</v>
      </c>
      <c r="V98" s="221">
        <v>0</v>
      </c>
      <c r="W98" s="221">
        <v>0</v>
      </c>
      <c r="X98" s="221">
        <v>0</v>
      </c>
      <c r="Y98" s="221">
        <v>124.84621321</v>
      </c>
      <c r="Z98" s="221">
        <v>132.11731463999999</v>
      </c>
      <c r="AA98" s="221">
        <v>66.974844669999996</v>
      </c>
      <c r="AB98" s="221">
        <v>68.490334279999999</v>
      </c>
      <c r="AC98" s="221">
        <v>0</v>
      </c>
      <c r="AD98" s="221">
        <v>0</v>
      </c>
      <c r="AE98" s="221">
        <v>0</v>
      </c>
      <c r="AF98" s="221">
        <v>50.691976339999997</v>
      </c>
      <c r="AG98" s="221">
        <v>0</v>
      </c>
      <c r="AH98" s="221">
        <v>0</v>
      </c>
      <c r="AI98" s="221">
        <v>0</v>
      </c>
      <c r="AJ98" s="221">
        <v>47.386339210000003</v>
      </c>
      <c r="AK98" s="221">
        <v>12.93500401</v>
      </c>
      <c r="AL98" s="221">
        <v>0</v>
      </c>
      <c r="AM98" s="221">
        <v>0</v>
      </c>
      <c r="AN98" s="221">
        <v>0</v>
      </c>
      <c r="AO98" s="221">
        <v>10.48502933</v>
      </c>
      <c r="AP98" s="221">
        <v>79.919386770000003</v>
      </c>
      <c r="AQ98" s="221">
        <v>84.426215069999998</v>
      </c>
      <c r="AR98" s="221">
        <v>89.186875099999995</v>
      </c>
      <c r="AS98" s="221">
        <v>94.216020560000004</v>
      </c>
      <c r="AT98" s="221">
        <v>75.379930209999998</v>
      </c>
      <c r="AU98" s="221">
        <v>0.64042438000000002</v>
      </c>
      <c r="AV98" s="221">
        <v>0.90584306000000003</v>
      </c>
      <c r="AW98" s="221">
        <v>1.81640435</v>
      </c>
      <c r="AX98" s="221">
        <v>1.9767201999999999</v>
      </c>
      <c r="AY98" s="221">
        <v>2.10969155</v>
      </c>
      <c r="AZ98" s="221">
        <v>0</v>
      </c>
      <c r="BA98" s="221">
        <v>0</v>
      </c>
      <c r="BB98" s="221">
        <v>0</v>
      </c>
      <c r="BC98" s="221">
        <v>1.0788329999999999</v>
      </c>
      <c r="BD98" s="221">
        <v>2.2287170500000002</v>
      </c>
      <c r="BE98" s="221">
        <v>2.763525</v>
      </c>
      <c r="BF98" s="221">
        <v>2.763525</v>
      </c>
      <c r="BG98" s="221">
        <v>2.3603230000000002</v>
      </c>
      <c r="BH98" s="221">
        <v>0</v>
      </c>
      <c r="BI98" s="221">
        <v>0</v>
      </c>
      <c r="BJ98" s="221">
        <v>0</v>
      </c>
      <c r="BK98" s="221">
        <v>0</v>
      </c>
      <c r="BL98" s="221">
        <v>0</v>
      </c>
      <c r="BM98" s="221">
        <v>0</v>
      </c>
      <c r="BN98" s="221">
        <v>0</v>
      </c>
      <c r="BO98" s="221">
        <v>0</v>
      </c>
      <c r="BP98" s="221">
        <v>0</v>
      </c>
      <c r="BQ98" s="221">
        <v>0</v>
      </c>
      <c r="BR98" s="221">
        <v>0</v>
      </c>
      <c r="BS98" s="221">
        <v>1.00676934</v>
      </c>
      <c r="BT98" s="221">
        <v>2.1646450800000001</v>
      </c>
      <c r="BU98" s="221">
        <v>0</v>
      </c>
      <c r="BV98" s="221">
        <v>0</v>
      </c>
      <c r="BW98" s="221">
        <v>0</v>
      </c>
      <c r="BX98" s="221">
        <v>0</v>
      </c>
      <c r="BY98" s="221">
        <v>0</v>
      </c>
      <c r="BZ98" s="221">
        <v>0</v>
      </c>
      <c r="CA98" s="221">
        <v>11.66666667</v>
      </c>
      <c r="CB98" s="221">
        <v>11.66666667</v>
      </c>
      <c r="CC98" s="221">
        <v>11.66666667</v>
      </c>
      <c r="CD98" s="221">
        <v>35</v>
      </c>
      <c r="CE98" s="221">
        <v>0</v>
      </c>
      <c r="CF98" s="221">
        <v>1.00676934</v>
      </c>
      <c r="CG98" s="221">
        <v>2.1646450800000001</v>
      </c>
      <c r="CH98" s="221">
        <v>0</v>
      </c>
      <c r="CI98" s="221">
        <v>5.94039216</v>
      </c>
      <c r="CJ98" s="221">
        <v>20.973158690000002</v>
      </c>
      <c r="CK98" s="221">
        <v>21.997623860000001</v>
      </c>
      <c r="CL98" s="221">
        <v>23.64246915</v>
      </c>
      <c r="CM98" s="221">
        <v>1.26437077</v>
      </c>
      <c r="CN98" s="221">
        <v>1.0593222799999999</v>
      </c>
      <c r="CO98" s="221">
        <v>0</v>
      </c>
      <c r="CP98" s="221">
        <v>0</v>
      </c>
      <c r="CQ98" s="221">
        <v>0</v>
      </c>
      <c r="CR98" s="221">
        <v>5.94039216</v>
      </c>
      <c r="CS98" s="221">
        <v>5.94039216</v>
      </c>
      <c r="CT98" s="221">
        <v>5.94039216</v>
      </c>
      <c r="CU98" s="221">
        <v>5.94039216</v>
      </c>
      <c r="CV98" s="221">
        <v>0</v>
      </c>
      <c r="CW98" s="221">
        <v>0</v>
      </c>
      <c r="CX98" s="221">
        <v>0</v>
      </c>
      <c r="CY98" s="221">
        <v>0</v>
      </c>
      <c r="CZ98" s="221">
        <v>0</v>
      </c>
      <c r="DA98" s="221">
        <v>0</v>
      </c>
      <c r="DB98" s="221">
        <v>0</v>
      </c>
      <c r="DC98" s="221">
        <v>0</v>
      </c>
      <c r="DD98" s="221">
        <v>3.3660998599999998</v>
      </c>
      <c r="DE98" s="221">
        <v>4.3905650300000003</v>
      </c>
      <c r="DF98" s="221">
        <v>6.0354103200000004</v>
      </c>
      <c r="DG98" s="221">
        <v>0</v>
      </c>
      <c r="DH98" s="221">
        <v>0</v>
      </c>
      <c r="DI98" s="221">
        <v>0</v>
      </c>
      <c r="DJ98" s="221">
        <v>0</v>
      </c>
      <c r="DK98" s="221">
        <v>0</v>
      </c>
      <c r="DL98" s="221">
        <v>222.37602444999999</v>
      </c>
      <c r="DM98" s="221">
        <v>203.00472307999999</v>
      </c>
      <c r="DN98" s="221">
        <v>239.13347386999999</v>
      </c>
      <c r="DO98" s="221">
        <v>240.03894124999999</v>
      </c>
      <c r="DP98" s="221">
        <v>241.41355587999999</v>
      </c>
      <c r="DQ98" s="221">
        <v>7.5356370000000006E-2</v>
      </c>
      <c r="DR98" s="221">
        <v>7.9428150000000003E-2</v>
      </c>
      <c r="DS98" s="221">
        <v>8.5609640000000001E-2</v>
      </c>
      <c r="DT98" s="221">
        <v>1355.44663294</v>
      </c>
      <c r="DU98" s="221">
        <v>1480.7884733799999</v>
      </c>
      <c r="DV98" s="221">
        <v>1588.6094475499999</v>
      </c>
      <c r="DW98" s="221">
        <v>1591.3634094399999</v>
      </c>
      <c r="DX98" s="221">
        <v>1597.26782682</v>
      </c>
      <c r="DY98" s="221">
        <v>149769.617</v>
      </c>
      <c r="DZ98" s="221">
        <v>150174.065</v>
      </c>
      <c r="EA98" s="221">
        <v>150530.05900000001</v>
      </c>
      <c r="EB98" s="221">
        <v>150838.54500000001</v>
      </c>
      <c r="EC98" s="221">
        <v>151141.56299999999</v>
      </c>
    </row>
    <row r="99" spans="1:133" x14ac:dyDescent="0.25">
      <c r="A99" s="221">
        <v>98</v>
      </c>
      <c r="B99" s="221" t="s">
        <v>1162</v>
      </c>
      <c r="C99" s="221" t="s">
        <v>665</v>
      </c>
      <c r="D99" s="221" t="s">
        <v>666</v>
      </c>
      <c r="E99" s="221" t="s">
        <v>902</v>
      </c>
      <c r="F99" s="221" t="s">
        <v>876</v>
      </c>
      <c r="G99" s="221">
        <v>155.51490971000001</v>
      </c>
      <c r="H99" s="221">
        <v>166.16553506</v>
      </c>
      <c r="I99" s="221">
        <v>176.95607871000001</v>
      </c>
      <c r="J99" s="221">
        <v>79.921061820000006</v>
      </c>
      <c r="K99" s="221">
        <v>81.754314190000002</v>
      </c>
      <c r="L99" s="221">
        <v>83.403582839999999</v>
      </c>
      <c r="M99" s="221">
        <v>0</v>
      </c>
      <c r="N99" s="221">
        <v>0</v>
      </c>
      <c r="O99" s="221">
        <v>62.387734760000001</v>
      </c>
      <c r="P99" s="221">
        <v>84.411220869999994</v>
      </c>
      <c r="Q99" s="221">
        <v>93.552495870000001</v>
      </c>
      <c r="R99" s="221">
        <v>0</v>
      </c>
      <c r="S99" s="221">
        <v>0</v>
      </c>
      <c r="T99" s="221">
        <v>13.20611313</v>
      </c>
      <c r="U99" s="221">
        <v>0</v>
      </c>
      <c r="V99" s="221">
        <v>0</v>
      </c>
      <c r="W99" s="221">
        <v>0</v>
      </c>
      <c r="X99" s="221">
        <v>0</v>
      </c>
      <c r="Y99" s="221">
        <v>132.68418256000001</v>
      </c>
      <c r="Z99" s="221">
        <v>140.48227764000001</v>
      </c>
      <c r="AA99" s="221">
        <v>76.025153230000001</v>
      </c>
      <c r="AB99" s="221">
        <v>77.328176429999999</v>
      </c>
      <c r="AC99" s="221">
        <v>0</v>
      </c>
      <c r="AD99" s="221">
        <v>0</v>
      </c>
      <c r="AE99" s="221">
        <v>0</v>
      </c>
      <c r="AF99" s="221">
        <v>49.947988070000001</v>
      </c>
      <c r="AG99" s="221">
        <v>0</v>
      </c>
      <c r="AH99" s="221">
        <v>0</v>
      </c>
      <c r="AI99" s="221">
        <v>0</v>
      </c>
      <c r="AJ99" s="221">
        <v>45.954240730000002</v>
      </c>
      <c r="AK99" s="221">
        <v>13.20611313</v>
      </c>
      <c r="AL99" s="221">
        <v>0</v>
      </c>
      <c r="AM99" s="221">
        <v>0</v>
      </c>
      <c r="AN99" s="221">
        <v>0</v>
      </c>
      <c r="AO99" s="221">
        <v>10.704788600000001</v>
      </c>
      <c r="AP99" s="221">
        <v>128.16696329999999</v>
      </c>
      <c r="AQ99" s="221">
        <v>136.09347127000001</v>
      </c>
      <c r="AR99" s="221">
        <v>144.51039177000001</v>
      </c>
      <c r="AS99" s="221">
        <v>153.44750291</v>
      </c>
      <c r="AT99" s="221">
        <v>121.43029041</v>
      </c>
      <c r="AU99" s="221">
        <v>3.0839278700000001</v>
      </c>
      <c r="AV99" s="221">
        <v>4.41805658</v>
      </c>
      <c r="AW99" s="221">
        <v>4.2793544099999998</v>
      </c>
      <c r="AX99" s="221">
        <v>4.3198352099999999</v>
      </c>
      <c r="AY99" s="221">
        <v>4.3507254099999999</v>
      </c>
      <c r="AZ99" s="221">
        <v>0</v>
      </c>
      <c r="BA99" s="221">
        <v>0</v>
      </c>
      <c r="BB99" s="221">
        <v>0</v>
      </c>
      <c r="BC99" s="221">
        <v>1.2967</v>
      </c>
      <c r="BD99" s="221">
        <v>2.99068734</v>
      </c>
      <c r="BE99" s="221">
        <v>4.5056149999999997</v>
      </c>
      <c r="BF99" s="221">
        <v>4.5056149999999997</v>
      </c>
      <c r="BG99" s="221">
        <v>3.848239</v>
      </c>
      <c r="BH99" s="221">
        <v>0</v>
      </c>
      <c r="BI99" s="221">
        <v>0</v>
      </c>
      <c r="BJ99" s="221">
        <v>0</v>
      </c>
      <c r="BK99" s="221">
        <v>0</v>
      </c>
      <c r="BL99" s="221">
        <v>0</v>
      </c>
      <c r="BM99" s="221">
        <v>0</v>
      </c>
      <c r="BN99" s="221">
        <v>0</v>
      </c>
      <c r="BO99" s="221">
        <v>0</v>
      </c>
      <c r="BP99" s="221">
        <v>0</v>
      </c>
      <c r="BQ99" s="221">
        <v>0</v>
      </c>
      <c r="BR99" s="221">
        <v>0</v>
      </c>
      <c r="BS99" s="221">
        <v>0</v>
      </c>
      <c r="BT99" s="221">
        <v>0</v>
      </c>
      <c r="BU99" s="221">
        <v>0</v>
      </c>
      <c r="BV99" s="221">
        <v>0</v>
      </c>
      <c r="BW99" s="221">
        <v>0</v>
      </c>
      <c r="BX99" s="221">
        <v>0</v>
      </c>
      <c r="BY99" s="221">
        <v>0</v>
      </c>
      <c r="BZ99" s="221">
        <v>0</v>
      </c>
      <c r="CA99" s="221">
        <v>0</v>
      </c>
      <c r="CB99" s="221">
        <v>0</v>
      </c>
      <c r="CC99" s="221">
        <v>0</v>
      </c>
      <c r="CD99" s="221">
        <v>0</v>
      </c>
      <c r="CE99" s="221">
        <v>0</v>
      </c>
      <c r="CF99" s="221">
        <v>0</v>
      </c>
      <c r="CG99" s="221">
        <v>0</v>
      </c>
      <c r="CH99" s="221">
        <v>0</v>
      </c>
      <c r="CI99" s="221">
        <v>7.2599606100000003</v>
      </c>
      <c r="CJ99" s="221">
        <v>7.2599606100000003</v>
      </c>
      <c r="CK99" s="221">
        <v>7.2599606100000003</v>
      </c>
      <c r="CL99" s="221">
        <v>7.2599606100000003</v>
      </c>
      <c r="CM99" s="221">
        <v>2.6041668200000001</v>
      </c>
      <c r="CN99" s="221">
        <v>2.0196847899999999</v>
      </c>
      <c r="CO99" s="221">
        <v>0</v>
      </c>
      <c r="CP99" s="221">
        <v>0</v>
      </c>
      <c r="CQ99" s="221">
        <v>0</v>
      </c>
      <c r="CR99" s="221">
        <v>7.2599606100000003</v>
      </c>
      <c r="CS99" s="221">
        <v>7.2599606100000003</v>
      </c>
      <c r="CT99" s="221">
        <v>7.2599606100000003</v>
      </c>
      <c r="CU99" s="221">
        <v>7.2599606100000003</v>
      </c>
      <c r="CV99" s="221">
        <v>0</v>
      </c>
      <c r="CW99" s="221">
        <v>0</v>
      </c>
      <c r="CX99" s="221">
        <v>0</v>
      </c>
      <c r="CY99" s="221">
        <v>0</v>
      </c>
      <c r="CZ99" s="221">
        <v>0</v>
      </c>
      <c r="DA99" s="221">
        <v>0</v>
      </c>
      <c r="DB99" s="221">
        <v>0</v>
      </c>
      <c r="DC99" s="221">
        <v>0</v>
      </c>
      <c r="DD99" s="221">
        <v>0</v>
      </c>
      <c r="DE99" s="221">
        <v>0</v>
      </c>
      <c r="DF99" s="221">
        <v>0</v>
      </c>
      <c r="DG99" s="221">
        <v>0</v>
      </c>
      <c r="DH99" s="221">
        <v>0</v>
      </c>
      <c r="DI99" s="221">
        <v>0</v>
      </c>
      <c r="DJ99" s="221">
        <v>0</v>
      </c>
      <c r="DK99" s="221">
        <v>0</v>
      </c>
      <c r="DL99" s="221">
        <v>285.92211228999997</v>
      </c>
      <c r="DM99" s="221">
        <v>260.51478563000001</v>
      </c>
      <c r="DN99" s="221">
        <v>307.65331099999997</v>
      </c>
      <c r="DO99" s="221">
        <v>326.76133765999998</v>
      </c>
      <c r="DP99" s="221">
        <v>345.86250665</v>
      </c>
      <c r="DQ99" s="221">
        <v>7.6003909999999994E-2</v>
      </c>
      <c r="DR99" s="221">
        <v>0.14283339</v>
      </c>
      <c r="DS99" s="221">
        <v>0.20963888999999999</v>
      </c>
      <c r="DT99" s="221">
        <v>983.11445106999997</v>
      </c>
      <c r="DU99" s="221">
        <v>1073.50364401</v>
      </c>
      <c r="DV99" s="221">
        <v>1152.9708322700001</v>
      </c>
      <c r="DW99" s="221">
        <v>1221.8130367599999</v>
      </c>
      <c r="DX99" s="221">
        <v>1288.9775181299999</v>
      </c>
      <c r="DY99" s="221">
        <v>264989.27500000002</v>
      </c>
      <c r="DZ99" s="221">
        <v>266344.799</v>
      </c>
      <c r="EA99" s="221">
        <v>266835.29399999999</v>
      </c>
      <c r="EB99" s="221">
        <v>267439.72100000002</v>
      </c>
      <c r="EC99" s="221">
        <v>268323.14899999998</v>
      </c>
    </row>
    <row r="100" spans="1:133" x14ac:dyDescent="0.25">
      <c r="A100" s="221">
        <v>99</v>
      </c>
      <c r="B100" s="221" t="s">
        <v>1163</v>
      </c>
      <c r="C100" s="221" t="s">
        <v>667</v>
      </c>
      <c r="D100" s="221" t="s">
        <v>668</v>
      </c>
      <c r="E100" s="221" t="s">
        <v>902</v>
      </c>
      <c r="F100" s="221" t="s">
        <v>889</v>
      </c>
      <c r="G100" s="221">
        <v>95.332716090000005</v>
      </c>
      <c r="H100" s="221">
        <v>95.824141920000002</v>
      </c>
      <c r="I100" s="221">
        <v>96.417432070000004</v>
      </c>
      <c r="J100" s="221">
        <v>43.331157640000001</v>
      </c>
      <c r="K100" s="221">
        <v>44.325100239999998</v>
      </c>
      <c r="L100" s="221">
        <v>45.219291560000002</v>
      </c>
      <c r="M100" s="221">
        <v>0</v>
      </c>
      <c r="N100" s="221">
        <v>0</v>
      </c>
      <c r="O100" s="221">
        <v>42.382065410000003</v>
      </c>
      <c r="P100" s="221">
        <v>51.499041679999998</v>
      </c>
      <c r="Q100" s="221">
        <v>51.198140520000003</v>
      </c>
      <c r="R100" s="221">
        <v>0</v>
      </c>
      <c r="S100" s="221">
        <v>0</v>
      </c>
      <c r="T100" s="221">
        <v>9.6194930400000001</v>
      </c>
      <c r="U100" s="221">
        <v>0</v>
      </c>
      <c r="V100" s="221">
        <v>0</v>
      </c>
      <c r="W100" s="221">
        <v>0</v>
      </c>
      <c r="X100" s="221">
        <v>0</v>
      </c>
      <c r="Y100" s="221">
        <v>86.807251269999995</v>
      </c>
      <c r="Z100" s="221">
        <v>91.864123759999998</v>
      </c>
      <c r="AA100" s="221">
        <v>48.299525549999998</v>
      </c>
      <c r="AB100" s="221">
        <v>48.981344620000002</v>
      </c>
      <c r="AC100" s="221">
        <v>0</v>
      </c>
      <c r="AD100" s="221">
        <v>0</v>
      </c>
      <c r="AE100" s="221">
        <v>0</v>
      </c>
      <c r="AF100" s="221">
        <v>33.263286100000002</v>
      </c>
      <c r="AG100" s="221">
        <v>0</v>
      </c>
      <c r="AH100" s="221">
        <v>0</v>
      </c>
      <c r="AI100" s="221">
        <v>0</v>
      </c>
      <c r="AJ100" s="221">
        <v>30.71022782</v>
      </c>
      <c r="AK100" s="221">
        <v>9.6194930400000001</v>
      </c>
      <c r="AL100" s="221">
        <v>0</v>
      </c>
      <c r="AM100" s="221">
        <v>0</v>
      </c>
      <c r="AN100" s="221">
        <v>0</v>
      </c>
      <c r="AO100" s="221">
        <v>7.7974978999999998</v>
      </c>
      <c r="AP100" s="221">
        <v>109.47244961</v>
      </c>
      <c r="AQ100" s="221">
        <v>116.02343980000001</v>
      </c>
      <c r="AR100" s="221">
        <v>122.96668948</v>
      </c>
      <c r="AS100" s="221">
        <v>130.32536465000001</v>
      </c>
      <c r="AT100" s="221">
        <v>103.49545781</v>
      </c>
      <c r="AU100" s="221">
        <v>1.80567141</v>
      </c>
      <c r="AV100" s="221">
        <v>2.9892981299999999</v>
      </c>
      <c r="AW100" s="221">
        <v>3.3242062200000002</v>
      </c>
      <c r="AX100" s="221">
        <v>3.3522697799999999</v>
      </c>
      <c r="AY100" s="221">
        <v>3.3722562800000002</v>
      </c>
      <c r="AZ100" s="221">
        <v>0</v>
      </c>
      <c r="BA100" s="221">
        <v>0</v>
      </c>
      <c r="BB100" s="221">
        <v>0</v>
      </c>
      <c r="BC100" s="221">
        <v>0.85686600000000002</v>
      </c>
      <c r="BD100" s="221">
        <v>1.9553593600000001</v>
      </c>
      <c r="BE100" s="221">
        <v>2.9130090000000002</v>
      </c>
      <c r="BF100" s="221">
        <v>2.9130090000000002</v>
      </c>
      <c r="BG100" s="221">
        <v>2.487997</v>
      </c>
      <c r="BH100" s="221">
        <v>0</v>
      </c>
      <c r="BI100" s="221">
        <v>0</v>
      </c>
      <c r="BJ100" s="221">
        <v>0</v>
      </c>
      <c r="BK100" s="221">
        <v>0</v>
      </c>
      <c r="BL100" s="221">
        <v>0</v>
      </c>
      <c r="BM100" s="221">
        <v>0</v>
      </c>
      <c r="BN100" s="221">
        <v>0</v>
      </c>
      <c r="BO100" s="221">
        <v>0</v>
      </c>
      <c r="BP100" s="221">
        <v>0</v>
      </c>
      <c r="BQ100" s="221">
        <v>0</v>
      </c>
      <c r="BR100" s="221">
        <v>0</v>
      </c>
      <c r="BS100" s="221">
        <v>0</v>
      </c>
      <c r="BT100" s="221">
        <v>0</v>
      </c>
      <c r="BU100" s="221">
        <v>0</v>
      </c>
      <c r="BV100" s="221">
        <v>0</v>
      </c>
      <c r="BW100" s="221">
        <v>0</v>
      </c>
      <c r="BX100" s="221">
        <v>0</v>
      </c>
      <c r="BY100" s="221">
        <v>0</v>
      </c>
      <c r="BZ100" s="221">
        <v>0</v>
      </c>
      <c r="CA100" s="221">
        <v>0.92059117999999995</v>
      </c>
      <c r="CB100" s="221">
        <v>0</v>
      </c>
      <c r="CC100" s="221">
        <v>0</v>
      </c>
      <c r="CD100" s="221">
        <v>0.92059117999999995</v>
      </c>
      <c r="CE100" s="221">
        <v>0</v>
      </c>
      <c r="CF100" s="221">
        <v>0</v>
      </c>
      <c r="CG100" s="221">
        <v>0</v>
      </c>
      <c r="CH100" s="221">
        <v>0</v>
      </c>
      <c r="CI100" s="221">
        <v>0.24005404999999999</v>
      </c>
      <c r="CJ100" s="221">
        <v>1.29667091</v>
      </c>
      <c r="CK100" s="221">
        <v>0.41747886000000001</v>
      </c>
      <c r="CL100" s="221">
        <v>0.48394783000000002</v>
      </c>
      <c r="CM100" s="221">
        <v>1.70721827</v>
      </c>
      <c r="CN100" s="221">
        <v>1.3189692500000001</v>
      </c>
      <c r="CO100" s="221">
        <v>0</v>
      </c>
      <c r="CP100" s="221">
        <v>0</v>
      </c>
      <c r="CQ100" s="221">
        <v>0</v>
      </c>
      <c r="CR100" s="221">
        <v>0.24005404999999999</v>
      </c>
      <c r="CS100" s="221">
        <v>0.24005404999999999</v>
      </c>
      <c r="CT100" s="221">
        <v>0.24005404999999999</v>
      </c>
      <c r="CU100" s="221">
        <v>0.24005404999999999</v>
      </c>
      <c r="CV100" s="221">
        <v>0</v>
      </c>
      <c r="CW100" s="221">
        <v>0</v>
      </c>
      <c r="CX100" s="221">
        <v>0</v>
      </c>
      <c r="CY100" s="221">
        <v>0</v>
      </c>
      <c r="CZ100" s="221">
        <v>0</v>
      </c>
      <c r="DA100" s="221">
        <v>0</v>
      </c>
      <c r="DB100" s="221">
        <v>0</v>
      </c>
      <c r="DC100" s="221">
        <v>0</v>
      </c>
      <c r="DD100" s="221">
        <v>0.13602568000000001</v>
      </c>
      <c r="DE100" s="221">
        <v>0.17742480999999999</v>
      </c>
      <c r="DF100" s="221">
        <v>0.24389378</v>
      </c>
      <c r="DG100" s="221">
        <v>0</v>
      </c>
      <c r="DH100" s="221">
        <v>0</v>
      </c>
      <c r="DI100" s="221">
        <v>0</v>
      </c>
      <c r="DJ100" s="221">
        <v>0</v>
      </c>
      <c r="DK100" s="221">
        <v>0</v>
      </c>
      <c r="DL100" s="221">
        <v>208.22850317999999</v>
      </c>
      <c r="DM100" s="221">
        <v>194.28421573</v>
      </c>
      <c r="DN100" s="221">
        <v>218.89004202000001</v>
      </c>
      <c r="DO100" s="221">
        <v>225.47358904000001</v>
      </c>
      <c r="DP100" s="221">
        <v>233.08699784000001</v>
      </c>
      <c r="DQ100" s="221">
        <v>5.1201150000000001E-2</v>
      </c>
      <c r="DR100" s="221">
        <v>8.2818080000000002E-2</v>
      </c>
      <c r="DS100" s="221">
        <v>0.11938084</v>
      </c>
      <c r="DT100" s="221">
        <v>1064.1066165100001</v>
      </c>
      <c r="DU100" s="221">
        <v>1138.21346331</v>
      </c>
      <c r="DV100" s="221">
        <v>1194.9762421400001</v>
      </c>
      <c r="DW100" s="221">
        <v>1229.0285939299999</v>
      </c>
      <c r="DX100" s="221">
        <v>1268.5084417800001</v>
      </c>
      <c r="DY100" s="221">
        <v>182579.652</v>
      </c>
      <c r="DZ100" s="221">
        <v>182943.27900000001</v>
      </c>
      <c r="EA100" s="221">
        <v>183175.22500000001</v>
      </c>
      <c r="EB100" s="221">
        <v>183456.74799999999</v>
      </c>
      <c r="EC100" s="221">
        <v>183748.87400000001</v>
      </c>
    </row>
    <row r="101" spans="1:133" x14ac:dyDescent="0.25">
      <c r="A101" s="221">
        <v>100</v>
      </c>
      <c r="B101" s="221" t="s">
        <v>1164</v>
      </c>
      <c r="C101" s="221" t="s">
        <v>669</v>
      </c>
      <c r="D101" s="221" t="s">
        <v>670</v>
      </c>
      <c r="E101" s="221" t="s">
        <v>1296</v>
      </c>
      <c r="F101" s="221" t="s">
        <v>892</v>
      </c>
      <c r="G101" s="221">
        <v>294.50539606000001</v>
      </c>
      <c r="H101" s="221">
        <v>281.64474153999998</v>
      </c>
      <c r="I101" s="221">
        <v>268.39780963999999</v>
      </c>
      <c r="J101" s="221">
        <v>121.19326169</v>
      </c>
      <c r="K101" s="221">
        <v>123.9732277</v>
      </c>
      <c r="L101" s="221">
        <v>126.47419855</v>
      </c>
      <c r="M101" s="221">
        <v>0</v>
      </c>
      <c r="N101" s="221">
        <v>0</v>
      </c>
      <c r="O101" s="221">
        <v>151.29450111</v>
      </c>
      <c r="P101" s="221">
        <v>157.67151383999999</v>
      </c>
      <c r="Q101" s="221">
        <v>141.92361109000001</v>
      </c>
      <c r="R101" s="221">
        <v>0</v>
      </c>
      <c r="S101" s="221">
        <v>0</v>
      </c>
      <c r="T101" s="221">
        <v>22.01763326</v>
      </c>
      <c r="U101" s="221">
        <v>0</v>
      </c>
      <c r="V101" s="221">
        <v>0</v>
      </c>
      <c r="W101" s="221">
        <v>0</v>
      </c>
      <c r="X101" s="221">
        <v>0</v>
      </c>
      <c r="Y101" s="221">
        <v>287.19081387</v>
      </c>
      <c r="Z101" s="221">
        <v>296.32605054999999</v>
      </c>
      <c r="AA101" s="221">
        <v>171.60831117999999</v>
      </c>
      <c r="AB101" s="221">
        <v>172.22155677999999</v>
      </c>
      <c r="AC101" s="221">
        <v>0</v>
      </c>
      <c r="AD101" s="221">
        <v>0</v>
      </c>
      <c r="AE101" s="221">
        <v>0</v>
      </c>
      <c r="AF101" s="221">
        <v>102.08686052</v>
      </c>
      <c r="AG101" s="221">
        <v>0</v>
      </c>
      <c r="AH101" s="221">
        <v>0</v>
      </c>
      <c r="AI101" s="221">
        <v>0</v>
      </c>
      <c r="AJ101" s="221">
        <v>97.735153729999993</v>
      </c>
      <c r="AK101" s="221">
        <v>22.01763326</v>
      </c>
      <c r="AL101" s="221">
        <v>0</v>
      </c>
      <c r="AM101" s="221">
        <v>0</v>
      </c>
      <c r="AN101" s="221">
        <v>0</v>
      </c>
      <c r="AO101" s="221">
        <v>17.847348960000001</v>
      </c>
      <c r="AP101" s="221">
        <v>155.89741814000001</v>
      </c>
      <c r="AQ101" s="221">
        <v>166.21890237</v>
      </c>
      <c r="AR101" s="221">
        <v>177.22394857</v>
      </c>
      <c r="AS101" s="221">
        <v>188.95740971000001</v>
      </c>
      <c r="AT101" s="221">
        <v>148.23621012000001</v>
      </c>
      <c r="AU101" s="221">
        <v>6.2268391599999999</v>
      </c>
      <c r="AV101" s="221">
        <v>8.7207787999999997</v>
      </c>
      <c r="AW101" s="221">
        <v>9.0957979099999999</v>
      </c>
      <c r="AX101" s="221">
        <v>9.1697032099999998</v>
      </c>
      <c r="AY101" s="221">
        <v>9.2138291100000007</v>
      </c>
      <c r="AZ101" s="221">
        <v>0</v>
      </c>
      <c r="BA101" s="221">
        <v>0</v>
      </c>
      <c r="BB101" s="221">
        <v>0</v>
      </c>
      <c r="BC101" s="221">
        <v>1.670266</v>
      </c>
      <c r="BD101" s="221">
        <v>3.80390483</v>
      </c>
      <c r="BE101" s="221">
        <v>5.2819839999999996</v>
      </c>
      <c r="BF101" s="221">
        <v>5.2819839999999996</v>
      </c>
      <c r="BG101" s="221">
        <v>4.5113349999999999</v>
      </c>
      <c r="BH101" s="221">
        <v>0</v>
      </c>
      <c r="BI101" s="221">
        <v>0</v>
      </c>
      <c r="BJ101" s="221">
        <v>0</v>
      </c>
      <c r="BK101" s="221">
        <v>0</v>
      </c>
      <c r="BL101" s="221">
        <v>0</v>
      </c>
      <c r="BM101" s="221">
        <v>0</v>
      </c>
      <c r="BN101" s="221">
        <v>0</v>
      </c>
      <c r="BO101" s="221">
        <v>0</v>
      </c>
      <c r="BP101" s="221">
        <v>0</v>
      </c>
      <c r="BQ101" s="221">
        <v>0</v>
      </c>
      <c r="BR101" s="221">
        <v>0</v>
      </c>
      <c r="BS101" s="221">
        <v>0.29301661000000001</v>
      </c>
      <c r="BT101" s="221">
        <v>1.80648736</v>
      </c>
      <c r="BU101" s="221">
        <v>0</v>
      </c>
      <c r="BV101" s="221">
        <v>0</v>
      </c>
      <c r="BW101" s="221">
        <v>0</v>
      </c>
      <c r="BX101" s="221">
        <v>0</v>
      </c>
      <c r="BY101" s="221">
        <v>0</v>
      </c>
      <c r="BZ101" s="221">
        <v>0</v>
      </c>
      <c r="CA101" s="221">
        <v>11.66666667</v>
      </c>
      <c r="CB101" s="221">
        <v>11.66666667</v>
      </c>
      <c r="CC101" s="221">
        <v>11.66666667</v>
      </c>
      <c r="CD101" s="221">
        <v>35</v>
      </c>
      <c r="CE101" s="221">
        <v>0</v>
      </c>
      <c r="CF101" s="221">
        <v>0.29301661000000001</v>
      </c>
      <c r="CG101" s="221">
        <v>1.80648736</v>
      </c>
      <c r="CH101" s="221">
        <v>0</v>
      </c>
      <c r="CI101" s="221">
        <v>2.3753901399999999</v>
      </c>
      <c r="CJ101" s="221">
        <v>15.388062290000001</v>
      </c>
      <c r="CK101" s="221">
        <v>15.79771613</v>
      </c>
      <c r="CL101" s="221">
        <v>16.45544194</v>
      </c>
      <c r="CM101" s="221">
        <v>6.9382380299999999</v>
      </c>
      <c r="CN101" s="221">
        <v>5.3284834999999999</v>
      </c>
      <c r="CO101" s="221">
        <v>0</v>
      </c>
      <c r="CP101" s="221">
        <v>0</v>
      </c>
      <c r="CQ101" s="221">
        <v>0</v>
      </c>
      <c r="CR101" s="221">
        <v>2.3753901399999999</v>
      </c>
      <c r="CS101" s="221">
        <v>2.3753901399999999</v>
      </c>
      <c r="CT101" s="221">
        <v>2.3753901399999999</v>
      </c>
      <c r="CU101" s="221">
        <v>2.3753901399999999</v>
      </c>
      <c r="CV101" s="221">
        <v>0</v>
      </c>
      <c r="CW101" s="221">
        <v>0</v>
      </c>
      <c r="CX101" s="221">
        <v>0</v>
      </c>
      <c r="CY101" s="221">
        <v>0</v>
      </c>
      <c r="CZ101" s="221">
        <v>0</v>
      </c>
      <c r="DA101" s="221">
        <v>0</v>
      </c>
      <c r="DB101" s="221">
        <v>0</v>
      </c>
      <c r="DC101" s="221">
        <v>0</v>
      </c>
      <c r="DD101" s="221">
        <v>1.3460054800000001</v>
      </c>
      <c r="DE101" s="221">
        <v>1.7556593199999999</v>
      </c>
      <c r="DF101" s="221">
        <v>2.4133851399999999</v>
      </c>
      <c r="DG101" s="221">
        <v>0</v>
      </c>
      <c r="DH101" s="221">
        <v>0</v>
      </c>
      <c r="DI101" s="221">
        <v>0</v>
      </c>
      <c r="DJ101" s="221">
        <v>0</v>
      </c>
      <c r="DK101" s="221">
        <v>0</v>
      </c>
      <c r="DL101" s="221">
        <v>474.06178047999998</v>
      </c>
      <c r="DM101" s="221">
        <v>448.65261264999998</v>
      </c>
      <c r="DN101" s="221">
        <v>490.49014262999998</v>
      </c>
      <c r="DO101" s="221">
        <v>489.41111006</v>
      </c>
      <c r="DP101" s="221">
        <v>489.34231276999998</v>
      </c>
      <c r="DQ101" s="221">
        <v>3.4654480000000001E-2</v>
      </c>
      <c r="DR101" s="221">
        <v>3.2378329999999997E-2</v>
      </c>
      <c r="DS101" s="221">
        <v>3.2233209999999998E-2</v>
      </c>
      <c r="DT101" s="221">
        <v>1360.10116683</v>
      </c>
      <c r="DU101" s="221">
        <v>1428.61420537</v>
      </c>
      <c r="DV101" s="221">
        <v>1474.96276803</v>
      </c>
      <c r="DW101" s="221">
        <v>1468.4772427800001</v>
      </c>
      <c r="DX101" s="221">
        <v>1462.9792313</v>
      </c>
      <c r="DY101" s="221">
        <v>329867.08899999998</v>
      </c>
      <c r="DZ101" s="221">
        <v>331833.31</v>
      </c>
      <c r="EA101" s="221">
        <v>332544.08399999997</v>
      </c>
      <c r="EB101" s="221">
        <v>333277.967</v>
      </c>
      <c r="EC101" s="221">
        <v>334483.43099999998</v>
      </c>
    </row>
    <row r="102" spans="1:133" x14ac:dyDescent="0.25">
      <c r="A102" s="221">
        <v>101</v>
      </c>
      <c r="B102" s="221" t="s">
        <v>1167</v>
      </c>
      <c r="C102" s="221" t="s">
        <v>675</v>
      </c>
      <c r="D102" s="221" t="s">
        <v>676</v>
      </c>
      <c r="E102" s="221" t="s">
        <v>897</v>
      </c>
      <c r="F102" s="221" t="s">
        <v>911</v>
      </c>
      <c r="G102" s="221">
        <v>137.34543590999999</v>
      </c>
      <c r="H102" s="221">
        <v>133.88966846</v>
      </c>
      <c r="I102" s="221">
        <v>130.38382504</v>
      </c>
      <c r="J102" s="221">
        <v>58.730748730000002</v>
      </c>
      <c r="K102" s="221">
        <v>60.077931589999999</v>
      </c>
      <c r="L102" s="221">
        <v>61.289912260000001</v>
      </c>
      <c r="M102" s="221">
        <v>0</v>
      </c>
      <c r="N102" s="221">
        <v>0</v>
      </c>
      <c r="O102" s="221">
        <v>65.675026549999998</v>
      </c>
      <c r="P102" s="221">
        <v>73.811736870000004</v>
      </c>
      <c r="Q102" s="221">
        <v>69.093912770000003</v>
      </c>
      <c r="R102" s="221">
        <v>0</v>
      </c>
      <c r="S102" s="221">
        <v>0</v>
      </c>
      <c r="T102" s="221">
        <v>12.939660630000001</v>
      </c>
      <c r="U102" s="221">
        <v>0</v>
      </c>
      <c r="V102" s="221">
        <v>0</v>
      </c>
      <c r="W102" s="221">
        <v>0</v>
      </c>
      <c r="X102" s="221">
        <v>0</v>
      </c>
      <c r="Y102" s="221">
        <v>127.91385259</v>
      </c>
      <c r="Z102" s="221">
        <v>137.59209246</v>
      </c>
      <c r="AA102" s="221">
        <v>74.175177919999996</v>
      </c>
      <c r="AB102" s="221">
        <v>78.256048469999996</v>
      </c>
      <c r="AC102" s="221">
        <v>0</v>
      </c>
      <c r="AD102" s="221">
        <v>0</v>
      </c>
      <c r="AE102" s="221">
        <v>0</v>
      </c>
      <c r="AF102" s="221">
        <v>46.396383360000002</v>
      </c>
      <c r="AG102" s="221">
        <v>0</v>
      </c>
      <c r="AH102" s="221">
        <v>0</v>
      </c>
      <c r="AI102" s="221">
        <v>0</v>
      </c>
      <c r="AJ102" s="221">
        <v>43.249870719999997</v>
      </c>
      <c r="AK102" s="221">
        <v>12.939660630000001</v>
      </c>
      <c r="AL102" s="221">
        <v>0</v>
      </c>
      <c r="AM102" s="221">
        <v>0</v>
      </c>
      <c r="AN102" s="221">
        <v>0</v>
      </c>
      <c r="AO102" s="221">
        <v>10.488803949999999</v>
      </c>
      <c r="AP102" s="221">
        <v>101.049975</v>
      </c>
      <c r="AQ102" s="221">
        <v>106.91771989</v>
      </c>
      <c r="AR102" s="221">
        <v>113.12653915</v>
      </c>
      <c r="AS102" s="221">
        <v>119.69594238000001</v>
      </c>
      <c r="AT102" s="221">
        <v>95.818684910000002</v>
      </c>
      <c r="AU102" s="221">
        <v>0.95389429999999997</v>
      </c>
      <c r="AV102" s="221">
        <v>1.4084446799999999</v>
      </c>
      <c r="AW102" s="221">
        <v>1.9353402399999999</v>
      </c>
      <c r="AX102" s="221">
        <v>2.1019663999999998</v>
      </c>
      <c r="AY102" s="221">
        <v>2.3945966400000001</v>
      </c>
      <c r="AZ102" s="221">
        <v>0</v>
      </c>
      <c r="BA102" s="221">
        <v>0</v>
      </c>
      <c r="BB102" s="221">
        <v>0</v>
      </c>
      <c r="BC102" s="221">
        <v>1.1335</v>
      </c>
      <c r="BD102" s="221">
        <v>2.4118209799999999</v>
      </c>
      <c r="BE102" s="221">
        <v>3.1606649999999998</v>
      </c>
      <c r="BF102" s="221">
        <v>3.1606649999999998</v>
      </c>
      <c r="BG102" s="221">
        <v>2.699519</v>
      </c>
      <c r="BH102" s="221">
        <v>0</v>
      </c>
      <c r="BI102" s="221">
        <v>0</v>
      </c>
      <c r="BJ102" s="221">
        <v>0</v>
      </c>
      <c r="BK102" s="221">
        <v>0</v>
      </c>
      <c r="BL102" s="221">
        <v>0</v>
      </c>
      <c r="BM102" s="221">
        <v>0</v>
      </c>
      <c r="BN102" s="221">
        <v>0</v>
      </c>
      <c r="BO102" s="221">
        <v>0</v>
      </c>
      <c r="BP102" s="221">
        <v>0</v>
      </c>
      <c r="BQ102" s="221">
        <v>0</v>
      </c>
      <c r="BR102" s="221">
        <v>0</v>
      </c>
      <c r="BS102" s="221">
        <v>0</v>
      </c>
      <c r="BT102" s="221">
        <v>0</v>
      </c>
      <c r="BU102" s="221">
        <v>0</v>
      </c>
      <c r="BV102" s="221">
        <v>0</v>
      </c>
      <c r="BW102" s="221">
        <v>0</v>
      </c>
      <c r="BX102" s="221">
        <v>0</v>
      </c>
      <c r="BY102" s="221">
        <v>0</v>
      </c>
      <c r="BZ102" s="221">
        <v>0</v>
      </c>
      <c r="CA102" s="221">
        <v>7.0267626500000002</v>
      </c>
      <c r="CB102" s="221">
        <v>6.55871417</v>
      </c>
      <c r="CC102" s="221">
        <v>6.1207226300000004</v>
      </c>
      <c r="CD102" s="221">
        <v>19.706199460000001</v>
      </c>
      <c r="CE102" s="221">
        <v>0</v>
      </c>
      <c r="CF102" s="221">
        <v>0</v>
      </c>
      <c r="CG102" s="221">
        <v>0</v>
      </c>
      <c r="CH102" s="221">
        <v>0</v>
      </c>
      <c r="CI102" s="221">
        <v>6.2962911100000003</v>
      </c>
      <c r="CJ102" s="221">
        <v>16.890822350000001</v>
      </c>
      <c r="CK102" s="221">
        <v>17.508616490000001</v>
      </c>
      <c r="CL102" s="221">
        <v>18.814015699999999</v>
      </c>
      <c r="CM102" s="221">
        <v>1.32632605</v>
      </c>
      <c r="CN102" s="221">
        <v>1.17998548</v>
      </c>
      <c r="CO102" s="221">
        <v>0</v>
      </c>
      <c r="CP102" s="221">
        <v>0</v>
      </c>
      <c r="CQ102" s="221">
        <v>0</v>
      </c>
      <c r="CR102" s="221">
        <v>6.2962911100000003</v>
      </c>
      <c r="CS102" s="221">
        <v>6.2962911100000003</v>
      </c>
      <c r="CT102" s="221">
        <v>6.2962911100000003</v>
      </c>
      <c r="CU102" s="221">
        <v>6.2962911100000003</v>
      </c>
      <c r="CV102" s="221">
        <v>0</v>
      </c>
      <c r="CW102" s="221">
        <v>0</v>
      </c>
      <c r="CX102" s="221">
        <v>0</v>
      </c>
      <c r="CY102" s="221">
        <v>0</v>
      </c>
      <c r="CZ102" s="221">
        <v>0</v>
      </c>
      <c r="DA102" s="221">
        <v>0</v>
      </c>
      <c r="DB102" s="221">
        <v>0</v>
      </c>
      <c r="DC102" s="221">
        <v>0</v>
      </c>
      <c r="DD102" s="221">
        <v>3.5677686</v>
      </c>
      <c r="DE102" s="221">
        <v>4.6536112100000002</v>
      </c>
      <c r="DF102" s="221">
        <v>6.3970019599999999</v>
      </c>
      <c r="DG102" s="221">
        <v>0</v>
      </c>
      <c r="DH102" s="221">
        <v>0</v>
      </c>
      <c r="DI102" s="221">
        <v>0</v>
      </c>
      <c r="DJ102" s="221">
        <v>0</v>
      </c>
      <c r="DK102" s="221">
        <v>0</v>
      </c>
      <c r="DL102" s="221">
        <v>250.08495027999999</v>
      </c>
      <c r="DM102" s="221">
        <v>226.99991728000001</v>
      </c>
      <c r="DN102" s="221">
        <v>266.24998339000001</v>
      </c>
      <c r="DO102" s="221">
        <v>269.78745550999997</v>
      </c>
      <c r="DP102" s="221">
        <v>273.98789876000001</v>
      </c>
      <c r="DQ102" s="221">
        <v>6.4638169999999995E-2</v>
      </c>
      <c r="DR102" s="221">
        <v>7.8783249999999999E-2</v>
      </c>
      <c r="DS102" s="221">
        <v>9.5579319999999995E-2</v>
      </c>
      <c r="DT102" s="221">
        <v>1214.97622245</v>
      </c>
      <c r="DU102" s="221">
        <v>1332.5053273200001</v>
      </c>
      <c r="DV102" s="221">
        <v>1412.7302426900001</v>
      </c>
      <c r="DW102" s="221">
        <v>1425.7534517199999</v>
      </c>
      <c r="DX102" s="221">
        <v>1442.0053780999999</v>
      </c>
      <c r="DY102" s="221">
        <v>186834.864</v>
      </c>
      <c r="DZ102" s="221">
        <v>187680.26300000001</v>
      </c>
      <c r="EA102" s="221">
        <v>188464.84299999999</v>
      </c>
      <c r="EB102" s="221">
        <v>189224.48</v>
      </c>
      <c r="EC102" s="221">
        <v>190004.769</v>
      </c>
    </row>
    <row r="103" spans="1:133" x14ac:dyDescent="0.25">
      <c r="A103" s="221">
        <v>102</v>
      </c>
      <c r="B103" s="221" t="s">
        <v>1173</v>
      </c>
      <c r="C103" s="221" t="s">
        <v>687</v>
      </c>
      <c r="D103" s="221" t="s">
        <v>688</v>
      </c>
      <c r="E103" s="221" t="s">
        <v>897</v>
      </c>
      <c r="F103" s="221" t="s">
        <v>911</v>
      </c>
      <c r="G103" s="221">
        <v>131.81242545000001</v>
      </c>
      <c r="H103" s="221">
        <v>126.1706066</v>
      </c>
      <c r="I103" s="221">
        <v>120.67321234000001</v>
      </c>
      <c r="J103" s="221">
        <v>53.99503704</v>
      </c>
      <c r="K103" s="221">
        <v>55.23359078</v>
      </c>
      <c r="L103" s="221">
        <v>56.347844260000002</v>
      </c>
      <c r="M103" s="221">
        <v>0</v>
      </c>
      <c r="N103" s="221">
        <v>0</v>
      </c>
      <c r="O103" s="221">
        <v>65.836928569999998</v>
      </c>
      <c r="P103" s="221">
        <v>70.937015819999999</v>
      </c>
      <c r="Q103" s="221">
        <v>64.325368080000004</v>
      </c>
      <c r="R103" s="221">
        <v>0</v>
      </c>
      <c r="S103" s="221">
        <v>0</v>
      </c>
      <c r="T103" s="221">
        <v>11.980459850000001</v>
      </c>
      <c r="U103" s="221">
        <v>0</v>
      </c>
      <c r="V103" s="221">
        <v>0</v>
      </c>
      <c r="W103" s="221">
        <v>0</v>
      </c>
      <c r="X103" s="221">
        <v>0</v>
      </c>
      <c r="Y103" s="221">
        <v>122.90664117999999</v>
      </c>
      <c r="Z103" s="221">
        <v>133.73363621999999</v>
      </c>
      <c r="AA103" s="221">
        <v>76.032478949999998</v>
      </c>
      <c r="AB103" s="221">
        <v>79.919047939999999</v>
      </c>
      <c r="AC103" s="221">
        <v>0</v>
      </c>
      <c r="AD103" s="221">
        <v>0</v>
      </c>
      <c r="AE103" s="221">
        <v>0</v>
      </c>
      <c r="AF103" s="221">
        <v>41.834128440000001</v>
      </c>
      <c r="AG103" s="221">
        <v>0</v>
      </c>
      <c r="AH103" s="221">
        <v>0</v>
      </c>
      <c r="AI103" s="221">
        <v>0</v>
      </c>
      <c r="AJ103" s="221">
        <v>37.162880139999999</v>
      </c>
      <c r="AK103" s="221">
        <v>11.980459850000001</v>
      </c>
      <c r="AL103" s="221">
        <v>0</v>
      </c>
      <c r="AM103" s="221">
        <v>0</v>
      </c>
      <c r="AN103" s="221">
        <v>0</v>
      </c>
      <c r="AO103" s="221">
        <v>9.7112820899999992</v>
      </c>
      <c r="AP103" s="221">
        <v>206.23496997999999</v>
      </c>
      <c r="AQ103" s="221">
        <v>218.43685293999999</v>
      </c>
      <c r="AR103" s="221">
        <v>231.36067494</v>
      </c>
      <c r="AS103" s="221">
        <v>245.04920147000001</v>
      </c>
      <c r="AT103" s="221">
        <v>194.56845286999999</v>
      </c>
      <c r="AU103" s="221">
        <v>1.32707913</v>
      </c>
      <c r="AV103" s="221">
        <v>1.73183675</v>
      </c>
      <c r="AW103" s="221">
        <v>2.5526433599999998</v>
      </c>
      <c r="AX103" s="221">
        <v>2.7660795299999998</v>
      </c>
      <c r="AY103" s="221">
        <v>3.14112057</v>
      </c>
      <c r="AZ103" s="221">
        <v>0</v>
      </c>
      <c r="BA103" s="221">
        <v>0</v>
      </c>
      <c r="BB103" s="221">
        <v>0</v>
      </c>
      <c r="BC103" s="221">
        <v>1.46160516</v>
      </c>
      <c r="BD103" s="221">
        <v>2.3442436899999999</v>
      </c>
      <c r="BE103" s="221">
        <v>3.5135109999999998</v>
      </c>
      <c r="BF103" s="221">
        <v>3.5135109999999998</v>
      </c>
      <c r="BG103" s="221">
        <v>3.0008849999999998</v>
      </c>
      <c r="BH103" s="221">
        <v>0</v>
      </c>
      <c r="BI103" s="221">
        <v>0</v>
      </c>
      <c r="BJ103" s="221">
        <v>0</v>
      </c>
      <c r="BK103" s="221">
        <v>0</v>
      </c>
      <c r="BL103" s="221">
        <v>0</v>
      </c>
      <c r="BM103" s="221">
        <v>0</v>
      </c>
      <c r="BN103" s="221">
        <v>0</v>
      </c>
      <c r="BO103" s="221">
        <v>0</v>
      </c>
      <c r="BP103" s="221">
        <v>0</v>
      </c>
      <c r="BQ103" s="221">
        <v>0</v>
      </c>
      <c r="BR103" s="221">
        <v>0</v>
      </c>
      <c r="BS103" s="221">
        <v>0</v>
      </c>
      <c r="BT103" s="221">
        <v>0</v>
      </c>
      <c r="BU103" s="221">
        <v>0</v>
      </c>
      <c r="BV103" s="221">
        <v>0</v>
      </c>
      <c r="BW103" s="221">
        <v>0</v>
      </c>
      <c r="BX103" s="221">
        <v>0</v>
      </c>
      <c r="BY103" s="221">
        <v>0</v>
      </c>
      <c r="BZ103" s="221">
        <v>0</v>
      </c>
      <c r="CA103" s="221">
        <v>0</v>
      </c>
      <c r="CB103" s="221">
        <v>0</v>
      </c>
      <c r="CC103" s="221">
        <v>0</v>
      </c>
      <c r="CD103" s="221">
        <v>0</v>
      </c>
      <c r="CE103" s="221">
        <v>0</v>
      </c>
      <c r="CF103" s="221">
        <v>0</v>
      </c>
      <c r="CG103" s="221">
        <v>0</v>
      </c>
      <c r="CH103" s="221">
        <v>0</v>
      </c>
      <c r="CI103" s="221">
        <v>0</v>
      </c>
      <c r="CJ103" s="221">
        <v>0</v>
      </c>
      <c r="CK103" s="221">
        <v>0</v>
      </c>
      <c r="CL103" s="221">
        <v>0</v>
      </c>
      <c r="CM103" s="221">
        <v>1.7807457499999999</v>
      </c>
      <c r="CN103" s="221">
        <v>1.5129945300000001</v>
      </c>
      <c r="CO103" s="221">
        <v>0</v>
      </c>
      <c r="CP103" s="221">
        <v>0</v>
      </c>
      <c r="CQ103" s="221">
        <v>0</v>
      </c>
      <c r="CR103" s="221">
        <v>0</v>
      </c>
      <c r="CS103" s="221">
        <v>0</v>
      </c>
      <c r="CT103" s="221">
        <v>0</v>
      </c>
      <c r="CU103" s="221">
        <v>0</v>
      </c>
      <c r="CV103" s="221">
        <v>0</v>
      </c>
      <c r="CW103" s="221">
        <v>0</v>
      </c>
      <c r="CX103" s="221">
        <v>0</v>
      </c>
      <c r="CY103" s="221">
        <v>0</v>
      </c>
      <c r="CZ103" s="221">
        <v>0</v>
      </c>
      <c r="DA103" s="221">
        <v>0</v>
      </c>
      <c r="DB103" s="221">
        <v>0</v>
      </c>
      <c r="DC103" s="221">
        <v>0</v>
      </c>
      <c r="DD103" s="221">
        <v>0</v>
      </c>
      <c r="DE103" s="221">
        <v>0</v>
      </c>
      <c r="DF103" s="221">
        <v>0</v>
      </c>
      <c r="DG103" s="221">
        <v>0</v>
      </c>
      <c r="DH103" s="221">
        <v>0</v>
      </c>
      <c r="DI103" s="221">
        <v>0</v>
      </c>
      <c r="DJ103" s="221">
        <v>0</v>
      </c>
      <c r="DK103" s="221">
        <v>0</v>
      </c>
      <c r="DL103" s="221">
        <v>345.82543239</v>
      </c>
      <c r="DM103" s="221">
        <v>321.77677287</v>
      </c>
      <c r="DN103" s="221">
        <v>356.31543276000002</v>
      </c>
      <c r="DO103" s="221">
        <v>363.81087207000002</v>
      </c>
      <c r="DP103" s="221">
        <v>371.86441938000002</v>
      </c>
      <c r="DQ103" s="221">
        <v>3.0333220000000001E-2</v>
      </c>
      <c r="DR103" s="221">
        <v>5.2007280000000003E-2</v>
      </c>
      <c r="DS103" s="221">
        <v>7.5295180000000003E-2</v>
      </c>
      <c r="DT103" s="221">
        <v>1067.0281872099999</v>
      </c>
      <c r="DU103" s="221">
        <v>1139.8860527700001</v>
      </c>
      <c r="DV103" s="221">
        <v>1167.89873528</v>
      </c>
      <c r="DW103" s="221">
        <v>1186.2577150499999</v>
      </c>
      <c r="DX103" s="221">
        <v>1206.11621178</v>
      </c>
      <c r="DY103" s="221">
        <v>301563.51699999999</v>
      </c>
      <c r="DZ103" s="221">
        <v>303385.967</v>
      </c>
      <c r="EA103" s="221">
        <v>305091.03399999999</v>
      </c>
      <c r="EB103" s="221">
        <v>306687.88699999999</v>
      </c>
      <c r="EC103" s="221">
        <v>308315.58</v>
      </c>
    </row>
    <row r="104" spans="1:133" x14ac:dyDescent="0.25">
      <c r="A104" s="221">
        <v>103</v>
      </c>
      <c r="B104" s="221" t="s">
        <v>1174</v>
      </c>
      <c r="C104" s="221" t="s">
        <v>689</v>
      </c>
      <c r="D104" s="221" t="s">
        <v>690</v>
      </c>
      <c r="E104" s="221" t="s">
        <v>902</v>
      </c>
      <c r="F104" s="221" t="s">
        <v>956</v>
      </c>
      <c r="G104" s="221">
        <v>111.34857635</v>
      </c>
      <c r="H104" s="221">
        <v>115.51258214000001</v>
      </c>
      <c r="I104" s="221">
        <v>119.80791721999999</v>
      </c>
      <c r="J104" s="221">
        <v>53.874043739999998</v>
      </c>
      <c r="K104" s="221">
        <v>55.109822100000002</v>
      </c>
      <c r="L104" s="221">
        <v>56.221578739999998</v>
      </c>
      <c r="M104" s="221">
        <v>0</v>
      </c>
      <c r="N104" s="221">
        <v>0</v>
      </c>
      <c r="O104" s="221">
        <v>48.626807679999999</v>
      </c>
      <c r="P104" s="221">
        <v>60.402760039999997</v>
      </c>
      <c r="Q104" s="221">
        <v>63.586338490000003</v>
      </c>
      <c r="R104" s="221">
        <v>0</v>
      </c>
      <c r="S104" s="221">
        <v>0</v>
      </c>
      <c r="T104" s="221">
        <v>8.84772493</v>
      </c>
      <c r="U104" s="221">
        <v>0</v>
      </c>
      <c r="V104" s="221">
        <v>0</v>
      </c>
      <c r="W104" s="221">
        <v>0</v>
      </c>
      <c r="X104" s="221">
        <v>0</v>
      </c>
      <c r="Y104" s="221">
        <v>97.225619530000003</v>
      </c>
      <c r="Z104" s="221">
        <v>104.07142078</v>
      </c>
      <c r="AA104" s="221">
        <v>60.010780500000003</v>
      </c>
      <c r="AB104" s="221">
        <v>62.504040779999997</v>
      </c>
      <c r="AC104" s="221">
        <v>0</v>
      </c>
      <c r="AD104" s="221">
        <v>0</v>
      </c>
      <c r="AE104" s="221">
        <v>0</v>
      </c>
      <c r="AF104" s="221">
        <v>32.719655070000002</v>
      </c>
      <c r="AG104" s="221">
        <v>0</v>
      </c>
      <c r="AH104" s="221">
        <v>0</v>
      </c>
      <c r="AI104" s="221">
        <v>0</v>
      </c>
      <c r="AJ104" s="221">
        <v>30.042931289999999</v>
      </c>
      <c r="AK104" s="221">
        <v>8.84772493</v>
      </c>
      <c r="AL104" s="221">
        <v>0</v>
      </c>
      <c r="AM104" s="221">
        <v>0</v>
      </c>
      <c r="AN104" s="221">
        <v>0</v>
      </c>
      <c r="AO104" s="221">
        <v>7.17190774</v>
      </c>
      <c r="AP104" s="221">
        <v>124.53892059</v>
      </c>
      <c r="AQ104" s="221">
        <v>132.90440315000001</v>
      </c>
      <c r="AR104" s="221">
        <v>141.83202650999999</v>
      </c>
      <c r="AS104" s="221">
        <v>151.3592385</v>
      </c>
      <c r="AT104" s="221">
        <v>115.87365686</v>
      </c>
      <c r="AU104" s="221">
        <v>0.89888551000000005</v>
      </c>
      <c r="AV104" s="221">
        <v>1.29115676</v>
      </c>
      <c r="AW104" s="221">
        <v>2.0305520100000001</v>
      </c>
      <c r="AX104" s="221">
        <v>2.2162273300000002</v>
      </c>
      <c r="AY104" s="221">
        <v>2.33065246</v>
      </c>
      <c r="AZ104" s="221">
        <v>0</v>
      </c>
      <c r="BA104" s="221">
        <v>0</v>
      </c>
      <c r="BB104" s="221">
        <v>0</v>
      </c>
      <c r="BC104" s="221">
        <v>1.2420329999999999</v>
      </c>
      <c r="BD104" s="221">
        <v>2.4141309400000002</v>
      </c>
      <c r="BE104" s="221">
        <v>3.3417669999999999</v>
      </c>
      <c r="BF104" s="221">
        <v>3.3417669999999999</v>
      </c>
      <c r="BG104" s="221">
        <v>2.8541979999999998</v>
      </c>
      <c r="BH104" s="221">
        <v>0</v>
      </c>
      <c r="BI104" s="221">
        <v>0</v>
      </c>
      <c r="BJ104" s="221">
        <v>0</v>
      </c>
      <c r="BK104" s="221">
        <v>0</v>
      </c>
      <c r="BL104" s="221">
        <v>0</v>
      </c>
      <c r="BM104" s="221">
        <v>0</v>
      </c>
      <c r="BN104" s="221">
        <v>0</v>
      </c>
      <c r="BO104" s="221">
        <v>0</v>
      </c>
      <c r="BP104" s="221">
        <v>0</v>
      </c>
      <c r="BQ104" s="221">
        <v>0</v>
      </c>
      <c r="BR104" s="221">
        <v>0</v>
      </c>
      <c r="BS104" s="221">
        <v>0</v>
      </c>
      <c r="BT104" s="221">
        <v>0</v>
      </c>
      <c r="BU104" s="221">
        <v>0</v>
      </c>
      <c r="BV104" s="221">
        <v>0</v>
      </c>
      <c r="BW104" s="221">
        <v>0</v>
      </c>
      <c r="BX104" s="221">
        <v>0</v>
      </c>
      <c r="BY104" s="221">
        <v>0</v>
      </c>
      <c r="BZ104" s="221">
        <v>0</v>
      </c>
      <c r="CA104" s="221">
        <v>0</v>
      </c>
      <c r="CB104" s="221">
        <v>0</v>
      </c>
      <c r="CC104" s="221">
        <v>0</v>
      </c>
      <c r="CD104" s="221">
        <v>0</v>
      </c>
      <c r="CE104" s="221">
        <v>0</v>
      </c>
      <c r="CF104" s="221">
        <v>0</v>
      </c>
      <c r="CG104" s="221">
        <v>0</v>
      </c>
      <c r="CH104" s="221">
        <v>0</v>
      </c>
      <c r="CI104" s="221">
        <v>3.8288952100000002</v>
      </c>
      <c r="CJ104" s="221">
        <v>3.8288952100000002</v>
      </c>
      <c r="CK104" s="221">
        <v>3.8288952100000002</v>
      </c>
      <c r="CL104" s="221">
        <v>3.8288952100000002</v>
      </c>
      <c r="CM104" s="221">
        <v>1.7318184400000001</v>
      </c>
      <c r="CN104" s="221">
        <v>1.43371615</v>
      </c>
      <c r="CO104" s="221">
        <v>0</v>
      </c>
      <c r="CP104" s="221">
        <v>0</v>
      </c>
      <c r="CQ104" s="221">
        <v>0</v>
      </c>
      <c r="CR104" s="221">
        <v>3.8288952100000002</v>
      </c>
      <c r="CS104" s="221">
        <v>3.8288952100000002</v>
      </c>
      <c r="CT104" s="221">
        <v>3.8288952100000002</v>
      </c>
      <c r="CU104" s="221">
        <v>3.8288952100000002</v>
      </c>
      <c r="CV104" s="221">
        <v>0</v>
      </c>
      <c r="CW104" s="221">
        <v>0</v>
      </c>
      <c r="CX104" s="221">
        <v>0</v>
      </c>
      <c r="CY104" s="221">
        <v>0</v>
      </c>
      <c r="CZ104" s="221">
        <v>0</v>
      </c>
      <c r="DA104" s="221">
        <v>0</v>
      </c>
      <c r="DB104" s="221">
        <v>0</v>
      </c>
      <c r="DC104" s="221">
        <v>0</v>
      </c>
      <c r="DD104" s="221">
        <v>0</v>
      </c>
      <c r="DE104" s="221">
        <v>0</v>
      </c>
      <c r="DF104" s="221">
        <v>0</v>
      </c>
      <c r="DG104" s="221">
        <v>0</v>
      </c>
      <c r="DH104" s="221">
        <v>0</v>
      </c>
      <c r="DI104" s="221">
        <v>0</v>
      </c>
      <c r="DJ104" s="221">
        <v>0</v>
      </c>
      <c r="DK104" s="221">
        <v>0</v>
      </c>
      <c r="DL104" s="221">
        <v>237.87634272</v>
      </c>
      <c r="DM104" s="221">
        <v>216.67391104999999</v>
      </c>
      <c r="DN104" s="221">
        <v>253.45419372000001</v>
      </c>
      <c r="DO104" s="221">
        <v>266.73149819000002</v>
      </c>
      <c r="DP104" s="221">
        <v>280.18090138999997</v>
      </c>
      <c r="DQ104" s="221">
        <v>6.5487180000000006E-2</v>
      </c>
      <c r="DR104" s="221">
        <v>0.12130317</v>
      </c>
      <c r="DS104" s="221">
        <v>0.17784264999999999</v>
      </c>
      <c r="DT104" s="221">
        <v>1074.92487557</v>
      </c>
      <c r="DU104" s="221">
        <v>1178.0055782699999</v>
      </c>
      <c r="DV104" s="221">
        <v>1253.6390108400001</v>
      </c>
      <c r="DW104" s="221">
        <v>1317.8703920299999</v>
      </c>
      <c r="DX104" s="221">
        <v>1382.7721876099999</v>
      </c>
      <c r="DY104" s="221">
        <v>201571.21299999999</v>
      </c>
      <c r="DZ104" s="221">
        <v>201931.42300000001</v>
      </c>
      <c r="EA104" s="221">
        <v>202174.78200000001</v>
      </c>
      <c r="EB104" s="221">
        <v>202395.85</v>
      </c>
      <c r="EC104" s="221">
        <v>202622.60399999999</v>
      </c>
    </row>
    <row r="105" spans="1:133" x14ac:dyDescent="0.25">
      <c r="A105" s="221">
        <v>104</v>
      </c>
      <c r="B105" s="221" t="s">
        <v>1175</v>
      </c>
      <c r="C105" s="221" t="s">
        <v>691</v>
      </c>
      <c r="D105" s="221" t="s">
        <v>692</v>
      </c>
      <c r="E105" s="221" t="s">
        <v>902</v>
      </c>
      <c r="F105" s="221" t="s">
        <v>908</v>
      </c>
      <c r="G105" s="221">
        <v>215.30301793999999</v>
      </c>
      <c r="H105" s="221">
        <v>220.61416767</v>
      </c>
      <c r="I105" s="221">
        <v>225.82837294000001</v>
      </c>
      <c r="J105" s="221">
        <v>102.13462217</v>
      </c>
      <c r="K105" s="221">
        <v>104.4774156</v>
      </c>
      <c r="L105" s="221">
        <v>106.58508817000001</v>
      </c>
      <c r="M105" s="221">
        <v>0</v>
      </c>
      <c r="N105" s="221">
        <v>0</v>
      </c>
      <c r="O105" s="221">
        <v>94.172740239999996</v>
      </c>
      <c r="P105" s="221">
        <v>116.13675207</v>
      </c>
      <c r="Q105" s="221">
        <v>119.24328477</v>
      </c>
      <c r="R105" s="221">
        <v>0</v>
      </c>
      <c r="S105" s="221">
        <v>0</v>
      </c>
      <c r="T105" s="221">
        <v>18.995655530000001</v>
      </c>
      <c r="U105" s="221">
        <v>0</v>
      </c>
      <c r="V105" s="221">
        <v>0</v>
      </c>
      <c r="W105" s="221">
        <v>0</v>
      </c>
      <c r="X105" s="221">
        <v>0</v>
      </c>
      <c r="Y105" s="221">
        <v>194.31262128</v>
      </c>
      <c r="Z105" s="221">
        <v>205.23227627</v>
      </c>
      <c r="AA105" s="221">
        <v>107.10303457000001</v>
      </c>
      <c r="AB105" s="221">
        <v>109.69091297</v>
      </c>
      <c r="AC105" s="221">
        <v>0</v>
      </c>
      <c r="AD105" s="221">
        <v>0</v>
      </c>
      <c r="AE105" s="221">
        <v>0</v>
      </c>
      <c r="AF105" s="221">
        <v>76.545707770000007</v>
      </c>
      <c r="AG105" s="221">
        <v>0</v>
      </c>
      <c r="AH105" s="221">
        <v>0</v>
      </c>
      <c r="AI105" s="221">
        <v>0</v>
      </c>
      <c r="AJ105" s="221">
        <v>71.811833039999996</v>
      </c>
      <c r="AK105" s="221">
        <v>18.995655530000001</v>
      </c>
      <c r="AL105" s="221">
        <v>0</v>
      </c>
      <c r="AM105" s="221">
        <v>0</v>
      </c>
      <c r="AN105" s="221">
        <v>0</v>
      </c>
      <c r="AO105" s="221">
        <v>15.397753659999999</v>
      </c>
      <c r="AP105" s="221">
        <v>116.97757716</v>
      </c>
      <c r="AQ105" s="221">
        <v>125.3563791</v>
      </c>
      <c r="AR105" s="221">
        <v>134.33479513</v>
      </c>
      <c r="AS105" s="221">
        <v>143.95633744</v>
      </c>
      <c r="AT105" s="221">
        <v>111.06341035</v>
      </c>
      <c r="AU105" s="221">
        <v>2.6853970999999999</v>
      </c>
      <c r="AV105" s="221">
        <v>4.1533431399999996</v>
      </c>
      <c r="AW105" s="221">
        <v>3.9904069400000002</v>
      </c>
      <c r="AX105" s="221">
        <v>4.0201515600000004</v>
      </c>
      <c r="AY105" s="221">
        <v>4.0455358500000003</v>
      </c>
      <c r="AZ105" s="221">
        <v>0</v>
      </c>
      <c r="BA105" s="221">
        <v>0</v>
      </c>
      <c r="BB105" s="221">
        <v>0</v>
      </c>
      <c r="BC105" s="221">
        <v>1.9154</v>
      </c>
      <c r="BD105" s="221">
        <v>4.5922524400000002</v>
      </c>
      <c r="BE105" s="221">
        <v>6.1422999999999996</v>
      </c>
      <c r="BF105" s="221">
        <v>6.1422999999999996</v>
      </c>
      <c r="BG105" s="221">
        <v>5.24613</v>
      </c>
      <c r="BH105" s="221">
        <v>0</v>
      </c>
      <c r="BI105" s="221">
        <v>0</v>
      </c>
      <c r="BJ105" s="221">
        <v>0</v>
      </c>
      <c r="BK105" s="221">
        <v>0</v>
      </c>
      <c r="BL105" s="221">
        <v>0</v>
      </c>
      <c r="BM105" s="221">
        <v>0</v>
      </c>
      <c r="BN105" s="221">
        <v>0</v>
      </c>
      <c r="BO105" s="221">
        <v>0</v>
      </c>
      <c r="BP105" s="221">
        <v>0</v>
      </c>
      <c r="BQ105" s="221">
        <v>0</v>
      </c>
      <c r="BR105" s="221">
        <v>0</v>
      </c>
      <c r="BS105" s="221">
        <v>0</v>
      </c>
      <c r="BT105" s="221">
        <v>0</v>
      </c>
      <c r="BU105" s="221">
        <v>0</v>
      </c>
      <c r="BV105" s="221">
        <v>0</v>
      </c>
      <c r="BW105" s="221">
        <v>0</v>
      </c>
      <c r="BX105" s="221">
        <v>0</v>
      </c>
      <c r="BY105" s="221">
        <v>0</v>
      </c>
      <c r="BZ105" s="221">
        <v>0</v>
      </c>
      <c r="CA105" s="221">
        <v>0</v>
      </c>
      <c r="CB105" s="221">
        <v>0</v>
      </c>
      <c r="CC105" s="221">
        <v>0</v>
      </c>
      <c r="CD105" s="221">
        <v>0</v>
      </c>
      <c r="CE105" s="221">
        <v>0</v>
      </c>
      <c r="CF105" s="221">
        <v>0</v>
      </c>
      <c r="CG105" s="221">
        <v>0</v>
      </c>
      <c r="CH105" s="221">
        <v>0</v>
      </c>
      <c r="CI105" s="221">
        <v>8.6864893199999997</v>
      </c>
      <c r="CJ105" s="221">
        <v>11.300125680000001</v>
      </c>
      <c r="CK105" s="221">
        <v>12.095580229999999</v>
      </c>
      <c r="CL105" s="221">
        <v>12.66376204</v>
      </c>
      <c r="CM105" s="221">
        <v>2.1241842599999998</v>
      </c>
      <c r="CN105" s="221">
        <v>1.7997365599999999</v>
      </c>
      <c r="CO105" s="221">
        <v>0</v>
      </c>
      <c r="CP105" s="221">
        <v>0</v>
      </c>
      <c r="CQ105" s="221">
        <v>0</v>
      </c>
      <c r="CR105" s="221">
        <v>8.6864893199999997</v>
      </c>
      <c r="CS105" s="221">
        <v>8.6864893199999997</v>
      </c>
      <c r="CT105" s="221">
        <v>8.6864893199999997</v>
      </c>
      <c r="CU105" s="221">
        <v>8.6864893199999997</v>
      </c>
      <c r="CV105" s="221">
        <v>0</v>
      </c>
      <c r="CW105" s="221">
        <v>0</v>
      </c>
      <c r="CX105" s="221">
        <v>0</v>
      </c>
      <c r="CY105" s="221">
        <v>0</v>
      </c>
      <c r="CZ105" s="221">
        <v>0</v>
      </c>
      <c r="DA105" s="221">
        <v>0</v>
      </c>
      <c r="DB105" s="221">
        <v>0</v>
      </c>
      <c r="DC105" s="221">
        <v>0</v>
      </c>
      <c r="DD105" s="221">
        <v>2.6136363600000001</v>
      </c>
      <c r="DE105" s="221">
        <v>3.4090909100000002</v>
      </c>
      <c r="DF105" s="221">
        <v>3.9772727300000001</v>
      </c>
      <c r="DG105" s="221">
        <v>0</v>
      </c>
      <c r="DH105" s="221">
        <v>0</v>
      </c>
      <c r="DI105" s="221">
        <v>0</v>
      </c>
      <c r="DJ105" s="221">
        <v>0</v>
      </c>
      <c r="DK105" s="221">
        <v>0</v>
      </c>
      <c r="DL105" s="221">
        <v>341.76612259000001</v>
      </c>
      <c r="DM105" s="221">
        <v>311.77656529000001</v>
      </c>
      <c r="DN105" s="221">
        <v>362.09222965999999</v>
      </c>
      <c r="DO105" s="221">
        <v>377.20699459000002</v>
      </c>
      <c r="DP105" s="221">
        <v>391.74013826999999</v>
      </c>
      <c r="DQ105" s="221">
        <v>5.9473730000000002E-2</v>
      </c>
      <c r="DR105" s="221">
        <v>0.10369920000000001</v>
      </c>
      <c r="DS105" s="221">
        <v>0.14622284999999999</v>
      </c>
      <c r="DT105" s="221">
        <v>1183.52660141</v>
      </c>
      <c r="DU105" s="221">
        <v>1296.2950214299999</v>
      </c>
      <c r="DV105" s="221">
        <v>1373.9952587600001</v>
      </c>
      <c r="DW105" s="221">
        <v>1432.1239794099999</v>
      </c>
      <c r="DX105" s="221">
        <v>1487.6333440400001</v>
      </c>
      <c r="DY105" s="221">
        <v>263430.12900000002</v>
      </c>
      <c r="DZ105" s="221">
        <v>263648.41100000002</v>
      </c>
      <c r="EA105" s="221">
        <v>263532.37199999997</v>
      </c>
      <c r="EB105" s="221">
        <v>263389.902</v>
      </c>
      <c r="EC105" s="221">
        <v>263331.109</v>
      </c>
    </row>
    <row r="106" spans="1:133" x14ac:dyDescent="0.25">
      <c r="A106" s="221">
        <v>105</v>
      </c>
      <c r="B106" s="221" t="s">
        <v>1179</v>
      </c>
      <c r="C106" s="221" t="s">
        <v>699</v>
      </c>
      <c r="D106" s="221" t="s">
        <v>700</v>
      </c>
      <c r="E106" s="221" t="s">
        <v>897</v>
      </c>
      <c r="F106" s="221" t="s">
        <v>956</v>
      </c>
      <c r="G106" s="221">
        <v>233.10115327</v>
      </c>
      <c r="H106" s="221">
        <v>226.74639757</v>
      </c>
      <c r="I106" s="221">
        <v>220.21537812</v>
      </c>
      <c r="J106" s="221">
        <v>99.280534079999995</v>
      </c>
      <c r="K106" s="221">
        <v>101.55785960999999</v>
      </c>
      <c r="L106" s="221">
        <v>103.60663459</v>
      </c>
      <c r="M106" s="221">
        <v>0</v>
      </c>
      <c r="N106" s="221">
        <v>0</v>
      </c>
      <c r="O106" s="221">
        <v>110.77109935</v>
      </c>
      <c r="P106" s="221">
        <v>125.18853796000001</v>
      </c>
      <c r="Q106" s="221">
        <v>116.60874352</v>
      </c>
      <c r="R106" s="221">
        <v>0</v>
      </c>
      <c r="S106" s="221">
        <v>0</v>
      </c>
      <c r="T106" s="221">
        <v>23.049519849999999</v>
      </c>
      <c r="U106" s="221">
        <v>0</v>
      </c>
      <c r="V106" s="221">
        <v>0</v>
      </c>
      <c r="W106" s="221">
        <v>0</v>
      </c>
      <c r="X106" s="221">
        <v>0</v>
      </c>
      <c r="Y106" s="221">
        <v>223.98745149000001</v>
      </c>
      <c r="Z106" s="221">
        <v>234.32403214000001</v>
      </c>
      <c r="AA106" s="221">
        <v>119.33527352</v>
      </c>
      <c r="AB106" s="221">
        <v>119.78811432000001</v>
      </c>
      <c r="AC106" s="221">
        <v>0</v>
      </c>
      <c r="AD106" s="221">
        <v>0</v>
      </c>
      <c r="AE106" s="221">
        <v>0</v>
      </c>
      <c r="AF106" s="221">
        <v>91.486397969999999</v>
      </c>
      <c r="AG106" s="221">
        <v>0</v>
      </c>
      <c r="AH106" s="221">
        <v>0</v>
      </c>
      <c r="AI106" s="221">
        <v>0</v>
      </c>
      <c r="AJ106" s="221">
        <v>85.968388509999997</v>
      </c>
      <c r="AK106" s="221">
        <v>23.049519849999999</v>
      </c>
      <c r="AL106" s="221">
        <v>0</v>
      </c>
      <c r="AM106" s="221">
        <v>0</v>
      </c>
      <c r="AN106" s="221">
        <v>0</v>
      </c>
      <c r="AO106" s="221">
        <v>18.68378946</v>
      </c>
      <c r="AP106" s="221">
        <v>137.29369109999999</v>
      </c>
      <c r="AQ106" s="221">
        <v>147.34343618</v>
      </c>
      <c r="AR106" s="221">
        <v>158.12888724999999</v>
      </c>
      <c r="AS106" s="221">
        <v>169.70435132</v>
      </c>
      <c r="AT106" s="221">
        <v>128.02384404</v>
      </c>
      <c r="AU106" s="221">
        <v>1.47123402</v>
      </c>
      <c r="AV106" s="221">
        <v>1.93205648</v>
      </c>
      <c r="AW106" s="221">
        <v>2.8384538899999998</v>
      </c>
      <c r="AX106" s="221">
        <v>3.07045966</v>
      </c>
      <c r="AY106" s="221">
        <v>3.4739144400000002</v>
      </c>
      <c r="AZ106" s="221">
        <v>0</v>
      </c>
      <c r="BA106" s="221">
        <v>0</v>
      </c>
      <c r="BB106" s="221">
        <v>0</v>
      </c>
      <c r="BC106" s="221">
        <v>1.6972</v>
      </c>
      <c r="BD106" s="221">
        <v>3.8551291399999998</v>
      </c>
      <c r="BE106" s="221">
        <v>4.9309859999999999</v>
      </c>
      <c r="BF106" s="221">
        <v>4.9309859999999999</v>
      </c>
      <c r="BG106" s="221">
        <v>4.2115479999999996</v>
      </c>
      <c r="BH106" s="221">
        <v>0</v>
      </c>
      <c r="BI106" s="221">
        <v>0</v>
      </c>
      <c r="BJ106" s="221">
        <v>0</v>
      </c>
      <c r="BK106" s="221">
        <v>0</v>
      </c>
      <c r="BL106" s="221">
        <v>0</v>
      </c>
      <c r="BM106" s="221">
        <v>0</v>
      </c>
      <c r="BN106" s="221">
        <v>0</v>
      </c>
      <c r="BO106" s="221">
        <v>0</v>
      </c>
      <c r="BP106" s="221">
        <v>0</v>
      </c>
      <c r="BQ106" s="221">
        <v>0</v>
      </c>
      <c r="BR106" s="221">
        <v>0</v>
      </c>
      <c r="BS106" s="221">
        <v>0</v>
      </c>
      <c r="BT106" s="221">
        <v>0</v>
      </c>
      <c r="BU106" s="221">
        <v>0</v>
      </c>
      <c r="BV106" s="221">
        <v>0</v>
      </c>
      <c r="BW106" s="221">
        <v>0</v>
      </c>
      <c r="BX106" s="221">
        <v>0</v>
      </c>
      <c r="BY106" s="221">
        <v>0</v>
      </c>
      <c r="BZ106" s="221">
        <v>0</v>
      </c>
      <c r="CA106" s="221">
        <v>10.793662579999999</v>
      </c>
      <c r="CB106" s="221">
        <v>9.9400672399999994</v>
      </c>
      <c r="CC106" s="221">
        <v>9.0303536500000003</v>
      </c>
      <c r="CD106" s="221">
        <v>29.764083469999999</v>
      </c>
      <c r="CE106" s="221">
        <v>0</v>
      </c>
      <c r="CF106" s="221">
        <v>0</v>
      </c>
      <c r="CG106" s="221">
        <v>0</v>
      </c>
      <c r="CH106" s="221">
        <v>0</v>
      </c>
      <c r="CI106" s="221">
        <v>10.30223859</v>
      </c>
      <c r="CJ106" s="221">
        <v>26.93362415</v>
      </c>
      <c r="CK106" s="221">
        <v>27.856727110000001</v>
      </c>
      <c r="CL106" s="221">
        <v>29.79961788</v>
      </c>
      <c r="CM106" s="221">
        <v>1.9543330400000001</v>
      </c>
      <c r="CN106" s="221">
        <v>1.57142676</v>
      </c>
      <c r="CO106" s="221">
        <v>0</v>
      </c>
      <c r="CP106" s="221">
        <v>0</v>
      </c>
      <c r="CQ106" s="221">
        <v>0</v>
      </c>
      <c r="CR106" s="221">
        <v>10.30223859</v>
      </c>
      <c r="CS106" s="221">
        <v>10.30223859</v>
      </c>
      <c r="CT106" s="221">
        <v>10.30223859</v>
      </c>
      <c r="CU106" s="221">
        <v>10.30223859</v>
      </c>
      <c r="CV106" s="221">
        <v>0</v>
      </c>
      <c r="CW106" s="221">
        <v>9.5111000000000001E-2</v>
      </c>
      <c r="CX106" s="221">
        <v>0</v>
      </c>
      <c r="CY106" s="221">
        <v>0</v>
      </c>
      <c r="CZ106" s="221">
        <v>0</v>
      </c>
      <c r="DA106" s="221">
        <v>0</v>
      </c>
      <c r="DB106" s="221">
        <v>0</v>
      </c>
      <c r="DC106" s="221">
        <v>0</v>
      </c>
      <c r="DD106" s="221">
        <v>5.8377229799999997</v>
      </c>
      <c r="DE106" s="221">
        <v>7.6144212800000002</v>
      </c>
      <c r="DF106" s="221">
        <v>10.467025639999999</v>
      </c>
      <c r="DG106" s="221">
        <v>0</v>
      </c>
      <c r="DH106" s="221">
        <v>0</v>
      </c>
      <c r="DI106" s="221">
        <v>0</v>
      </c>
      <c r="DJ106" s="221">
        <v>0</v>
      </c>
      <c r="DK106" s="221">
        <v>0</v>
      </c>
      <c r="DL106" s="221">
        <v>389.66148048000002</v>
      </c>
      <c r="DM106" s="221">
        <v>356.75115631</v>
      </c>
      <c r="DN106" s="221">
        <v>415.24276449000001</v>
      </c>
      <c r="DO106" s="221">
        <v>420.73345759</v>
      </c>
      <c r="DP106" s="221">
        <v>427.40480975000003</v>
      </c>
      <c r="DQ106" s="221">
        <v>6.5650020000000003E-2</v>
      </c>
      <c r="DR106" s="221">
        <v>7.9740950000000005E-2</v>
      </c>
      <c r="DS106" s="221">
        <v>9.6861840000000005E-2</v>
      </c>
      <c r="DT106" s="221">
        <v>1268.8669051500001</v>
      </c>
      <c r="DU106" s="221">
        <v>1383.5191591600001</v>
      </c>
      <c r="DV106" s="221">
        <v>1473.0219269900001</v>
      </c>
      <c r="DW106" s="221">
        <v>1491.4070082799999</v>
      </c>
      <c r="DX106" s="221">
        <v>1513.5965147700001</v>
      </c>
      <c r="DY106" s="221">
        <v>281157.27100000001</v>
      </c>
      <c r="DZ106" s="221">
        <v>281645.16399999999</v>
      </c>
      <c r="EA106" s="221">
        <v>281898.56300000002</v>
      </c>
      <c r="EB106" s="221">
        <v>282105.05599999998</v>
      </c>
      <c r="EC106" s="221">
        <v>282376.978</v>
      </c>
    </row>
    <row r="107" spans="1:133" x14ac:dyDescent="0.25">
      <c r="A107" s="221">
        <v>106</v>
      </c>
      <c r="B107" s="221" t="s">
        <v>1182</v>
      </c>
      <c r="C107" s="221" t="s">
        <v>705</v>
      </c>
      <c r="D107" s="221" t="s">
        <v>706</v>
      </c>
      <c r="E107" s="221" t="s">
        <v>1295</v>
      </c>
      <c r="F107" s="221" t="s">
        <v>892</v>
      </c>
      <c r="G107" s="221">
        <v>84.939781960000005</v>
      </c>
      <c r="H107" s="221">
        <v>81.239933140000005</v>
      </c>
      <c r="I107" s="221">
        <v>77.625446870000005</v>
      </c>
      <c r="J107" s="221">
        <v>34.74951927</v>
      </c>
      <c r="K107" s="221">
        <v>35.54661377</v>
      </c>
      <c r="L107" s="221">
        <v>36.263712499999997</v>
      </c>
      <c r="M107" s="221">
        <v>0</v>
      </c>
      <c r="N107" s="221">
        <v>0</v>
      </c>
      <c r="O107" s="221">
        <v>45.172892060000002</v>
      </c>
      <c r="P107" s="221">
        <v>45.693319369999998</v>
      </c>
      <c r="Q107" s="221">
        <v>41.361734370000001</v>
      </c>
      <c r="R107" s="221">
        <v>0</v>
      </c>
      <c r="S107" s="221">
        <v>0</v>
      </c>
      <c r="T107" s="221">
        <v>5.0173706300000003</v>
      </c>
      <c r="U107" s="221">
        <v>0</v>
      </c>
      <c r="V107" s="221">
        <v>0</v>
      </c>
      <c r="W107" s="221">
        <v>0</v>
      </c>
      <c r="X107" s="221">
        <v>0</v>
      </c>
      <c r="Y107" s="221">
        <v>81.301039630000005</v>
      </c>
      <c r="Z107" s="221">
        <v>85.004012239999994</v>
      </c>
      <c r="AA107" s="221">
        <v>50.687081030000002</v>
      </c>
      <c r="AB107" s="221">
        <v>51.57430651</v>
      </c>
      <c r="AC107" s="221">
        <v>0</v>
      </c>
      <c r="AD107" s="221">
        <v>0</v>
      </c>
      <c r="AE107" s="221">
        <v>0</v>
      </c>
      <c r="AF107" s="221">
        <v>28.4123351</v>
      </c>
      <c r="AG107" s="221">
        <v>0</v>
      </c>
      <c r="AH107" s="221">
        <v>0</v>
      </c>
      <c r="AI107" s="221">
        <v>0</v>
      </c>
      <c r="AJ107" s="221">
        <v>26.546910910000001</v>
      </c>
      <c r="AK107" s="221">
        <v>5.0173706300000003</v>
      </c>
      <c r="AL107" s="221">
        <v>0</v>
      </c>
      <c r="AM107" s="221">
        <v>0</v>
      </c>
      <c r="AN107" s="221">
        <v>0</v>
      </c>
      <c r="AO107" s="221">
        <v>4.0670476899999999</v>
      </c>
      <c r="AP107" s="221">
        <v>134.88525301999999</v>
      </c>
      <c r="AQ107" s="221">
        <v>143.25857987000001</v>
      </c>
      <c r="AR107" s="221">
        <v>152.15188341000001</v>
      </c>
      <c r="AS107" s="221">
        <v>161.59725187999999</v>
      </c>
      <c r="AT107" s="221">
        <v>126.51193744</v>
      </c>
      <c r="AU107" s="221">
        <v>1.7433935300000001</v>
      </c>
      <c r="AV107" s="221">
        <v>2.1943052600000001</v>
      </c>
      <c r="AW107" s="221">
        <v>2.31671717</v>
      </c>
      <c r="AX107" s="221">
        <v>2.34228579</v>
      </c>
      <c r="AY107" s="221">
        <v>2.35764627</v>
      </c>
      <c r="AZ107" s="221">
        <v>0</v>
      </c>
      <c r="BA107" s="221">
        <v>0</v>
      </c>
      <c r="BB107" s="221">
        <v>0</v>
      </c>
      <c r="BC107" s="221">
        <v>0.75519999999999998</v>
      </c>
      <c r="BD107" s="221">
        <v>1.33423439</v>
      </c>
      <c r="BE107" s="221">
        <v>2.4427629999999998</v>
      </c>
      <c r="BF107" s="221">
        <v>2.4427629999999998</v>
      </c>
      <c r="BG107" s="221">
        <v>2.08636</v>
      </c>
      <c r="BH107" s="221">
        <v>0</v>
      </c>
      <c r="BI107" s="221">
        <v>0</v>
      </c>
      <c r="BJ107" s="221">
        <v>0</v>
      </c>
      <c r="BK107" s="221">
        <v>0</v>
      </c>
      <c r="BL107" s="221">
        <v>0</v>
      </c>
      <c r="BM107" s="221">
        <v>0</v>
      </c>
      <c r="BN107" s="221">
        <v>0</v>
      </c>
      <c r="BO107" s="221">
        <v>0</v>
      </c>
      <c r="BP107" s="221">
        <v>0</v>
      </c>
      <c r="BQ107" s="221">
        <v>0</v>
      </c>
      <c r="BR107" s="221">
        <v>0</v>
      </c>
      <c r="BS107" s="221">
        <v>0</v>
      </c>
      <c r="BT107" s="221">
        <v>0</v>
      </c>
      <c r="BU107" s="221">
        <v>0</v>
      </c>
      <c r="BV107" s="221">
        <v>0</v>
      </c>
      <c r="BW107" s="221">
        <v>0</v>
      </c>
      <c r="BX107" s="221">
        <v>0</v>
      </c>
      <c r="BY107" s="221">
        <v>0</v>
      </c>
      <c r="BZ107" s="221">
        <v>0</v>
      </c>
      <c r="CA107" s="221">
        <v>0</v>
      </c>
      <c r="CB107" s="221">
        <v>0</v>
      </c>
      <c r="CC107" s="221">
        <v>0</v>
      </c>
      <c r="CD107" s="221">
        <v>0</v>
      </c>
      <c r="CE107" s="221">
        <v>0</v>
      </c>
      <c r="CF107" s="221">
        <v>0</v>
      </c>
      <c r="CG107" s="221">
        <v>0</v>
      </c>
      <c r="CH107" s="221">
        <v>0</v>
      </c>
      <c r="CI107" s="221">
        <v>0</v>
      </c>
      <c r="CJ107" s="221">
        <v>0</v>
      </c>
      <c r="CK107" s="221">
        <v>0</v>
      </c>
      <c r="CL107" s="221">
        <v>0</v>
      </c>
      <c r="CM107" s="221">
        <v>2.3861271400000001</v>
      </c>
      <c r="CN107" s="221">
        <v>2.0147341299999999</v>
      </c>
      <c r="CO107" s="221">
        <v>0</v>
      </c>
      <c r="CP107" s="221">
        <v>0</v>
      </c>
      <c r="CQ107" s="221">
        <v>0</v>
      </c>
      <c r="CR107" s="221">
        <v>0</v>
      </c>
      <c r="CS107" s="221">
        <v>0</v>
      </c>
      <c r="CT107" s="221">
        <v>0</v>
      </c>
      <c r="CU107" s="221">
        <v>0</v>
      </c>
      <c r="CV107" s="221">
        <v>0</v>
      </c>
      <c r="CW107" s="221">
        <v>0</v>
      </c>
      <c r="CX107" s="221">
        <v>0</v>
      </c>
      <c r="CY107" s="221">
        <v>0</v>
      </c>
      <c r="CZ107" s="221">
        <v>0</v>
      </c>
      <c r="DA107" s="221">
        <v>0</v>
      </c>
      <c r="DB107" s="221">
        <v>0</v>
      </c>
      <c r="DC107" s="221">
        <v>0</v>
      </c>
      <c r="DD107" s="221">
        <v>0</v>
      </c>
      <c r="DE107" s="221">
        <v>0</v>
      </c>
      <c r="DF107" s="221">
        <v>0</v>
      </c>
      <c r="DG107" s="221">
        <v>0</v>
      </c>
      <c r="DH107" s="221">
        <v>0</v>
      </c>
      <c r="DI107" s="221">
        <v>0</v>
      </c>
      <c r="DJ107" s="221">
        <v>0</v>
      </c>
      <c r="DK107" s="221">
        <v>0</v>
      </c>
      <c r="DL107" s="221">
        <v>225.80393204000001</v>
      </c>
      <c r="DM107" s="221">
        <v>212.32630473</v>
      </c>
      <c r="DN107" s="221">
        <v>232.95784198999999</v>
      </c>
      <c r="DO107" s="221">
        <v>238.17686533</v>
      </c>
      <c r="DP107" s="221">
        <v>243.66670501999999</v>
      </c>
      <c r="DQ107" s="221">
        <v>3.168195E-2</v>
      </c>
      <c r="DR107" s="221">
        <v>5.4795030000000002E-2</v>
      </c>
      <c r="DS107" s="221">
        <v>7.9107449999999996E-2</v>
      </c>
      <c r="DT107" s="221">
        <v>989.99056901999995</v>
      </c>
      <c r="DU107" s="221">
        <v>1047.7856507500001</v>
      </c>
      <c r="DV107" s="221">
        <v>1077.2583395199999</v>
      </c>
      <c r="DW107" s="221">
        <v>1097.8991320299999</v>
      </c>
      <c r="DX107" s="221">
        <v>1119.77031203</v>
      </c>
      <c r="DY107" s="221">
        <v>214473.05799999999</v>
      </c>
      <c r="DZ107" s="221">
        <v>215505.845</v>
      </c>
      <c r="EA107" s="221">
        <v>216250.674</v>
      </c>
      <c r="EB107" s="221">
        <v>216938.75</v>
      </c>
      <c r="EC107" s="221">
        <v>217604.18400000001</v>
      </c>
    </row>
    <row r="108" spans="1:133" x14ac:dyDescent="0.25">
      <c r="A108" s="221">
        <v>107</v>
      </c>
      <c r="B108" s="221" t="s">
        <v>1184</v>
      </c>
      <c r="C108" s="221" t="s">
        <v>709</v>
      </c>
      <c r="D108" s="221" t="s">
        <v>710</v>
      </c>
      <c r="E108" s="221" t="s">
        <v>902</v>
      </c>
      <c r="F108" s="221" t="s">
        <v>886</v>
      </c>
      <c r="G108" s="221">
        <v>91.178448790000004</v>
      </c>
      <c r="H108" s="221">
        <v>95.157281370000007</v>
      </c>
      <c r="I108" s="221">
        <v>99.392427220000002</v>
      </c>
      <c r="J108" s="221">
        <v>44.533132979999998</v>
      </c>
      <c r="K108" s="221">
        <v>45.554646830000003</v>
      </c>
      <c r="L108" s="221">
        <v>46.473642380000001</v>
      </c>
      <c r="M108" s="221">
        <v>0</v>
      </c>
      <c r="N108" s="221">
        <v>0</v>
      </c>
      <c r="O108" s="221">
        <v>39.989094369999997</v>
      </c>
      <c r="P108" s="221">
        <v>49.602634539999997</v>
      </c>
      <c r="Q108" s="221">
        <v>52.918784840000001</v>
      </c>
      <c r="R108" s="221">
        <v>0</v>
      </c>
      <c r="S108" s="221">
        <v>0</v>
      </c>
      <c r="T108" s="221">
        <v>6.6562214400000004</v>
      </c>
      <c r="U108" s="221">
        <v>0</v>
      </c>
      <c r="V108" s="221">
        <v>0</v>
      </c>
      <c r="W108" s="221">
        <v>0</v>
      </c>
      <c r="X108" s="221">
        <v>0</v>
      </c>
      <c r="Y108" s="221">
        <v>78.863173399999994</v>
      </c>
      <c r="Z108" s="221">
        <v>83.406297800000004</v>
      </c>
      <c r="AA108" s="221">
        <v>48.630806319999998</v>
      </c>
      <c r="AB108" s="221">
        <v>49.239951810000001</v>
      </c>
      <c r="AC108" s="221">
        <v>0</v>
      </c>
      <c r="AD108" s="221">
        <v>0</v>
      </c>
      <c r="AE108" s="221">
        <v>0</v>
      </c>
      <c r="AF108" s="221">
        <v>27.51012455</v>
      </c>
      <c r="AG108" s="221">
        <v>0</v>
      </c>
      <c r="AH108" s="221">
        <v>0</v>
      </c>
      <c r="AI108" s="221">
        <v>0</v>
      </c>
      <c r="AJ108" s="221">
        <v>24.836877680000001</v>
      </c>
      <c r="AK108" s="221">
        <v>6.6562214400000004</v>
      </c>
      <c r="AL108" s="221">
        <v>0</v>
      </c>
      <c r="AM108" s="221">
        <v>0</v>
      </c>
      <c r="AN108" s="221">
        <v>0</v>
      </c>
      <c r="AO108" s="221">
        <v>5.3954893999999998</v>
      </c>
      <c r="AP108" s="221">
        <v>139.76355247999999</v>
      </c>
      <c r="AQ108" s="221">
        <v>147.87184357999999</v>
      </c>
      <c r="AR108" s="221">
        <v>156.45104673</v>
      </c>
      <c r="AS108" s="221">
        <v>165.52748586999999</v>
      </c>
      <c r="AT108" s="221">
        <v>132.65968294000001</v>
      </c>
      <c r="AU108" s="221">
        <v>2.3025912399999999</v>
      </c>
      <c r="AV108" s="221">
        <v>2.7731164599999998</v>
      </c>
      <c r="AW108" s="221">
        <v>2.91256146</v>
      </c>
      <c r="AX108" s="221">
        <v>2.7906627400000001</v>
      </c>
      <c r="AY108" s="221">
        <v>2.81434111</v>
      </c>
      <c r="AZ108" s="221">
        <v>0</v>
      </c>
      <c r="BA108" s="221">
        <v>0</v>
      </c>
      <c r="BB108" s="221">
        <v>0</v>
      </c>
      <c r="BC108" s="221">
        <v>1.0045660000000001</v>
      </c>
      <c r="BD108" s="221">
        <v>2.00389273</v>
      </c>
      <c r="BE108" s="221">
        <v>2.9137339999999998</v>
      </c>
      <c r="BF108" s="221">
        <v>2.9137339999999998</v>
      </c>
      <c r="BG108" s="221">
        <v>2.4886159999999999</v>
      </c>
      <c r="BH108" s="221">
        <v>0</v>
      </c>
      <c r="BI108" s="221">
        <v>0</v>
      </c>
      <c r="BJ108" s="221">
        <v>0</v>
      </c>
      <c r="BK108" s="221">
        <v>0</v>
      </c>
      <c r="BL108" s="221">
        <v>0</v>
      </c>
      <c r="BM108" s="221">
        <v>0</v>
      </c>
      <c r="BN108" s="221">
        <v>0</v>
      </c>
      <c r="BO108" s="221">
        <v>0</v>
      </c>
      <c r="BP108" s="221">
        <v>0</v>
      </c>
      <c r="BQ108" s="221">
        <v>0</v>
      </c>
      <c r="BR108" s="221">
        <v>0</v>
      </c>
      <c r="BS108" s="221">
        <v>0</v>
      </c>
      <c r="BT108" s="221">
        <v>0</v>
      </c>
      <c r="BU108" s="221">
        <v>0</v>
      </c>
      <c r="BV108" s="221">
        <v>0</v>
      </c>
      <c r="BW108" s="221">
        <v>0</v>
      </c>
      <c r="BX108" s="221">
        <v>0</v>
      </c>
      <c r="BY108" s="221">
        <v>0</v>
      </c>
      <c r="BZ108" s="221">
        <v>0</v>
      </c>
      <c r="CA108" s="221">
        <v>0</v>
      </c>
      <c r="CB108" s="221">
        <v>0</v>
      </c>
      <c r="CC108" s="221">
        <v>0</v>
      </c>
      <c r="CD108" s="221">
        <v>0</v>
      </c>
      <c r="CE108" s="221">
        <v>0</v>
      </c>
      <c r="CF108" s="221">
        <v>0</v>
      </c>
      <c r="CG108" s="221">
        <v>0</v>
      </c>
      <c r="CH108" s="221">
        <v>0</v>
      </c>
      <c r="CI108" s="221">
        <v>0</v>
      </c>
      <c r="CJ108" s="221">
        <v>0</v>
      </c>
      <c r="CK108" s="221">
        <v>0</v>
      </c>
      <c r="CL108" s="221">
        <v>0</v>
      </c>
      <c r="CM108" s="221">
        <v>2.6268274699999998</v>
      </c>
      <c r="CN108" s="221">
        <v>2.24736154</v>
      </c>
      <c r="CO108" s="221">
        <v>0</v>
      </c>
      <c r="CP108" s="221">
        <v>0</v>
      </c>
      <c r="CQ108" s="221">
        <v>0</v>
      </c>
      <c r="CR108" s="221">
        <v>0</v>
      </c>
      <c r="CS108" s="221">
        <v>0</v>
      </c>
      <c r="CT108" s="221">
        <v>0</v>
      </c>
      <c r="CU108" s="221">
        <v>0</v>
      </c>
      <c r="CV108" s="221">
        <v>0</v>
      </c>
      <c r="CW108" s="221">
        <v>0</v>
      </c>
      <c r="CX108" s="221">
        <v>0</v>
      </c>
      <c r="CY108" s="221">
        <v>0</v>
      </c>
      <c r="CZ108" s="221">
        <v>0</v>
      </c>
      <c r="DA108" s="221">
        <v>0</v>
      </c>
      <c r="DB108" s="221">
        <v>0</v>
      </c>
      <c r="DC108" s="221">
        <v>0</v>
      </c>
      <c r="DD108" s="221">
        <v>0</v>
      </c>
      <c r="DE108" s="221">
        <v>0</v>
      </c>
      <c r="DF108" s="221">
        <v>0</v>
      </c>
      <c r="DG108" s="221">
        <v>0</v>
      </c>
      <c r="DH108" s="221">
        <v>0</v>
      </c>
      <c r="DI108" s="221">
        <v>0</v>
      </c>
      <c r="DJ108" s="221">
        <v>0</v>
      </c>
      <c r="DK108" s="221">
        <v>0</v>
      </c>
      <c r="DL108" s="221">
        <v>230.57368695</v>
      </c>
      <c r="DM108" s="221">
        <v>217.07737513000001</v>
      </c>
      <c r="DN108" s="221">
        <v>244.87658783000001</v>
      </c>
      <c r="DO108" s="221">
        <v>257.31272483999999</v>
      </c>
      <c r="DP108" s="221">
        <v>270.22287018999998</v>
      </c>
      <c r="DQ108" s="221">
        <v>6.2031799999999998E-2</v>
      </c>
      <c r="DR108" s="221">
        <v>0.11596743</v>
      </c>
      <c r="DS108" s="221">
        <v>0.17195884</v>
      </c>
      <c r="DT108" s="221">
        <v>902.08622481999998</v>
      </c>
      <c r="DU108" s="221">
        <v>953.73243156000001</v>
      </c>
      <c r="DV108" s="221">
        <v>1009.37444363</v>
      </c>
      <c r="DW108" s="221">
        <v>1057.38298826</v>
      </c>
      <c r="DX108" s="221">
        <v>1106.76207073</v>
      </c>
      <c r="DY108" s="221">
        <v>240639.27499999999</v>
      </c>
      <c r="DZ108" s="221">
        <v>241759.302</v>
      </c>
      <c r="EA108" s="221">
        <v>242602.326</v>
      </c>
      <c r="EB108" s="221">
        <v>243348.652</v>
      </c>
      <c r="EC108" s="221">
        <v>244156.24400000001</v>
      </c>
    </row>
    <row r="109" spans="1:133" x14ac:dyDescent="0.25">
      <c r="A109" s="221">
        <v>108</v>
      </c>
      <c r="B109" s="221" t="s">
        <v>1185</v>
      </c>
      <c r="C109" s="221" t="s">
        <v>711</v>
      </c>
      <c r="D109" s="221" t="s">
        <v>712</v>
      </c>
      <c r="E109" s="221" t="s">
        <v>897</v>
      </c>
      <c r="F109" s="221" t="s">
        <v>911</v>
      </c>
      <c r="G109" s="221">
        <v>163.05518993000001</v>
      </c>
      <c r="H109" s="221">
        <v>166.81808280000001</v>
      </c>
      <c r="I109" s="221">
        <v>170.60988398999999</v>
      </c>
      <c r="J109" s="221">
        <v>76.994016909999999</v>
      </c>
      <c r="K109" s="221">
        <v>78.760127879999999</v>
      </c>
      <c r="L109" s="221">
        <v>80.348993379999996</v>
      </c>
      <c r="M109" s="221">
        <v>0</v>
      </c>
      <c r="N109" s="221">
        <v>0</v>
      </c>
      <c r="O109" s="221">
        <v>70.535278910000002</v>
      </c>
      <c r="P109" s="221">
        <v>88.05795492</v>
      </c>
      <c r="Q109" s="221">
        <v>90.260890610000004</v>
      </c>
      <c r="R109" s="221">
        <v>0</v>
      </c>
      <c r="S109" s="221">
        <v>0</v>
      </c>
      <c r="T109" s="221">
        <v>15.525894109999999</v>
      </c>
      <c r="U109" s="221">
        <v>0</v>
      </c>
      <c r="V109" s="221">
        <v>0</v>
      </c>
      <c r="W109" s="221">
        <v>0</v>
      </c>
      <c r="X109" s="221">
        <v>0</v>
      </c>
      <c r="Y109" s="221">
        <v>148.33527943999999</v>
      </c>
      <c r="Z109" s="221">
        <v>155.19466323</v>
      </c>
      <c r="AA109" s="221">
        <v>83.892727949999994</v>
      </c>
      <c r="AB109" s="221">
        <v>83.898445559999999</v>
      </c>
      <c r="AC109" s="221">
        <v>0</v>
      </c>
      <c r="AD109" s="221">
        <v>0</v>
      </c>
      <c r="AE109" s="221">
        <v>0</v>
      </c>
      <c r="AF109" s="221">
        <v>55.770323560000001</v>
      </c>
      <c r="AG109" s="221">
        <v>0</v>
      </c>
      <c r="AH109" s="221">
        <v>0</v>
      </c>
      <c r="AI109" s="221">
        <v>0</v>
      </c>
      <c r="AJ109" s="221">
        <v>51.857363659999997</v>
      </c>
      <c r="AK109" s="221">
        <v>15.525894109999999</v>
      </c>
      <c r="AL109" s="221">
        <v>0</v>
      </c>
      <c r="AM109" s="221">
        <v>0</v>
      </c>
      <c r="AN109" s="221">
        <v>0</v>
      </c>
      <c r="AO109" s="221">
        <v>12.585187830000001</v>
      </c>
      <c r="AP109" s="221">
        <v>124.47689681</v>
      </c>
      <c r="AQ109" s="221">
        <v>132.38946935000001</v>
      </c>
      <c r="AR109" s="221">
        <v>140.80508232</v>
      </c>
      <c r="AS109" s="221">
        <v>149.75578322999999</v>
      </c>
      <c r="AT109" s="221">
        <v>117.86743920000001</v>
      </c>
      <c r="AU109" s="221">
        <v>1.3857812599999999</v>
      </c>
      <c r="AV109" s="221">
        <v>1.8844827200000001</v>
      </c>
      <c r="AW109" s="221">
        <v>3.1307105100000001</v>
      </c>
      <c r="AX109" s="221">
        <v>3.15916066</v>
      </c>
      <c r="AY109" s="221">
        <v>3.18723249</v>
      </c>
      <c r="AZ109" s="221">
        <v>0</v>
      </c>
      <c r="BA109" s="221">
        <v>0</v>
      </c>
      <c r="BB109" s="221">
        <v>0</v>
      </c>
      <c r="BC109" s="221">
        <v>1.52476094</v>
      </c>
      <c r="BD109" s="221">
        <v>3.2409315699999999</v>
      </c>
      <c r="BE109" s="221">
        <v>4.514176</v>
      </c>
      <c r="BF109" s="221">
        <v>4.514176</v>
      </c>
      <c r="BG109" s="221">
        <v>3.8555510000000002</v>
      </c>
      <c r="BH109" s="221">
        <v>0</v>
      </c>
      <c r="BI109" s="221">
        <v>0</v>
      </c>
      <c r="BJ109" s="221">
        <v>0</v>
      </c>
      <c r="BK109" s="221">
        <v>0</v>
      </c>
      <c r="BL109" s="221">
        <v>0</v>
      </c>
      <c r="BM109" s="221">
        <v>0</v>
      </c>
      <c r="BN109" s="221">
        <v>0</v>
      </c>
      <c r="BO109" s="221">
        <v>0</v>
      </c>
      <c r="BP109" s="221">
        <v>0</v>
      </c>
      <c r="BQ109" s="221">
        <v>0</v>
      </c>
      <c r="BR109" s="221">
        <v>0</v>
      </c>
      <c r="BS109" s="221">
        <v>0</v>
      </c>
      <c r="BT109" s="221">
        <v>0</v>
      </c>
      <c r="BU109" s="221">
        <v>0</v>
      </c>
      <c r="BV109" s="221">
        <v>0</v>
      </c>
      <c r="BW109" s="221">
        <v>0</v>
      </c>
      <c r="BX109" s="221">
        <v>0</v>
      </c>
      <c r="BY109" s="221">
        <v>0</v>
      </c>
      <c r="BZ109" s="221">
        <v>0</v>
      </c>
      <c r="CA109" s="221">
        <v>0</v>
      </c>
      <c r="CB109" s="221">
        <v>0</v>
      </c>
      <c r="CC109" s="221">
        <v>0</v>
      </c>
      <c r="CD109" s="221">
        <v>0</v>
      </c>
      <c r="CE109" s="221">
        <v>0</v>
      </c>
      <c r="CF109" s="221">
        <v>0</v>
      </c>
      <c r="CG109" s="221">
        <v>0</v>
      </c>
      <c r="CH109" s="221">
        <v>0</v>
      </c>
      <c r="CI109" s="221">
        <v>7.6021104299999998</v>
      </c>
      <c r="CJ109" s="221">
        <v>11.909816409999999</v>
      </c>
      <c r="CK109" s="221">
        <v>13.22085736</v>
      </c>
      <c r="CL109" s="221">
        <v>15.32581864</v>
      </c>
      <c r="CM109" s="221">
        <v>2.0596084800000001</v>
      </c>
      <c r="CN109" s="221">
        <v>1.7498094</v>
      </c>
      <c r="CO109" s="221">
        <v>0</v>
      </c>
      <c r="CP109" s="221">
        <v>0</v>
      </c>
      <c r="CQ109" s="221">
        <v>0</v>
      </c>
      <c r="CR109" s="221">
        <v>7.6021104299999998</v>
      </c>
      <c r="CS109" s="221">
        <v>7.6021104299999998</v>
      </c>
      <c r="CT109" s="221">
        <v>7.6021104299999998</v>
      </c>
      <c r="CU109" s="221">
        <v>7.6021104299999998</v>
      </c>
      <c r="CV109" s="221">
        <v>0</v>
      </c>
      <c r="CW109" s="221">
        <v>0</v>
      </c>
      <c r="CX109" s="221">
        <v>0</v>
      </c>
      <c r="CY109" s="221">
        <v>0</v>
      </c>
      <c r="CZ109" s="221">
        <v>0</v>
      </c>
      <c r="DA109" s="221">
        <v>0</v>
      </c>
      <c r="DB109" s="221">
        <v>0</v>
      </c>
      <c r="DC109" s="221">
        <v>0</v>
      </c>
      <c r="DD109" s="221">
        <v>4.3077059799999997</v>
      </c>
      <c r="DE109" s="221">
        <v>5.6187469300000004</v>
      </c>
      <c r="DF109" s="221">
        <v>7.7237082099999999</v>
      </c>
      <c r="DG109" s="221">
        <v>0</v>
      </c>
      <c r="DH109" s="221">
        <v>0</v>
      </c>
      <c r="DI109" s="221">
        <v>0</v>
      </c>
      <c r="DJ109" s="221">
        <v>0</v>
      </c>
      <c r="DK109" s="221">
        <v>0</v>
      </c>
      <c r="DL109" s="221">
        <v>294.45869322999999</v>
      </c>
      <c r="DM109" s="221">
        <v>270.86307024000001</v>
      </c>
      <c r="DN109" s="221">
        <v>314.99936220000001</v>
      </c>
      <c r="DO109" s="221">
        <v>328.51735914</v>
      </c>
      <c r="DP109" s="221">
        <v>342.73426934999998</v>
      </c>
      <c r="DQ109" s="221">
        <v>6.9757390000000002E-2</v>
      </c>
      <c r="DR109" s="221">
        <v>0.11566534000000001</v>
      </c>
      <c r="DS109" s="221">
        <v>0.16394685000000001</v>
      </c>
      <c r="DT109" s="221">
        <v>1148.50392457</v>
      </c>
      <c r="DU109" s="221">
        <v>1243.1623476100001</v>
      </c>
      <c r="DV109" s="221">
        <v>1324.78863763</v>
      </c>
      <c r="DW109" s="221">
        <v>1376.6120265699999</v>
      </c>
      <c r="DX109" s="221">
        <v>1430.84749775</v>
      </c>
      <c r="DY109" s="221">
        <v>235839.91699999999</v>
      </c>
      <c r="DZ109" s="221">
        <v>236862.622</v>
      </c>
      <c r="EA109" s="221">
        <v>237773.29699999999</v>
      </c>
      <c r="EB109" s="221">
        <v>238641.93599999999</v>
      </c>
      <c r="EC109" s="221">
        <v>239532.35399999999</v>
      </c>
    </row>
    <row r="110" spans="1:133" x14ac:dyDescent="0.25">
      <c r="A110" s="221">
        <v>109</v>
      </c>
      <c r="B110" s="221" t="s">
        <v>1189</v>
      </c>
      <c r="C110" s="221" t="s">
        <v>719</v>
      </c>
      <c r="D110" s="221" t="s">
        <v>720</v>
      </c>
      <c r="E110" s="221" t="s">
        <v>902</v>
      </c>
      <c r="F110" s="221" t="s">
        <v>908</v>
      </c>
      <c r="G110" s="221">
        <v>118.98043815</v>
      </c>
      <c r="H110" s="221">
        <v>126.82380271</v>
      </c>
      <c r="I110" s="221">
        <v>134.79969019999999</v>
      </c>
      <c r="J110" s="221">
        <v>60.808982610000001</v>
      </c>
      <c r="K110" s="221">
        <v>62.203836600000002</v>
      </c>
      <c r="L110" s="221">
        <v>63.458704160000003</v>
      </c>
      <c r="M110" s="221">
        <v>0</v>
      </c>
      <c r="N110" s="221">
        <v>0</v>
      </c>
      <c r="O110" s="221">
        <v>48.519808390000001</v>
      </c>
      <c r="P110" s="221">
        <v>64.619966109999993</v>
      </c>
      <c r="Q110" s="221">
        <v>71.340986029999996</v>
      </c>
      <c r="R110" s="221">
        <v>0</v>
      </c>
      <c r="S110" s="221">
        <v>0</v>
      </c>
      <c r="T110" s="221">
        <v>9.6516471500000005</v>
      </c>
      <c r="U110" s="221">
        <v>0</v>
      </c>
      <c r="V110" s="221">
        <v>0</v>
      </c>
      <c r="W110" s="221">
        <v>0</v>
      </c>
      <c r="X110" s="221">
        <v>0</v>
      </c>
      <c r="Y110" s="221">
        <v>103.76257259</v>
      </c>
      <c r="Z110" s="221">
        <v>108.42531535000001</v>
      </c>
      <c r="AA110" s="221">
        <v>58.395352629999998</v>
      </c>
      <c r="AB110" s="221">
        <v>58.36902663</v>
      </c>
      <c r="AC110" s="221">
        <v>0</v>
      </c>
      <c r="AD110" s="221">
        <v>0</v>
      </c>
      <c r="AE110" s="221">
        <v>0</v>
      </c>
      <c r="AF110" s="221">
        <v>40.404641560000002</v>
      </c>
      <c r="AG110" s="221">
        <v>0</v>
      </c>
      <c r="AH110" s="221">
        <v>0</v>
      </c>
      <c r="AI110" s="221">
        <v>0</v>
      </c>
      <c r="AJ110" s="221">
        <v>37.543658149999999</v>
      </c>
      <c r="AK110" s="221">
        <v>9.6516471500000005</v>
      </c>
      <c r="AL110" s="221">
        <v>0</v>
      </c>
      <c r="AM110" s="221">
        <v>0</v>
      </c>
      <c r="AN110" s="221">
        <v>0</v>
      </c>
      <c r="AO110" s="221">
        <v>7.8235618100000002</v>
      </c>
      <c r="AP110" s="221">
        <v>93.858631450000004</v>
      </c>
      <c r="AQ110" s="221">
        <v>101.16732451</v>
      </c>
      <c r="AR110" s="221">
        <v>109.04490494</v>
      </c>
      <c r="AS110" s="221">
        <v>117.53619442999999</v>
      </c>
      <c r="AT110" s="221">
        <v>86.952799119999995</v>
      </c>
      <c r="AU110" s="221">
        <v>1.000545</v>
      </c>
      <c r="AV110" s="221">
        <v>1.3501165100000001</v>
      </c>
      <c r="AW110" s="221">
        <v>2.2330953099999999</v>
      </c>
      <c r="AX110" s="221">
        <v>2.2687452299999999</v>
      </c>
      <c r="AY110" s="221">
        <v>2.2946042599999998</v>
      </c>
      <c r="AZ110" s="221">
        <v>0</v>
      </c>
      <c r="BA110" s="221">
        <v>0</v>
      </c>
      <c r="BB110" s="221">
        <v>0</v>
      </c>
      <c r="BC110" s="221">
        <v>0.99070000000000003</v>
      </c>
      <c r="BD110" s="221">
        <v>2.4075556800000002</v>
      </c>
      <c r="BE110" s="221">
        <v>3.6681620000000001</v>
      </c>
      <c r="BF110" s="221">
        <v>3.6681620000000001</v>
      </c>
      <c r="BG110" s="221">
        <v>3.1329720000000001</v>
      </c>
      <c r="BH110" s="221">
        <v>0</v>
      </c>
      <c r="BI110" s="221">
        <v>0</v>
      </c>
      <c r="BJ110" s="221">
        <v>0</v>
      </c>
      <c r="BK110" s="221">
        <v>0</v>
      </c>
      <c r="BL110" s="221">
        <v>0</v>
      </c>
      <c r="BM110" s="221">
        <v>0</v>
      </c>
      <c r="BN110" s="221">
        <v>0</v>
      </c>
      <c r="BO110" s="221">
        <v>0</v>
      </c>
      <c r="BP110" s="221">
        <v>0</v>
      </c>
      <c r="BQ110" s="221">
        <v>0</v>
      </c>
      <c r="BR110" s="221">
        <v>0</v>
      </c>
      <c r="BS110" s="221">
        <v>0</v>
      </c>
      <c r="BT110" s="221">
        <v>0</v>
      </c>
      <c r="BU110" s="221">
        <v>0</v>
      </c>
      <c r="BV110" s="221">
        <v>0</v>
      </c>
      <c r="BW110" s="221">
        <v>0</v>
      </c>
      <c r="BX110" s="221">
        <v>0</v>
      </c>
      <c r="BY110" s="221">
        <v>0</v>
      </c>
      <c r="BZ110" s="221">
        <v>0</v>
      </c>
      <c r="CA110" s="221">
        <v>0</v>
      </c>
      <c r="CB110" s="221">
        <v>0</v>
      </c>
      <c r="CC110" s="221">
        <v>0</v>
      </c>
      <c r="CD110" s="221">
        <v>0</v>
      </c>
      <c r="CE110" s="221">
        <v>0</v>
      </c>
      <c r="CF110" s="221">
        <v>0</v>
      </c>
      <c r="CG110" s="221">
        <v>0</v>
      </c>
      <c r="CH110" s="221">
        <v>0</v>
      </c>
      <c r="CI110" s="221">
        <v>3.0943623499999999</v>
      </c>
      <c r="CJ110" s="221">
        <v>3.0943623499999999</v>
      </c>
      <c r="CK110" s="221">
        <v>3.0943623499999999</v>
      </c>
      <c r="CL110" s="221">
        <v>3.0943623499999999</v>
      </c>
      <c r="CM110" s="221">
        <v>1.3347982300000001</v>
      </c>
      <c r="CN110" s="221">
        <v>1.0683176599999999</v>
      </c>
      <c r="CO110" s="221">
        <v>0</v>
      </c>
      <c r="CP110" s="221">
        <v>0</v>
      </c>
      <c r="CQ110" s="221">
        <v>0</v>
      </c>
      <c r="CR110" s="221">
        <v>3.0943623499999999</v>
      </c>
      <c r="CS110" s="221">
        <v>3.0943623499999999</v>
      </c>
      <c r="CT110" s="221">
        <v>3.0943623499999999</v>
      </c>
      <c r="CU110" s="221">
        <v>3.0943623499999999</v>
      </c>
      <c r="CV110" s="221">
        <v>0</v>
      </c>
      <c r="CW110" s="221">
        <v>0</v>
      </c>
      <c r="CX110" s="221">
        <v>0</v>
      </c>
      <c r="CY110" s="221">
        <v>0</v>
      </c>
      <c r="CZ110" s="221">
        <v>0</v>
      </c>
      <c r="DA110" s="221">
        <v>0</v>
      </c>
      <c r="DB110" s="221">
        <v>0</v>
      </c>
      <c r="DC110" s="221">
        <v>0</v>
      </c>
      <c r="DD110" s="221">
        <v>0</v>
      </c>
      <c r="DE110" s="221">
        <v>0</v>
      </c>
      <c r="DF110" s="221">
        <v>0</v>
      </c>
      <c r="DG110" s="221">
        <v>0</v>
      </c>
      <c r="DH110" s="221">
        <v>0</v>
      </c>
      <c r="DI110" s="221">
        <v>0</v>
      </c>
      <c r="DJ110" s="221">
        <v>0</v>
      </c>
      <c r="DK110" s="221">
        <v>0</v>
      </c>
      <c r="DL110" s="221">
        <v>210.47077956999999</v>
      </c>
      <c r="DM110" s="221">
        <v>193.77493437000001</v>
      </c>
      <c r="DN110" s="221">
        <v>229.14338233000001</v>
      </c>
      <c r="DO110" s="221">
        <v>244.89997722999999</v>
      </c>
      <c r="DP110" s="221">
        <v>260.85782324000002</v>
      </c>
      <c r="DQ110" s="221">
        <v>8.8718270000000002E-2</v>
      </c>
      <c r="DR110" s="221">
        <v>0.16358184000000001</v>
      </c>
      <c r="DS110" s="221">
        <v>0.23940160999999999</v>
      </c>
      <c r="DT110" s="221">
        <v>996.76601913000002</v>
      </c>
      <c r="DU110" s="221">
        <v>1071.68019263</v>
      </c>
      <c r="DV110" s="221">
        <v>1156.18422319</v>
      </c>
      <c r="DW110" s="221">
        <v>1225.1152186500001</v>
      </c>
      <c r="DX110" s="221">
        <v>1294.1147921700001</v>
      </c>
      <c r="DY110" s="221">
        <v>194403.63200000001</v>
      </c>
      <c r="DZ110" s="221">
        <v>196393.272</v>
      </c>
      <c r="EA110" s="221">
        <v>198189.33499999999</v>
      </c>
      <c r="EB110" s="221">
        <v>199899.54699999999</v>
      </c>
      <c r="EC110" s="221">
        <v>201572.399</v>
      </c>
    </row>
    <row r="111" spans="1:133" x14ac:dyDescent="0.25">
      <c r="A111" s="221">
        <v>110</v>
      </c>
      <c r="B111" s="221" t="s">
        <v>1195</v>
      </c>
      <c r="C111" s="221" t="s">
        <v>731</v>
      </c>
      <c r="D111" s="221" t="s">
        <v>732</v>
      </c>
      <c r="E111" s="221" t="s">
        <v>902</v>
      </c>
      <c r="F111" s="221" t="s">
        <v>889</v>
      </c>
      <c r="G111" s="221">
        <v>94.921181540000006</v>
      </c>
      <c r="H111" s="221">
        <v>98.434445370000006</v>
      </c>
      <c r="I111" s="221">
        <v>102.01275862999999</v>
      </c>
      <c r="J111" s="221">
        <v>46.013348200000003</v>
      </c>
      <c r="K111" s="221">
        <v>47.068815659999999</v>
      </c>
      <c r="L111" s="221">
        <v>48.018357260000002</v>
      </c>
      <c r="M111" s="221">
        <v>0</v>
      </c>
      <c r="N111" s="221">
        <v>0</v>
      </c>
      <c r="O111" s="221">
        <v>42.036990279999998</v>
      </c>
      <c r="P111" s="221">
        <v>51.36562971</v>
      </c>
      <c r="Q111" s="221">
        <v>53.994401369999999</v>
      </c>
      <c r="R111" s="221">
        <v>0</v>
      </c>
      <c r="S111" s="221">
        <v>0</v>
      </c>
      <c r="T111" s="221">
        <v>6.8708430600000003</v>
      </c>
      <c r="U111" s="221">
        <v>0</v>
      </c>
      <c r="V111" s="221">
        <v>0</v>
      </c>
      <c r="W111" s="221">
        <v>0</v>
      </c>
      <c r="X111" s="221">
        <v>0</v>
      </c>
      <c r="Y111" s="221">
        <v>86.134505630000007</v>
      </c>
      <c r="Z111" s="221">
        <v>88.401481590000003</v>
      </c>
      <c r="AA111" s="221">
        <v>54.022195940000003</v>
      </c>
      <c r="AB111" s="221">
        <v>52.504984309999998</v>
      </c>
      <c r="AC111" s="221">
        <v>0</v>
      </c>
      <c r="AD111" s="221">
        <v>0</v>
      </c>
      <c r="AE111" s="221">
        <v>0</v>
      </c>
      <c r="AF111" s="221">
        <v>29.025654209999999</v>
      </c>
      <c r="AG111" s="221">
        <v>0</v>
      </c>
      <c r="AH111" s="221">
        <v>0</v>
      </c>
      <c r="AI111" s="221">
        <v>0</v>
      </c>
      <c r="AJ111" s="221">
        <v>26.54284942</v>
      </c>
      <c r="AK111" s="221">
        <v>6.8708430600000003</v>
      </c>
      <c r="AL111" s="221">
        <v>0</v>
      </c>
      <c r="AM111" s="221">
        <v>0</v>
      </c>
      <c r="AN111" s="221">
        <v>0</v>
      </c>
      <c r="AO111" s="221">
        <v>5.5694602800000004</v>
      </c>
      <c r="AP111" s="221">
        <v>97.249351680000004</v>
      </c>
      <c r="AQ111" s="221">
        <v>103.72839307</v>
      </c>
      <c r="AR111" s="221">
        <v>110.63896465000001</v>
      </c>
      <c r="AS111" s="221">
        <v>118.01012516999999</v>
      </c>
      <c r="AT111" s="221">
        <v>91.266830479999996</v>
      </c>
      <c r="AU111" s="221">
        <v>1.1831927200000001</v>
      </c>
      <c r="AV111" s="221">
        <v>1.60120985</v>
      </c>
      <c r="AW111" s="221">
        <v>2.1948703599999999</v>
      </c>
      <c r="AX111" s="221">
        <v>2.2212736799999999</v>
      </c>
      <c r="AY111" s="221">
        <v>2.2414734699999999</v>
      </c>
      <c r="AZ111" s="221">
        <v>0</v>
      </c>
      <c r="BA111" s="221">
        <v>0</v>
      </c>
      <c r="BB111" s="221">
        <v>0</v>
      </c>
      <c r="BC111" s="221">
        <v>0.96376600000000001</v>
      </c>
      <c r="BD111" s="221">
        <v>1.99084996</v>
      </c>
      <c r="BE111" s="221">
        <v>2.898495</v>
      </c>
      <c r="BF111" s="221">
        <v>2.898495</v>
      </c>
      <c r="BG111" s="221">
        <v>2.4756010000000002</v>
      </c>
      <c r="BH111" s="221">
        <v>0</v>
      </c>
      <c r="BI111" s="221">
        <v>0</v>
      </c>
      <c r="BJ111" s="221">
        <v>0</v>
      </c>
      <c r="BK111" s="221">
        <v>0</v>
      </c>
      <c r="BL111" s="221">
        <v>0</v>
      </c>
      <c r="BM111" s="221">
        <v>0</v>
      </c>
      <c r="BN111" s="221">
        <v>0</v>
      </c>
      <c r="BO111" s="221">
        <v>0</v>
      </c>
      <c r="BP111" s="221">
        <v>0</v>
      </c>
      <c r="BQ111" s="221">
        <v>0</v>
      </c>
      <c r="BR111" s="221">
        <v>0</v>
      </c>
      <c r="BS111" s="221">
        <v>0</v>
      </c>
      <c r="BT111" s="221">
        <v>0</v>
      </c>
      <c r="BU111" s="221">
        <v>0</v>
      </c>
      <c r="BV111" s="221">
        <v>0</v>
      </c>
      <c r="BW111" s="221">
        <v>0</v>
      </c>
      <c r="BX111" s="221">
        <v>0</v>
      </c>
      <c r="BY111" s="221">
        <v>0</v>
      </c>
      <c r="BZ111" s="221">
        <v>0</v>
      </c>
      <c r="CA111" s="221">
        <v>0</v>
      </c>
      <c r="CB111" s="221">
        <v>0</v>
      </c>
      <c r="CC111" s="221">
        <v>0</v>
      </c>
      <c r="CD111" s="221">
        <v>0</v>
      </c>
      <c r="CE111" s="221">
        <v>0</v>
      </c>
      <c r="CF111" s="221">
        <v>0</v>
      </c>
      <c r="CG111" s="221">
        <v>0</v>
      </c>
      <c r="CH111" s="221">
        <v>0</v>
      </c>
      <c r="CI111" s="221">
        <v>0.69830824000000002</v>
      </c>
      <c r="CJ111" s="221">
        <v>0.69830824000000002</v>
      </c>
      <c r="CK111" s="221">
        <v>0.69830824000000002</v>
      </c>
      <c r="CL111" s="221">
        <v>0.69830824000000002</v>
      </c>
      <c r="CM111" s="221">
        <v>1.8416989800000001</v>
      </c>
      <c r="CN111" s="221">
        <v>1.5620089399999999</v>
      </c>
      <c r="CO111" s="221">
        <v>0</v>
      </c>
      <c r="CP111" s="221">
        <v>0</v>
      </c>
      <c r="CQ111" s="221">
        <v>0</v>
      </c>
      <c r="CR111" s="221">
        <v>0.69830824000000002</v>
      </c>
      <c r="CS111" s="221">
        <v>0.69830824000000002</v>
      </c>
      <c r="CT111" s="221">
        <v>0.69830824000000002</v>
      </c>
      <c r="CU111" s="221">
        <v>0.69830824000000002</v>
      </c>
      <c r="CV111" s="221">
        <v>0</v>
      </c>
      <c r="CW111" s="221">
        <v>1.3451896999999999</v>
      </c>
      <c r="CX111" s="221">
        <v>0</v>
      </c>
      <c r="CY111" s="221">
        <v>0</v>
      </c>
      <c r="CZ111" s="221">
        <v>0</v>
      </c>
      <c r="DA111" s="221">
        <v>0</v>
      </c>
      <c r="DB111" s="221">
        <v>0</v>
      </c>
      <c r="DC111" s="221">
        <v>0</v>
      </c>
      <c r="DD111" s="221">
        <v>0</v>
      </c>
      <c r="DE111" s="221">
        <v>0</v>
      </c>
      <c r="DF111" s="221">
        <v>0</v>
      </c>
      <c r="DG111" s="221">
        <v>0</v>
      </c>
      <c r="DH111" s="221">
        <v>0</v>
      </c>
      <c r="DI111" s="221">
        <v>0</v>
      </c>
      <c r="DJ111" s="221">
        <v>0</v>
      </c>
      <c r="DK111" s="221">
        <v>0</v>
      </c>
      <c r="DL111" s="221">
        <v>191.78290029999999</v>
      </c>
      <c r="DM111" s="221">
        <v>181.11030377</v>
      </c>
      <c r="DN111" s="221">
        <v>205.78643790999999</v>
      </c>
      <c r="DO111" s="221">
        <v>214.89148693999999</v>
      </c>
      <c r="DP111" s="221">
        <v>225.43826651000001</v>
      </c>
      <c r="DQ111" s="221">
        <v>7.3017650000000003E-2</v>
      </c>
      <c r="DR111" s="221">
        <v>0.12049347000000001</v>
      </c>
      <c r="DS111" s="221">
        <v>0.17548679</v>
      </c>
      <c r="DT111" s="221">
        <v>1003.1197063</v>
      </c>
      <c r="DU111" s="221">
        <v>1056.1745415600001</v>
      </c>
      <c r="DV111" s="221">
        <v>1128.17802757</v>
      </c>
      <c r="DW111" s="221">
        <v>1173.26687975</v>
      </c>
      <c r="DX111" s="221">
        <v>1225.51898557</v>
      </c>
      <c r="DY111" s="221">
        <v>180547.05</v>
      </c>
      <c r="DZ111" s="221">
        <v>181582.58199999999</v>
      </c>
      <c r="EA111" s="221">
        <v>182405.997</v>
      </c>
      <c r="EB111" s="221">
        <v>183156.527</v>
      </c>
      <c r="EC111" s="221">
        <v>183953.304</v>
      </c>
    </row>
    <row r="112" spans="1:133" x14ac:dyDescent="0.25">
      <c r="A112" s="221">
        <v>111</v>
      </c>
      <c r="B112" s="221" t="s">
        <v>1197</v>
      </c>
      <c r="C112" s="221" t="s">
        <v>735</v>
      </c>
      <c r="D112" s="221" t="s">
        <v>736</v>
      </c>
      <c r="E112" s="221" t="s">
        <v>902</v>
      </c>
      <c r="F112" s="221" t="s">
        <v>886</v>
      </c>
      <c r="G112" s="221">
        <v>90.642151720000001</v>
      </c>
      <c r="H112" s="221">
        <v>86.062352039999993</v>
      </c>
      <c r="I112" s="221">
        <v>81.524554820000006</v>
      </c>
      <c r="J112" s="221">
        <v>36.50894203</v>
      </c>
      <c r="K112" s="221">
        <v>37.346394670000002</v>
      </c>
      <c r="L112" s="221">
        <v>38.099801249999999</v>
      </c>
      <c r="M112" s="221">
        <v>0</v>
      </c>
      <c r="N112" s="221">
        <v>0</v>
      </c>
      <c r="O112" s="221">
        <v>43.230614549999999</v>
      </c>
      <c r="P112" s="221">
        <v>48.715957369999998</v>
      </c>
      <c r="Q112" s="221">
        <v>43.424753580000001</v>
      </c>
      <c r="R112" s="221">
        <v>0</v>
      </c>
      <c r="S112" s="221">
        <v>0</v>
      </c>
      <c r="T112" s="221">
        <v>10.902595140000001</v>
      </c>
      <c r="U112" s="221">
        <v>0</v>
      </c>
      <c r="V112" s="221">
        <v>0</v>
      </c>
      <c r="W112" s="221">
        <v>0</v>
      </c>
      <c r="X112" s="221">
        <v>0</v>
      </c>
      <c r="Y112" s="221">
        <v>87.028002880000003</v>
      </c>
      <c r="Z112" s="221">
        <v>92.341851449999993</v>
      </c>
      <c r="AA112" s="221">
        <v>45.046327419999997</v>
      </c>
      <c r="AB112" s="221">
        <v>46.013405229999996</v>
      </c>
      <c r="AC112" s="221">
        <v>0</v>
      </c>
      <c r="AD112" s="221">
        <v>0</v>
      </c>
      <c r="AE112" s="221">
        <v>0</v>
      </c>
      <c r="AF112" s="221">
        <v>35.425851080000001</v>
      </c>
      <c r="AG112" s="221">
        <v>0</v>
      </c>
      <c r="AH112" s="221">
        <v>0</v>
      </c>
      <c r="AI112" s="221">
        <v>0</v>
      </c>
      <c r="AJ112" s="221">
        <v>33.14410341</v>
      </c>
      <c r="AK112" s="221">
        <v>10.902595140000001</v>
      </c>
      <c r="AL112" s="221">
        <v>0</v>
      </c>
      <c r="AM112" s="221">
        <v>0</v>
      </c>
      <c r="AN112" s="221">
        <v>0</v>
      </c>
      <c r="AO112" s="221">
        <v>8.8375720399999995</v>
      </c>
      <c r="AP112" s="221">
        <v>95.89603511</v>
      </c>
      <c r="AQ112" s="221">
        <v>102.72615942</v>
      </c>
      <c r="AR112" s="221">
        <v>110.04292857999999</v>
      </c>
      <c r="AS112" s="221">
        <v>117.88082857000001</v>
      </c>
      <c r="AT112" s="221">
        <v>88.052818450000004</v>
      </c>
      <c r="AU112" s="221">
        <v>1.49412553</v>
      </c>
      <c r="AV112" s="221">
        <v>2.2385975600000001</v>
      </c>
      <c r="AW112" s="221">
        <v>1.95095843</v>
      </c>
      <c r="AX112" s="221">
        <v>1.96223397</v>
      </c>
      <c r="AY112" s="221">
        <v>1.97479787</v>
      </c>
      <c r="AZ112" s="221">
        <v>0</v>
      </c>
      <c r="BA112" s="221">
        <v>0</v>
      </c>
      <c r="BB112" s="221">
        <v>0</v>
      </c>
      <c r="BC112" s="221">
        <v>0.78833299999999995</v>
      </c>
      <c r="BD112" s="221">
        <v>1.4466729899999999</v>
      </c>
      <c r="BE112" s="221">
        <v>1.891446</v>
      </c>
      <c r="BF112" s="221">
        <v>1.891446</v>
      </c>
      <c r="BG112" s="221">
        <v>1.6154809999999999</v>
      </c>
      <c r="BH112" s="221">
        <v>0</v>
      </c>
      <c r="BI112" s="221">
        <v>0</v>
      </c>
      <c r="BJ112" s="221">
        <v>0</v>
      </c>
      <c r="BK112" s="221">
        <v>0</v>
      </c>
      <c r="BL112" s="221">
        <v>0</v>
      </c>
      <c r="BM112" s="221">
        <v>0</v>
      </c>
      <c r="BN112" s="221">
        <v>0</v>
      </c>
      <c r="BO112" s="221">
        <v>0</v>
      </c>
      <c r="BP112" s="221">
        <v>0</v>
      </c>
      <c r="BQ112" s="221">
        <v>0</v>
      </c>
      <c r="BR112" s="221">
        <v>0</v>
      </c>
      <c r="BS112" s="221">
        <v>0</v>
      </c>
      <c r="BT112" s="221">
        <v>0</v>
      </c>
      <c r="BU112" s="221">
        <v>0</v>
      </c>
      <c r="BV112" s="221">
        <v>0</v>
      </c>
      <c r="BW112" s="221">
        <v>0</v>
      </c>
      <c r="BX112" s="221">
        <v>0</v>
      </c>
      <c r="BY112" s="221">
        <v>0</v>
      </c>
      <c r="BZ112" s="221">
        <v>0</v>
      </c>
      <c r="CA112" s="221">
        <v>6.1059881100000002</v>
      </c>
      <c r="CB112" s="221">
        <v>5.2764268699999999</v>
      </c>
      <c r="CC112" s="221">
        <v>4.1624709900000001</v>
      </c>
      <c r="CD112" s="221">
        <v>15.54488598</v>
      </c>
      <c r="CE112" s="221">
        <v>0</v>
      </c>
      <c r="CF112" s="221">
        <v>0</v>
      </c>
      <c r="CG112" s="221">
        <v>0</v>
      </c>
      <c r="CH112" s="221">
        <v>0</v>
      </c>
      <c r="CI112" s="221">
        <v>2.0851588799999998</v>
      </c>
      <c r="CJ112" s="221">
        <v>9.3726940600000006</v>
      </c>
      <c r="CK112" s="221">
        <v>8.9027341100000008</v>
      </c>
      <c r="CL112" s="221">
        <v>8.3661414099999991</v>
      </c>
      <c r="CM112" s="221">
        <v>1.5461626399999999</v>
      </c>
      <c r="CN112" s="221">
        <v>1.32981113</v>
      </c>
      <c r="CO112" s="221">
        <v>0</v>
      </c>
      <c r="CP112" s="221">
        <v>0</v>
      </c>
      <c r="CQ112" s="221">
        <v>0</v>
      </c>
      <c r="CR112" s="221">
        <v>2.0851588799999998</v>
      </c>
      <c r="CS112" s="221">
        <v>2.0851588799999998</v>
      </c>
      <c r="CT112" s="221">
        <v>2.0851588799999998</v>
      </c>
      <c r="CU112" s="221">
        <v>2.0851588799999998</v>
      </c>
      <c r="CV112" s="221">
        <v>0</v>
      </c>
      <c r="CW112" s="221">
        <v>0</v>
      </c>
      <c r="CX112" s="221">
        <v>0</v>
      </c>
      <c r="CY112" s="221">
        <v>0</v>
      </c>
      <c r="CZ112" s="221">
        <v>0</v>
      </c>
      <c r="DA112" s="221">
        <v>0</v>
      </c>
      <c r="DB112" s="221">
        <v>0</v>
      </c>
      <c r="DC112" s="221">
        <v>0</v>
      </c>
      <c r="DD112" s="221">
        <v>1.1815470800000001</v>
      </c>
      <c r="DE112" s="221">
        <v>1.54114836</v>
      </c>
      <c r="DF112" s="221">
        <v>2.11851155</v>
      </c>
      <c r="DG112" s="221">
        <v>0</v>
      </c>
      <c r="DH112" s="221">
        <v>0</v>
      </c>
      <c r="DI112" s="221">
        <v>0</v>
      </c>
      <c r="DJ112" s="221">
        <v>0</v>
      </c>
      <c r="DK112" s="221">
        <v>0</v>
      </c>
      <c r="DL112" s="221">
        <v>195.55447863000001</v>
      </c>
      <c r="DM112" s="221">
        <v>178.69309097999999</v>
      </c>
      <c r="DN112" s="221">
        <v>206.58340963000001</v>
      </c>
      <c r="DO112" s="221">
        <v>208.86169469999999</v>
      </c>
      <c r="DP112" s="221">
        <v>211.36180368000001</v>
      </c>
      <c r="DQ112" s="221">
        <v>5.6398249999999997E-2</v>
      </c>
      <c r="DR112" s="221">
        <v>6.8048639999999994E-2</v>
      </c>
      <c r="DS112" s="221">
        <v>8.0833360000000007E-2</v>
      </c>
      <c r="DT112" s="221">
        <v>1270.51316221</v>
      </c>
      <c r="DU112" s="221">
        <v>1385.7414335999999</v>
      </c>
      <c r="DV112" s="221">
        <v>1459.57809163</v>
      </c>
      <c r="DW112" s="221">
        <v>1471.5128748300001</v>
      </c>
      <c r="DX112" s="221">
        <v>1484.3166227500001</v>
      </c>
      <c r="DY112" s="221">
        <v>140646.391</v>
      </c>
      <c r="DZ112" s="221">
        <v>141119.024</v>
      </c>
      <c r="EA112" s="221">
        <v>141536.38699999999</v>
      </c>
      <c r="EB112" s="221">
        <v>141936.709</v>
      </c>
      <c r="EC112" s="221">
        <v>142396.71</v>
      </c>
    </row>
    <row r="113" spans="1:133" x14ac:dyDescent="0.25">
      <c r="A113" s="221">
        <v>112</v>
      </c>
      <c r="B113" s="221" t="s">
        <v>1199</v>
      </c>
      <c r="C113" s="221" t="s">
        <v>739</v>
      </c>
      <c r="D113" s="221" t="s">
        <v>740</v>
      </c>
      <c r="E113" s="221" t="s">
        <v>1296</v>
      </c>
      <c r="F113" s="221" t="s">
        <v>892</v>
      </c>
      <c r="G113" s="221">
        <v>334.52921205000001</v>
      </c>
      <c r="H113" s="221">
        <v>366.36577008</v>
      </c>
      <c r="I113" s="221">
        <v>398.33368789000002</v>
      </c>
      <c r="J113" s="221">
        <v>180.47245534999999</v>
      </c>
      <c r="K113" s="221">
        <v>184.61218460000001</v>
      </c>
      <c r="L113" s="221">
        <v>188.33645396</v>
      </c>
      <c r="M113" s="221">
        <v>0</v>
      </c>
      <c r="N113" s="221">
        <v>0</v>
      </c>
      <c r="O113" s="221">
        <v>133.31846768</v>
      </c>
      <c r="P113" s="221">
        <v>181.75358548</v>
      </c>
      <c r="Q113" s="221">
        <v>209.99723392999999</v>
      </c>
      <c r="R113" s="221">
        <v>0</v>
      </c>
      <c r="S113" s="221">
        <v>0</v>
      </c>
      <c r="T113" s="221">
        <v>20.738289009999999</v>
      </c>
      <c r="U113" s="221">
        <v>0</v>
      </c>
      <c r="V113" s="221">
        <v>0</v>
      </c>
      <c r="W113" s="221">
        <v>0</v>
      </c>
      <c r="X113" s="221">
        <v>0</v>
      </c>
      <c r="Y113" s="221">
        <v>283.16970235000002</v>
      </c>
      <c r="Z113" s="221">
        <v>292.51989521000002</v>
      </c>
      <c r="AA113" s="221">
        <v>177.04081789</v>
      </c>
      <c r="AB113" s="221">
        <v>174.60120486</v>
      </c>
      <c r="AC113" s="221">
        <v>0</v>
      </c>
      <c r="AD113" s="221">
        <v>0</v>
      </c>
      <c r="AE113" s="221">
        <v>0</v>
      </c>
      <c r="AF113" s="221">
        <v>97.180401329999995</v>
      </c>
      <c r="AG113" s="221">
        <v>0</v>
      </c>
      <c r="AH113" s="221">
        <v>0</v>
      </c>
      <c r="AI113" s="221">
        <v>0</v>
      </c>
      <c r="AJ113" s="221">
        <v>89.318563549999993</v>
      </c>
      <c r="AK113" s="221">
        <v>20.738289009999999</v>
      </c>
      <c r="AL113" s="221">
        <v>0</v>
      </c>
      <c r="AM113" s="221">
        <v>0</v>
      </c>
      <c r="AN113" s="221">
        <v>0</v>
      </c>
      <c r="AO113" s="221">
        <v>16.810320919999999</v>
      </c>
      <c r="AP113" s="221">
        <v>148.07710308</v>
      </c>
      <c r="AQ113" s="221">
        <v>160.72579124000001</v>
      </c>
      <c r="AR113" s="221">
        <v>174.45498483</v>
      </c>
      <c r="AS113" s="221">
        <v>189.35724608000001</v>
      </c>
      <c r="AT113" s="221">
        <v>138.16776934999999</v>
      </c>
      <c r="AU113" s="221">
        <v>5.6313679600000004</v>
      </c>
      <c r="AV113" s="221">
        <v>7.8995738099999997</v>
      </c>
      <c r="AW113" s="221">
        <v>8.2459758500000007</v>
      </c>
      <c r="AX113" s="221">
        <v>8.3152547699999992</v>
      </c>
      <c r="AY113" s="221">
        <v>8.3566639400000007</v>
      </c>
      <c r="AZ113" s="221">
        <v>0</v>
      </c>
      <c r="BA113" s="221">
        <v>0</v>
      </c>
      <c r="BB113" s="221">
        <v>0</v>
      </c>
      <c r="BC113" s="221">
        <v>1.711066</v>
      </c>
      <c r="BD113" s="221">
        <v>3.7502636800000002</v>
      </c>
      <c r="BE113" s="221">
        <v>10.034164000000001</v>
      </c>
      <c r="BF113" s="221">
        <v>10.034164000000001</v>
      </c>
      <c r="BG113" s="221">
        <v>8.5701649999999994</v>
      </c>
      <c r="BH113" s="221">
        <v>0</v>
      </c>
      <c r="BI113" s="221">
        <v>0</v>
      </c>
      <c r="BJ113" s="221">
        <v>0</v>
      </c>
      <c r="BK113" s="221">
        <v>0</v>
      </c>
      <c r="BL113" s="221">
        <v>0</v>
      </c>
      <c r="BM113" s="221">
        <v>0</v>
      </c>
      <c r="BN113" s="221">
        <v>0</v>
      </c>
      <c r="BO113" s="221">
        <v>0</v>
      </c>
      <c r="BP113" s="221">
        <v>0</v>
      </c>
      <c r="BQ113" s="221">
        <v>0</v>
      </c>
      <c r="BR113" s="221">
        <v>0</v>
      </c>
      <c r="BS113" s="221">
        <v>0</v>
      </c>
      <c r="BT113" s="221">
        <v>0</v>
      </c>
      <c r="BU113" s="221">
        <v>0</v>
      </c>
      <c r="BV113" s="221">
        <v>0</v>
      </c>
      <c r="BW113" s="221">
        <v>0</v>
      </c>
      <c r="BX113" s="221">
        <v>0</v>
      </c>
      <c r="BY113" s="221">
        <v>0</v>
      </c>
      <c r="BZ113" s="221">
        <v>0</v>
      </c>
      <c r="CA113" s="221">
        <v>0</v>
      </c>
      <c r="CB113" s="221">
        <v>0</v>
      </c>
      <c r="CC113" s="221">
        <v>0</v>
      </c>
      <c r="CD113" s="221">
        <v>0</v>
      </c>
      <c r="CE113" s="221">
        <v>0</v>
      </c>
      <c r="CF113" s="221">
        <v>0</v>
      </c>
      <c r="CG113" s="221">
        <v>0</v>
      </c>
      <c r="CH113" s="221">
        <v>0</v>
      </c>
      <c r="CI113" s="221">
        <v>5.1297352500000004</v>
      </c>
      <c r="CJ113" s="221">
        <v>5.1297352500000004</v>
      </c>
      <c r="CK113" s="221">
        <v>5.1297352500000004</v>
      </c>
      <c r="CL113" s="221">
        <v>5.1297352500000004</v>
      </c>
      <c r="CM113" s="221">
        <v>6.6634311200000003</v>
      </c>
      <c r="CN113" s="221">
        <v>5.0537288199999999</v>
      </c>
      <c r="CO113" s="221">
        <v>0</v>
      </c>
      <c r="CP113" s="221">
        <v>0</v>
      </c>
      <c r="CQ113" s="221">
        <v>0</v>
      </c>
      <c r="CR113" s="221">
        <v>5.1297352500000004</v>
      </c>
      <c r="CS113" s="221">
        <v>5.1297352500000004</v>
      </c>
      <c r="CT113" s="221">
        <v>5.1297352500000004</v>
      </c>
      <c r="CU113" s="221">
        <v>5.1297352500000004</v>
      </c>
      <c r="CV113" s="221">
        <v>0</v>
      </c>
      <c r="CW113" s="221">
        <v>0</v>
      </c>
      <c r="CX113" s="221">
        <v>0</v>
      </c>
      <c r="CY113" s="221">
        <v>0</v>
      </c>
      <c r="CZ113" s="221">
        <v>0</v>
      </c>
      <c r="DA113" s="221">
        <v>0</v>
      </c>
      <c r="DB113" s="221">
        <v>0</v>
      </c>
      <c r="DC113" s="221">
        <v>0</v>
      </c>
      <c r="DD113" s="221">
        <v>0</v>
      </c>
      <c r="DE113" s="221">
        <v>0</v>
      </c>
      <c r="DF113" s="221">
        <v>0</v>
      </c>
      <c r="DG113" s="221">
        <v>0</v>
      </c>
      <c r="DH113" s="221">
        <v>0</v>
      </c>
      <c r="DI113" s="221">
        <v>0</v>
      </c>
      <c r="DJ113" s="221">
        <v>0</v>
      </c>
      <c r="DK113" s="221">
        <v>0</v>
      </c>
      <c r="DL113" s="221">
        <v>464.04000215000002</v>
      </c>
      <c r="DM113" s="221">
        <v>433.73363447999998</v>
      </c>
      <c r="DN113" s="221">
        <v>518.66487838</v>
      </c>
      <c r="DO113" s="221">
        <v>564.29990893000002</v>
      </c>
      <c r="DP113" s="221">
        <v>609.74749814999996</v>
      </c>
      <c r="DQ113" s="221">
        <v>0.11771587999999999</v>
      </c>
      <c r="DR113" s="221">
        <v>0.21605875999999999</v>
      </c>
      <c r="DS113" s="221">
        <v>0.31399770999999999</v>
      </c>
      <c r="DT113" s="221">
        <v>1220.1957407299999</v>
      </c>
      <c r="DU113" s="221">
        <v>1285.0015701</v>
      </c>
      <c r="DV113" s="221">
        <v>1421.79679231</v>
      </c>
      <c r="DW113" s="221">
        <v>1532.2089403299999</v>
      </c>
      <c r="DX113" s="221">
        <v>1638.15569084</v>
      </c>
      <c r="DY113" s="221">
        <v>355462.34100000001</v>
      </c>
      <c r="DZ113" s="221">
        <v>361120.18300000002</v>
      </c>
      <c r="EA113" s="221">
        <v>364795.364</v>
      </c>
      <c r="EB113" s="221">
        <v>368291.74800000002</v>
      </c>
      <c r="EC113" s="221">
        <v>372215.84100000001</v>
      </c>
    </row>
    <row r="114" spans="1:133" x14ac:dyDescent="0.25">
      <c r="A114" s="221">
        <v>113</v>
      </c>
      <c r="B114" s="221" t="s">
        <v>1200</v>
      </c>
      <c r="C114" s="221" t="s">
        <v>741</v>
      </c>
      <c r="D114" s="221" t="s">
        <v>742</v>
      </c>
      <c r="E114" s="221" t="s">
        <v>897</v>
      </c>
      <c r="F114" s="221" t="s">
        <v>911</v>
      </c>
      <c r="G114" s="221">
        <v>98.360844259999993</v>
      </c>
      <c r="H114" s="221">
        <v>90.391798829999999</v>
      </c>
      <c r="I114" s="221">
        <v>82.481076049999999</v>
      </c>
      <c r="J114" s="221">
        <v>36.831859260000002</v>
      </c>
      <c r="K114" s="221">
        <v>37.676719069999997</v>
      </c>
      <c r="L114" s="221">
        <v>38.436789439999998</v>
      </c>
      <c r="M114" s="221">
        <v>0</v>
      </c>
      <c r="N114" s="221">
        <v>0</v>
      </c>
      <c r="O114" s="221">
        <v>51.382819529999999</v>
      </c>
      <c r="P114" s="221">
        <v>52.715079750000001</v>
      </c>
      <c r="Q114" s="221">
        <v>44.04428661</v>
      </c>
      <c r="R114" s="221">
        <v>0</v>
      </c>
      <c r="S114" s="221">
        <v>0</v>
      </c>
      <c r="T114" s="221">
        <v>10.14616547</v>
      </c>
      <c r="U114" s="221">
        <v>0</v>
      </c>
      <c r="V114" s="221">
        <v>0</v>
      </c>
      <c r="W114" s="221">
        <v>0</v>
      </c>
      <c r="X114" s="221">
        <v>0</v>
      </c>
      <c r="Y114" s="221">
        <v>99.945042349999994</v>
      </c>
      <c r="Z114" s="221">
        <v>103.17290692</v>
      </c>
      <c r="AA114" s="221">
        <v>58.917199709999998</v>
      </c>
      <c r="AB114" s="221">
        <v>57.179427879999999</v>
      </c>
      <c r="AC114" s="221">
        <v>0</v>
      </c>
      <c r="AD114" s="221">
        <v>0</v>
      </c>
      <c r="AE114" s="221">
        <v>0</v>
      </c>
      <c r="AF114" s="221">
        <v>35.847313560000003</v>
      </c>
      <c r="AG114" s="221">
        <v>0</v>
      </c>
      <c r="AH114" s="221">
        <v>0</v>
      </c>
      <c r="AI114" s="221">
        <v>0</v>
      </c>
      <c r="AJ114" s="221">
        <v>32.80342752</v>
      </c>
      <c r="AK114" s="221">
        <v>10.14616547</v>
      </c>
      <c r="AL114" s="221">
        <v>0</v>
      </c>
      <c r="AM114" s="221">
        <v>0</v>
      </c>
      <c r="AN114" s="221">
        <v>0</v>
      </c>
      <c r="AO114" s="221">
        <v>8.2244151199999997</v>
      </c>
      <c r="AP114" s="221">
        <v>139.15095493000001</v>
      </c>
      <c r="AQ114" s="221">
        <v>148.46432419999999</v>
      </c>
      <c r="AR114" s="221">
        <v>158.40161909</v>
      </c>
      <c r="AS114" s="221">
        <v>169.00415332</v>
      </c>
      <c r="AT114" s="221">
        <v>127.10856006</v>
      </c>
      <c r="AU114" s="221">
        <v>0.97284362000000002</v>
      </c>
      <c r="AV114" s="221">
        <v>1.29969242</v>
      </c>
      <c r="AW114" s="221">
        <v>1.9465527199999999</v>
      </c>
      <c r="AX114" s="221">
        <v>2.1139359799999999</v>
      </c>
      <c r="AY114" s="221">
        <v>2.35050486</v>
      </c>
      <c r="AZ114" s="221">
        <v>0</v>
      </c>
      <c r="BA114" s="221">
        <v>0</v>
      </c>
      <c r="BB114" s="221">
        <v>0</v>
      </c>
      <c r="BC114" s="221">
        <v>0.90222541000000001</v>
      </c>
      <c r="BD114" s="221">
        <v>1.48097637</v>
      </c>
      <c r="BE114" s="221">
        <v>2.658077</v>
      </c>
      <c r="BF114" s="221">
        <v>2.658077</v>
      </c>
      <c r="BG114" s="221">
        <v>2.2702589999999998</v>
      </c>
      <c r="BH114" s="221">
        <v>0</v>
      </c>
      <c r="BI114" s="221">
        <v>0</v>
      </c>
      <c r="BJ114" s="221">
        <v>0</v>
      </c>
      <c r="BK114" s="221">
        <v>0</v>
      </c>
      <c r="BL114" s="221">
        <v>0</v>
      </c>
      <c r="BM114" s="221">
        <v>0</v>
      </c>
      <c r="BN114" s="221">
        <v>0</v>
      </c>
      <c r="BO114" s="221">
        <v>0</v>
      </c>
      <c r="BP114" s="221">
        <v>0</v>
      </c>
      <c r="BQ114" s="221">
        <v>0</v>
      </c>
      <c r="BR114" s="221">
        <v>0</v>
      </c>
      <c r="BS114" s="221">
        <v>0</v>
      </c>
      <c r="BT114" s="221">
        <v>0</v>
      </c>
      <c r="BU114" s="221">
        <v>0</v>
      </c>
      <c r="BV114" s="221">
        <v>0</v>
      </c>
      <c r="BW114" s="221">
        <v>0</v>
      </c>
      <c r="BX114" s="221">
        <v>0</v>
      </c>
      <c r="BY114" s="221">
        <v>0</v>
      </c>
      <c r="BZ114" s="221">
        <v>0</v>
      </c>
      <c r="CA114" s="221">
        <v>0</v>
      </c>
      <c r="CB114" s="221">
        <v>0</v>
      </c>
      <c r="CC114" s="221">
        <v>0</v>
      </c>
      <c r="CD114" s="221">
        <v>0</v>
      </c>
      <c r="CE114" s="221">
        <v>0</v>
      </c>
      <c r="CF114" s="221">
        <v>0</v>
      </c>
      <c r="CG114" s="221">
        <v>0</v>
      </c>
      <c r="CH114" s="221">
        <v>0</v>
      </c>
      <c r="CI114" s="221">
        <v>0</v>
      </c>
      <c r="CJ114" s="221">
        <v>0</v>
      </c>
      <c r="CK114" s="221">
        <v>0</v>
      </c>
      <c r="CL114" s="221">
        <v>0</v>
      </c>
      <c r="CM114" s="221">
        <v>1.6174523199999999</v>
      </c>
      <c r="CN114" s="221">
        <v>1.3888370400000001</v>
      </c>
      <c r="CO114" s="221">
        <v>0</v>
      </c>
      <c r="CP114" s="221">
        <v>0</v>
      </c>
      <c r="CQ114" s="221">
        <v>0</v>
      </c>
      <c r="CR114" s="221">
        <v>0</v>
      </c>
      <c r="CS114" s="221">
        <v>0</v>
      </c>
      <c r="CT114" s="221">
        <v>0</v>
      </c>
      <c r="CU114" s="221">
        <v>0</v>
      </c>
      <c r="CV114" s="221">
        <v>0</v>
      </c>
      <c r="CW114" s="221">
        <v>0</v>
      </c>
      <c r="CX114" s="221">
        <v>0</v>
      </c>
      <c r="CY114" s="221">
        <v>0</v>
      </c>
      <c r="CZ114" s="221">
        <v>0</v>
      </c>
      <c r="DA114" s="221">
        <v>0</v>
      </c>
      <c r="DB114" s="221">
        <v>0</v>
      </c>
      <c r="DC114" s="221">
        <v>0</v>
      </c>
      <c r="DD114" s="221">
        <v>0</v>
      </c>
      <c r="DE114" s="221">
        <v>0</v>
      </c>
      <c r="DF114" s="221">
        <v>0</v>
      </c>
      <c r="DG114" s="221">
        <v>0</v>
      </c>
      <c r="DH114" s="221">
        <v>0</v>
      </c>
      <c r="DI114" s="221">
        <v>0</v>
      </c>
      <c r="DJ114" s="221">
        <v>0</v>
      </c>
      <c r="DK114" s="221">
        <v>0</v>
      </c>
      <c r="DL114" s="221">
        <v>246.72198295999999</v>
      </c>
      <c r="DM114" s="221">
        <v>230.31750847999999</v>
      </c>
      <c r="DN114" s="221">
        <v>251.42979818000001</v>
      </c>
      <c r="DO114" s="221">
        <v>253.5654309</v>
      </c>
      <c r="DP114" s="221">
        <v>256.10599323000002</v>
      </c>
      <c r="DQ114" s="221">
        <v>1.9081460000000001E-2</v>
      </c>
      <c r="DR114" s="221">
        <v>2.773749E-2</v>
      </c>
      <c r="DS114" s="221">
        <v>3.8034760000000001E-2</v>
      </c>
      <c r="DT114" s="221">
        <v>959.87420874999998</v>
      </c>
      <c r="DU114" s="221">
        <v>1024.1247216300001</v>
      </c>
      <c r="DV114" s="221">
        <v>1040.2389780999999</v>
      </c>
      <c r="DW114" s="221">
        <v>1045.9599369499999</v>
      </c>
      <c r="DX114" s="221">
        <v>1053.01721054</v>
      </c>
      <c r="DY114" s="221">
        <v>239945.51199999999</v>
      </c>
      <c r="DZ114" s="221">
        <v>240910.09400000001</v>
      </c>
      <c r="EA114" s="221">
        <v>241703.88099999999</v>
      </c>
      <c r="EB114" s="221">
        <v>242423.655</v>
      </c>
      <c r="EC114" s="221">
        <v>243211.59299999999</v>
      </c>
    </row>
    <row r="115" spans="1:133" x14ac:dyDescent="0.25">
      <c r="A115" s="221">
        <v>114</v>
      </c>
      <c r="B115" s="221" t="s">
        <v>1205</v>
      </c>
      <c r="C115" s="221" t="s">
        <v>751</v>
      </c>
      <c r="D115" s="221" t="s">
        <v>752</v>
      </c>
      <c r="E115" s="221" t="s">
        <v>897</v>
      </c>
      <c r="F115" s="221" t="s">
        <v>896</v>
      </c>
      <c r="G115" s="221">
        <v>229.73716537000001</v>
      </c>
      <c r="H115" s="221">
        <v>238.97747802000001</v>
      </c>
      <c r="I115" s="221">
        <v>248.44002062999999</v>
      </c>
      <c r="J115" s="221">
        <v>111.88448798</v>
      </c>
      <c r="K115" s="221">
        <v>114.45092664000001</v>
      </c>
      <c r="L115" s="221">
        <v>116.75979959</v>
      </c>
      <c r="M115" s="221">
        <v>0</v>
      </c>
      <c r="N115" s="221">
        <v>0</v>
      </c>
      <c r="O115" s="221">
        <v>96.359195470000003</v>
      </c>
      <c r="P115" s="221">
        <v>124.52655138</v>
      </c>
      <c r="Q115" s="221">
        <v>131.68022103000001</v>
      </c>
      <c r="R115" s="221">
        <v>0</v>
      </c>
      <c r="S115" s="221">
        <v>0</v>
      </c>
      <c r="T115" s="221">
        <v>21.493481930000002</v>
      </c>
      <c r="U115" s="221">
        <v>0</v>
      </c>
      <c r="V115" s="221">
        <v>0</v>
      </c>
      <c r="W115" s="221">
        <v>0</v>
      </c>
      <c r="X115" s="221">
        <v>0</v>
      </c>
      <c r="Y115" s="221">
        <v>203.96238722999999</v>
      </c>
      <c r="Z115" s="221">
        <v>215.45503131000001</v>
      </c>
      <c r="AA115" s="221">
        <v>118.19296835999999</v>
      </c>
      <c r="AB115" s="221">
        <v>120.92669802</v>
      </c>
      <c r="AC115" s="221">
        <v>0</v>
      </c>
      <c r="AD115" s="221">
        <v>0</v>
      </c>
      <c r="AE115" s="221">
        <v>0</v>
      </c>
      <c r="AF115" s="221">
        <v>73.034851360000005</v>
      </c>
      <c r="AG115" s="221">
        <v>0</v>
      </c>
      <c r="AH115" s="221">
        <v>0</v>
      </c>
      <c r="AI115" s="221">
        <v>0</v>
      </c>
      <c r="AJ115" s="221">
        <v>68.346943530000004</v>
      </c>
      <c r="AK115" s="221">
        <v>21.493481930000002</v>
      </c>
      <c r="AL115" s="221">
        <v>0</v>
      </c>
      <c r="AM115" s="221">
        <v>0</v>
      </c>
      <c r="AN115" s="221">
        <v>0</v>
      </c>
      <c r="AO115" s="221">
        <v>17.422475330000001</v>
      </c>
      <c r="AP115" s="221">
        <v>192.22657369999999</v>
      </c>
      <c r="AQ115" s="221">
        <v>204.07438049000001</v>
      </c>
      <c r="AR115" s="221">
        <v>216.6531119</v>
      </c>
      <c r="AS115" s="221">
        <v>230.00722872</v>
      </c>
      <c r="AT115" s="221">
        <v>182.60467507000001</v>
      </c>
      <c r="AU115" s="221">
        <v>1.63400627</v>
      </c>
      <c r="AV115" s="221">
        <v>2.17953815</v>
      </c>
      <c r="AW115" s="221">
        <v>3.03228505</v>
      </c>
      <c r="AX115" s="221">
        <v>3.2774744099999999</v>
      </c>
      <c r="AY115" s="221">
        <v>3.69551403</v>
      </c>
      <c r="AZ115" s="221">
        <v>0</v>
      </c>
      <c r="BA115" s="221">
        <v>0</v>
      </c>
      <c r="BB115" s="221">
        <v>0</v>
      </c>
      <c r="BC115" s="221">
        <v>2.1055329999999999</v>
      </c>
      <c r="BD115" s="221">
        <v>4.4239351300000003</v>
      </c>
      <c r="BE115" s="221">
        <v>5.8533280000000003</v>
      </c>
      <c r="BF115" s="221">
        <v>5.8533280000000003</v>
      </c>
      <c r="BG115" s="221">
        <v>4.9993189999999998</v>
      </c>
      <c r="BH115" s="221">
        <v>0</v>
      </c>
      <c r="BI115" s="221">
        <v>0</v>
      </c>
      <c r="BJ115" s="221">
        <v>0</v>
      </c>
      <c r="BK115" s="221">
        <v>0</v>
      </c>
      <c r="BL115" s="221">
        <v>0</v>
      </c>
      <c r="BM115" s="221">
        <v>0</v>
      </c>
      <c r="BN115" s="221">
        <v>0</v>
      </c>
      <c r="BO115" s="221">
        <v>0</v>
      </c>
      <c r="BP115" s="221">
        <v>0</v>
      </c>
      <c r="BQ115" s="221">
        <v>0</v>
      </c>
      <c r="BR115" s="221">
        <v>0</v>
      </c>
      <c r="BS115" s="221">
        <v>0</v>
      </c>
      <c r="BT115" s="221">
        <v>0</v>
      </c>
      <c r="BU115" s="221">
        <v>0</v>
      </c>
      <c r="BV115" s="221">
        <v>0</v>
      </c>
      <c r="BW115" s="221">
        <v>0</v>
      </c>
      <c r="BX115" s="221">
        <v>0</v>
      </c>
      <c r="BY115" s="221">
        <v>0</v>
      </c>
      <c r="BZ115" s="221">
        <v>0</v>
      </c>
      <c r="CA115" s="221">
        <v>0</v>
      </c>
      <c r="CB115" s="221">
        <v>0</v>
      </c>
      <c r="CC115" s="221">
        <v>0</v>
      </c>
      <c r="CD115" s="221">
        <v>0</v>
      </c>
      <c r="CE115" s="221">
        <v>0</v>
      </c>
      <c r="CF115" s="221">
        <v>0</v>
      </c>
      <c r="CG115" s="221">
        <v>0</v>
      </c>
      <c r="CH115" s="221">
        <v>0</v>
      </c>
      <c r="CI115" s="221">
        <v>9.0466536899999994</v>
      </c>
      <c r="CJ115" s="221">
        <v>12.701829890000001</v>
      </c>
      <c r="CK115" s="221">
        <v>13.81427483</v>
      </c>
      <c r="CL115" s="221">
        <v>10.62385634</v>
      </c>
      <c r="CM115" s="221">
        <v>2.2250755799999999</v>
      </c>
      <c r="CN115" s="221">
        <v>1.9005805099999999</v>
      </c>
      <c r="CO115" s="221">
        <v>0</v>
      </c>
      <c r="CP115" s="221">
        <v>0</v>
      </c>
      <c r="CQ115" s="221">
        <v>0</v>
      </c>
      <c r="CR115" s="221">
        <v>9.0466536899999994</v>
      </c>
      <c r="CS115" s="221">
        <v>9.0466536899999994</v>
      </c>
      <c r="CT115" s="221">
        <v>9.0466536899999994</v>
      </c>
      <c r="CU115" s="221">
        <v>9.0466536899999994</v>
      </c>
      <c r="CV115" s="221">
        <v>0</v>
      </c>
      <c r="CW115" s="221">
        <v>0</v>
      </c>
      <c r="CX115" s="221">
        <v>0</v>
      </c>
      <c r="CY115" s="221">
        <v>0</v>
      </c>
      <c r="CZ115" s="221">
        <v>0</v>
      </c>
      <c r="DA115" s="221">
        <v>0</v>
      </c>
      <c r="DB115" s="221">
        <v>0</v>
      </c>
      <c r="DC115" s="221">
        <v>0</v>
      </c>
      <c r="DD115" s="221">
        <v>3.65517621</v>
      </c>
      <c r="DE115" s="221">
        <v>4.7676211400000001</v>
      </c>
      <c r="DF115" s="221">
        <v>1.57720265</v>
      </c>
      <c r="DG115" s="221">
        <v>0</v>
      </c>
      <c r="DH115" s="221">
        <v>0</v>
      </c>
      <c r="DI115" s="221">
        <v>0</v>
      </c>
      <c r="DJ115" s="221">
        <v>0</v>
      </c>
      <c r="DK115" s="221">
        <v>0</v>
      </c>
      <c r="DL115" s="221">
        <v>425.55680755999998</v>
      </c>
      <c r="DM115" s="221">
        <v>392.20718206999999</v>
      </c>
      <c r="DN115" s="221">
        <v>455.39898880999999</v>
      </c>
      <c r="DO115" s="221">
        <v>478.57566716000002</v>
      </c>
      <c r="DP115" s="221">
        <v>497.76593873000002</v>
      </c>
      <c r="DQ115" s="221">
        <v>7.0125019999999996E-2</v>
      </c>
      <c r="DR115" s="221">
        <v>0.12458703</v>
      </c>
      <c r="DS115" s="221">
        <v>0.16968153</v>
      </c>
      <c r="DT115" s="221">
        <v>1072.25256373</v>
      </c>
      <c r="DU115" s="221">
        <v>1152.7539006100001</v>
      </c>
      <c r="DV115" s="221">
        <v>1223.1622131700001</v>
      </c>
      <c r="DW115" s="221">
        <v>1275.04399154</v>
      </c>
      <c r="DX115" s="221">
        <v>1315.5938690800001</v>
      </c>
      <c r="DY115" s="221">
        <v>365778.73100000003</v>
      </c>
      <c r="DZ115" s="221">
        <v>369165.359</v>
      </c>
      <c r="EA115" s="221">
        <v>372312.83299999998</v>
      </c>
      <c r="EB115" s="221">
        <v>375340.51400000002</v>
      </c>
      <c r="EC115" s="221">
        <v>378358.36</v>
      </c>
    </row>
    <row r="116" spans="1:133" x14ac:dyDescent="0.25">
      <c r="A116" s="221">
        <v>115</v>
      </c>
      <c r="B116" s="221" t="s">
        <v>1206</v>
      </c>
      <c r="C116" s="221" t="s">
        <v>753</v>
      </c>
      <c r="D116" s="221" t="s">
        <v>754</v>
      </c>
      <c r="E116" s="221" t="s">
        <v>897</v>
      </c>
      <c r="F116" s="221" t="s">
        <v>908</v>
      </c>
      <c r="G116" s="221">
        <v>224.96291313</v>
      </c>
      <c r="H116" s="221">
        <v>248.25120783</v>
      </c>
      <c r="I116" s="221">
        <v>271.70732616999999</v>
      </c>
      <c r="J116" s="221">
        <v>123.02166007</v>
      </c>
      <c r="K116" s="221">
        <v>125.8435664</v>
      </c>
      <c r="L116" s="221">
        <v>128.38226849</v>
      </c>
      <c r="M116" s="221">
        <v>0</v>
      </c>
      <c r="N116" s="221">
        <v>0</v>
      </c>
      <c r="O116" s="221">
        <v>84.446661140000003</v>
      </c>
      <c r="P116" s="221">
        <v>122.40764143</v>
      </c>
      <c r="Q116" s="221">
        <v>143.32505767999999</v>
      </c>
      <c r="R116" s="221">
        <v>0</v>
      </c>
      <c r="S116" s="221">
        <v>0</v>
      </c>
      <c r="T116" s="221">
        <v>17.494591920000001</v>
      </c>
      <c r="U116" s="221">
        <v>0</v>
      </c>
      <c r="V116" s="221">
        <v>0</v>
      </c>
      <c r="W116" s="221">
        <v>0</v>
      </c>
      <c r="X116" s="221">
        <v>0</v>
      </c>
      <c r="Y116" s="221">
        <v>187.21882790000001</v>
      </c>
      <c r="Z116" s="221">
        <v>197.45318548</v>
      </c>
      <c r="AA116" s="221">
        <v>108.16776211</v>
      </c>
      <c r="AB116" s="221">
        <v>110.33168465</v>
      </c>
      <c r="AC116" s="221">
        <v>0</v>
      </c>
      <c r="AD116" s="221">
        <v>0</v>
      </c>
      <c r="AE116" s="221">
        <v>0</v>
      </c>
      <c r="AF116" s="221">
        <v>69.626908920000005</v>
      </c>
      <c r="AG116" s="221">
        <v>0</v>
      </c>
      <c r="AH116" s="221">
        <v>0</v>
      </c>
      <c r="AI116" s="221">
        <v>0</v>
      </c>
      <c r="AJ116" s="221">
        <v>64.870064439999993</v>
      </c>
      <c r="AK116" s="221">
        <v>17.494591920000001</v>
      </c>
      <c r="AL116" s="221">
        <v>0</v>
      </c>
      <c r="AM116" s="221">
        <v>0</v>
      </c>
      <c r="AN116" s="221">
        <v>0</v>
      </c>
      <c r="AO116" s="221">
        <v>14.181001350000001</v>
      </c>
      <c r="AP116" s="221">
        <v>162.77642539000001</v>
      </c>
      <c r="AQ116" s="221">
        <v>173.02690794</v>
      </c>
      <c r="AR116" s="221">
        <v>183.92361210000001</v>
      </c>
      <c r="AS116" s="221">
        <v>195.50617144</v>
      </c>
      <c r="AT116" s="221">
        <v>152.03206824</v>
      </c>
      <c r="AU116" s="221">
        <v>1.9969853799999999</v>
      </c>
      <c r="AV116" s="221">
        <v>2.3323392900000002</v>
      </c>
      <c r="AW116" s="221">
        <v>3.3282348499999999</v>
      </c>
      <c r="AX116" s="221">
        <v>3.3668074300000002</v>
      </c>
      <c r="AY116" s="221">
        <v>3.39735509</v>
      </c>
      <c r="AZ116" s="221">
        <v>0</v>
      </c>
      <c r="BA116" s="221">
        <v>0</v>
      </c>
      <c r="BB116" s="221">
        <v>0</v>
      </c>
      <c r="BC116" s="221">
        <v>1.826133</v>
      </c>
      <c r="BD116" s="221">
        <v>4.9142073599999998</v>
      </c>
      <c r="BE116" s="221">
        <v>7.8957930000000003</v>
      </c>
      <c r="BF116" s="221">
        <v>7.8957930000000003</v>
      </c>
      <c r="BG116" s="221">
        <v>6.7437849999999999</v>
      </c>
      <c r="BH116" s="221">
        <v>0</v>
      </c>
      <c r="BI116" s="221">
        <v>0</v>
      </c>
      <c r="BJ116" s="221">
        <v>0</v>
      </c>
      <c r="BK116" s="221">
        <v>0</v>
      </c>
      <c r="BL116" s="221">
        <v>0</v>
      </c>
      <c r="BM116" s="221">
        <v>0</v>
      </c>
      <c r="BN116" s="221">
        <v>0</v>
      </c>
      <c r="BO116" s="221">
        <v>0</v>
      </c>
      <c r="BP116" s="221">
        <v>0</v>
      </c>
      <c r="BQ116" s="221">
        <v>0</v>
      </c>
      <c r="BR116" s="221">
        <v>0</v>
      </c>
      <c r="BS116" s="221">
        <v>0</v>
      </c>
      <c r="BT116" s="221">
        <v>0</v>
      </c>
      <c r="BU116" s="221">
        <v>0</v>
      </c>
      <c r="BV116" s="221">
        <v>0</v>
      </c>
      <c r="BW116" s="221">
        <v>0</v>
      </c>
      <c r="BX116" s="221">
        <v>0</v>
      </c>
      <c r="BY116" s="221">
        <v>0</v>
      </c>
      <c r="BZ116" s="221">
        <v>0</v>
      </c>
      <c r="CA116" s="221">
        <v>0</v>
      </c>
      <c r="CB116" s="221">
        <v>0</v>
      </c>
      <c r="CC116" s="221">
        <v>0</v>
      </c>
      <c r="CD116" s="221">
        <v>0</v>
      </c>
      <c r="CE116" s="221">
        <v>0</v>
      </c>
      <c r="CF116" s="221">
        <v>0</v>
      </c>
      <c r="CG116" s="221">
        <v>0</v>
      </c>
      <c r="CH116" s="221">
        <v>0</v>
      </c>
      <c r="CI116" s="221">
        <v>9.8369968799999992</v>
      </c>
      <c r="CJ116" s="221">
        <v>9.8369968799999992</v>
      </c>
      <c r="CK116" s="221">
        <v>9.8369968799999992</v>
      </c>
      <c r="CL116" s="221">
        <v>9.8369968799999992</v>
      </c>
      <c r="CM116" s="221">
        <v>1.88923544</v>
      </c>
      <c r="CN116" s="221">
        <v>1.7203292800000001</v>
      </c>
      <c r="CO116" s="221">
        <v>0</v>
      </c>
      <c r="CP116" s="221">
        <v>0</v>
      </c>
      <c r="CQ116" s="221">
        <v>0</v>
      </c>
      <c r="CR116" s="221">
        <v>9.8369968799999992</v>
      </c>
      <c r="CS116" s="221">
        <v>9.8369968799999992</v>
      </c>
      <c r="CT116" s="221">
        <v>9.8369968799999992</v>
      </c>
      <c r="CU116" s="221">
        <v>9.8369968799999992</v>
      </c>
      <c r="CV116" s="221">
        <v>0</v>
      </c>
      <c r="CW116" s="221">
        <v>0</v>
      </c>
      <c r="CX116" s="221">
        <v>0</v>
      </c>
      <c r="CY116" s="221">
        <v>0</v>
      </c>
      <c r="CZ116" s="221">
        <v>0</v>
      </c>
      <c r="DA116" s="221">
        <v>0</v>
      </c>
      <c r="DB116" s="221">
        <v>0</v>
      </c>
      <c r="DC116" s="221">
        <v>0</v>
      </c>
      <c r="DD116" s="221">
        <v>0</v>
      </c>
      <c r="DE116" s="221">
        <v>0</v>
      </c>
      <c r="DF116" s="221">
        <v>0</v>
      </c>
      <c r="DG116" s="221">
        <v>0</v>
      </c>
      <c r="DH116" s="221">
        <v>0</v>
      </c>
      <c r="DI116" s="221">
        <v>0</v>
      </c>
      <c r="DJ116" s="221">
        <v>0</v>
      </c>
      <c r="DK116" s="221">
        <v>0</v>
      </c>
      <c r="DL116" s="221">
        <v>379.20238984000002</v>
      </c>
      <c r="DM116" s="221">
        <v>344.79434379999998</v>
      </c>
      <c r="DN116" s="221">
        <v>419.05084579999999</v>
      </c>
      <c r="DO116" s="221">
        <v>453.27441723999999</v>
      </c>
      <c r="DP116" s="221">
        <v>487.19163458999998</v>
      </c>
      <c r="DQ116" s="221">
        <v>0.10508492999999999</v>
      </c>
      <c r="DR116" s="221">
        <v>0.19533639</v>
      </c>
      <c r="DS116" s="221">
        <v>0.28477996999999999</v>
      </c>
      <c r="DT116" s="221">
        <v>1185.8731907599999</v>
      </c>
      <c r="DU116" s="221">
        <v>1299.0174075899999</v>
      </c>
      <c r="DV116" s="221">
        <v>1431.09795919</v>
      </c>
      <c r="DW116" s="221">
        <v>1543.4910651800001</v>
      </c>
      <c r="DX116" s="221">
        <v>1654.04891625</v>
      </c>
      <c r="DY116" s="221">
        <v>290751.44500000001</v>
      </c>
      <c r="DZ116" s="221">
        <v>291914.78700000001</v>
      </c>
      <c r="EA116" s="221">
        <v>292817.723</v>
      </c>
      <c r="EB116" s="221">
        <v>293668.31300000002</v>
      </c>
      <c r="EC116" s="221">
        <v>294544.87699999998</v>
      </c>
    </row>
    <row r="117" spans="1:133" x14ac:dyDescent="0.25">
      <c r="A117" s="221">
        <v>116</v>
      </c>
      <c r="B117" s="221" t="s">
        <v>1207</v>
      </c>
      <c r="C117" s="221" t="s">
        <v>755</v>
      </c>
      <c r="D117" s="221" t="s">
        <v>756</v>
      </c>
      <c r="E117" s="221" t="s">
        <v>1295</v>
      </c>
      <c r="F117" s="221" t="s">
        <v>892</v>
      </c>
      <c r="G117" s="221">
        <v>177.22966882</v>
      </c>
      <c r="H117" s="221">
        <v>180.22157322999999</v>
      </c>
      <c r="I117" s="221">
        <v>183.22003866</v>
      </c>
      <c r="J117" s="221">
        <v>82.707818230000001</v>
      </c>
      <c r="K117" s="221">
        <v>84.60499403</v>
      </c>
      <c r="L117" s="221">
        <v>86.311770789999997</v>
      </c>
      <c r="M117" s="221">
        <v>0</v>
      </c>
      <c r="N117" s="221">
        <v>0</v>
      </c>
      <c r="O117" s="221">
        <v>82.818835530000001</v>
      </c>
      <c r="P117" s="221">
        <v>95.616579200000004</v>
      </c>
      <c r="Q117" s="221">
        <v>96.908267870000003</v>
      </c>
      <c r="R117" s="221">
        <v>0</v>
      </c>
      <c r="S117" s="221">
        <v>0</v>
      </c>
      <c r="T117" s="221">
        <v>11.70301506</v>
      </c>
      <c r="U117" s="221">
        <v>0</v>
      </c>
      <c r="V117" s="221">
        <v>0</v>
      </c>
      <c r="W117" s="221">
        <v>0</v>
      </c>
      <c r="X117" s="221">
        <v>0</v>
      </c>
      <c r="Y117" s="221">
        <v>159.10394934000001</v>
      </c>
      <c r="Z117" s="221">
        <v>166.27294057</v>
      </c>
      <c r="AA117" s="221">
        <v>94.012681270000002</v>
      </c>
      <c r="AB117" s="221">
        <v>95.997033349999995</v>
      </c>
      <c r="AC117" s="221">
        <v>0</v>
      </c>
      <c r="AD117" s="221">
        <v>0</v>
      </c>
      <c r="AE117" s="221">
        <v>0</v>
      </c>
      <c r="AF117" s="221">
        <v>58.572892160000002</v>
      </c>
      <c r="AG117" s="221">
        <v>0</v>
      </c>
      <c r="AH117" s="221">
        <v>0</v>
      </c>
      <c r="AI117" s="221">
        <v>0</v>
      </c>
      <c r="AJ117" s="221">
        <v>55.604880899999998</v>
      </c>
      <c r="AK117" s="221">
        <v>11.70301506</v>
      </c>
      <c r="AL117" s="221">
        <v>0</v>
      </c>
      <c r="AM117" s="221">
        <v>0</v>
      </c>
      <c r="AN117" s="221">
        <v>0</v>
      </c>
      <c r="AO117" s="221">
        <v>9.4863871700000004</v>
      </c>
      <c r="AP117" s="221">
        <v>147.95557241</v>
      </c>
      <c r="AQ117" s="221">
        <v>158.34518044999999</v>
      </c>
      <c r="AR117" s="221">
        <v>169.46454560000001</v>
      </c>
      <c r="AS117" s="221">
        <v>181.3646134</v>
      </c>
      <c r="AT117" s="221">
        <v>138.43606704000001</v>
      </c>
      <c r="AU117" s="221">
        <v>4.4716217499999997</v>
      </c>
      <c r="AV117" s="221">
        <v>5.54019379</v>
      </c>
      <c r="AW117" s="221">
        <v>5.9333335199999997</v>
      </c>
      <c r="AX117" s="221">
        <v>5.4934889900000003</v>
      </c>
      <c r="AY117" s="221">
        <v>5.4896218000000001</v>
      </c>
      <c r="AZ117" s="221">
        <v>0</v>
      </c>
      <c r="BA117" s="221">
        <v>0</v>
      </c>
      <c r="BB117" s="221">
        <v>0</v>
      </c>
      <c r="BC117" s="221">
        <v>1.7318</v>
      </c>
      <c r="BD117" s="221">
        <v>3.0769972600000002</v>
      </c>
      <c r="BE117" s="221">
        <v>4.6458170000000001</v>
      </c>
      <c r="BF117" s="221">
        <v>4.6458170000000001</v>
      </c>
      <c r="BG117" s="221">
        <v>3.9679850000000001</v>
      </c>
      <c r="BH117" s="221">
        <v>0</v>
      </c>
      <c r="BI117" s="221">
        <v>0</v>
      </c>
      <c r="BJ117" s="221">
        <v>0</v>
      </c>
      <c r="BK117" s="221">
        <v>0</v>
      </c>
      <c r="BL117" s="221">
        <v>0</v>
      </c>
      <c r="BM117" s="221">
        <v>0</v>
      </c>
      <c r="BN117" s="221">
        <v>0</v>
      </c>
      <c r="BO117" s="221">
        <v>0</v>
      </c>
      <c r="BP117" s="221">
        <v>0</v>
      </c>
      <c r="BQ117" s="221">
        <v>0</v>
      </c>
      <c r="BR117" s="221">
        <v>0</v>
      </c>
      <c r="BS117" s="221">
        <v>0</v>
      </c>
      <c r="BT117" s="221">
        <v>0</v>
      </c>
      <c r="BU117" s="221">
        <v>0</v>
      </c>
      <c r="BV117" s="221">
        <v>0</v>
      </c>
      <c r="BW117" s="221">
        <v>0</v>
      </c>
      <c r="BX117" s="221">
        <v>0</v>
      </c>
      <c r="BY117" s="221">
        <v>0</v>
      </c>
      <c r="BZ117" s="221">
        <v>0</v>
      </c>
      <c r="CA117" s="221">
        <v>0</v>
      </c>
      <c r="CB117" s="221">
        <v>0</v>
      </c>
      <c r="CC117" s="221">
        <v>0</v>
      </c>
      <c r="CD117" s="221">
        <v>0</v>
      </c>
      <c r="CE117" s="221">
        <v>0</v>
      </c>
      <c r="CF117" s="221">
        <v>0</v>
      </c>
      <c r="CG117" s="221">
        <v>0</v>
      </c>
      <c r="CH117" s="221">
        <v>0</v>
      </c>
      <c r="CI117" s="221">
        <v>4.8288450200000002</v>
      </c>
      <c r="CJ117" s="221">
        <v>6.9475218300000003</v>
      </c>
      <c r="CK117" s="221">
        <v>7.59233651</v>
      </c>
      <c r="CL117" s="221">
        <v>8.0529184199999992</v>
      </c>
      <c r="CM117" s="221">
        <v>5.7257111399999996</v>
      </c>
      <c r="CN117" s="221">
        <v>4.7971729099999996</v>
      </c>
      <c r="CO117" s="221">
        <v>0</v>
      </c>
      <c r="CP117" s="221">
        <v>0</v>
      </c>
      <c r="CQ117" s="221">
        <v>0</v>
      </c>
      <c r="CR117" s="221">
        <v>4.8288450200000002</v>
      </c>
      <c r="CS117" s="221">
        <v>4.8288450200000002</v>
      </c>
      <c r="CT117" s="221">
        <v>4.8288450200000002</v>
      </c>
      <c r="CU117" s="221">
        <v>4.8288450200000002</v>
      </c>
      <c r="CV117" s="221">
        <v>0</v>
      </c>
      <c r="CW117" s="221">
        <v>0</v>
      </c>
      <c r="CX117" s="221">
        <v>0</v>
      </c>
      <c r="CY117" s="221">
        <v>0</v>
      </c>
      <c r="CZ117" s="221">
        <v>0</v>
      </c>
      <c r="DA117" s="221">
        <v>0</v>
      </c>
      <c r="DB117" s="221">
        <v>0</v>
      </c>
      <c r="DC117" s="221">
        <v>0</v>
      </c>
      <c r="DD117" s="221">
        <v>2.1186768100000002</v>
      </c>
      <c r="DE117" s="221">
        <v>2.7634914899999998</v>
      </c>
      <c r="DF117" s="221">
        <v>3.2240734</v>
      </c>
      <c r="DG117" s="221">
        <v>0</v>
      </c>
      <c r="DH117" s="221">
        <v>0</v>
      </c>
      <c r="DI117" s="221">
        <v>0</v>
      </c>
      <c r="DJ117" s="221">
        <v>0</v>
      </c>
      <c r="DK117" s="221">
        <v>0</v>
      </c>
      <c r="DL117" s="221">
        <v>333.40026018999998</v>
      </c>
      <c r="DM117" s="221">
        <v>308.54061103999999</v>
      </c>
      <c r="DN117" s="221">
        <v>353.10152161000002</v>
      </c>
      <c r="DO117" s="221">
        <v>367.41776132000001</v>
      </c>
      <c r="DP117" s="221">
        <v>382.09517728999998</v>
      </c>
      <c r="DQ117" s="221">
        <v>5.9091919999999999E-2</v>
      </c>
      <c r="DR117" s="221">
        <v>0.10203202</v>
      </c>
      <c r="DS117" s="221">
        <v>0.14605543000000001</v>
      </c>
      <c r="DT117" s="221">
        <v>1081.4412275</v>
      </c>
      <c r="DU117" s="221">
        <v>1164.83519776</v>
      </c>
      <c r="DV117" s="221">
        <v>1232.5116662999999</v>
      </c>
      <c r="DW117" s="221">
        <v>1281.0760285599999</v>
      </c>
      <c r="DX117" s="221">
        <v>1329.3424814</v>
      </c>
      <c r="DY117" s="221">
        <v>285305.02</v>
      </c>
      <c r="DZ117" s="221">
        <v>286220.96999999997</v>
      </c>
      <c r="EA117" s="221">
        <v>286489.39500000002</v>
      </c>
      <c r="EB117" s="221">
        <v>286804.02500000002</v>
      </c>
      <c r="EC117" s="221">
        <v>287431.70600000001</v>
      </c>
    </row>
    <row r="118" spans="1:133" x14ac:dyDescent="0.25">
      <c r="A118" s="221">
        <v>117</v>
      </c>
      <c r="B118" s="221" t="s">
        <v>1208</v>
      </c>
      <c r="C118" s="221" t="s">
        <v>757</v>
      </c>
      <c r="D118" s="221" t="s">
        <v>758</v>
      </c>
      <c r="E118" s="221" t="s">
        <v>1296</v>
      </c>
      <c r="F118" s="221" t="s">
        <v>892</v>
      </c>
      <c r="G118" s="221">
        <v>182.52752537999999</v>
      </c>
      <c r="H118" s="221">
        <v>153.21281492</v>
      </c>
      <c r="I118" s="221">
        <v>123.59769522000001</v>
      </c>
      <c r="J118" s="221">
        <v>55.105282699999997</v>
      </c>
      <c r="K118" s="221">
        <v>56.36930357</v>
      </c>
      <c r="L118" s="221">
        <v>57.506468329999997</v>
      </c>
      <c r="M118" s="221">
        <v>0</v>
      </c>
      <c r="N118" s="221">
        <v>0</v>
      </c>
      <c r="O118" s="221">
        <v>106.46818698</v>
      </c>
      <c r="P118" s="221">
        <v>96.84351135</v>
      </c>
      <c r="Q118" s="221">
        <v>66.091226899999995</v>
      </c>
      <c r="R118" s="221">
        <v>0</v>
      </c>
      <c r="S118" s="221">
        <v>0</v>
      </c>
      <c r="T118" s="221">
        <v>20.954055709999999</v>
      </c>
      <c r="U118" s="221">
        <v>0</v>
      </c>
      <c r="V118" s="221">
        <v>0</v>
      </c>
      <c r="W118" s="221">
        <v>0</v>
      </c>
      <c r="X118" s="221">
        <v>0</v>
      </c>
      <c r="Y118" s="221">
        <v>191.48692832</v>
      </c>
      <c r="Z118" s="221">
        <v>203.06582775000001</v>
      </c>
      <c r="AA118" s="221">
        <v>95.287671700000004</v>
      </c>
      <c r="AB118" s="221">
        <v>96.50411733</v>
      </c>
      <c r="AC118" s="221">
        <v>0</v>
      </c>
      <c r="AD118" s="221">
        <v>0</v>
      </c>
      <c r="AE118" s="221">
        <v>0</v>
      </c>
      <c r="AF118" s="221">
        <v>85.607654710000006</v>
      </c>
      <c r="AG118" s="221">
        <v>0</v>
      </c>
      <c r="AH118" s="221">
        <v>0</v>
      </c>
      <c r="AI118" s="221">
        <v>0</v>
      </c>
      <c r="AJ118" s="221">
        <v>79.214036629999995</v>
      </c>
      <c r="AK118" s="221">
        <v>20.954055709999999</v>
      </c>
      <c r="AL118" s="221">
        <v>0</v>
      </c>
      <c r="AM118" s="221">
        <v>0</v>
      </c>
      <c r="AN118" s="221">
        <v>0</v>
      </c>
      <c r="AO118" s="221">
        <v>16.98521998</v>
      </c>
      <c r="AP118" s="221">
        <v>74.387129139999999</v>
      </c>
      <c r="AQ118" s="221">
        <v>79.577009189999998</v>
      </c>
      <c r="AR118" s="221">
        <v>107.95794243</v>
      </c>
      <c r="AS118" s="221">
        <v>138.74937341</v>
      </c>
      <c r="AT118" s="221">
        <v>71.377824619999998</v>
      </c>
      <c r="AU118" s="221">
        <v>4.5227214199999999</v>
      </c>
      <c r="AV118" s="221">
        <v>6.1230798100000001</v>
      </c>
      <c r="AW118" s="221">
        <v>6.6585058400000001</v>
      </c>
      <c r="AX118" s="221">
        <v>6.1795761499999999</v>
      </c>
      <c r="AY118" s="221">
        <v>5.5536776000000003</v>
      </c>
      <c r="AZ118" s="221">
        <v>0</v>
      </c>
      <c r="BA118" s="221">
        <v>0</v>
      </c>
      <c r="BB118" s="221">
        <v>0</v>
      </c>
      <c r="BC118" s="221">
        <v>1.1335</v>
      </c>
      <c r="BD118" s="221">
        <v>2.77391626</v>
      </c>
      <c r="BE118" s="221">
        <v>4.2922510000000003</v>
      </c>
      <c r="BF118" s="221">
        <v>4.2922510000000003</v>
      </c>
      <c r="BG118" s="221">
        <v>3.6660059999999999</v>
      </c>
      <c r="BH118" s="221">
        <v>0</v>
      </c>
      <c r="BI118" s="221">
        <v>0</v>
      </c>
      <c r="BJ118" s="221">
        <v>0</v>
      </c>
      <c r="BK118" s="221">
        <v>0</v>
      </c>
      <c r="BL118" s="221">
        <v>0</v>
      </c>
      <c r="BM118" s="221">
        <v>0</v>
      </c>
      <c r="BN118" s="221">
        <v>0</v>
      </c>
      <c r="BO118" s="221">
        <v>0</v>
      </c>
      <c r="BP118" s="221">
        <v>0</v>
      </c>
      <c r="BQ118" s="221">
        <v>0</v>
      </c>
      <c r="BR118" s="221">
        <v>0</v>
      </c>
      <c r="BS118" s="221">
        <v>0</v>
      </c>
      <c r="BT118" s="221">
        <v>0</v>
      </c>
      <c r="BU118" s="221">
        <v>6.8347340900000004</v>
      </c>
      <c r="BV118" s="221">
        <v>7.7685113000000001</v>
      </c>
      <c r="BW118" s="221">
        <v>6.5922000199999999</v>
      </c>
      <c r="BX118" s="221">
        <v>0</v>
      </c>
      <c r="BY118" s="221">
        <v>0</v>
      </c>
      <c r="BZ118" s="221">
        <v>0</v>
      </c>
      <c r="CA118" s="221">
        <v>0</v>
      </c>
      <c r="CB118" s="221">
        <v>0</v>
      </c>
      <c r="CC118" s="221">
        <v>0</v>
      </c>
      <c r="CD118" s="221">
        <v>0</v>
      </c>
      <c r="CE118" s="221">
        <v>6.8347340900000004</v>
      </c>
      <c r="CF118" s="221">
        <v>7.7685113000000001</v>
      </c>
      <c r="CG118" s="221">
        <v>6.5922000199999999</v>
      </c>
      <c r="CH118" s="221">
        <v>0</v>
      </c>
      <c r="CI118" s="221">
        <v>0</v>
      </c>
      <c r="CJ118" s="221">
        <v>0</v>
      </c>
      <c r="CK118" s="221">
        <v>0</v>
      </c>
      <c r="CL118" s="221">
        <v>0</v>
      </c>
      <c r="CM118" s="221">
        <v>5.6410101199999998</v>
      </c>
      <c r="CN118" s="221">
        <v>4.2930522399999997</v>
      </c>
      <c r="CO118" s="221">
        <v>0</v>
      </c>
      <c r="CP118" s="221">
        <v>0</v>
      </c>
      <c r="CQ118" s="221">
        <v>0</v>
      </c>
      <c r="CR118" s="221">
        <v>0</v>
      </c>
      <c r="CS118" s="221">
        <v>0</v>
      </c>
      <c r="CT118" s="221">
        <v>0</v>
      </c>
      <c r="CU118" s="221">
        <v>0</v>
      </c>
      <c r="CV118" s="221">
        <v>0</v>
      </c>
      <c r="CW118" s="221">
        <v>0</v>
      </c>
      <c r="CX118" s="221">
        <v>0</v>
      </c>
      <c r="CY118" s="221">
        <v>0</v>
      </c>
      <c r="CZ118" s="221">
        <v>0</v>
      </c>
      <c r="DA118" s="221">
        <v>0</v>
      </c>
      <c r="DB118" s="221">
        <v>0</v>
      </c>
      <c r="DC118" s="221">
        <v>0</v>
      </c>
      <c r="DD118" s="221">
        <v>0</v>
      </c>
      <c r="DE118" s="221">
        <v>0</v>
      </c>
      <c r="DF118" s="221">
        <v>0</v>
      </c>
      <c r="DG118" s="221">
        <v>0</v>
      </c>
      <c r="DH118" s="221">
        <v>0</v>
      </c>
      <c r="DI118" s="221">
        <v>0</v>
      </c>
      <c r="DJ118" s="221">
        <v>0</v>
      </c>
      <c r="DK118" s="221">
        <v>0</v>
      </c>
      <c r="DL118" s="221">
        <v>291.99096307000002</v>
      </c>
      <c r="DM118" s="221">
        <v>272.81402659999998</v>
      </c>
      <c r="DN118" s="221">
        <v>279.89002549999998</v>
      </c>
      <c r="DO118" s="221">
        <v>279.4110958</v>
      </c>
      <c r="DP118" s="221">
        <v>278.15895225000003</v>
      </c>
      <c r="DQ118" s="221">
        <v>-4.1442850000000003E-2</v>
      </c>
      <c r="DR118" s="221">
        <v>-4.3083070000000001E-2</v>
      </c>
      <c r="DS118" s="221">
        <v>-4.7371370000000003E-2</v>
      </c>
      <c r="DT118" s="221">
        <v>794.99219889000005</v>
      </c>
      <c r="DU118" s="221">
        <v>844.87232368000002</v>
      </c>
      <c r="DV118" s="221">
        <v>806.63317577999999</v>
      </c>
      <c r="DW118" s="221">
        <v>802.52579075000006</v>
      </c>
      <c r="DX118" s="221">
        <v>795.59385628999996</v>
      </c>
      <c r="DY118" s="221">
        <v>343165.66499999998</v>
      </c>
      <c r="DZ118" s="221">
        <v>345603.65500000003</v>
      </c>
      <c r="EA118" s="221">
        <v>346985.51199999999</v>
      </c>
      <c r="EB118" s="221">
        <v>348164.63099999999</v>
      </c>
      <c r="EC118" s="221">
        <v>349624.30900000001</v>
      </c>
    </row>
    <row r="119" spans="1:133" x14ac:dyDescent="0.25">
      <c r="A119" s="221">
        <v>118</v>
      </c>
      <c r="B119" s="221" t="s">
        <v>1209</v>
      </c>
      <c r="C119" s="221" t="s">
        <v>759</v>
      </c>
      <c r="D119" s="221" t="s">
        <v>760</v>
      </c>
      <c r="E119" s="221" t="s">
        <v>902</v>
      </c>
      <c r="F119" s="221" t="s">
        <v>911</v>
      </c>
      <c r="G119" s="221">
        <v>87.296791569999996</v>
      </c>
      <c r="H119" s="221">
        <v>85.180761709999999</v>
      </c>
      <c r="I119" s="221">
        <v>83.219700770000003</v>
      </c>
      <c r="J119" s="221">
        <v>37.122253379999997</v>
      </c>
      <c r="K119" s="221">
        <v>37.973774339999999</v>
      </c>
      <c r="L119" s="221">
        <v>38.739837340000001</v>
      </c>
      <c r="M119" s="221">
        <v>0</v>
      </c>
      <c r="N119" s="221">
        <v>0</v>
      </c>
      <c r="O119" s="221">
        <v>42.512355489999997</v>
      </c>
      <c r="P119" s="221">
        <v>47.206987380000001</v>
      </c>
      <c r="Q119" s="221">
        <v>44.479863430000002</v>
      </c>
      <c r="R119" s="221">
        <v>0</v>
      </c>
      <c r="S119" s="221">
        <v>0</v>
      </c>
      <c r="T119" s="221">
        <v>7.6621827099999997</v>
      </c>
      <c r="U119" s="221">
        <v>0</v>
      </c>
      <c r="V119" s="221">
        <v>0</v>
      </c>
      <c r="W119" s="221">
        <v>0</v>
      </c>
      <c r="X119" s="221">
        <v>0</v>
      </c>
      <c r="Y119" s="221">
        <v>80.692612580000002</v>
      </c>
      <c r="Z119" s="221">
        <v>86.453776790000006</v>
      </c>
      <c r="AA119" s="221">
        <v>49.778758070000002</v>
      </c>
      <c r="AB119" s="221">
        <v>52.028843070000001</v>
      </c>
      <c r="AC119" s="221">
        <v>0</v>
      </c>
      <c r="AD119" s="221">
        <v>0</v>
      </c>
      <c r="AE119" s="221">
        <v>0</v>
      </c>
      <c r="AF119" s="221">
        <v>26.762751009999999</v>
      </c>
      <c r="AG119" s="221">
        <v>0</v>
      </c>
      <c r="AH119" s="221">
        <v>0</v>
      </c>
      <c r="AI119" s="221">
        <v>0</v>
      </c>
      <c r="AJ119" s="221">
        <v>24.70293951</v>
      </c>
      <c r="AK119" s="221">
        <v>7.6621827099999997</v>
      </c>
      <c r="AL119" s="221">
        <v>0</v>
      </c>
      <c r="AM119" s="221">
        <v>0</v>
      </c>
      <c r="AN119" s="221">
        <v>0</v>
      </c>
      <c r="AO119" s="221">
        <v>6.210915</v>
      </c>
      <c r="AP119" s="221">
        <v>134.97024098</v>
      </c>
      <c r="AQ119" s="221">
        <v>143.35008779</v>
      </c>
      <c r="AR119" s="221">
        <v>152.25032006999999</v>
      </c>
      <c r="AS119" s="221">
        <v>161.70373720000001</v>
      </c>
      <c r="AT119" s="221">
        <v>127.63553222</v>
      </c>
      <c r="AU119" s="221">
        <v>1.4584975499999999</v>
      </c>
      <c r="AV119" s="221">
        <v>1.79177371</v>
      </c>
      <c r="AW119" s="221">
        <v>2.2765828899999998</v>
      </c>
      <c r="AX119" s="221">
        <v>2.2933922199999999</v>
      </c>
      <c r="AY119" s="221">
        <v>2.3032421599999999</v>
      </c>
      <c r="AZ119" s="221">
        <v>0</v>
      </c>
      <c r="BA119" s="221">
        <v>0</v>
      </c>
      <c r="BB119" s="221">
        <v>0</v>
      </c>
      <c r="BC119" s="221">
        <v>0.92916600000000005</v>
      </c>
      <c r="BD119" s="221">
        <v>1.59224433</v>
      </c>
      <c r="BE119" s="221">
        <v>2.488718</v>
      </c>
      <c r="BF119" s="221">
        <v>2.488718</v>
      </c>
      <c r="BG119" s="221">
        <v>2.12561</v>
      </c>
      <c r="BH119" s="221">
        <v>0</v>
      </c>
      <c r="BI119" s="221">
        <v>0</v>
      </c>
      <c r="BJ119" s="221">
        <v>0</v>
      </c>
      <c r="BK119" s="221">
        <v>0</v>
      </c>
      <c r="BL119" s="221">
        <v>0</v>
      </c>
      <c r="BM119" s="221">
        <v>0</v>
      </c>
      <c r="BN119" s="221">
        <v>0</v>
      </c>
      <c r="BO119" s="221">
        <v>0</v>
      </c>
      <c r="BP119" s="221">
        <v>0</v>
      </c>
      <c r="BQ119" s="221">
        <v>0</v>
      </c>
      <c r="BR119" s="221">
        <v>0</v>
      </c>
      <c r="BS119" s="221">
        <v>0</v>
      </c>
      <c r="BT119" s="221">
        <v>0</v>
      </c>
      <c r="BU119" s="221">
        <v>0</v>
      </c>
      <c r="BV119" s="221">
        <v>0</v>
      </c>
      <c r="BW119" s="221">
        <v>0</v>
      </c>
      <c r="BX119" s="221">
        <v>0</v>
      </c>
      <c r="BY119" s="221">
        <v>0</v>
      </c>
      <c r="BZ119" s="221">
        <v>0</v>
      </c>
      <c r="CA119" s="221">
        <v>0</v>
      </c>
      <c r="CB119" s="221">
        <v>0</v>
      </c>
      <c r="CC119" s="221">
        <v>0</v>
      </c>
      <c r="CD119" s="221">
        <v>0</v>
      </c>
      <c r="CE119" s="221">
        <v>0</v>
      </c>
      <c r="CF119" s="221">
        <v>0</v>
      </c>
      <c r="CG119" s="221">
        <v>0</v>
      </c>
      <c r="CH119" s="221">
        <v>0</v>
      </c>
      <c r="CI119" s="221">
        <v>0</v>
      </c>
      <c r="CJ119" s="221">
        <v>0</v>
      </c>
      <c r="CK119" s="221">
        <v>0</v>
      </c>
      <c r="CL119" s="221">
        <v>0</v>
      </c>
      <c r="CM119" s="221">
        <v>1.70362635</v>
      </c>
      <c r="CN119" s="221">
        <v>1.42607811</v>
      </c>
      <c r="CO119" s="221">
        <v>0</v>
      </c>
      <c r="CP119" s="221">
        <v>0</v>
      </c>
      <c r="CQ119" s="221">
        <v>0</v>
      </c>
      <c r="CR119" s="221">
        <v>0</v>
      </c>
      <c r="CS119" s="221">
        <v>0</v>
      </c>
      <c r="CT119" s="221">
        <v>0</v>
      </c>
      <c r="CU119" s="221">
        <v>0</v>
      </c>
      <c r="CV119" s="221">
        <v>0</v>
      </c>
      <c r="CW119" s="221">
        <v>1.3311751999999999</v>
      </c>
      <c r="CX119" s="221">
        <v>0</v>
      </c>
      <c r="CY119" s="221">
        <v>0</v>
      </c>
      <c r="CZ119" s="221">
        <v>0</v>
      </c>
      <c r="DA119" s="221">
        <v>0</v>
      </c>
      <c r="DB119" s="221">
        <v>0</v>
      </c>
      <c r="DC119" s="221">
        <v>0</v>
      </c>
      <c r="DD119" s="221">
        <v>0</v>
      </c>
      <c r="DE119" s="221">
        <v>0</v>
      </c>
      <c r="DF119" s="221">
        <v>0</v>
      </c>
      <c r="DG119" s="221">
        <v>0</v>
      </c>
      <c r="DH119" s="221">
        <v>0</v>
      </c>
      <c r="DI119" s="221">
        <v>0</v>
      </c>
      <c r="DJ119" s="221">
        <v>0</v>
      </c>
      <c r="DK119" s="221">
        <v>0</v>
      </c>
      <c r="DL119" s="221">
        <v>226.51166215999999</v>
      </c>
      <c r="DM119" s="221">
        <v>212.14188645999999</v>
      </c>
      <c r="DN119" s="221">
        <v>236.74335546</v>
      </c>
      <c r="DO119" s="221">
        <v>242.21319199999999</v>
      </c>
      <c r="DP119" s="221">
        <v>249.35229013</v>
      </c>
      <c r="DQ119" s="221">
        <v>4.5170710000000003E-2</v>
      </c>
      <c r="DR119" s="221">
        <v>6.9318859999999996E-2</v>
      </c>
      <c r="DS119" s="221">
        <v>0.10083643</v>
      </c>
      <c r="DT119" s="221">
        <v>994.83131934000005</v>
      </c>
      <c r="DU119" s="221">
        <v>1061.24905489</v>
      </c>
      <c r="DV119" s="221">
        <v>1108.8474423499999</v>
      </c>
      <c r="DW119" s="221">
        <v>1134.21989661</v>
      </c>
      <c r="DX119" s="221">
        <v>1167.11432455</v>
      </c>
      <c r="DY119" s="221">
        <v>213244.07699999999</v>
      </c>
      <c r="DZ119" s="221">
        <v>213438.74100000001</v>
      </c>
      <c r="EA119" s="221">
        <v>213503.992</v>
      </c>
      <c r="EB119" s="221">
        <v>213550.47</v>
      </c>
      <c r="EC119" s="221">
        <v>213648.55600000001</v>
      </c>
    </row>
    <row r="120" spans="1:133" x14ac:dyDescent="0.25">
      <c r="A120" s="221">
        <v>119</v>
      </c>
      <c r="B120" s="221" t="s">
        <v>1216</v>
      </c>
      <c r="C120" s="221" t="s">
        <v>773</v>
      </c>
      <c r="D120" s="221" t="s">
        <v>774</v>
      </c>
      <c r="E120" s="221" t="s">
        <v>902</v>
      </c>
      <c r="F120" s="221" t="s">
        <v>876</v>
      </c>
      <c r="G120" s="221">
        <v>41.304126349999997</v>
      </c>
      <c r="H120" s="221">
        <v>35.747905549999999</v>
      </c>
      <c r="I120" s="221">
        <v>30.33053688</v>
      </c>
      <c r="J120" s="221">
        <v>13.27307367</v>
      </c>
      <c r="K120" s="221">
        <v>13.577535259999999</v>
      </c>
      <c r="L120" s="221">
        <v>13.85144133</v>
      </c>
      <c r="M120" s="221">
        <v>0</v>
      </c>
      <c r="N120" s="221">
        <v>0</v>
      </c>
      <c r="O120" s="221">
        <v>27.036103270000002</v>
      </c>
      <c r="P120" s="221">
        <v>22.170370290000001</v>
      </c>
      <c r="Q120" s="221">
        <v>16.47909555</v>
      </c>
      <c r="R120" s="221">
        <v>0</v>
      </c>
      <c r="S120" s="221">
        <v>0</v>
      </c>
      <c r="T120" s="221">
        <v>0.99494941000000003</v>
      </c>
      <c r="U120" s="221">
        <v>0</v>
      </c>
      <c r="V120" s="221">
        <v>0</v>
      </c>
      <c r="W120" s="221">
        <v>0</v>
      </c>
      <c r="X120" s="221">
        <v>0</v>
      </c>
      <c r="Y120" s="221">
        <v>44.550393849999999</v>
      </c>
      <c r="Z120" s="221">
        <v>45.097442020000003</v>
      </c>
      <c r="AA120" s="221">
        <v>29.46504354</v>
      </c>
      <c r="AB120" s="221">
        <v>29.07741498</v>
      </c>
      <c r="AC120" s="221">
        <v>0</v>
      </c>
      <c r="AD120" s="221">
        <v>0</v>
      </c>
      <c r="AE120" s="221">
        <v>0</v>
      </c>
      <c r="AF120" s="221">
        <v>15.02507763</v>
      </c>
      <c r="AG120" s="221">
        <v>0</v>
      </c>
      <c r="AH120" s="221">
        <v>0</v>
      </c>
      <c r="AI120" s="221">
        <v>0</v>
      </c>
      <c r="AJ120" s="221">
        <v>14.27885085</v>
      </c>
      <c r="AK120" s="221">
        <v>0.99494941000000003</v>
      </c>
      <c r="AL120" s="221">
        <v>0</v>
      </c>
      <c r="AM120" s="221">
        <v>0</v>
      </c>
      <c r="AN120" s="221">
        <v>0</v>
      </c>
      <c r="AO120" s="221">
        <v>0.80649945999999995</v>
      </c>
      <c r="AP120" s="221">
        <v>131.63845065000001</v>
      </c>
      <c r="AQ120" s="221">
        <v>139.86585414000001</v>
      </c>
      <c r="AR120" s="221">
        <v>148.60722659999999</v>
      </c>
      <c r="AS120" s="221">
        <v>157.89468536000001</v>
      </c>
      <c r="AT120" s="221">
        <v>124.20363308</v>
      </c>
      <c r="AU120" s="221">
        <v>1.0287877700000001</v>
      </c>
      <c r="AV120" s="221">
        <v>1.2018448500000001</v>
      </c>
      <c r="AW120" s="221">
        <v>1.53315965</v>
      </c>
      <c r="AX120" s="221">
        <v>1.5514589700000001</v>
      </c>
      <c r="AY120" s="221">
        <v>1.5641966300000001</v>
      </c>
      <c r="AZ120" s="221">
        <v>0</v>
      </c>
      <c r="BA120" s="221">
        <v>0</v>
      </c>
      <c r="BB120" s="221">
        <v>0</v>
      </c>
      <c r="BC120" s="221">
        <v>0.50273299999999999</v>
      </c>
      <c r="BD120" s="221">
        <v>0.86342147999999996</v>
      </c>
      <c r="BE120" s="221">
        <v>1.4161619999999999</v>
      </c>
      <c r="BF120" s="221">
        <v>1.4161619999999999</v>
      </c>
      <c r="BG120" s="221">
        <v>1.2095419999999999</v>
      </c>
      <c r="BH120" s="221">
        <v>0</v>
      </c>
      <c r="BI120" s="221">
        <v>0</v>
      </c>
      <c r="BJ120" s="221">
        <v>0</v>
      </c>
      <c r="BK120" s="221">
        <v>0</v>
      </c>
      <c r="BL120" s="221">
        <v>0</v>
      </c>
      <c r="BM120" s="221">
        <v>0</v>
      </c>
      <c r="BN120" s="221">
        <v>0</v>
      </c>
      <c r="BO120" s="221">
        <v>0</v>
      </c>
      <c r="BP120" s="221">
        <v>0</v>
      </c>
      <c r="BQ120" s="221">
        <v>0</v>
      </c>
      <c r="BR120" s="221">
        <v>0</v>
      </c>
      <c r="BS120" s="221">
        <v>0</v>
      </c>
      <c r="BT120" s="221">
        <v>0</v>
      </c>
      <c r="BU120" s="221">
        <v>0</v>
      </c>
      <c r="BV120" s="221">
        <v>0</v>
      </c>
      <c r="BW120" s="221">
        <v>0</v>
      </c>
      <c r="BX120" s="221">
        <v>0</v>
      </c>
      <c r="BY120" s="221">
        <v>0</v>
      </c>
      <c r="BZ120" s="221">
        <v>0</v>
      </c>
      <c r="CA120" s="221">
        <v>0</v>
      </c>
      <c r="CB120" s="221">
        <v>0</v>
      </c>
      <c r="CC120" s="221">
        <v>0</v>
      </c>
      <c r="CD120" s="221">
        <v>0</v>
      </c>
      <c r="CE120" s="221">
        <v>0</v>
      </c>
      <c r="CF120" s="221">
        <v>0</v>
      </c>
      <c r="CG120" s="221">
        <v>0</v>
      </c>
      <c r="CH120" s="221">
        <v>0</v>
      </c>
      <c r="CI120" s="221">
        <v>0</v>
      </c>
      <c r="CJ120" s="221">
        <v>0</v>
      </c>
      <c r="CK120" s="221">
        <v>0</v>
      </c>
      <c r="CL120" s="221">
        <v>0</v>
      </c>
      <c r="CM120" s="221">
        <v>1.0138097800000001</v>
      </c>
      <c r="CN120" s="221">
        <v>0.89786089000000002</v>
      </c>
      <c r="CO120" s="221">
        <v>0</v>
      </c>
      <c r="CP120" s="221">
        <v>0</v>
      </c>
      <c r="CQ120" s="221">
        <v>0</v>
      </c>
      <c r="CR120" s="221">
        <v>0</v>
      </c>
      <c r="CS120" s="221">
        <v>0</v>
      </c>
      <c r="CT120" s="221">
        <v>0</v>
      </c>
      <c r="CU120" s="221">
        <v>0</v>
      </c>
      <c r="CV120" s="221">
        <v>0</v>
      </c>
      <c r="CW120" s="221">
        <v>0</v>
      </c>
      <c r="CX120" s="221">
        <v>0</v>
      </c>
      <c r="CY120" s="221">
        <v>0</v>
      </c>
      <c r="CZ120" s="221">
        <v>0</v>
      </c>
      <c r="DA120" s="221">
        <v>0</v>
      </c>
      <c r="DB120" s="221">
        <v>0</v>
      </c>
      <c r="DC120" s="221">
        <v>0</v>
      </c>
      <c r="DD120" s="221">
        <v>0</v>
      </c>
      <c r="DE120" s="221">
        <v>0</v>
      </c>
      <c r="DF120" s="221">
        <v>0</v>
      </c>
      <c r="DG120" s="221">
        <v>0</v>
      </c>
      <c r="DH120" s="221">
        <v>0</v>
      </c>
      <c r="DI120" s="221">
        <v>0</v>
      </c>
      <c r="DJ120" s="221">
        <v>0</v>
      </c>
      <c r="DK120" s="221">
        <v>0</v>
      </c>
      <c r="DL120" s="221">
        <v>179.81496877999999</v>
      </c>
      <c r="DM120" s="221">
        <v>171.18340859</v>
      </c>
      <c r="DN120" s="221">
        <v>184.11930214</v>
      </c>
      <c r="DO120" s="221">
        <v>187.32275311999999</v>
      </c>
      <c r="DP120" s="221">
        <v>190.99896088</v>
      </c>
      <c r="DQ120" s="221">
        <v>2.3937569999999998E-2</v>
      </c>
      <c r="DR120" s="221">
        <v>4.1752829999999998E-2</v>
      </c>
      <c r="DS120" s="221">
        <v>6.2197229999999999E-2</v>
      </c>
      <c r="DT120" s="221">
        <v>1046.7403336299999</v>
      </c>
      <c r="DU120" s="221">
        <v>1098.3740522999999</v>
      </c>
      <c r="DV120" s="221">
        <v>1124.3839506500001</v>
      </c>
      <c r="DW120" s="221">
        <v>1144.1520493099999</v>
      </c>
      <c r="DX120" s="221">
        <v>1165.99310995</v>
      </c>
      <c r="DY120" s="221">
        <v>163539.51699999999</v>
      </c>
      <c r="DZ120" s="221">
        <v>163710.139</v>
      </c>
      <c r="EA120" s="221">
        <v>163751.272</v>
      </c>
      <c r="EB120" s="221">
        <v>163721.905</v>
      </c>
      <c r="EC120" s="221">
        <v>163807.967</v>
      </c>
    </row>
    <row r="121" spans="1:133" x14ac:dyDescent="0.25">
      <c r="A121" s="221">
        <v>120</v>
      </c>
      <c r="B121" s="221" t="s">
        <v>1227</v>
      </c>
      <c r="C121" s="221" t="s">
        <v>795</v>
      </c>
      <c r="D121" s="221" t="s">
        <v>796</v>
      </c>
      <c r="E121" s="221" t="s">
        <v>1296</v>
      </c>
      <c r="F121" s="221" t="s">
        <v>892</v>
      </c>
      <c r="G121" s="221">
        <v>187.84916557</v>
      </c>
      <c r="H121" s="221">
        <v>153.42149036999999</v>
      </c>
      <c r="I121" s="221">
        <v>118.52997311999999</v>
      </c>
      <c r="J121" s="221">
        <v>53.0177014</v>
      </c>
      <c r="K121" s="221">
        <v>54.23383673</v>
      </c>
      <c r="L121" s="221">
        <v>55.327921699999997</v>
      </c>
      <c r="M121" s="221">
        <v>0</v>
      </c>
      <c r="N121" s="221">
        <v>0</v>
      </c>
      <c r="O121" s="221">
        <v>113.0585098</v>
      </c>
      <c r="P121" s="221">
        <v>99.187653639999994</v>
      </c>
      <c r="Q121" s="221">
        <v>63.202051419999997</v>
      </c>
      <c r="R121" s="221">
        <v>0</v>
      </c>
      <c r="S121" s="221">
        <v>0</v>
      </c>
      <c r="T121" s="221">
        <v>21.772954380000002</v>
      </c>
      <c r="U121" s="221">
        <v>0</v>
      </c>
      <c r="V121" s="221">
        <v>0</v>
      </c>
      <c r="W121" s="221">
        <v>0</v>
      </c>
      <c r="X121" s="221">
        <v>0</v>
      </c>
      <c r="Y121" s="221">
        <v>201.30444324999999</v>
      </c>
      <c r="Z121" s="221">
        <v>211.25136297</v>
      </c>
      <c r="AA121" s="221">
        <v>98.665547910000001</v>
      </c>
      <c r="AB121" s="221">
        <v>100.49469861</v>
      </c>
      <c r="AC121" s="221">
        <v>0</v>
      </c>
      <c r="AD121" s="221">
        <v>0</v>
      </c>
      <c r="AE121" s="221">
        <v>0</v>
      </c>
      <c r="AF121" s="221">
        <v>88.98370998</v>
      </c>
      <c r="AG121" s="221">
        <v>0</v>
      </c>
      <c r="AH121" s="221">
        <v>0</v>
      </c>
      <c r="AI121" s="221">
        <v>0</v>
      </c>
      <c r="AJ121" s="221">
        <v>84.98988147</v>
      </c>
      <c r="AK121" s="221">
        <v>21.772954380000002</v>
      </c>
      <c r="AL121" s="221">
        <v>0</v>
      </c>
      <c r="AM121" s="221">
        <v>0</v>
      </c>
      <c r="AN121" s="221">
        <v>0</v>
      </c>
      <c r="AO121" s="221">
        <v>17.649013870000001</v>
      </c>
      <c r="AP121" s="221">
        <v>74.641277169999995</v>
      </c>
      <c r="AQ121" s="221">
        <v>79.484220059999998</v>
      </c>
      <c r="AR121" s="221">
        <v>106.48358315</v>
      </c>
      <c r="AS121" s="221">
        <v>135.54392776</v>
      </c>
      <c r="AT121" s="221">
        <v>68.951223279999994</v>
      </c>
      <c r="AU121" s="221">
        <v>13.18358085</v>
      </c>
      <c r="AV121" s="221">
        <v>17.591405609999999</v>
      </c>
      <c r="AW121" s="221">
        <v>18.811638129999999</v>
      </c>
      <c r="AX121" s="221">
        <v>18.85814667</v>
      </c>
      <c r="AY121" s="221">
        <v>18.885676950000001</v>
      </c>
      <c r="AZ121" s="221">
        <v>0</v>
      </c>
      <c r="BA121" s="221">
        <v>0</v>
      </c>
      <c r="BB121" s="221">
        <v>0</v>
      </c>
      <c r="BC121" s="221">
        <v>0.8226</v>
      </c>
      <c r="BD121" s="221">
        <v>1.89478323</v>
      </c>
      <c r="BE121" s="221">
        <v>3.21963</v>
      </c>
      <c r="BF121" s="221">
        <v>3.21963</v>
      </c>
      <c r="BG121" s="221">
        <v>2.7498809999999998</v>
      </c>
      <c r="BH121" s="221">
        <v>0</v>
      </c>
      <c r="BI121" s="221">
        <v>0</v>
      </c>
      <c r="BJ121" s="221">
        <v>0</v>
      </c>
      <c r="BK121" s="221">
        <v>0</v>
      </c>
      <c r="BL121" s="221">
        <v>0</v>
      </c>
      <c r="BM121" s="221">
        <v>0</v>
      </c>
      <c r="BN121" s="221">
        <v>0</v>
      </c>
      <c r="BO121" s="221">
        <v>0</v>
      </c>
      <c r="BP121" s="221">
        <v>0</v>
      </c>
      <c r="BQ121" s="221">
        <v>0</v>
      </c>
      <c r="BR121" s="221">
        <v>0</v>
      </c>
      <c r="BS121" s="221">
        <v>0</v>
      </c>
      <c r="BT121" s="221">
        <v>0</v>
      </c>
      <c r="BU121" s="221">
        <v>11.6028954</v>
      </c>
      <c r="BV121" s="221">
        <v>19.031207510000002</v>
      </c>
      <c r="BW121" s="221">
        <v>24.862380139999999</v>
      </c>
      <c r="BX121" s="221">
        <v>0</v>
      </c>
      <c r="BY121" s="221">
        <v>0</v>
      </c>
      <c r="BZ121" s="221">
        <v>0</v>
      </c>
      <c r="CA121" s="221">
        <v>0</v>
      </c>
      <c r="CB121" s="221">
        <v>0</v>
      </c>
      <c r="CC121" s="221">
        <v>0</v>
      </c>
      <c r="CD121" s="221">
        <v>0</v>
      </c>
      <c r="CE121" s="221">
        <v>11.6028954</v>
      </c>
      <c r="CF121" s="221">
        <v>19.031207510000002</v>
      </c>
      <c r="CG121" s="221">
        <v>24.862380139999999</v>
      </c>
      <c r="CH121" s="221">
        <v>0</v>
      </c>
      <c r="CI121" s="221">
        <v>0</v>
      </c>
      <c r="CJ121" s="221">
        <v>0</v>
      </c>
      <c r="CK121" s="221">
        <v>0</v>
      </c>
      <c r="CL121" s="221">
        <v>0</v>
      </c>
      <c r="CM121" s="221">
        <v>7.72449779</v>
      </c>
      <c r="CN121" s="221">
        <v>5.4857428099999996</v>
      </c>
      <c r="CO121" s="221">
        <v>0</v>
      </c>
      <c r="CP121" s="221">
        <v>0</v>
      </c>
      <c r="CQ121" s="221">
        <v>0</v>
      </c>
      <c r="CR121" s="221">
        <v>0</v>
      </c>
      <c r="CS121" s="221">
        <v>0</v>
      </c>
      <c r="CT121" s="221">
        <v>0</v>
      </c>
      <c r="CU121" s="221">
        <v>0</v>
      </c>
      <c r="CV121" s="221">
        <v>0</v>
      </c>
      <c r="CW121" s="221">
        <v>0</v>
      </c>
      <c r="CX121" s="221">
        <v>0</v>
      </c>
      <c r="CY121" s="221">
        <v>0</v>
      </c>
      <c r="CZ121" s="221">
        <v>0</v>
      </c>
      <c r="DA121" s="221">
        <v>0</v>
      </c>
      <c r="DB121" s="221">
        <v>0</v>
      </c>
      <c r="DC121" s="221">
        <v>0</v>
      </c>
      <c r="DD121" s="221">
        <v>0</v>
      </c>
      <c r="DE121" s="221">
        <v>0</v>
      </c>
      <c r="DF121" s="221">
        <v>0</v>
      </c>
      <c r="DG121" s="221">
        <v>0</v>
      </c>
      <c r="DH121" s="221">
        <v>0</v>
      </c>
      <c r="DI121" s="221">
        <v>0</v>
      </c>
      <c r="DJ121" s="221">
        <v>0</v>
      </c>
      <c r="DK121" s="221">
        <v>0</v>
      </c>
      <c r="DL121" s="221">
        <v>313.10332677000002</v>
      </c>
      <c r="DM121" s="221">
        <v>289.74759017999997</v>
      </c>
      <c r="DN121" s="221">
        <v>300.96754915999998</v>
      </c>
      <c r="DO121" s="221">
        <v>301.01405770000002</v>
      </c>
      <c r="DP121" s="221">
        <v>300.57183896999999</v>
      </c>
      <c r="DQ121" s="221">
        <v>-3.8759660000000001E-2</v>
      </c>
      <c r="DR121" s="221">
        <v>-3.8611119999999999E-2</v>
      </c>
      <c r="DS121" s="221">
        <v>-4.0023490000000002E-2</v>
      </c>
      <c r="DT121" s="221">
        <v>1271.0911425899999</v>
      </c>
      <c r="DU121" s="221">
        <v>1369.0615575300001</v>
      </c>
      <c r="DV121" s="221">
        <v>1319.1158504</v>
      </c>
      <c r="DW121" s="221">
        <v>1321.6662337499999</v>
      </c>
      <c r="DX121" s="221">
        <v>1318.41417854</v>
      </c>
      <c r="DY121" s="221">
        <v>227951.86</v>
      </c>
      <c r="DZ121" s="221">
        <v>228699.23199999999</v>
      </c>
      <c r="EA121" s="221">
        <v>228158.54199999999</v>
      </c>
      <c r="EB121" s="221">
        <v>227753.46</v>
      </c>
      <c r="EC121" s="221">
        <v>227979.829</v>
      </c>
    </row>
    <row r="122" spans="1:133" x14ac:dyDescent="0.25">
      <c r="A122" s="221">
        <v>121</v>
      </c>
      <c r="B122" s="221" t="s">
        <v>1228</v>
      </c>
      <c r="C122" s="221" t="s">
        <v>797</v>
      </c>
      <c r="D122" s="221" t="s">
        <v>798</v>
      </c>
      <c r="E122" s="221" t="s">
        <v>897</v>
      </c>
      <c r="F122" s="221" t="s">
        <v>911</v>
      </c>
      <c r="G122" s="221">
        <v>214.62166017000001</v>
      </c>
      <c r="H122" s="221">
        <v>210.46478848000001</v>
      </c>
      <c r="I122" s="221">
        <v>206.30622676999999</v>
      </c>
      <c r="J122" s="221">
        <v>92.844142020000007</v>
      </c>
      <c r="K122" s="221">
        <v>94.973827740000004</v>
      </c>
      <c r="L122" s="221">
        <v>96.889779919999995</v>
      </c>
      <c r="M122" s="221">
        <v>0</v>
      </c>
      <c r="N122" s="221">
        <v>0</v>
      </c>
      <c r="O122" s="221">
        <v>101.09746524000001</v>
      </c>
      <c r="P122" s="221">
        <v>115.49096074000001</v>
      </c>
      <c r="Q122" s="221">
        <v>109.41644685</v>
      </c>
      <c r="R122" s="221">
        <v>0</v>
      </c>
      <c r="S122" s="221">
        <v>0</v>
      </c>
      <c r="T122" s="221">
        <v>20.6800529</v>
      </c>
      <c r="U122" s="221">
        <v>0</v>
      </c>
      <c r="V122" s="221">
        <v>0</v>
      </c>
      <c r="W122" s="221">
        <v>0</v>
      </c>
      <c r="X122" s="221">
        <v>0</v>
      </c>
      <c r="Y122" s="221">
        <v>202.17435266000001</v>
      </c>
      <c r="Z122" s="221">
        <v>213.70750662</v>
      </c>
      <c r="AA122" s="221">
        <v>113.66778807999999</v>
      </c>
      <c r="AB122" s="221">
        <v>116.30217686</v>
      </c>
      <c r="AC122" s="221">
        <v>0</v>
      </c>
      <c r="AD122" s="221">
        <v>0</v>
      </c>
      <c r="AE122" s="221">
        <v>0</v>
      </c>
      <c r="AF122" s="221">
        <v>76.725276870000002</v>
      </c>
      <c r="AG122" s="221">
        <v>0</v>
      </c>
      <c r="AH122" s="221">
        <v>0</v>
      </c>
      <c r="AI122" s="221">
        <v>0</v>
      </c>
      <c r="AJ122" s="221">
        <v>71.743449470000002</v>
      </c>
      <c r="AK122" s="221">
        <v>20.6800529</v>
      </c>
      <c r="AL122" s="221">
        <v>0</v>
      </c>
      <c r="AM122" s="221">
        <v>0</v>
      </c>
      <c r="AN122" s="221">
        <v>0</v>
      </c>
      <c r="AO122" s="221">
        <v>16.763115110000001</v>
      </c>
      <c r="AP122" s="221">
        <v>160.80673999999999</v>
      </c>
      <c r="AQ122" s="221">
        <v>171.51762751000001</v>
      </c>
      <c r="AR122" s="221">
        <v>182.94226796999999</v>
      </c>
      <c r="AS122" s="221">
        <v>195.12780081</v>
      </c>
      <c r="AT122" s="221">
        <v>152.07688099999999</v>
      </c>
      <c r="AU122" s="221">
        <v>1.98877788</v>
      </c>
      <c r="AV122" s="221">
        <v>3.12921052</v>
      </c>
      <c r="AW122" s="221">
        <v>3.8823673400000001</v>
      </c>
      <c r="AX122" s="221">
        <v>3.9803583200000001</v>
      </c>
      <c r="AY122" s="221">
        <v>4.0183218500000004</v>
      </c>
      <c r="AZ122" s="221">
        <v>0</v>
      </c>
      <c r="BA122" s="221">
        <v>0</v>
      </c>
      <c r="BB122" s="221">
        <v>0</v>
      </c>
      <c r="BC122" s="221">
        <v>1.90369561</v>
      </c>
      <c r="BD122" s="221">
        <v>4.0210069600000002</v>
      </c>
      <c r="BE122" s="221">
        <v>5.199211</v>
      </c>
      <c r="BF122" s="221">
        <v>5.199211</v>
      </c>
      <c r="BG122" s="221">
        <v>4.440639</v>
      </c>
      <c r="BH122" s="221">
        <v>0</v>
      </c>
      <c r="BI122" s="221">
        <v>0</v>
      </c>
      <c r="BJ122" s="221">
        <v>0</v>
      </c>
      <c r="BK122" s="221">
        <v>0</v>
      </c>
      <c r="BL122" s="221">
        <v>0</v>
      </c>
      <c r="BM122" s="221">
        <v>0</v>
      </c>
      <c r="BN122" s="221">
        <v>0</v>
      </c>
      <c r="BO122" s="221">
        <v>0</v>
      </c>
      <c r="BP122" s="221">
        <v>0</v>
      </c>
      <c r="BQ122" s="221">
        <v>0</v>
      </c>
      <c r="BR122" s="221">
        <v>0</v>
      </c>
      <c r="BS122" s="221">
        <v>0</v>
      </c>
      <c r="BT122" s="221">
        <v>0</v>
      </c>
      <c r="BU122" s="221">
        <v>0</v>
      </c>
      <c r="BV122" s="221">
        <v>0</v>
      </c>
      <c r="BW122" s="221">
        <v>0</v>
      </c>
      <c r="BX122" s="221">
        <v>0</v>
      </c>
      <c r="BY122" s="221">
        <v>0</v>
      </c>
      <c r="BZ122" s="221">
        <v>0</v>
      </c>
      <c r="CA122" s="221">
        <v>8.2897949000000004</v>
      </c>
      <c r="CB122" s="221">
        <v>4.7454311300000001</v>
      </c>
      <c r="CC122" s="221">
        <v>1.2700604499999999</v>
      </c>
      <c r="CD122" s="221">
        <v>14.305286479999999</v>
      </c>
      <c r="CE122" s="221">
        <v>0</v>
      </c>
      <c r="CF122" s="221">
        <v>0</v>
      </c>
      <c r="CG122" s="221">
        <v>0</v>
      </c>
      <c r="CH122" s="221">
        <v>0</v>
      </c>
      <c r="CI122" s="221">
        <v>7.04473751</v>
      </c>
      <c r="CJ122" s="221">
        <v>19.326405210000001</v>
      </c>
      <c r="CK122" s="221">
        <v>16.996959260000001</v>
      </c>
      <c r="CL122" s="221">
        <v>15.47221792</v>
      </c>
      <c r="CM122" s="221">
        <v>2.1391968800000001</v>
      </c>
      <c r="CN122" s="221">
        <v>1.74733078</v>
      </c>
      <c r="CO122" s="221">
        <v>0</v>
      </c>
      <c r="CP122" s="221">
        <v>0</v>
      </c>
      <c r="CQ122" s="221">
        <v>0</v>
      </c>
      <c r="CR122" s="221">
        <v>7.04473751</v>
      </c>
      <c r="CS122" s="221">
        <v>7.04473751</v>
      </c>
      <c r="CT122" s="221">
        <v>7.04473751</v>
      </c>
      <c r="CU122" s="221">
        <v>7.04473751</v>
      </c>
      <c r="CV122" s="221">
        <v>0</v>
      </c>
      <c r="CW122" s="221">
        <v>0.13927919999999999</v>
      </c>
      <c r="CX122" s="221">
        <v>0</v>
      </c>
      <c r="CY122" s="221">
        <v>0</v>
      </c>
      <c r="CZ122" s="221">
        <v>0</v>
      </c>
      <c r="DA122" s="221">
        <v>0</v>
      </c>
      <c r="DB122" s="221">
        <v>0</v>
      </c>
      <c r="DC122" s="221">
        <v>0</v>
      </c>
      <c r="DD122" s="221">
        <v>3.9918728099999998</v>
      </c>
      <c r="DE122" s="221">
        <v>5.2067906199999996</v>
      </c>
      <c r="DF122" s="221">
        <v>7.1574199600000004</v>
      </c>
      <c r="DG122" s="221">
        <v>0</v>
      </c>
      <c r="DH122" s="221">
        <v>0</v>
      </c>
      <c r="DI122" s="221">
        <v>0</v>
      </c>
      <c r="DJ122" s="221">
        <v>0</v>
      </c>
      <c r="DK122" s="221">
        <v>0</v>
      </c>
      <c r="DL122" s="221">
        <v>390.84839849999997</v>
      </c>
      <c r="DM122" s="221">
        <v>359.89103792999998</v>
      </c>
      <c r="DN122" s="221">
        <v>414.68655043000001</v>
      </c>
      <c r="DO122" s="221">
        <v>419.58358501999999</v>
      </c>
      <c r="DP122" s="221">
        <v>425.36520634999999</v>
      </c>
      <c r="DQ122" s="221">
        <v>6.0990790000000003E-2</v>
      </c>
      <c r="DR122" s="221">
        <v>7.352003E-2</v>
      </c>
      <c r="DS122" s="221">
        <v>8.8312520000000005E-2</v>
      </c>
      <c r="DT122" s="221">
        <v>1058.5335540599999</v>
      </c>
      <c r="DU122" s="221">
        <v>1141.77503869</v>
      </c>
      <c r="DV122" s="221">
        <v>1203.6940936399999</v>
      </c>
      <c r="DW122" s="221">
        <v>1210.50223499</v>
      </c>
      <c r="DX122" s="221">
        <v>1219.85171943</v>
      </c>
      <c r="DY122" s="221">
        <v>339990.20299999998</v>
      </c>
      <c r="DZ122" s="221">
        <v>342316.46799999999</v>
      </c>
      <c r="EA122" s="221">
        <v>344511.57699999999</v>
      </c>
      <c r="EB122" s="221">
        <v>346619.42200000002</v>
      </c>
      <c r="EC122" s="221">
        <v>348702.38699999999</v>
      </c>
    </row>
    <row r="123" spans="1:133" x14ac:dyDescent="0.25">
      <c r="A123" s="221">
        <v>122</v>
      </c>
      <c r="B123" s="221" t="s">
        <v>1229</v>
      </c>
      <c r="C123" s="221" t="s">
        <v>799</v>
      </c>
      <c r="D123" s="221" t="s">
        <v>800</v>
      </c>
      <c r="E123" s="221" t="s">
        <v>902</v>
      </c>
      <c r="F123" s="221" t="s">
        <v>886</v>
      </c>
      <c r="G123" s="221">
        <v>155.17972107</v>
      </c>
      <c r="H123" s="221">
        <v>151.01666039</v>
      </c>
      <c r="I123" s="221">
        <v>147.47725768999999</v>
      </c>
      <c r="J123" s="221">
        <v>65.242182839999998</v>
      </c>
      <c r="K123" s="221">
        <v>66.738726850000006</v>
      </c>
      <c r="L123" s="221">
        <v>68.085078920000001</v>
      </c>
      <c r="M123" s="221">
        <v>0</v>
      </c>
      <c r="N123" s="221">
        <v>0</v>
      </c>
      <c r="O123" s="221">
        <v>77.302230690000002</v>
      </c>
      <c r="P123" s="221">
        <v>84.277933540000006</v>
      </c>
      <c r="Q123" s="221">
        <v>79.392178770000001</v>
      </c>
      <c r="R123" s="221">
        <v>0</v>
      </c>
      <c r="S123" s="221">
        <v>0</v>
      </c>
      <c r="T123" s="221">
        <v>12.635307539999999</v>
      </c>
      <c r="U123" s="221">
        <v>0</v>
      </c>
      <c r="V123" s="221">
        <v>0</v>
      </c>
      <c r="W123" s="221">
        <v>0</v>
      </c>
      <c r="X123" s="221">
        <v>0</v>
      </c>
      <c r="Y123" s="221">
        <v>151.86064336999999</v>
      </c>
      <c r="Z123" s="221">
        <v>154.16859174999999</v>
      </c>
      <c r="AA123" s="221">
        <v>88.902820480000003</v>
      </c>
      <c r="AB123" s="221">
        <v>90.106550490000004</v>
      </c>
      <c r="AC123" s="221">
        <v>0</v>
      </c>
      <c r="AD123" s="221">
        <v>0</v>
      </c>
      <c r="AE123" s="221">
        <v>0</v>
      </c>
      <c r="AF123" s="221">
        <v>51.426733720000001</v>
      </c>
      <c r="AG123" s="221">
        <v>0</v>
      </c>
      <c r="AH123" s="221">
        <v>0</v>
      </c>
      <c r="AI123" s="221">
        <v>0</v>
      </c>
      <c r="AJ123" s="221">
        <v>52.715725560000003</v>
      </c>
      <c r="AK123" s="221">
        <v>12.635307539999999</v>
      </c>
      <c r="AL123" s="221">
        <v>0</v>
      </c>
      <c r="AM123" s="221">
        <v>0</v>
      </c>
      <c r="AN123" s="221">
        <v>0</v>
      </c>
      <c r="AO123" s="221">
        <v>10.24209733</v>
      </c>
      <c r="AP123" s="221">
        <v>368.81887544</v>
      </c>
      <c r="AQ123" s="221">
        <v>391.29189119</v>
      </c>
      <c r="AR123" s="221">
        <v>415.13493491999998</v>
      </c>
      <c r="AS123" s="221">
        <v>440.43029519999999</v>
      </c>
      <c r="AT123" s="221">
        <v>351.07706895000001</v>
      </c>
      <c r="AU123" s="221">
        <v>2.4201348199999999</v>
      </c>
      <c r="AV123" s="221">
        <v>2.86749871</v>
      </c>
      <c r="AW123" s="221">
        <v>4.1648292900000001</v>
      </c>
      <c r="AX123" s="221">
        <v>4.2211884099999999</v>
      </c>
      <c r="AY123" s="221">
        <v>4.2637162100000001</v>
      </c>
      <c r="AZ123" s="221">
        <v>0</v>
      </c>
      <c r="BA123" s="221">
        <v>0</v>
      </c>
      <c r="BB123" s="221">
        <v>0</v>
      </c>
      <c r="BC123" s="221">
        <v>1.3170999999999999</v>
      </c>
      <c r="BD123" s="221">
        <v>2.3534629800000002</v>
      </c>
      <c r="BE123" s="221">
        <v>4.3230950000000004</v>
      </c>
      <c r="BF123" s="221">
        <v>4.3230950000000004</v>
      </c>
      <c r="BG123" s="221">
        <v>3.6923490000000001</v>
      </c>
      <c r="BH123" s="221">
        <v>0</v>
      </c>
      <c r="BI123" s="221">
        <v>0</v>
      </c>
      <c r="BJ123" s="221">
        <v>0</v>
      </c>
      <c r="BK123" s="221">
        <v>0</v>
      </c>
      <c r="BL123" s="221">
        <v>0</v>
      </c>
      <c r="BM123" s="221">
        <v>0</v>
      </c>
      <c r="BN123" s="221">
        <v>0</v>
      </c>
      <c r="BO123" s="221">
        <v>0</v>
      </c>
      <c r="BP123" s="221">
        <v>0</v>
      </c>
      <c r="BQ123" s="221">
        <v>0</v>
      </c>
      <c r="BR123" s="221">
        <v>0</v>
      </c>
      <c r="BS123" s="221">
        <v>0</v>
      </c>
      <c r="BT123" s="221">
        <v>0</v>
      </c>
      <c r="BU123" s="221">
        <v>0</v>
      </c>
      <c r="BV123" s="221">
        <v>0</v>
      </c>
      <c r="BW123" s="221">
        <v>0</v>
      </c>
      <c r="BX123" s="221">
        <v>0</v>
      </c>
      <c r="BY123" s="221">
        <v>0</v>
      </c>
      <c r="BZ123" s="221">
        <v>0</v>
      </c>
      <c r="CA123" s="221">
        <v>0</v>
      </c>
      <c r="CB123" s="221">
        <v>0</v>
      </c>
      <c r="CC123" s="221">
        <v>0</v>
      </c>
      <c r="CD123" s="221">
        <v>0</v>
      </c>
      <c r="CE123" s="221">
        <v>0</v>
      </c>
      <c r="CF123" s="221">
        <v>0</v>
      </c>
      <c r="CG123" s="221">
        <v>0</v>
      </c>
      <c r="CH123" s="221">
        <v>0</v>
      </c>
      <c r="CI123" s="221">
        <v>0</v>
      </c>
      <c r="CJ123" s="221">
        <v>0</v>
      </c>
      <c r="CK123" s="221">
        <v>0</v>
      </c>
      <c r="CL123" s="221">
        <v>0</v>
      </c>
      <c r="CM123" s="221">
        <v>2.81263912</v>
      </c>
      <c r="CN123" s="221">
        <v>2.5572298400000002</v>
      </c>
      <c r="CO123" s="221">
        <v>0</v>
      </c>
      <c r="CP123" s="221">
        <v>0</v>
      </c>
      <c r="CQ123" s="221">
        <v>0</v>
      </c>
      <c r="CR123" s="221">
        <v>0</v>
      </c>
      <c r="CS123" s="221">
        <v>0</v>
      </c>
      <c r="CT123" s="221">
        <v>0</v>
      </c>
      <c r="CU123" s="221">
        <v>0</v>
      </c>
      <c r="CV123" s="221">
        <v>0</v>
      </c>
      <c r="CW123" s="221">
        <v>0</v>
      </c>
      <c r="CX123" s="221">
        <v>0</v>
      </c>
      <c r="CY123" s="221">
        <v>0</v>
      </c>
      <c r="CZ123" s="221">
        <v>0</v>
      </c>
      <c r="DA123" s="221">
        <v>0</v>
      </c>
      <c r="DB123" s="221">
        <v>0</v>
      </c>
      <c r="DC123" s="221">
        <v>0</v>
      </c>
      <c r="DD123" s="221">
        <v>0</v>
      </c>
      <c r="DE123" s="221">
        <v>0</v>
      </c>
      <c r="DF123" s="221">
        <v>0</v>
      </c>
      <c r="DG123" s="221">
        <v>0</v>
      </c>
      <c r="DH123" s="221">
        <v>0</v>
      </c>
      <c r="DI123" s="221">
        <v>0</v>
      </c>
      <c r="DJ123" s="221">
        <v>0</v>
      </c>
      <c r="DK123" s="221">
        <v>0</v>
      </c>
      <c r="DL123" s="221">
        <v>531.02106800000001</v>
      </c>
      <c r="DM123" s="221">
        <v>509.23217698000002</v>
      </c>
      <c r="DN123" s="221">
        <v>554.95953655000005</v>
      </c>
      <c r="DO123" s="221">
        <v>574.69587872</v>
      </c>
      <c r="DP123" s="221">
        <v>595.86361810000005</v>
      </c>
      <c r="DQ123" s="221">
        <v>4.508007E-2</v>
      </c>
      <c r="DR123" s="221">
        <v>8.2246849999999996E-2</v>
      </c>
      <c r="DS123" s="221">
        <v>0.12210919000000001</v>
      </c>
      <c r="DT123" s="221">
        <v>970.39197029000002</v>
      </c>
      <c r="DU123" s="221">
        <v>1005.77282934</v>
      </c>
      <c r="DV123" s="221">
        <v>1045.52601063</v>
      </c>
      <c r="DW123" s="221">
        <v>1077.2715814799999</v>
      </c>
      <c r="DX123" s="221">
        <v>1111.17820585</v>
      </c>
      <c r="DY123" s="221">
        <v>524769.56999999995</v>
      </c>
      <c r="DZ123" s="221">
        <v>527973.16899999999</v>
      </c>
      <c r="EA123" s="221">
        <v>530794.57700000005</v>
      </c>
      <c r="EB123" s="221">
        <v>533473.53500000003</v>
      </c>
      <c r="EC123" s="221">
        <v>536244.875</v>
      </c>
    </row>
    <row r="124" spans="1:133" x14ac:dyDescent="0.25">
      <c r="A124" s="221">
        <v>123</v>
      </c>
      <c r="B124" s="221" t="s">
        <v>1231</v>
      </c>
      <c r="C124" s="221" t="s">
        <v>803</v>
      </c>
      <c r="D124" s="221" t="s">
        <v>804</v>
      </c>
      <c r="E124" s="221" t="s">
        <v>902</v>
      </c>
      <c r="F124" s="221" t="s">
        <v>876</v>
      </c>
      <c r="G124" s="221">
        <v>23.504041059999999</v>
      </c>
      <c r="H124" s="221">
        <v>12.792140180000001</v>
      </c>
      <c r="I124" s="221">
        <v>2.17267571</v>
      </c>
      <c r="J124" s="221">
        <v>0.47902702000000003</v>
      </c>
      <c r="K124" s="221">
        <v>0.49001507999999999</v>
      </c>
      <c r="L124" s="221">
        <v>0.49990037999999998</v>
      </c>
      <c r="M124" s="221">
        <v>0</v>
      </c>
      <c r="N124" s="221">
        <v>0</v>
      </c>
      <c r="O124" s="221">
        <v>20.24138975</v>
      </c>
      <c r="P124" s="221">
        <v>12.3021251</v>
      </c>
      <c r="Q124" s="221">
        <v>1.67277532</v>
      </c>
      <c r="R124" s="221">
        <v>0</v>
      </c>
      <c r="S124" s="221">
        <v>0</v>
      </c>
      <c r="T124" s="221">
        <v>2.7836243000000001</v>
      </c>
      <c r="U124" s="221">
        <v>0</v>
      </c>
      <c r="V124" s="221">
        <v>0</v>
      </c>
      <c r="W124" s="221">
        <v>0</v>
      </c>
      <c r="X124" s="221">
        <v>0</v>
      </c>
      <c r="Y124" s="221">
        <v>30.280134189999998</v>
      </c>
      <c r="Z124" s="221">
        <v>31.810112570000001</v>
      </c>
      <c r="AA124" s="221">
        <v>15.771388</v>
      </c>
      <c r="AB124" s="221">
        <v>15.31261056</v>
      </c>
      <c r="AC124" s="221">
        <v>0</v>
      </c>
      <c r="AD124" s="221">
        <v>0</v>
      </c>
      <c r="AE124" s="221">
        <v>0</v>
      </c>
      <c r="AF124" s="221">
        <v>13.71387771</v>
      </c>
      <c r="AG124" s="221">
        <v>0</v>
      </c>
      <c r="AH124" s="221">
        <v>0</v>
      </c>
      <c r="AI124" s="221">
        <v>0</v>
      </c>
      <c r="AJ124" s="221">
        <v>12.25235861</v>
      </c>
      <c r="AK124" s="221">
        <v>2.7836243000000001</v>
      </c>
      <c r="AL124" s="221">
        <v>0</v>
      </c>
      <c r="AM124" s="221">
        <v>0</v>
      </c>
      <c r="AN124" s="221">
        <v>0</v>
      </c>
      <c r="AO124" s="221">
        <v>2.2563875800000002</v>
      </c>
      <c r="AP124" s="221">
        <v>101.18360126</v>
      </c>
      <c r="AQ124" s="221">
        <v>107.02432367</v>
      </c>
      <c r="AR124" s="221">
        <v>124.04592948</v>
      </c>
      <c r="AS124" s="221">
        <v>142.13013660999999</v>
      </c>
      <c r="AT124" s="221">
        <v>90.887728580000001</v>
      </c>
      <c r="AU124" s="221">
        <v>1.6884680000000001</v>
      </c>
      <c r="AV124" s="221">
        <v>1.9156485999999999</v>
      </c>
      <c r="AW124" s="221">
        <v>1.9742816000000001</v>
      </c>
      <c r="AX124" s="221">
        <v>1.8630829200000001</v>
      </c>
      <c r="AY124" s="221">
        <v>1.68654912</v>
      </c>
      <c r="AZ124" s="221">
        <v>0</v>
      </c>
      <c r="BA124" s="221">
        <v>0</v>
      </c>
      <c r="BB124" s="221">
        <v>0</v>
      </c>
      <c r="BC124" s="221">
        <v>0.44886599999999999</v>
      </c>
      <c r="BD124" s="221">
        <v>0.71809562999999998</v>
      </c>
      <c r="BE124" s="221">
        <v>1.1952640000000001</v>
      </c>
      <c r="BF124" s="221">
        <v>1.1952640000000001</v>
      </c>
      <c r="BG124" s="221">
        <v>1.0208740000000001</v>
      </c>
      <c r="BH124" s="221">
        <v>0</v>
      </c>
      <c r="BI124" s="221">
        <v>0</v>
      </c>
      <c r="BJ124" s="221">
        <v>0</v>
      </c>
      <c r="BK124" s="221">
        <v>0</v>
      </c>
      <c r="BL124" s="221">
        <v>0</v>
      </c>
      <c r="BM124" s="221">
        <v>0</v>
      </c>
      <c r="BN124" s="221">
        <v>0</v>
      </c>
      <c r="BO124" s="221">
        <v>0</v>
      </c>
      <c r="BP124" s="221">
        <v>0</v>
      </c>
      <c r="BQ124" s="221">
        <v>0</v>
      </c>
      <c r="BR124" s="221">
        <v>0</v>
      </c>
      <c r="BS124" s="221">
        <v>0</v>
      </c>
      <c r="BT124" s="221">
        <v>0</v>
      </c>
      <c r="BU124" s="221">
        <v>0</v>
      </c>
      <c r="BV124" s="221">
        <v>0</v>
      </c>
      <c r="BW124" s="221">
        <v>0</v>
      </c>
      <c r="BX124" s="221">
        <v>0</v>
      </c>
      <c r="BY124" s="221">
        <v>0</v>
      </c>
      <c r="BZ124" s="221">
        <v>0</v>
      </c>
      <c r="CA124" s="221">
        <v>0</v>
      </c>
      <c r="CB124" s="221">
        <v>0</v>
      </c>
      <c r="CC124" s="221">
        <v>0</v>
      </c>
      <c r="CD124" s="221">
        <v>0</v>
      </c>
      <c r="CE124" s="221">
        <v>0</v>
      </c>
      <c r="CF124" s="221">
        <v>0</v>
      </c>
      <c r="CG124" s="221">
        <v>0</v>
      </c>
      <c r="CH124" s="221">
        <v>0</v>
      </c>
      <c r="CI124" s="221">
        <v>0</v>
      </c>
      <c r="CJ124" s="221">
        <v>0</v>
      </c>
      <c r="CK124" s="221">
        <v>0</v>
      </c>
      <c r="CL124" s="221">
        <v>0</v>
      </c>
      <c r="CM124" s="221">
        <v>1.7566390300000001</v>
      </c>
      <c r="CN124" s="221">
        <v>1.5821018</v>
      </c>
      <c r="CO124" s="221">
        <v>0</v>
      </c>
      <c r="CP124" s="221">
        <v>0</v>
      </c>
      <c r="CQ124" s="221">
        <v>0</v>
      </c>
      <c r="CR124" s="221">
        <v>0</v>
      </c>
      <c r="CS124" s="221">
        <v>0</v>
      </c>
      <c r="CT124" s="221">
        <v>0</v>
      </c>
      <c r="CU124" s="221">
        <v>0</v>
      </c>
      <c r="CV124" s="221">
        <v>0</v>
      </c>
      <c r="CW124" s="221">
        <v>0</v>
      </c>
      <c r="CX124" s="221">
        <v>0</v>
      </c>
      <c r="CY124" s="221">
        <v>0</v>
      </c>
      <c r="CZ124" s="221">
        <v>0</v>
      </c>
      <c r="DA124" s="221">
        <v>0</v>
      </c>
      <c r="DB124" s="221">
        <v>0</v>
      </c>
      <c r="DC124" s="221">
        <v>0</v>
      </c>
      <c r="DD124" s="221">
        <v>0</v>
      </c>
      <c r="DE124" s="221">
        <v>0</v>
      </c>
      <c r="DF124" s="221">
        <v>0</v>
      </c>
      <c r="DG124" s="221">
        <v>0</v>
      </c>
      <c r="DH124" s="221">
        <v>0</v>
      </c>
      <c r="DI124" s="221">
        <v>0</v>
      </c>
      <c r="DJ124" s="221">
        <v>0</v>
      </c>
      <c r="DK124" s="221">
        <v>0</v>
      </c>
      <c r="DL124" s="221">
        <v>137.38409709999999</v>
      </c>
      <c r="DM124" s="221">
        <v>124.88729856</v>
      </c>
      <c r="DN124" s="221">
        <v>133.69791032000001</v>
      </c>
      <c r="DO124" s="221">
        <v>139.89641657999999</v>
      </c>
      <c r="DP124" s="221">
        <v>147.01023544</v>
      </c>
      <c r="DQ124" s="221">
        <v>-2.6831250000000001E-2</v>
      </c>
      <c r="DR124" s="221">
        <v>1.828683E-2</v>
      </c>
      <c r="DS124" s="221">
        <v>7.0067340000000006E-2</v>
      </c>
      <c r="DT124" s="221">
        <v>798.55646313</v>
      </c>
      <c r="DU124" s="221">
        <v>878.04060246999995</v>
      </c>
      <c r="DV124" s="221">
        <v>855.08924793000006</v>
      </c>
      <c r="DW124" s="221">
        <v>895.41962235000005</v>
      </c>
      <c r="DX124" s="221">
        <v>940.54862767999998</v>
      </c>
      <c r="DY124" s="221">
        <v>156391.31899999999</v>
      </c>
      <c r="DZ124" s="221">
        <v>156466.679</v>
      </c>
      <c r="EA124" s="221">
        <v>156355.50399999999</v>
      </c>
      <c r="EB124" s="221">
        <v>156235.59400000001</v>
      </c>
      <c r="EC124" s="221">
        <v>156302.64199999999</v>
      </c>
    </row>
    <row r="125" spans="1:133" x14ac:dyDescent="0.25">
      <c r="A125" s="221">
        <v>124</v>
      </c>
      <c r="B125" s="221" t="s">
        <v>1232</v>
      </c>
      <c r="C125" s="221" t="s">
        <v>805</v>
      </c>
      <c r="D125" s="221" t="s">
        <v>806</v>
      </c>
      <c r="E125" s="221" t="s">
        <v>897</v>
      </c>
      <c r="F125" s="221" t="s">
        <v>911</v>
      </c>
      <c r="G125" s="221">
        <v>232.16304689</v>
      </c>
      <c r="H125" s="221">
        <v>229.93813900999999</v>
      </c>
      <c r="I125" s="221">
        <v>227.73836650000001</v>
      </c>
      <c r="J125" s="221">
        <v>102.52251536</v>
      </c>
      <c r="K125" s="221">
        <v>104.87420639</v>
      </c>
      <c r="L125" s="221">
        <v>106.98988361000001</v>
      </c>
      <c r="M125" s="221">
        <v>0</v>
      </c>
      <c r="N125" s="221">
        <v>0</v>
      </c>
      <c r="O125" s="221">
        <v>105.90620456000001</v>
      </c>
      <c r="P125" s="221">
        <v>125.06393262</v>
      </c>
      <c r="Q125" s="221">
        <v>120.74848288</v>
      </c>
      <c r="R125" s="221">
        <v>0</v>
      </c>
      <c r="S125" s="221">
        <v>0</v>
      </c>
      <c r="T125" s="221">
        <v>23.734326970000001</v>
      </c>
      <c r="U125" s="221">
        <v>0</v>
      </c>
      <c r="V125" s="221">
        <v>0</v>
      </c>
      <c r="W125" s="221">
        <v>0</v>
      </c>
      <c r="X125" s="221">
        <v>0</v>
      </c>
      <c r="Y125" s="221">
        <v>217.51157710000001</v>
      </c>
      <c r="Z125" s="221">
        <v>229.08344364999999</v>
      </c>
      <c r="AA125" s="221">
        <v>119.54142735000001</v>
      </c>
      <c r="AB125" s="221">
        <v>120.59724435</v>
      </c>
      <c r="AC125" s="221">
        <v>0</v>
      </c>
      <c r="AD125" s="221">
        <v>0</v>
      </c>
      <c r="AE125" s="221">
        <v>0</v>
      </c>
      <c r="AF125" s="221">
        <v>84.751872340000006</v>
      </c>
      <c r="AG125" s="221">
        <v>0</v>
      </c>
      <c r="AH125" s="221">
        <v>0</v>
      </c>
      <c r="AI125" s="221">
        <v>0</v>
      </c>
      <c r="AJ125" s="221">
        <v>78.731260129999995</v>
      </c>
      <c r="AK125" s="221">
        <v>23.734326970000001</v>
      </c>
      <c r="AL125" s="221">
        <v>0</v>
      </c>
      <c r="AM125" s="221">
        <v>0</v>
      </c>
      <c r="AN125" s="221">
        <v>0</v>
      </c>
      <c r="AO125" s="221">
        <v>19.238889610000001</v>
      </c>
      <c r="AP125" s="221">
        <v>194.09863866000001</v>
      </c>
      <c r="AQ125" s="221">
        <v>205.781282</v>
      </c>
      <c r="AR125" s="221">
        <v>218.16650544999999</v>
      </c>
      <c r="AS125" s="221">
        <v>231.29784567999999</v>
      </c>
      <c r="AT125" s="221">
        <v>181.25760185999999</v>
      </c>
      <c r="AU125" s="221">
        <v>1.6772054700000001</v>
      </c>
      <c r="AV125" s="221">
        <v>2.0993565900000002</v>
      </c>
      <c r="AW125" s="221">
        <v>3.2148366099999999</v>
      </c>
      <c r="AX125" s="221">
        <v>3.4819766300000001</v>
      </c>
      <c r="AY125" s="221">
        <v>3.6331766700000001</v>
      </c>
      <c r="AZ125" s="221">
        <v>0</v>
      </c>
      <c r="BA125" s="221">
        <v>0</v>
      </c>
      <c r="BB125" s="221">
        <v>0</v>
      </c>
      <c r="BC125" s="221">
        <v>1.968933</v>
      </c>
      <c r="BD125" s="221">
        <v>4.3875833699999998</v>
      </c>
      <c r="BE125" s="221">
        <v>5.9070900000000002</v>
      </c>
      <c r="BF125" s="221">
        <v>5.9070900000000002</v>
      </c>
      <c r="BG125" s="221">
        <v>5.0452370000000002</v>
      </c>
      <c r="BH125" s="221">
        <v>0</v>
      </c>
      <c r="BI125" s="221">
        <v>0</v>
      </c>
      <c r="BJ125" s="221">
        <v>0</v>
      </c>
      <c r="BK125" s="221">
        <v>0</v>
      </c>
      <c r="BL125" s="221">
        <v>0</v>
      </c>
      <c r="BM125" s="221">
        <v>0</v>
      </c>
      <c r="BN125" s="221">
        <v>0</v>
      </c>
      <c r="BO125" s="221">
        <v>0</v>
      </c>
      <c r="BP125" s="221">
        <v>0</v>
      </c>
      <c r="BQ125" s="221">
        <v>0</v>
      </c>
      <c r="BR125" s="221">
        <v>0</v>
      </c>
      <c r="BS125" s="221">
        <v>0</v>
      </c>
      <c r="BT125" s="221">
        <v>0</v>
      </c>
      <c r="BU125" s="221">
        <v>0</v>
      </c>
      <c r="BV125" s="221">
        <v>0</v>
      </c>
      <c r="BW125" s="221">
        <v>0</v>
      </c>
      <c r="BX125" s="221">
        <v>0</v>
      </c>
      <c r="BY125" s="221">
        <v>0</v>
      </c>
      <c r="BZ125" s="221">
        <v>0</v>
      </c>
      <c r="CA125" s="221">
        <v>7.0339221700000003</v>
      </c>
      <c r="CB125" s="221">
        <v>0.93768059999999998</v>
      </c>
      <c r="CC125" s="221">
        <v>0</v>
      </c>
      <c r="CD125" s="221">
        <v>7.9716027599999997</v>
      </c>
      <c r="CE125" s="221">
        <v>0</v>
      </c>
      <c r="CF125" s="221">
        <v>0</v>
      </c>
      <c r="CG125" s="221">
        <v>0</v>
      </c>
      <c r="CH125" s="221">
        <v>0</v>
      </c>
      <c r="CI125" s="221">
        <v>9.7582261599999995</v>
      </c>
      <c r="CJ125" s="221">
        <v>22.321608810000001</v>
      </c>
      <c r="CK125" s="221">
        <v>17.908246510000001</v>
      </c>
      <c r="CL125" s="221">
        <v>19.67253775</v>
      </c>
      <c r="CM125" s="221">
        <v>2.18975425</v>
      </c>
      <c r="CN125" s="221">
        <v>1.9823613099999999</v>
      </c>
      <c r="CO125" s="221">
        <v>0</v>
      </c>
      <c r="CP125" s="221">
        <v>0</v>
      </c>
      <c r="CQ125" s="221">
        <v>0</v>
      </c>
      <c r="CR125" s="221">
        <v>9.7582261599999995</v>
      </c>
      <c r="CS125" s="221">
        <v>9.7582261599999995</v>
      </c>
      <c r="CT125" s="221">
        <v>9.7582261599999995</v>
      </c>
      <c r="CU125" s="221">
        <v>9.7582261599999995</v>
      </c>
      <c r="CV125" s="221">
        <v>0</v>
      </c>
      <c r="CW125" s="221">
        <v>0.10184310000000001</v>
      </c>
      <c r="CX125" s="221">
        <v>0</v>
      </c>
      <c r="CY125" s="221">
        <v>0</v>
      </c>
      <c r="CZ125" s="221">
        <v>0</v>
      </c>
      <c r="DA125" s="221">
        <v>0</v>
      </c>
      <c r="DB125" s="221">
        <v>0</v>
      </c>
      <c r="DC125" s="221">
        <v>0</v>
      </c>
      <c r="DD125" s="221">
        <v>5.52946048</v>
      </c>
      <c r="DE125" s="221">
        <v>7.2123397599999999</v>
      </c>
      <c r="DF125" s="221">
        <v>9.9143115900000005</v>
      </c>
      <c r="DG125" s="221">
        <v>0</v>
      </c>
      <c r="DH125" s="221">
        <v>0</v>
      </c>
      <c r="DI125" s="221">
        <v>0</v>
      </c>
      <c r="DJ125" s="221">
        <v>0</v>
      </c>
      <c r="DK125" s="221">
        <v>0</v>
      </c>
      <c r="DL125" s="221">
        <v>441.61700268999999</v>
      </c>
      <c r="DM125" s="221">
        <v>404.39767873</v>
      </c>
      <c r="DN125" s="221">
        <v>469.48970739999999</v>
      </c>
      <c r="DO125" s="221">
        <v>475.40195761000001</v>
      </c>
      <c r="DP125" s="221">
        <v>487.38716360000001</v>
      </c>
      <c r="DQ125" s="221">
        <v>6.3115110000000002E-2</v>
      </c>
      <c r="DR125" s="221">
        <v>7.6502840000000003E-2</v>
      </c>
      <c r="DS125" s="221">
        <v>0.10364221</v>
      </c>
      <c r="DT125" s="221">
        <v>1245.39760346</v>
      </c>
      <c r="DU125" s="221">
        <v>1356.69696346</v>
      </c>
      <c r="DV125" s="221">
        <v>1439.1269442400001</v>
      </c>
      <c r="DW125" s="221">
        <v>1454.1653781099999</v>
      </c>
      <c r="DX125" s="221">
        <v>1487.4638230999999</v>
      </c>
      <c r="DY125" s="221">
        <v>324713.712</v>
      </c>
      <c r="DZ125" s="221">
        <v>325508.94900000002</v>
      </c>
      <c r="EA125" s="221">
        <v>326232.31</v>
      </c>
      <c r="EB125" s="221">
        <v>326924.272</v>
      </c>
      <c r="EC125" s="221">
        <v>327663.20500000002</v>
      </c>
    </row>
    <row r="126" spans="1:133" x14ac:dyDescent="0.25">
      <c r="A126" s="221">
        <v>125</v>
      </c>
      <c r="B126" s="221" t="s">
        <v>1234</v>
      </c>
      <c r="C126" s="221" t="s">
        <v>809</v>
      </c>
      <c r="D126" s="221" t="s">
        <v>810</v>
      </c>
      <c r="E126" s="221" t="s">
        <v>902</v>
      </c>
      <c r="F126" s="221" t="s">
        <v>876</v>
      </c>
      <c r="G126" s="221">
        <v>27.927832680000002</v>
      </c>
      <c r="H126" s="221">
        <v>19.948789980000001</v>
      </c>
      <c r="I126" s="221">
        <v>12.12254546</v>
      </c>
      <c r="J126" s="221">
        <v>4.9649641899999999</v>
      </c>
      <c r="K126" s="221">
        <v>5.0788519699999997</v>
      </c>
      <c r="L126" s="221">
        <v>5.1813100700000003</v>
      </c>
      <c r="M126" s="221">
        <v>0</v>
      </c>
      <c r="N126" s="221">
        <v>0</v>
      </c>
      <c r="O126" s="221">
        <v>22.3807869</v>
      </c>
      <c r="P126" s="221">
        <v>14.86993801</v>
      </c>
      <c r="Q126" s="221">
        <v>6.9412354000000001</v>
      </c>
      <c r="R126" s="221">
        <v>0</v>
      </c>
      <c r="S126" s="221">
        <v>0</v>
      </c>
      <c r="T126" s="221">
        <v>0.58208157999999999</v>
      </c>
      <c r="U126" s="221">
        <v>0</v>
      </c>
      <c r="V126" s="221">
        <v>0</v>
      </c>
      <c r="W126" s="221">
        <v>0</v>
      </c>
      <c r="X126" s="221">
        <v>0</v>
      </c>
      <c r="Y126" s="221">
        <v>32.647217320000003</v>
      </c>
      <c r="Z126" s="221">
        <v>34.213710650000003</v>
      </c>
      <c r="AA126" s="221">
        <v>19.143611369999999</v>
      </c>
      <c r="AB126" s="221">
        <v>20.728680969999999</v>
      </c>
      <c r="AC126" s="221">
        <v>0</v>
      </c>
      <c r="AD126" s="221">
        <v>0</v>
      </c>
      <c r="AE126" s="221">
        <v>0</v>
      </c>
      <c r="AF126" s="221">
        <v>12.9029481</v>
      </c>
      <c r="AG126" s="221">
        <v>0</v>
      </c>
      <c r="AH126" s="221">
        <v>0</v>
      </c>
      <c r="AI126" s="221">
        <v>0</v>
      </c>
      <c r="AJ126" s="221">
        <v>13.03177445</v>
      </c>
      <c r="AK126" s="221">
        <v>0.58208157999999999</v>
      </c>
      <c r="AL126" s="221">
        <v>0</v>
      </c>
      <c r="AM126" s="221">
        <v>0</v>
      </c>
      <c r="AN126" s="221">
        <v>0</v>
      </c>
      <c r="AO126" s="221">
        <v>0.47183151000000001</v>
      </c>
      <c r="AP126" s="221">
        <v>150.19629119999999</v>
      </c>
      <c r="AQ126" s="221">
        <v>160.06388957999999</v>
      </c>
      <c r="AR126" s="221">
        <v>170.57917669</v>
      </c>
      <c r="AS126" s="221">
        <v>181.78541895000001</v>
      </c>
      <c r="AT126" s="221">
        <v>141.64122867</v>
      </c>
      <c r="AU126" s="221">
        <v>1.0487378599999999</v>
      </c>
      <c r="AV126" s="221">
        <v>1.1522420200000001</v>
      </c>
      <c r="AW126" s="221">
        <v>1.36832807</v>
      </c>
      <c r="AX126" s="221">
        <v>1.39310782</v>
      </c>
      <c r="AY126" s="221">
        <v>1.4106639000000001</v>
      </c>
      <c r="AZ126" s="221">
        <v>0</v>
      </c>
      <c r="BA126" s="221">
        <v>0</v>
      </c>
      <c r="BB126" s="221">
        <v>0</v>
      </c>
      <c r="BC126" s="221">
        <v>0.39419999999999999</v>
      </c>
      <c r="BD126" s="221">
        <v>0.64444425000000005</v>
      </c>
      <c r="BE126" s="221">
        <v>1.27796</v>
      </c>
      <c r="BF126" s="221">
        <v>1.27796</v>
      </c>
      <c r="BG126" s="221">
        <v>1.091504</v>
      </c>
      <c r="BH126" s="221">
        <v>0</v>
      </c>
      <c r="BI126" s="221">
        <v>0</v>
      </c>
      <c r="BJ126" s="221">
        <v>0</v>
      </c>
      <c r="BK126" s="221">
        <v>0</v>
      </c>
      <c r="BL126" s="221">
        <v>0</v>
      </c>
      <c r="BM126" s="221">
        <v>0</v>
      </c>
      <c r="BN126" s="221">
        <v>0</v>
      </c>
      <c r="BO126" s="221">
        <v>0</v>
      </c>
      <c r="BP126" s="221">
        <v>0</v>
      </c>
      <c r="BQ126" s="221">
        <v>0</v>
      </c>
      <c r="BR126" s="221">
        <v>0</v>
      </c>
      <c r="BS126" s="221">
        <v>0</v>
      </c>
      <c r="BT126" s="221">
        <v>0</v>
      </c>
      <c r="BU126" s="221">
        <v>0</v>
      </c>
      <c r="BV126" s="221">
        <v>0</v>
      </c>
      <c r="BW126" s="221">
        <v>0</v>
      </c>
      <c r="BX126" s="221">
        <v>0</v>
      </c>
      <c r="BY126" s="221">
        <v>0</v>
      </c>
      <c r="BZ126" s="221">
        <v>0</v>
      </c>
      <c r="CA126" s="221">
        <v>0</v>
      </c>
      <c r="CB126" s="221">
        <v>0</v>
      </c>
      <c r="CC126" s="221">
        <v>0</v>
      </c>
      <c r="CD126" s="221">
        <v>0</v>
      </c>
      <c r="CE126" s="221">
        <v>0</v>
      </c>
      <c r="CF126" s="221">
        <v>0</v>
      </c>
      <c r="CG126" s="221">
        <v>0</v>
      </c>
      <c r="CH126" s="221">
        <v>0</v>
      </c>
      <c r="CI126" s="221">
        <v>0</v>
      </c>
      <c r="CJ126" s="221">
        <v>0</v>
      </c>
      <c r="CK126" s="221">
        <v>0</v>
      </c>
      <c r="CL126" s="221">
        <v>0</v>
      </c>
      <c r="CM126" s="221">
        <v>1.0445053799999999</v>
      </c>
      <c r="CN126" s="221">
        <v>0.90338079999999998</v>
      </c>
      <c r="CO126" s="221">
        <v>0</v>
      </c>
      <c r="CP126" s="221">
        <v>0</v>
      </c>
      <c r="CQ126" s="221">
        <v>0</v>
      </c>
      <c r="CR126" s="221">
        <v>0</v>
      </c>
      <c r="CS126" s="221">
        <v>0</v>
      </c>
      <c r="CT126" s="221">
        <v>0</v>
      </c>
      <c r="CU126" s="221">
        <v>0</v>
      </c>
      <c r="CV126" s="221">
        <v>0</v>
      </c>
      <c r="CW126" s="221">
        <v>0</v>
      </c>
      <c r="CX126" s="221">
        <v>0</v>
      </c>
      <c r="CY126" s="221">
        <v>0</v>
      </c>
      <c r="CZ126" s="221">
        <v>0</v>
      </c>
      <c r="DA126" s="221">
        <v>0</v>
      </c>
      <c r="DB126" s="221">
        <v>0</v>
      </c>
      <c r="DC126" s="221">
        <v>0</v>
      </c>
      <c r="DD126" s="221">
        <v>0</v>
      </c>
      <c r="DE126" s="221">
        <v>0</v>
      </c>
      <c r="DF126" s="221">
        <v>0</v>
      </c>
      <c r="DG126" s="221">
        <v>0</v>
      </c>
      <c r="DH126" s="221">
        <v>0</v>
      </c>
      <c r="DI126" s="221">
        <v>0</v>
      </c>
      <c r="DJ126" s="221">
        <v>0</v>
      </c>
      <c r="DK126" s="221">
        <v>0</v>
      </c>
      <c r="DL126" s="221">
        <v>187.2511935</v>
      </c>
      <c r="DM126" s="221">
        <v>176.63476466</v>
      </c>
      <c r="DN126" s="221">
        <v>190.63801032999999</v>
      </c>
      <c r="DO126" s="221">
        <v>193.19903447999999</v>
      </c>
      <c r="DP126" s="221">
        <v>196.41013230999999</v>
      </c>
      <c r="DQ126" s="221">
        <v>1.8087019999999999E-2</v>
      </c>
      <c r="DR126" s="221">
        <v>3.1763970000000002E-2</v>
      </c>
      <c r="DS126" s="221">
        <v>4.8912579999999997E-2</v>
      </c>
      <c r="DT126" s="221">
        <v>937.04127618999996</v>
      </c>
      <c r="DU126" s="221">
        <v>980.59960334000004</v>
      </c>
      <c r="DV126" s="221">
        <v>987.22240680000004</v>
      </c>
      <c r="DW126" s="221">
        <v>990.42690445000005</v>
      </c>
      <c r="DX126" s="221">
        <v>997.39415940000004</v>
      </c>
      <c r="DY126" s="221">
        <v>188502.65100000001</v>
      </c>
      <c r="DZ126" s="221">
        <v>190955.81200000001</v>
      </c>
      <c r="EA126" s="221">
        <v>193105.43299999999</v>
      </c>
      <c r="EB126" s="221">
        <v>195066.424</v>
      </c>
      <c r="EC126" s="221">
        <v>196923.283</v>
      </c>
    </row>
    <row r="127" spans="1:133" x14ac:dyDescent="0.25">
      <c r="A127" s="221">
        <v>126</v>
      </c>
      <c r="B127" s="221" t="s">
        <v>1235</v>
      </c>
      <c r="C127" s="221" t="s">
        <v>811</v>
      </c>
      <c r="D127" s="221" t="s">
        <v>812</v>
      </c>
      <c r="E127" s="221" t="s">
        <v>897</v>
      </c>
      <c r="F127" s="221" t="s">
        <v>908</v>
      </c>
      <c r="G127" s="221">
        <v>224.88409234</v>
      </c>
      <c r="H127" s="221">
        <v>242.41297413000001</v>
      </c>
      <c r="I127" s="221">
        <v>259.98384271999998</v>
      </c>
      <c r="J127" s="221">
        <v>117.74076384</v>
      </c>
      <c r="K127" s="221">
        <v>120.44153546</v>
      </c>
      <c r="L127" s="221">
        <v>122.87125981</v>
      </c>
      <c r="M127" s="221">
        <v>0</v>
      </c>
      <c r="N127" s="221">
        <v>0</v>
      </c>
      <c r="O127" s="221">
        <v>88.933014490000005</v>
      </c>
      <c r="P127" s="221">
        <v>121.97143868000001</v>
      </c>
      <c r="Q127" s="221">
        <v>137.11258291999999</v>
      </c>
      <c r="R127" s="221">
        <v>0</v>
      </c>
      <c r="S127" s="221">
        <v>0</v>
      </c>
      <c r="T127" s="221">
        <v>18.210314010000001</v>
      </c>
      <c r="U127" s="221">
        <v>0</v>
      </c>
      <c r="V127" s="221">
        <v>0</v>
      </c>
      <c r="W127" s="221">
        <v>0</v>
      </c>
      <c r="X127" s="221">
        <v>0</v>
      </c>
      <c r="Y127" s="221">
        <v>195.03354429999999</v>
      </c>
      <c r="Z127" s="221">
        <v>202.82601568000001</v>
      </c>
      <c r="AA127" s="221">
        <v>109.93356335</v>
      </c>
      <c r="AB127" s="221">
        <v>109.18459296</v>
      </c>
      <c r="AC127" s="221">
        <v>0</v>
      </c>
      <c r="AD127" s="221">
        <v>0</v>
      </c>
      <c r="AE127" s="221">
        <v>0</v>
      </c>
      <c r="AF127" s="221">
        <v>75.431108719999997</v>
      </c>
      <c r="AG127" s="221">
        <v>0</v>
      </c>
      <c r="AH127" s="221">
        <v>0</v>
      </c>
      <c r="AI127" s="221">
        <v>0</v>
      </c>
      <c r="AJ127" s="221">
        <v>70.338819979999997</v>
      </c>
      <c r="AK127" s="221">
        <v>18.210314010000001</v>
      </c>
      <c r="AL127" s="221">
        <v>0</v>
      </c>
      <c r="AM127" s="221">
        <v>0</v>
      </c>
      <c r="AN127" s="221">
        <v>0</v>
      </c>
      <c r="AO127" s="221">
        <v>14.761160970000001</v>
      </c>
      <c r="AP127" s="221">
        <v>142.66568545000001</v>
      </c>
      <c r="AQ127" s="221">
        <v>152.22305763</v>
      </c>
      <c r="AR127" s="221">
        <v>162.42067219</v>
      </c>
      <c r="AS127" s="221">
        <v>173.30120658999999</v>
      </c>
      <c r="AT127" s="221">
        <v>133.57577671000001</v>
      </c>
      <c r="AU127" s="221">
        <v>1.79376596</v>
      </c>
      <c r="AV127" s="221">
        <v>2.7134146000000001</v>
      </c>
      <c r="AW127" s="221">
        <v>3.3954265499999998</v>
      </c>
      <c r="AX127" s="221">
        <v>3.7188808400000002</v>
      </c>
      <c r="AY127" s="221">
        <v>4.1399414600000002</v>
      </c>
      <c r="AZ127" s="221">
        <v>0</v>
      </c>
      <c r="BA127" s="221">
        <v>0</v>
      </c>
      <c r="BB127" s="221">
        <v>0</v>
      </c>
      <c r="BC127" s="221">
        <v>1.7791330000000001</v>
      </c>
      <c r="BD127" s="221">
        <v>4.7867591899999997</v>
      </c>
      <c r="BE127" s="221">
        <v>7.2874980000000003</v>
      </c>
      <c r="BF127" s="221">
        <v>7.2874980000000003</v>
      </c>
      <c r="BG127" s="221">
        <v>6.2242420000000003</v>
      </c>
      <c r="BH127" s="221">
        <v>0</v>
      </c>
      <c r="BI127" s="221">
        <v>0</v>
      </c>
      <c r="BJ127" s="221">
        <v>0</v>
      </c>
      <c r="BK127" s="221">
        <v>0</v>
      </c>
      <c r="BL127" s="221">
        <v>0</v>
      </c>
      <c r="BM127" s="221">
        <v>0</v>
      </c>
      <c r="BN127" s="221">
        <v>0</v>
      </c>
      <c r="BO127" s="221">
        <v>0</v>
      </c>
      <c r="BP127" s="221">
        <v>0</v>
      </c>
      <c r="BQ127" s="221">
        <v>0</v>
      </c>
      <c r="BR127" s="221">
        <v>0</v>
      </c>
      <c r="BS127" s="221">
        <v>0</v>
      </c>
      <c r="BT127" s="221">
        <v>0</v>
      </c>
      <c r="BU127" s="221">
        <v>0</v>
      </c>
      <c r="BV127" s="221">
        <v>0</v>
      </c>
      <c r="BW127" s="221">
        <v>0</v>
      </c>
      <c r="BX127" s="221">
        <v>0</v>
      </c>
      <c r="BY127" s="221">
        <v>0</v>
      </c>
      <c r="BZ127" s="221">
        <v>0</v>
      </c>
      <c r="CA127" s="221">
        <v>0</v>
      </c>
      <c r="CB127" s="221">
        <v>0</v>
      </c>
      <c r="CC127" s="221">
        <v>0</v>
      </c>
      <c r="CD127" s="221">
        <v>0</v>
      </c>
      <c r="CE127" s="221">
        <v>0</v>
      </c>
      <c r="CF127" s="221">
        <v>0</v>
      </c>
      <c r="CG127" s="221">
        <v>0</v>
      </c>
      <c r="CH127" s="221">
        <v>0</v>
      </c>
      <c r="CI127" s="221">
        <v>9.6361485299999998</v>
      </c>
      <c r="CJ127" s="221">
        <v>9.6361485299999998</v>
      </c>
      <c r="CK127" s="221">
        <v>9.6361485299999998</v>
      </c>
      <c r="CL127" s="221">
        <v>9.6361485299999998</v>
      </c>
      <c r="CM127" s="221">
        <v>2.0740463299999998</v>
      </c>
      <c r="CN127" s="221">
        <v>1.7533958199999999</v>
      </c>
      <c r="CO127" s="221">
        <v>0</v>
      </c>
      <c r="CP127" s="221">
        <v>0</v>
      </c>
      <c r="CQ127" s="221">
        <v>0</v>
      </c>
      <c r="CR127" s="221">
        <v>9.6361485299999998</v>
      </c>
      <c r="CS127" s="221">
        <v>9.6361485299999998</v>
      </c>
      <c r="CT127" s="221">
        <v>9.6361485299999998</v>
      </c>
      <c r="CU127" s="221">
        <v>9.6361485299999998</v>
      </c>
      <c r="CV127" s="221">
        <v>0</v>
      </c>
      <c r="CW127" s="221">
        <v>0</v>
      </c>
      <c r="CX127" s="221">
        <v>0</v>
      </c>
      <c r="CY127" s="221">
        <v>0</v>
      </c>
      <c r="CZ127" s="221">
        <v>0</v>
      </c>
      <c r="DA127" s="221">
        <v>0</v>
      </c>
      <c r="DB127" s="221">
        <v>0</v>
      </c>
      <c r="DC127" s="221">
        <v>0</v>
      </c>
      <c r="DD127" s="221">
        <v>0</v>
      </c>
      <c r="DE127" s="221">
        <v>0</v>
      </c>
      <c r="DF127" s="221">
        <v>0</v>
      </c>
      <c r="DG127" s="221">
        <v>0</v>
      </c>
      <c r="DH127" s="221">
        <v>0</v>
      </c>
      <c r="DI127" s="221">
        <v>0</v>
      </c>
      <c r="DJ127" s="221">
        <v>0</v>
      </c>
      <c r="DK127" s="221">
        <v>0</v>
      </c>
      <c r="DL127" s="221">
        <v>364.70206977999999</v>
      </c>
      <c r="DM127" s="221">
        <v>333.93561578999999</v>
      </c>
      <c r="DN127" s="221">
        <v>397.42622304999998</v>
      </c>
      <c r="DO127" s="221">
        <v>425.47617369</v>
      </c>
      <c r="DP127" s="221">
        <v>453.28538129999998</v>
      </c>
      <c r="DQ127" s="221">
        <v>8.9728459999999996E-2</v>
      </c>
      <c r="DR127" s="221">
        <v>0.16664040999999999</v>
      </c>
      <c r="DS127" s="221">
        <v>0.24289226</v>
      </c>
      <c r="DT127" s="221">
        <v>1211.10169926</v>
      </c>
      <c r="DU127" s="221">
        <v>1315.4151996799999</v>
      </c>
      <c r="DV127" s="221">
        <v>1427.9699433999999</v>
      </c>
      <c r="DW127" s="221">
        <v>1523.2719463000001</v>
      </c>
      <c r="DX127" s="221">
        <v>1616.4074379799999</v>
      </c>
      <c r="DY127" s="221">
        <v>275728.79800000001</v>
      </c>
      <c r="DZ127" s="221">
        <v>277252.43699999998</v>
      </c>
      <c r="EA127" s="221">
        <v>278315.538</v>
      </c>
      <c r="EB127" s="221">
        <v>279317.27799999999</v>
      </c>
      <c r="EC127" s="221">
        <v>280427.67599999998</v>
      </c>
    </row>
    <row r="128" spans="1:133" x14ac:dyDescent="0.25">
      <c r="A128" s="221">
        <v>127</v>
      </c>
      <c r="B128" s="221" t="s">
        <v>1242</v>
      </c>
      <c r="C128" s="221" t="s">
        <v>825</v>
      </c>
      <c r="D128" s="221" t="s">
        <v>826</v>
      </c>
      <c r="E128" s="221" t="s">
        <v>902</v>
      </c>
      <c r="F128" s="221" t="s">
        <v>896</v>
      </c>
      <c r="G128" s="221">
        <v>65.593146379999993</v>
      </c>
      <c r="H128" s="221">
        <v>58.653854680000002</v>
      </c>
      <c r="I128" s="221">
        <v>51.80133653</v>
      </c>
      <c r="J128" s="221">
        <v>22.976538990000002</v>
      </c>
      <c r="K128" s="221">
        <v>23.50358147</v>
      </c>
      <c r="L128" s="221">
        <v>23.977730390000001</v>
      </c>
      <c r="M128" s="221">
        <v>0</v>
      </c>
      <c r="N128" s="221">
        <v>0</v>
      </c>
      <c r="O128" s="221">
        <v>35.993314609999999</v>
      </c>
      <c r="P128" s="221">
        <v>35.150273210000002</v>
      </c>
      <c r="Q128" s="221">
        <v>27.823606139999999</v>
      </c>
      <c r="R128" s="221">
        <v>0</v>
      </c>
      <c r="S128" s="221">
        <v>0</v>
      </c>
      <c r="T128" s="221">
        <v>6.6232927799999999</v>
      </c>
      <c r="U128" s="221">
        <v>0</v>
      </c>
      <c r="V128" s="221">
        <v>0</v>
      </c>
      <c r="W128" s="221">
        <v>0</v>
      </c>
      <c r="X128" s="221">
        <v>0</v>
      </c>
      <c r="Y128" s="221">
        <v>65.297547399999999</v>
      </c>
      <c r="Z128" s="221">
        <v>70.307865039999996</v>
      </c>
      <c r="AA128" s="221">
        <v>40.474473590000002</v>
      </c>
      <c r="AB128" s="221">
        <v>41.469669089999996</v>
      </c>
      <c r="AC128" s="221">
        <v>0</v>
      </c>
      <c r="AD128" s="221">
        <v>0</v>
      </c>
      <c r="AE128" s="221">
        <v>0</v>
      </c>
      <c r="AF128" s="221">
        <v>22.214903169999999</v>
      </c>
      <c r="AG128" s="221">
        <v>0</v>
      </c>
      <c r="AH128" s="221">
        <v>0</v>
      </c>
      <c r="AI128" s="221">
        <v>0</v>
      </c>
      <c r="AJ128" s="221">
        <v>19.45427617</v>
      </c>
      <c r="AK128" s="221">
        <v>6.6232927799999999</v>
      </c>
      <c r="AL128" s="221">
        <v>0</v>
      </c>
      <c r="AM128" s="221">
        <v>0</v>
      </c>
      <c r="AN128" s="221">
        <v>0</v>
      </c>
      <c r="AO128" s="221">
        <v>5.3687976400000004</v>
      </c>
      <c r="AP128" s="221">
        <v>120.1800504</v>
      </c>
      <c r="AQ128" s="221">
        <v>127.07413898999999</v>
      </c>
      <c r="AR128" s="221">
        <v>134.36388948000001</v>
      </c>
      <c r="AS128" s="221">
        <v>142.07154108</v>
      </c>
      <c r="AT128" s="221">
        <v>113.92674092999999</v>
      </c>
      <c r="AU128" s="221">
        <v>1.2280068099999999</v>
      </c>
      <c r="AV128" s="221">
        <v>1.9922455699999999</v>
      </c>
      <c r="AW128" s="221">
        <v>2.2993224200000002</v>
      </c>
      <c r="AX128" s="221">
        <v>2.3875159699999999</v>
      </c>
      <c r="AY128" s="221">
        <v>2.4019389000000002</v>
      </c>
      <c r="AZ128" s="221">
        <v>0</v>
      </c>
      <c r="BA128" s="221">
        <v>0</v>
      </c>
      <c r="BB128" s="221">
        <v>0</v>
      </c>
      <c r="BC128" s="221">
        <v>0.59819999999999995</v>
      </c>
      <c r="BD128" s="221">
        <v>0.99846509999999999</v>
      </c>
      <c r="BE128" s="221">
        <v>1.661964</v>
      </c>
      <c r="BF128" s="221">
        <v>1.661964</v>
      </c>
      <c r="BG128" s="221">
        <v>1.419481</v>
      </c>
      <c r="BH128" s="221">
        <v>0</v>
      </c>
      <c r="BI128" s="221">
        <v>0</v>
      </c>
      <c r="BJ128" s="221">
        <v>0</v>
      </c>
      <c r="BK128" s="221">
        <v>0</v>
      </c>
      <c r="BL128" s="221">
        <v>0</v>
      </c>
      <c r="BM128" s="221">
        <v>0</v>
      </c>
      <c r="BN128" s="221">
        <v>0</v>
      </c>
      <c r="BO128" s="221">
        <v>0</v>
      </c>
      <c r="BP128" s="221">
        <v>0</v>
      </c>
      <c r="BQ128" s="221">
        <v>0</v>
      </c>
      <c r="BR128" s="221">
        <v>0</v>
      </c>
      <c r="BS128" s="221">
        <v>0</v>
      </c>
      <c r="BT128" s="221">
        <v>0</v>
      </c>
      <c r="BU128" s="221">
        <v>0</v>
      </c>
      <c r="BV128" s="221">
        <v>0</v>
      </c>
      <c r="BW128" s="221">
        <v>0</v>
      </c>
      <c r="BX128" s="221">
        <v>0</v>
      </c>
      <c r="BY128" s="221">
        <v>0</v>
      </c>
      <c r="BZ128" s="221">
        <v>0</v>
      </c>
      <c r="CA128" s="221">
        <v>0</v>
      </c>
      <c r="CB128" s="221">
        <v>0</v>
      </c>
      <c r="CC128" s="221">
        <v>0</v>
      </c>
      <c r="CD128" s="221">
        <v>0</v>
      </c>
      <c r="CE128" s="221">
        <v>0</v>
      </c>
      <c r="CF128" s="221">
        <v>0</v>
      </c>
      <c r="CG128" s="221">
        <v>0</v>
      </c>
      <c r="CH128" s="221">
        <v>0</v>
      </c>
      <c r="CI128" s="221">
        <v>0</v>
      </c>
      <c r="CJ128" s="221">
        <v>0</v>
      </c>
      <c r="CK128" s="221">
        <v>0</v>
      </c>
      <c r="CL128" s="221">
        <v>0</v>
      </c>
      <c r="CM128" s="221">
        <v>1.13508136</v>
      </c>
      <c r="CN128" s="221">
        <v>0.97450397</v>
      </c>
      <c r="CO128" s="221">
        <v>0</v>
      </c>
      <c r="CP128" s="221">
        <v>0</v>
      </c>
      <c r="CQ128" s="221">
        <v>0</v>
      </c>
      <c r="CR128" s="221">
        <v>0</v>
      </c>
      <c r="CS128" s="221">
        <v>0</v>
      </c>
      <c r="CT128" s="221">
        <v>0</v>
      </c>
      <c r="CU128" s="221">
        <v>0</v>
      </c>
      <c r="CV128" s="221">
        <v>0</v>
      </c>
      <c r="CW128" s="221">
        <v>0.85797659999999998</v>
      </c>
      <c r="CX128" s="221">
        <v>0</v>
      </c>
      <c r="CY128" s="221">
        <v>0</v>
      </c>
      <c r="CZ128" s="221">
        <v>0</v>
      </c>
      <c r="DA128" s="221">
        <v>0</v>
      </c>
      <c r="DB128" s="221">
        <v>0</v>
      </c>
      <c r="DC128" s="221">
        <v>0</v>
      </c>
      <c r="DD128" s="221">
        <v>0</v>
      </c>
      <c r="DE128" s="221">
        <v>0</v>
      </c>
      <c r="DF128" s="221">
        <v>0</v>
      </c>
      <c r="DG128" s="221">
        <v>0</v>
      </c>
      <c r="DH128" s="221">
        <v>0</v>
      </c>
      <c r="DI128" s="221">
        <v>0</v>
      </c>
      <c r="DJ128" s="221">
        <v>0</v>
      </c>
      <c r="DK128" s="221">
        <v>0</v>
      </c>
      <c r="DL128" s="221">
        <v>194.61370747999999</v>
      </c>
      <c r="DM128" s="221">
        <v>182.02499911000001</v>
      </c>
      <c r="DN128" s="221">
        <v>197.48654839</v>
      </c>
      <c r="DO128" s="221">
        <v>197.06722411999999</v>
      </c>
      <c r="DP128" s="221">
        <v>197.69429751000001</v>
      </c>
      <c r="DQ128" s="221">
        <v>1.4761760000000001E-2</v>
      </c>
      <c r="DR128" s="221">
        <v>1.2607109999999999E-2</v>
      </c>
      <c r="DS128" s="221">
        <v>1.5829260000000001E-2</v>
      </c>
      <c r="DT128" s="221">
        <v>868.90550430999997</v>
      </c>
      <c r="DU128" s="221">
        <v>927.49636520000001</v>
      </c>
      <c r="DV128" s="221">
        <v>941.50970686000005</v>
      </c>
      <c r="DW128" s="221">
        <v>939.07702661999997</v>
      </c>
      <c r="DX128" s="221">
        <v>940.91779395000003</v>
      </c>
      <c r="DY128" s="221">
        <v>209487.68100000001</v>
      </c>
      <c r="DZ128" s="221">
        <v>209826.92199999999</v>
      </c>
      <c r="EA128" s="221">
        <v>209755.19099999999</v>
      </c>
      <c r="EB128" s="221">
        <v>209852.03400000001</v>
      </c>
      <c r="EC128" s="221">
        <v>210107.93799999999</v>
      </c>
    </row>
    <row r="129" spans="1:133" x14ac:dyDescent="0.25">
      <c r="A129" s="221">
        <v>128</v>
      </c>
      <c r="B129" s="221" t="s">
        <v>1222</v>
      </c>
      <c r="C129" s="221" t="s">
        <v>785</v>
      </c>
      <c r="D129" s="221" t="s">
        <v>786</v>
      </c>
      <c r="E129" s="221" t="s">
        <v>902</v>
      </c>
      <c r="F129" s="221" t="s">
        <v>880</v>
      </c>
      <c r="G129" s="221">
        <v>162.42077216000001</v>
      </c>
      <c r="H129" s="221">
        <v>163.41190262000001</v>
      </c>
      <c r="I129" s="221">
        <v>164.75530566</v>
      </c>
      <c r="J129" s="221">
        <v>73.641809089999995</v>
      </c>
      <c r="K129" s="221">
        <v>75.331026159999993</v>
      </c>
      <c r="L129" s="221">
        <v>76.850714760000002</v>
      </c>
      <c r="M129" s="221">
        <v>0</v>
      </c>
      <c r="N129" s="221">
        <v>0</v>
      </c>
      <c r="O129" s="221">
        <v>76.357159129999999</v>
      </c>
      <c r="P129" s="221">
        <v>88.080876459999999</v>
      </c>
      <c r="Q129" s="221">
        <v>87.904590900000002</v>
      </c>
      <c r="R129" s="221">
        <v>0</v>
      </c>
      <c r="S129" s="221">
        <v>0</v>
      </c>
      <c r="T129" s="221">
        <v>12.42180394</v>
      </c>
      <c r="U129" s="221">
        <v>0</v>
      </c>
      <c r="V129" s="221">
        <v>0</v>
      </c>
      <c r="W129" s="221">
        <v>0</v>
      </c>
      <c r="X129" s="221">
        <v>0</v>
      </c>
      <c r="Y129" s="221">
        <v>153.25841070999999</v>
      </c>
      <c r="Z129" s="221">
        <v>156.16773361</v>
      </c>
      <c r="AA129" s="221">
        <v>99.771884729999996</v>
      </c>
      <c r="AB129" s="221">
        <v>95.911215459999994</v>
      </c>
      <c r="AC129" s="221">
        <v>0</v>
      </c>
      <c r="AD129" s="221">
        <v>0</v>
      </c>
      <c r="AE129" s="221">
        <v>0</v>
      </c>
      <c r="AF129" s="221">
        <v>47.834714220000002</v>
      </c>
      <c r="AG129" s="221">
        <v>0</v>
      </c>
      <c r="AH129" s="221">
        <v>0</v>
      </c>
      <c r="AI129" s="221">
        <v>0</v>
      </c>
      <c r="AJ129" s="221">
        <v>43.417493260000001</v>
      </c>
      <c r="AK129" s="221">
        <v>12.42180394</v>
      </c>
      <c r="AL129" s="221">
        <v>0</v>
      </c>
      <c r="AM129" s="221">
        <v>0</v>
      </c>
      <c r="AN129" s="221">
        <v>0</v>
      </c>
      <c r="AO129" s="221">
        <v>10.069032719999999</v>
      </c>
      <c r="AP129" s="221">
        <v>272.85968709000002</v>
      </c>
      <c r="AQ129" s="221">
        <v>290.89414894999999</v>
      </c>
      <c r="AR129" s="221">
        <v>310.12110517999997</v>
      </c>
      <c r="AS129" s="221">
        <v>330.61885682000002</v>
      </c>
      <c r="AT129" s="221">
        <v>253.69332495</v>
      </c>
      <c r="AU129" s="221">
        <v>2.87465562</v>
      </c>
      <c r="AV129" s="221">
        <v>4.1422322100000004</v>
      </c>
      <c r="AW129" s="221">
        <v>4.6572296700000004</v>
      </c>
      <c r="AX129" s="221">
        <v>4.7144058500000003</v>
      </c>
      <c r="AY129" s="221">
        <v>4.7571640000000004</v>
      </c>
      <c r="AZ129" s="221">
        <v>0</v>
      </c>
      <c r="BA129" s="221">
        <v>0</v>
      </c>
      <c r="BB129" s="221">
        <v>0</v>
      </c>
      <c r="BC129" s="221">
        <v>1.395912</v>
      </c>
      <c r="BD129" s="221">
        <v>1.1688943599999999</v>
      </c>
      <c r="BE129" s="221">
        <v>4.1784689999999998</v>
      </c>
      <c r="BF129" s="221">
        <v>4.1784689999999998</v>
      </c>
      <c r="BG129" s="221">
        <v>3.5688240000000002</v>
      </c>
      <c r="BH129" s="221">
        <v>0</v>
      </c>
      <c r="BI129" s="221">
        <v>0</v>
      </c>
      <c r="BJ129" s="221">
        <v>0</v>
      </c>
      <c r="BK129" s="221">
        <v>0</v>
      </c>
      <c r="BL129" s="221">
        <v>0</v>
      </c>
      <c r="BM129" s="221">
        <v>0</v>
      </c>
      <c r="BN129" s="221">
        <v>0</v>
      </c>
      <c r="BO129" s="221">
        <v>0</v>
      </c>
      <c r="BP129" s="221">
        <v>0</v>
      </c>
      <c r="BQ129" s="221">
        <v>0</v>
      </c>
      <c r="BR129" s="221">
        <v>0</v>
      </c>
      <c r="BS129" s="221">
        <v>0</v>
      </c>
      <c r="BT129" s="221">
        <v>0</v>
      </c>
      <c r="BU129" s="221">
        <v>0</v>
      </c>
      <c r="BV129" s="221">
        <v>0</v>
      </c>
      <c r="BW129" s="221">
        <v>0</v>
      </c>
      <c r="BX129" s="221">
        <v>0</v>
      </c>
      <c r="BY129" s="221">
        <v>0</v>
      </c>
      <c r="BZ129" s="221">
        <v>0</v>
      </c>
      <c r="CA129" s="221">
        <v>0</v>
      </c>
      <c r="CB129" s="221">
        <v>0</v>
      </c>
      <c r="CC129" s="221">
        <v>0</v>
      </c>
      <c r="CD129" s="221">
        <v>0</v>
      </c>
      <c r="CE129" s="221">
        <v>0</v>
      </c>
      <c r="CF129" s="221">
        <v>0</v>
      </c>
      <c r="CG129" s="221">
        <v>0</v>
      </c>
      <c r="CH129" s="221">
        <v>0</v>
      </c>
      <c r="CI129" s="221">
        <v>0</v>
      </c>
      <c r="CJ129" s="221">
        <v>0</v>
      </c>
      <c r="CK129" s="221">
        <v>0</v>
      </c>
      <c r="CL129" s="221">
        <v>0</v>
      </c>
      <c r="CM129" s="221">
        <v>3.0459470300000002</v>
      </c>
      <c r="CN129" s="221">
        <v>2.5634274499999998</v>
      </c>
      <c r="CO129" s="221">
        <v>0</v>
      </c>
      <c r="CP129" s="221">
        <v>0</v>
      </c>
      <c r="CQ129" s="221">
        <v>0</v>
      </c>
      <c r="CR129" s="221">
        <v>0</v>
      </c>
      <c r="CS129" s="221">
        <v>0</v>
      </c>
      <c r="CT129" s="221">
        <v>0</v>
      </c>
      <c r="CU129" s="221">
        <v>0</v>
      </c>
      <c r="CV129" s="221">
        <v>0</v>
      </c>
      <c r="CW129" s="221">
        <v>0</v>
      </c>
      <c r="CX129" s="221">
        <v>0</v>
      </c>
      <c r="CY129" s="221">
        <v>0</v>
      </c>
      <c r="CZ129" s="221">
        <v>0</v>
      </c>
      <c r="DA129" s="221">
        <v>0</v>
      </c>
      <c r="DB129" s="221">
        <v>0</v>
      </c>
      <c r="DC129" s="221">
        <v>0</v>
      </c>
      <c r="DD129" s="221">
        <v>0</v>
      </c>
      <c r="DE129" s="221">
        <v>0</v>
      </c>
      <c r="DF129" s="221">
        <v>0</v>
      </c>
      <c r="DG129" s="221">
        <v>0</v>
      </c>
      <c r="DH129" s="221">
        <v>0</v>
      </c>
      <c r="DI129" s="221">
        <v>0</v>
      </c>
      <c r="DJ129" s="221">
        <v>0</v>
      </c>
      <c r="DK129" s="221">
        <v>0</v>
      </c>
      <c r="DL129" s="221">
        <v>437.38449429999997</v>
      </c>
      <c r="DM129" s="221">
        <v>413.78573072</v>
      </c>
      <c r="DN129" s="221">
        <v>462.15061976999999</v>
      </c>
      <c r="DO129" s="221">
        <v>482.42588265000001</v>
      </c>
      <c r="DP129" s="221">
        <v>503.70015047999999</v>
      </c>
      <c r="DQ129" s="221">
        <v>5.6623239999999998E-2</v>
      </c>
      <c r="DR129" s="221">
        <v>0.10297893</v>
      </c>
      <c r="DS129" s="221">
        <v>0.15161867000000001</v>
      </c>
      <c r="DT129" s="221">
        <v>937.43029795999996</v>
      </c>
      <c r="DU129" s="221">
        <v>985.03646233999996</v>
      </c>
      <c r="DV129" s="221">
        <v>1036.2040667700001</v>
      </c>
      <c r="DW129" s="221">
        <v>1077.22714924</v>
      </c>
      <c r="DX129" s="221">
        <v>1119.7786055399999</v>
      </c>
      <c r="DY129" s="221">
        <v>441404.26400000002</v>
      </c>
      <c r="DZ129" s="221">
        <v>444028.73499999999</v>
      </c>
      <c r="EA129" s="221">
        <v>446003.48</v>
      </c>
      <c r="EB129" s="221">
        <v>447840.44199999998</v>
      </c>
      <c r="EC129" s="221">
        <v>449821.19500000001</v>
      </c>
    </row>
    <row r="130" spans="1:133" x14ac:dyDescent="0.25">
      <c r="A130" s="221">
        <v>129</v>
      </c>
      <c r="B130" s="221" t="s">
        <v>963</v>
      </c>
      <c r="C130" s="221" t="s">
        <v>269</v>
      </c>
      <c r="D130" s="221" t="s">
        <v>270</v>
      </c>
      <c r="E130" s="221" t="s">
        <v>902</v>
      </c>
      <c r="F130" s="221" t="s">
        <v>911</v>
      </c>
      <c r="G130" s="221">
        <v>165.23654368999999</v>
      </c>
      <c r="H130" s="221">
        <v>158.10679492</v>
      </c>
      <c r="I130" s="221">
        <v>151.06208620999999</v>
      </c>
      <c r="J130" s="221">
        <v>67.657434899999998</v>
      </c>
      <c r="K130" s="221">
        <v>69.209380659999994</v>
      </c>
      <c r="L130" s="221">
        <v>70.605574399999995</v>
      </c>
      <c r="M130" s="221">
        <v>0</v>
      </c>
      <c r="N130" s="221">
        <v>0</v>
      </c>
      <c r="O130" s="221">
        <v>79.547372100000004</v>
      </c>
      <c r="P130" s="221">
        <v>88.897414260000005</v>
      </c>
      <c r="Q130" s="221">
        <v>80.456511809999995</v>
      </c>
      <c r="R130" s="221">
        <v>0</v>
      </c>
      <c r="S130" s="221">
        <v>0</v>
      </c>
      <c r="T130" s="221">
        <v>18.031736689999999</v>
      </c>
      <c r="U130" s="221">
        <v>0</v>
      </c>
      <c r="V130" s="221">
        <v>0</v>
      </c>
      <c r="W130" s="221">
        <v>0</v>
      </c>
      <c r="X130" s="221">
        <v>0</v>
      </c>
      <c r="Y130" s="221">
        <v>163.70805214999999</v>
      </c>
      <c r="Z130" s="221">
        <v>168.24983972999999</v>
      </c>
      <c r="AA130" s="221">
        <v>90.352434059999993</v>
      </c>
      <c r="AB130" s="221">
        <v>90.251941509999995</v>
      </c>
      <c r="AC130" s="221">
        <v>0</v>
      </c>
      <c r="AD130" s="221">
        <v>0</v>
      </c>
      <c r="AE130" s="221">
        <v>0</v>
      </c>
      <c r="AF130" s="221">
        <v>59.966161530000001</v>
      </c>
      <c r="AG130" s="221">
        <v>0</v>
      </c>
      <c r="AH130" s="221">
        <v>0</v>
      </c>
      <c r="AI130" s="221">
        <v>0</v>
      </c>
      <c r="AJ130" s="221">
        <v>58.739210710000002</v>
      </c>
      <c r="AK130" s="221">
        <v>18.031736689999999</v>
      </c>
      <c r="AL130" s="221">
        <v>0</v>
      </c>
      <c r="AM130" s="221">
        <v>0</v>
      </c>
      <c r="AN130" s="221">
        <v>0</v>
      </c>
      <c r="AO130" s="221">
        <v>14.61640738</v>
      </c>
      <c r="AP130" s="221">
        <v>178.72453854</v>
      </c>
      <c r="AQ130" s="221">
        <v>191.54319267</v>
      </c>
      <c r="AR130" s="221">
        <v>205.28139976</v>
      </c>
      <c r="AS130" s="221">
        <v>220.00427339999999</v>
      </c>
      <c r="AT130" s="221">
        <v>163.45168224</v>
      </c>
      <c r="AU130" s="221">
        <v>1.7552794899999999</v>
      </c>
      <c r="AV130" s="221">
        <v>2.0889445100000001</v>
      </c>
      <c r="AW130" s="221">
        <v>2.6387228600000001</v>
      </c>
      <c r="AX130" s="221">
        <v>2.8562880700000002</v>
      </c>
      <c r="AY130" s="221">
        <v>2.8919364500000002</v>
      </c>
      <c r="AZ130" s="221">
        <v>0</v>
      </c>
      <c r="BA130" s="221">
        <v>0</v>
      </c>
      <c r="BB130" s="221">
        <v>0</v>
      </c>
      <c r="BC130" s="221">
        <v>1.004731</v>
      </c>
      <c r="BD130" s="221">
        <v>1.7473123100000001</v>
      </c>
      <c r="BE130" s="221">
        <v>3.1505649999999998</v>
      </c>
      <c r="BF130" s="221">
        <v>3.1505649999999998</v>
      </c>
      <c r="BG130" s="221">
        <v>2.690893</v>
      </c>
      <c r="BH130" s="221">
        <v>0</v>
      </c>
      <c r="BI130" s="221">
        <v>0</v>
      </c>
      <c r="BJ130" s="221">
        <v>0</v>
      </c>
      <c r="BK130" s="221">
        <v>0</v>
      </c>
      <c r="BL130" s="221">
        <v>0</v>
      </c>
      <c r="BM130" s="221">
        <v>0</v>
      </c>
      <c r="BN130" s="221">
        <v>0</v>
      </c>
      <c r="BO130" s="221">
        <v>0</v>
      </c>
      <c r="BP130" s="221">
        <v>0</v>
      </c>
      <c r="BQ130" s="221">
        <v>0</v>
      </c>
      <c r="BR130" s="221">
        <v>0</v>
      </c>
      <c r="BS130" s="221">
        <v>0</v>
      </c>
      <c r="BT130" s="221">
        <v>0</v>
      </c>
      <c r="BU130" s="221">
        <v>0</v>
      </c>
      <c r="BV130" s="221">
        <v>0</v>
      </c>
      <c r="BW130" s="221">
        <v>0</v>
      </c>
      <c r="BX130" s="221">
        <v>0</v>
      </c>
      <c r="BY130" s="221">
        <v>0</v>
      </c>
      <c r="BZ130" s="221">
        <v>0</v>
      </c>
      <c r="CA130" s="221">
        <v>7.7837533800000003</v>
      </c>
      <c r="CB130" s="221">
        <v>4.4321672400000001</v>
      </c>
      <c r="CC130" s="221">
        <v>0.65969332999999997</v>
      </c>
      <c r="CD130" s="221">
        <v>12.875613960000001</v>
      </c>
      <c r="CE130" s="221">
        <v>0</v>
      </c>
      <c r="CF130" s="221">
        <v>0</v>
      </c>
      <c r="CG130" s="221">
        <v>0</v>
      </c>
      <c r="CH130" s="221">
        <v>0</v>
      </c>
      <c r="CI130" s="221">
        <v>1.4760814900000001</v>
      </c>
      <c r="CJ130" s="221">
        <v>10.09625065</v>
      </c>
      <c r="CK130" s="221">
        <v>6.9992258300000003</v>
      </c>
      <c r="CL130" s="221">
        <v>3.6354666299999998</v>
      </c>
      <c r="CM130" s="221">
        <v>1.7179225499999999</v>
      </c>
      <c r="CN130" s="221">
        <v>1.5853497400000001</v>
      </c>
      <c r="CO130" s="221">
        <v>0</v>
      </c>
      <c r="CP130" s="221">
        <v>0</v>
      </c>
      <c r="CQ130" s="221">
        <v>0</v>
      </c>
      <c r="CR130" s="221">
        <v>1.4760814900000001</v>
      </c>
      <c r="CS130" s="221">
        <v>1.4760814900000001</v>
      </c>
      <c r="CT130" s="221">
        <v>1.4760814900000001</v>
      </c>
      <c r="CU130" s="221">
        <v>1.4760814900000001</v>
      </c>
      <c r="CV130" s="221">
        <v>0</v>
      </c>
      <c r="CW130" s="221">
        <v>8.1907599999999997E-2</v>
      </c>
      <c r="CX130" s="221">
        <v>0</v>
      </c>
      <c r="CY130" s="221">
        <v>0</v>
      </c>
      <c r="CZ130" s="221">
        <v>0</v>
      </c>
      <c r="DA130" s="221">
        <v>0</v>
      </c>
      <c r="DB130" s="221">
        <v>0</v>
      </c>
      <c r="DC130" s="221">
        <v>0</v>
      </c>
      <c r="DD130" s="221">
        <v>0.83641577</v>
      </c>
      <c r="DE130" s="221">
        <v>1.09097709</v>
      </c>
      <c r="DF130" s="221">
        <v>1.4996918100000001</v>
      </c>
      <c r="DG130" s="221">
        <v>0</v>
      </c>
      <c r="DH130" s="221">
        <v>0</v>
      </c>
      <c r="DI130" s="221">
        <v>0</v>
      </c>
      <c r="DJ130" s="221">
        <v>0</v>
      </c>
      <c r="DK130" s="221">
        <v>0</v>
      </c>
      <c r="DL130" s="221">
        <v>354.00463913999999</v>
      </c>
      <c r="DM130" s="221">
        <v>331.50509462000002</v>
      </c>
      <c r="DN130" s="221">
        <v>372.74718246999998</v>
      </c>
      <c r="DO130" s="221">
        <v>376.39427358</v>
      </c>
      <c r="DP130" s="221">
        <v>380.28465569000002</v>
      </c>
      <c r="DQ130" s="221">
        <v>5.2944339999999999E-2</v>
      </c>
      <c r="DR130" s="221">
        <v>6.3246730000000001E-2</v>
      </c>
      <c r="DS130" s="221">
        <v>7.4236360000000001E-2</v>
      </c>
      <c r="DT130" s="221">
        <v>1195.76848391</v>
      </c>
      <c r="DU130" s="221">
        <v>1274.0851452100001</v>
      </c>
      <c r="DV130" s="221">
        <v>1338.9793287699999</v>
      </c>
      <c r="DW130" s="221">
        <v>1349.7589310799999</v>
      </c>
      <c r="DX130" s="221">
        <v>1361.3000767999999</v>
      </c>
      <c r="DY130" s="221">
        <v>277231.83799999999</v>
      </c>
      <c r="DZ130" s="221">
        <v>277850.06400000001</v>
      </c>
      <c r="EA130" s="221">
        <v>278381.58100000001</v>
      </c>
      <c r="EB130" s="221">
        <v>278860.36900000001</v>
      </c>
      <c r="EC130" s="221">
        <v>279354.02500000002</v>
      </c>
    </row>
    <row r="131" spans="1:133" x14ac:dyDescent="0.25">
      <c r="A131" s="221">
        <v>130</v>
      </c>
      <c r="B131" s="221" t="s">
        <v>1221</v>
      </c>
      <c r="C131" s="221" t="s">
        <v>783</v>
      </c>
      <c r="D131" s="221" t="s">
        <v>784</v>
      </c>
      <c r="E131" s="221" t="s">
        <v>902</v>
      </c>
      <c r="F131" s="221" t="s">
        <v>911</v>
      </c>
      <c r="G131" s="221">
        <v>110.53758765000001</v>
      </c>
      <c r="H131" s="221">
        <v>96.327760549999994</v>
      </c>
      <c r="I131" s="221">
        <v>82.174770629999998</v>
      </c>
      <c r="J131" s="221">
        <v>36.470678210000003</v>
      </c>
      <c r="K131" s="221">
        <v>37.307253150000001</v>
      </c>
      <c r="L131" s="221">
        <v>38.059870099999998</v>
      </c>
      <c r="M131" s="221">
        <v>0</v>
      </c>
      <c r="N131" s="221">
        <v>0</v>
      </c>
      <c r="O131" s="221">
        <v>62.58909628</v>
      </c>
      <c r="P131" s="221">
        <v>59.0205074</v>
      </c>
      <c r="Q131" s="221">
        <v>44.11490053</v>
      </c>
      <c r="R131" s="221">
        <v>0</v>
      </c>
      <c r="S131" s="221">
        <v>0</v>
      </c>
      <c r="T131" s="221">
        <v>11.47781316</v>
      </c>
      <c r="U131" s="221">
        <v>0</v>
      </c>
      <c r="V131" s="221">
        <v>0</v>
      </c>
      <c r="W131" s="221">
        <v>0</v>
      </c>
      <c r="X131" s="221">
        <v>0</v>
      </c>
      <c r="Y131" s="221">
        <v>117.70765452000001</v>
      </c>
      <c r="Z131" s="221">
        <v>121.66519089000001</v>
      </c>
      <c r="AA131" s="221">
        <v>62.370591699999999</v>
      </c>
      <c r="AB131" s="221">
        <v>63.760107929999997</v>
      </c>
      <c r="AC131" s="221">
        <v>0</v>
      </c>
      <c r="AD131" s="221">
        <v>0</v>
      </c>
      <c r="AE131" s="221">
        <v>0</v>
      </c>
      <c r="AF131" s="221">
        <v>46.427269799999998</v>
      </c>
      <c r="AG131" s="221">
        <v>0</v>
      </c>
      <c r="AH131" s="221">
        <v>0</v>
      </c>
      <c r="AI131" s="221">
        <v>0</v>
      </c>
      <c r="AJ131" s="221">
        <v>46.033222840000001</v>
      </c>
      <c r="AK131" s="221">
        <v>11.47781316</v>
      </c>
      <c r="AL131" s="221">
        <v>0</v>
      </c>
      <c r="AM131" s="221">
        <v>0</v>
      </c>
      <c r="AN131" s="221">
        <v>0</v>
      </c>
      <c r="AO131" s="221">
        <v>9.3038399900000002</v>
      </c>
      <c r="AP131" s="221">
        <v>184.52777141000001</v>
      </c>
      <c r="AQ131" s="221">
        <v>199.33474575</v>
      </c>
      <c r="AR131" s="221">
        <v>215.33021769999999</v>
      </c>
      <c r="AS131" s="221">
        <v>232.60957761</v>
      </c>
      <c r="AT131" s="221">
        <v>163.66256534999999</v>
      </c>
      <c r="AU131" s="221">
        <v>0.96128833000000002</v>
      </c>
      <c r="AV131" s="221">
        <v>1.23786752</v>
      </c>
      <c r="AW131" s="221">
        <v>2.0581282700000001</v>
      </c>
      <c r="AX131" s="221">
        <v>2.0710548000000002</v>
      </c>
      <c r="AY131" s="221">
        <v>2.07871235</v>
      </c>
      <c r="AZ131" s="221">
        <v>0</v>
      </c>
      <c r="BA131" s="221">
        <v>0</v>
      </c>
      <c r="BB131" s="221">
        <v>0</v>
      </c>
      <c r="BC131" s="221">
        <v>0.70633500000000005</v>
      </c>
      <c r="BD131" s="221">
        <v>1.24455603</v>
      </c>
      <c r="BE131" s="221">
        <v>2.2701639999999998</v>
      </c>
      <c r="BF131" s="221">
        <v>2.2701639999999998</v>
      </c>
      <c r="BG131" s="221">
        <v>1.938944</v>
      </c>
      <c r="BH131" s="221">
        <v>0</v>
      </c>
      <c r="BI131" s="221">
        <v>0</v>
      </c>
      <c r="BJ131" s="221">
        <v>0</v>
      </c>
      <c r="BK131" s="221">
        <v>0</v>
      </c>
      <c r="BL131" s="221">
        <v>0</v>
      </c>
      <c r="BM131" s="221">
        <v>0</v>
      </c>
      <c r="BN131" s="221">
        <v>0</v>
      </c>
      <c r="BO131" s="221">
        <v>0</v>
      </c>
      <c r="BP131" s="221">
        <v>0</v>
      </c>
      <c r="BQ131" s="221">
        <v>0</v>
      </c>
      <c r="BR131" s="221">
        <v>0</v>
      </c>
      <c r="BS131" s="221">
        <v>0</v>
      </c>
      <c r="BT131" s="221">
        <v>0</v>
      </c>
      <c r="BU131" s="221">
        <v>0</v>
      </c>
      <c r="BV131" s="221">
        <v>0</v>
      </c>
      <c r="BW131" s="221">
        <v>0</v>
      </c>
      <c r="BX131" s="221">
        <v>0</v>
      </c>
      <c r="BY131" s="221">
        <v>0</v>
      </c>
      <c r="BZ131" s="221">
        <v>0</v>
      </c>
      <c r="CA131" s="221">
        <v>0</v>
      </c>
      <c r="CB131" s="221">
        <v>0</v>
      </c>
      <c r="CC131" s="221">
        <v>0</v>
      </c>
      <c r="CD131" s="221">
        <v>0</v>
      </c>
      <c r="CE131" s="221">
        <v>0</v>
      </c>
      <c r="CF131" s="221">
        <v>0</v>
      </c>
      <c r="CG131" s="221">
        <v>0</v>
      </c>
      <c r="CH131" s="221">
        <v>0</v>
      </c>
      <c r="CI131" s="221">
        <v>0</v>
      </c>
      <c r="CJ131" s="221">
        <v>0</v>
      </c>
      <c r="CK131" s="221">
        <v>0</v>
      </c>
      <c r="CL131" s="221">
        <v>0</v>
      </c>
      <c r="CM131" s="221">
        <v>1.20360388</v>
      </c>
      <c r="CN131" s="221">
        <v>1.1075119</v>
      </c>
      <c r="CO131" s="221">
        <v>0</v>
      </c>
      <c r="CP131" s="221">
        <v>0</v>
      </c>
      <c r="CQ131" s="221">
        <v>0</v>
      </c>
      <c r="CR131" s="221">
        <v>0</v>
      </c>
      <c r="CS131" s="221">
        <v>0</v>
      </c>
      <c r="CT131" s="221">
        <v>0</v>
      </c>
      <c r="CU131" s="221">
        <v>0</v>
      </c>
      <c r="CV131" s="221">
        <v>0</v>
      </c>
      <c r="CW131" s="221">
        <v>0</v>
      </c>
      <c r="CX131" s="221">
        <v>0</v>
      </c>
      <c r="CY131" s="221">
        <v>0</v>
      </c>
      <c r="CZ131" s="221">
        <v>0</v>
      </c>
      <c r="DA131" s="221">
        <v>0</v>
      </c>
      <c r="DB131" s="221">
        <v>0</v>
      </c>
      <c r="DC131" s="221">
        <v>0</v>
      </c>
      <c r="DD131" s="221">
        <v>0</v>
      </c>
      <c r="DE131" s="221">
        <v>0</v>
      </c>
      <c r="DF131" s="221">
        <v>0</v>
      </c>
      <c r="DG131" s="221">
        <v>0</v>
      </c>
      <c r="DH131" s="221">
        <v>0</v>
      </c>
      <c r="DI131" s="221">
        <v>0</v>
      </c>
      <c r="DJ131" s="221">
        <v>0</v>
      </c>
      <c r="DK131" s="221">
        <v>0</v>
      </c>
      <c r="DL131" s="221">
        <v>309.87898971999999</v>
      </c>
      <c r="DM131" s="221">
        <v>284.14535511000003</v>
      </c>
      <c r="DN131" s="221">
        <v>314.20062567000002</v>
      </c>
      <c r="DO131" s="221">
        <v>315.99919704000001</v>
      </c>
      <c r="DP131" s="221">
        <v>318.80200459000002</v>
      </c>
      <c r="DQ131" s="221">
        <v>1.3946210000000001E-2</v>
      </c>
      <c r="DR131" s="221">
        <v>1.975031E-2</v>
      </c>
      <c r="DS131" s="221">
        <v>2.879516E-2</v>
      </c>
      <c r="DT131" s="221">
        <v>1238.1166208300001</v>
      </c>
      <c r="DU131" s="221">
        <v>1346.48829802</v>
      </c>
      <c r="DV131" s="221">
        <v>1361.76147782</v>
      </c>
      <c r="DW131" s="221">
        <v>1366.11290839</v>
      </c>
      <c r="DX131" s="221">
        <v>1374.65766566</v>
      </c>
      <c r="DY131" s="221">
        <v>229498.054</v>
      </c>
      <c r="DZ131" s="221">
        <v>230138.64300000001</v>
      </c>
      <c r="EA131" s="221">
        <v>230731.02799999999</v>
      </c>
      <c r="EB131" s="221">
        <v>231312.65</v>
      </c>
      <c r="EC131" s="221">
        <v>231913.74299999999</v>
      </c>
    </row>
    <row r="132" spans="1:133" x14ac:dyDescent="0.25">
      <c r="A132" s="221">
        <v>131</v>
      </c>
      <c r="B132" s="221" t="s">
        <v>1105</v>
      </c>
      <c r="C132" s="221" t="s">
        <v>551</v>
      </c>
      <c r="D132" s="221" t="s">
        <v>552</v>
      </c>
      <c r="E132" s="221" t="s">
        <v>902</v>
      </c>
      <c r="F132" s="221" t="s">
        <v>896</v>
      </c>
      <c r="G132" s="221">
        <v>216.16353056</v>
      </c>
      <c r="H132" s="221">
        <v>210.17456222999999</v>
      </c>
      <c r="I132" s="221">
        <v>204.92756284000001</v>
      </c>
      <c r="J132" s="221">
        <v>90.979271429999997</v>
      </c>
      <c r="K132" s="221">
        <v>93.066180200000005</v>
      </c>
      <c r="L132" s="221">
        <v>94.943648499999995</v>
      </c>
      <c r="M132" s="221">
        <v>0</v>
      </c>
      <c r="N132" s="221">
        <v>0</v>
      </c>
      <c r="O132" s="221">
        <v>103.80677815</v>
      </c>
      <c r="P132" s="221">
        <v>117.10838201999999</v>
      </c>
      <c r="Q132" s="221">
        <v>109.98391434</v>
      </c>
      <c r="R132" s="221">
        <v>0</v>
      </c>
      <c r="S132" s="221">
        <v>0</v>
      </c>
      <c r="T132" s="221">
        <v>21.377480989999999</v>
      </c>
      <c r="U132" s="221">
        <v>0</v>
      </c>
      <c r="V132" s="221">
        <v>0</v>
      </c>
      <c r="W132" s="221">
        <v>0</v>
      </c>
      <c r="X132" s="221">
        <v>0</v>
      </c>
      <c r="Y132" s="221">
        <v>218.94757991</v>
      </c>
      <c r="Z132" s="221">
        <v>215.85282577000001</v>
      </c>
      <c r="AA132" s="221">
        <v>122.51606369</v>
      </c>
      <c r="AB132" s="221">
        <v>123.52570479000001</v>
      </c>
      <c r="AC132" s="221">
        <v>0</v>
      </c>
      <c r="AD132" s="221">
        <v>0</v>
      </c>
      <c r="AE132" s="221">
        <v>0</v>
      </c>
      <c r="AF132" s="221">
        <v>70.949639989999994</v>
      </c>
      <c r="AG132" s="221">
        <v>0</v>
      </c>
      <c r="AH132" s="221">
        <v>0</v>
      </c>
      <c r="AI132" s="221">
        <v>0</v>
      </c>
      <c r="AJ132" s="221">
        <v>79.103070489999993</v>
      </c>
      <c r="AK132" s="221">
        <v>21.377480989999999</v>
      </c>
      <c r="AL132" s="221">
        <v>0</v>
      </c>
      <c r="AM132" s="221">
        <v>0</v>
      </c>
      <c r="AN132" s="221">
        <v>0</v>
      </c>
      <c r="AO132" s="221">
        <v>17.328445729999999</v>
      </c>
      <c r="AP132" s="221">
        <v>494.20520733000001</v>
      </c>
      <c r="AQ132" s="221">
        <v>529.14510831999996</v>
      </c>
      <c r="AR132" s="221">
        <v>566.55572168000003</v>
      </c>
      <c r="AS132" s="221">
        <v>606.61107334999997</v>
      </c>
      <c r="AT132" s="221">
        <v>454.53244190999999</v>
      </c>
      <c r="AU132" s="221">
        <v>3.2219900799999999</v>
      </c>
      <c r="AV132" s="221">
        <v>4.3156412399999997</v>
      </c>
      <c r="AW132" s="221">
        <v>5.5171070499999999</v>
      </c>
      <c r="AX132" s="221">
        <v>5.5541861099999998</v>
      </c>
      <c r="AY132" s="221">
        <v>5.5759476299999999</v>
      </c>
      <c r="AZ132" s="221">
        <v>0</v>
      </c>
      <c r="BA132" s="221">
        <v>0</v>
      </c>
      <c r="BB132" s="221">
        <v>0</v>
      </c>
      <c r="BC132" s="221">
        <v>1.8338000000000001</v>
      </c>
      <c r="BD132" s="221">
        <v>3.0566170399999999</v>
      </c>
      <c r="BE132" s="221">
        <v>5.292395</v>
      </c>
      <c r="BF132" s="221">
        <v>5.292395</v>
      </c>
      <c r="BG132" s="221">
        <v>4.5202270000000002</v>
      </c>
      <c r="BH132" s="221">
        <v>0</v>
      </c>
      <c r="BI132" s="221">
        <v>0</v>
      </c>
      <c r="BJ132" s="221">
        <v>0</v>
      </c>
      <c r="BK132" s="221">
        <v>0</v>
      </c>
      <c r="BL132" s="221">
        <v>0</v>
      </c>
      <c r="BM132" s="221">
        <v>0</v>
      </c>
      <c r="BN132" s="221">
        <v>0</v>
      </c>
      <c r="BO132" s="221">
        <v>0</v>
      </c>
      <c r="BP132" s="221">
        <v>0</v>
      </c>
      <c r="BQ132" s="221">
        <v>0</v>
      </c>
      <c r="BR132" s="221">
        <v>0</v>
      </c>
      <c r="BS132" s="221">
        <v>0</v>
      </c>
      <c r="BT132" s="221">
        <v>0</v>
      </c>
      <c r="BU132" s="221">
        <v>0</v>
      </c>
      <c r="BV132" s="221">
        <v>0</v>
      </c>
      <c r="BW132" s="221">
        <v>0</v>
      </c>
      <c r="BX132" s="221">
        <v>0</v>
      </c>
      <c r="BY132" s="221">
        <v>0</v>
      </c>
      <c r="BZ132" s="221">
        <v>0</v>
      </c>
      <c r="CA132" s="221">
        <v>0</v>
      </c>
      <c r="CB132" s="221">
        <v>0</v>
      </c>
      <c r="CC132" s="221">
        <v>0</v>
      </c>
      <c r="CD132" s="221">
        <v>0</v>
      </c>
      <c r="CE132" s="221">
        <v>0</v>
      </c>
      <c r="CF132" s="221">
        <v>0</v>
      </c>
      <c r="CG132" s="221">
        <v>0</v>
      </c>
      <c r="CH132" s="221">
        <v>0</v>
      </c>
      <c r="CI132" s="221">
        <v>0</v>
      </c>
      <c r="CJ132" s="221">
        <v>0</v>
      </c>
      <c r="CK132" s="221">
        <v>0</v>
      </c>
      <c r="CL132" s="221">
        <v>0</v>
      </c>
      <c r="CM132" s="221">
        <v>3.0435695900000002</v>
      </c>
      <c r="CN132" s="221">
        <v>2.8145155800000001</v>
      </c>
      <c r="CO132" s="221">
        <v>0</v>
      </c>
      <c r="CP132" s="221">
        <v>0</v>
      </c>
      <c r="CQ132" s="221">
        <v>0</v>
      </c>
      <c r="CR132" s="221">
        <v>0</v>
      </c>
      <c r="CS132" s="221">
        <v>0</v>
      </c>
      <c r="CT132" s="221">
        <v>0</v>
      </c>
      <c r="CU132" s="221">
        <v>0</v>
      </c>
      <c r="CV132" s="221">
        <v>0</v>
      </c>
      <c r="CW132" s="221">
        <v>0</v>
      </c>
      <c r="CX132" s="221">
        <v>0</v>
      </c>
      <c r="CY132" s="221">
        <v>0</v>
      </c>
      <c r="CZ132" s="221">
        <v>0</v>
      </c>
      <c r="DA132" s="221">
        <v>0</v>
      </c>
      <c r="DB132" s="221">
        <v>0</v>
      </c>
      <c r="DC132" s="221">
        <v>0</v>
      </c>
      <c r="DD132" s="221">
        <v>0</v>
      </c>
      <c r="DE132" s="221">
        <v>0</v>
      </c>
      <c r="DF132" s="221">
        <v>0</v>
      </c>
      <c r="DG132" s="221">
        <v>0</v>
      </c>
      <c r="DH132" s="221">
        <v>0</v>
      </c>
      <c r="DI132" s="221">
        <v>0</v>
      </c>
      <c r="DJ132" s="221">
        <v>0</v>
      </c>
      <c r="DK132" s="221">
        <v>0</v>
      </c>
      <c r="DL132" s="221">
        <v>720.47386096000002</v>
      </c>
      <c r="DM132" s="221">
        <v>681.35032748000003</v>
      </c>
      <c r="DN132" s="221">
        <v>756.11814093999999</v>
      </c>
      <c r="DO132" s="221">
        <v>787.57686502000001</v>
      </c>
      <c r="DP132" s="221">
        <v>821.63481080999998</v>
      </c>
      <c r="DQ132" s="221">
        <v>4.9473379999999997E-2</v>
      </c>
      <c r="DR132" s="221">
        <v>9.3137319999999996E-2</v>
      </c>
      <c r="DS132" s="221">
        <v>0.14040891</v>
      </c>
      <c r="DT132" s="221">
        <v>1075.3374921499999</v>
      </c>
      <c r="DU132" s="221">
        <v>1129.9756660200001</v>
      </c>
      <c r="DV132" s="221">
        <v>1178.89029024</v>
      </c>
      <c r="DW132" s="221">
        <v>1221.2613554</v>
      </c>
      <c r="DX132" s="221">
        <v>1267.0598163</v>
      </c>
      <c r="DY132" s="221">
        <v>633615.33700000006</v>
      </c>
      <c r="DZ132" s="221">
        <v>637601.21799999999</v>
      </c>
      <c r="EA132" s="221">
        <v>641381.26100000006</v>
      </c>
      <c r="EB132" s="221">
        <v>644888.05900000001</v>
      </c>
      <c r="EC132" s="221">
        <v>648457.79200000002</v>
      </c>
    </row>
    <row r="133" spans="1:133" x14ac:dyDescent="0.25">
      <c r="A133" s="221">
        <v>132</v>
      </c>
      <c r="B133" s="221" t="s">
        <v>1149</v>
      </c>
      <c r="C133" s="221" t="s">
        <v>639</v>
      </c>
      <c r="D133" s="221" t="s">
        <v>640</v>
      </c>
      <c r="E133" s="221" t="s">
        <v>902</v>
      </c>
      <c r="F133" s="221" t="s">
        <v>886</v>
      </c>
      <c r="G133" s="221">
        <v>251.97008928</v>
      </c>
      <c r="H133" s="221">
        <v>251.08244490999999</v>
      </c>
      <c r="I133" s="221">
        <v>250.80541271999999</v>
      </c>
      <c r="J133" s="221">
        <v>112.01794135</v>
      </c>
      <c r="K133" s="221">
        <v>114.58744120999999</v>
      </c>
      <c r="L133" s="221">
        <v>116.89906813</v>
      </c>
      <c r="M133" s="221">
        <v>0</v>
      </c>
      <c r="N133" s="221">
        <v>0</v>
      </c>
      <c r="O133" s="221">
        <v>111.11819783</v>
      </c>
      <c r="P133" s="221">
        <v>136.49500370000001</v>
      </c>
      <c r="Q133" s="221">
        <v>133.90634458</v>
      </c>
      <c r="R133" s="221">
        <v>0</v>
      </c>
      <c r="S133" s="221">
        <v>0</v>
      </c>
      <c r="T133" s="221">
        <v>28.833950099999999</v>
      </c>
      <c r="U133" s="221">
        <v>0</v>
      </c>
      <c r="V133" s="221">
        <v>0</v>
      </c>
      <c r="W133" s="221">
        <v>0</v>
      </c>
      <c r="X133" s="221">
        <v>0</v>
      </c>
      <c r="Y133" s="221">
        <v>231.83082601999999</v>
      </c>
      <c r="Z133" s="221">
        <v>245.78409644999999</v>
      </c>
      <c r="AA133" s="221">
        <v>124.78170468</v>
      </c>
      <c r="AB133" s="221">
        <v>127.06144302</v>
      </c>
      <c r="AC133" s="221">
        <v>0</v>
      </c>
      <c r="AD133" s="221">
        <v>0</v>
      </c>
      <c r="AE133" s="221">
        <v>0</v>
      </c>
      <c r="AF133" s="221">
        <v>89.888703329999998</v>
      </c>
      <c r="AG133" s="221">
        <v>0</v>
      </c>
      <c r="AH133" s="221">
        <v>0</v>
      </c>
      <c r="AI133" s="221">
        <v>0</v>
      </c>
      <c r="AJ133" s="221">
        <v>83.676510699999994</v>
      </c>
      <c r="AK133" s="221">
        <v>28.833950099999999</v>
      </c>
      <c r="AL133" s="221">
        <v>0</v>
      </c>
      <c r="AM133" s="221">
        <v>0</v>
      </c>
      <c r="AN133" s="221">
        <v>0</v>
      </c>
      <c r="AO133" s="221">
        <v>23.372610640000001</v>
      </c>
      <c r="AP133" s="221">
        <v>394.86285805</v>
      </c>
      <c r="AQ133" s="221">
        <v>421.22886739</v>
      </c>
      <c r="AR133" s="221">
        <v>449.35645579999999</v>
      </c>
      <c r="AS133" s="221">
        <v>479.36050003999998</v>
      </c>
      <c r="AT133" s="221">
        <v>361.07177462999999</v>
      </c>
      <c r="AU133" s="221">
        <v>4.0951104200000001</v>
      </c>
      <c r="AV133" s="221">
        <v>6.0862078200000003</v>
      </c>
      <c r="AW133" s="221">
        <v>7.6384238499999997</v>
      </c>
      <c r="AX133" s="221">
        <v>8.0727733199999996</v>
      </c>
      <c r="AY133" s="221">
        <v>8.5911652299999997</v>
      </c>
      <c r="AZ133" s="221">
        <v>0</v>
      </c>
      <c r="BA133" s="221">
        <v>0</v>
      </c>
      <c r="BB133" s="221">
        <v>0</v>
      </c>
      <c r="BC133" s="221">
        <v>1.983133</v>
      </c>
      <c r="BD133" s="221">
        <v>3.3594117400000001</v>
      </c>
      <c r="BE133" s="221">
        <v>5.7693859999999999</v>
      </c>
      <c r="BF133" s="221">
        <v>5.7693859999999999</v>
      </c>
      <c r="BG133" s="221">
        <v>4.9276239999999998</v>
      </c>
      <c r="BH133" s="221">
        <v>0</v>
      </c>
      <c r="BI133" s="221">
        <v>0</v>
      </c>
      <c r="BJ133" s="221">
        <v>0</v>
      </c>
      <c r="BK133" s="221">
        <v>0</v>
      </c>
      <c r="BL133" s="221">
        <v>0</v>
      </c>
      <c r="BM133" s="221">
        <v>0</v>
      </c>
      <c r="BN133" s="221">
        <v>0</v>
      </c>
      <c r="BO133" s="221">
        <v>0</v>
      </c>
      <c r="BP133" s="221">
        <v>0</v>
      </c>
      <c r="BQ133" s="221">
        <v>0</v>
      </c>
      <c r="BR133" s="221">
        <v>0</v>
      </c>
      <c r="BS133" s="221">
        <v>0</v>
      </c>
      <c r="BT133" s="221">
        <v>0</v>
      </c>
      <c r="BU133" s="221">
        <v>0</v>
      </c>
      <c r="BV133" s="221">
        <v>0</v>
      </c>
      <c r="BW133" s="221">
        <v>0</v>
      </c>
      <c r="BX133" s="221">
        <v>0</v>
      </c>
      <c r="BY133" s="221">
        <v>0</v>
      </c>
      <c r="BZ133" s="221">
        <v>0</v>
      </c>
      <c r="CA133" s="221">
        <v>0</v>
      </c>
      <c r="CB133" s="221">
        <v>0</v>
      </c>
      <c r="CC133" s="221">
        <v>0</v>
      </c>
      <c r="CD133" s="221">
        <v>0</v>
      </c>
      <c r="CE133" s="221">
        <v>0</v>
      </c>
      <c r="CF133" s="221">
        <v>0</v>
      </c>
      <c r="CG133" s="221">
        <v>0</v>
      </c>
      <c r="CH133" s="221">
        <v>0</v>
      </c>
      <c r="CI133" s="221">
        <v>0</v>
      </c>
      <c r="CJ133" s="221">
        <v>0</v>
      </c>
      <c r="CK133" s="221">
        <v>0</v>
      </c>
      <c r="CL133" s="221">
        <v>0</v>
      </c>
      <c r="CM133" s="221">
        <v>3.5407921099999999</v>
      </c>
      <c r="CN133" s="221">
        <v>3.1030393799999998</v>
      </c>
      <c r="CO133" s="221">
        <v>0</v>
      </c>
      <c r="CP133" s="221">
        <v>0</v>
      </c>
      <c r="CQ133" s="221">
        <v>0</v>
      </c>
      <c r="CR133" s="221">
        <v>0</v>
      </c>
      <c r="CS133" s="221">
        <v>0</v>
      </c>
      <c r="CT133" s="221">
        <v>0</v>
      </c>
      <c r="CU133" s="221">
        <v>0</v>
      </c>
      <c r="CV133" s="221">
        <v>0</v>
      </c>
      <c r="CW133" s="221">
        <v>0</v>
      </c>
      <c r="CX133" s="221">
        <v>0</v>
      </c>
      <c r="CY133" s="221">
        <v>0</v>
      </c>
      <c r="CZ133" s="221">
        <v>0</v>
      </c>
      <c r="DA133" s="221">
        <v>0</v>
      </c>
      <c r="DB133" s="221">
        <v>0</v>
      </c>
      <c r="DC133" s="221">
        <v>0</v>
      </c>
      <c r="DD133" s="221">
        <v>0</v>
      </c>
      <c r="DE133" s="221">
        <v>0</v>
      </c>
      <c r="DF133" s="221">
        <v>0</v>
      </c>
      <c r="DG133" s="221">
        <v>0</v>
      </c>
      <c r="DH133" s="221">
        <v>0</v>
      </c>
      <c r="DI133" s="221">
        <v>0</v>
      </c>
      <c r="DJ133" s="221">
        <v>0</v>
      </c>
      <c r="DK133" s="221">
        <v>0</v>
      </c>
      <c r="DL133" s="221">
        <v>653.63336617000004</v>
      </c>
      <c r="DM133" s="221">
        <v>602.08388346000004</v>
      </c>
      <c r="DN133" s="221">
        <v>686.60676651999995</v>
      </c>
      <c r="DO133" s="221">
        <v>714.28106003000005</v>
      </c>
      <c r="DP133" s="221">
        <v>743.68470198</v>
      </c>
      <c r="DQ133" s="221">
        <v>5.0446320000000003E-2</v>
      </c>
      <c r="DR133" s="221">
        <v>9.2785489999999998E-2</v>
      </c>
      <c r="DS133" s="221">
        <v>0.13777041000000001</v>
      </c>
      <c r="DT133" s="221">
        <v>1025.3174784099999</v>
      </c>
      <c r="DU133" s="221">
        <v>1106.1142988199999</v>
      </c>
      <c r="DV133" s="221">
        <v>1155.49746469</v>
      </c>
      <c r="DW133" s="221">
        <v>1195.7701914300001</v>
      </c>
      <c r="DX133" s="221">
        <v>1238.16338939</v>
      </c>
      <c r="DY133" s="221">
        <v>587217.02899999998</v>
      </c>
      <c r="DZ133" s="221">
        <v>590927.50800000003</v>
      </c>
      <c r="EA133" s="221">
        <v>594208.804</v>
      </c>
      <c r="EB133" s="221">
        <v>597339.74399999995</v>
      </c>
      <c r="EC133" s="221">
        <v>600635.35100000002</v>
      </c>
    </row>
    <row r="134" spans="1:133" x14ac:dyDescent="0.25">
      <c r="A134" s="221">
        <v>133</v>
      </c>
      <c r="B134" s="221" t="s">
        <v>936</v>
      </c>
      <c r="C134" s="221" t="s">
        <v>219</v>
      </c>
      <c r="D134" s="221" t="s">
        <v>220</v>
      </c>
      <c r="E134" s="221" t="s">
        <v>937</v>
      </c>
      <c r="F134" s="221" t="s">
        <v>889</v>
      </c>
      <c r="G134" s="221">
        <v>196.44729498999999</v>
      </c>
      <c r="H134" s="221">
        <v>205.83429792000001</v>
      </c>
      <c r="I134" s="221">
        <v>216.2758834</v>
      </c>
      <c r="J134" s="221">
        <v>96.046245859999999</v>
      </c>
      <c r="K134" s="221">
        <v>98.249382359999998</v>
      </c>
      <c r="L134" s="221">
        <v>100.23141386</v>
      </c>
      <c r="M134" s="221">
        <v>0</v>
      </c>
      <c r="N134" s="221">
        <v>0</v>
      </c>
      <c r="O134" s="221">
        <v>81.684755899999999</v>
      </c>
      <c r="P134" s="221">
        <v>107.58491556</v>
      </c>
      <c r="Q134" s="221">
        <v>116.04446955</v>
      </c>
      <c r="R134" s="221">
        <v>0</v>
      </c>
      <c r="S134" s="221">
        <v>0</v>
      </c>
      <c r="T134" s="221">
        <v>18.716293230000002</v>
      </c>
      <c r="U134" s="221">
        <v>0</v>
      </c>
      <c r="V134" s="221">
        <v>0</v>
      </c>
      <c r="W134" s="221">
        <v>0</v>
      </c>
      <c r="X134" s="221">
        <v>0</v>
      </c>
      <c r="Y134" s="221">
        <v>169.79869081000001</v>
      </c>
      <c r="Z134" s="221">
        <v>182.33443471999999</v>
      </c>
      <c r="AA134" s="221">
        <v>95.730728380000002</v>
      </c>
      <c r="AB134" s="221">
        <v>98.678668329999994</v>
      </c>
      <c r="AC134" s="221">
        <v>0</v>
      </c>
      <c r="AD134" s="221">
        <v>0</v>
      </c>
      <c r="AE134" s="221">
        <v>0</v>
      </c>
      <c r="AF134" s="221">
        <v>64.939473160000006</v>
      </c>
      <c r="AG134" s="221">
        <v>0</v>
      </c>
      <c r="AH134" s="221">
        <v>0</v>
      </c>
      <c r="AI134" s="221">
        <v>0</v>
      </c>
      <c r="AJ134" s="221">
        <v>58.896658010000003</v>
      </c>
      <c r="AK134" s="221">
        <v>18.716293230000002</v>
      </c>
      <c r="AL134" s="221">
        <v>0</v>
      </c>
      <c r="AM134" s="221">
        <v>0</v>
      </c>
      <c r="AN134" s="221">
        <v>0</v>
      </c>
      <c r="AO134" s="221">
        <v>15.171304409999999</v>
      </c>
      <c r="AP134" s="221">
        <v>420.86622412999998</v>
      </c>
      <c r="AQ134" s="221">
        <v>449.44902160999999</v>
      </c>
      <c r="AR134" s="221">
        <v>479.98289075000002</v>
      </c>
      <c r="AS134" s="221">
        <v>512.60109131000002</v>
      </c>
      <c r="AT134" s="221">
        <v>396.46811509000003</v>
      </c>
      <c r="AU134" s="221">
        <v>1.424326</v>
      </c>
      <c r="AV134" s="221">
        <v>1.716966</v>
      </c>
      <c r="AW134" s="221">
        <v>1.56318</v>
      </c>
      <c r="AX134" s="221">
        <v>1.617124</v>
      </c>
      <c r="AY134" s="221">
        <v>1.6616280000000001</v>
      </c>
      <c r="AZ134" s="221">
        <v>0</v>
      </c>
      <c r="BA134" s="221">
        <v>0</v>
      </c>
      <c r="BB134" s="221">
        <v>0</v>
      </c>
      <c r="BC134" s="221">
        <v>1.9765999999999999</v>
      </c>
      <c r="BD134" s="221">
        <v>3.5591377199999998</v>
      </c>
      <c r="BE134" s="221">
        <v>6.7064500000000002</v>
      </c>
      <c r="BF134" s="221">
        <v>6.7064500000000002</v>
      </c>
      <c r="BG134" s="221">
        <v>5.72797</v>
      </c>
      <c r="BH134" s="221">
        <v>0</v>
      </c>
      <c r="BI134" s="221">
        <v>0</v>
      </c>
      <c r="BJ134" s="221">
        <v>0</v>
      </c>
      <c r="BK134" s="221">
        <v>0</v>
      </c>
      <c r="BL134" s="221">
        <v>0</v>
      </c>
      <c r="BM134" s="221">
        <v>0</v>
      </c>
      <c r="BN134" s="221">
        <v>0</v>
      </c>
      <c r="BO134" s="221">
        <v>0</v>
      </c>
      <c r="BP134" s="221">
        <v>0</v>
      </c>
      <c r="BQ134" s="221">
        <v>0</v>
      </c>
      <c r="BR134" s="221">
        <v>0</v>
      </c>
      <c r="BS134" s="221">
        <v>0</v>
      </c>
      <c r="BT134" s="221">
        <v>0</v>
      </c>
      <c r="BU134" s="221">
        <v>0</v>
      </c>
      <c r="BV134" s="221">
        <v>0</v>
      </c>
      <c r="BW134" s="221">
        <v>0</v>
      </c>
      <c r="BX134" s="221">
        <v>0</v>
      </c>
      <c r="BY134" s="221">
        <v>0</v>
      </c>
      <c r="BZ134" s="221">
        <v>0</v>
      </c>
      <c r="CA134" s="221">
        <v>0</v>
      </c>
      <c r="CB134" s="221">
        <v>0</v>
      </c>
      <c r="CC134" s="221">
        <v>0</v>
      </c>
      <c r="CD134" s="221">
        <v>0</v>
      </c>
      <c r="CE134" s="221">
        <v>0</v>
      </c>
      <c r="CF134" s="221">
        <v>0</v>
      </c>
      <c r="CG134" s="221">
        <v>0</v>
      </c>
      <c r="CH134" s="221">
        <v>0</v>
      </c>
      <c r="CI134" s="221">
        <v>0</v>
      </c>
      <c r="CJ134" s="221">
        <v>0</v>
      </c>
      <c r="CK134" s="221">
        <v>0</v>
      </c>
      <c r="CL134" s="221">
        <v>0</v>
      </c>
      <c r="CM134" s="221">
        <v>2.0692187299999998</v>
      </c>
      <c r="CN134" s="221">
        <v>2.0718436599999999</v>
      </c>
      <c r="CO134" s="221">
        <v>0</v>
      </c>
      <c r="CP134" s="221">
        <v>0</v>
      </c>
      <c r="CQ134" s="221">
        <v>0</v>
      </c>
      <c r="CR134" s="221">
        <v>0</v>
      </c>
      <c r="CS134" s="221">
        <v>0</v>
      </c>
      <c r="CT134" s="221">
        <v>0</v>
      </c>
      <c r="CU134" s="221">
        <v>0</v>
      </c>
      <c r="CV134" s="221">
        <v>0</v>
      </c>
      <c r="CW134" s="221">
        <v>0</v>
      </c>
      <c r="CX134" s="221">
        <v>0</v>
      </c>
      <c r="CY134" s="221">
        <v>0</v>
      </c>
      <c r="CZ134" s="221">
        <v>0</v>
      </c>
      <c r="DA134" s="221">
        <v>0</v>
      </c>
      <c r="DB134" s="221">
        <v>0</v>
      </c>
      <c r="DC134" s="221">
        <v>0</v>
      </c>
      <c r="DD134" s="221">
        <v>0</v>
      </c>
      <c r="DE134" s="221">
        <v>0</v>
      </c>
      <c r="DF134" s="221">
        <v>0</v>
      </c>
      <c r="DG134" s="221">
        <v>0</v>
      </c>
      <c r="DH134" s="221">
        <v>0</v>
      </c>
      <c r="DI134" s="221">
        <v>0</v>
      </c>
      <c r="DJ134" s="221">
        <v>0</v>
      </c>
      <c r="DK134" s="221">
        <v>0</v>
      </c>
      <c r="DL134" s="221">
        <v>610.54598129999999</v>
      </c>
      <c r="DM134" s="221">
        <v>571.73957556000005</v>
      </c>
      <c r="DN134" s="221">
        <v>654.16594659999998</v>
      </c>
      <c r="DO134" s="221">
        <v>694.14076266999996</v>
      </c>
      <c r="DP134" s="221">
        <v>736.26657272</v>
      </c>
      <c r="DQ134" s="221">
        <v>7.1444190000000005E-2</v>
      </c>
      <c r="DR134" s="221">
        <v>0.13691808</v>
      </c>
      <c r="DS134" s="221">
        <v>0.20591503</v>
      </c>
      <c r="DT134" s="221">
        <v>801.40937975999998</v>
      </c>
      <c r="DU134" s="221">
        <v>848.81661747999999</v>
      </c>
      <c r="DV134" s="221">
        <v>903.48484329999997</v>
      </c>
      <c r="DW134" s="221">
        <v>952.57652857000005</v>
      </c>
      <c r="DX134" s="221">
        <v>1003.64084173</v>
      </c>
      <c r="DY134" s="221">
        <v>713417.62399999995</v>
      </c>
      <c r="DZ134" s="221">
        <v>719290.79700000002</v>
      </c>
      <c r="EA134" s="221">
        <v>724047.505</v>
      </c>
      <c r="EB134" s="221">
        <v>728698.15899999999</v>
      </c>
      <c r="EC134" s="221">
        <v>733595.66700000002</v>
      </c>
    </row>
    <row r="135" spans="1:133" x14ac:dyDescent="0.25">
      <c r="A135" s="221">
        <v>134</v>
      </c>
      <c r="B135" s="221" t="s">
        <v>969</v>
      </c>
      <c r="C135" s="221" t="s">
        <v>281</v>
      </c>
      <c r="D135" s="221" t="s">
        <v>282</v>
      </c>
      <c r="E135" s="221" t="s">
        <v>937</v>
      </c>
      <c r="F135" s="221" t="s">
        <v>880</v>
      </c>
      <c r="G135" s="221">
        <v>346.93736705999999</v>
      </c>
      <c r="H135" s="221">
        <v>347.30605672000002</v>
      </c>
      <c r="I135" s="221">
        <v>348.49991978000003</v>
      </c>
      <c r="J135" s="221">
        <v>155.78673850000001</v>
      </c>
      <c r="K135" s="221">
        <v>159.36021965</v>
      </c>
      <c r="L135" s="221">
        <v>162.57506911999999</v>
      </c>
      <c r="M135" s="221">
        <v>0</v>
      </c>
      <c r="N135" s="221">
        <v>0</v>
      </c>
      <c r="O135" s="221">
        <v>147.06853043999999</v>
      </c>
      <c r="P135" s="221">
        <v>187.94583707000001</v>
      </c>
      <c r="Q135" s="221">
        <v>185.92485066</v>
      </c>
      <c r="R135" s="221">
        <v>0</v>
      </c>
      <c r="S135" s="221">
        <v>0</v>
      </c>
      <c r="T135" s="221">
        <v>44.082098129999999</v>
      </c>
      <c r="U135" s="221">
        <v>0</v>
      </c>
      <c r="V135" s="221">
        <v>0</v>
      </c>
      <c r="W135" s="221">
        <v>0</v>
      </c>
      <c r="X135" s="221">
        <v>0</v>
      </c>
      <c r="Y135" s="221">
        <v>316.20825596999998</v>
      </c>
      <c r="Z135" s="221">
        <v>339.52754956000001</v>
      </c>
      <c r="AA135" s="221">
        <v>155.61144464</v>
      </c>
      <c r="AB135" s="221">
        <v>159.17646431</v>
      </c>
      <c r="AC135" s="221">
        <v>0</v>
      </c>
      <c r="AD135" s="221">
        <v>0</v>
      </c>
      <c r="AE135" s="221">
        <v>0</v>
      </c>
      <c r="AF135" s="221">
        <v>136.26898713</v>
      </c>
      <c r="AG135" s="221">
        <v>0</v>
      </c>
      <c r="AH135" s="221">
        <v>0</v>
      </c>
      <c r="AI135" s="221">
        <v>0</v>
      </c>
      <c r="AJ135" s="221">
        <v>124.86415201</v>
      </c>
      <c r="AK135" s="221">
        <v>44.082098129999999</v>
      </c>
      <c r="AL135" s="221">
        <v>0</v>
      </c>
      <c r="AM135" s="221">
        <v>0</v>
      </c>
      <c r="AN135" s="221">
        <v>0</v>
      </c>
      <c r="AO135" s="221">
        <v>35.732659320000003</v>
      </c>
      <c r="AP135" s="221">
        <v>438.40477292999998</v>
      </c>
      <c r="AQ135" s="221">
        <v>467.80587142000002</v>
      </c>
      <c r="AR135" s="221">
        <v>499.20450975</v>
      </c>
      <c r="AS135" s="221">
        <v>532.73409975000004</v>
      </c>
      <c r="AT135" s="221">
        <v>410.32365355000002</v>
      </c>
      <c r="AU135" s="221">
        <v>1.5331779999999999</v>
      </c>
      <c r="AV135" s="221">
        <v>1.9107339999999999</v>
      </c>
      <c r="AW135" s="221">
        <v>1.9504760000000001</v>
      </c>
      <c r="AX135" s="221">
        <v>2.0005489999999999</v>
      </c>
      <c r="AY135" s="221">
        <v>2.0490309999999998</v>
      </c>
      <c r="AZ135" s="221">
        <v>0</v>
      </c>
      <c r="BA135" s="221">
        <v>0</v>
      </c>
      <c r="BB135" s="221">
        <v>0</v>
      </c>
      <c r="BC135" s="221">
        <v>2.8688660000000001</v>
      </c>
      <c r="BD135" s="221">
        <v>6.3410182300000004</v>
      </c>
      <c r="BE135" s="221">
        <v>10.130045000000001</v>
      </c>
      <c r="BF135" s="221">
        <v>10.130045000000001</v>
      </c>
      <c r="BG135" s="221">
        <v>8.6520569999999992</v>
      </c>
      <c r="BH135" s="221">
        <v>0</v>
      </c>
      <c r="BI135" s="221">
        <v>0</v>
      </c>
      <c r="BJ135" s="221">
        <v>0</v>
      </c>
      <c r="BK135" s="221">
        <v>0</v>
      </c>
      <c r="BL135" s="221">
        <v>0</v>
      </c>
      <c r="BM135" s="221">
        <v>0</v>
      </c>
      <c r="BN135" s="221">
        <v>0</v>
      </c>
      <c r="BO135" s="221">
        <v>0</v>
      </c>
      <c r="BP135" s="221">
        <v>0</v>
      </c>
      <c r="BQ135" s="221">
        <v>0</v>
      </c>
      <c r="BR135" s="221">
        <v>0</v>
      </c>
      <c r="BS135" s="221">
        <v>0</v>
      </c>
      <c r="BT135" s="221">
        <v>0</v>
      </c>
      <c r="BU135" s="221">
        <v>0</v>
      </c>
      <c r="BV135" s="221">
        <v>0</v>
      </c>
      <c r="BW135" s="221">
        <v>0</v>
      </c>
      <c r="BX135" s="221">
        <v>0</v>
      </c>
      <c r="BY135" s="221">
        <v>0</v>
      </c>
      <c r="BZ135" s="221">
        <v>0</v>
      </c>
      <c r="CA135" s="221">
        <v>0</v>
      </c>
      <c r="CB135" s="221">
        <v>0</v>
      </c>
      <c r="CC135" s="221">
        <v>0</v>
      </c>
      <c r="CD135" s="221">
        <v>0</v>
      </c>
      <c r="CE135" s="221">
        <v>0</v>
      </c>
      <c r="CF135" s="221">
        <v>0</v>
      </c>
      <c r="CG135" s="221">
        <v>0</v>
      </c>
      <c r="CH135" s="221">
        <v>0</v>
      </c>
      <c r="CI135" s="221">
        <v>0</v>
      </c>
      <c r="CJ135" s="221">
        <v>0</v>
      </c>
      <c r="CK135" s="221">
        <v>0</v>
      </c>
      <c r="CL135" s="221">
        <v>0</v>
      </c>
      <c r="CM135" s="221">
        <v>2.2267456299999999</v>
      </c>
      <c r="CN135" s="221">
        <v>2.2186686600000001</v>
      </c>
      <c r="CO135" s="221">
        <v>0</v>
      </c>
      <c r="CP135" s="221">
        <v>0</v>
      </c>
      <c r="CQ135" s="221">
        <v>0</v>
      </c>
      <c r="CR135" s="221">
        <v>0</v>
      </c>
      <c r="CS135" s="221">
        <v>0</v>
      </c>
      <c r="CT135" s="221">
        <v>0</v>
      </c>
      <c r="CU135" s="221">
        <v>0</v>
      </c>
      <c r="CV135" s="221">
        <v>0</v>
      </c>
      <c r="CW135" s="221">
        <v>0</v>
      </c>
      <c r="CX135" s="221">
        <v>0</v>
      </c>
      <c r="CY135" s="221">
        <v>0</v>
      </c>
      <c r="CZ135" s="221">
        <v>0</v>
      </c>
      <c r="DA135" s="221">
        <v>0</v>
      </c>
      <c r="DB135" s="221">
        <v>0</v>
      </c>
      <c r="DC135" s="221">
        <v>0</v>
      </c>
      <c r="DD135" s="221">
        <v>0</v>
      </c>
      <c r="DE135" s="221">
        <v>0</v>
      </c>
      <c r="DF135" s="221">
        <v>0</v>
      </c>
      <c r="DG135" s="221">
        <v>0</v>
      </c>
      <c r="DH135" s="221">
        <v>0</v>
      </c>
      <c r="DI135" s="221">
        <v>0</v>
      </c>
      <c r="DJ135" s="221">
        <v>0</v>
      </c>
      <c r="DK135" s="221">
        <v>0</v>
      </c>
      <c r="DL135" s="221">
        <v>788.41082034999999</v>
      </c>
      <c r="DM135" s="221">
        <v>733.15262217999998</v>
      </c>
      <c r="DN135" s="221">
        <v>826.82375948000004</v>
      </c>
      <c r="DO135" s="221">
        <v>858.64116047000005</v>
      </c>
      <c r="DP135" s="221">
        <v>891.93510753999999</v>
      </c>
      <c r="DQ135" s="221">
        <v>4.8721979999999998E-2</v>
      </c>
      <c r="DR135" s="221">
        <v>8.9078359999999995E-2</v>
      </c>
      <c r="DS135" s="221">
        <v>0.13130754</v>
      </c>
      <c r="DT135" s="221">
        <v>898.62725373000001</v>
      </c>
      <c r="DU135" s="221">
        <v>959.35403237000003</v>
      </c>
      <c r="DV135" s="221">
        <v>999.20777170999997</v>
      </c>
      <c r="DW135" s="221">
        <v>1030.9165176900001</v>
      </c>
      <c r="DX135" s="221">
        <v>1064.0235459</v>
      </c>
      <c r="DY135" s="221">
        <v>815858.43200000003</v>
      </c>
      <c r="DZ135" s="221">
        <v>821814.25600000005</v>
      </c>
      <c r="EA135" s="221">
        <v>827479.31200000003</v>
      </c>
      <c r="EB135" s="221">
        <v>832891.06900000002</v>
      </c>
      <c r="EC135" s="221">
        <v>838266.32499999995</v>
      </c>
    </row>
    <row r="136" spans="1:133" x14ac:dyDescent="0.25">
      <c r="A136" s="221">
        <v>135</v>
      </c>
      <c r="B136" s="221" t="s">
        <v>972</v>
      </c>
      <c r="C136" s="221" t="s">
        <v>287</v>
      </c>
      <c r="D136" s="221" t="s">
        <v>288</v>
      </c>
      <c r="E136" s="221" t="s">
        <v>937</v>
      </c>
      <c r="F136" s="221" t="s">
        <v>886</v>
      </c>
      <c r="G136" s="221">
        <v>286.98947278999998</v>
      </c>
      <c r="H136" s="221">
        <v>280.17034919000002</v>
      </c>
      <c r="I136" s="221">
        <v>274.46389023</v>
      </c>
      <c r="J136" s="221">
        <v>121.5586445</v>
      </c>
      <c r="K136" s="221">
        <v>124.34699175999999</v>
      </c>
      <c r="L136" s="221">
        <v>126.85550274000001</v>
      </c>
      <c r="M136" s="221">
        <v>0</v>
      </c>
      <c r="N136" s="221">
        <v>0</v>
      </c>
      <c r="O136" s="221">
        <v>129.49809715999999</v>
      </c>
      <c r="P136" s="221">
        <v>155.82335742999999</v>
      </c>
      <c r="Q136" s="221">
        <v>147.60838749000001</v>
      </c>
      <c r="R136" s="221">
        <v>0</v>
      </c>
      <c r="S136" s="221">
        <v>0</v>
      </c>
      <c r="T136" s="221">
        <v>35.932731130000001</v>
      </c>
      <c r="U136" s="221">
        <v>0</v>
      </c>
      <c r="V136" s="221">
        <v>0</v>
      </c>
      <c r="W136" s="221">
        <v>0</v>
      </c>
      <c r="X136" s="221">
        <v>0</v>
      </c>
      <c r="Y136" s="221">
        <v>277.7460428</v>
      </c>
      <c r="Z136" s="221">
        <v>286.82990978999999</v>
      </c>
      <c r="AA136" s="221">
        <v>141.53619520999999</v>
      </c>
      <c r="AB136" s="221">
        <v>143.56554758999999</v>
      </c>
      <c r="AC136" s="221">
        <v>0</v>
      </c>
      <c r="AD136" s="221">
        <v>0</v>
      </c>
      <c r="AE136" s="221">
        <v>0</v>
      </c>
      <c r="AF136" s="221">
        <v>107.33163107</v>
      </c>
      <c r="AG136" s="221">
        <v>0</v>
      </c>
      <c r="AH136" s="221">
        <v>0</v>
      </c>
      <c r="AI136" s="221">
        <v>0</v>
      </c>
      <c r="AJ136" s="221">
        <v>107.08301165</v>
      </c>
      <c r="AK136" s="221">
        <v>35.932731130000001</v>
      </c>
      <c r="AL136" s="221">
        <v>0</v>
      </c>
      <c r="AM136" s="221">
        <v>0</v>
      </c>
      <c r="AN136" s="221">
        <v>0</v>
      </c>
      <c r="AO136" s="221">
        <v>29.126835939999999</v>
      </c>
      <c r="AP136" s="221">
        <v>572.48947630999999</v>
      </c>
      <c r="AQ136" s="221">
        <v>614.34716426</v>
      </c>
      <c r="AR136" s="221">
        <v>659.29272963999995</v>
      </c>
      <c r="AS136" s="221">
        <v>707.55803200000003</v>
      </c>
      <c r="AT136" s="221">
        <v>523.97436791999996</v>
      </c>
      <c r="AU136" s="221">
        <v>1.481805</v>
      </c>
      <c r="AV136" s="221">
        <v>1.8467100000000001</v>
      </c>
      <c r="AW136" s="221">
        <v>1.952834</v>
      </c>
      <c r="AX136" s="221">
        <v>2.024473</v>
      </c>
      <c r="AY136" s="221">
        <v>2.0840589999999999</v>
      </c>
      <c r="AZ136" s="221">
        <v>0</v>
      </c>
      <c r="BA136" s="221">
        <v>0</v>
      </c>
      <c r="BB136" s="221">
        <v>0</v>
      </c>
      <c r="BC136" s="221">
        <v>2.3029999999999999</v>
      </c>
      <c r="BD136" s="221">
        <v>4.0117580300000002</v>
      </c>
      <c r="BE136" s="221">
        <v>7.2531509999999999</v>
      </c>
      <c r="BF136" s="221">
        <v>7.2531509999999999</v>
      </c>
      <c r="BG136" s="221">
        <v>6.1949059999999996</v>
      </c>
      <c r="BH136" s="221">
        <v>0</v>
      </c>
      <c r="BI136" s="221">
        <v>0</v>
      </c>
      <c r="BJ136" s="221">
        <v>0</v>
      </c>
      <c r="BK136" s="221">
        <v>0</v>
      </c>
      <c r="BL136" s="221">
        <v>0</v>
      </c>
      <c r="BM136" s="221">
        <v>0</v>
      </c>
      <c r="BN136" s="221">
        <v>0</v>
      </c>
      <c r="BO136" s="221">
        <v>0</v>
      </c>
      <c r="BP136" s="221">
        <v>0</v>
      </c>
      <c r="BQ136" s="221">
        <v>0</v>
      </c>
      <c r="BR136" s="221">
        <v>0</v>
      </c>
      <c r="BS136" s="221">
        <v>0</v>
      </c>
      <c r="BT136" s="221">
        <v>0</v>
      </c>
      <c r="BU136" s="221">
        <v>0</v>
      </c>
      <c r="BV136" s="221">
        <v>0</v>
      </c>
      <c r="BW136" s="221">
        <v>0</v>
      </c>
      <c r="BX136" s="221">
        <v>0</v>
      </c>
      <c r="BY136" s="221">
        <v>0</v>
      </c>
      <c r="BZ136" s="221">
        <v>0</v>
      </c>
      <c r="CA136" s="221">
        <v>0</v>
      </c>
      <c r="CB136" s="221">
        <v>0</v>
      </c>
      <c r="CC136" s="221">
        <v>0</v>
      </c>
      <c r="CD136" s="221">
        <v>0</v>
      </c>
      <c r="CE136" s="221">
        <v>0</v>
      </c>
      <c r="CF136" s="221">
        <v>0</v>
      </c>
      <c r="CG136" s="221">
        <v>0</v>
      </c>
      <c r="CH136" s="221">
        <v>0</v>
      </c>
      <c r="CI136" s="221">
        <v>0</v>
      </c>
      <c r="CJ136" s="221">
        <v>0</v>
      </c>
      <c r="CK136" s="221">
        <v>0</v>
      </c>
      <c r="CL136" s="221">
        <v>0</v>
      </c>
      <c r="CM136" s="221">
        <v>2.6495506299999998</v>
      </c>
      <c r="CN136" s="221">
        <v>2.6653836599999998</v>
      </c>
      <c r="CO136" s="221">
        <v>0</v>
      </c>
      <c r="CP136" s="221">
        <v>0</v>
      </c>
      <c r="CQ136" s="221">
        <v>0</v>
      </c>
      <c r="CR136" s="221">
        <v>0</v>
      </c>
      <c r="CS136" s="221">
        <v>0</v>
      </c>
      <c r="CT136" s="221">
        <v>0</v>
      </c>
      <c r="CU136" s="221">
        <v>0</v>
      </c>
      <c r="CV136" s="221">
        <v>0</v>
      </c>
      <c r="CW136" s="221">
        <v>0</v>
      </c>
      <c r="CX136" s="221">
        <v>0</v>
      </c>
      <c r="CY136" s="221">
        <v>0</v>
      </c>
      <c r="CZ136" s="221">
        <v>0</v>
      </c>
      <c r="DA136" s="221">
        <v>0</v>
      </c>
      <c r="DB136" s="221">
        <v>0</v>
      </c>
      <c r="DC136" s="221">
        <v>0</v>
      </c>
      <c r="DD136" s="221">
        <v>0</v>
      </c>
      <c r="DE136" s="221">
        <v>0</v>
      </c>
      <c r="DF136" s="221">
        <v>0</v>
      </c>
      <c r="DG136" s="221">
        <v>0</v>
      </c>
      <c r="DH136" s="221">
        <v>0</v>
      </c>
      <c r="DI136" s="221">
        <v>0</v>
      </c>
      <c r="DJ136" s="221">
        <v>0</v>
      </c>
      <c r="DK136" s="221">
        <v>0</v>
      </c>
      <c r="DL136" s="221">
        <v>867.82740476000004</v>
      </c>
      <c r="DM136" s="221">
        <v>808.17059938</v>
      </c>
      <c r="DN136" s="221">
        <v>910.54262204999998</v>
      </c>
      <c r="DO136" s="221">
        <v>948.74070283000003</v>
      </c>
      <c r="DP136" s="221">
        <v>990.30088722999994</v>
      </c>
      <c r="DQ136" s="221">
        <v>4.922087E-2</v>
      </c>
      <c r="DR136" s="221">
        <v>9.3236620000000006E-2</v>
      </c>
      <c r="DS136" s="221">
        <v>0.14112653999999999</v>
      </c>
      <c r="DT136" s="221">
        <v>953.63199678000001</v>
      </c>
      <c r="DU136" s="221">
        <v>1014.81025857</v>
      </c>
      <c r="DV136" s="221">
        <v>1056.0301159400001</v>
      </c>
      <c r="DW136" s="221">
        <v>1091.30579472</v>
      </c>
      <c r="DX136" s="221">
        <v>1129.6109648900001</v>
      </c>
      <c r="DY136" s="221">
        <v>847465.90099999995</v>
      </c>
      <c r="DZ136" s="221">
        <v>855162.23100000003</v>
      </c>
      <c r="EA136" s="221">
        <v>862231.68099999998</v>
      </c>
      <c r="EB136" s="221">
        <v>869362.83799999999</v>
      </c>
      <c r="EC136" s="221">
        <v>876674.28700000001</v>
      </c>
    </row>
    <row r="137" spans="1:133" x14ac:dyDescent="0.25">
      <c r="A137" s="221">
        <v>136</v>
      </c>
      <c r="B137" s="221" t="s">
        <v>990</v>
      </c>
      <c r="C137" s="221" t="s">
        <v>323</v>
      </c>
      <c r="D137" s="221" t="s">
        <v>324</v>
      </c>
      <c r="E137" s="221" t="s">
        <v>937</v>
      </c>
      <c r="F137" s="221" t="s">
        <v>876</v>
      </c>
      <c r="G137" s="221">
        <v>210.58317289999999</v>
      </c>
      <c r="H137" s="221">
        <v>203.53366979</v>
      </c>
      <c r="I137" s="221">
        <v>197.09579196999999</v>
      </c>
      <c r="J137" s="221">
        <v>87.613750879999998</v>
      </c>
      <c r="K137" s="221">
        <v>89.623460379999997</v>
      </c>
      <c r="L137" s="221">
        <v>91.431477049999998</v>
      </c>
      <c r="M137" s="221">
        <v>0</v>
      </c>
      <c r="N137" s="221">
        <v>0</v>
      </c>
      <c r="O137" s="221">
        <v>96.104398840000002</v>
      </c>
      <c r="P137" s="221">
        <v>113.91020940999999</v>
      </c>
      <c r="Q137" s="221">
        <v>105.66431492</v>
      </c>
      <c r="R137" s="221">
        <v>0</v>
      </c>
      <c r="S137" s="221">
        <v>0</v>
      </c>
      <c r="T137" s="221">
        <v>26.865023180000001</v>
      </c>
      <c r="U137" s="221">
        <v>0</v>
      </c>
      <c r="V137" s="221">
        <v>0</v>
      </c>
      <c r="W137" s="221">
        <v>0</v>
      </c>
      <c r="X137" s="221">
        <v>0</v>
      </c>
      <c r="Y137" s="221">
        <v>197.99210588</v>
      </c>
      <c r="Z137" s="221">
        <v>212.75741629999999</v>
      </c>
      <c r="AA137" s="221">
        <v>102.6159821</v>
      </c>
      <c r="AB137" s="221">
        <v>104.44919901</v>
      </c>
      <c r="AC137" s="221">
        <v>0</v>
      </c>
      <c r="AD137" s="221">
        <v>0</v>
      </c>
      <c r="AE137" s="221">
        <v>0</v>
      </c>
      <c r="AF137" s="221">
        <v>81.443194109999993</v>
      </c>
      <c r="AG137" s="221">
        <v>0</v>
      </c>
      <c r="AH137" s="221">
        <v>0</v>
      </c>
      <c r="AI137" s="221">
        <v>0</v>
      </c>
      <c r="AJ137" s="221">
        <v>73.599512379999993</v>
      </c>
      <c r="AK137" s="221">
        <v>26.865023180000001</v>
      </c>
      <c r="AL137" s="221">
        <v>0</v>
      </c>
      <c r="AM137" s="221">
        <v>0</v>
      </c>
      <c r="AN137" s="221">
        <v>0</v>
      </c>
      <c r="AO137" s="221">
        <v>21.776611410000001</v>
      </c>
      <c r="AP137" s="221">
        <v>394.47510364999999</v>
      </c>
      <c r="AQ137" s="221">
        <v>419.3995688</v>
      </c>
      <c r="AR137" s="221">
        <v>445.90095114000002</v>
      </c>
      <c r="AS137" s="221">
        <v>474.07832746000003</v>
      </c>
      <c r="AT137" s="221">
        <v>370.99992374999999</v>
      </c>
      <c r="AU137" s="221">
        <v>1.1143149999999999</v>
      </c>
      <c r="AV137" s="221">
        <v>1.3887229999999999</v>
      </c>
      <c r="AW137" s="221">
        <v>1.409332</v>
      </c>
      <c r="AX137" s="221">
        <v>1.4412020000000001</v>
      </c>
      <c r="AY137" s="221">
        <v>1.473206</v>
      </c>
      <c r="AZ137" s="221">
        <v>0</v>
      </c>
      <c r="BA137" s="221">
        <v>0</v>
      </c>
      <c r="BB137" s="221">
        <v>0</v>
      </c>
      <c r="BC137" s="221">
        <v>1.9281330000000001</v>
      </c>
      <c r="BD137" s="221">
        <v>3.5366270900000001</v>
      </c>
      <c r="BE137" s="221">
        <v>6.654973</v>
      </c>
      <c r="BF137" s="221">
        <v>6.654973</v>
      </c>
      <c r="BG137" s="221">
        <v>5.6840029999999997</v>
      </c>
      <c r="BH137" s="221">
        <v>0</v>
      </c>
      <c r="BI137" s="221">
        <v>0</v>
      </c>
      <c r="BJ137" s="221">
        <v>0</v>
      </c>
      <c r="BK137" s="221">
        <v>0</v>
      </c>
      <c r="BL137" s="221">
        <v>0</v>
      </c>
      <c r="BM137" s="221">
        <v>0</v>
      </c>
      <c r="BN137" s="221">
        <v>0</v>
      </c>
      <c r="BO137" s="221">
        <v>0</v>
      </c>
      <c r="BP137" s="221">
        <v>0</v>
      </c>
      <c r="BQ137" s="221">
        <v>0</v>
      </c>
      <c r="BR137" s="221">
        <v>0</v>
      </c>
      <c r="BS137" s="221">
        <v>0</v>
      </c>
      <c r="BT137" s="221">
        <v>0</v>
      </c>
      <c r="BU137" s="221">
        <v>0</v>
      </c>
      <c r="BV137" s="221">
        <v>0</v>
      </c>
      <c r="BW137" s="221">
        <v>0</v>
      </c>
      <c r="BX137" s="221">
        <v>0</v>
      </c>
      <c r="BY137" s="221">
        <v>0</v>
      </c>
      <c r="BZ137" s="221">
        <v>0</v>
      </c>
      <c r="CA137" s="221">
        <v>0</v>
      </c>
      <c r="CB137" s="221">
        <v>0</v>
      </c>
      <c r="CC137" s="221">
        <v>0</v>
      </c>
      <c r="CD137" s="221">
        <v>0</v>
      </c>
      <c r="CE137" s="221">
        <v>0</v>
      </c>
      <c r="CF137" s="221">
        <v>0</v>
      </c>
      <c r="CG137" s="221">
        <v>0</v>
      </c>
      <c r="CH137" s="221">
        <v>0</v>
      </c>
      <c r="CI137" s="221">
        <v>0</v>
      </c>
      <c r="CJ137" s="221">
        <v>0</v>
      </c>
      <c r="CK137" s="221">
        <v>0</v>
      </c>
      <c r="CL137" s="221">
        <v>0</v>
      </c>
      <c r="CM137" s="221">
        <v>1.7058226299999999</v>
      </c>
      <c r="CN137" s="221">
        <v>1.70191666</v>
      </c>
      <c r="CO137" s="221">
        <v>0</v>
      </c>
      <c r="CP137" s="221">
        <v>0</v>
      </c>
      <c r="CQ137" s="221">
        <v>0</v>
      </c>
      <c r="CR137" s="221">
        <v>0</v>
      </c>
      <c r="CS137" s="221">
        <v>0</v>
      </c>
      <c r="CT137" s="221">
        <v>0</v>
      </c>
      <c r="CU137" s="221">
        <v>0</v>
      </c>
      <c r="CV137" s="221">
        <v>0</v>
      </c>
      <c r="CW137" s="221">
        <v>0</v>
      </c>
      <c r="CX137" s="221">
        <v>0</v>
      </c>
      <c r="CY137" s="221">
        <v>0</v>
      </c>
      <c r="CZ137" s="221">
        <v>0</v>
      </c>
      <c r="DA137" s="221">
        <v>0</v>
      </c>
      <c r="DB137" s="221">
        <v>0</v>
      </c>
      <c r="DC137" s="221">
        <v>0</v>
      </c>
      <c r="DD137" s="221">
        <v>0</v>
      </c>
      <c r="DE137" s="221">
        <v>0</v>
      </c>
      <c r="DF137" s="221">
        <v>0</v>
      </c>
      <c r="DG137" s="221">
        <v>0</v>
      </c>
      <c r="DH137" s="221">
        <v>0</v>
      </c>
      <c r="DI137" s="221">
        <v>0</v>
      </c>
      <c r="DJ137" s="221">
        <v>0</v>
      </c>
      <c r="DK137" s="221">
        <v>0</v>
      </c>
      <c r="DL137" s="221">
        <v>613.86369266999998</v>
      </c>
      <c r="DM137" s="221">
        <v>573.73639429000002</v>
      </c>
      <c r="DN137" s="221">
        <v>638.04704669</v>
      </c>
      <c r="DO137" s="221">
        <v>657.53079592999995</v>
      </c>
      <c r="DP137" s="221">
        <v>678.33132842999999</v>
      </c>
      <c r="DQ137" s="221">
        <v>3.9395319999999998E-2</v>
      </c>
      <c r="DR137" s="221">
        <v>7.1134849999999999E-2</v>
      </c>
      <c r="DS137" s="221">
        <v>0.10501946</v>
      </c>
      <c r="DT137" s="221">
        <v>1025.86202968</v>
      </c>
      <c r="DU137" s="221">
        <v>1091.5134450600001</v>
      </c>
      <c r="DV137" s="221">
        <v>1128.9254442700001</v>
      </c>
      <c r="DW137" s="221">
        <v>1157.71413121</v>
      </c>
      <c r="DX137" s="221">
        <v>1188.3699931900001</v>
      </c>
      <c r="DY137" s="221">
        <v>559272.473</v>
      </c>
      <c r="DZ137" s="221">
        <v>562396.82200000004</v>
      </c>
      <c r="EA137" s="221">
        <v>565180.85400000005</v>
      </c>
      <c r="EB137" s="221">
        <v>567956.09400000004</v>
      </c>
      <c r="EC137" s="221">
        <v>570808.19299999997</v>
      </c>
    </row>
    <row r="138" spans="1:133" x14ac:dyDescent="0.25">
      <c r="A138" s="221">
        <v>137</v>
      </c>
      <c r="B138" s="221" t="s">
        <v>999</v>
      </c>
      <c r="C138" s="221" t="s">
        <v>341</v>
      </c>
      <c r="D138" s="221" t="s">
        <v>342</v>
      </c>
      <c r="E138" s="221" t="s">
        <v>937</v>
      </c>
      <c r="F138" s="221" t="s">
        <v>889</v>
      </c>
      <c r="G138" s="221">
        <v>512.03197461000002</v>
      </c>
      <c r="H138" s="221">
        <v>509.97778486999999</v>
      </c>
      <c r="I138" s="221">
        <v>509.65678911999998</v>
      </c>
      <c r="J138" s="221">
        <v>226.97686497999999</v>
      </c>
      <c r="K138" s="221">
        <v>232.18332580000001</v>
      </c>
      <c r="L138" s="221">
        <v>236.86727041</v>
      </c>
      <c r="M138" s="221">
        <v>0</v>
      </c>
      <c r="N138" s="221">
        <v>0</v>
      </c>
      <c r="O138" s="221">
        <v>227.83705861999999</v>
      </c>
      <c r="P138" s="221">
        <v>277.79445907000002</v>
      </c>
      <c r="Q138" s="221">
        <v>272.78951871999999</v>
      </c>
      <c r="R138" s="221">
        <v>0</v>
      </c>
      <c r="S138" s="221">
        <v>0</v>
      </c>
      <c r="T138" s="221">
        <v>57.218051010000003</v>
      </c>
      <c r="U138" s="221">
        <v>0</v>
      </c>
      <c r="V138" s="221">
        <v>0</v>
      </c>
      <c r="W138" s="221">
        <v>0</v>
      </c>
      <c r="X138" s="221">
        <v>0</v>
      </c>
      <c r="Y138" s="221">
        <v>470.53444803000002</v>
      </c>
      <c r="Z138" s="221">
        <v>503.29970866000002</v>
      </c>
      <c r="AA138" s="221">
        <v>242.24957671000001</v>
      </c>
      <c r="AB138" s="221">
        <v>246.37238049000001</v>
      </c>
      <c r="AC138" s="221">
        <v>0</v>
      </c>
      <c r="AD138" s="221">
        <v>0</v>
      </c>
      <c r="AE138" s="221">
        <v>0</v>
      </c>
      <c r="AF138" s="221">
        <v>199.70927716</v>
      </c>
      <c r="AG138" s="221">
        <v>0</v>
      </c>
      <c r="AH138" s="221">
        <v>0</v>
      </c>
      <c r="AI138" s="221">
        <v>0</v>
      </c>
      <c r="AJ138" s="221">
        <v>181.90429484000001</v>
      </c>
      <c r="AK138" s="221">
        <v>57.218051010000003</v>
      </c>
      <c r="AL138" s="221">
        <v>0</v>
      </c>
      <c r="AM138" s="221">
        <v>0</v>
      </c>
      <c r="AN138" s="221">
        <v>0</v>
      </c>
      <c r="AO138" s="221">
        <v>46.380576480000002</v>
      </c>
      <c r="AP138" s="221">
        <v>891.62080519000006</v>
      </c>
      <c r="AQ138" s="221">
        <v>948.88602060999995</v>
      </c>
      <c r="AR138" s="221">
        <v>1009.8722923399999</v>
      </c>
      <c r="AS138" s="221">
        <v>1074.82548638</v>
      </c>
      <c r="AT138" s="221">
        <v>848.28291835000005</v>
      </c>
      <c r="AU138" s="221">
        <v>3.6474120000000001</v>
      </c>
      <c r="AV138" s="221">
        <v>4.3566010000000004</v>
      </c>
      <c r="AW138" s="221">
        <v>3.7050209999999999</v>
      </c>
      <c r="AX138" s="221">
        <v>3.8088090000000001</v>
      </c>
      <c r="AY138" s="221">
        <v>3.9021279999999998</v>
      </c>
      <c r="AZ138" s="221">
        <v>0</v>
      </c>
      <c r="BA138" s="221">
        <v>0</v>
      </c>
      <c r="BB138" s="221">
        <v>0</v>
      </c>
      <c r="BC138" s="221">
        <v>4.9903329999999997</v>
      </c>
      <c r="BD138" s="221">
        <v>10.218181059999999</v>
      </c>
      <c r="BE138" s="221">
        <v>17.951885000000001</v>
      </c>
      <c r="BF138" s="221">
        <v>17.951885000000001</v>
      </c>
      <c r="BG138" s="221">
        <v>15.332679000000001</v>
      </c>
      <c r="BH138" s="221">
        <v>0</v>
      </c>
      <c r="BI138" s="221">
        <v>0</v>
      </c>
      <c r="BJ138" s="221">
        <v>0</v>
      </c>
      <c r="BK138" s="221">
        <v>0</v>
      </c>
      <c r="BL138" s="221">
        <v>0</v>
      </c>
      <c r="BM138" s="221">
        <v>0</v>
      </c>
      <c r="BN138" s="221">
        <v>0</v>
      </c>
      <c r="BO138" s="221">
        <v>0</v>
      </c>
      <c r="BP138" s="221">
        <v>0</v>
      </c>
      <c r="BQ138" s="221">
        <v>0</v>
      </c>
      <c r="BR138" s="221">
        <v>0</v>
      </c>
      <c r="BS138" s="221">
        <v>0</v>
      </c>
      <c r="BT138" s="221">
        <v>0</v>
      </c>
      <c r="BU138" s="221">
        <v>0</v>
      </c>
      <c r="BV138" s="221">
        <v>0</v>
      </c>
      <c r="BW138" s="221">
        <v>0</v>
      </c>
      <c r="BX138" s="221">
        <v>0</v>
      </c>
      <c r="BY138" s="221">
        <v>0</v>
      </c>
      <c r="BZ138" s="221">
        <v>0</v>
      </c>
      <c r="CA138" s="221">
        <v>0</v>
      </c>
      <c r="CB138" s="221">
        <v>0</v>
      </c>
      <c r="CC138" s="221">
        <v>0</v>
      </c>
      <c r="CD138" s="221">
        <v>0</v>
      </c>
      <c r="CE138" s="221">
        <v>0</v>
      </c>
      <c r="CF138" s="221">
        <v>0</v>
      </c>
      <c r="CG138" s="221">
        <v>0</v>
      </c>
      <c r="CH138" s="221">
        <v>0</v>
      </c>
      <c r="CI138" s="221">
        <v>0</v>
      </c>
      <c r="CJ138" s="221">
        <v>0</v>
      </c>
      <c r="CK138" s="221">
        <v>0</v>
      </c>
      <c r="CL138" s="221">
        <v>0</v>
      </c>
      <c r="CM138" s="221">
        <v>3.4298093000000001</v>
      </c>
      <c r="CN138" s="221">
        <v>3.42955678</v>
      </c>
      <c r="CO138" s="221">
        <v>0</v>
      </c>
      <c r="CP138" s="221">
        <v>0</v>
      </c>
      <c r="CQ138" s="221">
        <v>0</v>
      </c>
      <c r="CR138" s="221">
        <v>0</v>
      </c>
      <c r="CS138" s="221">
        <v>0</v>
      </c>
      <c r="CT138" s="221">
        <v>0</v>
      </c>
      <c r="CU138" s="221">
        <v>0</v>
      </c>
      <c r="CV138" s="221">
        <v>0</v>
      </c>
      <c r="CW138" s="221">
        <v>0</v>
      </c>
      <c r="CX138" s="221">
        <v>0</v>
      </c>
      <c r="CY138" s="221">
        <v>0</v>
      </c>
      <c r="CZ138" s="221">
        <v>0</v>
      </c>
      <c r="DA138" s="221">
        <v>0</v>
      </c>
      <c r="DB138" s="221">
        <v>0</v>
      </c>
      <c r="DC138" s="221">
        <v>0</v>
      </c>
      <c r="DD138" s="221">
        <v>0</v>
      </c>
      <c r="DE138" s="221">
        <v>0</v>
      </c>
      <c r="DF138" s="221">
        <v>0</v>
      </c>
      <c r="DG138" s="221">
        <v>0</v>
      </c>
      <c r="DH138" s="221">
        <v>0</v>
      </c>
      <c r="DI138" s="221">
        <v>0</v>
      </c>
      <c r="DJ138" s="221">
        <v>0</v>
      </c>
      <c r="DK138" s="221">
        <v>0</v>
      </c>
      <c r="DL138" s="221">
        <v>1412.92510522</v>
      </c>
      <c r="DM138" s="221">
        <v>1330.88466816</v>
      </c>
      <c r="DN138" s="221">
        <v>1482.5749012199999</v>
      </c>
      <c r="DO138" s="221">
        <v>1541.6107712099999</v>
      </c>
      <c r="DP138" s="221">
        <v>1603.71708251</v>
      </c>
      <c r="DQ138" s="221">
        <v>4.9294749999999998E-2</v>
      </c>
      <c r="DR138" s="221">
        <v>9.1077489999999997E-2</v>
      </c>
      <c r="DS138" s="221">
        <v>0.13503333000000001</v>
      </c>
      <c r="DT138" s="221">
        <v>858.87009483999998</v>
      </c>
      <c r="DU138" s="221">
        <v>905.64604454000005</v>
      </c>
      <c r="DV138" s="221">
        <v>944.60720720999996</v>
      </c>
      <c r="DW138" s="221">
        <v>976.58468348999997</v>
      </c>
      <c r="DX138" s="221">
        <v>1010.16373603</v>
      </c>
      <c r="DY138" s="221">
        <v>1549576.2120000001</v>
      </c>
      <c r="DZ138" s="221">
        <v>1560129.4939999999</v>
      </c>
      <c r="EA138" s="221">
        <v>1569514.7039999999</v>
      </c>
      <c r="EB138" s="221">
        <v>1578573.571</v>
      </c>
      <c r="EC138" s="221">
        <v>1587581.325</v>
      </c>
    </row>
    <row r="139" spans="1:133" x14ac:dyDescent="0.25">
      <c r="A139" s="221">
        <v>138</v>
      </c>
      <c r="B139" s="221" t="s">
        <v>1010</v>
      </c>
      <c r="C139" s="221" t="s">
        <v>363</v>
      </c>
      <c r="D139" s="221" t="s">
        <v>364</v>
      </c>
      <c r="E139" s="221" t="s">
        <v>937</v>
      </c>
      <c r="F139" s="221" t="s">
        <v>886</v>
      </c>
      <c r="G139" s="221">
        <v>210.33197898</v>
      </c>
      <c r="H139" s="221">
        <v>197.30131377000001</v>
      </c>
      <c r="I139" s="221">
        <v>184.92768452000001</v>
      </c>
      <c r="J139" s="221">
        <v>81.877686209999993</v>
      </c>
      <c r="K139" s="221">
        <v>83.755820200000002</v>
      </c>
      <c r="L139" s="221">
        <v>85.445466170000003</v>
      </c>
      <c r="M139" s="221">
        <v>0</v>
      </c>
      <c r="N139" s="221">
        <v>0</v>
      </c>
      <c r="O139" s="221">
        <v>103.75057064000001</v>
      </c>
      <c r="P139" s="221">
        <v>113.54549357</v>
      </c>
      <c r="Q139" s="221">
        <v>99.482218349999997</v>
      </c>
      <c r="R139" s="221">
        <v>0</v>
      </c>
      <c r="S139" s="221">
        <v>0</v>
      </c>
      <c r="T139" s="221">
        <v>24.703722129999999</v>
      </c>
      <c r="U139" s="221">
        <v>0</v>
      </c>
      <c r="V139" s="221">
        <v>0</v>
      </c>
      <c r="W139" s="221">
        <v>0</v>
      </c>
      <c r="X139" s="221">
        <v>0</v>
      </c>
      <c r="Y139" s="221">
        <v>202.79789529000001</v>
      </c>
      <c r="Z139" s="221">
        <v>217.88631738000001</v>
      </c>
      <c r="AA139" s="221">
        <v>105.9399006</v>
      </c>
      <c r="AB139" s="221">
        <v>109.06568042000001</v>
      </c>
      <c r="AC139" s="221">
        <v>0</v>
      </c>
      <c r="AD139" s="221">
        <v>0</v>
      </c>
      <c r="AE139" s="221">
        <v>0</v>
      </c>
      <c r="AF139" s="221">
        <v>84.116914829999999</v>
      </c>
      <c r="AG139" s="221">
        <v>0</v>
      </c>
      <c r="AH139" s="221">
        <v>0</v>
      </c>
      <c r="AI139" s="221">
        <v>0</v>
      </c>
      <c r="AJ139" s="221">
        <v>76.833319709999998</v>
      </c>
      <c r="AK139" s="221">
        <v>24.703722129999999</v>
      </c>
      <c r="AL139" s="221">
        <v>0</v>
      </c>
      <c r="AM139" s="221">
        <v>0</v>
      </c>
      <c r="AN139" s="221">
        <v>0</v>
      </c>
      <c r="AO139" s="221">
        <v>20.02467497</v>
      </c>
      <c r="AP139" s="221">
        <v>414.99984288000002</v>
      </c>
      <c r="AQ139" s="221">
        <v>441.90017566</v>
      </c>
      <c r="AR139" s="221">
        <v>470.55454225</v>
      </c>
      <c r="AS139" s="221">
        <v>501.07799070999999</v>
      </c>
      <c r="AT139" s="221">
        <v>386.80095999999998</v>
      </c>
      <c r="AU139" s="221">
        <v>1.1522380000000001</v>
      </c>
      <c r="AV139" s="221">
        <v>1.4359850000000001</v>
      </c>
      <c r="AW139" s="221">
        <v>1.481571</v>
      </c>
      <c r="AX139" s="221">
        <v>1.5241610000000001</v>
      </c>
      <c r="AY139" s="221">
        <v>1.563145</v>
      </c>
      <c r="AZ139" s="221">
        <v>0</v>
      </c>
      <c r="BA139" s="221">
        <v>0</v>
      </c>
      <c r="BB139" s="221">
        <v>0</v>
      </c>
      <c r="BC139" s="221">
        <v>1.8873329999999999</v>
      </c>
      <c r="BD139" s="221">
        <v>3.4573910400000001</v>
      </c>
      <c r="BE139" s="221">
        <v>6.4529259999999997</v>
      </c>
      <c r="BF139" s="221">
        <v>6.4529259999999997</v>
      </c>
      <c r="BG139" s="221">
        <v>5.5114349999999996</v>
      </c>
      <c r="BH139" s="221">
        <v>0</v>
      </c>
      <c r="BI139" s="221">
        <v>0</v>
      </c>
      <c r="BJ139" s="221">
        <v>0</v>
      </c>
      <c r="BK139" s="221">
        <v>0</v>
      </c>
      <c r="BL139" s="221">
        <v>0</v>
      </c>
      <c r="BM139" s="221">
        <v>0</v>
      </c>
      <c r="BN139" s="221">
        <v>0</v>
      </c>
      <c r="BO139" s="221">
        <v>0</v>
      </c>
      <c r="BP139" s="221">
        <v>0</v>
      </c>
      <c r="BQ139" s="221">
        <v>0</v>
      </c>
      <c r="BR139" s="221">
        <v>0</v>
      </c>
      <c r="BS139" s="221">
        <v>0</v>
      </c>
      <c r="BT139" s="221">
        <v>0</v>
      </c>
      <c r="BU139" s="221">
        <v>0</v>
      </c>
      <c r="BV139" s="221">
        <v>0</v>
      </c>
      <c r="BW139" s="221">
        <v>0</v>
      </c>
      <c r="BX139" s="221">
        <v>0</v>
      </c>
      <c r="BY139" s="221">
        <v>0</v>
      </c>
      <c r="BZ139" s="221">
        <v>0</v>
      </c>
      <c r="CA139" s="221">
        <v>0</v>
      </c>
      <c r="CB139" s="221">
        <v>0</v>
      </c>
      <c r="CC139" s="221">
        <v>0</v>
      </c>
      <c r="CD139" s="221">
        <v>0</v>
      </c>
      <c r="CE139" s="221">
        <v>0</v>
      </c>
      <c r="CF139" s="221">
        <v>0</v>
      </c>
      <c r="CG139" s="221">
        <v>0</v>
      </c>
      <c r="CH139" s="221">
        <v>0</v>
      </c>
      <c r="CI139" s="221">
        <v>0</v>
      </c>
      <c r="CJ139" s="221">
        <v>0</v>
      </c>
      <c r="CK139" s="221">
        <v>0</v>
      </c>
      <c r="CL139" s="221">
        <v>0</v>
      </c>
      <c r="CM139" s="221">
        <v>2.1212426299999998</v>
      </c>
      <c r="CN139" s="221">
        <v>2.1096086600000001</v>
      </c>
      <c r="CO139" s="221">
        <v>0</v>
      </c>
      <c r="CP139" s="221">
        <v>0</v>
      </c>
      <c r="CQ139" s="221">
        <v>0</v>
      </c>
      <c r="CR139" s="221">
        <v>0</v>
      </c>
      <c r="CS139" s="221">
        <v>0</v>
      </c>
      <c r="CT139" s="221">
        <v>0</v>
      </c>
      <c r="CU139" s="221">
        <v>0</v>
      </c>
      <c r="CV139" s="221">
        <v>0</v>
      </c>
      <c r="CW139" s="221">
        <v>0</v>
      </c>
      <c r="CX139" s="221">
        <v>0</v>
      </c>
      <c r="CY139" s="221">
        <v>0</v>
      </c>
      <c r="CZ139" s="221">
        <v>0</v>
      </c>
      <c r="DA139" s="221">
        <v>0</v>
      </c>
      <c r="DB139" s="221">
        <v>0</v>
      </c>
      <c r="DC139" s="221">
        <v>0</v>
      </c>
      <c r="DD139" s="221">
        <v>0</v>
      </c>
      <c r="DE139" s="221">
        <v>0</v>
      </c>
      <c r="DF139" s="221">
        <v>0</v>
      </c>
      <c r="DG139" s="221">
        <v>0</v>
      </c>
      <c r="DH139" s="221">
        <v>0</v>
      </c>
      <c r="DI139" s="221">
        <v>0</v>
      </c>
      <c r="DJ139" s="221">
        <v>0</v>
      </c>
      <c r="DK139" s="221">
        <v>0</v>
      </c>
      <c r="DL139" s="221">
        <v>639.90077894000001</v>
      </c>
      <c r="DM139" s="221">
        <v>594.74803494000003</v>
      </c>
      <c r="DN139" s="221">
        <v>660.16665164000005</v>
      </c>
      <c r="DO139" s="221">
        <v>675.83294302000002</v>
      </c>
      <c r="DP139" s="221">
        <v>693.08025523000003</v>
      </c>
      <c r="DQ139" s="221">
        <v>3.1670339999999998E-2</v>
      </c>
      <c r="DR139" s="221">
        <v>5.6152710000000002E-2</v>
      </c>
      <c r="DS139" s="221">
        <v>8.3105819999999997E-2</v>
      </c>
      <c r="DT139" s="221">
        <v>892.92900842999995</v>
      </c>
      <c r="DU139" s="221">
        <v>953.23243285000001</v>
      </c>
      <c r="DV139" s="221">
        <v>976.50118258999998</v>
      </c>
      <c r="DW139" s="221">
        <v>992.97372661999998</v>
      </c>
      <c r="DX139" s="221">
        <v>1011.4250540100001</v>
      </c>
      <c r="DY139" s="221">
        <v>666064.18799999997</v>
      </c>
      <c r="DZ139" s="221">
        <v>671295.64300000004</v>
      </c>
      <c r="EA139" s="221">
        <v>676053.1</v>
      </c>
      <c r="EB139" s="221">
        <v>680615.13100000005</v>
      </c>
      <c r="EC139" s="221">
        <v>685251.223</v>
      </c>
    </row>
    <row r="140" spans="1:133" x14ac:dyDescent="0.25">
      <c r="A140" s="221">
        <v>139</v>
      </c>
      <c r="B140" s="221" t="s">
        <v>1022</v>
      </c>
      <c r="C140" s="221" t="s">
        <v>385</v>
      </c>
      <c r="D140" s="221" t="s">
        <v>386</v>
      </c>
      <c r="E140" s="221" t="s">
        <v>937</v>
      </c>
      <c r="F140" s="221" t="s">
        <v>876</v>
      </c>
      <c r="G140" s="221">
        <v>333.48931815999998</v>
      </c>
      <c r="H140" s="221">
        <v>316.53123262000003</v>
      </c>
      <c r="I140" s="221">
        <v>301.45065843999998</v>
      </c>
      <c r="J140" s="221">
        <v>132.24571802</v>
      </c>
      <c r="K140" s="221">
        <v>135.27920846000001</v>
      </c>
      <c r="L140" s="221">
        <v>138.00826024</v>
      </c>
      <c r="M140" s="221">
        <v>0</v>
      </c>
      <c r="N140" s="221">
        <v>0</v>
      </c>
      <c r="O140" s="221">
        <v>162.65529705</v>
      </c>
      <c r="P140" s="221">
        <v>181.25202417</v>
      </c>
      <c r="Q140" s="221">
        <v>163.44239820999999</v>
      </c>
      <c r="R140" s="221">
        <v>0</v>
      </c>
      <c r="S140" s="221">
        <v>0</v>
      </c>
      <c r="T140" s="221">
        <v>38.588303089999997</v>
      </c>
      <c r="U140" s="221">
        <v>0</v>
      </c>
      <c r="V140" s="221">
        <v>0</v>
      </c>
      <c r="W140" s="221">
        <v>0</v>
      </c>
      <c r="X140" s="221">
        <v>0</v>
      </c>
      <c r="Y140" s="221">
        <v>311.78050866000001</v>
      </c>
      <c r="Z140" s="221">
        <v>340.65304393999998</v>
      </c>
      <c r="AA140" s="221">
        <v>163.59927891999999</v>
      </c>
      <c r="AB140" s="221">
        <v>171.77044973</v>
      </c>
      <c r="AC140" s="221">
        <v>0</v>
      </c>
      <c r="AD140" s="221">
        <v>0</v>
      </c>
      <c r="AE140" s="221">
        <v>0</v>
      </c>
      <c r="AF140" s="221">
        <v>130.29429112</v>
      </c>
      <c r="AG140" s="221">
        <v>0</v>
      </c>
      <c r="AH140" s="221">
        <v>0</v>
      </c>
      <c r="AI140" s="221">
        <v>0</v>
      </c>
      <c r="AJ140" s="221">
        <v>116.90180460000001</v>
      </c>
      <c r="AK140" s="221">
        <v>38.588303089999997</v>
      </c>
      <c r="AL140" s="221">
        <v>0</v>
      </c>
      <c r="AM140" s="221">
        <v>0</v>
      </c>
      <c r="AN140" s="221">
        <v>0</v>
      </c>
      <c r="AO140" s="221">
        <v>31.27942513</v>
      </c>
      <c r="AP140" s="221">
        <v>876.36971929000003</v>
      </c>
      <c r="AQ140" s="221">
        <v>929.13282593999998</v>
      </c>
      <c r="AR140" s="221">
        <v>985.08739148999996</v>
      </c>
      <c r="AS140" s="221">
        <v>1044.4327019100001</v>
      </c>
      <c r="AT140" s="221">
        <v>826.35503040000003</v>
      </c>
      <c r="AU140" s="221">
        <v>2.3971200000000001</v>
      </c>
      <c r="AV140" s="221">
        <v>2.987428</v>
      </c>
      <c r="AW140" s="221">
        <v>3.0307740000000001</v>
      </c>
      <c r="AX140" s="221">
        <v>3.098849</v>
      </c>
      <c r="AY140" s="221">
        <v>3.1669309999999999</v>
      </c>
      <c r="AZ140" s="221">
        <v>0</v>
      </c>
      <c r="BA140" s="221">
        <v>0</v>
      </c>
      <c r="BB140" s="221">
        <v>0</v>
      </c>
      <c r="BC140" s="221">
        <v>3.2509329999999999</v>
      </c>
      <c r="BD140" s="221">
        <v>6.3069025400000003</v>
      </c>
      <c r="BE140" s="221">
        <v>13.030715000000001</v>
      </c>
      <c r="BF140" s="221">
        <v>13.030715000000001</v>
      </c>
      <c r="BG140" s="221">
        <v>11.129515</v>
      </c>
      <c r="BH140" s="221">
        <v>0</v>
      </c>
      <c r="BI140" s="221">
        <v>0</v>
      </c>
      <c r="BJ140" s="221">
        <v>0</v>
      </c>
      <c r="BK140" s="221">
        <v>0</v>
      </c>
      <c r="BL140" s="221">
        <v>0</v>
      </c>
      <c r="BM140" s="221">
        <v>0</v>
      </c>
      <c r="BN140" s="221">
        <v>0</v>
      </c>
      <c r="BO140" s="221">
        <v>0</v>
      </c>
      <c r="BP140" s="221">
        <v>0</v>
      </c>
      <c r="BQ140" s="221">
        <v>0</v>
      </c>
      <c r="BR140" s="221">
        <v>0</v>
      </c>
      <c r="BS140" s="221">
        <v>0</v>
      </c>
      <c r="BT140" s="221">
        <v>0</v>
      </c>
      <c r="BU140" s="221">
        <v>0</v>
      </c>
      <c r="BV140" s="221">
        <v>0</v>
      </c>
      <c r="BW140" s="221">
        <v>0</v>
      </c>
      <c r="BX140" s="221">
        <v>0</v>
      </c>
      <c r="BY140" s="221">
        <v>0</v>
      </c>
      <c r="BZ140" s="221">
        <v>0</v>
      </c>
      <c r="CA140" s="221">
        <v>0</v>
      </c>
      <c r="CB140" s="221">
        <v>0</v>
      </c>
      <c r="CC140" s="221">
        <v>0</v>
      </c>
      <c r="CD140" s="221">
        <v>0</v>
      </c>
      <c r="CE140" s="221">
        <v>0</v>
      </c>
      <c r="CF140" s="221">
        <v>0</v>
      </c>
      <c r="CG140" s="221">
        <v>0</v>
      </c>
      <c r="CH140" s="221">
        <v>0</v>
      </c>
      <c r="CI140" s="221">
        <v>0</v>
      </c>
      <c r="CJ140" s="221">
        <v>0</v>
      </c>
      <c r="CK140" s="221">
        <v>0</v>
      </c>
      <c r="CL140" s="221">
        <v>0</v>
      </c>
      <c r="CM140" s="221">
        <v>4.3021152999999996</v>
      </c>
      <c r="CN140" s="221">
        <v>4.3052307799999996</v>
      </c>
      <c r="CO140" s="221">
        <v>0</v>
      </c>
      <c r="CP140" s="221">
        <v>0</v>
      </c>
      <c r="CQ140" s="221">
        <v>0</v>
      </c>
      <c r="CR140" s="221">
        <v>0</v>
      </c>
      <c r="CS140" s="221">
        <v>0</v>
      </c>
      <c r="CT140" s="221">
        <v>0</v>
      </c>
      <c r="CU140" s="221">
        <v>0</v>
      </c>
      <c r="CV140" s="221">
        <v>0</v>
      </c>
      <c r="CW140" s="221">
        <v>0</v>
      </c>
      <c r="CX140" s="221">
        <v>0</v>
      </c>
      <c r="CY140" s="221">
        <v>0</v>
      </c>
      <c r="CZ140" s="221">
        <v>0</v>
      </c>
      <c r="DA140" s="221">
        <v>0</v>
      </c>
      <c r="DB140" s="221">
        <v>0</v>
      </c>
      <c r="DC140" s="221">
        <v>0</v>
      </c>
      <c r="DD140" s="221">
        <v>0</v>
      </c>
      <c r="DE140" s="221">
        <v>0</v>
      </c>
      <c r="DF140" s="221">
        <v>0</v>
      </c>
      <c r="DG140" s="221">
        <v>0</v>
      </c>
      <c r="DH140" s="221">
        <v>0</v>
      </c>
      <c r="DI140" s="221">
        <v>0</v>
      </c>
      <c r="DJ140" s="221">
        <v>0</v>
      </c>
      <c r="DK140" s="221">
        <v>0</v>
      </c>
      <c r="DL140" s="221">
        <v>1230.61920908</v>
      </c>
      <c r="DM140" s="221">
        <v>1148.0888228399999</v>
      </c>
      <c r="DN140" s="221">
        <v>1278.6836331</v>
      </c>
      <c r="DO140" s="221">
        <v>1317.74818811</v>
      </c>
      <c r="DP140" s="221">
        <v>1360.1798063599999</v>
      </c>
      <c r="DQ140" s="221">
        <v>3.9057109999999999E-2</v>
      </c>
      <c r="DR140" s="221">
        <v>7.0800929999999998E-2</v>
      </c>
      <c r="DS140" s="221">
        <v>0.10528082</v>
      </c>
      <c r="DT140" s="221">
        <v>797.35767583999996</v>
      </c>
      <c r="DU140" s="221">
        <v>849.72249480000005</v>
      </c>
      <c r="DV140" s="221">
        <v>878.41405491</v>
      </c>
      <c r="DW140" s="221">
        <v>900.89096185000005</v>
      </c>
      <c r="DX140" s="221">
        <v>925.44604457000003</v>
      </c>
      <c r="DY140" s="221">
        <v>1439866.7720000001</v>
      </c>
      <c r="DZ140" s="221">
        <v>1448260.128</v>
      </c>
      <c r="EA140" s="221">
        <v>1455673.0120000001</v>
      </c>
      <c r="EB140" s="221">
        <v>1462716.6259999999</v>
      </c>
      <c r="EC140" s="221">
        <v>1469755.9240000001</v>
      </c>
    </row>
    <row r="141" spans="1:133" x14ac:dyDescent="0.25">
      <c r="A141" s="221">
        <v>140</v>
      </c>
      <c r="B141" s="221" t="s">
        <v>1035</v>
      </c>
      <c r="C141" s="221" t="s">
        <v>411</v>
      </c>
      <c r="D141" s="221" t="s">
        <v>412</v>
      </c>
      <c r="E141" s="221" t="s">
        <v>937</v>
      </c>
      <c r="F141" s="221" t="s">
        <v>889</v>
      </c>
      <c r="G141" s="221">
        <v>306.12537841</v>
      </c>
      <c r="H141" s="221">
        <v>287.50436738000002</v>
      </c>
      <c r="I141" s="221">
        <v>270.17466990000003</v>
      </c>
      <c r="J141" s="221">
        <v>119.17683612</v>
      </c>
      <c r="K141" s="221">
        <v>121.91054877000001</v>
      </c>
      <c r="L141" s="221">
        <v>124.36990822999999</v>
      </c>
      <c r="M141" s="221">
        <v>0</v>
      </c>
      <c r="N141" s="221">
        <v>0</v>
      </c>
      <c r="O141" s="221">
        <v>157.88959059999999</v>
      </c>
      <c r="P141" s="221">
        <v>165.59381861</v>
      </c>
      <c r="Q141" s="221">
        <v>145.80476167</v>
      </c>
      <c r="R141" s="221">
        <v>0</v>
      </c>
      <c r="S141" s="221">
        <v>0</v>
      </c>
      <c r="T141" s="221">
        <v>29.058951690000001</v>
      </c>
      <c r="U141" s="221">
        <v>0</v>
      </c>
      <c r="V141" s="221">
        <v>0</v>
      </c>
      <c r="W141" s="221">
        <v>0</v>
      </c>
      <c r="X141" s="221">
        <v>0</v>
      </c>
      <c r="Y141" s="221">
        <v>295.05558946999997</v>
      </c>
      <c r="Z141" s="221">
        <v>316.87936308000002</v>
      </c>
      <c r="AA141" s="221">
        <v>166.05729457999999</v>
      </c>
      <c r="AB141" s="221">
        <v>172.47531129000001</v>
      </c>
      <c r="AC141" s="221">
        <v>0</v>
      </c>
      <c r="AD141" s="221">
        <v>0</v>
      </c>
      <c r="AE141" s="221">
        <v>0</v>
      </c>
      <c r="AF141" s="221">
        <v>115.3451001</v>
      </c>
      <c r="AG141" s="221">
        <v>0</v>
      </c>
      <c r="AH141" s="221">
        <v>0</v>
      </c>
      <c r="AI141" s="221">
        <v>0</v>
      </c>
      <c r="AJ141" s="221">
        <v>105.44329944</v>
      </c>
      <c r="AK141" s="221">
        <v>29.058951690000001</v>
      </c>
      <c r="AL141" s="221">
        <v>0</v>
      </c>
      <c r="AM141" s="221">
        <v>0</v>
      </c>
      <c r="AN141" s="221">
        <v>0</v>
      </c>
      <c r="AO141" s="221">
        <v>23.554995460000001</v>
      </c>
      <c r="AP141" s="221">
        <v>830.54462947000002</v>
      </c>
      <c r="AQ141" s="221">
        <v>881.10778506999998</v>
      </c>
      <c r="AR141" s="221">
        <v>934.76784864000001</v>
      </c>
      <c r="AS141" s="221">
        <v>991.72027630000002</v>
      </c>
      <c r="AT141" s="221">
        <v>787.43557117</v>
      </c>
      <c r="AU141" s="221">
        <v>2.0984850000000002</v>
      </c>
      <c r="AV141" s="221">
        <v>2.6152519999999999</v>
      </c>
      <c r="AW141" s="221">
        <v>2.675573</v>
      </c>
      <c r="AX141" s="221">
        <v>2.7361719999999998</v>
      </c>
      <c r="AY141" s="221">
        <v>2.7928310000000001</v>
      </c>
      <c r="AZ141" s="221">
        <v>0</v>
      </c>
      <c r="BA141" s="221">
        <v>0</v>
      </c>
      <c r="BB141" s="221">
        <v>0</v>
      </c>
      <c r="BC141" s="221">
        <v>3.3401999999999998</v>
      </c>
      <c r="BD141" s="221">
        <v>6.3123359499999996</v>
      </c>
      <c r="BE141" s="221">
        <v>13.115004000000001</v>
      </c>
      <c r="BF141" s="221">
        <v>13.115004000000001</v>
      </c>
      <c r="BG141" s="221">
        <v>11.201506</v>
      </c>
      <c r="BH141" s="221">
        <v>0</v>
      </c>
      <c r="BI141" s="221">
        <v>0</v>
      </c>
      <c r="BJ141" s="221">
        <v>0</v>
      </c>
      <c r="BK141" s="221">
        <v>0</v>
      </c>
      <c r="BL141" s="221">
        <v>0</v>
      </c>
      <c r="BM141" s="221">
        <v>0</v>
      </c>
      <c r="BN141" s="221">
        <v>0</v>
      </c>
      <c r="BO141" s="221">
        <v>0</v>
      </c>
      <c r="BP141" s="221">
        <v>0</v>
      </c>
      <c r="BQ141" s="221">
        <v>0</v>
      </c>
      <c r="BR141" s="221">
        <v>0</v>
      </c>
      <c r="BS141" s="221">
        <v>0</v>
      </c>
      <c r="BT141" s="221">
        <v>0</v>
      </c>
      <c r="BU141" s="221">
        <v>0</v>
      </c>
      <c r="BV141" s="221">
        <v>0</v>
      </c>
      <c r="BW141" s="221">
        <v>0</v>
      </c>
      <c r="BX141" s="221">
        <v>0</v>
      </c>
      <c r="BY141" s="221">
        <v>0</v>
      </c>
      <c r="BZ141" s="221">
        <v>0</v>
      </c>
      <c r="CA141" s="221">
        <v>0</v>
      </c>
      <c r="CB141" s="221">
        <v>0</v>
      </c>
      <c r="CC141" s="221">
        <v>0</v>
      </c>
      <c r="CD141" s="221">
        <v>0</v>
      </c>
      <c r="CE141" s="221">
        <v>0</v>
      </c>
      <c r="CF141" s="221">
        <v>0</v>
      </c>
      <c r="CG141" s="221">
        <v>0</v>
      </c>
      <c r="CH141" s="221">
        <v>0</v>
      </c>
      <c r="CI141" s="221">
        <v>0</v>
      </c>
      <c r="CJ141" s="221">
        <v>0</v>
      </c>
      <c r="CK141" s="221">
        <v>0</v>
      </c>
      <c r="CL141" s="221">
        <v>0</v>
      </c>
      <c r="CM141" s="221">
        <v>2.8787562000000002</v>
      </c>
      <c r="CN141" s="221">
        <v>2.8875496599999999</v>
      </c>
      <c r="CO141" s="221">
        <v>0</v>
      </c>
      <c r="CP141" s="221">
        <v>0</v>
      </c>
      <c r="CQ141" s="221">
        <v>0</v>
      </c>
      <c r="CR141" s="221">
        <v>0</v>
      </c>
      <c r="CS141" s="221">
        <v>0</v>
      </c>
      <c r="CT141" s="221">
        <v>0</v>
      </c>
      <c r="CU141" s="221">
        <v>0</v>
      </c>
      <c r="CV141" s="221">
        <v>0</v>
      </c>
      <c r="CW141" s="221">
        <v>0</v>
      </c>
      <c r="CX141" s="221">
        <v>0</v>
      </c>
      <c r="CY141" s="221">
        <v>0</v>
      </c>
      <c r="CZ141" s="221">
        <v>0</v>
      </c>
      <c r="DA141" s="221">
        <v>0</v>
      </c>
      <c r="DB141" s="221">
        <v>0</v>
      </c>
      <c r="DC141" s="221">
        <v>0</v>
      </c>
      <c r="DD141" s="221">
        <v>0</v>
      </c>
      <c r="DE141" s="221">
        <v>0</v>
      </c>
      <c r="DF141" s="221">
        <v>0</v>
      </c>
      <c r="DG141" s="221">
        <v>0</v>
      </c>
      <c r="DH141" s="221">
        <v>0</v>
      </c>
      <c r="DI141" s="221">
        <v>0</v>
      </c>
      <c r="DJ141" s="221">
        <v>0</v>
      </c>
      <c r="DK141" s="221">
        <v>0</v>
      </c>
      <c r="DL141" s="221">
        <v>1159.2303366900001</v>
      </c>
      <c r="DM141" s="221">
        <v>1090.8173953099999</v>
      </c>
      <c r="DN141" s="221">
        <v>1203.0237404899999</v>
      </c>
      <c r="DO141" s="221">
        <v>1238.12339202</v>
      </c>
      <c r="DP141" s="221">
        <v>1275.8892831999999</v>
      </c>
      <c r="DQ141" s="221">
        <v>3.7777999999999999E-2</v>
      </c>
      <c r="DR141" s="221">
        <v>6.8056409999999998E-2</v>
      </c>
      <c r="DS141" s="221">
        <v>0.10063482999999999</v>
      </c>
      <c r="DT141" s="221">
        <v>889.89794282000003</v>
      </c>
      <c r="DU141" s="221">
        <v>942.05714016000002</v>
      </c>
      <c r="DV141" s="221">
        <v>974.84020427999997</v>
      </c>
      <c r="DW141" s="221">
        <v>1000.77396576</v>
      </c>
      <c r="DX141" s="221">
        <v>1028.3789666600001</v>
      </c>
      <c r="DY141" s="221">
        <v>1225778.084</v>
      </c>
      <c r="DZ141" s="221">
        <v>1230530.811</v>
      </c>
      <c r="EA141" s="221">
        <v>1234072.7590000001</v>
      </c>
      <c r="EB141" s="221">
        <v>1237165.868</v>
      </c>
      <c r="EC141" s="221">
        <v>1240680.0649999999</v>
      </c>
    </row>
    <row r="142" spans="1:133" x14ac:dyDescent="0.25">
      <c r="A142" s="221">
        <v>141</v>
      </c>
      <c r="B142" s="221" t="s">
        <v>1050</v>
      </c>
      <c r="C142" s="221" t="s">
        <v>441</v>
      </c>
      <c r="D142" s="221" t="s">
        <v>442</v>
      </c>
      <c r="E142" s="221" t="s">
        <v>937</v>
      </c>
      <c r="F142" s="221" t="s">
        <v>876</v>
      </c>
      <c r="G142" s="221">
        <v>576.22991459000002</v>
      </c>
      <c r="H142" s="221">
        <v>616.45428549999997</v>
      </c>
      <c r="I142" s="221">
        <v>659.10271485999999</v>
      </c>
      <c r="J142" s="221">
        <v>294.56510279999998</v>
      </c>
      <c r="K142" s="221">
        <v>301.32192212000001</v>
      </c>
      <c r="L142" s="221">
        <v>307.40063249999997</v>
      </c>
      <c r="M142" s="221">
        <v>0</v>
      </c>
      <c r="N142" s="221">
        <v>0</v>
      </c>
      <c r="O142" s="221">
        <v>219.96351901</v>
      </c>
      <c r="P142" s="221">
        <v>315.13236337000001</v>
      </c>
      <c r="Q142" s="221">
        <v>351.70208236000002</v>
      </c>
      <c r="R142" s="221">
        <v>0</v>
      </c>
      <c r="S142" s="221">
        <v>0</v>
      </c>
      <c r="T142" s="221">
        <v>61.701292780000003</v>
      </c>
      <c r="U142" s="221">
        <v>0</v>
      </c>
      <c r="V142" s="221">
        <v>0</v>
      </c>
      <c r="W142" s="221">
        <v>0</v>
      </c>
      <c r="X142" s="221">
        <v>0</v>
      </c>
      <c r="Y142" s="221">
        <v>489.98512212999998</v>
      </c>
      <c r="Z142" s="221">
        <v>522.55209696999998</v>
      </c>
      <c r="AA142" s="221">
        <v>265.53463674</v>
      </c>
      <c r="AB142" s="221">
        <v>269.05817725000003</v>
      </c>
      <c r="AC142" s="221">
        <v>0</v>
      </c>
      <c r="AD142" s="221">
        <v>0</v>
      </c>
      <c r="AE142" s="221">
        <v>0</v>
      </c>
      <c r="AF142" s="221">
        <v>191.79262693999999</v>
      </c>
      <c r="AG142" s="221">
        <v>0</v>
      </c>
      <c r="AH142" s="221">
        <v>0</v>
      </c>
      <c r="AI142" s="221">
        <v>0</v>
      </c>
      <c r="AJ142" s="221">
        <v>174.43582255999999</v>
      </c>
      <c r="AK142" s="221">
        <v>61.701292780000003</v>
      </c>
      <c r="AL142" s="221">
        <v>0</v>
      </c>
      <c r="AM142" s="221">
        <v>0</v>
      </c>
      <c r="AN142" s="221">
        <v>0</v>
      </c>
      <c r="AO142" s="221">
        <v>50.014662829999999</v>
      </c>
      <c r="AP142" s="221">
        <v>994.28763805999995</v>
      </c>
      <c r="AQ142" s="221">
        <v>1062.16627234</v>
      </c>
      <c r="AR142" s="221">
        <v>1134.7114045799999</v>
      </c>
      <c r="AS142" s="221">
        <v>1212.24491685</v>
      </c>
      <c r="AT142" s="221">
        <v>935.66750955999998</v>
      </c>
      <c r="AU142" s="221">
        <v>3.2346629999999998</v>
      </c>
      <c r="AV142" s="221">
        <v>4.0312219999999996</v>
      </c>
      <c r="AW142" s="221">
        <v>4.145956</v>
      </c>
      <c r="AX142" s="221">
        <v>4.2593699999999997</v>
      </c>
      <c r="AY142" s="221">
        <v>4.3643599999999996</v>
      </c>
      <c r="AZ142" s="221">
        <v>0</v>
      </c>
      <c r="BA142" s="221">
        <v>0</v>
      </c>
      <c r="BB142" s="221">
        <v>0</v>
      </c>
      <c r="BC142" s="221">
        <v>6.0127329999999999</v>
      </c>
      <c r="BD142" s="221">
        <v>12.772543110000001</v>
      </c>
      <c r="BE142" s="221">
        <v>21.712472999999999</v>
      </c>
      <c r="BF142" s="221">
        <v>21.712472999999999</v>
      </c>
      <c r="BG142" s="221">
        <v>18.544592000000002</v>
      </c>
      <c r="BH142" s="221">
        <v>0</v>
      </c>
      <c r="BI142" s="221">
        <v>0</v>
      </c>
      <c r="BJ142" s="221">
        <v>0</v>
      </c>
      <c r="BK142" s="221">
        <v>0</v>
      </c>
      <c r="BL142" s="221">
        <v>0</v>
      </c>
      <c r="BM142" s="221">
        <v>0</v>
      </c>
      <c r="BN142" s="221">
        <v>0</v>
      </c>
      <c r="BO142" s="221">
        <v>0</v>
      </c>
      <c r="BP142" s="221">
        <v>0</v>
      </c>
      <c r="BQ142" s="221">
        <v>0</v>
      </c>
      <c r="BR142" s="221">
        <v>0</v>
      </c>
      <c r="BS142" s="221">
        <v>0</v>
      </c>
      <c r="BT142" s="221">
        <v>0</v>
      </c>
      <c r="BU142" s="221">
        <v>0</v>
      </c>
      <c r="BV142" s="221">
        <v>0</v>
      </c>
      <c r="BW142" s="221">
        <v>0</v>
      </c>
      <c r="BX142" s="221">
        <v>0</v>
      </c>
      <c r="BY142" s="221">
        <v>0</v>
      </c>
      <c r="BZ142" s="221">
        <v>0</v>
      </c>
      <c r="CA142" s="221">
        <v>0</v>
      </c>
      <c r="CB142" s="221">
        <v>0</v>
      </c>
      <c r="CC142" s="221">
        <v>0</v>
      </c>
      <c r="CD142" s="221">
        <v>0</v>
      </c>
      <c r="CE142" s="221">
        <v>0</v>
      </c>
      <c r="CF142" s="221">
        <v>0</v>
      </c>
      <c r="CG142" s="221">
        <v>0</v>
      </c>
      <c r="CH142" s="221">
        <v>0</v>
      </c>
      <c r="CI142" s="221">
        <v>0</v>
      </c>
      <c r="CJ142" s="221">
        <v>0</v>
      </c>
      <c r="CK142" s="221">
        <v>0</v>
      </c>
      <c r="CL142" s="221">
        <v>0</v>
      </c>
      <c r="CM142" s="221">
        <v>6.2477472000000001</v>
      </c>
      <c r="CN142" s="221">
        <v>6.2737776600000004</v>
      </c>
      <c r="CO142" s="221">
        <v>0</v>
      </c>
      <c r="CP142" s="221">
        <v>0</v>
      </c>
      <c r="CQ142" s="221">
        <v>0</v>
      </c>
      <c r="CR142" s="221">
        <v>0</v>
      </c>
      <c r="CS142" s="221">
        <v>0</v>
      </c>
      <c r="CT142" s="221">
        <v>0</v>
      </c>
      <c r="CU142" s="221">
        <v>0</v>
      </c>
      <c r="CV142" s="221">
        <v>0</v>
      </c>
      <c r="CW142" s="221">
        <v>0</v>
      </c>
      <c r="CX142" s="221">
        <v>0</v>
      </c>
      <c r="CY142" s="221">
        <v>0</v>
      </c>
      <c r="CZ142" s="221">
        <v>0</v>
      </c>
      <c r="DA142" s="221">
        <v>0</v>
      </c>
      <c r="DB142" s="221">
        <v>0</v>
      </c>
      <c r="DC142" s="221">
        <v>0</v>
      </c>
      <c r="DD142" s="221">
        <v>0</v>
      </c>
      <c r="DE142" s="221">
        <v>0</v>
      </c>
      <c r="DF142" s="221">
        <v>0</v>
      </c>
      <c r="DG142" s="221">
        <v>0</v>
      </c>
      <c r="DH142" s="221">
        <v>0</v>
      </c>
      <c r="DI142" s="221">
        <v>0</v>
      </c>
      <c r="DJ142" s="221">
        <v>0</v>
      </c>
      <c r="DK142" s="221">
        <v>0</v>
      </c>
      <c r="DL142" s="221">
        <v>1539.8912473400001</v>
      </c>
      <c r="DM142" s="221">
        <v>1441.1738053500001</v>
      </c>
      <c r="DN142" s="221">
        <v>1664.25461593</v>
      </c>
      <c r="DO142" s="221">
        <v>1777.13753307</v>
      </c>
      <c r="DP142" s="221">
        <v>1894.2565837100001</v>
      </c>
      <c r="DQ142" s="221">
        <v>8.0761139999999995E-2</v>
      </c>
      <c r="DR142" s="221">
        <v>0.15406691</v>
      </c>
      <c r="DS142" s="221">
        <v>0.23012361000000001</v>
      </c>
      <c r="DT142" s="221">
        <v>883.67531904999998</v>
      </c>
      <c r="DU142" s="221">
        <v>937.07843601000002</v>
      </c>
      <c r="DV142" s="221">
        <v>1006.27680136</v>
      </c>
      <c r="DW142" s="221">
        <v>1067.95333198</v>
      </c>
      <c r="DX142" s="221">
        <v>1131.33165678</v>
      </c>
      <c r="DY142" s="221">
        <v>1630886.112</v>
      </c>
      <c r="DZ142" s="221">
        <v>1643289.5989999999</v>
      </c>
      <c r="EA142" s="221">
        <v>1653873.58</v>
      </c>
      <c r="EB142" s="221">
        <v>1664059.1680000001</v>
      </c>
      <c r="EC142" s="221">
        <v>1674360.098</v>
      </c>
    </row>
    <row r="143" spans="1:133" x14ac:dyDescent="0.25">
      <c r="A143" s="221">
        <v>142</v>
      </c>
      <c r="B143" s="221" t="s">
        <v>1058</v>
      </c>
      <c r="C143" s="221" t="s">
        <v>457</v>
      </c>
      <c r="D143" s="221" t="s">
        <v>458</v>
      </c>
      <c r="E143" s="221" t="s">
        <v>937</v>
      </c>
      <c r="F143" s="221" t="s">
        <v>911</v>
      </c>
      <c r="G143" s="221">
        <v>583.14683812999999</v>
      </c>
      <c r="H143" s="221">
        <v>603.37020376999999</v>
      </c>
      <c r="I143" s="221">
        <v>624.92030880000004</v>
      </c>
      <c r="J143" s="221">
        <v>280.06785221000001</v>
      </c>
      <c r="K143" s="221">
        <v>286.49212942000003</v>
      </c>
      <c r="L143" s="221">
        <v>292.27167134000001</v>
      </c>
      <c r="M143" s="221">
        <v>0</v>
      </c>
      <c r="N143" s="221">
        <v>0</v>
      </c>
      <c r="O143" s="221">
        <v>235.29289148999999</v>
      </c>
      <c r="P143" s="221">
        <v>316.87807436000003</v>
      </c>
      <c r="Q143" s="221">
        <v>332.64863746999998</v>
      </c>
      <c r="R143" s="221">
        <v>0</v>
      </c>
      <c r="S143" s="221">
        <v>0</v>
      </c>
      <c r="T143" s="221">
        <v>67.786094430000006</v>
      </c>
      <c r="U143" s="221">
        <v>0</v>
      </c>
      <c r="V143" s="221">
        <v>0</v>
      </c>
      <c r="W143" s="221">
        <v>0</v>
      </c>
      <c r="X143" s="221">
        <v>0</v>
      </c>
      <c r="Y143" s="221">
        <v>517.41579816000001</v>
      </c>
      <c r="Z143" s="221">
        <v>551.35985712000002</v>
      </c>
      <c r="AA143" s="221">
        <v>257.21038296</v>
      </c>
      <c r="AB143" s="221">
        <v>261.92153643</v>
      </c>
      <c r="AC143" s="221">
        <v>0</v>
      </c>
      <c r="AD143" s="221">
        <v>0</v>
      </c>
      <c r="AE143" s="221">
        <v>0</v>
      </c>
      <c r="AF143" s="221">
        <v>221.65222625999999</v>
      </c>
      <c r="AG143" s="221">
        <v>0</v>
      </c>
      <c r="AH143" s="221">
        <v>0</v>
      </c>
      <c r="AI143" s="221">
        <v>0</v>
      </c>
      <c r="AJ143" s="221">
        <v>205.2584521</v>
      </c>
      <c r="AK143" s="221">
        <v>67.786094430000006</v>
      </c>
      <c r="AL143" s="221">
        <v>0</v>
      </c>
      <c r="AM143" s="221">
        <v>0</v>
      </c>
      <c r="AN143" s="221">
        <v>0</v>
      </c>
      <c r="AO143" s="221">
        <v>54.946963099999998</v>
      </c>
      <c r="AP143" s="221">
        <v>684.84244005000005</v>
      </c>
      <c r="AQ143" s="221">
        <v>730.32609855999999</v>
      </c>
      <c r="AR143" s="221">
        <v>778.86133777999999</v>
      </c>
      <c r="AS143" s="221">
        <v>830.65634203000002</v>
      </c>
      <c r="AT143" s="221">
        <v>642.20777017</v>
      </c>
      <c r="AU143" s="221">
        <v>2.5985670000000001</v>
      </c>
      <c r="AV143" s="221">
        <v>3.238483</v>
      </c>
      <c r="AW143" s="221">
        <v>3.3431500000000001</v>
      </c>
      <c r="AX143" s="221">
        <v>3.4361999999999999</v>
      </c>
      <c r="AY143" s="221">
        <v>3.5202110000000002</v>
      </c>
      <c r="AZ143" s="221">
        <v>0</v>
      </c>
      <c r="BA143" s="221">
        <v>0</v>
      </c>
      <c r="BB143" s="221">
        <v>0</v>
      </c>
      <c r="BC143" s="221">
        <v>5.6520659999999996</v>
      </c>
      <c r="BD143" s="221">
        <v>10.699881270000001</v>
      </c>
      <c r="BE143" s="221">
        <v>17.674554000000001</v>
      </c>
      <c r="BF143" s="221">
        <v>17.674554000000001</v>
      </c>
      <c r="BG143" s="221">
        <v>15.095810999999999</v>
      </c>
      <c r="BH143" s="221">
        <v>0</v>
      </c>
      <c r="BI143" s="221">
        <v>0</v>
      </c>
      <c r="BJ143" s="221">
        <v>0</v>
      </c>
      <c r="BK143" s="221">
        <v>0</v>
      </c>
      <c r="BL143" s="221">
        <v>0</v>
      </c>
      <c r="BM143" s="221">
        <v>0</v>
      </c>
      <c r="BN143" s="221">
        <v>0</v>
      </c>
      <c r="BO143" s="221">
        <v>0</v>
      </c>
      <c r="BP143" s="221">
        <v>0</v>
      </c>
      <c r="BQ143" s="221">
        <v>0</v>
      </c>
      <c r="BR143" s="221">
        <v>0</v>
      </c>
      <c r="BS143" s="221">
        <v>0</v>
      </c>
      <c r="BT143" s="221">
        <v>0</v>
      </c>
      <c r="BU143" s="221">
        <v>0</v>
      </c>
      <c r="BV143" s="221">
        <v>0</v>
      </c>
      <c r="BW143" s="221">
        <v>0</v>
      </c>
      <c r="BX143" s="221">
        <v>0</v>
      </c>
      <c r="BY143" s="221">
        <v>0</v>
      </c>
      <c r="BZ143" s="221">
        <v>0</v>
      </c>
      <c r="CA143" s="221">
        <v>0</v>
      </c>
      <c r="CB143" s="221">
        <v>0</v>
      </c>
      <c r="CC143" s="221">
        <v>0</v>
      </c>
      <c r="CD143" s="221">
        <v>0</v>
      </c>
      <c r="CE143" s="221">
        <v>0</v>
      </c>
      <c r="CF143" s="221">
        <v>0</v>
      </c>
      <c r="CG143" s="221">
        <v>0</v>
      </c>
      <c r="CH143" s="221">
        <v>0</v>
      </c>
      <c r="CI143" s="221">
        <v>4.9653394500000001</v>
      </c>
      <c r="CJ143" s="221">
        <v>4.9653394500000001</v>
      </c>
      <c r="CK143" s="221">
        <v>4.9653394500000001</v>
      </c>
      <c r="CL143" s="221">
        <v>4.9653394500000001</v>
      </c>
      <c r="CM143" s="221">
        <v>4.0640451999999998</v>
      </c>
      <c r="CN143" s="221">
        <v>4.0961576600000003</v>
      </c>
      <c r="CO143" s="221">
        <v>0</v>
      </c>
      <c r="CP143" s="221">
        <v>0</v>
      </c>
      <c r="CQ143" s="221">
        <v>0</v>
      </c>
      <c r="CR143" s="221">
        <v>4.9653394500000001</v>
      </c>
      <c r="CS143" s="221">
        <v>4.9653394500000001</v>
      </c>
      <c r="CT143" s="221">
        <v>4.9653394500000001</v>
      </c>
      <c r="CU143" s="221">
        <v>4.9653394500000001</v>
      </c>
      <c r="CV143" s="221">
        <v>0</v>
      </c>
      <c r="CW143" s="221">
        <v>0</v>
      </c>
      <c r="CX143" s="221">
        <v>0</v>
      </c>
      <c r="CY143" s="221">
        <v>0</v>
      </c>
      <c r="CZ143" s="221">
        <v>0</v>
      </c>
      <c r="DA143" s="221">
        <v>0</v>
      </c>
      <c r="DB143" s="221">
        <v>0</v>
      </c>
      <c r="DC143" s="221">
        <v>0</v>
      </c>
      <c r="DD143" s="221">
        <v>0</v>
      </c>
      <c r="DE143" s="221">
        <v>0</v>
      </c>
      <c r="DF143" s="221">
        <v>0</v>
      </c>
      <c r="DG143" s="221">
        <v>0</v>
      </c>
      <c r="DH143" s="221">
        <v>0</v>
      </c>
      <c r="DI143" s="221">
        <v>0</v>
      </c>
      <c r="DJ143" s="221">
        <v>0</v>
      </c>
      <c r="DK143" s="221">
        <v>0</v>
      </c>
      <c r="DL143" s="221">
        <v>1259.1700460899999</v>
      </c>
      <c r="DM143" s="221">
        <v>1171.97035899</v>
      </c>
      <c r="DN143" s="221">
        <v>1339.4559801400001</v>
      </c>
      <c r="DO143" s="221">
        <v>1408.3076349999999</v>
      </c>
      <c r="DP143" s="221">
        <v>1479.1580122800001</v>
      </c>
      <c r="DQ143" s="221">
        <v>6.3760990000000003E-2</v>
      </c>
      <c r="DR143" s="221">
        <v>0.11844117999999999</v>
      </c>
      <c r="DS143" s="221">
        <v>0.17470869999999999</v>
      </c>
      <c r="DT143" s="221">
        <v>913.70557268000005</v>
      </c>
      <c r="DU143" s="221">
        <v>975.19677176000005</v>
      </c>
      <c r="DV143" s="221">
        <v>1031.54927535</v>
      </c>
      <c r="DW143" s="221">
        <v>1078.56640552</v>
      </c>
      <c r="DX143" s="221">
        <v>1126.4474651800001</v>
      </c>
      <c r="DY143" s="221">
        <v>1282656.4639999999</v>
      </c>
      <c r="DZ143" s="221">
        <v>1291195.872</v>
      </c>
      <c r="EA143" s="221">
        <v>1298489.575</v>
      </c>
      <c r="EB143" s="221">
        <v>1305721.7690000001</v>
      </c>
      <c r="EC143" s="221">
        <v>1313117.618</v>
      </c>
    </row>
    <row r="144" spans="1:133" x14ac:dyDescent="0.25">
      <c r="A144" s="221">
        <v>143</v>
      </c>
      <c r="B144" s="221" t="s">
        <v>1063</v>
      </c>
      <c r="C144" s="221" t="s">
        <v>467</v>
      </c>
      <c r="D144" s="221" t="s">
        <v>468</v>
      </c>
      <c r="E144" s="221" t="s">
        <v>937</v>
      </c>
      <c r="F144" s="221" t="s">
        <v>880</v>
      </c>
      <c r="G144" s="221">
        <v>195.22229303</v>
      </c>
      <c r="H144" s="221">
        <v>199.25607718000001</v>
      </c>
      <c r="I144" s="221">
        <v>204.30435915999999</v>
      </c>
      <c r="J144" s="221">
        <v>90.551437250000006</v>
      </c>
      <c r="K144" s="221">
        <v>92.628532250000006</v>
      </c>
      <c r="L144" s="221">
        <v>94.497171660000006</v>
      </c>
      <c r="M144" s="221">
        <v>0</v>
      </c>
      <c r="N144" s="221">
        <v>0</v>
      </c>
      <c r="O144" s="221">
        <v>82.846580739999993</v>
      </c>
      <c r="P144" s="221">
        <v>106.62754493</v>
      </c>
      <c r="Q144" s="221">
        <v>109.8071875</v>
      </c>
      <c r="R144" s="221">
        <v>0</v>
      </c>
      <c r="S144" s="221">
        <v>0</v>
      </c>
      <c r="T144" s="221">
        <v>21.824275029999999</v>
      </c>
      <c r="U144" s="221">
        <v>0</v>
      </c>
      <c r="V144" s="221">
        <v>0</v>
      </c>
      <c r="W144" s="221">
        <v>0</v>
      </c>
      <c r="X144" s="221">
        <v>0</v>
      </c>
      <c r="Y144" s="221">
        <v>175.02569477</v>
      </c>
      <c r="Z144" s="221">
        <v>186.53417777999999</v>
      </c>
      <c r="AA144" s="221">
        <v>96.339253350000007</v>
      </c>
      <c r="AB144" s="221">
        <v>97.251030360000001</v>
      </c>
      <c r="AC144" s="221">
        <v>0</v>
      </c>
      <c r="AD144" s="221">
        <v>0</v>
      </c>
      <c r="AE144" s="221">
        <v>0</v>
      </c>
      <c r="AF144" s="221">
        <v>67.458872400000004</v>
      </c>
      <c r="AG144" s="221">
        <v>0</v>
      </c>
      <c r="AH144" s="221">
        <v>0</v>
      </c>
      <c r="AI144" s="221">
        <v>0</v>
      </c>
      <c r="AJ144" s="221">
        <v>60.995827370000001</v>
      </c>
      <c r="AK144" s="221">
        <v>21.824275029999999</v>
      </c>
      <c r="AL144" s="221">
        <v>0</v>
      </c>
      <c r="AM144" s="221">
        <v>0</v>
      </c>
      <c r="AN144" s="221">
        <v>0</v>
      </c>
      <c r="AO144" s="221">
        <v>17.690614050000001</v>
      </c>
      <c r="AP144" s="221">
        <v>422.46528946000001</v>
      </c>
      <c r="AQ144" s="221">
        <v>449.28046130000001</v>
      </c>
      <c r="AR144" s="221">
        <v>477.81277039000003</v>
      </c>
      <c r="AS144" s="221">
        <v>508.17584635999998</v>
      </c>
      <c r="AT144" s="221">
        <v>397.91575416000001</v>
      </c>
      <c r="AU144" s="221">
        <v>1.1746890000000001</v>
      </c>
      <c r="AV144" s="221">
        <v>1.463965</v>
      </c>
      <c r="AW144" s="221">
        <v>1.5272399999999999</v>
      </c>
      <c r="AX144" s="221">
        <v>1.579277</v>
      </c>
      <c r="AY144" s="221">
        <v>1.624892</v>
      </c>
      <c r="AZ144" s="221">
        <v>0</v>
      </c>
      <c r="BA144" s="221">
        <v>0</v>
      </c>
      <c r="BB144" s="221">
        <v>0</v>
      </c>
      <c r="BC144" s="221">
        <v>1.8133999999999999</v>
      </c>
      <c r="BD144" s="221">
        <v>3.3012074</v>
      </c>
      <c r="BE144" s="221">
        <v>6.5714160000000001</v>
      </c>
      <c r="BF144" s="221">
        <v>6.5714160000000001</v>
      </c>
      <c r="BG144" s="221">
        <v>5.6126370000000003</v>
      </c>
      <c r="BH144" s="221">
        <v>0</v>
      </c>
      <c r="BI144" s="221">
        <v>0</v>
      </c>
      <c r="BJ144" s="221">
        <v>0</v>
      </c>
      <c r="BK144" s="221">
        <v>0</v>
      </c>
      <c r="BL144" s="221">
        <v>0</v>
      </c>
      <c r="BM144" s="221">
        <v>0</v>
      </c>
      <c r="BN144" s="221">
        <v>0</v>
      </c>
      <c r="BO144" s="221">
        <v>0</v>
      </c>
      <c r="BP144" s="221">
        <v>0</v>
      </c>
      <c r="BQ144" s="221">
        <v>0</v>
      </c>
      <c r="BR144" s="221">
        <v>0</v>
      </c>
      <c r="BS144" s="221">
        <v>0</v>
      </c>
      <c r="BT144" s="221">
        <v>0</v>
      </c>
      <c r="BU144" s="221">
        <v>0</v>
      </c>
      <c r="BV144" s="221">
        <v>0</v>
      </c>
      <c r="BW144" s="221">
        <v>0</v>
      </c>
      <c r="BX144" s="221">
        <v>0</v>
      </c>
      <c r="BY144" s="221">
        <v>0</v>
      </c>
      <c r="BZ144" s="221">
        <v>0</v>
      </c>
      <c r="CA144" s="221">
        <v>0</v>
      </c>
      <c r="CB144" s="221">
        <v>0</v>
      </c>
      <c r="CC144" s="221">
        <v>0</v>
      </c>
      <c r="CD144" s="221">
        <v>0</v>
      </c>
      <c r="CE144" s="221">
        <v>0</v>
      </c>
      <c r="CF144" s="221">
        <v>0</v>
      </c>
      <c r="CG144" s="221">
        <v>0</v>
      </c>
      <c r="CH144" s="221">
        <v>0</v>
      </c>
      <c r="CI144" s="221">
        <v>0</v>
      </c>
      <c r="CJ144" s="221">
        <v>0</v>
      </c>
      <c r="CK144" s="221">
        <v>0</v>
      </c>
      <c r="CL144" s="221">
        <v>0</v>
      </c>
      <c r="CM144" s="221">
        <v>1.87195863</v>
      </c>
      <c r="CN144" s="221">
        <v>1.8574226599999999</v>
      </c>
      <c r="CO144" s="221">
        <v>0</v>
      </c>
      <c r="CP144" s="221">
        <v>0</v>
      </c>
      <c r="CQ144" s="221">
        <v>0</v>
      </c>
      <c r="CR144" s="221">
        <v>0</v>
      </c>
      <c r="CS144" s="221">
        <v>0</v>
      </c>
      <c r="CT144" s="221">
        <v>0</v>
      </c>
      <c r="CU144" s="221">
        <v>0</v>
      </c>
      <c r="CV144" s="221">
        <v>0</v>
      </c>
      <c r="CW144" s="221">
        <v>0</v>
      </c>
      <c r="CX144" s="221">
        <v>0</v>
      </c>
      <c r="CY144" s="221">
        <v>0</v>
      </c>
      <c r="CZ144" s="221">
        <v>0</v>
      </c>
      <c r="DA144" s="221">
        <v>0</v>
      </c>
      <c r="DB144" s="221">
        <v>0</v>
      </c>
      <c r="DC144" s="221">
        <v>0</v>
      </c>
      <c r="DD144" s="221">
        <v>0</v>
      </c>
      <c r="DE144" s="221">
        <v>0</v>
      </c>
      <c r="DF144" s="221">
        <v>0</v>
      </c>
      <c r="DG144" s="221">
        <v>0</v>
      </c>
      <c r="DH144" s="221">
        <v>0</v>
      </c>
      <c r="DI144" s="221">
        <v>0</v>
      </c>
      <c r="DJ144" s="221">
        <v>0</v>
      </c>
      <c r="DK144" s="221">
        <v>0</v>
      </c>
      <c r="DL144" s="221">
        <v>615.63659828000004</v>
      </c>
      <c r="DM144" s="221">
        <v>577.78696059000004</v>
      </c>
      <c r="DN144" s="221">
        <v>652.60141033000002</v>
      </c>
      <c r="DO144" s="221">
        <v>685.21954057000005</v>
      </c>
      <c r="DP144" s="221">
        <v>719.71773452000002</v>
      </c>
      <c r="DQ144" s="221">
        <v>6.0043230000000003E-2</v>
      </c>
      <c r="DR144" s="221">
        <v>0.113026</v>
      </c>
      <c r="DS144" s="221">
        <v>0.16906262</v>
      </c>
      <c r="DT144" s="221">
        <v>778.13027885999998</v>
      </c>
      <c r="DU144" s="221">
        <v>820.46361629</v>
      </c>
      <c r="DV144" s="221">
        <v>861.33289688000002</v>
      </c>
      <c r="DW144" s="221">
        <v>896.00090979000004</v>
      </c>
      <c r="DX144" s="221">
        <v>932.69369011000003</v>
      </c>
      <c r="DY144" s="221">
        <v>742532.42200000002</v>
      </c>
      <c r="DZ144" s="221">
        <v>750352.10100000002</v>
      </c>
      <c r="EA144" s="221">
        <v>757664.56</v>
      </c>
      <c r="EB144" s="221">
        <v>764753.17500000005</v>
      </c>
      <c r="EC144" s="221">
        <v>771654.98400000005</v>
      </c>
    </row>
    <row r="145" spans="1:133" x14ac:dyDescent="0.25">
      <c r="A145" s="221">
        <v>144</v>
      </c>
      <c r="B145" s="221" t="s">
        <v>1069</v>
      </c>
      <c r="C145" s="221" t="s">
        <v>479</v>
      </c>
      <c r="D145" s="221" t="s">
        <v>480</v>
      </c>
      <c r="E145" s="221" t="s">
        <v>937</v>
      </c>
      <c r="F145" s="221" t="s">
        <v>880</v>
      </c>
      <c r="G145" s="221">
        <v>370.93824955999997</v>
      </c>
      <c r="H145" s="221">
        <v>400.19828797999998</v>
      </c>
      <c r="I145" s="221">
        <v>430.57783165000001</v>
      </c>
      <c r="J145" s="221">
        <v>193.15129403</v>
      </c>
      <c r="K145" s="221">
        <v>197.58185415</v>
      </c>
      <c r="L145" s="221">
        <v>201.56776682</v>
      </c>
      <c r="M145" s="221">
        <v>0</v>
      </c>
      <c r="N145" s="221">
        <v>0</v>
      </c>
      <c r="O145" s="221">
        <v>135.52569797999999</v>
      </c>
      <c r="P145" s="221">
        <v>202.61643383000001</v>
      </c>
      <c r="Q145" s="221">
        <v>229.01006483</v>
      </c>
      <c r="R145" s="221">
        <v>0</v>
      </c>
      <c r="S145" s="221">
        <v>0</v>
      </c>
      <c r="T145" s="221">
        <v>42.261257550000003</v>
      </c>
      <c r="U145" s="221">
        <v>0</v>
      </c>
      <c r="V145" s="221">
        <v>0</v>
      </c>
      <c r="W145" s="221">
        <v>0</v>
      </c>
      <c r="X145" s="221">
        <v>0</v>
      </c>
      <c r="Y145" s="221">
        <v>324.60195033000002</v>
      </c>
      <c r="Z145" s="221">
        <v>335.05605856</v>
      </c>
      <c r="AA145" s="221">
        <v>154.27445607999999</v>
      </c>
      <c r="AB145" s="221">
        <v>156.90805907000001</v>
      </c>
      <c r="AC145" s="221">
        <v>0</v>
      </c>
      <c r="AD145" s="221">
        <v>0</v>
      </c>
      <c r="AE145" s="221">
        <v>0</v>
      </c>
      <c r="AF145" s="221">
        <v>135.88674194000001</v>
      </c>
      <c r="AG145" s="221">
        <v>0</v>
      </c>
      <c r="AH145" s="221">
        <v>0</v>
      </c>
      <c r="AI145" s="221">
        <v>0</v>
      </c>
      <c r="AJ145" s="221">
        <v>136.07079633999999</v>
      </c>
      <c r="AK145" s="221">
        <v>42.261257550000003</v>
      </c>
      <c r="AL145" s="221">
        <v>0</v>
      </c>
      <c r="AM145" s="221">
        <v>0</v>
      </c>
      <c r="AN145" s="221">
        <v>0</v>
      </c>
      <c r="AO145" s="221">
        <v>34.256697899999999</v>
      </c>
      <c r="AP145" s="221">
        <v>403.22461972000002</v>
      </c>
      <c r="AQ145" s="221">
        <v>429.68859725999999</v>
      </c>
      <c r="AR145" s="221">
        <v>457.89477952999999</v>
      </c>
      <c r="AS145" s="221">
        <v>487.96013866999999</v>
      </c>
      <c r="AT145" s="221">
        <v>386.26218689000001</v>
      </c>
      <c r="AU145" s="221">
        <v>1.5153890000000001</v>
      </c>
      <c r="AV145" s="221">
        <v>1.888565</v>
      </c>
      <c r="AW145" s="221">
        <v>1.989889</v>
      </c>
      <c r="AX145" s="221">
        <v>2.054316</v>
      </c>
      <c r="AY145" s="221">
        <v>2.1063149999999999</v>
      </c>
      <c r="AZ145" s="221">
        <v>0</v>
      </c>
      <c r="BA145" s="221">
        <v>0</v>
      </c>
      <c r="BB145" s="221">
        <v>0</v>
      </c>
      <c r="BC145" s="221">
        <v>2.922733</v>
      </c>
      <c r="BD145" s="221">
        <v>6.1416713200000004</v>
      </c>
      <c r="BE145" s="221">
        <v>10.057442999999999</v>
      </c>
      <c r="BF145" s="221">
        <v>10.057442999999999</v>
      </c>
      <c r="BG145" s="221">
        <v>8.5900479999999995</v>
      </c>
      <c r="BH145" s="221">
        <v>0</v>
      </c>
      <c r="BI145" s="221">
        <v>0</v>
      </c>
      <c r="BJ145" s="221">
        <v>0</v>
      </c>
      <c r="BK145" s="221">
        <v>0</v>
      </c>
      <c r="BL145" s="221">
        <v>0</v>
      </c>
      <c r="BM145" s="221">
        <v>0</v>
      </c>
      <c r="BN145" s="221">
        <v>0</v>
      </c>
      <c r="BO145" s="221">
        <v>0</v>
      </c>
      <c r="BP145" s="221">
        <v>0</v>
      </c>
      <c r="BQ145" s="221">
        <v>0</v>
      </c>
      <c r="BR145" s="221">
        <v>0</v>
      </c>
      <c r="BS145" s="221">
        <v>0</v>
      </c>
      <c r="BT145" s="221">
        <v>0</v>
      </c>
      <c r="BU145" s="221">
        <v>0</v>
      </c>
      <c r="BV145" s="221">
        <v>0</v>
      </c>
      <c r="BW145" s="221">
        <v>0</v>
      </c>
      <c r="BX145" s="221">
        <v>0</v>
      </c>
      <c r="BY145" s="221">
        <v>0</v>
      </c>
      <c r="BZ145" s="221">
        <v>0</v>
      </c>
      <c r="CA145" s="221">
        <v>0</v>
      </c>
      <c r="CB145" s="221">
        <v>0</v>
      </c>
      <c r="CC145" s="221">
        <v>0</v>
      </c>
      <c r="CD145" s="221">
        <v>0</v>
      </c>
      <c r="CE145" s="221">
        <v>0</v>
      </c>
      <c r="CF145" s="221">
        <v>0</v>
      </c>
      <c r="CG145" s="221">
        <v>0</v>
      </c>
      <c r="CH145" s="221">
        <v>0</v>
      </c>
      <c r="CI145" s="221">
        <v>0</v>
      </c>
      <c r="CJ145" s="221">
        <v>0</v>
      </c>
      <c r="CK145" s="221">
        <v>0</v>
      </c>
      <c r="CL145" s="221">
        <v>0</v>
      </c>
      <c r="CM145" s="221">
        <v>2.2333181999999998</v>
      </c>
      <c r="CN145" s="221">
        <v>2.2182876600000001</v>
      </c>
      <c r="CO145" s="221">
        <v>0</v>
      </c>
      <c r="CP145" s="221">
        <v>0</v>
      </c>
      <c r="CQ145" s="221">
        <v>0</v>
      </c>
      <c r="CR145" s="221">
        <v>0</v>
      </c>
      <c r="CS145" s="221">
        <v>0</v>
      </c>
      <c r="CT145" s="221">
        <v>0</v>
      </c>
      <c r="CU145" s="221">
        <v>0</v>
      </c>
      <c r="CV145" s="221">
        <v>0</v>
      </c>
      <c r="CW145" s="221">
        <v>0</v>
      </c>
      <c r="CX145" s="221">
        <v>0</v>
      </c>
      <c r="CY145" s="221">
        <v>0</v>
      </c>
      <c r="CZ145" s="221">
        <v>0</v>
      </c>
      <c r="DA145" s="221">
        <v>0</v>
      </c>
      <c r="DB145" s="221">
        <v>0</v>
      </c>
      <c r="DC145" s="221">
        <v>0</v>
      </c>
      <c r="DD145" s="221">
        <v>0</v>
      </c>
      <c r="DE145" s="221">
        <v>0</v>
      </c>
      <c r="DF145" s="221">
        <v>0</v>
      </c>
      <c r="DG145" s="221">
        <v>0</v>
      </c>
      <c r="DH145" s="221">
        <v>0</v>
      </c>
      <c r="DI145" s="221">
        <v>0</v>
      </c>
      <c r="DJ145" s="221">
        <v>0</v>
      </c>
      <c r="DK145" s="221">
        <v>0</v>
      </c>
      <c r="DL145" s="221">
        <v>748.54423280000003</v>
      </c>
      <c r="DM145" s="221">
        <v>717.52054687999998</v>
      </c>
      <c r="DN145" s="221">
        <v>812.67417882999996</v>
      </c>
      <c r="DO145" s="221">
        <v>870.20482650999998</v>
      </c>
      <c r="DP145" s="221">
        <v>929.23433332000002</v>
      </c>
      <c r="DQ145" s="221">
        <v>8.5672890000000002E-2</v>
      </c>
      <c r="DR145" s="221">
        <v>0.1625296</v>
      </c>
      <c r="DS145" s="221">
        <v>0.24138867</v>
      </c>
      <c r="DT145" s="221">
        <v>907.40971651999996</v>
      </c>
      <c r="DU145" s="221">
        <v>940.77557148000005</v>
      </c>
      <c r="DV145" s="221">
        <v>1016.4035585</v>
      </c>
      <c r="DW145" s="221">
        <v>1083.3883502900001</v>
      </c>
      <c r="DX145" s="221">
        <v>1151.45055473</v>
      </c>
      <c r="DY145" s="221">
        <v>790734.91700000002</v>
      </c>
      <c r="DZ145" s="221">
        <v>795667.16599999997</v>
      </c>
      <c r="EA145" s="221">
        <v>799558.57299999997</v>
      </c>
      <c r="EB145" s="221">
        <v>803225.20200000005</v>
      </c>
      <c r="EC145" s="221">
        <v>807011.929</v>
      </c>
    </row>
    <row r="146" spans="1:133" x14ac:dyDescent="0.25">
      <c r="A146" s="221">
        <v>145</v>
      </c>
      <c r="B146" s="221" t="s">
        <v>1092</v>
      </c>
      <c r="C146" s="221" t="s">
        <v>525</v>
      </c>
      <c r="D146" s="221" t="s">
        <v>526</v>
      </c>
      <c r="E146" s="221" t="s">
        <v>937</v>
      </c>
      <c r="F146" s="221" t="s">
        <v>889</v>
      </c>
      <c r="G146" s="221">
        <v>457.73278196000001</v>
      </c>
      <c r="H146" s="221">
        <v>461.27464180999999</v>
      </c>
      <c r="I146" s="221">
        <v>465.73617243000001</v>
      </c>
      <c r="J146" s="221">
        <v>208.47346558999999</v>
      </c>
      <c r="K146" s="221">
        <v>213.2554901</v>
      </c>
      <c r="L146" s="221">
        <v>217.55759447</v>
      </c>
      <c r="M146" s="221">
        <v>0</v>
      </c>
      <c r="N146" s="221">
        <v>0</v>
      </c>
      <c r="O146" s="221">
        <v>200.38331712999999</v>
      </c>
      <c r="P146" s="221">
        <v>248.01915170999999</v>
      </c>
      <c r="Q146" s="221">
        <v>248.17857796000001</v>
      </c>
      <c r="R146" s="221">
        <v>0</v>
      </c>
      <c r="S146" s="221">
        <v>0</v>
      </c>
      <c r="T146" s="221">
        <v>48.87599925</v>
      </c>
      <c r="U146" s="221">
        <v>0</v>
      </c>
      <c r="V146" s="221">
        <v>0</v>
      </c>
      <c r="W146" s="221">
        <v>0</v>
      </c>
      <c r="X146" s="221">
        <v>0</v>
      </c>
      <c r="Y146" s="221">
        <v>423.67644776999998</v>
      </c>
      <c r="Z146" s="221">
        <v>444.85153276</v>
      </c>
      <c r="AA146" s="221">
        <v>210.02196562</v>
      </c>
      <c r="AB146" s="221">
        <v>214.44066742999999</v>
      </c>
      <c r="AC146" s="221">
        <v>0</v>
      </c>
      <c r="AD146" s="221">
        <v>0</v>
      </c>
      <c r="AE146" s="221">
        <v>0</v>
      </c>
      <c r="AF146" s="221">
        <v>181.53486608</v>
      </c>
      <c r="AG146" s="221">
        <v>0</v>
      </c>
      <c r="AH146" s="221">
        <v>0</v>
      </c>
      <c r="AI146" s="221">
        <v>0</v>
      </c>
      <c r="AJ146" s="221">
        <v>174.03591806</v>
      </c>
      <c r="AK146" s="221">
        <v>48.87599925</v>
      </c>
      <c r="AL146" s="221">
        <v>0</v>
      </c>
      <c r="AM146" s="221">
        <v>0</v>
      </c>
      <c r="AN146" s="221">
        <v>0</v>
      </c>
      <c r="AO146" s="221">
        <v>39.6185641</v>
      </c>
      <c r="AP146" s="221">
        <v>568.83828792999998</v>
      </c>
      <c r="AQ146" s="221">
        <v>608.56978388000005</v>
      </c>
      <c r="AR146" s="221">
        <v>651.08523922999996</v>
      </c>
      <c r="AS146" s="221">
        <v>696.57703094999999</v>
      </c>
      <c r="AT146" s="221">
        <v>524.45395728000005</v>
      </c>
      <c r="AU146" s="221">
        <v>1.882263</v>
      </c>
      <c r="AV146" s="221">
        <v>2.3457840000000001</v>
      </c>
      <c r="AW146" s="221">
        <v>2.3945340000000002</v>
      </c>
      <c r="AX146" s="221">
        <v>2.4555500000000001</v>
      </c>
      <c r="AY146" s="221">
        <v>2.5149219999999999</v>
      </c>
      <c r="AZ146" s="221">
        <v>0</v>
      </c>
      <c r="BA146" s="221">
        <v>0</v>
      </c>
      <c r="BB146" s="221">
        <v>0</v>
      </c>
      <c r="BC146" s="221">
        <v>3.346733</v>
      </c>
      <c r="BD146" s="221">
        <v>6.1974913100000002</v>
      </c>
      <c r="BE146" s="221">
        <v>10.576101</v>
      </c>
      <c r="BF146" s="221">
        <v>10.576101</v>
      </c>
      <c r="BG146" s="221">
        <v>9.0330320000000004</v>
      </c>
      <c r="BH146" s="221">
        <v>0</v>
      </c>
      <c r="BI146" s="221">
        <v>0</v>
      </c>
      <c r="BJ146" s="221">
        <v>0</v>
      </c>
      <c r="BK146" s="221">
        <v>0</v>
      </c>
      <c r="BL146" s="221">
        <v>0</v>
      </c>
      <c r="BM146" s="221">
        <v>0</v>
      </c>
      <c r="BN146" s="221">
        <v>0</v>
      </c>
      <c r="BO146" s="221">
        <v>0</v>
      </c>
      <c r="BP146" s="221">
        <v>0</v>
      </c>
      <c r="BQ146" s="221">
        <v>0</v>
      </c>
      <c r="BR146" s="221">
        <v>0</v>
      </c>
      <c r="BS146" s="221">
        <v>0</v>
      </c>
      <c r="BT146" s="221">
        <v>0</v>
      </c>
      <c r="BU146" s="221">
        <v>0</v>
      </c>
      <c r="BV146" s="221">
        <v>0</v>
      </c>
      <c r="BW146" s="221">
        <v>0</v>
      </c>
      <c r="BX146" s="221">
        <v>0</v>
      </c>
      <c r="BY146" s="221">
        <v>0</v>
      </c>
      <c r="BZ146" s="221">
        <v>0</v>
      </c>
      <c r="CA146" s="221">
        <v>0</v>
      </c>
      <c r="CB146" s="221">
        <v>0</v>
      </c>
      <c r="CC146" s="221">
        <v>0</v>
      </c>
      <c r="CD146" s="221">
        <v>0</v>
      </c>
      <c r="CE146" s="221">
        <v>0</v>
      </c>
      <c r="CF146" s="221">
        <v>0</v>
      </c>
      <c r="CG146" s="221">
        <v>0</v>
      </c>
      <c r="CH146" s="221">
        <v>0</v>
      </c>
      <c r="CI146" s="221">
        <v>0</v>
      </c>
      <c r="CJ146" s="221">
        <v>0</v>
      </c>
      <c r="CK146" s="221">
        <v>0</v>
      </c>
      <c r="CL146" s="221">
        <v>0</v>
      </c>
      <c r="CM146" s="221">
        <v>3.1362581999999999</v>
      </c>
      <c r="CN146" s="221">
        <v>3.1395716600000001</v>
      </c>
      <c r="CO146" s="221">
        <v>0</v>
      </c>
      <c r="CP146" s="221">
        <v>0</v>
      </c>
      <c r="CQ146" s="221">
        <v>0</v>
      </c>
      <c r="CR146" s="221">
        <v>0</v>
      </c>
      <c r="CS146" s="221">
        <v>0</v>
      </c>
      <c r="CT146" s="221">
        <v>0</v>
      </c>
      <c r="CU146" s="221">
        <v>0</v>
      </c>
      <c r="CV146" s="221">
        <v>0</v>
      </c>
      <c r="CW146" s="221">
        <v>0</v>
      </c>
      <c r="CX146" s="221">
        <v>0</v>
      </c>
      <c r="CY146" s="221">
        <v>0</v>
      </c>
      <c r="CZ146" s="221">
        <v>0</v>
      </c>
      <c r="DA146" s="221">
        <v>0</v>
      </c>
      <c r="DB146" s="221">
        <v>0</v>
      </c>
      <c r="DC146" s="221">
        <v>0</v>
      </c>
      <c r="DD146" s="221">
        <v>0</v>
      </c>
      <c r="DE146" s="221">
        <v>0</v>
      </c>
      <c r="DF146" s="221">
        <v>0</v>
      </c>
      <c r="DG146" s="221">
        <v>0</v>
      </c>
      <c r="DH146" s="221">
        <v>0</v>
      </c>
      <c r="DI146" s="221">
        <v>0</v>
      </c>
      <c r="DJ146" s="221">
        <v>0</v>
      </c>
      <c r="DK146" s="221">
        <v>0</v>
      </c>
      <c r="DL146" s="221">
        <v>1025.36935421</v>
      </c>
      <c r="DM146" s="221">
        <v>956.49897270999998</v>
      </c>
      <c r="DN146" s="221">
        <v>1079.27320085</v>
      </c>
      <c r="DO146" s="221">
        <v>1125.3915320399999</v>
      </c>
      <c r="DP146" s="221">
        <v>1173.8611573799999</v>
      </c>
      <c r="DQ146" s="221">
        <v>5.2570180000000001E-2</v>
      </c>
      <c r="DR146" s="221">
        <v>9.7547460000000003E-2</v>
      </c>
      <c r="DS146" s="221">
        <v>0.14481786999999999</v>
      </c>
      <c r="DT146" s="221">
        <v>1010.87968724</v>
      </c>
      <c r="DU146" s="221">
        <v>1075.62474292</v>
      </c>
      <c r="DV146" s="221">
        <v>1124.8920130500001</v>
      </c>
      <c r="DW146" s="221">
        <v>1165.5779497799999</v>
      </c>
      <c r="DX146" s="221">
        <v>1208.03384856</v>
      </c>
      <c r="DY146" s="221">
        <v>946204.56299999997</v>
      </c>
      <c r="DZ146" s="221">
        <v>953277.95400000003</v>
      </c>
      <c r="EA146" s="221">
        <v>959446.05200000003</v>
      </c>
      <c r="EB146" s="221">
        <v>965522.32499999995</v>
      </c>
      <c r="EC146" s="221">
        <v>971712.14099999995</v>
      </c>
    </row>
    <row r="147" spans="1:133" x14ac:dyDescent="0.25">
      <c r="A147" s="221">
        <v>146</v>
      </c>
      <c r="B147" s="221" t="s">
        <v>1111</v>
      </c>
      <c r="C147" s="221" t="s">
        <v>563</v>
      </c>
      <c r="D147" s="221" t="s">
        <v>564</v>
      </c>
      <c r="E147" s="221" t="s">
        <v>937</v>
      </c>
      <c r="F147" s="221" t="s">
        <v>880</v>
      </c>
      <c r="G147" s="221">
        <v>338.61901490999998</v>
      </c>
      <c r="H147" s="221">
        <v>358.87256530000002</v>
      </c>
      <c r="I147" s="221">
        <v>380.276614</v>
      </c>
      <c r="J147" s="221">
        <v>170.14074475000001</v>
      </c>
      <c r="K147" s="221">
        <v>174.04348225000001</v>
      </c>
      <c r="L147" s="221">
        <v>177.55454415</v>
      </c>
      <c r="M147" s="221">
        <v>0</v>
      </c>
      <c r="N147" s="221">
        <v>0</v>
      </c>
      <c r="O147" s="221">
        <v>130.33295960999999</v>
      </c>
      <c r="P147" s="221">
        <v>184.82908305000001</v>
      </c>
      <c r="Q147" s="221">
        <v>202.72206985</v>
      </c>
      <c r="R147" s="221">
        <v>0</v>
      </c>
      <c r="S147" s="221">
        <v>0</v>
      </c>
      <c r="T147" s="221">
        <v>38.145310549999998</v>
      </c>
      <c r="U147" s="221">
        <v>0</v>
      </c>
      <c r="V147" s="221">
        <v>0</v>
      </c>
      <c r="W147" s="221">
        <v>0</v>
      </c>
      <c r="X147" s="221">
        <v>0</v>
      </c>
      <c r="Y147" s="221">
        <v>290.48396120000001</v>
      </c>
      <c r="Z147" s="221">
        <v>311.25868551999997</v>
      </c>
      <c r="AA147" s="221">
        <v>152.91796740999999</v>
      </c>
      <c r="AB147" s="221">
        <v>156.30091132000001</v>
      </c>
      <c r="AC147" s="221">
        <v>0</v>
      </c>
      <c r="AD147" s="221">
        <v>0</v>
      </c>
      <c r="AE147" s="221">
        <v>0</v>
      </c>
      <c r="AF147" s="221">
        <v>116.81246365</v>
      </c>
      <c r="AG147" s="221">
        <v>0</v>
      </c>
      <c r="AH147" s="221">
        <v>0</v>
      </c>
      <c r="AI147" s="221">
        <v>0</v>
      </c>
      <c r="AJ147" s="221">
        <v>106.64565551</v>
      </c>
      <c r="AK147" s="221">
        <v>38.145310549999998</v>
      </c>
      <c r="AL147" s="221">
        <v>0</v>
      </c>
      <c r="AM147" s="221">
        <v>0</v>
      </c>
      <c r="AN147" s="221">
        <v>0</v>
      </c>
      <c r="AO147" s="221">
        <v>30.92033829</v>
      </c>
      <c r="AP147" s="221">
        <v>511.72188489000001</v>
      </c>
      <c r="AQ147" s="221">
        <v>545.17518170000005</v>
      </c>
      <c r="AR147" s="221">
        <v>580.82605525999998</v>
      </c>
      <c r="AS147" s="221">
        <v>618.81743363999999</v>
      </c>
      <c r="AT147" s="221">
        <v>482.55939045999997</v>
      </c>
      <c r="AU147" s="221">
        <v>1.604968</v>
      </c>
      <c r="AV147" s="221">
        <v>2.000203</v>
      </c>
      <c r="AW147" s="221">
        <v>2.0147430000000002</v>
      </c>
      <c r="AX147" s="221">
        <v>2.0575100000000002</v>
      </c>
      <c r="AY147" s="221">
        <v>2.1026699999999998</v>
      </c>
      <c r="AZ147" s="221">
        <v>0</v>
      </c>
      <c r="BA147" s="221">
        <v>0</v>
      </c>
      <c r="BB147" s="221">
        <v>0</v>
      </c>
      <c r="BC147" s="221">
        <v>3.2243330000000001</v>
      </c>
      <c r="BD147" s="221">
        <v>6.3782069400000001</v>
      </c>
      <c r="BE147" s="221">
        <v>10.916651</v>
      </c>
      <c r="BF147" s="221">
        <v>10.916651</v>
      </c>
      <c r="BG147" s="221">
        <v>9.3238959999999995</v>
      </c>
      <c r="BH147" s="221">
        <v>0</v>
      </c>
      <c r="BI147" s="221">
        <v>0</v>
      </c>
      <c r="BJ147" s="221">
        <v>0</v>
      </c>
      <c r="BK147" s="221">
        <v>0</v>
      </c>
      <c r="BL147" s="221">
        <v>0</v>
      </c>
      <c r="BM147" s="221">
        <v>0</v>
      </c>
      <c r="BN147" s="221">
        <v>0</v>
      </c>
      <c r="BO147" s="221">
        <v>0</v>
      </c>
      <c r="BP147" s="221">
        <v>0</v>
      </c>
      <c r="BQ147" s="221">
        <v>0</v>
      </c>
      <c r="BR147" s="221">
        <v>0</v>
      </c>
      <c r="BS147" s="221">
        <v>0</v>
      </c>
      <c r="BT147" s="221">
        <v>0</v>
      </c>
      <c r="BU147" s="221">
        <v>0</v>
      </c>
      <c r="BV147" s="221">
        <v>0</v>
      </c>
      <c r="BW147" s="221">
        <v>0</v>
      </c>
      <c r="BX147" s="221">
        <v>0</v>
      </c>
      <c r="BY147" s="221">
        <v>0</v>
      </c>
      <c r="BZ147" s="221">
        <v>0</v>
      </c>
      <c r="CA147" s="221">
        <v>0</v>
      </c>
      <c r="CB147" s="221">
        <v>0</v>
      </c>
      <c r="CC147" s="221">
        <v>0</v>
      </c>
      <c r="CD147" s="221">
        <v>0</v>
      </c>
      <c r="CE147" s="221">
        <v>0</v>
      </c>
      <c r="CF147" s="221">
        <v>0</v>
      </c>
      <c r="CG147" s="221">
        <v>0</v>
      </c>
      <c r="CH147" s="221">
        <v>0</v>
      </c>
      <c r="CI147" s="221">
        <v>0</v>
      </c>
      <c r="CJ147" s="221">
        <v>0</v>
      </c>
      <c r="CK147" s="221">
        <v>0</v>
      </c>
      <c r="CL147" s="221">
        <v>0</v>
      </c>
      <c r="CM147" s="221">
        <v>2.8701222999999998</v>
      </c>
      <c r="CN147" s="221">
        <v>2.8715606600000001</v>
      </c>
      <c r="CO147" s="221">
        <v>0</v>
      </c>
      <c r="CP147" s="221">
        <v>0</v>
      </c>
      <c r="CQ147" s="221">
        <v>0</v>
      </c>
      <c r="CR147" s="221">
        <v>0</v>
      </c>
      <c r="CS147" s="221">
        <v>0</v>
      </c>
      <c r="CT147" s="221">
        <v>0</v>
      </c>
      <c r="CU147" s="221">
        <v>0</v>
      </c>
      <c r="CV147" s="221">
        <v>0</v>
      </c>
      <c r="CW147" s="221">
        <v>0</v>
      </c>
      <c r="CX147" s="221">
        <v>0</v>
      </c>
      <c r="CY147" s="221">
        <v>0</v>
      </c>
      <c r="CZ147" s="221">
        <v>0</v>
      </c>
      <c r="DA147" s="221">
        <v>0</v>
      </c>
      <c r="DB147" s="221">
        <v>0</v>
      </c>
      <c r="DC147" s="221">
        <v>0</v>
      </c>
      <c r="DD147" s="221">
        <v>0</v>
      </c>
      <c r="DE147" s="221">
        <v>0</v>
      </c>
      <c r="DF147" s="221">
        <v>0</v>
      </c>
      <c r="DG147" s="221">
        <v>0</v>
      </c>
      <c r="DH147" s="221">
        <v>0</v>
      </c>
      <c r="DI147" s="221">
        <v>0</v>
      </c>
      <c r="DJ147" s="221">
        <v>0</v>
      </c>
      <c r="DK147" s="221">
        <v>0</v>
      </c>
      <c r="DL147" s="221">
        <v>834.22910264999996</v>
      </c>
      <c r="DM147" s="221">
        <v>780.74421331999997</v>
      </c>
      <c r="DN147" s="221">
        <v>896.72559061000004</v>
      </c>
      <c r="DO147" s="221">
        <v>952.67278155999998</v>
      </c>
      <c r="DP147" s="221">
        <v>1010.52061365</v>
      </c>
      <c r="DQ147" s="221">
        <v>7.4915259999999997E-2</v>
      </c>
      <c r="DR147" s="221">
        <v>0.14197979999999999</v>
      </c>
      <c r="DS147" s="221">
        <v>0.21132266</v>
      </c>
      <c r="DT147" s="221">
        <v>918.10875720000001</v>
      </c>
      <c r="DU147" s="221">
        <v>974.20723306000002</v>
      </c>
      <c r="DV147" s="221">
        <v>1040.8134032400001</v>
      </c>
      <c r="DW147" s="221">
        <v>1099.5336531299999</v>
      </c>
      <c r="DX147" s="221">
        <v>1159.9881769799999</v>
      </c>
      <c r="DY147" s="221">
        <v>850383.14599999995</v>
      </c>
      <c r="DZ147" s="221">
        <v>856315.85800000001</v>
      </c>
      <c r="EA147" s="221">
        <v>861562.30099999998</v>
      </c>
      <c r="EB147" s="221">
        <v>866433.49100000004</v>
      </c>
      <c r="EC147" s="221">
        <v>871147.33900000004</v>
      </c>
    </row>
    <row r="148" spans="1:133" x14ac:dyDescent="0.25">
      <c r="A148" s="221">
        <v>147</v>
      </c>
      <c r="B148" s="221" t="s">
        <v>1117</v>
      </c>
      <c r="C148" s="221" t="s">
        <v>575</v>
      </c>
      <c r="D148" s="221" t="s">
        <v>576</v>
      </c>
      <c r="E148" s="221" t="s">
        <v>937</v>
      </c>
      <c r="F148" s="221" t="s">
        <v>876</v>
      </c>
      <c r="G148" s="221">
        <v>179.70030027999999</v>
      </c>
      <c r="H148" s="221">
        <v>168.47432721000001</v>
      </c>
      <c r="I148" s="221">
        <v>158.07663507999999</v>
      </c>
      <c r="J148" s="221">
        <v>69.50769219</v>
      </c>
      <c r="K148" s="221">
        <v>71.102079689999997</v>
      </c>
      <c r="L148" s="221">
        <v>72.536455739999994</v>
      </c>
      <c r="M148" s="221">
        <v>0</v>
      </c>
      <c r="N148" s="221">
        <v>0</v>
      </c>
      <c r="O148" s="221">
        <v>96.985878229999997</v>
      </c>
      <c r="P148" s="221">
        <v>97.372247520000002</v>
      </c>
      <c r="Q148" s="221">
        <v>85.540179339999995</v>
      </c>
      <c r="R148" s="221">
        <v>0</v>
      </c>
      <c r="S148" s="221">
        <v>0</v>
      </c>
      <c r="T148" s="221">
        <v>13.206729859999999</v>
      </c>
      <c r="U148" s="221">
        <v>0</v>
      </c>
      <c r="V148" s="221">
        <v>0</v>
      </c>
      <c r="W148" s="221">
        <v>0</v>
      </c>
      <c r="X148" s="221">
        <v>0</v>
      </c>
      <c r="Y148" s="221">
        <v>174.50698600999999</v>
      </c>
      <c r="Z148" s="221">
        <v>185.81765193999999</v>
      </c>
      <c r="AA148" s="221">
        <v>104.17007839999999</v>
      </c>
      <c r="AB148" s="221">
        <v>105.89360335000001</v>
      </c>
      <c r="AC148" s="221">
        <v>0</v>
      </c>
      <c r="AD148" s="221">
        <v>0</v>
      </c>
      <c r="AE148" s="221">
        <v>0</v>
      </c>
      <c r="AF148" s="221">
        <v>66.717318730000002</v>
      </c>
      <c r="AG148" s="221">
        <v>0</v>
      </c>
      <c r="AH148" s="221">
        <v>0</v>
      </c>
      <c r="AI148" s="221">
        <v>0</v>
      </c>
      <c r="AJ148" s="221">
        <v>59.631619090000001</v>
      </c>
      <c r="AK148" s="221">
        <v>13.206729859999999</v>
      </c>
      <c r="AL148" s="221">
        <v>0</v>
      </c>
      <c r="AM148" s="221">
        <v>0</v>
      </c>
      <c r="AN148" s="221">
        <v>0</v>
      </c>
      <c r="AO148" s="221">
        <v>10.70528852</v>
      </c>
      <c r="AP148" s="221">
        <v>533.32863348000001</v>
      </c>
      <c r="AQ148" s="221">
        <v>570.36127070999999</v>
      </c>
      <c r="AR148" s="221">
        <v>609.97294828999998</v>
      </c>
      <c r="AS148" s="221">
        <v>652.34740493000004</v>
      </c>
      <c r="AT148" s="221">
        <v>498.63354250999998</v>
      </c>
      <c r="AU148" s="221">
        <v>1.189222</v>
      </c>
      <c r="AV148" s="221">
        <v>1.4820770000000001</v>
      </c>
      <c r="AW148" s="221">
        <v>1.5691029999999999</v>
      </c>
      <c r="AX148" s="221">
        <v>1.6257109999999999</v>
      </c>
      <c r="AY148" s="221">
        <v>1.6726000000000001</v>
      </c>
      <c r="AZ148" s="221">
        <v>0</v>
      </c>
      <c r="BA148" s="221">
        <v>0</v>
      </c>
      <c r="BB148" s="221">
        <v>0</v>
      </c>
      <c r="BC148" s="221">
        <v>1.7318</v>
      </c>
      <c r="BD148" s="221">
        <v>3.2613620700000001</v>
      </c>
      <c r="BE148" s="221">
        <v>6.4070799999999997</v>
      </c>
      <c r="BF148" s="221">
        <v>6.4070799999999997</v>
      </c>
      <c r="BG148" s="221">
        <v>5.4722780000000002</v>
      </c>
      <c r="BH148" s="221">
        <v>0</v>
      </c>
      <c r="BI148" s="221">
        <v>0</v>
      </c>
      <c r="BJ148" s="221">
        <v>0</v>
      </c>
      <c r="BK148" s="221">
        <v>0</v>
      </c>
      <c r="BL148" s="221">
        <v>0</v>
      </c>
      <c r="BM148" s="221">
        <v>0</v>
      </c>
      <c r="BN148" s="221">
        <v>0</v>
      </c>
      <c r="BO148" s="221">
        <v>0</v>
      </c>
      <c r="BP148" s="221">
        <v>0</v>
      </c>
      <c r="BQ148" s="221">
        <v>0</v>
      </c>
      <c r="BR148" s="221">
        <v>0</v>
      </c>
      <c r="BS148" s="221">
        <v>0</v>
      </c>
      <c r="BT148" s="221">
        <v>0</v>
      </c>
      <c r="BU148" s="221">
        <v>0</v>
      </c>
      <c r="BV148" s="221">
        <v>0</v>
      </c>
      <c r="BW148" s="221">
        <v>0</v>
      </c>
      <c r="BX148" s="221">
        <v>0</v>
      </c>
      <c r="BY148" s="221">
        <v>0</v>
      </c>
      <c r="BZ148" s="221">
        <v>0</v>
      </c>
      <c r="CA148" s="221">
        <v>0</v>
      </c>
      <c r="CB148" s="221">
        <v>0</v>
      </c>
      <c r="CC148" s="221">
        <v>0</v>
      </c>
      <c r="CD148" s="221">
        <v>0</v>
      </c>
      <c r="CE148" s="221">
        <v>0</v>
      </c>
      <c r="CF148" s="221">
        <v>0</v>
      </c>
      <c r="CG148" s="221">
        <v>0</v>
      </c>
      <c r="CH148" s="221">
        <v>0</v>
      </c>
      <c r="CI148" s="221">
        <v>0</v>
      </c>
      <c r="CJ148" s="221">
        <v>0</v>
      </c>
      <c r="CK148" s="221">
        <v>0</v>
      </c>
      <c r="CL148" s="221">
        <v>0</v>
      </c>
      <c r="CM148" s="221">
        <v>2.1509326299999998</v>
      </c>
      <c r="CN148" s="221">
        <v>2.1291046599999999</v>
      </c>
      <c r="CO148" s="221">
        <v>0</v>
      </c>
      <c r="CP148" s="221">
        <v>0</v>
      </c>
      <c r="CQ148" s="221">
        <v>0</v>
      </c>
      <c r="CR148" s="221">
        <v>0</v>
      </c>
      <c r="CS148" s="221">
        <v>0</v>
      </c>
      <c r="CT148" s="221">
        <v>0</v>
      </c>
      <c r="CU148" s="221">
        <v>0</v>
      </c>
      <c r="CV148" s="221">
        <v>0</v>
      </c>
      <c r="CW148" s="221">
        <v>0</v>
      </c>
      <c r="CX148" s="221">
        <v>0</v>
      </c>
      <c r="CY148" s="221">
        <v>0</v>
      </c>
      <c r="CZ148" s="221">
        <v>0</v>
      </c>
      <c r="DA148" s="221">
        <v>0</v>
      </c>
      <c r="DB148" s="221">
        <v>0</v>
      </c>
      <c r="DC148" s="221">
        <v>0</v>
      </c>
      <c r="DD148" s="221">
        <v>0</v>
      </c>
      <c r="DE148" s="221">
        <v>0</v>
      </c>
      <c r="DF148" s="221">
        <v>0</v>
      </c>
      <c r="DG148" s="221">
        <v>0</v>
      </c>
      <c r="DH148" s="221">
        <v>0</v>
      </c>
      <c r="DI148" s="221">
        <v>0</v>
      </c>
      <c r="DJ148" s="221">
        <v>0</v>
      </c>
      <c r="DK148" s="221">
        <v>0</v>
      </c>
      <c r="DL148" s="221">
        <v>726.04065713</v>
      </c>
      <c r="DM148" s="221">
        <v>678.19065518000002</v>
      </c>
      <c r="DN148" s="221">
        <v>758.03775399000006</v>
      </c>
      <c r="DO148" s="221">
        <v>786.48006650000002</v>
      </c>
      <c r="DP148" s="221">
        <v>817.56891800999995</v>
      </c>
      <c r="DQ148" s="221">
        <v>4.4070669999999999E-2</v>
      </c>
      <c r="DR148" s="221">
        <v>8.324521E-2</v>
      </c>
      <c r="DS148" s="221">
        <v>0.12606492</v>
      </c>
      <c r="DT148" s="221">
        <v>885.23143322999999</v>
      </c>
      <c r="DU148" s="221">
        <v>939.10769971000002</v>
      </c>
      <c r="DV148" s="221">
        <v>973.26996334</v>
      </c>
      <c r="DW148" s="221">
        <v>1002.50807428</v>
      </c>
      <c r="DX148" s="221">
        <v>1034.11589235</v>
      </c>
      <c r="DY148" s="221">
        <v>766116.78</v>
      </c>
      <c r="DZ148" s="221">
        <v>773117.56400000001</v>
      </c>
      <c r="EA148" s="221">
        <v>778856.62</v>
      </c>
      <c r="EB148" s="221">
        <v>784512.451</v>
      </c>
      <c r="EC148" s="221">
        <v>790596.99600000004</v>
      </c>
    </row>
    <row r="149" spans="1:133" x14ac:dyDescent="0.25">
      <c r="A149" s="221">
        <v>148</v>
      </c>
      <c r="B149" s="221" t="s">
        <v>1169</v>
      </c>
      <c r="C149" s="221" t="s">
        <v>679</v>
      </c>
      <c r="D149" s="221" t="s">
        <v>680</v>
      </c>
      <c r="E149" s="221" t="s">
        <v>937</v>
      </c>
      <c r="F149" s="221" t="s">
        <v>908</v>
      </c>
      <c r="G149" s="221">
        <v>314.34161193</v>
      </c>
      <c r="H149" s="221">
        <v>313.47980419999999</v>
      </c>
      <c r="I149" s="221">
        <v>313.61330336999998</v>
      </c>
      <c r="J149" s="221">
        <v>139.50983564000001</v>
      </c>
      <c r="K149" s="221">
        <v>142.70995250999999</v>
      </c>
      <c r="L149" s="221">
        <v>145.58890822000001</v>
      </c>
      <c r="M149" s="221">
        <v>0</v>
      </c>
      <c r="N149" s="221">
        <v>0</v>
      </c>
      <c r="O149" s="221">
        <v>134.47976348</v>
      </c>
      <c r="P149" s="221">
        <v>170.76985169</v>
      </c>
      <c r="Q149" s="221">
        <v>168.02439515</v>
      </c>
      <c r="R149" s="221">
        <v>0</v>
      </c>
      <c r="S149" s="221">
        <v>0</v>
      </c>
      <c r="T149" s="221">
        <v>40.352012799999997</v>
      </c>
      <c r="U149" s="221">
        <v>0</v>
      </c>
      <c r="V149" s="221">
        <v>0</v>
      </c>
      <c r="W149" s="221">
        <v>0</v>
      </c>
      <c r="X149" s="221">
        <v>0</v>
      </c>
      <c r="Y149" s="221">
        <v>287.14690059999998</v>
      </c>
      <c r="Z149" s="221">
        <v>307.54441263000001</v>
      </c>
      <c r="AA149" s="221">
        <v>140.96286728000001</v>
      </c>
      <c r="AB149" s="221">
        <v>144.44804103000001</v>
      </c>
      <c r="AC149" s="221">
        <v>0</v>
      </c>
      <c r="AD149" s="221">
        <v>0</v>
      </c>
      <c r="AE149" s="221">
        <v>0</v>
      </c>
      <c r="AF149" s="221">
        <v>122.7443588</v>
      </c>
      <c r="AG149" s="221">
        <v>0</v>
      </c>
      <c r="AH149" s="221">
        <v>0</v>
      </c>
      <c r="AI149" s="221">
        <v>0</v>
      </c>
      <c r="AJ149" s="221">
        <v>113.47495667</v>
      </c>
      <c r="AK149" s="221">
        <v>40.352012799999997</v>
      </c>
      <c r="AL149" s="221">
        <v>0</v>
      </c>
      <c r="AM149" s="221">
        <v>0</v>
      </c>
      <c r="AN149" s="221">
        <v>0</v>
      </c>
      <c r="AO149" s="221">
        <v>32.70907665</v>
      </c>
      <c r="AP149" s="221">
        <v>487.65979222999999</v>
      </c>
      <c r="AQ149" s="221">
        <v>518.86852282999996</v>
      </c>
      <c r="AR149" s="221">
        <v>552.08990755000002</v>
      </c>
      <c r="AS149" s="221">
        <v>587.45724600999995</v>
      </c>
      <c r="AT149" s="221">
        <v>459.12307843000002</v>
      </c>
      <c r="AU149" s="221">
        <v>1.619848</v>
      </c>
      <c r="AV149" s="221">
        <v>2.0187469999999998</v>
      </c>
      <c r="AW149" s="221">
        <v>2.0276179999999999</v>
      </c>
      <c r="AX149" s="221">
        <v>2.0682589999999998</v>
      </c>
      <c r="AY149" s="221">
        <v>2.1124700000000001</v>
      </c>
      <c r="AZ149" s="221">
        <v>0</v>
      </c>
      <c r="BA149" s="221">
        <v>0</v>
      </c>
      <c r="BB149" s="221">
        <v>0</v>
      </c>
      <c r="BC149" s="221">
        <v>2.9023330000000001</v>
      </c>
      <c r="BD149" s="221">
        <v>5.52052108</v>
      </c>
      <c r="BE149" s="221">
        <v>9.7973180000000006</v>
      </c>
      <c r="BF149" s="221">
        <v>9.7973180000000006</v>
      </c>
      <c r="BG149" s="221">
        <v>8.3678749999999997</v>
      </c>
      <c r="BH149" s="221">
        <v>0</v>
      </c>
      <c r="BI149" s="221">
        <v>0</v>
      </c>
      <c r="BJ149" s="221">
        <v>0</v>
      </c>
      <c r="BK149" s="221">
        <v>0</v>
      </c>
      <c r="BL149" s="221">
        <v>0</v>
      </c>
      <c r="BM149" s="221">
        <v>0</v>
      </c>
      <c r="BN149" s="221">
        <v>0</v>
      </c>
      <c r="BO149" s="221">
        <v>0</v>
      </c>
      <c r="BP149" s="221">
        <v>0</v>
      </c>
      <c r="BQ149" s="221">
        <v>0</v>
      </c>
      <c r="BR149" s="221">
        <v>0</v>
      </c>
      <c r="BS149" s="221">
        <v>0</v>
      </c>
      <c r="BT149" s="221">
        <v>0</v>
      </c>
      <c r="BU149" s="221">
        <v>0</v>
      </c>
      <c r="BV149" s="221">
        <v>0</v>
      </c>
      <c r="BW149" s="221">
        <v>0</v>
      </c>
      <c r="BX149" s="221">
        <v>0</v>
      </c>
      <c r="BY149" s="221">
        <v>0</v>
      </c>
      <c r="BZ149" s="221">
        <v>0</v>
      </c>
      <c r="CA149" s="221">
        <v>0</v>
      </c>
      <c r="CB149" s="221">
        <v>0</v>
      </c>
      <c r="CC149" s="221">
        <v>0</v>
      </c>
      <c r="CD149" s="221">
        <v>0</v>
      </c>
      <c r="CE149" s="221">
        <v>0</v>
      </c>
      <c r="CF149" s="221">
        <v>0</v>
      </c>
      <c r="CG149" s="221">
        <v>0</v>
      </c>
      <c r="CH149" s="221">
        <v>0</v>
      </c>
      <c r="CI149" s="221">
        <v>0</v>
      </c>
      <c r="CJ149" s="221">
        <v>0</v>
      </c>
      <c r="CK149" s="221">
        <v>0</v>
      </c>
      <c r="CL149" s="221">
        <v>0</v>
      </c>
      <c r="CM149" s="221">
        <v>3.18572663</v>
      </c>
      <c r="CN149" s="221">
        <v>3.2016746600000001</v>
      </c>
      <c r="CO149" s="221">
        <v>0</v>
      </c>
      <c r="CP149" s="221">
        <v>0</v>
      </c>
      <c r="CQ149" s="221">
        <v>0</v>
      </c>
      <c r="CR149" s="221">
        <v>0</v>
      </c>
      <c r="CS149" s="221">
        <v>0</v>
      </c>
      <c r="CT149" s="221">
        <v>0</v>
      </c>
      <c r="CU149" s="221">
        <v>0</v>
      </c>
      <c r="CV149" s="221">
        <v>0</v>
      </c>
      <c r="CW149" s="221">
        <v>0</v>
      </c>
      <c r="CX149" s="221">
        <v>0</v>
      </c>
      <c r="CY149" s="221">
        <v>0</v>
      </c>
      <c r="CZ149" s="221">
        <v>0</v>
      </c>
      <c r="DA149" s="221">
        <v>0</v>
      </c>
      <c r="DB149" s="221">
        <v>0</v>
      </c>
      <c r="DC149" s="221">
        <v>0</v>
      </c>
      <c r="DD149" s="221">
        <v>0</v>
      </c>
      <c r="DE149" s="221">
        <v>0</v>
      </c>
      <c r="DF149" s="221">
        <v>0</v>
      </c>
      <c r="DG149" s="221">
        <v>0</v>
      </c>
      <c r="DH149" s="221">
        <v>0</v>
      </c>
      <c r="DI149" s="221">
        <v>0</v>
      </c>
      <c r="DJ149" s="221">
        <v>0</v>
      </c>
      <c r="DK149" s="221">
        <v>0</v>
      </c>
      <c r="DL149" s="221">
        <v>805.92919957000004</v>
      </c>
      <c r="DM149" s="221">
        <v>753.99383468999997</v>
      </c>
      <c r="DN149" s="221">
        <v>845.03507076000005</v>
      </c>
      <c r="DO149" s="221">
        <v>877.43528875000004</v>
      </c>
      <c r="DP149" s="221">
        <v>911.55089438000005</v>
      </c>
      <c r="DQ149" s="221">
        <v>4.8522709999999997E-2</v>
      </c>
      <c r="DR149" s="221">
        <v>8.8725029999999996E-2</v>
      </c>
      <c r="DS149" s="221">
        <v>0.1310558</v>
      </c>
      <c r="DT149" s="221">
        <v>838.82873801000005</v>
      </c>
      <c r="DU149" s="221">
        <v>891.29351712000005</v>
      </c>
      <c r="DV149" s="221">
        <v>929.44916955999997</v>
      </c>
      <c r="DW149" s="221">
        <v>960.08190092999996</v>
      </c>
      <c r="DX149" s="221">
        <v>992.29497655</v>
      </c>
      <c r="DY149" s="221">
        <v>898865.049</v>
      </c>
      <c r="DZ149" s="221">
        <v>904224.23600000003</v>
      </c>
      <c r="EA149" s="221">
        <v>909178.35900000005</v>
      </c>
      <c r="EB149" s="221">
        <v>913917.12300000002</v>
      </c>
      <c r="EC149" s="221">
        <v>918628.95200000005</v>
      </c>
    </row>
    <row r="150" spans="1:133" x14ac:dyDescent="0.25">
      <c r="A150" s="221">
        <v>149</v>
      </c>
      <c r="B150" s="221" t="s">
        <v>1178</v>
      </c>
      <c r="C150" s="221" t="s">
        <v>697</v>
      </c>
      <c r="D150" s="221" t="s">
        <v>698</v>
      </c>
      <c r="E150" s="221" t="s">
        <v>937</v>
      </c>
      <c r="F150" s="221" t="s">
        <v>889</v>
      </c>
      <c r="G150" s="221">
        <v>316.11228714999999</v>
      </c>
      <c r="H150" s="221">
        <v>313.82411702000002</v>
      </c>
      <c r="I150" s="221">
        <v>312.33303637</v>
      </c>
      <c r="J150" s="221">
        <v>139.36532377</v>
      </c>
      <c r="K150" s="221">
        <v>142.56212578</v>
      </c>
      <c r="L150" s="221">
        <v>145.43809931000001</v>
      </c>
      <c r="M150" s="221">
        <v>0</v>
      </c>
      <c r="N150" s="221">
        <v>0</v>
      </c>
      <c r="O150" s="221">
        <v>140.96138651999999</v>
      </c>
      <c r="P150" s="221">
        <v>171.26199123999999</v>
      </c>
      <c r="Q150" s="221">
        <v>166.89493705999999</v>
      </c>
      <c r="R150" s="221">
        <v>0</v>
      </c>
      <c r="S150" s="221">
        <v>0</v>
      </c>
      <c r="T150" s="221">
        <v>35.785576859999999</v>
      </c>
      <c r="U150" s="221">
        <v>0</v>
      </c>
      <c r="V150" s="221">
        <v>0</v>
      </c>
      <c r="W150" s="221">
        <v>0</v>
      </c>
      <c r="X150" s="221">
        <v>0</v>
      </c>
      <c r="Y150" s="221">
        <v>294.86124799999999</v>
      </c>
      <c r="Z150" s="221">
        <v>311.26392857000002</v>
      </c>
      <c r="AA150" s="221">
        <v>148.39347136000001</v>
      </c>
      <c r="AB150" s="221">
        <v>151.24107778000001</v>
      </c>
      <c r="AC150" s="221">
        <v>0</v>
      </c>
      <c r="AD150" s="221">
        <v>0</v>
      </c>
      <c r="AE150" s="221">
        <v>0</v>
      </c>
      <c r="AF150" s="221">
        <v>124.23727393</v>
      </c>
      <c r="AG150" s="221">
        <v>0</v>
      </c>
      <c r="AH150" s="221">
        <v>0</v>
      </c>
      <c r="AI150" s="221">
        <v>0</v>
      </c>
      <c r="AJ150" s="221">
        <v>117.46022298</v>
      </c>
      <c r="AK150" s="221">
        <v>35.785576859999999</v>
      </c>
      <c r="AL150" s="221">
        <v>0</v>
      </c>
      <c r="AM150" s="221">
        <v>0</v>
      </c>
      <c r="AN150" s="221">
        <v>0</v>
      </c>
      <c r="AO150" s="221">
        <v>29.007553659999999</v>
      </c>
      <c r="AP150" s="221">
        <v>454.78714042000001</v>
      </c>
      <c r="AQ150" s="221">
        <v>488.58745691000001</v>
      </c>
      <c r="AR150" s="221">
        <v>524.92419217999998</v>
      </c>
      <c r="AS150" s="221">
        <v>563.99078888999998</v>
      </c>
      <c r="AT150" s="221">
        <v>418.30683854</v>
      </c>
      <c r="AU150" s="221">
        <v>1.4713179999999999</v>
      </c>
      <c r="AV150" s="221">
        <v>1.8336410000000001</v>
      </c>
      <c r="AW150" s="221">
        <v>1.866803</v>
      </c>
      <c r="AX150" s="221">
        <v>1.91093</v>
      </c>
      <c r="AY150" s="221">
        <v>1.954121</v>
      </c>
      <c r="AZ150" s="221">
        <v>0</v>
      </c>
      <c r="BA150" s="221">
        <v>0</v>
      </c>
      <c r="BB150" s="221">
        <v>0</v>
      </c>
      <c r="BC150" s="221">
        <v>2.6309330000000002</v>
      </c>
      <c r="BD150" s="221">
        <v>4.9235545399999996</v>
      </c>
      <c r="BE150" s="221">
        <v>8.7954070000000009</v>
      </c>
      <c r="BF150" s="221">
        <v>8.7954070000000009</v>
      </c>
      <c r="BG150" s="221">
        <v>7.5121440000000002</v>
      </c>
      <c r="BH150" s="221">
        <v>0</v>
      </c>
      <c r="BI150" s="221">
        <v>0</v>
      </c>
      <c r="BJ150" s="221">
        <v>0</v>
      </c>
      <c r="BK150" s="221">
        <v>0</v>
      </c>
      <c r="BL150" s="221">
        <v>0</v>
      </c>
      <c r="BM150" s="221">
        <v>0</v>
      </c>
      <c r="BN150" s="221">
        <v>0</v>
      </c>
      <c r="BO150" s="221">
        <v>0</v>
      </c>
      <c r="BP150" s="221">
        <v>0</v>
      </c>
      <c r="BQ150" s="221">
        <v>0</v>
      </c>
      <c r="BR150" s="221">
        <v>0</v>
      </c>
      <c r="BS150" s="221">
        <v>0</v>
      </c>
      <c r="BT150" s="221">
        <v>0</v>
      </c>
      <c r="BU150" s="221">
        <v>0</v>
      </c>
      <c r="BV150" s="221">
        <v>0</v>
      </c>
      <c r="BW150" s="221">
        <v>0</v>
      </c>
      <c r="BX150" s="221">
        <v>0</v>
      </c>
      <c r="BY150" s="221">
        <v>0</v>
      </c>
      <c r="BZ150" s="221">
        <v>0</v>
      </c>
      <c r="CA150" s="221">
        <v>0</v>
      </c>
      <c r="CB150" s="221">
        <v>0</v>
      </c>
      <c r="CC150" s="221">
        <v>0</v>
      </c>
      <c r="CD150" s="221">
        <v>0</v>
      </c>
      <c r="CE150" s="221">
        <v>0</v>
      </c>
      <c r="CF150" s="221">
        <v>0</v>
      </c>
      <c r="CG150" s="221">
        <v>0</v>
      </c>
      <c r="CH150" s="221">
        <v>0</v>
      </c>
      <c r="CI150" s="221">
        <v>0</v>
      </c>
      <c r="CJ150" s="221">
        <v>0</v>
      </c>
      <c r="CK150" s="221">
        <v>0</v>
      </c>
      <c r="CL150" s="221">
        <v>0</v>
      </c>
      <c r="CM150" s="221">
        <v>2.6609097300000002</v>
      </c>
      <c r="CN150" s="221">
        <v>2.6670096600000002</v>
      </c>
      <c r="CO150" s="221">
        <v>0</v>
      </c>
      <c r="CP150" s="221">
        <v>0</v>
      </c>
      <c r="CQ150" s="221">
        <v>0</v>
      </c>
      <c r="CR150" s="221">
        <v>0</v>
      </c>
      <c r="CS150" s="221">
        <v>0</v>
      </c>
      <c r="CT150" s="221">
        <v>0</v>
      </c>
      <c r="CU150" s="221">
        <v>0</v>
      </c>
      <c r="CV150" s="221">
        <v>0</v>
      </c>
      <c r="CW150" s="221">
        <v>0</v>
      </c>
      <c r="CX150" s="221">
        <v>0</v>
      </c>
      <c r="CY150" s="221">
        <v>0</v>
      </c>
      <c r="CZ150" s="221">
        <v>0</v>
      </c>
      <c r="DA150" s="221">
        <v>0</v>
      </c>
      <c r="DB150" s="221">
        <v>0</v>
      </c>
      <c r="DC150" s="221">
        <v>0</v>
      </c>
      <c r="DD150" s="221">
        <v>0</v>
      </c>
      <c r="DE150" s="221">
        <v>0</v>
      </c>
      <c r="DF150" s="221">
        <v>0</v>
      </c>
      <c r="DG150" s="221">
        <v>0</v>
      </c>
      <c r="DH150" s="221">
        <v>0</v>
      </c>
      <c r="DI150" s="221">
        <v>0</v>
      </c>
      <c r="DJ150" s="221">
        <v>0</v>
      </c>
      <c r="DK150" s="221">
        <v>0</v>
      </c>
      <c r="DL150" s="221">
        <v>775.46917427000005</v>
      </c>
      <c r="DM150" s="221">
        <v>719.93734719999998</v>
      </c>
      <c r="DN150" s="221">
        <v>815.36195407000002</v>
      </c>
      <c r="DO150" s="221">
        <v>849.45464619999996</v>
      </c>
      <c r="DP150" s="221">
        <v>885.79009026999995</v>
      </c>
      <c r="DQ150" s="221">
        <v>5.1443410000000002E-2</v>
      </c>
      <c r="DR150" s="221">
        <v>9.5407370000000005E-2</v>
      </c>
      <c r="DS150" s="221">
        <v>0.14226343999999999</v>
      </c>
      <c r="DT150" s="221">
        <v>922.04456431999995</v>
      </c>
      <c r="DU150" s="221">
        <v>987.41638270999999</v>
      </c>
      <c r="DV150" s="221">
        <v>1032.7549357600001</v>
      </c>
      <c r="DW150" s="221">
        <v>1070.49821774</v>
      </c>
      <c r="DX150" s="221">
        <v>1110.61189889</v>
      </c>
      <c r="DY150" s="221">
        <v>780805.37</v>
      </c>
      <c r="DZ150" s="221">
        <v>785351.74</v>
      </c>
      <c r="EA150" s="221">
        <v>789501.87100000004</v>
      </c>
      <c r="EB150" s="221">
        <v>793513.36800000002</v>
      </c>
      <c r="EC150" s="221">
        <v>797569.42200000002</v>
      </c>
    </row>
    <row r="151" spans="1:133" x14ac:dyDescent="0.25">
      <c r="A151" s="221">
        <v>150</v>
      </c>
      <c r="B151" s="221" t="s">
        <v>1180</v>
      </c>
      <c r="C151" s="221" t="s">
        <v>701</v>
      </c>
      <c r="D151" s="221" t="s">
        <v>702</v>
      </c>
      <c r="E151" s="221" t="s">
        <v>937</v>
      </c>
      <c r="F151" s="221" t="s">
        <v>876</v>
      </c>
      <c r="G151" s="221">
        <v>225.34372583999999</v>
      </c>
      <c r="H151" s="221">
        <v>160.76767792999999</v>
      </c>
      <c r="I151" s="221">
        <v>97.060524549999997</v>
      </c>
      <c r="J151" s="221">
        <v>40.100041640000001</v>
      </c>
      <c r="K151" s="221">
        <v>41.019867959999999</v>
      </c>
      <c r="L151" s="221">
        <v>41.847381259999999</v>
      </c>
      <c r="M151" s="221">
        <v>0</v>
      </c>
      <c r="N151" s="221">
        <v>0</v>
      </c>
      <c r="O151" s="221">
        <v>171.16961061000001</v>
      </c>
      <c r="P151" s="221">
        <v>119.74780997000001</v>
      </c>
      <c r="Q151" s="221">
        <v>55.213143289999998</v>
      </c>
      <c r="R151" s="221">
        <v>0</v>
      </c>
      <c r="S151" s="221">
        <v>0</v>
      </c>
      <c r="T151" s="221">
        <v>14.074073589999999</v>
      </c>
      <c r="U151" s="221">
        <v>0</v>
      </c>
      <c r="V151" s="221">
        <v>0</v>
      </c>
      <c r="W151" s="221">
        <v>0</v>
      </c>
      <c r="X151" s="221">
        <v>0</v>
      </c>
      <c r="Y151" s="221">
        <v>269.93755038</v>
      </c>
      <c r="Z151" s="221">
        <v>281.56350978</v>
      </c>
      <c r="AA151" s="221">
        <v>154.31283633000001</v>
      </c>
      <c r="AB151" s="221">
        <v>157.50684885999999</v>
      </c>
      <c r="AC151" s="221">
        <v>0</v>
      </c>
      <c r="AD151" s="221">
        <v>0</v>
      </c>
      <c r="AE151" s="221">
        <v>0</v>
      </c>
      <c r="AF151" s="221">
        <v>109.98258733</v>
      </c>
      <c r="AG151" s="221">
        <v>0</v>
      </c>
      <c r="AH151" s="221">
        <v>0</v>
      </c>
      <c r="AI151" s="221">
        <v>0</v>
      </c>
      <c r="AJ151" s="221">
        <v>104.21636239999999</v>
      </c>
      <c r="AK151" s="221">
        <v>14.074073589999999</v>
      </c>
      <c r="AL151" s="221">
        <v>0</v>
      </c>
      <c r="AM151" s="221">
        <v>0</v>
      </c>
      <c r="AN151" s="221">
        <v>0</v>
      </c>
      <c r="AO151" s="221">
        <v>11.40835165</v>
      </c>
      <c r="AP151" s="221">
        <v>972.28881471</v>
      </c>
      <c r="AQ151" s="221">
        <v>1033.24601932</v>
      </c>
      <c r="AR151" s="221">
        <v>1098.04274143</v>
      </c>
      <c r="AS151" s="221">
        <v>1166.91565337</v>
      </c>
      <c r="AT151" s="221">
        <v>914.90742936000004</v>
      </c>
      <c r="AU151" s="221">
        <v>1.997716</v>
      </c>
      <c r="AV151" s="221">
        <v>2.489668</v>
      </c>
      <c r="AW151" s="221">
        <v>2.5273819999999998</v>
      </c>
      <c r="AX151" s="221">
        <v>2.5796230000000002</v>
      </c>
      <c r="AY151" s="221">
        <v>2.6317710000000001</v>
      </c>
      <c r="AZ151" s="221">
        <v>0</v>
      </c>
      <c r="BA151" s="221">
        <v>0</v>
      </c>
      <c r="BB151" s="221">
        <v>0</v>
      </c>
      <c r="BC151" s="221">
        <v>2.5351330000000001</v>
      </c>
      <c r="BD151" s="221">
        <v>4.8925536799999998</v>
      </c>
      <c r="BE151" s="221">
        <v>10.084939</v>
      </c>
      <c r="BF151" s="221">
        <v>10.084939</v>
      </c>
      <c r="BG151" s="221">
        <v>8.6135319999999993</v>
      </c>
      <c r="BH151" s="221">
        <v>0</v>
      </c>
      <c r="BI151" s="221">
        <v>0</v>
      </c>
      <c r="BJ151" s="221">
        <v>0</v>
      </c>
      <c r="BK151" s="221">
        <v>0</v>
      </c>
      <c r="BL151" s="221">
        <v>0</v>
      </c>
      <c r="BM151" s="221">
        <v>0</v>
      </c>
      <c r="BN151" s="221">
        <v>0</v>
      </c>
      <c r="BO151" s="221">
        <v>0</v>
      </c>
      <c r="BP151" s="221">
        <v>0</v>
      </c>
      <c r="BQ151" s="221">
        <v>0</v>
      </c>
      <c r="BR151" s="221">
        <v>0</v>
      </c>
      <c r="BS151" s="221">
        <v>0</v>
      </c>
      <c r="BT151" s="221">
        <v>0</v>
      </c>
      <c r="BU151" s="221">
        <v>0</v>
      </c>
      <c r="BV151" s="221">
        <v>0</v>
      </c>
      <c r="BW151" s="221">
        <v>0</v>
      </c>
      <c r="BX151" s="221">
        <v>0</v>
      </c>
      <c r="BY151" s="221">
        <v>0</v>
      </c>
      <c r="BZ151" s="221">
        <v>0</v>
      </c>
      <c r="CA151" s="221">
        <v>0</v>
      </c>
      <c r="CB151" s="221">
        <v>0</v>
      </c>
      <c r="CC151" s="221">
        <v>0</v>
      </c>
      <c r="CD151" s="221">
        <v>0</v>
      </c>
      <c r="CE151" s="221">
        <v>0</v>
      </c>
      <c r="CF151" s="221">
        <v>0</v>
      </c>
      <c r="CG151" s="221">
        <v>0</v>
      </c>
      <c r="CH151" s="221">
        <v>0</v>
      </c>
      <c r="CI151" s="221">
        <v>0</v>
      </c>
      <c r="CJ151" s="221">
        <v>0</v>
      </c>
      <c r="CK151" s="221">
        <v>0</v>
      </c>
      <c r="CL151" s="221">
        <v>0</v>
      </c>
      <c r="CM151" s="221">
        <v>3.2452583000000002</v>
      </c>
      <c r="CN151" s="221">
        <v>3.23480378</v>
      </c>
      <c r="CO151" s="221">
        <v>0</v>
      </c>
      <c r="CP151" s="221">
        <v>0</v>
      </c>
      <c r="CQ151" s="221">
        <v>0</v>
      </c>
      <c r="CR151" s="221">
        <v>0</v>
      </c>
      <c r="CS151" s="221">
        <v>0</v>
      </c>
      <c r="CT151" s="221">
        <v>0</v>
      </c>
      <c r="CU151" s="221">
        <v>0</v>
      </c>
      <c r="CV151" s="221">
        <v>0</v>
      </c>
      <c r="CW151" s="221">
        <v>0</v>
      </c>
      <c r="CX151" s="221">
        <v>0</v>
      </c>
      <c r="CY151" s="221">
        <v>0</v>
      </c>
      <c r="CZ151" s="221">
        <v>0</v>
      </c>
      <c r="DA151" s="221">
        <v>0</v>
      </c>
      <c r="DB151" s="221">
        <v>0</v>
      </c>
      <c r="DC151" s="221">
        <v>0</v>
      </c>
      <c r="DD151" s="221">
        <v>0</v>
      </c>
      <c r="DE151" s="221">
        <v>0</v>
      </c>
      <c r="DF151" s="221">
        <v>0</v>
      </c>
      <c r="DG151" s="221">
        <v>0</v>
      </c>
      <c r="DH151" s="221">
        <v>0</v>
      </c>
      <c r="DI151" s="221">
        <v>0</v>
      </c>
      <c r="DJ151" s="221">
        <v>0</v>
      </c>
      <c r="DK151" s="221">
        <v>0</v>
      </c>
      <c r="DL151" s="221">
        <v>1264.4798044700001</v>
      </c>
      <c r="DM151" s="221">
        <v>1192.61263252</v>
      </c>
      <c r="DN151" s="221">
        <v>1271.20206616</v>
      </c>
      <c r="DO151" s="221">
        <v>1271.4749813599999</v>
      </c>
      <c r="DP151" s="221">
        <v>1275.2214809100001</v>
      </c>
      <c r="DQ151" s="221">
        <v>5.3162299999999999E-3</v>
      </c>
      <c r="DR151" s="221">
        <v>5.5320600000000001E-3</v>
      </c>
      <c r="DS151" s="221">
        <v>8.4949399999999994E-3</v>
      </c>
      <c r="DT151" s="221">
        <v>961.22297877999995</v>
      </c>
      <c r="DU151" s="221">
        <v>1014.97275397</v>
      </c>
      <c r="DV151" s="221">
        <v>1017.5241435299999</v>
      </c>
      <c r="DW151" s="221">
        <v>1015.05585079</v>
      </c>
      <c r="DX151" s="221">
        <v>1014.92958792</v>
      </c>
      <c r="DY151" s="221">
        <v>1240724.2220000001</v>
      </c>
      <c r="DZ151" s="221">
        <v>1245826.3529999999</v>
      </c>
      <c r="EA151" s="221">
        <v>1249308.996</v>
      </c>
      <c r="EB151" s="221">
        <v>1252615.7849999999</v>
      </c>
      <c r="EC151" s="221">
        <v>1256463.0060000001</v>
      </c>
    </row>
    <row r="152" spans="1:133" x14ac:dyDescent="0.25">
      <c r="A152" s="221">
        <v>151</v>
      </c>
      <c r="B152" s="221" t="s">
        <v>1211</v>
      </c>
      <c r="C152" s="221" t="s">
        <v>763</v>
      </c>
      <c r="D152" s="221" t="s">
        <v>764</v>
      </c>
      <c r="E152" s="221" t="s">
        <v>937</v>
      </c>
      <c r="F152" s="221" t="s">
        <v>908</v>
      </c>
      <c r="G152" s="221">
        <v>191.44287885</v>
      </c>
      <c r="H152" s="221">
        <v>197.94521965000001</v>
      </c>
      <c r="I152" s="221">
        <v>205.3175683</v>
      </c>
      <c r="J152" s="221">
        <v>91.435640160000005</v>
      </c>
      <c r="K152" s="221">
        <v>93.533017259999994</v>
      </c>
      <c r="L152" s="221">
        <v>95.41990328</v>
      </c>
      <c r="M152" s="221">
        <v>0</v>
      </c>
      <c r="N152" s="221">
        <v>0</v>
      </c>
      <c r="O152" s="221">
        <v>81.337853370000005</v>
      </c>
      <c r="P152" s="221">
        <v>104.41220239</v>
      </c>
      <c r="Q152" s="221">
        <v>109.89766502000001</v>
      </c>
      <c r="R152" s="221">
        <v>0</v>
      </c>
      <c r="S152" s="221">
        <v>0</v>
      </c>
      <c r="T152" s="221">
        <v>18.66938532</v>
      </c>
      <c r="U152" s="221">
        <v>0</v>
      </c>
      <c r="V152" s="221">
        <v>0</v>
      </c>
      <c r="W152" s="221">
        <v>0</v>
      </c>
      <c r="X152" s="221">
        <v>0</v>
      </c>
      <c r="Y152" s="221">
        <v>166.18533091</v>
      </c>
      <c r="Z152" s="221">
        <v>180.15077302</v>
      </c>
      <c r="AA152" s="221">
        <v>94.075181130000004</v>
      </c>
      <c r="AB152" s="221">
        <v>98.336540720000002</v>
      </c>
      <c r="AC152" s="221">
        <v>0</v>
      </c>
      <c r="AD152" s="221">
        <v>0</v>
      </c>
      <c r="AE152" s="221">
        <v>0</v>
      </c>
      <c r="AF152" s="221">
        <v>63.144846979999997</v>
      </c>
      <c r="AG152" s="221">
        <v>0</v>
      </c>
      <c r="AH152" s="221">
        <v>0</v>
      </c>
      <c r="AI152" s="221">
        <v>0</v>
      </c>
      <c r="AJ152" s="221">
        <v>56.976868609999997</v>
      </c>
      <c r="AK152" s="221">
        <v>18.66938532</v>
      </c>
      <c r="AL152" s="221">
        <v>0</v>
      </c>
      <c r="AM152" s="221">
        <v>0</v>
      </c>
      <c r="AN152" s="221">
        <v>0</v>
      </c>
      <c r="AO152" s="221">
        <v>15.13328117</v>
      </c>
      <c r="AP152" s="221">
        <v>413.26473378999998</v>
      </c>
      <c r="AQ152" s="221">
        <v>441.76781635999998</v>
      </c>
      <c r="AR152" s="221">
        <v>472.24639164000001</v>
      </c>
      <c r="AS152" s="221">
        <v>504.83605125999998</v>
      </c>
      <c r="AT152" s="221">
        <v>387.02400918000001</v>
      </c>
      <c r="AU152" s="221">
        <v>1.0839479999999999</v>
      </c>
      <c r="AV152" s="221">
        <v>1.350878</v>
      </c>
      <c r="AW152" s="221">
        <v>1.4137960000000001</v>
      </c>
      <c r="AX152" s="221">
        <v>1.4633480000000001</v>
      </c>
      <c r="AY152" s="221">
        <v>1.506969</v>
      </c>
      <c r="AZ152" s="221">
        <v>0</v>
      </c>
      <c r="BA152" s="221">
        <v>0</v>
      </c>
      <c r="BB152" s="221">
        <v>0</v>
      </c>
      <c r="BC152" s="221">
        <v>1.7929999999999999</v>
      </c>
      <c r="BD152" s="221">
        <v>3.3085413899999998</v>
      </c>
      <c r="BE152" s="221">
        <v>6.693778</v>
      </c>
      <c r="BF152" s="221">
        <v>6.693778</v>
      </c>
      <c r="BG152" s="221">
        <v>5.7171459999999996</v>
      </c>
      <c r="BH152" s="221">
        <v>0</v>
      </c>
      <c r="BI152" s="221">
        <v>0</v>
      </c>
      <c r="BJ152" s="221">
        <v>0</v>
      </c>
      <c r="BK152" s="221">
        <v>0</v>
      </c>
      <c r="BL152" s="221">
        <v>0</v>
      </c>
      <c r="BM152" s="221">
        <v>0</v>
      </c>
      <c r="BN152" s="221">
        <v>0</v>
      </c>
      <c r="BO152" s="221">
        <v>0</v>
      </c>
      <c r="BP152" s="221">
        <v>0</v>
      </c>
      <c r="BQ152" s="221">
        <v>0</v>
      </c>
      <c r="BR152" s="221">
        <v>0</v>
      </c>
      <c r="BS152" s="221">
        <v>0</v>
      </c>
      <c r="BT152" s="221">
        <v>0</v>
      </c>
      <c r="BU152" s="221">
        <v>0</v>
      </c>
      <c r="BV152" s="221">
        <v>0</v>
      </c>
      <c r="BW152" s="221">
        <v>0</v>
      </c>
      <c r="BX152" s="221">
        <v>0</v>
      </c>
      <c r="BY152" s="221">
        <v>0</v>
      </c>
      <c r="BZ152" s="221">
        <v>0</v>
      </c>
      <c r="CA152" s="221">
        <v>0</v>
      </c>
      <c r="CB152" s="221">
        <v>0</v>
      </c>
      <c r="CC152" s="221">
        <v>0</v>
      </c>
      <c r="CD152" s="221">
        <v>0</v>
      </c>
      <c r="CE152" s="221">
        <v>0</v>
      </c>
      <c r="CF152" s="221">
        <v>0</v>
      </c>
      <c r="CG152" s="221">
        <v>0</v>
      </c>
      <c r="CH152" s="221">
        <v>0</v>
      </c>
      <c r="CI152" s="221">
        <v>0</v>
      </c>
      <c r="CJ152" s="221">
        <v>0</v>
      </c>
      <c r="CK152" s="221">
        <v>0</v>
      </c>
      <c r="CL152" s="221">
        <v>0</v>
      </c>
      <c r="CM152" s="221">
        <v>2.1737532000000002</v>
      </c>
      <c r="CN152" s="221">
        <v>2.1743456600000002</v>
      </c>
      <c r="CO152" s="221">
        <v>0</v>
      </c>
      <c r="CP152" s="221">
        <v>0</v>
      </c>
      <c r="CQ152" s="221">
        <v>0</v>
      </c>
      <c r="CR152" s="221">
        <v>0</v>
      </c>
      <c r="CS152" s="221">
        <v>0</v>
      </c>
      <c r="CT152" s="221">
        <v>0</v>
      </c>
      <c r="CU152" s="221">
        <v>0</v>
      </c>
      <c r="CV152" s="221">
        <v>0</v>
      </c>
      <c r="CW152" s="221">
        <v>0</v>
      </c>
      <c r="CX152" s="221">
        <v>0</v>
      </c>
      <c r="CY152" s="221">
        <v>0</v>
      </c>
      <c r="CZ152" s="221">
        <v>0</v>
      </c>
      <c r="DA152" s="221">
        <v>0</v>
      </c>
      <c r="DB152" s="221">
        <v>0</v>
      </c>
      <c r="DC152" s="221">
        <v>0</v>
      </c>
      <c r="DD152" s="221">
        <v>0</v>
      </c>
      <c r="DE152" s="221">
        <v>0</v>
      </c>
      <c r="DF152" s="221">
        <v>0</v>
      </c>
      <c r="DG152" s="221">
        <v>0</v>
      </c>
      <c r="DH152" s="221">
        <v>0</v>
      </c>
      <c r="DI152" s="221">
        <v>0</v>
      </c>
      <c r="DJ152" s="221">
        <v>0</v>
      </c>
      <c r="DK152" s="221">
        <v>0</v>
      </c>
      <c r="DL152" s="221">
        <v>600.24867939000001</v>
      </c>
      <c r="DM152" s="221">
        <v>558.26063375000001</v>
      </c>
      <c r="DN152" s="221">
        <v>641.31826922000005</v>
      </c>
      <c r="DO152" s="221">
        <v>678.34873729000003</v>
      </c>
      <c r="DP152" s="221">
        <v>717.37773455000001</v>
      </c>
      <c r="DQ152" s="221">
        <v>6.8420960000000003E-2</v>
      </c>
      <c r="DR152" s="221">
        <v>0.13011284000000001</v>
      </c>
      <c r="DS152" s="221">
        <v>0.19513422</v>
      </c>
      <c r="DT152" s="221">
        <v>893.57950131999996</v>
      </c>
      <c r="DU152" s="221">
        <v>950.23072838999997</v>
      </c>
      <c r="DV152" s="221">
        <v>1005.17345865</v>
      </c>
      <c r="DW152" s="221">
        <v>1053.2198243600001</v>
      </c>
      <c r="DX152" s="221">
        <v>1103.14357754</v>
      </c>
      <c r="DY152" s="221">
        <v>624746.46400000004</v>
      </c>
      <c r="DZ152" s="221">
        <v>631687.29599999997</v>
      </c>
      <c r="EA152" s="221">
        <v>638017.51199999999</v>
      </c>
      <c r="EB152" s="221">
        <v>644071.37199999997</v>
      </c>
      <c r="EC152" s="221">
        <v>650303.14199999999</v>
      </c>
    </row>
    <row r="153" spans="1:133" x14ac:dyDescent="0.25">
      <c r="A153" s="221">
        <v>152</v>
      </c>
      <c r="B153" s="221" t="s">
        <v>1225</v>
      </c>
      <c r="C153" s="221" t="s">
        <v>791</v>
      </c>
      <c r="D153" s="221" t="s">
        <v>792</v>
      </c>
      <c r="E153" s="221" t="s">
        <v>937</v>
      </c>
      <c r="F153" s="221" t="s">
        <v>876</v>
      </c>
      <c r="G153" s="221">
        <v>228.90189673</v>
      </c>
      <c r="H153" s="221">
        <v>217.75057074</v>
      </c>
      <c r="I153" s="221">
        <v>207.80005753</v>
      </c>
      <c r="J153" s="221">
        <v>91.431194860000005</v>
      </c>
      <c r="K153" s="221">
        <v>93.528469990000005</v>
      </c>
      <c r="L153" s="221">
        <v>95.415264280000002</v>
      </c>
      <c r="M153" s="221">
        <v>0</v>
      </c>
      <c r="N153" s="221">
        <v>0</v>
      </c>
      <c r="O153" s="221">
        <v>112.04159588</v>
      </c>
      <c r="P153" s="221">
        <v>124.22210075</v>
      </c>
      <c r="Q153" s="221">
        <v>112.38479325</v>
      </c>
      <c r="R153" s="221">
        <v>0</v>
      </c>
      <c r="S153" s="221">
        <v>0</v>
      </c>
      <c r="T153" s="221">
        <v>25.429105979999999</v>
      </c>
      <c r="U153" s="221">
        <v>0</v>
      </c>
      <c r="V153" s="221">
        <v>0</v>
      </c>
      <c r="W153" s="221">
        <v>0</v>
      </c>
      <c r="X153" s="221">
        <v>0</v>
      </c>
      <c r="Y153" s="221">
        <v>218.02696091000001</v>
      </c>
      <c r="Z153" s="221">
        <v>233.92305741999999</v>
      </c>
      <c r="AA153" s="221">
        <v>112.99468398</v>
      </c>
      <c r="AB153" s="221">
        <v>114.64471281</v>
      </c>
      <c r="AC153" s="221">
        <v>0</v>
      </c>
      <c r="AD153" s="221">
        <v>0</v>
      </c>
      <c r="AE153" s="221">
        <v>0</v>
      </c>
      <c r="AF153" s="221">
        <v>93.849238639999996</v>
      </c>
      <c r="AG153" s="221">
        <v>0</v>
      </c>
      <c r="AH153" s="221">
        <v>0</v>
      </c>
      <c r="AI153" s="221">
        <v>0</v>
      </c>
      <c r="AJ153" s="221">
        <v>84.419610570000003</v>
      </c>
      <c r="AK153" s="221">
        <v>25.429105979999999</v>
      </c>
      <c r="AL153" s="221">
        <v>0</v>
      </c>
      <c r="AM153" s="221">
        <v>0</v>
      </c>
      <c r="AN153" s="221">
        <v>0</v>
      </c>
      <c r="AO153" s="221">
        <v>20.612666359999999</v>
      </c>
      <c r="AP153" s="221">
        <v>644.54827049000005</v>
      </c>
      <c r="AQ153" s="221">
        <v>687.00284065000005</v>
      </c>
      <c r="AR153" s="221">
        <v>732.28625362000002</v>
      </c>
      <c r="AS153" s="221">
        <v>780.59095090999995</v>
      </c>
      <c r="AT153" s="221">
        <v>600.17813608999995</v>
      </c>
      <c r="AU153" s="221">
        <v>1.561285</v>
      </c>
      <c r="AV153" s="221">
        <v>1.9457629999999999</v>
      </c>
      <c r="AW153" s="221">
        <v>2.0134639999999999</v>
      </c>
      <c r="AX153" s="221">
        <v>2.0716739999999998</v>
      </c>
      <c r="AY153" s="221">
        <v>2.123821</v>
      </c>
      <c r="AZ153" s="221">
        <v>0</v>
      </c>
      <c r="BA153" s="221">
        <v>0</v>
      </c>
      <c r="BB153" s="221">
        <v>0</v>
      </c>
      <c r="BC153" s="221">
        <v>0</v>
      </c>
      <c r="BD153" s="221">
        <v>4.2284627400000003</v>
      </c>
      <c r="BE153" s="221">
        <v>8.0838490000000007</v>
      </c>
      <c r="BF153" s="221">
        <v>8.0838490000000007</v>
      </c>
      <c r="BG153" s="221">
        <v>6.9044040000000004</v>
      </c>
      <c r="BH153" s="221">
        <v>0</v>
      </c>
      <c r="BI153" s="221">
        <v>0</v>
      </c>
      <c r="BJ153" s="221">
        <v>0</v>
      </c>
      <c r="BK153" s="221">
        <v>0</v>
      </c>
      <c r="BL153" s="221">
        <v>0</v>
      </c>
      <c r="BM153" s="221">
        <v>0</v>
      </c>
      <c r="BN153" s="221">
        <v>0</v>
      </c>
      <c r="BO153" s="221">
        <v>0</v>
      </c>
      <c r="BP153" s="221">
        <v>0</v>
      </c>
      <c r="BQ153" s="221">
        <v>0</v>
      </c>
      <c r="BR153" s="221">
        <v>0</v>
      </c>
      <c r="BS153" s="221">
        <v>0</v>
      </c>
      <c r="BT153" s="221">
        <v>0</v>
      </c>
      <c r="BU153" s="221">
        <v>0</v>
      </c>
      <c r="BV153" s="221">
        <v>0</v>
      </c>
      <c r="BW153" s="221">
        <v>0</v>
      </c>
      <c r="BX153" s="221">
        <v>0</v>
      </c>
      <c r="BY153" s="221">
        <v>0</v>
      </c>
      <c r="BZ153" s="221">
        <v>0</v>
      </c>
      <c r="CA153" s="221">
        <v>0</v>
      </c>
      <c r="CB153" s="221">
        <v>0</v>
      </c>
      <c r="CC153" s="221">
        <v>0</v>
      </c>
      <c r="CD153" s="221">
        <v>0</v>
      </c>
      <c r="CE153" s="221">
        <v>0</v>
      </c>
      <c r="CF153" s="221">
        <v>0</v>
      </c>
      <c r="CG153" s="221">
        <v>0</v>
      </c>
      <c r="CH153" s="221">
        <v>0</v>
      </c>
      <c r="CI153" s="221">
        <v>0</v>
      </c>
      <c r="CJ153" s="221">
        <v>0</v>
      </c>
      <c r="CK153" s="221">
        <v>0</v>
      </c>
      <c r="CL153" s="221">
        <v>0</v>
      </c>
      <c r="CM153" s="221">
        <v>2.4011773000000001</v>
      </c>
      <c r="CN153" s="221">
        <v>2.39176666</v>
      </c>
      <c r="CO153" s="221">
        <v>0</v>
      </c>
      <c r="CP153" s="221">
        <v>0</v>
      </c>
      <c r="CQ153" s="221">
        <v>0</v>
      </c>
      <c r="CR153" s="221">
        <v>0</v>
      </c>
      <c r="CS153" s="221">
        <v>0</v>
      </c>
      <c r="CT153" s="221">
        <v>0</v>
      </c>
      <c r="CU153" s="221">
        <v>0</v>
      </c>
      <c r="CV153" s="221">
        <v>0</v>
      </c>
      <c r="CW153" s="221">
        <v>0</v>
      </c>
      <c r="CX153" s="221">
        <v>0</v>
      </c>
      <c r="CY153" s="221">
        <v>0</v>
      </c>
      <c r="CZ153" s="221">
        <v>0</v>
      </c>
      <c r="DA153" s="221">
        <v>0</v>
      </c>
      <c r="DB153" s="221">
        <v>0</v>
      </c>
      <c r="DC153" s="221">
        <v>0</v>
      </c>
      <c r="DD153" s="221">
        <v>0</v>
      </c>
      <c r="DE153" s="221">
        <v>0</v>
      </c>
      <c r="DF153" s="221">
        <v>0</v>
      </c>
      <c r="DG153" s="221">
        <v>0</v>
      </c>
      <c r="DH153" s="221">
        <v>0</v>
      </c>
      <c r="DI153" s="221">
        <v>0</v>
      </c>
      <c r="DJ153" s="221">
        <v>0</v>
      </c>
      <c r="DK153" s="221">
        <v>0</v>
      </c>
      <c r="DL153" s="221">
        <v>887.04673094999998</v>
      </c>
      <c r="DM153" s="221">
        <v>822.15814865000004</v>
      </c>
      <c r="DN153" s="221">
        <v>926.00205038000001</v>
      </c>
      <c r="DO153" s="221">
        <v>960.19234736999999</v>
      </c>
      <c r="DP153" s="221">
        <v>997.41923343999997</v>
      </c>
      <c r="DQ153" s="221">
        <v>4.3915750000000003E-2</v>
      </c>
      <c r="DR153" s="221">
        <v>8.2459710000000006E-2</v>
      </c>
      <c r="DS153" s="221">
        <v>0.12442693000000001</v>
      </c>
      <c r="DT153" s="221">
        <v>902.58753725999998</v>
      </c>
      <c r="DU153" s="221">
        <v>966.93358262000004</v>
      </c>
      <c r="DV153" s="221">
        <v>1003.0665782999999</v>
      </c>
      <c r="DW153" s="221">
        <v>1033.8467993100001</v>
      </c>
      <c r="DX153" s="221">
        <v>1067.35854006</v>
      </c>
      <c r="DY153" s="221">
        <v>910890.20700000005</v>
      </c>
      <c r="DZ153" s="221">
        <v>917381.24199999997</v>
      </c>
      <c r="EA153" s="221">
        <v>923171.07400000002</v>
      </c>
      <c r="EB153" s="221">
        <v>928756.89899999998</v>
      </c>
      <c r="EC153" s="221">
        <v>934474.402</v>
      </c>
    </row>
    <row r="154" spans="1:133" x14ac:dyDescent="0.25">
      <c r="A154" s="221">
        <v>153</v>
      </c>
      <c r="B154" s="221" t="s">
        <v>1237</v>
      </c>
      <c r="C154" s="221" t="s">
        <v>815</v>
      </c>
      <c r="D154" s="221" t="s">
        <v>816</v>
      </c>
      <c r="E154" s="221" t="s">
        <v>937</v>
      </c>
      <c r="F154" s="221" t="s">
        <v>908</v>
      </c>
      <c r="G154" s="221">
        <v>190.81095680000001</v>
      </c>
      <c r="H154" s="221">
        <v>191.45027773000001</v>
      </c>
      <c r="I154" s="221">
        <v>192.87715811999999</v>
      </c>
      <c r="J154" s="221">
        <v>85.647636989999995</v>
      </c>
      <c r="K154" s="221">
        <v>87.612247199999999</v>
      </c>
      <c r="L154" s="221">
        <v>89.379690719999999</v>
      </c>
      <c r="M154" s="221">
        <v>0</v>
      </c>
      <c r="N154" s="221">
        <v>0</v>
      </c>
      <c r="O154" s="221">
        <v>81.693527180000004</v>
      </c>
      <c r="P154" s="221">
        <v>103.83803053</v>
      </c>
      <c r="Q154" s="221">
        <v>103.49746740000001</v>
      </c>
      <c r="R154" s="221">
        <v>0</v>
      </c>
      <c r="S154" s="221">
        <v>0</v>
      </c>
      <c r="T154" s="221">
        <v>23.469792630000001</v>
      </c>
      <c r="U154" s="221">
        <v>0</v>
      </c>
      <c r="V154" s="221">
        <v>0</v>
      </c>
      <c r="W154" s="221">
        <v>0</v>
      </c>
      <c r="X154" s="221">
        <v>0</v>
      </c>
      <c r="Y154" s="221">
        <v>172.09635132</v>
      </c>
      <c r="Z154" s="221">
        <v>185.34080476</v>
      </c>
      <c r="AA154" s="221">
        <v>87.659589089999997</v>
      </c>
      <c r="AB154" s="221">
        <v>89.187047809999996</v>
      </c>
      <c r="AC154" s="221">
        <v>0</v>
      </c>
      <c r="AD154" s="221">
        <v>0</v>
      </c>
      <c r="AE154" s="221">
        <v>0</v>
      </c>
      <c r="AF154" s="221">
        <v>72.683964329999995</v>
      </c>
      <c r="AG154" s="221">
        <v>0</v>
      </c>
      <c r="AH154" s="221">
        <v>0</v>
      </c>
      <c r="AI154" s="221">
        <v>0</v>
      </c>
      <c r="AJ154" s="221">
        <v>65.412302420000003</v>
      </c>
      <c r="AK154" s="221">
        <v>23.469792630000001</v>
      </c>
      <c r="AL154" s="221">
        <v>0</v>
      </c>
      <c r="AM154" s="221">
        <v>0</v>
      </c>
      <c r="AN154" s="221">
        <v>0</v>
      </c>
      <c r="AO154" s="221">
        <v>19.024459820000001</v>
      </c>
      <c r="AP154" s="221">
        <v>357.15269549999999</v>
      </c>
      <c r="AQ154" s="221">
        <v>378.86278228999998</v>
      </c>
      <c r="AR154" s="221">
        <v>401.89938095000002</v>
      </c>
      <c r="AS154" s="221">
        <v>426.34347940999999</v>
      </c>
      <c r="AT154" s="221">
        <v>335.76187338</v>
      </c>
      <c r="AU154" s="221">
        <v>1.1387339999999999</v>
      </c>
      <c r="AV154" s="221">
        <v>1.4191549999999999</v>
      </c>
      <c r="AW154" s="221">
        <v>1.427473</v>
      </c>
      <c r="AX154" s="221">
        <v>1.4565790000000001</v>
      </c>
      <c r="AY154" s="221">
        <v>1.487949</v>
      </c>
      <c r="AZ154" s="221">
        <v>0</v>
      </c>
      <c r="BA154" s="221">
        <v>0</v>
      </c>
      <c r="BB154" s="221">
        <v>0</v>
      </c>
      <c r="BC154" s="221">
        <v>2.1663999999999999</v>
      </c>
      <c r="BD154" s="221">
        <v>4.0007473899999999</v>
      </c>
      <c r="BE154" s="221">
        <v>6.8669700000000002</v>
      </c>
      <c r="BF154" s="221">
        <v>6.8669700000000002</v>
      </c>
      <c r="BG154" s="221">
        <v>5.8650690000000001</v>
      </c>
      <c r="BH154" s="221">
        <v>0</v>
      </c>
      <c r="BI154" s="221">
        <v>0</v>
      </c>
      <c r="BJ154" s="221">
        <v>0</v>
      </c>
      <c r="BK154" s="221">
        <v>0</v>
      </c>
      <c r="BL154" s="221">
        <v>0</v>
      </c>
      <c r="BM154" s="221">
        <v>0</v>
      </c>
      <c r="BN154" s="221">
        <v>0</v>
      </c>
      <c r="BO154" s="221">
        <v>0</v>
      </c>
      <c r="BP154" s="221">
        <v>0</v>
      </c>
      <c r="BQ154" s="221">
        <v>0</v>
      </c>
      <c r="BR154" s="221">
        <v>0</v>
      </c>
      <c r="BS154" s="221">
        <v>0</v>
      </c>
      <c r="BT154" s="221">
        <v>0</v>
      </c>
      <c r="BU154" s="221">
        <v>0</v>
      </c>
      <c r="BV154" s="221">
        <v>0</v>
      </c>
      <c r="BW154" s="221">
        <v>0</v>
      </c>
      <c r="BX154" s="221">
        <v>0</v>
      </c>
      <c r="BY154" s="221">
        <v>0</v>
      </c>
      <c r="BZ154" s="221">
        <v>0</v>
      </c>
      <c r="CA154" s="221">
        <v>0</v>
      </c>
      <c r="CB154" s="221">
        <v>0</v>
      </c>
      <c r="CC154" s="221">
        <v>0</v>
      </c>
      <c r="CD154" s="221">
        <v>0</v>
      </c>
      <c r="CE154" s="221">
        <v>0</v>
      </c>
      <c r="CF154" s="221">
        <v>0</v>
      </c>
      <c r="CG154" s="221">
        <v>0</v>
      </c>
      <c r="CH154" s="221">
        <v>0</v>
      </c>
      <c r="CI154" s="221">
        <v>0</v>
      </c>
      <c r="CJ154" s="221">
        <v>0</v>
      </c>
      <c r="CK154" s="221">
        <v>0</v>
      </c>
      <c r="CL154" s="221">
        <v>0</v>
      </c>
      <c r="CM154" s="221">
        <v>2.0847126299999998</v>
      </c>
      <c r="CN154" s="221">
        <v>2.08630366</v>
      </c>
      <c r="CO154" s="221">
        <v>0</v>
      </c>
      <c r="CP154" s="221">
        <v>0</v>
      </c>
      <c r="CQ154" s="221">
        <v>0</v>
      </c>
      <c r="CR154" s="221">
        <v>0</v>
      </c>
      <c r="CS154" s="221">
        <v>0</v>
      </c>
      <c r="CT154" s="221">
        <v>0</v>
      </c>
      <c r="CU154" s="221">
        <v>0</v>
      </c>
      <c r="CV154" s="221">
        <v>0</v>
      </c>
      <c r="CW154" s="221">
        <v>0</v>
      </c>
      <c r="CX154" s="221">
        <v>0</v>
      </c>
      <c r="CY154" s="221">
        <v>0</v>
      </c>
      <c r="CZ154" s="221">
        <v>0</v>
      </c>
      <c r="DA154" s="221">
        <v>0</v>
      </c>
      <c r="DB154" s="221">
        <v>0</v>
      </c>
      <c r="DC154" s="221">
        <v>0</v>
      </c>
      <c r="DD154" s="221">
        <v>0</v>
      </c>
      <c r="DE154" s="221">
        <v>0</v>
      </c>
      <c r="DF154" s="221">
        <v>0</v>
      </c>
      <c r="DG154" s="221">
        <v>0</v>
      </c>
      <c r="DH154" s="221">
        <v>0</v>
      </c>
      <c r="DI154" s="221">
        <v>0</v>
      </c>
      <c r="DJ154" s="221">
        <v>0</v>
      </c>
      <c r="DK154" s="221">
        <v>0</v>
      </c>
      <c r="DL154" s="221">
        <v>549.99811527999998</v>
      </c>
      <c r="DM154" s="221">
        <v>513.24966237000001</v>
      </c>
      <c r="DN154" s="221">
        <v>577.96818210000004</v>
      </c>
      <c r="DO154" s="221">
        <v>601.67320769000003</v>
      </c>
      <c r="DP154" s="221">
        <v>626.57365553</v>
      </c>
      <c r="DQ154" s="221">
        <v>5.0854839999999998E-2</v>
      </c>
      <c r="DR154" s="221">
        <v>9.3955040000000004E-2</v>
      </c>
      <c r="DS154" s="221">
        <v>0.13922872999999999</v>
      </c>
      <c r="DT154" s="221">
        <v>829.55155740999999</v>
      </c>
      <c r="DU154" s="221">
        <v>883.67514296000002</v>
      </c>
      <c r="DV154" s="221">
        <v>923.66731435999998</v>
      </c>
      <c r="DW154" s="221">
        <v>956.62479071999996</v>
      </c>
      <c r="DX154" s="221">
        <v>991.07871523999995</v>
      </c>
      <c r="DY154" s="221">
        <v>618707.37</v>
      </c>
      <c r="DZ154" s="221">
        <v>622398.53599999996</v>
      </c>
      <c r="EA154" s="221">
        <v>625731.98499999999</v>
      </c>
      <c r="EB154" s="221">
        <v>628954.22900000005</v>
      </c>
      <c r="EC154" s="221">
        <v>632213.81499999994</v>
      </c>
    </row>
    <row r="155" spans="1:133" x14ac:dyDescent="0.25">
      <c r="A155" s="221">
        <v>154</v>
      </c>
      <c r="B155" s="221" t="s">
        <v>885</v>
      </c>
      <c r="C155" s="221" t="s">
        <v>140</v>
      </c>
      <c r="D155" s="221" t="s">
        <v>141</v>
      </c>
      <c r="E155" s="221" t="s">
        <v>887</v>
      </c>
      <c r="F155" s="221" t="s">
        <v>886</v>
      </c>
      <c r="G155" s="221">
        <v>25.946981189999999</v>
      </c>
      <c r="H155" s="221">
        <v>27.761964089999999</v>
      </c>
      <c r="I155" s="221">
        <v>29.497605799999999</v>
      </c>
      <c r="J155" s="221">
        <v>13.48256179</v>
      </c>
      <c r="K155" s="221">
        <v>13.79182868</v>
      </c>
      <c r="L155" s="221">
        <v>14.070057800000001</v>
      </c>
      <c r="M155" s="221">
        <v>0</v>
      </c>
      <c r="N155" s="221">
        <v>0</v>
      </c>
      <c r="O155" s="221">
        <v>12.464419400000001</v>
      </c>
      <c r="P155" s="221">
        <v>13.970135409999999</v>
      </c>
      <c r="Q155" s="221">
        <v>15.427548010000001</v>
      </c>
      <c r="R155" s="221">
        <v>0</v>
      </c>
      <c r="S155" s="221">
        <v>0</v>
      </c>
      <c r="T155" s="221">
        <v>0</v>
      </c>
      <c r="U155" s="221">
        <v>0</v>
      </c>
      <c r="V155" s="221">
        <v>0</v>
      </c>
      <c r="W155" s="221">
        <v>0</v>
      </c>
      <c r="X155" s="221">
        <v>0</v>
      </c>
      <c r="Y155" s="221">
        <v>24.053172830000001</v>
      </c>
      <c r="Z155" s="221">
        <v>23.87072672</v>
      </c>
      <c r="AA155" s="221">
        <v>14.468518319999999</v>
      </c>
      <c r="AB155" s="221">
        <v>14.67097412</v>
      </c>
      <c r="AC155" s="221">
        <v>0</v>
      </c>
      <c r="AD155" s="221">
        <v>0</v>
      </c>
      <c r="AE155" s="221">
        <v>0</v>
      </c>
      <c r="AF155" s="221">
        <v>9.1997526000000001</v>
      </c>
      <c r="AG155" s="221">
        <v>0</v>
      </c>
      <c r="AH155" s="221">
        <v>0</v>
      </c>
      <c r="AI155" s="221">
        <v>0</v>
      </c>
      <c r="AJ155" s="221">
        <v>9.58465451</v>
      </c>
      <c r="AK155" s="221">
        <v>0</v>
      </c>
      <c r="AL155" s="221">
        <v>0</v>
      </c>
      <c r="AM155" s="221">
        <v>0</v>
      </c>
      <c r="AN155" s="221">
        <v>0</v>
      </c>
      <c r="AO155" s="221">
        <v>0</v>
      </c>
      <c r="AP155" s="221">
        <v>35.572964550000002</v>
      </c>
      <c r="AQ155" s="221">
        <v>38.082217249999999</v>
      </c>
      <c r="AR155" s="221">
        <v>40.656606160000003</v>
      </c>
      <c r="AS155" s="221">
        <v>43.29749872</v>
      </c>
      <c r="AT155" s="221">
        <v>33.133418949999999</v>
      </c>
      <c r="AU155" s="221">
        <v>0</v>
      </c>
      <c r="AV155" s="221">
        <v>0</v>
      </c>
      <c r="AW155" s="221">
        <v>0</v>
      </c>
      <c r="AX155" s="221">
        <v>0</v>
      </c>
      <c r="AY155" s="221">
        <v>0</v>
      </c>
      <c r="AZ155" s="221">
        <v>0</v>
      </c>
      <c r="BA155" s="221">
        <v>0</v>
      </c>
      <c r="BB155" s="221">
        <v>0</v>
      </c>
      <c r="BC155" s="221">
        <v>0</v>
      </c>
      <c r="BD155" s="221">
        <v>0</v>
      </c>
      <c r="BE155" s="221">
        <v>0</v>
      </c>
      <c r="BF155" s="221">
        <v>0</v>
      </c>
      <c r="BG155" s="221">
        <v>0</v>
      </c>
      <c r="BH155" s="221">
        <v>0</v>
      </c>
      <c r="BI155" s="221">
        <v>0</v>
      </c>
      <c r="BJ155" s="221">
        <v>0</v>
      </c>
      <c r="BK155" s="221">
        <v>0</v>
      </c>
      <c r="BL155" s="221">
        <v>0</v>
      </c>
      <c r="BM155" s="221">
        <v>0</v>
      </c>
      <c r="BN155" s="221">
        <v>0</v>
      </c>
      <c r="BO155" s="221">
        <v>0</v>
      </c>
      <c r="BP155" s="221">
        <v>0</v>
      </c>
      <c r="BQ155" s="221">
        <v>0</v>
      </c>
      <c r="BR155" s="221">
        <v>0</v>
      </c>
      <c r="BS155" s="221">
        <v>0</v>
      </c>
      <c r="BT155" s="221">
        <v>0</v>
      </c>
      <c r="BU155" s="221">
        <v>0</v>
      </c>
      <c r="BV155" s="221">
        <v>0</v>
      </c>
      <c r="BW155" s="221">
        <v>0</v>
      </c>
      <c r="BX155" s="221">
        <v>0</v>
      </c>
      <c r="BY155" s="221">
        <v>0</v>
      </c>
      <c r="BZ155" s="221">
        <v>0</v>
      </c>
      <c r="CA155" s="221">
        <v>0</v>
      </c>
      <c r="CB155" s="221">
        <v>0</v>
      </c>
      <c r="CC155" s="221">
        <v>0</v>
      </c>
      <c r="CD155" s="221">
        <v>0</v>
      </c>
      <c r="CE155" s="221">
        <v>0</v>
      </c>
      <c r="CF155" s="221">
        <v>0</v>
      </c>
      <c r="CG155" s="221">
        <v>0</v>
      </c>
      <c r="CH155" s="221">
        <v>0</v>
      </c>
      <c r="CI155" s="221">
        <v>0</v>
      </c>
      <c r="CJ155" s="221">
        <v>0</v>
      </c>
      <c r="CK155" s="221">
        <v>0</v>
      </c>
      <c r="CL155" s="221">
        <v>0</v>
      </c>
      <c r="CM155" s="221">
        <v>5.4153999999999997E-4</v>
      </c>
      <c r="CN155" s="221">
        <v>3.8959999999999998E-4</v>
      </c>
      <c r="CO155" s="221">
        <v>0</v>
      </c>
      <c r="CP155" s="221">
        <v>0</v>
      </c>
      <c r="CQ155" s="221">
        <v>0</v>
      </c>
      <c r="CR155" s="221">
        <v>0</v>
      </c>
      <c r="CS155" s="221">
        <v>0</v>
      </c>
      <c r="CT155" s="221">
        <v>0</v>
      </c>
      <c r="CU155" s="221">
        <v>0</v>
      </c>
      <c r="CV155" s="221">
        <v>0</v>
      </c>
      <c r="CW155" s="221">
        <v>0</v>
      </c>
      <c r="CX155" s="221">
        <v>0</v>
      </c>
      <c r="CY155" s="221">
        <v>0</v>
      </c>
      <c r="CZ155" s="221">
        <v>0</v>
      </c>
      <c r="DA155" s="221">
        <v>0</v>
      </c>
      <c r="DB155" s="221">
        <v>0</v>
      </c>
      <c r="DC155" s="221">
        <v>0</v>
      </c>
      <c r="DD155" s="221">
        <v>0</v>
      </c>
      <c r="DE155" s="221">
        <v>0</v>
      </c>
      <c r="DF155" s="221">
        <v>0</v>
      </c>
      <c r="DG155" s="221">
        <v>0</v>
      </c>
      <c r="DH155" s="221">
        <v>0</v>
      </c>
      <c r="DI155" s="221">
        <v>0</v>
      </c>
      <c r="DJ155" s="221">
        <v>0</v>
      </c>
      <c r="DK155" s="221">
        <v>0</v>
      </c>
      <c r="DL155" s="221">
        <v>59.444232810000003</v>
      </c>
      <c r="DM155" s="221">
        <v>57.186981379999999</v>
      </c>
      <c r="DN155" s="221">
        <v>64.029198440000002</v>
      </c>
      <c r="DO155" s="221">
        <v>68.418570250000002</v>
      </c>
      <c r="DP155" s="221">
        <v>72.795104519999995</v>
      </c>
      <c r="DQ155" s="221">
        <v>7.7130539999999997E-2</v>
      </c>
      <c r="DR155" s="221">
        <v>0.15097070000000001</v>
      </c>
      <c r="DS155" s="221">
        <v>0.22459489999999999</v>
      </c>
      <c r="DT155" s="221">
        <v>46.483681169999997</v>
      </c>
      <c r="DU155" s="221">
        <v>47.902081279999997</v>
      </c>
      <c r="DV155" s="221">
        <v>51.232895409999998</v>
      </c>
      <c r="DW155" s="221">
        <v>54.365907620000002</v>
      </c>
      <c r="DX155" s="221">
        <v>57.422093879999998</v>
      </c>
      <c r="DY155" s="221">
        <v>1230259.307</v>
      </c>
      <c r="DZ155" s="221">
        <v>1240953.0279999999</v>
      </c>
      <c r="EA155" s="221">
        <v>1249767.321</v>
      </c>
      <c r="EB155" s="221">
        <v>1258482.9950000001</v>
      </c>
      <c r="EC155" s="221">
        <v>1267719.4369999999</v>
      </c>
    </row>
    <row r="156" spans="1:133" x14ac:dyDescent="0.25">
      <c r="A156" s="221">
        <v>155</v>
      </c>
      <c r="B156" s="221" t="s">
        <v>904</v>
      </c>
      <c r="C156" s="221" t="s">
        <v>159</v>
      </c>
      <c r="D156" s="221" t="s">
        <v>160</v>
      </c>
      <c r="E156" s="221" t="s">
        <v>887</v>
      </c>
      <c r="F156" s="221" t="s">
        <v>889</v>
      </c>
      <c r="G156" s="221">
        <v>14.149692099999999</v>
      </c>
      <c r="H156" s="221">
        <v>14.50049261</v>
      </c>
      <c r="I156" s="221">
        <v>14.799379910000001</v>
      </c>
      <c r="J156" s="221">
        <v>6.76439828</v>
      </c>
      <c r="K156" s="221">
        <v>6.919562</v>
      </c>
      <c r="L156" s="221">
        <v>7.0591536100000001</v>
      </c>
      <c r="M156" s="221">
        <v>0</v>
      </c>
      <c r="N156" s="221">
        <v>0</v>
      </c>
      <c r="O156" s="221">
        <v>7.3852938200000002</v>
      </c>
      <c r="P156" s="221">
        <v>7.5809306000000003</v>
      </c>
      <c r="Q156" s="221">
        <v>7.7402262899999998</v>
      </c>
      <c r="R156" s="221">
        <v>0</v>
      </c>
      <c r="S156" s="221">
        <v>0</v>
      </c>
      <c r="T156" s="221">
        <v>0</v>
      </c>
      <c r="U156" s="221">
        <v>0</v>
      </c>
      <c r="V156" s="221">
        <v>0</v>
      </c>
      <c r="W156" s="221">
        <v>0</v>
      </c>
      <c r="X156" s="221">
        <v>0</v>
      </c>
      <c r="Y156" s="221">
        <v>13.641445689999999</v>
      </c>
      <c r="Z156" s="221">
        <v>13.64051186</v>
      </c>
      <c r="AA156" s="221">
        <v>8.5285116300000006</v>
      </c>
      <c r="AB156" s="221">
        <v>8.7475457700000003</v>
      </c>
      <c r="AC156" s="221">
        <v>0</v>
      </c>
      <c r="AD156" s="221">
        <v>0</v>
      </c>
      <c r="AE156" s="221">
        <v>0</v>
      </c>
      <c r="AF156" s="221">
        <v>4.8929660899999998</v>
      </c>
      <c r="AG156" s="221">
        <v>0</v>
      </c>
      <c r="AH156" s="221">
        <v>0</v>
      </c>
      <c r="AI156" s="221">
        <v>0</v>
      </c>
      <c r="AJ156" s="221">
        <v>5.1129340599999997</v>
      </c>
      <c r="AK156" s="221">
        <v>0</v>
      </c>
      <c r="AL156" s="221">
        <v>0</v>
      </c>
      <c r="AM156" s="221">
        <v>0</v>
      </c>
      <c r="AN156" s="221">
        <v>0</v>
      </c>
      <c r="AO156" s="221">
        <v>0</v>
      </c>
      <c r="AP156" s="221">
        <v>27.903405859999999</v>
      </c>
      <c r="AQ156" s="221">
        <v>29.74931763</v>
      </c>
      <c r="AR156" s="221">
        <v>31.665261510000001</v>
      </c>
      <c r="AS156" s="221">
        <v>33.653549179999999</v>
      </c>
      <c r="AT156" s="221">
        <v>26.311925259999999</v>
      </c>
      <c r="AU156" s="221">
        <v>0</v>
      </c>
      <c r="AV156" s="221">
        <v>0</v>
      </c>
      <c r="AW156" s="221">
        <v>0</v>
      </c>
      <c r="AX156" s="221">
        <v>0</v>
      </c>
      <c r="AY156" s="221">
        <v>0</v>
      </c>
      <c r="AZ156" s="221">
        <v>0</v>
      </c>
      <c r="BA156" s="221">
        <v>0</v>
      </c>
      <c r="BB156" s="221">
        <v>0</v>
      </c>
      <c r="BC156" s="221">
        <v>0</v>
      </c>
      <c r="BD156" s="221">
        <v>0</v>
      </c>
      <c r="BE156" s="221">
        <v>0</v>
      </c>
      <c r="BF156" s="221">
        <v>0</v>
      </c>
      <c r="BG156" s="221">
        <v>0</v>
      </c>
      <c r="BH156" s="221">
        <v>0</v>
      </c>
      <c r="BI156" s="221">
        <v>0</v>
      </c>
      <c r="BJ156" s="221">
        <v>0</v>
      </c>
      <c r="BK156" s="221">
        <v>0</v>
      </c>
      <c r="BL156" s="221">
        <v>0</v>
      </c>
      <c r="BM156" s="221">
        <v>0</v>
      </c>
      <c r="BN156" s="221">
        <v>0</v>
      </c>
      <c r="BO156" s="221">
        <v>0</v>
      </c>
      <c r="BP156" s="221">
        <v>0</v>
      </c>
      <c r="BQ156" s="221">
        <v>0</v>
      </c>
      <c r="BR156" s="221">
        <v>0</v>
      </c>
      <c r="BS156" s="221">
        <v>0</v>
      </c>
      <c r="BT156" s="221">
        <v>0</v>
      </c>
      <c r="BU156" s="221">
        <v>0</v>
      </c>
      <c r="BV156" s="221">
        <v>0</v>
      </c>
      <c r="BW156" s="221">
        <v>0</v>
      </c>
      <c r="BX156" s="221">
        <v>0</v>
      </c>
      <c r="BY156" s="221">
        <v>0</v>
      </c>
      <c r="BZ156" s="221">
        <v>0</v>
      </c>
      <c r="CA156" s="221">
        <v>0</v>
      </c>
      <c r="CB156" s="221">
        <v>0</v>
      </c>
      <c r="CC156" s="221">
        <v>0</v>
      </c>
      <c r="CD156" s="221">
        <v>0</v>
      </c>
      <c r="CE156" s="221">
        <v>0</v>
      </c>
      <c r="CF156" s="221">
        <v>0</v>
      </c>
      <c r="CG156" s="221">
        <v>0</v>
      </c>
      <c r="CH156" s="221">
        <v>0</v>
      </c>
      <c r="CI156" s="221">
        <v>0</v>
      </c>
      <c r="CJ156" s="221">
        <v>0</v>
      </c>
      <c r="CK156" s="221">
        <v>0</v>
      </c>
      <c r="CL156" s="221">
        <v>0</v>
      </c>
      <c r="CM156" s="221">
        <v>6.4811999999999997E-4</v>
      </c>
      <c r="CN156" s="221">
        <v>3.8959999999999998E-4</v>
      </c>
      <c r="CO156" s="221">
        <v>0</v>
      </c>
      <c r="CP156" s="221">
        <v>0</v>
      </c>
      <c r="CQ156" s="221">
        <v>0</v>
      </c>
      <c r="CR156" s="221">
        <v>0</v>
      </c>
      <c r="CS156" s="221">
        <v>0</v>
      </c>
      <c r="CT156" s="221">
        <v>0</v>
      </c>
      <c r="CU156" s="221">
        <v>0</v>
      </c>
      <c r="CV156" s="221">
        <v>0</v>
      </c>
      <c r="CW156" s="221">
        <v>0</v>
      </c>
      <c r="CX156" s="221">
        <v>0</v>
      </c>
      <c r="CY156" s="221">
        <v>0</v>
      </c>
      <c r="CZ156" s="221">
        <v>0</v>
      </c>
      <c r="DA156" s="221">
        <v>0</v>
      </c>
      <c r="DB156" s="221">
        <v>0</v>
      </c>
      <c r="DC156" s="221">
        <v>0</v>
      </c>
      <c r="DD156" s="221">
        <v>0</v>
      </c>
      <c r="DE156" s="221">
        <v>0</v>
      </c>
      <c r="DF156" s="221">
        <v>0</v>
      </c>
      <c r="DG156" s="221">
        <v>0</v>
      </c>
      <c r="DH156" s="221">
        <v>0</v>
      </c>
      <c r="DI156" s="221">
        <v>0</v>
      </c>
      <c r="DJ156" s="221">
        <v>0</v>
      </c>
      <c r="DK156" s="221">
        <v>0</v>
      </c>
      <c r="DL156" s="221">
        <v>41.544565849999998</v>
      </c>
      <c r="DM156" s="221">
        <v>39.953760539999998</v>
      </c>
      <c r="DN156" s="221">
        <v>43.899009730000003</v>
      </c>
      <c r="DO156" s="221">
        <v>46.165754110000002</v>
      </c>
      <c r="DP156" s="221">
        <v>48.452929089999998</v>
      </c>
      <c r="DQ156" s="221">
        <v>5.6672729999999998E-2</v>
      </c>
      <c r="DR156" s="221">
        <v>0.11123448</v>
      </c>
      <c r="DS156" s="221">
        <v>0.16628801000000001</v>
      </c>
      <c r="DT156" s="221">
        <v>53.754281579999997</v>
      </c>
      <c r="DU156" s="221">
        <v>55.384501579999998</v>
      </c>
      <c r="DV156" s="221">
        <v>58.093958270000002</v>
      </c>
      <c r="DW156" s="221">
        <v>60.672499469999998</v>
      </c>
      <c r="DX156" s="221">
        <v>63.229617480000002</v>
      </c>
      <c r="DY156" s="221">
        <v>743266.571</v>
      </c>
      <c r="DZ156" s="221">
        <v>750111.75800000003</v>
      </c>
      <c r="EA156" s="221">
        <v>755655.33900000004</v>
      </c>
      <c r="EB156" s="221">
        <v>760900.81200000003</v>
      </c>
      <c r="EC156" s="221">
        <v>766301.15800000005</v>
      </c>
    </row>
    <row r="157" spans="1:133" x14ac:dyDescent="0.25">
      <c r="A157" s="221">
        <v>156</v>
      </c>
      <c r="B157" s="221" t="s">
        <v>905</v>
      </c>
      <c r="C157" s="221" t="s">
        <v>161</v>
      </c>
      <c r="D157" s="221" t="s">
        <v>162</v>
      </c>
      <c r="E157" s="221" t="s">
        <v>887</v>
      </c>
      <c r="F157" s="221" t="s">
        <v>876</v>
      </c>
      <c r="G157" s="221">
        <v>16.234238000000001</v>
      </c>
      <c r="H157" s="221">
        <v>16.055216340000001</v>
      </c>
      <c r="I157" s="221">
        <v>15.808765129999999</v>
      </c>
      <c r="J157" s="221">
        <v>7.2257610999999997</v>
      </c>
      <c r="K157" s="221">
        <v>7.3915077</v>
      </c>
      <c r="L157" s="221">
        <v>7.5406200999999999</v>
      </c>
      <c r="M157" s="221">
        <v>0</v>
      </c>
      <c r="N157" s="221">
        <v>0</v>
      </c>
      <c r="O157" s="221">
        <v>9.0084768999999998</v>
      </c>
      <c r="P157" s="221">
        <v>8.6637086500000002</v>
      </c>
      <c r="Q157" s="221">
        <v>8.2681450400000003</v>
      </c>
      <c r="R157" s="221">
        <v>0</v>
      </c>
      <c r="S157" s="221">
        <v>0</v>
      </c>
      <c r="T157" s="221">
        <v>0</v>
      </c>
      <c r="U157" s="221">
        <v>0</v>
      </c>
      <c r="V157" s="221">
        <v>0</v>
      </c>
      <c r="W157" s="221">
        <v>0</v>
      </c>
      <c r="X157" s="221">
        <v>0</v>
      </c>
      <c r="Y157" s="221">
        <v>16.479988760000001</v>
      </c>
      <c r="Z157" s="221">
        <v>16.217600090000001</v>
      </c>
      <c r="AA157" s="221">
        <v>10.007688119999999</v>
      </c>
      <c r="AB157" s="221">
        <v>10.16597902</v>
      </c>
      <c r="AC157" s="221">
        <v>0</v>
      </c>
      <c r="AD157" s="221">
        <v>0</v>
      </c>
      <c r="AE157" s="221">
        <v>0</v>
      </c>
      <c r="AF157" s="221">
        <v>6.0516210700000004</v>
      </c>
      <c r="AG157" s="221">
        <v>0</v>
      </c>
      <c r="AH157" s="221">
        <v>0</v>
      </c>
      <c r="AI157" s="221">
        <v>0</v>
      </c>
      <c r="AJ157" s="221">
        <v>6.4723006400000003</v>
      </c>
      <c r="AK157" s="221">
        <v>0</v>
      </c>
      <c r="AL157" s="221">
        <v>0</v>
      </c>
      <c r="AM157" s="221">
        <v>0</v>
      </c>
      <c r="AN157" s="221">
        <v>0</v>
      </c>
      <c r="AO157" s="221">
        <v>0</v>
      </c>
      <c r="AP157" s="221">
        <v>32.155678629999997</v>
      </c>
      <c r="AQ157" s="221">
        <v>34.503710679999998</v>
      </c>
      <c r="AR157" s="221">
        <v>36.913026289999998</v>
      </c>
      <c r="AS157" s="221">
        <v>39.385043529999997</v>
      </c>
      <c r="AT157" s="221">
        <v>29.890938269999999</v>
      </c>
      <c r="AU157" s="221">
        <v>0</v>
      </c>
      <c r="AV157" s="221">
        <v>0</v>
      </c>
      <c r="AW157" s="221">
        <v>0</v>
      </c>
      <c r="AX157" s="221">
        <v>0</v>
      </c>
      <c r="AY157" s="221">
        <v>0</v>
      </c>
      <c r="AZ157" s="221">
        <v>0</v>
      </c>
      <c r="BA157" s="221">
        <v>0</v>
      </c>
      <c r="BB157" s="221">
        <v>0</v>
      </c>
      <c r="BC157" s="221">
        <v>0</v>
      </c>
      <c r="BD157" s="221">
        <v>0</v>
      </c>
      <c r="BE157" s="221">
        <v>0</v>
      </c>
      <c r="BF157" s="221">
        <v>0</v>
      </c>
      <c r="BG157" s="221">
        <v>0</v>
      </c>
      <c r="BH157" s="221">
        <v>0</v>
      </c>
      <c r="BI157" s="221">
        <v>0</v>
      </c>
      <c r="BJ157" s="221">
        <v>0</v>
      </c>
      <c r="BK157" s="221">
        <v>0</v>
      </c>
      <c r="BL157" s="221">
        <v>0</v>
      </c>
      <c r="BM157" s="221">
        <v>0</v>
      </c>
      <c r="BN157" s="221">
        <v>0</v>
      </c>
      <c r="BO157" s="221">
        <v>0</v>
      </c>
      <c r="BP157" s="221">
        <v>0</v>
      </c>
      <c r="BQ157" s="221">
        <v>0</v>
      </c>
      <c r="BR157" s="221">
        <v>0</v>
      </c>
      <c r="BS157" s="221">
        <v>0</v>
      </c>
      <c r="BT157" s="221">
        <v>0</v>
      </c>
      <c r="BU157" s="221">
        <v>0</v>
      </c>
      <c r="BV157" s="221">
        <v>0</v>
      </c>
      <c r="BW157" s="221">
        <v>0</v>
      </c>
      <c r="BX157" s="221">
        <v>0</v>
      </c>
      <c r="BY157" s="221">
        <v>0</v>
      </c>
      <c r="BZ157" s="221">
        <v>0</v>
      </c>
      <c r="CA157" s="221">
        <v>0</v>
      </c>
      <c r="CB157" s="221">
        <v>0</v>
      </c>
      <c r="CC157" s="221">
        <v>0</v>
      </c>
      <c r="CD157" s="221">
        <v>0</v>
      </c>
      <c r="CE157" s="221">
        <v>0</v>
      </c>
      <c r="CF157" s="221">
        <v>0</v>
      </c>
      <c r="CG157" s="221">
        <v>0</v>
      </c>
      <c r="CH157" s="221">
        <v>0</v>
      </c>
      <c r="CI157" s="221">
        <v>0</v>
      </c>
      <c r="CJ157" s="221">
        <v>0</v>
      </c>
      <c r="CK157" s="221">
        <v>0</v>
      </c>
      <c r="CL157" s="221">
        <v>0</v>
      </c>
      <c r="CM157" s="221">
        <v>5.4153999999999997E-4</v>
      </c>
      <c r="CN157" s="221">
        <v>3.8959999999999998E-4</v>
      </c>
      <c r="CO157" s="221">
        <v>0</v>
      </c>
      <c r="CP157" s="221">
        <v>0</v>
      </c>
      <c r="CQ157" s="221">
        <v>0</v>
      </c>
      <c r="CR157" s="221">
        <v>0</v>
      </c>
      <c r="CS157" s="221">
        <v>0</v>
      </c>
      <c r="CT157" s="221">
        <v>0</v>
      </c>
      <c r="CU157" s="221">
        <v>0</v>
      </c>
      <c r="CV157" s="221">
        <v>0</v>
      </c>
      <c r="CW157" s="221">
        <v>0</v>
      </c>
      <c r="CX157" s="221">
        <v>0</v>
      </c>
      <c r="CY157" s="221">
        <v>0</v>
      </c>
      <c r="CZ157" s="221">
        <v>0</v>
      </c>
      <c r="DA157" s="221">
        <v>0</v>
      </c>
      <c r="DB157" s="221">
        <v>0</v>
      </c>
      <c r="DC157" s="221">
        <v>0</v>
      </c>
      <c r="DD157" s="221">
        <v>0</v>
      </c>
      <c r="DE157" s="221">
        <v>0</v>
      </c>
      <c r="DF157" s="221">
        <v>0</v>
      </c>
      <c r="DG157" s="221">
        <v>0</v>
      </c>
      <c r="DH157" s="221">
        <v>0</v>
      </c>
      <c r="DI157" s="221">
        <v>0</v>
      </c>
      <c r="DJ157" s="221">
        <v>0</v>
      </c>
      <c r="DK157" s="221">
        <v>0</v>
      </c>
      <c r="DL157" s="221">
        <v>48.373820260000002</v>
      </c>
      <c r="DM157" s="221">
        <v>46.371316630000003</v>
      </c>
      <c r="DN157" s="221">
        <v>50.737948680000002</v>
      </c>
      <c r="DO157" s="221">
        <v>52.968242629999999</v>
      </c>
      <c r="DP157" s="221">
        <v>55.193808670000003</v>
      </c>
      <c r="DQ157" s="221">
        <v>4.8872060000000002E-2</v>
      </c>
      <c r="DR157" s="221">
        <v>9.497746E-2</v>
      </c>
      <c r="DS157" s="221">
        <v>0.14098511</v>
      </c>
      <c r="DT157" s="221">
        <v>47.098658479999997</v>
      </c>
      <c r="DU157" s="221">
        <v>48.933946499999998</v>
      </c>
      <c r="DV157" s="221">
        <v>51.204254249999998</v>
      </c>
      <c r="DW157" s="221">
        <v>53.344061250000003</v>
      </c>
      <c r="DX157" s="221">
        <v>55.436775249999997</v>
      </c>
      <c r="DY157" s="221">
        <v>984557.05799999996</v>
      </c>
      <c r="DZ157" s="221">
        <v>988553.42200000002</v>
      </c>
      <c r="EA157" s="221">
        <v>990893.22600000002</v>
      </c>
      <c r="EB157" s="221">
        <v>992954.81799999997</v>
      </c>
      <c r="EC157" s="221">
        <v>995617.23100000003</v>
      </c>
    </row>
    <row r="158" spans="1:133" x14ac:dyDescent="0.25">
      <c r="A158" s="221">
        <v>157</v>
      </c>
      <c r="B158" s="221" t="s">
        <v>931</v>
      </c>
      <c r="C158" s="221" t="s">
        <v>209</v>
      </c>
      <c r="D158" s="221" t="s">
        <v>210</v>
      </c>
      <c r="E158" s="221" t="s">
        <v>887</v>
      </c>
      <c r="F158" s="221" t="s">
        <v>876</v>
      </c>
      <c r="G158" s="221">
        <v>11.398672940000001</v>
      </c>
      <c r="H158" s="221">
        <v>10.574634290000001</v>
      </c>
      <c r="I158" s="221">
        <v>9.6938013999999999</v>
      </c>
      <c r="J158" s="221">
        <v>4.4307757399999996</v>
      </c>
      <c r="K158" s="221">
        <v>4.5324101600000004</v>
      </c>
      <c r="L158" s="221">
        <v>4.6238446199999998</v>
      </c>
      <c r="M158" s="221">
        <v>0</v>
      </c>
      <c r="N158" s="221">
        <v>0</v>
      </c>
      <c r="O158" s="221">
        <v>6.9678971900000004</v>
      </c>
      <c r="P158" s="221">
        <v>6.0422241400000001</v>
      </c>
      <c r="Q158" s="221">
        <v>5.0699567800000001</v>
      </c>
      <c r="R158" s="221">
        <v>0</v>
      </c>
      <c r="S158" s="221">
        <v>0</v>
      </c>
      <c r="T158" s="221">
        <v>0</v>
      </c>
      <c r="U158" s="221">
        <v>0</v>
      </c>
      <c r="V158" s="221">
        <v>0</v>
      </c>
      <c r="W158" s="221">
        <v>0</v>
      </c>
      <c r="X158" s="221">
        <v>0</v>
      </c>
      <c r="Y158" s="221">
        <v>12.253337950000001</v>
      </c>
      <c r="Z158" s="221">
        <v>12.06817811</v>
      </c>
      <c r="AA158" s="221">
        <v>7.5757781199999998</v>
      </c>
      <c r="AB158" s="221">
        <v>7.7040846099999998</v>
      </c>
      <c r="AC158" s="221">
        <v>0</v>
      </c>
      <c r="AD158" s="221">
        <v>0</v>
      </c>
      <c r="AE158" s="221">
        <v>0</v>
      </c>
      <c r="AF158" s="221">
        <v>4.3640935000000001</v>
      </c>
      <c r="AG158" s="221">
        <v>0</v>
      </c>
      <c r="AH158" s="221">
        <v>0</v>
      </c>
      <c r="AI158" s="221">
        <v>0</v>
      </c>
      <c r="AJ158" s="221">
        <v>4.6775598299999999</v>
      </c>
      <c r="AK158" s="221">
        <v>0</v>
      </c>
      <c r="AL158" s="221">
        <v>0</v>
      </c>
      <c r="AM158" s="221">
        <v>0</v>
      </c>
      <c r="AN158" s="221">
        <v>0</v>
      </c>
      <c r="AO158" s="221">
        <v>0</v>
      </c>
      <c r="AP158" s="221">
        <v>28.116948529999998</v>
      </c>
      <c r="AQ158" s="221">
        <v>30.35936895</v>
      </c>
      <c r="AR158" s="221">
        <v>32.68230939</v>
      </c>
      <c r="AS158" s="221">
        <v>35.088832869999997</v>
      </c>
      <c r="AT158" s="221">
        <v>26.091231329999999</v>
      </c>
      <c r="AU158" s="221">
        <v>0</v>
      </c>
      <c r="AV158" s="221">
        <v>0</v>
      </c>
      <c r="AW158" s="221">
        <v>0</v>
      </c>
      <c r="AX158" s="221">
        <v>0</v>
      </c>
      <c r="AY158" s="221">
        <v>0</v>
      </c>
      <c r="AZ158" s="221">
        <v>0</v>
      </c>
      <c r="BA158" s="221">
        <v>0</v>
      </c>
      <c r="BB158" s="221">
        <v>0</v>
      </c>
      <c r="BC158" s="221">
        <v>0</v>
      </c>
      <c r="BD158" s="221">
        <v>0</v>
      </c>
      <c r="BE158" s="221">
        <v>0</v>
      </c>
      <c r="BF158" s="221">
        <v>0</v>
      </c>
      <c r="BG158" s="221">
        <v>0</v>
      </c>
      <c r="BH158" s="221">
        <v>0</v>
      </c>
      <c r="BI158" s="221">
        <v>0</v>
      </c>
      <c r="BJ158" s="221">
        <v>0</v>
      </c>
      <c r="BK158" s="221">
        <v>0</v>
      </c>
      <c r="BL158" s="221">
        <v>0</v>
      </c>
      <c r="BM158" s="221">
        <v>0</v>
      </c>
      <c r="BN158" s="221">
        <v>0</v>
      </c>
      <c r="BO158" s="221">
        <v>0</v>
      </c>
      <c r="BP158" s="221">
        <v>0</v>
      </c>
      <c r="BQ158" s="221">
        <v>0</v>
      </c>
      <c r="BR158" s="221">
        <v>0</v>
      </c>
      <c r="BS158" s="221">
        <v>0</v>
      </c>
      <c r="BT158" s="221">
        <v>0</v>
      </c>
      <c r="BU158" s="221">
        <v>0</v>
      </c>
      <c r="BV158" s="221">
        <v>0</v>
      </c>
      <c r="BW158" s="221">
        <v>0</v>
      </c>
      <c r="BX158" s="221">
        <v>0</v>
      </c>
      <c r="BY158" s="221">
        <v>0</v>
      </c>
      <c r="BZ158" s="221">
        <v>0</v>
      </c>
      <c r="CA158" s="221">
        <v>0</v>
      </c>
      <c r="CB158" s="221">
        <v>0</v>
      </c>
      <c r="CC158" s="221">
        <v>0</v>
      </c>
      <c r="CD158" s="221">
        <v>0</v>
      </c>
      <c r="CE158" s="221">
        <v>0</v>
      </c>
      <c r="CF158" s="221">
        <v>0</v>
      </c>
      <c r="CG158" s="221">
        <v>0</v>
      </c>
      <c r="CH158" s="221">
        <v>0</v>
      </c>
      <c r="CI158" s="221">
        <v>0</v>
      </c>
      <c r="CJ158" s="221">
        <v>0</v>
      </c>
      <c r="CK158" s="221">
        <v>0</v>
      </c>
      <c r="CL158" s="221">
        <v>0</v>
      </c>
      <c r="CM158" s="221">
        <v>5.4153999999999997E-4</v>
      </c>
      <c r="CN158" s="221">
        <v>3.8959999999999998E-4</v>
      </c>
      <c r="CO158" s="221">
        <v>0</v>
      </c>
      <c r="CP158" s="221">
        <v>0</v>
      </c>
      <c r="CQ158" s="221">
        <v>0</v>
      </c>
      <c r="CR158" s="221">
        <v>0</v>
      </c>
      <c r="CS158" s="221">
        <v>0</v>
      </c>
      <c r="CT158" s="221">
        <v>0</v>
      </c>
      <c r="CU158" s="221">
        <v>0</v>
      </c>
      <c r="CV158" s="221">
        <v>0</v>
      </c>
      <c r="CW158" s="221">
        <v>0</v>
      </c>
      <c r="CX158" s="221">
        <v>0</v>
      </c>
      <c r="CY158" s="221">
        <v>0</v>
      </c>
      <c r="CZ158" s="221">
        <v>0</v>
      </c>
      <c r="DA158" s="221">
        <v>0</v>
      </c>
      <c r="DB158" s="221">
        <v>0</v>
      </c>
      <c r="DC158" s="221">
        <v>0</v>
      </c>
      <c r="DD158" s="221">
        <v>0</v>
      </c>
      <c r="DE158" s="221">
        <v>0</v>
      </c>
      <c r="DF158" s="221">
        <v>0</v>
      </c>
      <c r="DG158" s="221">
        <v>0</v>
      </c>
      <c r="DH158" s="221">
        <v>0</v>
      </c>
      <c r="DI158" s="221">
        <v>0</v>
      </c>
      <c r="DJ158" s="221">
        <v>0</v>
      </c>
      <c r="DK158" s="221">
        <v>0</v>
      </c>
      <c r="DL158" s="221">
        <v>40.18566818</v>
      </c>
      <c r="DM158" s="221">
        <v>38.344958869999999</v>
      </c>
      <c r="DN158" s="221">
        <v>41.75804188</v>
      </c>
      <c r="DO158" s="221">
        <v>43.25694369</v>
      </c>
      <c r="DP158" s="221">
        <v>44.782634270000003</v>
      </c>
      <c r="DQ158" s="221">
        <v>3.9127719999999998E-2</v>
      </c>
      <c r="DR158" s="221">
        <v>7.6427140000000005E-2</v>
      </c>
      <c r="DS158" s="221">
        <v>0.11439317</v>
      </c>
      <c r="DT158" s="221">
        <v>43.954613700000003</v>
      </c>
      <c r="DU158" s="221">
        <v>45.749545079999997</v>
      </c>
      <c r="DV158" s="221">
        <v>47.269433220000003</v>
      </c>
      <c r="DW158" s="221">
        <v>48.71184615</v>
      </c>
      <c r="DX158" s="221">
        <v>50.161620759999998</v>
      </c>
      <c r="DY158" s="221">
        <v>872376.2</v>
      </c>
      <c r="DZ158" s="221">
        <v>878383.995</v>
      </c>
      <c r="EA158" s="221">
        <v>883404.75100000005</v>
      </c>
      <c r="EB158" s="221">
        <v>888016.92200000002</v>
      </c>
      <c r="EC158" s="221">
        <v>892766.89199999999</v>
      </c>
    </row>
    <row r="159" spans="1:133" x14ac:dyDescent="0.25">
      <c r="A159" s="221">
        <v>158</v>
      </c>
      <c r="B159" s="221" t="s">
        <v>938</v>
      </c>
      <c r="C159" s="221" t="s">
        <v>221</v>
      </c>
      <c r="D159" s="221" t="s">
        <v>222</v>
      </c>
      <c r="E159" s="221" t="s">
        <v>887</v>
      </c>
      <c r="F159" s="221" t="s">
        <v>889</v>
      </c>
      <c r="G159" s="221">
        <v>15.578265310000001</v>
      </c>
      <c r="H159" s="221">
        <v>16.204471300000002</v>
      </c>
      <c r="I159" s="221">
        <v>16.776770190000001</v>
      </c>
      <c r="J159" s="221">
        <v>7.66821017</v>
      </c>
      <c r="K159" s="221">
        <v>7.8441057799999996</v>
      </c>
      <c r="L159" s="221">
        <v>8.0023486599999991</v>
      </c>
      <c r="M159" s="221">
        <v>0</v>
      </c>
      <c r="N159" s="221">
        <v>0</v>
      </c>
      <c r="O159" s="221">
        <v>7.9100551399999999</v>
      </c>
      <c r="P159" s="221">
        <v>8.3603655200000002</v>
      </c>
      <c r="Q159" s="221">
        <v>8.7744215400000005</v>
      </c>
      <c r="R159" s="221">
        <v>0</v>
      </c>
      <c r="S159" s="221">
        <v>0</v>
      </c>
      <c r="T159" s="221">
        <v>0</v>
      </c>
      <c r="U159" s="221">
        <v>0</v>
      </c>
      <c r="V159" s="221">
        <v>0</v>
      </c>
      <c r="W159" s="221">
        <v>0</v>
      </c>
      <c r="X159" s="221">
        <v>0</v>
      </c>
      <c r="Y159" s="221">
        <v>14.78938295</v>
      </c>
      <c r="Z159" s="221">
        <v>14.783594219999999</v>
      </c>
      <c r="AA159" s="221">
        <v>9.4439831699999992</v>
      </c>
      <c r="AB159" s="221">
        <v>9.7038147899999991</v>
      </c>
      <c r="AC159" s="221">
        <v>0</v>
      </c>
      <c r="AD159" s="221">
        <v>0</v>
      </c>
      <c r="AE159" s="221">
        <v>0</v>
      </c>
      <c r="AF159" s="221">
        <v>5.0797794300000003</v>
      </c>
      <c r="AG159" s="221">
        <v>0</v>
      </c>
      <c r="AH159" s="221">
        <v>0</v>
      </c>
      <c r="AI159" s="221">
        <v>0</v>
      </c>
      <c r="AJ159" s="221">
        <v>5.3453997800000002</v>
      </c>
      <c r="AK159" s="221">
        <v>0</v>
      </c>
      <c r="AL159" s="221">
        <v>0</v>
      </c>
      <c r="AM159" s="221">
        <v>0</v>
      </c>
      <c r="AN159" s="221">
        <v>0</v>
      </c>
      <c r="AO159" s="221">
        <v>0</v>
      </c>
      <c r="AP159" s="221">
        <v>27.082611140000001</v>
      </c>
      <c r="AQ159" s="221">
        <v>29.104708290000001</v>
      </c>
      <c r="AR159" s="221">
        <v>31.18640379</v>
      </c>
      <c r="AS159" s="221">
        <v>33.329211710000003</v>
      </c>
      <c r="AT159" s="221">
        <v>25.242657319999999</v>
      </c>
      <c r="AU159" s="221">
        <v>0</v>
      </c>
      <c r="AV159" s="221">
        <v>0</v>
      </c>
      <c r="AW159" s="221">
        <v>0</v>
      </c>
      <c r="AX159" s="221">
        <v>0</v>
      </c>
      <c r="AY159" s="221">
        <v>0</v>
      </c>
      <c r="AZ159" s="221">
        <v>0</v>
      </c>
      <c r="BA159" s="221">
        <v>0</v>
      </c>
      <c r="BB159" s="221">
        <v>0</v>
      </c>
      <c r="BC159" s="221">
        <v>0</v>
      </c>
      <c r="BD159" s="221">
        <v>0</v>
      </c>
      <c r="BE159" s="221">
        <v>0</v>
      </c>
      <c r="BF159" s="221">
        <v>0</v>
      </c>
      <c r="BG159" s="221">
        <v>0</v>
      </c>
      <c r="BH159" s="221">
        <v>0</v>
      </c>
      <c r="BI159" s="221">
        <v>0</v>
      </c>
      <c r="BJ159" s="221">
        <v>0</v>
      </c>
      <c r="BK159" s="221">
        <v>0</v>
      </c>
      <c r="BL159" s="221">
        <v>0</v>
      </c>
      <c r="BM159" s="221">
        <v>0</v>
      </c>
      <c r="BN159" s="221">
        <v>0</v>
      </c>
      <c r="BO159" s="221">
        <v>0</v>
      </c>
      <c r="BP159" s="221">
        <v>0</v>
      </c>
      <c r="BQ159" s="221">
        <v>0</v>
      </c>
      <c r="BR159" s="221">
        <v>0</v>
      </c>
      <c r="BS159" s="221">
        <v>0</v>
      </c>
      <c r="BT159" s="221">
        <v>0</v>
      </c>
      <c r="BU159" s="221">
        <v>0</v>
      </c>
      <c r="BV159" s="221">
        <v>0</v>
      </c>
      <c r="BW159" s="221">
        <v>0</v>
      </c>
      <c r="BX159" s="221">
        <v>0</v>
      </c>
      <c r="BY159" s="221">
        <v>0</v>
      </c>
      <c r="BZ159" s="221">
        <v>0</v>
      </c>
      <c r="CA159" s="221">
        <v>0</v>
      </c>
      <c r="CB159" s="221">
        <v>0</v>
      </c>
      <c r="CC159" s="221">
        <v>0</v>
      </c>
      <c r="CD159" s="221">
        <v>0</v>
      </c>
      <c r="CE159" s="221">
        <v>0</v>
      </c>
      <c r="CF159" s="221">
        <v>0</v>
      </c>
      <c r="CG159" s="221">
        <v>0</v>
      </c>
      <c r="CH159" s="221">
        <v>0</v>
      </c>
      <c r="CI159" s="221">
        <v>0</v>
      </c>
      <c r="CJ159" s="221">
        <v>0</v>
      </c>
      <c r="CK159" s="221">
        <v>0</v>
      </c>
      <c r="CL159" s="221">
        <v>0</v>
      </c>
      <c r="CM159" s="221">
        <v>6.4811999999999997E-4</v>
      </c>
      <c r="CN159" s="221">
        <v>3.8959999999999998E-4</v>
      </c>
      <c r="CO159" s="221">
        <v>0</v>
      </c>
      <c r="CP159" s="221">
        <v>0</v>
      </c>
      <c r="CQ159" s="221">
        <v>0</v>
      </c>
      <c r="CR159" s="221">
        <v>0</v>
      </c>
      <c r="CS159" s="221">
        <v>0</v>
      </c>
      <c r="CT159" s="221">
        <v>0</v>
      </c>
      <c r="CU159" s="221">
        <v>0</v>
      </c>
      <c r="CV159" s="221">
        <v>0</v>
      </c>
      <c r="CW159" s="221">
        <v>0</v>
      </c>
      <c r="CX159" s="221">
        <v>0</v>
      </c>
      <c r="CY159" s="221">
        <v>0</v>
      </c>
      <c r="CZ159" s="221">
        <v>0</v>
      </c>
      <c r="DA159" s="221">
        <v>0</v>
      </c>
      <c r="DB159" s="221">
        <v>0</v>
      </c>
      <c r="DC159" s="221">
        <v>0</v>
      </c>
      <c r="DD159" s="221">
        <v>0</v>
      </c>
      <c r="DE159" s="221">
        <v>0</v>
      </c>
      <c r="DF159" s="221">
        <v>0</v>
      </c>
      <c r="DG159" s="221">
        <v>0</v>
      </c>
      <c r="DH159" s="221">
        <v>0</v>
      </c>
      <c r="DI159" s="221">
        <v>0</v>
      </c>
      <c r="DJ159" s="221">
        <v>0</v>
      </c>
      <c r="DK159" s="221">
        <v>0</v>
      </c>
      <c r="DL159" s="221">
        <v>41.866853470000002</v>
      </c>
      <c r="DM159" s="221">
        <v>40.032429870000001</v>
      </c>
      <c r="DN159" s="221">
        <v>44.682973599999997</v>
      </c>
      <c r="DO159" s="221">
        <v>47.390875100000002</v>
      </c>
      <c r="DP159" s="221">
        <v>50.105981900000003</v>
      </c>
      <c r="DQ159" s="221">
        <v>6.7263719999999999E-2</v>
      </c>
      <c r="DR159" s="221">
        <v>0.13194259999999999</v>
      </c>
      <c r="DS159" s="221">
        <v>0.19679358999999999</v>
      </c>
      <c r="DT159" s="221">
        <v>42.746287389999999</v>
      </c>
      <c r="DU159" s="221">
        <v>44.385372449999998</v>
      </c>
      <c r="DV159" s="221">
        <v>47.110449070000001</v>
      </c>
      <c r="DW159" s="221">
        <v>49.702698140000003</v>
      </c>
      <c r="DX159" s="221">
        <v>52.25473496</v>
      </c>
      <c r="DY159" s="221">
        <v>936512.43900000001</v>
      </c>
      <c r="DZ159" s="221">
        <v>943257.90599999996</v>
      </c>
      <c r="EA159" s="221">
        <v>948472.674</v>
      </c>
      <c r="EB159" s="221">
        <v>953486.97100000002</v>
      </c>
      <c r="EC159" s="221">
        <v>958879.26599999995</v>
      </c>
    </row>
    <row r="160" spans="1:133" x14ac:dyDescent="0.25">
      <c r="A160" s="221">
        <v>159</v>
      </c>
      <c r="B160" s="221" t="s">
        <v>949</v>
      </c>
      <c r="C160" s="221" t="s">
        <v>243</v>
      </c>
      <c r="D160" s="221" t="s">
        <v>244</v>
      </c>
      <c r="E160" s="221" t="s">
        <v>887</v>
      </c>
      <c r="F160" s="221" t="s">
        <v>911</v>
      </c>
      <c r="G160" s="221">
        <v>20.932627249999999</v>
      </c>
      <c r="H160" s="221">
        <v>20.944608670000001</v>
      </c>
      <c r="I160" s="221">
        <v>20.87293116</v>
      </c>
      <c r="J160" s="221">
        <v>9.5404551099999999</v>
      </c>
      <c r="K160" s="221">
        <v>9.7592968199999994</v>
      </c>
      <c r="L160" s="221">
        <v>9.9561757600000007</v>
      </c>
      <c r="M160" s="221">
        <v>0</v>
      </c>
      <c r="N160" s="221">
        <v>0</v>
      </c>
      <c r="O160" s="221">
        <v>11.39217214</v>
      </c>
      <c r="P160" s="221">
        <v>11.185311840000001</v>
      </c>
      <c r="Q160" s="221">
        <v>10.91675541</v>
      </c>
      <c r="R160" s="221">
        <v>0</v>
      </c>
      <c r="S160" s="221">
        <v>0</v>
      </c>
      <c r="T160" s="221">
        <v>0</v>
      </c>
      <c r="U160" s="221">
        <v>0</v>
      </c>
      <c r="V160" s="221">
        <v>0</v>
      </c>
      <c r="W160" s="221">
        <v>0</v>
      </c>
      <c r="X160" s="221">
        <v>0</v>
      </c>
      <c r="Y160" s="221">
        <v>20.921319789999998</v>
      </c>
      <c r="Z160" s="221">
        <v>20.674424900000002</v>
      </c>
      <c r="AA160" s="221">
        <v>13.00574857</v>
      </c>
      <c r="AB160" s="221">
        <v>13.23351772</v>
      </c>
      <c r="AC160" s="221">
        <v>0</v>
      </c>
      <c r="AD160" s="221">
        <v>0</v>
      </c>
      <c r="AE160" s="221">
        <v>0</v>
      </c>
      <c r="AF160" s="221">
        <v>7.44090718</v>
      </c>
      <c r="AG160" s="221">
        <v>0</v>
      </c>
      <c r="AH160" s="221">
        <v>0</v>
      </c>
      <c r="AI160" s="221">
        <v>0</v>
      </c>
      <c r="AJ160" s="221">
        <v>7.9155712300000003</v>
      </c>
      <c r="AK160" s="221">
        <v>0</v>
      </c>
      <c r="AL160" s="221">
        <v>0</v>
      </c>
      <c r="AM160" s="221">
        <v>0</v>
      </c>
      <c r="AN160" s="221">
        <v>0</v>
      </c>
      <c r="AO160" s="221">
        <v>0</v>
      </c>
      <c r="AP160" s="221">
        <v>38.428293799999999</v>
      </c>
      <c r="AQ160" s="221">
        <v>41.057027890000001</v>
      </c>
      <c r="AR160" s="221">
        <v>43.756342429999997</v>
      </c>
      <c r="AS160" s="221">
        <v>46.527801410000002</v>
      </c>
      <c r="AT160" s="221">
        <v>35.797955190000003</v>
      </c>
      <c r="AU160" s="221">
        <v>0</v>
      </c>
      <c r="AV160" s="221">
        <v>0</v>
      </c>
      <c r="AW160" s="221">
        <v>0</v>
      </c>
      <c r="AX160" s="221">
        <v>0</v>
      </c>
      <c r="AY160" s="221">
        <v>0</v>
      </c>
      <c r="AZ160" s="221">
        <v>0</v>
      </c>
      <c r="BA160" s="221">
        <v>0</v>
      </c>
      <c r="BB160" s="221">
        <v>0</v>
      </c>
      <c r="BC160" s="221">
        <v>0</v>
      </c>
      <c r="BD160" s="221">
        <v>0</v>
      </c>
      <c r="BE160" s="221">
        <v>0</v>
      </c>
      <c r="BF160" s="221">
        <v>0</v>
      </c>
      <c r="BG160" s="221">
        <v>0</v>
      </c>
      <c r="BH160" s="221">
        <v>0</v>
      </c>
      <c r="BI160" s="221">
        <v>0</v>
      </c>
      <c r="BJ160" s="221">
        <v>0</v>
      </c>
      <c r="BK160" s="221">
        <v>0</v>
      </c>
      <c r="BL160" s="221">
        <v>0</v>
      </c>
      <c r="BM160" s="221">
        <v>0</v>
      </c>
      <c r="BN160" s="221">
        <v>0</v>
      </c>
      <c r="BO160" s="221">
        <v>0</v>
      </c>
      <c r="BP160" s="221">
        <v>0</v>
      </c>
      <c r="BQ160" s="221">
        <v>0</v>
      </c>
      <c r="BR160" s="221">
        <v>0</v>
      </c>
      <c r="BS160" s="221">
        <v>0</v>
      </c>
      <c r="BT160" s="221">
        <v>0</v>
      </c>
      <c r="BU160" s="221">
        <v>0</v>
      </c>
      <c r="BV160" s="221">
        <v>0</v>
      </c>
      <c r="BW160" s="221">
        <v>0</v>
      </c>
      <c r="BX160" s="221">
        <v>0</v>
      </c>
      <c r="BY160" s="221">
        <v>0</v>
      </c>
      <c r="BZ160" s="221">
        <v>0</v>
      </c>
      <c r="CA160" s="221">
        <v>0</v>
      </c>
      <c r="CB160" s="221">
        <v>0</v>
      </c>
      <c r="CC160" s="221">
        <v>0</v>
      </c>
      <c r="CD160" s="221">
        <v>0</v>
      </c>
      <c r="CE160" s="221">
        <v>0</v>
      </c>
      <c r="CF160" s="221">
        <v>0</v>
      </c>
      <c r="CG160" s="221">
        <v>0</v>
      </c>
      <c r="CH160" s="221">
        <v>0</v>
      </c>
      <c r="CI160" s="221">
        <v>0</v>
      </c>
      <c r="CJ160" s="221">
        <v>0</v>
      </c>
      <c r="CK160" s="221">
        <v>0</v>
      </c>
      <c r="CL160" s="221">
        <v>0</v>
      </c>
      <c r="CM160" s="221">
        <v>5.4153999999999997E-4</v>
      </c>
      <c r="CN160" s="221">
        <v>3.8959999999999998E-4</v>
      </c>
      <c r="CO160" s="221">
        <v>0</v>
      </c>
      <c r="CP160" s="221">
        <v>0</v>
      </c>
      <c r="CQ160" s="221">
        <v>0</v>
      </c>
      <c r="CR160" s="221">
        <v>0</v>
      </c>
      <c r="CS160" s="221">
        <v>0</v>
      </c>
      <c r="CT160" s="221">
        <v>0</v>
      </c>
      <c r="CU160" s="221">
        <v>0</v>
      </c>
      <c r="CV160" s="221">
        <v>0</v>
      </c>
      <c r="CW160" s="221">
        <v>0</v>
      </c>
      <c r="CX160" s="221">
        <v>0</v>
      </c>
      <c r="CY160" s="221">
        <v>0</v>
      </c>
      <c r="CZ160" s="221">
        <v>0</v>
      </c>
      <c r="DA160" s="221">
        <v>0</v>
      </c>
      <c r="DB160" s="221">
        <v>0</v>
      </c>
      <c r="DC160" s="221">
        <v>0</v>
      </c>
      <c r="DD160" s="221">
        <v>0</v>
      </c>
      <c r="DE160" s="221">
        <v>0</v>
      </c>
      <c r="DF160" s="221">
        <v>0</v>
      </c>
      <c r="DG160" s="221">
        <v>0</v>
      </c>
      <c r="DH160" s="221">
        <v>0</v>
      </c>
      <c r="DI160" s="221">
        <v>0</v>
      </c>
      <c r="DJ160" s="221">
        <v>0</v>
      </c>
      <c r="DK160" s="221">
        <v>0</v>
      </c>
      <c r="DL160" s="221">
        <v>59.103260239999997</v>
      </c>
      <c r="DM160" s="221">
        <v>56.719664590000001</v>
      </c>
      <c r="DN160" s="221">
        <v>61.989655140000004</v>
      </c>
      <c r="DO160" s="221">
        <v>64.700951099999997</v>
      </c>
      <c r="DP160" s="221">
        <v>67.400732579999996</v>
      </c>
      <c r="DQ160" s="221">
        <v>4.8836480000000002E-2</v>
      </c>
      <c r="DR160" s="221">
        <v>9.4710359999999993E-2</v>
      </c>
      <c r="DS160" s="221">
        <v>0.14038941999999999</v>
      </c>
      <c r="DT160" s="221">
        <v>50.166593329999998</v>
      </c>
      <c r="DU160" s="221">
        <v>51.908983149999997</v>
      </c>
      <c r="DV160" s="221">
        <v>54.095876339999997</v>
      </c>
      <c r="DW160" s="221">
        <v>56.123454049999999</v>
      </c>
      <c r="DX160" s="221">
        <v>58.109892199999997</v>
      </c>
      <c r="DY160" s="221">
        <v>1130626.196</v>
      </c>
      <c r="DZ160" s="221">
        <v>1138594.067</v>
      </c>
      <c r="EA160" s="221">
        <v>1145922.0060000001</v>
      </c>
      <c r="EB160" s="221">
        <v>1152832.665</v>
      </c>
      <c r="EC160" s="221">
        <v>1159883.9720000001</v>
      </c>
    </row>
    <row r="161" spans="1:133" x14ac:dyDescent="0.25">
      <c r="A161" s="221">
        <v>160</v>
      </c>
      <c r="B161" s="221" t="s">
        <v>955</v>
      </c>
      <c r="C161" s="221" t="s">
        <v>255</v>
      </c>
      <c r="D161" s="221" t="s">
        <v>256</v>
      </c>
      <c r="E161" s="221" t="s">
        <v>887</v>
      </c>
      <c r="F161" s="221" t="s">
        <v>956</v>
      </c>
      <c r="G161" s="221">
        <v>19.891035410000001</v>
      </c>
      <c r="H161" s="221">
        <v>18.784928059999999</v>
      </c>
      <c r="I161" s="221">
        <v>17.584203540000001</v>
      </c>
      <c r="J161" s="221">
        <v>8.0372662199999994</v>
      </c>
      <c r="K161" s="221">
        <v>8.2216273500000003</v>
      </c>
      <c r="L161" s="221">
        <v>8.3874861500000009</v>
      </c>
      <c r="M161" s="221">
        <v>0</v>
      </c>
      <c r="N161" s="221">
        <v>0</v>
      </c>
      <c r="O161" s="221">
        <v>11.85376919</v>
      </c>
      <c r="P161" s="221">
        <v>10.56330071</v>
      </c>
      <c r="Q161" s="221">
        <v>9.1967173899999999</v>
      </c>
      <c r="R161" s="221">
        <v>0</v>
      </c>
      <c r="S161" s="221">
        <v>0</v>
      </c>
      <c r="T161" s="221">
        <v>0</v>
      </c>
      <c r="U161" s="221">
        <v>0</v>
      </c>
      <c r="V161" s="221">
        <v>0</v>
      </c>
      <c r="W161" s="221">
        <v>0</v>
      </c>
      <c r="X161" s="221">
        <v>0</v>
      </c>
      <c r="Y161" s="221">
        <v>20.497167130000001</v>
      </c>
      <c r="Z161" s="221">
        <v>20.735849009999999</v>
      </c>
      <c r="AA161" s="221">
        <v>12.24198479</v>
      </c>
      <c r="AB161" s="221">
        <v>12.47263416</v>
      </c>
      <c r="AC161" s="221">
        <v>0</v>
      </c>
      <c r="AD161" s="221">
        <v>0</v>
      </c>
      <c r="AE161" s="221">
        <v>0</v>
      </c>
      <c r="AF161" s="221">
        <v>8.2632148500000007</v>
      </c>
      <c r="AG161" s="221">
        <v>0</v>
      </c>
      <c r="AH161" s="221">
        <v>0</v>
      </c>
      <c r="AI161" s="221">
        <v>0</v>
      </c>
      <c r="AJ161" s="221">
        <v>8.2551823399999993</v>
      </c>
      <c r="AK161" s="221">
        <v>0</v>
      </c>
      <c r="AL161" s="221">
        <v>0</v>
      </c>
      <c r="AM161" s="221">
        <v>0</v>
      </c>
      <c r="AN161" s="221">
        <v>0</v>
      </c>
      <c r="AO161" s="221">
        <v>0</v>
      </c>
      <c r="AP161" s="221">
        <v>15.65795692</v>
      </c>
      <c r="AQ161" s="221">
        <v>16.736360090000002</v>
      </c>
      <c r="AR161" s="221">
        <v>17.844011810000001</v>
      </c>
      <c r="AS161" s="221">
        <v>18.981580409999999</v>
      </c>
      <c r="AT161" s="221">
        <v>14.55444421</v>
      </c>
      <c r="AU161" s="221">
        <v>0</v>
      </c>
      <c r="AV161" s="221">
        <v>0</v>
      </c>
      <c r="AW161" s="221">
        <v>0</v>
      </c>
      <c r="AX161" s="221">
        <v>0</v>
      </c>
      <c r="AY161" s="221">
        <v>0</v>
      </c>
      <c r="AZ161" s="221">
        <v>0</v>
      </c>
      <c r="BA161" s="221">
        <v>0</v>
      </c>
      <c r="BB161" s="221">
        <v>0</v>
      </c>
      <c r="BC161" s="221">
        <v>0</v>
      </c>
      <c r="BD161" s="221">
        <v>0</v>
      </c>
      <c r="BE161" s="221">
        <v>0</v>
      </c>
      <c r="BF161" s="221">
        <v>0</v>
      </c>
      <c r="BG161" s="221">
        <v>0</v>
      </c>
      <c r="BH161" s="221">
        <v>0</v>
      </c>
      <c r="BI161" s="221">
        <v>0</v>
      </c>
      <c r="BJ161" s="221">
        <v>0</v>
      </c>
      <c r="BK161" s="221">
        <v>0</v>
      </c>
      <c r="BL161" s="221">
        <v>0</v>
      </c>
      <c r="BM161" s="221">
        <v>0</v>
      </c>
      <c r="BN161" s="221">
        <v>0</v>
      </c>
      <c r="BO161" s="221">
        <v>0</v>
      </c>
      <c r="BP161" s="221">
        <v>0</v>
      </c>
      <c r="BQ161" s="221">
        <v>0</v>
      </c>
      <c r="BR161" s="221">
        <v>0</v>
      </c>
      <c r="BS161" s="221">
        <v>0</v>
      </c>
      <c r="BT161" s="221">
        <v>0</v>
      </c>
      <c r="BU161" s="221">
        <v>0</v>
      </c>
      <c r="BV161" s="221">
        <v>0</v>
      </c>
      <c r="BW161" s="221">
        <v>0</v>
      </c>
      <c r="BX161" s="221">
        <v>1.1500478000000001</v>
      </c>
      <c r="BY161" s="221">
        <v>1.9083097899999999</v>
      </c>
      <c r="BZ161" s="221">
        <v>2.69761943</v>
      </c>
      <c r="CA161" s="221">
        <v>0</v>
      </c>
      <c r="CB161" s="221">
        <v>0</v>
      </c>
      <c r="CC161" s="221">
        <v>0</v>
      </c>
      <c r="CD161" s="221">
        <v>0</v>
      </c>
      <c r="CE161" s="221">
        <v>1.1500478000000001</v>
      </c>
      <c r="CF161" s="221">
        <v>1.9083097899999999</v>
      </c>
      <c r="CG161" s="221">
        <v>2.69761943</v>
      </c>
      <c r="CH161" s="221">
        <v>0</v>
      </c>
      <c r="CI161" s="221">
        <v>0</v>
      </c>
      <c r="CJ161" s="221">
        <v>0</v>
      </c>
      <c r="CK161" s="221">
        <v>0</v>
      </c>
      <c r="CL161" s="221">
        <v>0</v>
      </c>
      <c r="CM161" s="221">
        <v>6.4811999999999997E-4</v>
      </c>
      <c r="CN161" s="221">
        <v>3.8959999999999998E-4</v>
      </c>
      <c r="CO161" s="221">
        <v>0</v>
      </c>
      <c r="CP161" s="221">
        <v>0</v>
      </c>
      <c r="CQ161" s="221">
        <v>0</v>
      </c>
      <c r="CR161" s="221">
        <v>0</v>
      </c>
      <c r="CS161" s="221">
        <v>0</v>
      </c>
      <c r="CT161" s="221">
        <v>0</v>
      </c>
      <c r="CU161" s="221">
        <v>0</v>
      </c>
      <c r="CV161" s="221">
        <v>0</v>
      </c>
      <c r="CW161" s="221">
        <v>0</v>
      </c>
      <c r="CX161" s="221">
        <v>0</v>
      </c>
      <c r="CY161" s="221">
        <v>0</v>
      </c>
      <c r="CZ161" s="221">
        <v>0</v>
      </c>
      <c r="DA161" s="221">
        <v>0</v>
      </c>
      <c r="DB161" s="221">
        <v>0</v>
      </c>
      <c r="DC161" s="221">
        <v>0</v>
      </c>
      <c r="DD161" s="221">
        <v>0</v>
      </c>
      <c r="DE161" s="221">
        <v>0</v>
      </c>
      <c r="DF161" s="221">
        <v>0</v>
      </c>
      <c r="DG161" s="221">
        <v>0</v>
      </c>
      <c r="DH161" s="221">
        <v>0</v>
      </c>
      <c r="DI161" s="221">
        <v>0</v>
      </c>
      <c r="DJ161" s="221">
        <v>0</v>
      </c>
      <c r="DK161" s="221">
        <v>0</v>
      </c>
      <c r="DL161" s="221">
        <v>36.39445405</v>
      </c>
      <c r="DM161" s="221">
        <v>35.052000939999999</v>
      </c>
      <c r="DN161" s="221">
        <v>37.777443300000002</v>
      </c>
      <c r="DO161" s="221">
        <v>38.537249660000001</v>
      </c>
      <c r="DP161" s="221">
        <v>39.263403369999999</v>
      </c>
      <c r="DQ161" s="221">
        <v>3.7999999999999999E-2</v>
      </c>
      <c r="DR161" s="221">
        <v>5.8876980000000002E-2</v>
      </c>
      <c r="DS161" s="221">
        <v>7.8829300000000005E-2</v>
      </c>
      <c r="DT161" s="221">
        <v>59.5633956</v>
      </c>
      <c r="DU161" s="221">
        <v>61.679501369999997</v>
      </c>
      <c r="DV161" s="221">
        <v>63.90918731</v>
      </c>
      <c r="DW161" s="221">
        <v>65.088292510000002</v>
      </c>
      <c r="DX161" s="221">
        <v>66.198635850000002</v>
      </c>
      <c r="DY161" s="221">
        <v>588482.24800000002</v>
      </c>
      <c r="DZ161" s="221">
        <v>590057.527</v>
      </c>
      <c r="EA161" s="221">
        <v>591111.30799999996</v>
      </c>
      <c r="EB161" s="221">
        <v>592076.51899999997</v>
      </c>
      <c r="EC161" s="221">
        <v>593114.99199999997</v>
      </c>
    </row>
    <row r="162" spans="1:133" x14ac:dyDescent="0.25">
      <c r="A162" s="221">
        <v>161</v>
      </c>
      <c r="B162" s="221" t="s">
        <v>971</v>
      </c>
      <c r="C162" s="221" t="s">
        <v>285</v>
      </c>
      <c r="D162" s="221" t="s">
        <v>286</v>
      </c>
      <c r="E162" s="221" t="s">
        <v>887</v>
      </c>
      <c r="F162" s="221" t="s">
        <v>880</v>
      </c>
      <c r="G162" s="221">
        <v>20.896307839999999</v>
      </c>
      <c r="H162" s="221">
        <v>20.937194829999999</v>
      </c>
      <c r="I162" s="221">
        <v>20.89495947</v>
      </c>
      <c r="J162" s="221">
        <v>9.5505236599999996</v>
      </c>
      <c r="K162" s="221">
        <v>9.7695963199999998</v>
      </c>
      <c r="L162" s="221">
        <v>9.9666830300000004</v>
      </c>
      <c r="M162" s="221">
        <v>0</v>
      </c>
      <c r="N162" s="221">
        <v>0</v>
      </c>
      <c r="O162" s="221">
        <v>11.345784180000001</v>
      </c>
      <c r="P162" s="221">
        <v>11.167598509999999</v>
      </c>
      <c r="Q162" s="221">
        <v>10.92827643</v>
      </c>
      <c r="R162" s="221">
        <v>0</v>
      </c>
      <c r="S162" s="221">
        <v>0</v>
      </c>
      <c r="T162" s="221">
        <v>0</v>
      </c>
      <c r="U162" s="221">
        <v>0</v>
      </c>
      <c r="V162" s="221">
        <v>0</v>
      </c>
      <c r="W162" s="221">
        <v>0</v>
      </c>
      <c r="X162" s="221">
        <v>0</v>
      </c>
      <c r="Y162" s="221">
        <v>20.549231169999999</v>
      </c>
      <c r="Z162" s="221">
        <v>20.61033003</v>
      </c>
      <c r="AA162" s="221">
        <v>12.74627609</v>
      </c>
      <c r="AB162" s="221">
        <v>13.11288918</v>
      </c>
      <c r="AC162" s="221">
        <v>0</v>
      </c>
      <c r="AD162" s="221">
        <v>0</v>
      </c>
      <c r="AE162" s="221">
        <v>0</v>
      </c>
      <c r="AF162" s="221">
        <v>7.4974408500000003</v>
      </c>
      <c r="AG162" s="221">
        <v>0</v>
      </c>
      <c r="AH162" s="221">
        <v>0</v>
      </c>
      <c r="AI162" s="221">
        <v>0</v>
      </c>
      <c r="AJ162" s="221">
        <v>7.8029550800000003</v>
      </c>
      <c r="AK162" s="221">
        <v>0</v>
      </c>
      <c r="AL162" s="221">
        <v>0</v>
      </c>
      <c r="AM162" s="221">
        <v>0</v>
      </c>
      <c r="AN162" s="221">
        <v>0</v>
      </c>
      <c r="AO162" s="221">
        <v>0</v>
      </c>
      <c r="AP162" s="221">
        <v>31.968473060000001</v>
      </c>
      <c r="AQ162" s="221">
        <v>34.201391030000003</v>
      </c>
      <c r="AR162" s="221">
        <v>36.497251890000001</v>
      </c>
      <c r="AS162" s="221">
        <v>38.857715829999997</v>
      </c>
      <c r="AT162" s="221">
        <v>29.729975499999998</v>
      </c>
      <c r="AU162" s="221">
        <v>0</v>
      </c>
      <c r="AV162" s="221">
        <v>0</v>
      </c>
      <c r="AW162" s="221">
        <v>0</v>
      </c>
      <c r="AX162" s="221">
        <v>0</v>
      </c>
      <c r="AY162" s="221">
        <v>0</v>
      </c>
      <c r="AZ162" s="221">
        <v>0</v>
      </c>
      <c r="BA162" s="221">
        <v>0</v>
      </c>
      <c r="BB162" s="221">
        <v>0</v>
      </c>
      <c r="BC162" s="221">
        <v>0</v>
      </c>
      <c r="BD162" s="221">
        <v>0</v>
      </c>
      <c r="BE162" s="221">
        <v>0</v>
      </c>
      <c r="BF162" s="221">
        <v>0</v>
      </c>
      <c r="BG162" s="221">
        <v>0</v>
      </c>
      <c r="BH162" s="221">
        <v>0</v>
      </c>
      <c r="BI162" s="221">
        <v>0</v>
      </c>
      <c r="BJ162" s="221">
        <v>0</v>
      </c>
      <c r="BK162" s="221">
        <v>0</v>
      </c>
      <c r="BL162" s="221">
        <v>0</v>
      </c>
      <c r="BM162" s="221">
        <v>0</v>
      </c>
      <c r="BN162" s="221">
        <v>0</v>
      </c>
      <c r="BO162" s="221">
        <v>0</v>
      </c>
      <c r="BP162" s="221">
        <v>0</v>
      </c>
      <c r="BQ162" s="221">
        <v>0</v>
      </c>
      <c r="BR162" s="221">
        <v>0</v>
      </c>
      <c r="BS162" s="221">
        <v>0</v>
      </c>
      <c r="BT162" s="221">
        <v>0</v>
      </c>
      <c r="BU162" s="221">
        <v>0</v>
      </c>
      <c r="BV162" s="221">
        <v>0</v>
      </c>
      <c r="BW162" s="221">
        <v>0</v>
      </c>
      <c r="BX162" s="221">
        <v>0</v>
      </c>
      <c r="BY162" s="221">
        <v>0</v>
      </c>
      <c r="BZ162" s="221">
        <v>0</v>
      </c>
      <c r="CA162" s="221">
        <v>0</v>
      </c>
      <c r="CB162" s="221">
        <v>0</v>
      </c>
      <c r="CC162" s="221">
        <v>0</v>
      </c>
      <c r="CD162" s="221">
        <v>0</v>
      </c>
      <c r="CE162" s="221">
        <v>0</v>
      </c>
      <c r="CF162" s="221">
        <v>0</v>
      </c>
      <c r="CG162" s="221">
        <v>0</v>
      </c>
      <c r="CH162" s="221">
        <v>0</v>
      </c>
      <c r="CI162" s="221">
        <v>0</v>
      </c>
      <c r="CJ162" s="221">
        <v>0</v>
      </c>
      <c r="CK162" s="221">
        <v>0</v>
      </c>
      <c r="CL162" s="221">
        <v>0</v>
      </c>
      <c r="CM162" s="221">
        <v>5.4153999999999997E-4</v>
      </c>
      <c r="CN162" s="221">
        <v>3.8959999999999998E-4</v>
      </c>
      <c r="CO162" s="221">
        <v>0</v>
      </c>
      <c r="CP162" s="221">
        <v>0</v>
      </c>
      <c r="CQ162" s="221">
        <v>0</v>
      </c>
      <c r="CR162" s="221">
        <v>0</v>
      </c>
      <c r="CS162" s="221">
        <v>0</v>
      </c>
      <c r="CT162" s="221">
        <v>0</v>
      </c>
      <c r="CU162" s="221">
        <v>0</v>
      </c>
      <c r="CV162" s="221">
        <v>0</v>
      </c>
      <c r="CW162" s="221">
        <v>0</v>
      </c>
      <c r="CX162" s="221">
        <v>0</v>
      </c>
      <c r="CY162" s="221">
        <v>0</v>
      </c>
      <c r="CZ162" s="221">
        <v>0</v>
      </c>
      <c r="DA162" s="221">
        <v>0</v>
      </c>
      <c r="DB162" s="221">
        <v>0</v>
      </c>
      <c r="DC162" s="221">
        <v>0</v>
      </c>
      <c r="DD162" s="221">
        <v>0</v>
      </c>
      <c r="DE162" s="221">
        <v>0</v>
      </c>
      <c r="DF162" s="221">
        <v>0</v>
      </c>
      <c r="DG162" s="221">
        <v>0</v>
      </c>
      <c r="DH162" s="221">
        <v>0</v>
      </c>
      <c r="DI162" s="221">
        <v>0</v>
      </c>
      <c r="DJ162" s="221">
        <v>0</v>
      </c>
      <c r="DK162" s="221">
        <v>0</v>
      </c>
      <c r="DL162" s="221">
        <v>52.579344630000001</v>
      </c>
      <c r="DM162" s="221">
        <v>50.279596269999999</v>
      </c>
      <c r="DN162" s="221">
        <v>55.097698870000002</v>
      </c>
      <c r="DO162" s="221">
        <v>57.434446719999997</v>
      </c>
      <c r="DP162" s="221">
        <v>59.7526753</v>
      </c>
      <c r="DQ162" s="221">
        <v>4.7896269999999998E-2</v>
      </c>
      <c r="DR162" s="221">
        <v>9.2338580000000003E-2</v>
      </c>
      <c r="DS162" s="221">
        <v>0.13642868</v>
      </c>
      <c r="DT162" s="221">
        <v>46.356914410000002</v>
      </c>
      <c r="DU162" s="221">
        <v>48.187112820000003</v>
      </c>
      <c r="DV162" s="221">
        <v>50.224148450000001</v>
      </c>
      <c r="DW162" s="221">
        <v>52.087566969999997</v>
      </c>
      <c r="DX162" s="221">
        <v>53.910635040000003</v>
      </c>
      <c r="DY162" s="221">
        <v>1084619.132</v>
      </c>
      <c r="DZ162" s="221">
        <v>1091149.5120000001</v>
      </c>
      <c r="EA162" s="221">
        <v>1097035.9990000001</v>
      </c>
      <c r="EB162" s="221">
        <v>1102651.747</v>
      </c>
      <c r="EC162" s="221">
        <v>1108365.2649999999</v>
      </c>
    </row>
    <row r="163" spans="1:133" x14ac:dyDescent="0.25">
      <c r="A163" s="221">
        <v>162</v>
      </c>
      <c r="B163" s="221" t="s">
        <v>973</v>
      </c>
      <c r="C163" s="221" t="s">
        <v>289</v>
      </c>
      <c r="D163" s="221" t="s">
        <v>290</v>
      </c>
      <c r="E163" s="221" t="s">
        <v>887</v>
      </c>
      <c r="F163" s="221" t="s">
        <v>886</v>
      </c>
      <c r="G163" s="221">
        <v>34.648864959999997</v>
      </c>
      <c r="H163" s="221">
        <v>34.168710400000002</v>
      </c>
      <c r="I163" s="221">
        <v>33.543313429999998</v>
      </c>
      <c r="J163" s="221">
        <v>15.331745870000001</v>
      </c>
      <c r="K163" s="221">
        <v>15.68342988</v>
      </c>
      <c r="L163" s="221">
        <v>15.99981917</v>
      </c>
      <c r="M163" s="221">
        <v>0</v>
      </c>
      <c r="N163" s="221">
        <v>0</v>
      </c>
      <c r="O163" s="221">
        <v>19.317119089999998</v>
      </c>
      <c r="P163" s="221">
        <v>18.48528052</v>
      </c>
      <c r="Q163" s="221">
        <v>17.54349427</v>
      </c>
      <c r="R163" s="221">
        <v>0</v>
      </c>
      <c r="S163" s="221">
        <v>0</v>
      </c>
      <c r="T163" s="221">
        <v>0</v>
      </c>
      <c r="U163" s="221">
        <v>0</v>
      </c>
      <c r="V163" s="221">
        <v>0</v>
      </c>
      <c r="W163" s="221">
        <v>0</v>
      </c>
      <c r="X163" s="221">
        <v>0</v>
      </c>
      <c r="Y163" s="221">
        <v>35.926633010000003</v>
      </c>
      <c r="Z163" s="221">
        <v>34.709649820000003</v>
      </c>
      <c r="AA163" s="221">
        <v>21.80060761</v>
      </c>
      <c r="AB163" s="221">
        <v>22.147242519999999</v>
      </c>
      <c r="AC163" s="221">
        <v>0</v>
      </c>
      <c r="AD163" s="221">
        <v>0</v>
      </c>
      <c r="AE163" s="221">
        <v>0</v>
      </c>
      <c r="AF163" s="221">
        <v>12.5624073</v>
      </c>
      <c r="AG163" s="221">
        <v>0</v>
      </c>
      <c r="AH163" s="221">
        <v>0</v>
      </c>
      <c r="AI163" s="221">
        <v>0</v>
      </c>
      <c r="AJ163" s="221">
        <v>14.1260254</v>
      </c>
      <c r="AK163" s="221">
        <v>0</v>
      </c>
      <c r="AL163" s="221">
        <v>0</v>
      </c>
      <c r="AM163" s="221">
        <v>0</v>
      </c>
      <c r="AN163" s="221">
        <v>0</v>
      </c>
      <c r="AO163" s="221">
        <v>0</v>
      </c>
      <c r="AP163" s="221">
        <v>68.682877129999994</v>
      </c>
      <c r="AQ163" s="221">
        <v>73.309645849999995</v>
      </c>
      <c r="AR163" s="221">
        <v>78.088159559999994</v>
      </c>
      <c r="AS163" s="221">
        <v>83.022914319999998</v>
      </c>
      <c r="AT163" s="221">
        <v>63.492760910000001</v>
      </c>
      <c r="AU163" s="221">
        <v>0</v>
      </c>
      <c r="AV163" s="221">
        <v>0</v>
      </c>
      <c r="AW163" s="221">
        <v>0</v>
      </c>
      <c r="AX163" s="221">
        <v>0</v>
      </c>
      <c r="AY163" s="221">
        <v>0</v>
      </c>
      <c r="AZ163" s="221">
        <v>0</v>
      </c>
      <c r="BA163" s="221">
        <v>0</v>
      </c>
      <c r="BB163" s="221">
        <v>0</v>
      </c>
      <c r="BC163" s="221">
        <v>0</v>
      </c>
      <c r="BD163" s="221">
        <v>0</v>
      </c>
      <c r="BE163" s="221">
        <v>0</v>
      </c>
      <c r="BF163" s="221">
        <v>0</v>
      </c>
      <c r="BG163" s="221">
        <v>0</v>
      </c>
      <c r="BH163" s="221">
        <v>0</v>
      </c>
      <c r="BI163" s="221">
        <v>0</v>
      </c>
      <c r="BJ163" s="221">
        <v>0</v>
      </c>
      <c r="BK163" s="221">
        <v>0</v>
      </c>
      <c r="BL163" s="221">
        <v>0</v>
      </c>
      <c r="BM163" s="221">
        <v>0</v>
      </c>
      <c r="BN163" s="221">
        <v>0</v>
      </c>
      <c r="BO163" s="221">
        <v>0</v>
      </c>
      <c r="BP163" s="221">
        <v>0</v>
      </c>
      <c r="BQ163" s="221">
        <v>0</v>
      </c>
      <c r="BR163" s="221">
        <v>0</v>
      </c>
      <c r="BS163" s="221">
        <v>0</v>
      </c>
      <c r="BT163" s="221">
        <v>0</v>
      </c>
      <c r="BU163" s="221">
        <v>0</v>
      </c>
      <c r="BV163" s="221">
        <v>0</v>
      </c>
      <c r="BW163" s="221">
        <v>0</v>
      </c>
      <c r="BX163" s="221">
        <v>0</v>
      </c>
      <c r="BY163" s="221">
        <v>0</v>
      </c>
      <c r="BZ163" s="221">
        <v>0</v>
      </c>
      <c r="CA163" s="221">
        <v>0</v>
      </c>
      <c r="CB163" s="221">
        <v>0</v>
      </c>
      <c r="CC163" s="221">
        <v>0</v>
      </c>
      <c r="CD163" s="221">
        <v>0</v>
      </c>
      <c r="CE163" s="221">
        <v>0</v>
      </c>
      <c r="CF163" s="221">
        <v>0</v>
      </c>
      <c r="CG163" s="221">
        <v>0</v>
      </c>
      <c r="CH163" s="221">
        <v>0</v>
      </c>
      <c r="CI163" s="221">
        <v>0</v>
      </c>
      <c r="CJ163" s="221">
        <v>0</v>
      </c>
      <c r="CK163" s="221">
        <v>0</v>
      </c>
      <c r="CL163" s="221">
        <v>0</v>
      </c>
      <c r="CM163" s="221">
        <v>5.4153999999999997E-4</v>
      </c>
      <c r="CN163" s="221">
        <v>3.8959999999999998E-4</v>
      </c>
      <c r="CO163" s="221">
        <v>0</v>
      </c>
      <c r="CP163" s="221">
        <v>0</v>
      </c>
      <c r="CQ163" s="221">
        <v>0</v>
      </c>
      <c r="CR163" s="221">
        <v>0</v>
      </c>
      <c r="CS163" s="221">
        <v>0</v>
      </c>
      <c r="CT163" s="221">
        <v>0</v>
      </c>
      <c r="CU163" s="221">
        <v>0</v>
      </c>
      <c r="CV163" s="221">
        <v>0</v>
      </c>
      <c r="CW163" s="221">
        <v>0</v>
      </c>
      <c r="CX163" s="221">
        <v>0</v>
      </c>
      <c r="CY163" s="221">
        <v>0</v>
      </c>
      <c r="CZ163" s="221">
        <v>0</v>
      </c>
      <c r="DA163" s="221">
        <v>0</v>
      </c>
      <c r="DB163" s="221">
        <v>0</v>
      </c>
      <c r="DC163" s="221">
        <v>0</v>
      </c>
      <c r="DD163" s="221">
        <v>0</v>
      </c>
      <c r="DE163" s="221">
        <v>0</v>
      </c>
      <c r="DF163" s="221">
        <v>0</v>
      </c>
      <c r="DG163" s="221">
        <v>0</v>
      </c>
      <c r="DH163" s="221">
        <v>0</v>
      </c>
      <c r="DI163" s="221">
        <v>0</v>
      </c>
      <c r="DJ163" s="221">
        <v>0</v>
      </c>
      <c r="DK163" s="221">
        <v>0</v>
      </c>
      <c r="DL163" s="221">
        <v>103.39306849</v>
      </c>
      <c r="DM163" s="221">
        <v>99.419783519999996</v>
      </c>
      <c r="DN163" s="221">
        <v>107.95851081000001</v>
      </c>
      <c r="DO163" s="221">
        <v>112.25686996</v>
      </c>
      <c r="DP163" s="221">
        <v>116.56622775</v>
      </c>
      <c r="DQ163" s="221">
        <v>4.4156170000000002E-2</v>
      </c>
      <c r="DR163" s="221">
        <v>8.5729169999999993E-2</v>
      </c>
      <c r="DS163" s="221">
        <v>0.12740852999999999</v>
      </c>
      <c r="DT163" s="221">
        <v>53.829767410000002</v>
      </c>
      <c r="DU163" s="221">
        <v>55.594861289999997</v>
      </c>
      <c r="DV163" s="221">
        <v>57.69727228</v>
      </c>
      <c r="DW163" s="221">
        <v>59.63673885</v>
      </c>
      <c r="DX163" s="221">
        <v>61.543966470000001</v>
      </c>
      <c r="DY163" s="221">
        <v>1846929.4650000001</v>
      </c>
      <c r="DZ163" s="221">
        <v>1859759.4469999999</v>
      </c>
      <c r="EA163" s="221">
        <v>1871119.8389999999</v>
      </c>
      <c r="EB163" s="221">
        <v>1882344.2080000001</v>
      </c>
      <c r="EC163" s="221">
        <v>1894031.77</v>
      </c>
    </row>
    <row r="164" spans="1:133" x14ac:dyDescent="0.25">
      <c r="A164" s="221">
        <v>163</v>
      </c>
      <c r="B164" s="221" t="s">
        <v>975</v>
      </c>
      <c r="C164" s="221" t="s">
        <v>293</v>
      </c>
      <c r="D164" s="221" t="s">
        <v>294</v>
      </c>
      <c r="E164" s="221" t="s">
        <v>887</v>
      </c>
      <c r="F164" s="221" t="s">
        <v>886</v>
      </c>
      <c r="G164" s="221">
        <v>21.73144958</v>
      </c>
      <c r="H164" s="221">
        <v>20.732450759999999</v>
      </c>
      <c r="I164" s="221">
        <v>19.632914459999999</v>
      </c>
      <c r="J164" s="221">
        <v>8.9736768500000004</v>
      </c>
      <c r="K164" s="221">
        <v>9.1795176400000003</v>
      </c>
      <c r="L164" s="221">
        <v>9.3647004099999993</v>
      </c>
      <c r="M164" s="221">
        <v>0</v>
      </c>
      <c r="N164" s="221">
        <v>0</v>
      </c>
      <c r="O164" s="221">
        <v>12.757772729999999</v>
      </c>
      <c r="P164" s="221">
        <v>11.55293313</v>
      </c>
      <c r="Q164" s="221">
        <v>10.268214049999999</v>
      </c>
      <c r="R164" s="221">
        <v>0</v>
      </c>
      <c r="S164" s="221">
        <v>0</v>
      </c>
      <c r="T164" s="221">
        <v>0</v>
      </c>
      <c r="U164" s="221">
        <v>0</v>
      </c>
      <c r="V164" s="221">
        <v>0</v>
      </c>
      <c r="W164" s="221">
        <v>0</v>
      </c>
      <c r="X164" s="221">
        <v>0</v>
      </c>
      <c r="Y164" s="221">
        <v>23.426505070000001</v>
      </c>
      <c r="Z164" s="221">
        <v>22.450241439999999</v>
      </c>
      <c r="AA164" s="221">
        <v>14.249032769999999</v>
      </c>
      <c r="AB164" s="221">
        <v>14.422710159999999</v>
      </c>
      <c r="AC164" s="221">
        <v>0</v>
      </c>
      <c r="AD164" s="221">
        <v>0</v>
      </c>
      <c r="AE164" s="221">
        <v>0</v>
      </c>
      <c r="AF164" s="221">
        <v>8.0275312900000007</v>
      </c>
      <c r="AG164" s="221">
        <v>0</v>
      </c>
      <c r="AH164" s="221">
        <v>0</v>
      </c>
      <c r="AI164" s="221">
        <v>0</v>
      </c>
      <c r="AJ164" s="221">
        <v>9.1774722999999998</v>
      </c>
      <c r="AK164" s="221">
        <v>0</v>
      </c>
      <c r="AL164" s="221">
        <v>0</v>
      </c>
      <c r="AM164" s="221">
        <v>0</v>
      </c>
      <c r="AN164" s="221">
        <v>0</v>
      </c>
      <c r="AO164" s="221">
        <v>0</v>
      </c>
      <c r="AP164" s="221">
        <v>53.922938240000001</v>
      </c>
      <c r="AQ164" s="221">
        <v>57.745637090000002</v>
      </c>
      <c r="AR164" s="221">
        <v>61.676826839999997</v>
      </c>
      <c r="AS164" s="221">
        <v>65.719291459999994</v>
      </c>
      <c r="AT164" s="221">
        <v>49.81888069</v>
      </c>
      <c r="AU164" s="221">
        <v>0</v>
      </c>
      <c r="AV164" s="221">
        <v>0</v>
      </c>
      <c r="AW164" s="221">
        <v>0</v>
      </c>
      <c r="AX164" s="221">
        <v>0</v>
      </c>
      <c r="AY164" s="221">
        <v>0</v>
      </c>
      <c r="AZ164" s="221">
        <v>0</v>
      </c>
      <c r="BA164" s="221">
        <v>0</v>
      </c>
      <c r="BB164" s="221">
        <v>0</v>
      </c>
      <c r="BC164" s="221">
        <v>0</v>
      </c>
      <c r="BD164" s="221">
        <v>0</v>
      </c>
      <c r="BE164" s="221">
        <v>0</v>
      </c>
      <c r="BF164" s="221">
        <v>0</v>
      </c>
      <c r="BG164" s="221">
        <v>0</v>
      </c>
      <c r="BH164" s="221">
        <v>0</v>
      </c>
      <c r="BI164" s="221">
        <v>0</v>
      </c>
      <c r="BJ164" s="221">
        <v>0</v>
      </c>
      <c r="BK164" s="221">
        <v>0</v>
      </c>
      <c r="BL164" s="221">
        <v>0</v>
      </c>
      <c r="BM164" s="221">
        <v>0</v>
      </c>
      <c r="BN164" s="221">
        <v>0</v>
      </c>
      <c r="BO164" s="221">
        <v>0</v>
      </c>
      <c r="BP164" s="221">
        <v>0</v>
      </c>
      <c r="BQ164" s="221">
        <v>0</v>
      </c>
      <c r="BR164" s="221">
        <v>0</v>
      </c>
      <c r="BS164" s="221">
        <v>0</v>
      </c>
      <c r="BT164" s="221">
        <v>0</v>
      </c>
      <c r="BU164" s="221">
        <v>0</v>
      </c>
      <c r="BV164" s="221">
        <v>0</v>
      </c>
      <c r="BW164" s="221">
        <v>0</v>
      </c>
      <c r="BX164" s="221">
        <v>0</v>
      </c>
      <c r="BY164" s="221">
        <v>0</v>
      </c>
      <c r="BZ164" s="221">
        <v>0</v>
      </c>
      <c r="CA164" s="221">
        <v>0</v>
      </c>
      <c r="CB164" s="221">
        <v>0</v>
      </c>
      <c r="CC164" s="221">
        <v>0</v>
      </c>
      <c r="CD164" s="221">
        <v>0</v>
      </c>
      <c r="CE164" s="221">
        <v>0</v>
      </c>
      <c r="CF164" s="221">
        <v>0</v>
      </c>
      <c r="CG164" s="221">
        <v>0</v>
      </c>
      <c r="CH164" s="221">
        <v>0</v>
      </c>
      <c r="CI164" s="221">
        <v>0</v>
      </c>
      <c r="CJ164" s="221">
        <v>0</v>
      </c>
      <c r="CK164" s="221">
        <v>0</v>
      </c>
      <c r="CL164" s="221">
        <v>0</v>
      </c>
      <c r="CM164" s="221">
        <v>5.4153999999999997E-4</v>
      </c>
      <c r="CN164" s="221">
        <v>3.8959999999999998E-4</v>
      </c>
      <c r="CO164" s="221">
        <v>0</v>
      </c>
      <c r="CP164" s="221">
        <v>0</v>
      </c>
      <c r="CQ164" s="221">
        <v>0</v>
      </c>
      <c r="CR164" s="221">
        <v>0</v>
      </c>
      <c r="CS164" s="221">
        <v>0</v>
      </c>
      <c r="CT164" s="221">
        <v>0</v>
      </c>
      <c r="CU164" s="221">
        <v>0</v>
      </c>
      <c r="CV164" s="221">
        <v>0</v>
      </c>
      <c r="CW164" s="221">
        <v>0</v>
      </c>
      <c r="CX164" s="221">
        <v>0</v>
      </c>
      <c r="CY164" s="221">
        <v>0</v>
      </c>
      <c r="CZ164" s="221">
        <v>0</v>
      </c>
      <c r="DA164" s="221">
        <v>0</v>
      </c>
      <c r="DB164" s="221">
        <v>0</v>
      </c>
      <c r="DC164" s="221">
        <v>0</v>
      </c>
      <c r="DD164" s="221">
        <v>0</v>
      </c>
      <c r="DE164" s="221">
        <v>0</v>
      </c>
      <c r="DF164" s="221">
        <v>0</v>
      </c>
      <c r="DG164" s="221">
        <v>0</v>
      </c>
      <c r="DH164" s="221">
        <v>0</v>
      </c>
      <c r="DI164" s="221">
        <v>0</v>
      </c>
      <c r="DJ164" s="221">
        <v>0</v>
      </c>
      <c r="DK164" s="221">
        <v>0</v>
      </c>
      <c r="DL164" s="221">
        <v>76.373721219999993</v>
      </c>
      <c r="DM164" s="221">
        <v>73.245775370000004</v>
      </c>
      <c r="DN164" s="221">
        <v>79.477086670000006</v>
      </c>
      <c r="DO164" s="221">
        <v>82.409277599999996</v>
      </c>
      <c r="DP164" s="221">
        <v>85.352205920000003</v>
      </c>
      <c r="DQ164" s="221">
        <v>4.063394E-2</v>
      </c>
      <c r="DR164" s="221">
        <v>7.9026609999999997E-2</v>
      </c>
      <c r="DS164" s="221">
        <v>0.11755987</v>
      </c>
      <c r="DT164" s="221">
        <v>46.824567549999998</v>
      </c>
      <c r="DU164" s="221">
        <v>48.572545939999998</v>
      </c>
      <c r="DV164" s="221">
        <v>50.331152250000002</v>
      </c>
      <c r="DW164" s="221">
        <v>51.97921856</v>
      </c>
      <c r="DX164" s="221">
        <v>53.608914140000003</v>
      </c>
      <c r="DY164" s="221">
        <v>1564259.5160000001</v>
      </c>
      <c r="DZ164" s="221">
        <v>1572363.9709999999</v>
      </c>
      <c r="EA164" s="221">
        <v>1579083.3929999999</v>
      </c>
      <c r="EB164" s="221">
        <v>1585427.405</v>
      </c>
      <c r="EC164" s="221">
        <v>1592127.1170000001</v>
      </c>
    </row>
    <row r="165" spans="1:133" x14ac:dyDescent="0.25">
      <c r="A165" s="221">
        <v>164</v>
      </c>
      <c r="B165" s="221" t="s">
        <v>980</v>
      </c>
      <c r="C165" s="221" t="s">
        <v>303</v>
      </c>
      <c r="D165" s="221" t="s">
        <v>304</v>
      </c>
      <c r="E165" s="221" t="s">
        <v>887</v>
      </c>
      <c r="F165" s="221" t="s">
        <v>956</v>
      </c>
      <c r="G165" s="221">
        <v>15.1984982</v>
      </c>
      <c r="H165" s="221">
        <v>14.29917595</v>
      </c>
      <c r="I165" s="221">
        <v>13.326825039999999</v>
      </c>
      <c r="J165" s="221">
        <v>6.0913330800000001</v>
      </c>
      <c r="K165" s="221">
        <v>6.2310578400000001</v>
      </c>
      <c r="L165" s="221">
        <v>6.3567599299999999</v>
      </c>
      <c r="M165" s="221">
        <v>0</v>
      </c>
      <c r="N165" s="221">
        <v>0</v>
      </c>
      <c r="O165" s="221">
        <v>9.1071651199999994</v>
      </c>
      <c r="P165" s="221">
        <v>8.0681181199999994</v>
      </c>
      <c r="Q165" s="221">
        <v>6.9700651100000002</v>
      </c>
      <c r="R165" s="221">
        <v>0</v>
      </c>
      <c r="S165" s="221">
        <v>0</v>
      </c>
      <c r="T165" s="221">
        <v>0</v>
      </c>
      <c r="U165" s="221">
        <v>0</v>
      </c>
      <c r="V165" s="221">
        <v>0</v>
      </c>
      <c r="W165" s="221">
        <v>0</v>
      </c>
      <c r="X165" s="221">
        <v>0</v>
      </c>
      <c r="Y165" s="221">
        <v>15.96117469</v>
      </c>
      <c r="Z165" s="221">
        <v>15.89680493</v>
      </c>
      <c r="AA165" s="221">
        <v>9.5785289599999999</v>
      </c>
      <c r="AB165" s="221">
        <v>9.7487154900000004</v>
      </c>
      <c r="AC165" s="221">
        <v>0</v>
      </c>
      <c r="AD165" s="221">
        <v>0</v>
      </c>
      <c r="AE165" s="221">
        <v>0</v>
      </c>
      <c r="AF165" s="221">
        <v>6.1480894399999997</v>
      </c>
      <c r="AG165" s="221">
        <v>0</v>
      </c>
      <c r="AH165" s="221">
        <v>0</v>
      </c>
      <c r="AI165" s="221">
        <v>0</v>
      </c>
      <c r="AJ165" s="221">
        <v>6.3826457300000001</v>
      </c>
      <c r="AK165" s="221">
        <v>0</v>
      </c>
      <c r="AL165" s="221">
        <v>0</v>
      </c>
      <c r="AM165" s="221">
        <v>0</v>
      </c>
      <c r="AN165" s="221">
        <v>0</v>
      </c>
      <c r="AO165" s="221">
        <v>0</v>
      </c>
      <c r="AP165" s="221">
        <v>22.735967110000001</v>
      </c>
      <c r="AQ165" s="221">
        <v>23.976139369999999</v>
      </c>
      <c r="AR165" s="221">
        <v>25.245557760000001</v>
      </c>
      <c r="AS165" s="221">
        <v>26.544797160000002</v>
      </c>
      <c r="AT165" s="221">
        <v>21.491473330000002</v>
      </c>
      <c r="AU165" s="221">
        <v>0</v>
      </c>
      <c r="AV165" s="221">
        <v>0</v>
      </c>
      <c r="AW165" s="221">
        <v>0</v>
      </c>
      <c r="AX165" s="221">
        <v>0</v>
      </c>
      <c r="AY165" s="221">
        <v>0</v>
      </c>
      <c r="AZ165" s="221">
        <v>0</v>
      </c>
      <c r="BA165" s="221">
        <v>0</v>
      </c>
      <c r="BB165" s="221">
        <v>0</v>
      </c>
      <c r="BC165" s="221">
        <v>0</v>
      </c>
      <c r="BD165" s="221">
        <v>0</v>
      </c>
      <c r="BE165" s="221">
        <v>0</v>
      </c>
      <c r="BF165" s="221">
        <v>0</v>
      </c>
      <c r="BG165" s="221">
        <v>0</v>
      </c>
      <c r="BH165" s="221">
        <v>0</v>
      </c>
      <c r="BI165" s="221">
        <v>0</v>
      </c>
      <c r="BJ165" s="221">
        <v>0</v>
      </c>
      <c r="BK165" s="221">
        <v>0</v>
      </c>
      <c r="BL165" s="221">
        <v>0</v>
      </c>
      <c r="BM165" s="221">
        <v>0</v>
      </c>
      <c r="BN165" s="221">
        <v>0</v>
      </c>
      <c r="BO165" s="221">
        <v>0</v>
      </c>
      <c r="BP165" s="221">
        <v>0</v>
      </c>
      <c r="BQ165" s="221">
        <v>0</v>
      </c>
      <c r="BR165" s="221">
        <v>0</v>
      </c>
      <c r="BS165" s="221">
        <v>0</v>
      </c>
      <c r="BT165" s="221">
        <v>0</v>
      </c>
      <c r="BU165" s="221">
        <v>0</v>
      </c>
      <c r="BV165" s="221">
        <v>0</v>
      </c>
      <c r="BW165" s="221">
        <v>0</v>
      </c>
      <c r="BX165" s="221">
        <v>0.92674193000000005</v>
      </c>
      <c r="BY165" s="221">
        <v>1.3631927699999999</v>
      </c>
      <c r="BZ165" s="221">
        <v>1.8071284400000001</v>
      </c>
      <c r="CA165" s="221">
        <v>0</v>
      </c>
      <c r="CB165" s="221">
        <v>0</v>
      </c>
      <c r="CC165" s="221">
        <v>0</v>
      </c>
      <c r="CD165" s="221">
        <v>0</v>
      </c>
      <c r="CE165" s="221">
        <v>0.92674193000000005</v>
      </c>
      <c r="CF165" s="221">
        <v>1.3631927699999999</v>
      </c>
      <c r="CG165" s="221">
        <v>1.8071284400000001</v>
      </c>
      <c r="CH165" s="221">
        <v>0</v>
      </c>
      <c r="CI165" s="221">
        <v>0</v>
      </c>
      <c r="CJ165" s="221">
        <v>0</v>
      </c>
      <c r="CK165" s="221">
        <v>0</v>
      </c>
      <c r="CL165" s="221">
        <v>0</v>
      </c>
      <c r="CM165" s="221">
        <v>5.4153999999999997E-4</v>
      </c>
      <c r="CN165" s="221">
        <v>3.8959999999999998E-4</v>
      </c>
      <c r="CO165" s="221">
        <v>0</v>
      </c>
      <c r="CP165" s="221">
        <v>0</v>
      </c>
      <c r="CQ165" s="221">
        <v>0</v>
      </c>
      <c r="CR165" s="221">
        <v>0</v>
      </c>
      <c r="CS165" s="221">
        <v>0</v>
      </c>
      <c r="CT165" s="221">
        <v>0</v>
      </c>
      <c r="CU165" s="221">
        <v>0</v>
      </c>
      <c r="CV165" s="221">
        <v>0</v>
      </c>
      <c r="CW165" s="221">
        <v>0</v>
      </c>
      <c r="CX165" s="221">
        <v>0</v>
      </c>
      <c r="CY165" s="221">
        <v>0</v>
      </c>
      <c r="CZ165" s="221">
        <v>0</v>
      </c>
      <c r="DA165" s="221">
        <v>0</v>
      </c>
      <c r="DB165" s="221">
        <v>0</v>
      </c>
      <c r="DC165" s="221">
        <v>0</v>
      </c>
      <c r="DD165" s="221">
        <v>0</v>
      </c>
      <c r="DE165" s="221">
        <v>0</v>
      </c>
      <c r="DF165" s="221">
        <v>0</v>
      </c>
      <c r="DG165" s="221">
        <v>0</v>
      </c>
      <c r="DH165" s="221">
        <v>0</v>
      </c>
      <c r="DI165" s="221">
        <v>0</v>
      </c>
      <c r="DJ165" s="221">
        <v>0</v>
      </c>
      <c r="DK165" s="221">
        <v>0</v>
      </c>
      <c r="DL165" s="221">
        <v>38.633313579999999</v>
      </c>
      <c r="DM165" s="221">
        <v>37.453037620000003</v>
      </c>
      <c r="DN165" s="221">
        <v>40.1013795</v>
      </c>
      <c r="DO165" s="221">
        <v>40.90792648</v>
      </c>
      <c r="DP165" s="221">
        <v>41.678750639999997</v>
      </c>
      <c r="DQ165" s="221">
        <v>3.7999999999999999E-2</v>
      </c>
      <c r="DR165" s="221">
        <v>5.8876980000000002E-2</v>
      </c>
      <c r="DS165" s="221">
        <v>7.8829300000000005E-2</v>
      </c>
      <c r="DT165" s="221">
        <v>57.626944559999998</v>
      </c>
      <c r="DU165" s="221">
        <v>59.09776076</v>
      </c>
      <c r="DV165" s="221">
        <v>61.037803519999997</v>
      </c>
      <c r="DW165" s="221">
        <v>61.969476829999998</v>
      </c>
      <c r="DX165" s="221">
        <v>62.837144670000001</v>
      </c>
      <c r="DY165" s="221">
        <v>649922.32200000004</v>
      </c>
      <c r="DZ165" s="221">
        <v>653718.73800000001</v>
      </c>
      <c r="EA165" s="221">
        <v>656992.50600000005</v>
      </c>
      <c r="EB165" s="221">
        <v>660130.25399999996</v>
      </c>
      <c r="EC165" s="221">
        <v>663282.05799999996</v>
      </c>
    </row>
    <row r="166" spans="1:133" x14ac:dyDescent="0.25">
      <c r="A166" s="221">
        <v>165</v>
      </c>
      <c r="B166" s="221" t="s">
        <v>991</v>
      </c>
      <c r="C166" s="221" t="s">
        <v>325</v>
      </c>
      <c r="D166" s="221" t="s">
        <v>326</v>
      </c>
      <c r="E166" s="221" t="s">
        <v>887</v>
      </c>
      <c r="F166" s="221" t="s">
        <v>876</v>
      </c>
      <c r="G166" s="221">
        <v>17.090978060000001</v>
      </c>
      <c r="H166" s="221">
        <v>16.86901525</v>
      </c>
      <c r="I166" s="221">
        <v>16.575611169999998</v>
      </c>
      <c r="J166" s="221">
        <v>7.5762657899999999</v>
      </c>
      <c r="K166" s="221">
        <v>7.7500523599999998</v>
      </c>
      <c r="L166" s="221">
        <v>7.9063978500000003</v>
      </c>
      <c r="M166" s="221">
        <v>0</v>
      </c>
      <c r="N166" s="221">
        <v>0</v>
      </c>
      <c r="O166" s="221">
        <v>9.5147122700000004</v>
      </c>
      <c r="P166" s="221">
        <v>9.1189628900000006</v>
      </c>
      <c r="Q166" s="221">
        <v>8.6692133200000008</v>
      </c>
      <c r="R166" s="221">
        <v>0</v>
      </c>
      <c r="S166" s="221">
        <v>0</v>
      </c>
      <c r="T166" s="221">
        <v>0</v>
      </c>
      <c r="U166" s="221">
        <v>0</v>
      </c>
      <c r="V166" s="221">
        <v>0</v>
      </c>
      <c r="W166" s="221">
        <v>0</v>
      </c>
      <c r="X166" s="221">
        <v>0</v>
      </c>
      <c r="Y166" s="221">
        <v>17.603742879999999</v>
      </c>
      <c r="Z166" s="221">
        <v>17.10606267</v>
      </c>
      <c r="AA166" s="221">
        <v>10.81224915</v>
      </c>
      <c r="AB166" s="221">
        <v>11.02619129</v>
      </c>
      <c r="AC166" s="221">
        <v>0</v>
      </c>
      <c r="AD166" s="221">
        <v>0</v>
      </c>
      <c r="AE166" s="221">
        <v>0</v>
      </c>
      <c r="AF166" s="221">
        <v>6.0798713700000002</v>
      </c>
      <c r="AG166" s="221">
        <v>0</v>
      </c>
      <c r="AH166" s="221">
        <v>0</v>
      </c>
      <c r="AI166" s="221">
        <v>0</v>
      </c>
      <c r="AJ166" s="221">
        <v>6.79149373</v>
      </c>
      <c r="AK166" s="221">
        <v>0</v>
      </c>
      <c r="AL166" s="221">
        <v>0</v>
      </c>
      <c r="AM166" s="221">
        <v>0</v>
      </c>
      <c r="AN166" s="221">
        <v>0</v>
      </c>
      <c r="AO166" s="221">
        <v>0</v>
      </c>
      <c r="AP166" s="221">
        <v>34.471757320000002</v>
      </c>
      <c r="AQ166" s="221">
        <v>36.488640109999999</v>
      </c>
      <c r="AR166" s="221">
        <v>38.553735670000002</v>
      </c>
      <c r="AS166" s="221">
        <v>40.667998240000003</v>
      </c>
      <c r="AT166" s="221">
        <v>32.483413509999998</v>
      </c>
      <c r="AU166" s="221">
        <v>0</v>
      </c>
      <c r="AV166" s="221">
        <v>0</v>
      </c>
      <c r="AW166" s="221">
        <v>0</v>
      </c>
      <c r="AX166" s="221">
        <v>0</v>
      </c>
      <c r="AY166" s="221">
        <v>0</v>
      </c>
      <c r="AZ166" s="221">
        <v>0</v>
      </c>
      <c r="BA166" s="221">
        <v>0</v>
      </c>
      <c r="BB166" s="221">
        <v>0</v>
      </c>
      <c r="BC166" s="221">
        <v>0</v>
      </c>
      <c r="BD166" s="221">
        <v>0</v>
      </c>
      <c r="BE166" s="221">
        <v>0</v>
      </c>
      <c r="BF166" s="221">
        <v>0</v>
      </c>
      <c r="BG166" s="221">
        <v>0</v>
      </c>
      <c r="BH166" s="221">
        <v>0</v>
      </c>
      <c r="BI166" s="221">
        <v>0</v>
      </c>
      <c r="BJ166" s="221">
        <v>0</v>
      </c>
      <c r="BK166" s="221">
        <v>0</v>
      </c>
      <c r="BL166" s="221">
        <v>0</v>
      </c>
      <c r="BM166" s="221">
        <v>0</v>
      </c>
      <c r="BN166" s="221">
        <v>0</v>
      </c>
      <c r="BO166" s="221">
        <v>0</v>
      </c>
      <c r="BP166" s="221">
        <v>0</v>
      </c>
      <c r="BQ166" s="221">
        <v>0</v>
      </c>
      <c r="BR166" s="221">
        <v>0</v>
      </c>
      <c r="BS166" s="221">
        <v>0</v>
      </c>
      <c r="BT166" s="221">
        <v>0</v>
      </c>
      <c r="BU166" s="221">
        <v>0</v>
      </c>
      <c r="BV166" s="221">
        <v>0</v>
      </c>
      <c r="BW166" s="221">
        <v>0</v>
      </c>
      <c r="BX166" s="221">
        <v>0</v>
      </c>
      <c r="BY166" s="221">
        <v>0</v>
      </c>
      <c r="BZ166" s="221">
        <v>0</v>
      </c>
      <c r="CA166" s="221">
        <v>0</v>
      </c>
      <c r="CB166" s="221">
        <v>0</v>
      </c>
      <c r="CC166" s="221">
        <v>0</v>
      </c>
      <c r="CD166" s="221">
        <v>0</v>
      </c>
      <c r="CE166" s="221">
        <v>0</v>
      </c>
      <c r="CF166" s="221">
        <v>0</v>
      </c>
      <c r="CG166" s="221">
        <v>0</v>
      </c>
      <c r="CH166" s="221">
        <v>0</v>
      </c>
      <c r="CI166" s="221">
        <v>0</v>
      </c>
      <c r="CJ166" s="221">
        <v>0</v>
      </c>
      <c r="CK166" s="221">
        <v>0</v>
      </c>
      <c r="CL166" s="221">
        <v>0</v>
      </c>
      <c r="CM166" s="221">
        <v>6.4811999999999997E-4</v>
      </c>
      <c r="CN166" s="221">
        <v>3.8959999999999998E-4</v>
      </c>
      <c r="CO166" s="221">
        <v>0</v>
      </c>
      <c r="CP166" s="221">
        <v>0</v>
      </c>
      <c r="CQ166" s="221">
        <v>0</v>
      </c>
      <c r="CR166" s="221">
        <v>0</v>
      </c>
      <c r="CS166" s="221">
        <v>0</v>
      </c>
      <c r="CT166" s="221">
        <v>0</v>
      </c>
      <c r="CU166" s="221">
        <v>0</v>
      </c>
      <c r="CV166" s="221">
        <v>0</v>
      </c>
      <c r="CW166" s="221">
        <v>0</v>
      </c>
      <c r="CX166" s="221">
        <v>0</v>
      </c>
      <c r="CY166" s="221">
        <v>0</v>
      </c>
      <c r="CZ166" s="221">
        <v>0</v>
      </c>
      <c r="DA166" s="221">
        <v>0</v>
      </c>
      <c r="DB166" s="221">
        <v>0</v>
      </c>
      <c r="DC166" s="221">
        <v>0</v>
      </c>
      <c r="DD166" s="221">
        <v>0</v>
      </c>
      <c r="DE166" s="221">
        <v>0</v>
      </c>
      <c r="DF166" s="221">
        <v>0</v>
      </c>
      <c r="DG166" s="221">
        <v>0</v>
      </c>
      <c r="DH166" s="221">
        <v>0</v>
      </c>
      <c r="DI166" s="221">
        <v>0</v>
      </c>
      <c r="DJ166" s="221">
        <v>0</v>
      </c>
      <c r="DK166" s="221">
        <v>0</v>
      </c>
      <c r="DL166" s="221">
        <v>51.578468110000003</v>
      </c>
      <c r="DM166" s="221">
        <v>50.087545980000002</v>
      </c>
      <c r="DN166" s="221">
        <v>53.579618170000003</v>
      </c>
      <c r="DO166" s="221">
        <v>55.422750919999999</v>
      </c>
      <c r="DP166" s="221">
        <v>57.243609409999998</v>
      </c>
      <c r="DQ166" s="221">
        <v>3.879817E-2</v>
      </c>
      <c r="DR166" s="221">
        <v>7.4532710000000002E-2</v>
      </c>
      <c r="DS166" s="221">
        <v>0.10983539</v>
      </c>
      <c r="DT166" s="221">
        <v>59.113014149999998</v>
      </c>
      <c r="DU166" s="221">
        <v>60.583984049999998</v>
      </c>
      <c r="DV166" s="221">
        <v>62.722906039999998</v>
      </c>
      <c r="DW166" s="221">
        <v>64.658328240000003</v>
      </c>
      <c r="DX166" s="221">
        <v>66.527605870000002</v>
      </c>
      <c r="DY166" s="221">
        <v>847318.424</v>
      </c>
      <c r="DZ166" s="221">
        <v>851354.84100000001</v>
      </c>
      <c r="EA166" s="221">
        <v>854227.29200000002</v>
      </c>
      <c r="EB166" s="221">
        <v>857163.37600000005</v>
      </c>
      <c r="EC166" s="221">
        <v>860448.96200000006</v>
      </c>
    </row>
    <row r="167" spans="1:133" x14ac:dyDescent="0.25">
      <c r="A167" s="221">
        <v>166</v>
      </c>
      <c r="B167" s="221" t="s">
        <v>1000</v>
      </c>
      <c r="C167" s="221" t="s">
        <v>343</v>
      </c>
      <c r="D167" s="221" t="s">
        <v>344</v>
      </c>
      <c r="E167" s="221" t="s">
        <v>887</v>
      </c>
      <c r="F167" s="221" t="s">
        <v>889</v>
      </c>
      <c r="G167" s="221">
        <v>37.230286409999998</v>
      </c>
      <c r="H167" s="221">
        <v>35.839499670000002</v>
      </c>
      <c r="I167" s="221">
        <v>34.28081169</v>
      </c>
      <c r="J167" s="221">
        <v>15.66883648</v>
      </c>
      <c r="K167" s="221">
        <v>16.028252770000002</v>
      </c>
      <c r="L167" s="221">
        <v>16.351598330000002</v>
      </c>
      <c r="M167" s="221">
        <v>0</v>
      </c>
      <c r="N167" s="221">
        <v>0</v>
      </c>
      <c r="O167" s="221">
        <v>21.561449939999999</v>
      </c>
      <c r="P167" s="221">
        <v>19.8112469</v>
      </c>
      <c r="Q167" s="221">
        <v>17.929213359999999</v>
      </c>
      <c r="R167" s="221">
        <v>0</v>
      </c>
      <c r="S167" s="221">
        <v>0</v>
      </c>
      <c r="T167" s="221">
        <v>0</v>
      </c>
      <c r="U167" s="221">
        <v>0</v>
      </c>
      <c r="V167" s="221">
        <v>0</v>
      </c>
      <c r="W167" s="221">
        <v>0</v>
      </c>
      <c r="X167" s="221">
        <v>0</v>
      </c>
      <c r="Y167" s="221">
        <v>38.518140459999998</v>
      </c>
      <c r="Z167" s="221">
        <v>38.149212499999997</v>
      </c>
      <c r="AA167" s="221">
        <v>23.108394950000001</v>
      </c>
      <c r="AB167" s="221">
        <v>23.440210799999999</v>
      </c>
      <c r="AC167" s="221">
        <v>0</v>
      </c>
      <c r="AD167" s="221">
        <v>0</v>
      </c>
      <c r="AE167" s="221">
        <v>0</v>
      </c>
      <c r="AF167" s="221">
        <v>14.709001689999999</v>
      </c>
      <c r="AG167" s="221">
        <v>0</v>
      </c>
      <c r="AH167" s="221">
        <v>0</v>
      </c>
      <c r="AI167" s="221">
        <v>0</v>
      </c>
      <c r="AJ167" s="221">
        <v>15.40974551</v>
      </c>
      <c r="AK167" s="221">
        <v>0</v>
      </c>
      <c r="AL167" s="221">
        <v>0</v>
      </c>
      <c r="AM167" s="221">
        <v>0</v>
      </c>
      <c r="AN167" s="221">
        <v>0</v>
      </c>
      <c r="AO167" s="221">
        <v>0</v>
      </c>
      <c r="AP167" s="221">
        <v>59.498391789999999</v>
      </c>
      <c r="AQ167" s="221">
        <v>63.735976579999999</v>
      </c>
      <c r="AR167" s="221">
        <v>68.078663370000001</v>
      </c>
      <c r="AS167" s="221">
        <v>72.528923390000003</v>
      </c>
      <c r="AT167" s="221">
        <v>55.428485649999999</v>
      </c>
      <c r="AU167" s="221">
        <v>0</v>
      </c>
      <c r="AV167" s="221">
        <v>0</v>
      </c>
      <c r="AW167" s="221">
        <v>0</v>
      </c>
      <c r="AX167" s="221">
        <v>0</v>
      </c>
      <c r="AY167" s="221">
        <v>0</v>
      </c>
      <c r="AZ167" s="221">
        <v>0</v>
      </c>
      <c r="BA167" s="221">
        <v>0</v>
      </c>
      <c r="BB167" s="221">
        <v>0</v>
      </c>
      <c r="BC167" s="221">
        <v>0</v>
      </c>
      <c r="BD167" s="221">
        <v>0</v>
      </c>
      <c r="BE167" s="221">
        <v>0</v>
      </c>
      <c r="BF167" s="221">
        <v>0</v>
      </c>
      <c r="BG167" s="221">
        <v>0</v>
      </c>
      <c r="BH167" s="221">
        <v>0</v>
      </c>
      <c r="BI167" s="221">
        <v>0</v>
      </c>
      <c r="BJ167" s="221">
        <v>0</v>
      </c>
      <c r="BK167" s="221">
        <v>0</v>
      </c>
      <c r="BL167" s="221">
        <v>0</v>
      </c>
      <c r="BM167" s="221">
        <v>0</v>
      </c>
      <c r="BN167" s="221">
        <v>0</v>
      </c>
      <c r="BO167" s="221">
        <v>0</v>
      </c>
      <c r="BP167" s="221">
        <v>0</v>
      </c>
      <c r="BQ167" s="221">
        <v>0</v>
      </c>
      <c r="BR167" s="221">
        <v>0</v>
      </c>
      <c r="BS167" s="221">
        <v>0</v>
      </c>
      <c r="BT167" s="221">
        <v>0</v>
      </c>
      <c r="BU167" s="221">
        <v>0</v>
      </c>
      <c r="BV167" s="221">
        <v>0</v>
      </c>
      <c r="BW167" s="221">
        <v>0</v>
      </c>
      <c r="BX167" s="221">
        <v>0.39251237999999999</v>
      </c>
      <c r="BY167" s="221">
        <v>0</v>
      </c>
      <c r="BZ167" s="221">
        <v>0</v>
      </c>
      <c r="CA167" s="221">
        <v>0</v>
      </c>
      <c r="CB167" s="221">
        <v>0</v>
      </c>
      <c r="CC167" s="221">
        <v>0</v>
      </c>
      <c r="CD167" s="221">
        <v>0</v>
      </c>
      <c r="CE167" s="221">
        <v>0.39251237999999999</v>
      </c>
      <c r="CF167" s="221">
        <v>0</v>
      </c>
      <c r="CG167" s="221">
        <v>0</v>
      </c>
      <c r="CH167" s="221">
        <v>0</v>
      </c>
      <c r="CI167" s="221">
        <v>0</v>
      </c>
      <c r="CJ167" s="221">
        <v>0</v>
      </c>
      <c r="CK167" s="221">
        <v>0</v>
      </c>
      <c r="CL167" s="221">
        <v>0</v>
      </c>
      <c r="CM167" s="221">
        <v>5.4153999999999997E-4</v>
      </c>
      <c r="CN167" s="221">
        <v>3.8959999999999998E-4</v>
      </c>
      <c r="CO167" s="221">
        <v>0</v>
      </c>
      <c r="CP167" s="221">
        <v>0</v>
      </c>
      <c r="CQ167" s="221">
        <v>0</v>
      </c>
      <c r="CR167" s="221">
        <v>0</v>
      </c>
      <c r="CS167" s="221">
        <v>0</v>
      </c>
      <c r="CT167" s="221">
        <v>0</v>
      </c>
      <c r="CU167" s="221">
        <v>0</v>
      </c>
      <c r="CV167" s="221">
        <v>0</v>
      </c>
      <c r="CW167" s="221">
        <v>0</v>
      </c>
      <c r="CX167" s="221">
        <v>0</v>
      </c>
      <c r="CY167" s="221">
        <v>0</v>
      </c>
      <c r="CZ167" s="221">
        <v>0</v>
      </c>
      <c r="DA167" s="221">
        <v>0</v>
      </c>
      <c r="DB167" s="221">
        <v>0</v>
      </c>
      <c r="DC167" s="221">
        <v>0</v>
      </c>
      <c r="DD167" s="221">
        <v>0</v>
      </c>
      <c r="DE167" s="221">
        <v>0</v>
      </c>
      <c r="DF167" s="221">
        <v>0</v>
      </c>
      <c r="DG167" s="221">
        <v>0</v>
      </c>
      <c r="DH167" s="221">
        <v>0</v>
      </c>
      <c r="DI167" s="221">
        <v>0</v>
      </c>
      <c r="DJ167" s="221">
        <v>0</v>
      </c>
      <c r="DK167" s="221">
        <v>0</v>
      </c>
      <c r="DL167" s="221">
        <v>97.648145830000004</v>
      </c>
      <c r="DM167" s="221">
        <v>93.947015710000002</v>
      </c>
      <c r="DN167" s="221">
        <v>101.35877537</v>
      </c>
      <c r="DO167" s="221">
        <v>103.91816304</v>
      </c>
      <c r="DP167" s="221">
        <v>106.80973508</v>
      </c>
      <c r="DQ167" s="221">
        <v>3.7999999999999999E-2</v>
      </c>
      <c r="DR167" s="221">
        <v>6.4210299999999998E-2</v>
      </c>
      <c r="DS167" s="221">
        <v>9.3822459999999996E-2</v>
      </c>
      <c r="DT167" s="221">
        <v>49.11741129</v>
      </c>
      <c r="DU167" s="221">
        <v>50.735393000000002</v>
      </c>
      <c r="DV167" s="221">
        <v>52.379199399999997</v>
      </c>
      <c r="DW167" s="221">
        <v>53.423229370000001</v>
      </c>
      <c r="DX167" s="221">
        <v>54.626214009999998</v>
      </c>
      <c r="DY167" s="221">
        <v>1912702.9140000001</v>
      </c>
      <c r="DZ167" s="221">
        <v>1924655.355</v>
      </c>
      <c r="EA167" s="221">
        <v>1935095.926</v>
      </c>
      <c r="EB167" s="221">
        <v>1945186.8459999999</v>
      </c>
      <c r="EC167" s="221">
        <v>1955283.503</v>
      </c>
    </row>
    <row r="168" spans="1:133" x14ac:dyDescent="0.25">
      <c r="A168" s="221">
        <v>167</v>
      </c>
      <c r="B168" s="221" t="s">
        <v>1023</v>
      </c>
      <c r="C168" s="221" t="s">
        <v>387</v>
      </c>
      <c r="D168" s="221" t="s">
        <v>388</v>
      </c>
      <c r="E168" s="221" t="s">
        <v>887</v>
      </c>
      <c r="F168" s="221" t="s">
        <v>876</v>
      </c>
      <c r="G168" s="221">
        <v>36.892663259999999</v>
      </c>
      <c r="H168" s="221">
        <v>35.838860779999997</v>
      </c>
      <c r="I168" s="221">
        <v>34.62306882</v>
      </c>
      <c r="J168" s="221">
        <v>15.825272999999999</v>
      </c>
      <c r="K168" s="221">
        <v>16.188277679999999</v>
      </c>
      <c r="L168" s="221">
        <v>16.514851499999999</v>
      </c>
      <c r="M168" s="221">
        <v>0</v>
      </c>
      <c r="N168" s="221">
        <v>0</v>
      </c>
      <c r="O168" s="221">
        <v>21.06739026</v>
      </c>
      <c r="P168" s="221">
        <v>19.650583099999999</v>
      </c>
      <c r="Q168" s="221">
        <v>18.108217329999999</v>
      </c>
      <c r="R168" s="221">
        <v>0</v>
      </c>
      <c r="S168" s="221">
        <v>0</v>
      </c>
      <c r="T168" s="221">
        <v>0</v>
      </c>
      <c r="U168" s="221">
        <v>0</v>
      </c>
      <c r="V168" s="221">
        <v>0</v>
      </c>
      <c r="W168" s="221">
        <v>0</v>
      </c>
      <c r="X168" s="221">
        <v>0</v>
      </c>
      <c r="Y168" s="221">
        <v>37.926088440000001</v>
      </c>
      <c r="Z168" s="221">
        <v>37.486596259999999</v>
      </c>
      <c r="AA168" s="221">
        <v>22.376724580000001</v>
      </c>
      <c r="AB168" s="221">
        <v>22.816525980000002</v>
      </c>
      <c r="AC168" s="221">
        <v>0</v>
      </c>
      <c r="AD168" s="221">
        <v>0</v>
      </c>
      <c r="AE168" s="221">
        <v>0</v>
      </c>
      <c r="AF168" s="221">
        <v>14.670070279999999</v>
      </c>
      <c r="AG168" s="221">
        <v>0</v>
      </c>
      <c r="AH168" s="221">
        <v>0</v>
      </c>
      <c r="AI168" s="221">
        <v>0</v>
      </c>
      <c r="AJ168" s="221">
        <v>15.54936386</v>
      </c>
      <c r="AK168" s="221">
        <v>0</v>
      </c>
      <c r="AL168" s="221">
        <v>0</v>
      </c>
      <c r="AM168" s="221">
        <v>0</v>
      </c>
      <c r="AN168" s="221">
        <v>0</v>
      </c>
      <c r="AO168" s="221">
        <v>0</v>
      </c>
      <c r="AP168" s="221">
        <v>64.015034700000001</v>
      </c>
      <c r="AQ168" s="221">
        <v>68.396754319999999</v>
      </c>
      <c r="AR168" s="221">
        <v>72.867949949999996</v>
      </c>
      <c r="AS168" s="221">
        <v>77.430308389999993</v>
      </c>
      <c r="AT168" s="221">
        <v>59.533438189999998</v>
      </c>
      <c r="AU168" s="221">
        <v>0</v>
      </c>
      <c r="AV168" s="221">
        <v>0</v>
      </c>
      <c r="AW168" s="221">
        <v>0</v>
      </c>
      <c r="AX168" s="221">
        <v>0</v>
      </c>
      <c r="AY168" s="221">
        <v>0</v>
      </c>
      <c r="AZ168" s="221">
        <v>0</v>
      </c>
      <c r="BA168" s="221">
        <v>0</v>
      </c>
      <c r="BB168" s="221">
        <v>0</v>
      </c>
      <c r="BC168" s="221">
        <v>0</v>
      </c>
      <c r="BD168" s="221">
        <v>0</v>
      </c>
      <c r="BE168" s="221">
        <v>0</v>
      </c>
      <c r="BF168" s="221">
        <v>0</v>
      </c>
      <c r="BG168" s="221">
        <v>0</v>
      </c>
      <c r="BH168" s="221">
        <v>0</v>
      </c>
      <c r="BI168" s="221">
        <v>0</v>
      </c>
      <c r="BJ168" s="221">
        <v>0</v>
      </c>
      <c r="BK168" s="221">
        <v>0</v>
      </c>
      <c r="BL168" s="221">
        <v>0</v>
      </c>
      <c r="BM168" s="221">
        <v>0</v>
      </c>
      <c r="BN168" s="221">
        <v>0</v>
      </c>
      <c r="BO168" s="221">
        <v>0</v>
      </c>
      <c r="BP168" s="221">
        <v>0</v>
      </c>
      <c r="BQ168" s="221">
        <v>0</v>
      </c>
      <c r="BR168" s="221">
        <v>0</v>
      </c>
      <c r="BS168" s="221">
        <v>0</v>
      </c>
      <c r="BT168" s="221">
        <v>0</v>
      </c>
      <c r="BU168" s="221">
        <v>0</v>
      </c>
      <c r="BV168" s="221">
        <v>0</v>
      </c>
      <c r="BW168" s="221">
        <v>0</v>
      </c>
      <c r="BX168" s="221">
        <v>7.0019830000000005E-2</v>
      </c>
      <c r="BY168" s="221">
        <v>0</v>
      </c>
      <c r="BZ168" s="221">
        <v>0</v>
      </c>
      <c r="CA168" s="221">
        <v>0</v>
      </c>
      <c r="CB168" s="221">
        <v>0</v>
      </c>
      <c r="CC168" s="221">
        <v>0</v>
      </c>
      <c r="CD168" s="221">
        <v>0</v>
      </c>
      <c r="CE168" s="221">
        <v>7.0019830000000005E-2</v>
      </c>
      <c r="CF168" s="221">
        <v>0</v>
      </c>
      <c r="CG168" s="221">
        <v>0</v>
      </c>
      <c r="CH168" s="221">
        <v>0</v>
      </c>
      <c r="CI168" s="221">
        <v>0</v>
      </c>
      <c r="CJ168" s="221">
        <v>0</v>
      </c>
      <c r="CK168" s="221">
        <v>0</v>
      </c>
      <c r="CL168" s="221">
        <v>0</v>
      </c>
      <c r="CM168" s="221">
        <v>7.1721999999999997E-4</v>
      </c>
      <c r="CN168" s="221">
        <v>3.8959999999999998E-4</v>
      </c>
      <c r="CO168" s="221">
        <v>0</v>
      </c>
      <c r="CP168" s="221">
        <v>0</v>
      </c>
      <c r="CQ168" s="221">
        <v>0</v>
      </c>
      <c r="CR168" s="221">
        <v>0</v>
      </c>
      <c r="CS168" s="221">
        <v>0</v>
      </c>
      <c r="CT168" s="221">
        <v>0</v>
      </c>
      <c r="CU168" s="221">
        <v>0</v>
      </c>
      <c r="CV168" s="221">
        <v>0</v>
      </c>
      <c r="CW168" s="221">
        <v>0</v>
      </c>
      <c r="CX168" s="221">
        <v>0</v>
      </c>
      <c r="CY168" s="221">
        <v>0</v>
      </c>
      <c r="CZ168" s="221">
        <v>0</v>
      </c>
      <c r="DA168" s="221">
        <v>0</v>
      </c>
      <c r="DB168" s="221">
        <v>0</v>
      </c>
      <c r="DC168" s="221">
        <v>0</v>
      </c>
      <c r="DD168" s="221">
        <v>0</v>
      </c>
      <c r="DE168" s="221">
        <v>0</v>
      </c>
      <c r="DF168" s="221">
        <v>0</v>
      </c>
      <c r="DG168" s="221">
        <v>0</v>
      </c>
      <c r="DH168" s="221">
        <v>0</v>
      </c>
      <c r="DI168" s="221">
        <v>0</v>
      </c>
      <c r="DJ168" s="221">
        <v>0</v>
      </c>
      <c r="DK168" s="221">
        <v>0</v>
      </c>
      <c r="DL168" s="221">
        <v>101.50234818</v>
      </c>
      <c r="DM168" s="221">
        <v>97.459916219999997</v>
      </c>
      <c r="DN168" s="221">
        <v>105.35943741</v>
      </c>
      <c r="DO168" s="221">
        <v>108.70681071999999</v>
      </c>
      <c r="DP168" s="221">
        <v>112.05337722</v>
      </c>
      <c r="DQ168" s="221">
        <v>3.7999999999999999E-2</v>
      </c>
      <c r="DR168" s="221">
        <v>7.0978280000000005E-2</v>
      </c>
      <c r="DS168" s="221">
        <v>0.10394862000000001</v>
      </c>
      <c r="DT168" s="221">
        <v>47.261104580000001</v>
      </c>
      <c r="DU168" s="221">
        <v>48.966845970000001</v>
      </c>
      <c r="DV168" s="221">
        <v>50.627495920000001</v>
      </c>
      <c r="DW168" s="221">
        <v>52.038260739999998</v>
      </c>
      <c r="DX168" s="221">
        <v>53.428105670000001</v>
      </c>
      <c r="DY168" s="221">
        <v>2062159.0859999999</v>
      </c>
      <c r="DZ168" s="221">
        <v>2072879.03</v>
      </c>
      <c r="EA168" s="221">
        <v>2081071.4709999999</v>
      </c>
      <c r="EB168" s="221">
        <v>2088978.5549999999</v>
      </c>
      <c r="EC168" s="221">
        <v>2097274.0060000001</v>
      </c>
    </row>
    <row r="169" spans="1:133" x14ac:dyDescent="0.25">
      <c r="A169" s="221">
        <v>168</v>
      </c>
      <c r="B169" s="221" t="s">
        <v>1033</v>
      </c>
      <c r="C169" s="221" t="s">
        <v>407</v>
      </c>
      <c r="D169" s="221" t="s">
        <v>408</v>
      </c>
      <c r="E169" s="221" t="s">
        <v>887</v>
      </c>
      <c r="F169" s="221" t="s">
        <v>908</v>
      </c>
      <c r="G169" s="221">
        <v>11.359562049999999</v>
      </c>
      <c r="H169" s="221">
        <v>9.95005469</v>
      </c>
      <c r="I169" s="221">
        <v>8.4759875699999991</v>
      </c>
      <c r="J169" s="221">
        <v>3.8741458199999999</v>
      </c>
      <c r="K169" s="221">
        <v>3.9630120899999999</v>
      </c>
      <c r="L169" s="221">
        <v>4.0429598200000001</v>
      </c>
      <c r="M169" s="221">
        <v>0</v>
      </c>
      <c r="N169" s="221">
        <v>0</v>
      </c>
      <c r="O169" s="221">
        <v>7.4854162300000002</v>
      </c>
      <c r="P169" s="221">
        <v>5.9870425999999997</v>
      </c>
      <c r="Q169" s="221">
        <v>4.4330277499999999</v>
      </c>
      <c r="R169" s="221">
        <v>0</v>
      </c>
      <c r="S169" s="221">
        <v>0</v>
      </c>
      <c r="T169" s="221">
        <v>0</v>
      </c>
      <c r="U169" s="221">
        <v>0</v>
      </c>
      <c r="V169" s="221">
        <v>0</v>
      </c>
      <c r="W169" s="221">
        <v>0</v>
      </c>
      <c r="X169" s="221">
        <v>0</v>
      </c>
      <c r="Y169" s="221">
        <v>13.20441125</v>
      </c>
      <c r="Z169" s="221">
        <v>12.60064319</v>
      </c>
      <c r="AA169" s="221">
        <v>8.0207161399999993</v>
      </c>
      <c r="AB169" s="221">
        <v>8.1505644700000008</v>
      </c>
      <c r="AC169" s="221">
        <v>0</v>
      </c>
      <c r="AD169" s="221">
        <v>0</v>
      </c>
      <c r="AE169" s="221">
        <v>0</v>
      </c>
      <c r="AF169" s="221">
        <v>4.4500787099999997</v>
      </c>
      <c r="AG169" s="221">
        <v>0</v>
      </c>
      <c r="AH169" s="221">
        <v>0</v>
      </c>
      <c r="AI169" s="221">
        <v>0</v>
      </c>
      <c r="AJ169" s="221">
        <v>5.1836950999999996</v>
      </c>
      <c r="AK169" s="221">
        <v>0</v>
      </c>
      <c r="AL169" s="221">
        <v>0</v>
      </c>
      <c r="AM169" s="221">
        <v>0</v>
      </c>
      <c r="AN169" s="221">
        <v>0</v>
      </c>
      <c r="AO169" s="221">
        <v>0</v>
      </c>
      <c r="AP169" s="221">
        <v>30.03905816</v>
      </c>
      <c r="AQ169" s="221">
        <v>31.876340580000001</v>
      </c>
      <c r="AR169" s="221">
        <v>33.753046220000002</v>
      </c>
      <c r="AS169" s="221">
        <v>35.669933810000003</v>
      </c>
      <c r="AT169" s="221">
        <v>28.211309320000002</v>
      </c>
      <c r="AU169" s="221">
        <v>0</v>
      </c>
      <c r="AV169" s="221">
        <v>0</v>
      </c>
      <c r="AW169" s="221">
        <v>0</v>
      </c>
      <c r="AX169" s="221">
        <v>0</v>
      </c>
      <c r="AY169" s="221">
        <v>0</v>
      </c>
      <c r="AZ169" s="221">
        <v>0</v>
      </c>
      <c r="BA169" s="221">
        <v>0</v>
      </c>
      <c r="BB169" s="221">
        <v>0</v>
      </c>
      <c r="BC169" s="221">
        <v>0</v>
      </c>
      <c r="BD169" s="221">
        <v>0</v>
      </c>
      <c r="BE169" s="221">
        <v>0</v>
      </c>
      <c r="BF169" s="221">
        <v>0</v>
      </c>
      <c r="BG169" s="221">
        <v>0</v>
      </c>
      <c r="BH169" s="221">
        <v>0</v>
      </c>
      <c r="BI169" s="221">
        <v>0</v>
      </c>
      <c r="BJ169" s="221">
        <v>0</v>
      </c>
      <c r="BK169" s="221">
        <v>0</v>
      </c>
      <c r="BL169" s="221">
        <v>0</v>
      </c>
      <c r="BM169" s="221">
        <v>0</v>
      </c>
      <c r="BN169" s="221">
        <v>0</v>
      </c>
      <c r="BO169" s="221">
        <v>0</v>
      </c>
      <c r="BP169" s="221">
        <v>0</v>
      </c>
      <c r="BQ169" s="221">
        <v>0</v>
      </c>
      <c r="BR169" s="221">
        <v>0</v>
      </c>
      <c r="BS169" s="221">
        <v>0</v>
      </c>
      <c r="BT169" s="221">
        <v>0</v>
      </c>
      <c r="BU169" s="221">
        <v>0</v>
      </c>
      <c r="BV169" s="221">
        <v>0</v>
      </c>
      <c r="BW169" s="221">
        <v>0</v>
      </c>
      <c r="BX169" s="221">
        <v>1.02478012</v>
      </c>
      <c r="BY169" s="221">
        <v>1.4477836399999999</v>
      </c>
      <c r="BZ169" s="221">
        <v>1.8557369699999999</v>
      </c>
      <c r="CA169" s="221">
        <v>0</v>
      </c>
      <c r="CB169" s="221">
        <v>0</v>
      </c>
      <c r="CC169" s="221">
        <v>0</v>
      </c>
      <c r="CD169" s="221">
        <v>0</v>
      </c>
      <c r="CE169" s="221">
        <v>1.02478012</v>
      </c>
      <c r="CF169" s="221">
        <v>1.4477836399999999</v>
      </c>
      <c r="CG169" s="221">
        <v>1.8557369699999999</v>
      </c>
      <c r="CH169" s="221">
        <v>0</v>
      </c>
      <c r="CI169" s="221">
        <v>0</v>
      </c>
      <c r="CJ169" s="221">
        <v>0</v>
      </c>
      <c r="CK169" s="221">
        <v>0</v>
      </c>
      <c r="CL169" s="221">
        <v>0</v>
      </c>
      <c r="CM169" s="221">
        <v>6.4811999999999997E-4</v>
      </c>
      <c r="CN169" s="222">
        <v>4.5939999999999997E-5</v>
      </c>
      <c r="CO169" s="221">
        <v>0</v>
      </c>
      <c r="CP169" s="221">
        <v>0</v>
      </c>
      <c r="CQ169" s="221">
        <v>0</v>
      </c>
      <c r="CR169" s="221">
        <v>0</v>
      </c>
      <c r="CS169" s="221">
        <v>0</v>
      </c>
      <c r="CT169" s="221">
        <v>0</v>
      </c>
      <c r="CU169" s="221">
        <v>0</v>
      </c>
      <c r="CV169" s="221">
        <v>0</v>
      </c>
      <c r="CW169" s="221">
        <v>0</v>
      </c>
      <c r="CX169" s="221">
        <v>0</v>
      </c>
      <c r="CY169" s="221">
        <v>0</v>
      </c>
      <c r="CZ169" s="221">
        <v>0</v>
      </c>
      <c r="DA169" s="221">
        <v>0</v>
      </c>
      <c r="DB169" s="221">
        <v>0</v>
      </c>
      <c r="DC169" s="221">
        <v>0</v>
      </c>
      <c r="DD169" s="221">
        <v>0</v>
      </c>
      <c r="DE169" s="221">
        <v>0</v>
      </c>
      <c r="DF169" s="221">
        <v>0</v>
      </c>
      <c r="DG169" s="221">
        <v>0</v>
      </c>
      <c r="DH169" s="221">
        <v>0</v>
      </c>
      <c r="DI169" s="221">
        <v>0</v>
      </c>
      <c r="DJ169" s="221">
        <v>0</v>
      </c>
      <c r="DK169" s="221">
        <v>0</v>
      </c>
      <c r="DL169" s="221">
        <v>42.640349469999997</v>
      </c>
      <c r="DM169" s="221">
        <v>41.415766509999997</v>
      </c>
      <c r="DN169" s="221">
        <v>44.260682750000001</v>
      </c>
      <c r="DO169" s="221">
        <v>45.150884550000001</v>
      </c>
      <c r="DP169" s="221">
        <v>46.00165836</v>
      </c>
      <c r="DQ169" s="221">
        <v>3.7999999999999999E-2</v>
      </c>
      <c r="DR169" s="221">
        <v>5.8876980000000002E-2</v>
      </c>
      <c r="DS169" s="221">
        <v>7.8829300000000005E-2</v>
      </c>
      <c r="DT169" s="221">
        <v>51.103096479999998</v>
      </c>
      <c r="DU169" s="221">
        <v>52.317540080000001</v>
      </c>
      <c r="DV169" s="221">
        <v>54.033688830000003</v>
      </c>
      <c r="DW169" s="221">
        <v>54.856361769999999</v>
      </c>
      <c r="DX169" s="221">
        <v>55.61635691</v>
      </c>
      <c r="DY169" s="221">
        <v>810435.55799999996</v>
      </c>
      <c r="DZ169" s="221">
        <v>815029.70900000003</v>
      </c>
      <c r="EA169" s="221">
        <v>819131.24399999995</v>
      </c>
      <c r="EB169" s="221">
        <v>823074.71900000004</v>
      </c>
      <c r="EC169" s="221">
        <v>827124.625</v>
      </c>
    </row>
    <row r="170" spans="1:133" x14ac:dyDescent="0.25">
      <c r="A170" s="221">
        <v>169</v>
      </c>
      <c r="B170" s="221" t="s">
        <v>1042</v>
      </c>
      <c r="C170" s="221" t="s">
        <v>425</v>
      </c>
      <c r="D170" s="221" t="s">
        <v>426</v>
      </c>
      <c r="E170" s="221" t="s">
        <v>887</v>
      </c>
      <c r="F170" s="221" t="s">
        <v>896</v>
      </c>
      <c r="G170" s="221">
        <v>28.554100800000001</v>
      </c>
      <c r="H170" s="221">
        <v>27.118430100000001</v>
      </c>
      <c r="I170" s="221">
        <v>25.548993100000001</v>
      </c>
      <c r="J170" s="221">
        <v>11.677757189999999</v>
      </c>
      <c r="K170" s="221">
        <v>11.945624949999999</v>
      </c>
      <c r="L170" s="221">
        <v>12.18660972</v>
      </c>
      <c r="M170" s="221">
        <v>0</v>
      </c>
      <c r="N170" s="221">
        <v>0</v>
      </c>
      <c r="O170" s="221">
        <v>16.876343609999999</v>
      </c>
      <c r="P170" s="221">
        <v>15.172805159999999</v>
      </c>
      <c r="Q170" s="221">
        <v>13.362383380000001</v>
      </c>
      <c r="R170" s="221">
        <v>0</v>
      </c>
      <c r="S170" s="221">
        <v>0</v>
      </c>
      <c r="T170" s="221">
        <v>0</v>
      </c>
      <c r="U170" s="221">
        <v>0</v>
      </c>
      <c r="V170" s="221">
        <v>0</v>
      </c>
      <c r="W170" s="221">
        <v>0</v>
      </c>
      <c r="X170" s="221">
        <v>0</v>
      </c>
      <c r="Y170" s="221">
        <v>29.397296820000001</v>
      </c>
      <c r="Z170" s="221">
        <v>29.618769100000002</v>
      </c>
      <c r="AA170" s="221">
        <v>17.231872750000001</v>
      </c>
      <c r="AB170" s="221">
        <v>17.580051430000001</v>
      </c>
      <c r="AC170" s="221">
        <v>0</v>
      </c>
      <c r="AD170" s="221">
        <v>0</v>
      </c>
      <c r="AE170" s="221">
        <v>0</v>
      </c>
      <c r="AF170" s="221">
        <v>12.03871767</v>
      </c>
      <c r="AG170" s="221">
        <v>0</v>
      </c>
      <c r="AH170" s="221">
        <v>0</v>
      </c>
      <c r="AI170" s="221">
        <v>0</v>
      </c>
      <c r="AJ170" s="221">
        <v>12.16542407</v>
      </c>
      <c r="AK170" s="221">
        <v>0</v>
      </c>
      <c r="AL170" s="221">
        <v>0</v>
      </c>
      <c r="AM170" s="221">
        <v>0</v>
      </c>
      <c r="AN170" s="221">
        <v>0</v>
      </c>
      <c r="AO170" s="221">
        <v>0</v>
      </c>
      <c r="AP170" s="221">
        <v>30.28788948</v>
      </c>
      <c r="AQ170" s="221">
        <v>32.351873519999998</v>
      </c>
      <c r="AR170" s="221">
        <v>34.482877010000003</v>
      </c>
      <c r="AS170" s="221">
        <v>36.682763729999998</v>
      </c>
      <c r="AT170" s="221">
        <v>28.325295959999998</v>
      </c>
      <c r="AU170" s="221">
        <v>0</v>
      </c>
      <c r="AV170" s="221">
        <v>0</v>
      </c>
      <c r="AW170" s="221">
        <v>0</v>
      </c>
      <c r="AX170" s="221">
        <v>0</v>
      </c>
      <c r="AY170" s="221">
        <v>0</v>
      </c>
      <c r="AZ170" s="221">
        <v>0</v>
      </c>
      <c r="BA170" s="221">
        <v>0</v>
      </c>
      <c r="BB170" s="221">
        <v>0</v>
      </c>
      <c r="BC170" s="221">
        <v>0</v>
      </c>
      <c r="BD170" s="221">
        <v>0</v>
      </c>
      <c r="BE170" s="221">
        <v>0</v>
      </c>
      <c r="BF170" s="221">
        <v>0</v>
      </c>
      <c r="BG170" s="221">
        <v>0</v>
      </c>
      <c r="BH170" s="221">
        <v>0</v>
      </c>
      <c r="BI170" s="221">
        <v>0</v>
      </c>
      <c r="BJ170" s="221">
        <v>0</v>
      </c>
      <c r="BK170" s="221">
        <v>0</v>
      </c>
      <c r="BL170" s="221">
        <v>0</v>
      </c>
      <c r="BM170" s="221">
        <v>0</v>
      </c>
      <c r="BN170" s="221">
        <v>0</v>
      </c>
      <c r="BO170" s="221">
        <v>0</v>
      </c>
      <c r="BP170" s="221">
        <v>0</v>
      </c>
      <c r="BQ170" s="221">
        <v>0</v>
      </c>
      <c r="BR170" s="221">
        <v>0</v>
      </c>
      <c r="BS170" s="221">
        <v>0</v>
      </c>
      <c r="BT170" s="221">
        <v>0</v>
      </c>
      <c r="BU170" s="221">
        <v>0</v>
      </c>
      <c r="BV170" s="221">
        <v>0</v>
      </c>
      <c r="BW170" s="221">
        <v>0</v>
      </c>
      <c r="BX170" s="221">
        <v>1.2776993999999999</v>
      </c>
      <c r="BY170" s="221">
        <v>1.8330481300000001</v>
      </c>
      <c r="BZ170" s="221">
        <v>2.3978859199999998</v>
      </c>
      <c r="CA170" s="221">
        <v>0</v>
      </c>
      <c r="CB170" s="221">
        <v>0</v>
      </c>
      <c r="CC170" s="221">
        <v>0</v>
      </c>
      <c r="CD170" s="221">
        <v>0</v>
      </c>
      <c r="CE170" s="221">
        <v>1.2776993999999999</v>
      </c>
      <c r="CF170" s="221">
        <v>1.8330481300000001</v>
      </c>
      <c r="CG170" s="221">
        <v>2.3978859199999998</v>
      </c>
      <c r="CH170" s="221">
        <v>0</v>
      </c>
      <c r="CI170" s="221">
        <v>0</v>
      </c>
      <c r="CJ170" s="221">
        <v>0</v>
      </c>
      <c r="CK170" s="221">
        <v>0</v>
      </c>
      <c r="CL170" s="221">
        <v>0</v>
      </c>
      <c r="CM170" s="221">
        <v>5.4153999999999997E-4</v>
      </c>
      <c r="CN170" s="221">
        <v>3.8959999999999998E-4</v>
      </c>
      <c r="CO170" s="221">
        <v>0</v>
      </c>
      <c r="CP170" s="221">
        <v>0</v>
      </c>
      <c r="CQ170" s="221">
        <v>0</v>
      </c>
      <c r="CR170" s="221">
        <v>0</v>
      </c>
      <c r="CS170" s="221">
        <v>0</v>
      </c>
      <c r="CT170" s="221">
        <v>0</v>
      </c>
      <c r="CU170" s="221">
        <v>0</v>
      </c>
      <c r="CV170" s="221">
        <v>0</v>
      </c>
      <c r="CW170" s="221">
        <v>0</v>
      </c>
      <c r="CX170" s="221">
        <v>0</v>
      </c>
      <c r="CY170" s="221">
        <v>0</v>
      </c>
      <c r="CZ170" s="221">
        <v>0</v>
      </c>
      <c r="DA170" s="221">
        <v>0</v>
      </c>
      <c r="DB170" s="221">
        <v>0</v>
      </c>
      <c r="DC170" s="221">
        <v>0</v>
      </c>
      <c r="DD170" s="221">
        <v>0</v>
      </c>
      <c r="DE170" s="221">
        <v>0</v>
      </c>
      <c r="DF170" s="221">
        <v>0</v>
      </c>
      <c r="DG170" s="221">
        <v>0</v>
      </c>
      <c r="DH170" s="221">
        <v>0</v>
      </c>
      <c r="DI170" s="221">
        <v>0</v>
      </c>
      <c r="DJ170" s="221">
        <v>0</v>
      </c>
      <c r="DK170" s="221">
        <v>0</v>
      </c>
      <c r="DL170" s="221">
        <v>59.907200119999999</v>
      </c>
      <c r="DM170" s="221">
        <v>57.722982379999998</v>
      </c>
      <c r="DN170" s="221">
        <v>62.183673720000002</v>
      </c>
      <c r="DO170" s="221">
        <v>63.434355250000003</v>
      </c>
      <c r="DP170" s="221">
        <v>64.629642750000002</v>
      </c>
      <c r="DQ170" s="221">
        <v>3.7999999999999999E-2</v>
      </c>
      <c r="DR170" s="221">
        <v>5.8876980000000002E-2</v>
      </c>
      <c r="DS170" s="221">
        <v>7.8829300000000005E-2</v>
      </c>
      <c r="DT170" s="221">
        <v>60.510649620000002</v>
      </c>
      <c r="DU170" s="221">
        <v>62.627301670000001</v>
      </c>
      <c r="DV170" s="221">
        <v>64.880309740000001</v>
      </c>
      <c r="DW170" s="221">
        <v>66.07166977</v>
      </c>
      <c r="DX170" s="221">
        <v>67.192495699999995</v>
      </c>
      <c r="DY170" s="221">
        <v>953930.96499999997</v>
      </c>
      <c r="DZ170" s="221">
        <v>956566.84100000001</v>
      </c>
      <c r="EA170" s="221">
        <v>958436.75800000003</v>
      </c>
      <c r="EB170" s="221">
        <v>960084.03399999999</v>
      </c>
      <c r="EC170" s="221">
        <v>961858.04799999995</v>
      </c>
    </row>
    <row r="171" spans="1:133" x14ac:dyDescent="0.25">
      <c r="A171" s="221">
        <v>170</v>
      </c>
      <c r="B171" s="221" t="s">
        <v>1051</v>
      </c>
      <c r="C171" s="221" t="s">
        <v>443</v>
      </c>
      <c r="D171" s="221" t="s">
        <v>444</v>
      </c>
      <c r="E171" s="221" t="s">
        <v>887</v>
      </c>
      <c r="F171" s="221" t="s">
        <v>876</v>
      </c>
      <c r="G171" s="221">
        <v>33.788704369999998</v>
      </c>
      <c r="H171" s="221">
        <v>33.011151589999997</v>
      </c>
      <c r="I171" s="221">
        <v>32.087776599999998</v>
      </c>
      <c r="J171" s="221">
        <v>14.66645915</v>
      </c>
      <c r="K171" s="221">
        <v>15.00288263</v>
      </c>
      <c r="L171" s="221">
        <v>15.30554291</v>
      </c>
      <c r="M171" s="221">
        <v>0</v>
      </c>
      <c r="N171" s="221">
        <v>0</v>
      </c>
      <c r="O171" s="221">
        <v>19.12224522</v>
      </c>
      <c r="P171" s="221">
        <v>18.00826897</v>
      </c>
      <c r="Q171" s="221">
        <v>16.782233690000002</v>
      </c>
      <c r="R171" s="221">
        <v>0</v>
      </c>
      <c r="S171" s="221">
        <v>0</v>
      </c>
      <c r="T171" s="221">
        <v>0</v>
      </c>
      <c r="U171" s="221">
        <v>0</v>
      </c>
      <c r="V171" s="221">
        <v>0</v>
      </c>
      <c r="W171" s="221">
        <v>0</v>
      </c>
      <c r="X171" s="221">
        <v>0</v>
      </c>
      <c r="Y171" s="221">
        <v>34.659920339999999</v>
      </c>
      <c r="Z171" s="221">
        <v>34.149758490000004</v>
      </c>
      <c r="AA171" s="221">
        <v>21.669082320000001</v>
      </c>
      <c r="AB171" s="221">
        <v>21.95311998</v>
      </c>
      <c r="AC171" s="221">
        <v>0</v>
      </c>
      <c r="AD171" s="221">
        <v>0</v>
      </c>
      <c r="AE171" s="221">
        <v>0</v>
      </c>
      <c r="AF171" s="221">
        <v>12.19663852</v>
      </c>
      <c r="AG171" s="221">
        <v>0</v>
      </c>
      <c r="AH171" s="221">
        <v>0</v>
      </c>
      <c r="AI171" s="221">
        <v>0</v>
      </c>
      <c r="AJ171" s="221">
        <v>12.990838030000001</v>
      </c>
      <c r="AK171" s="221">
        <v>0</v>
      </c>
      <c r="AL171" s="221">
        <v>0</v>
      </c>
      <c r="AM171" s="221">
        <v>0</v>
      </c>
      <c r="AN171" s="221">
        <v>0</v>
      </c>
      <c r="AO171" s="221">
        <v>0</v>
      </c>
      <c r="AP171" s="221">
        <v>64.506896409999996</v>
      </c>
      <c r="AQ171" s="221">
        <v>69.058617040000001</v>
      </c>
      <c r="AR171" s="221">
        <v>73.747985060000005</v>
      </c>
      <c r="AS171" s="221">
        <v>78.578655420000004</v>
      </c>
      <c r="AT171" s="221">
        <v>60.399434110000001</v>
      </c>
      <c r="AU171" s="221">
        <v>0</v>
      </c>
      <c r="AV171" s="221">
        <v>0</v>
      </c>
      <c r="AW171" s="221">
        <v>0</v>
      </c>
      <c r="AX171" s="221">
        <v>0</v>
      </c>
      <c r="AY171" s="221">
        <v>0</v>
      </c>
      <c r="AZ171" s="221">
        <v>0</v>
      </c>
      <c r="BA171" s="221">
        <v>0</v>
      </c>
      <c r="BB171" s="221">
        <v>0</v>
      </c>
      <c r="BC171" s="221">
        <v>0</v>
      </c>
      <c r="BD171" s="221">
        <v>0</v>
      </c>
      <c r="BE171" s="221">
        <v>0</v>
      </c>
      <c r="BF171" s="221">
        <v>0</v>
      </c>
      <c r="BG171" s="221">
        <v>0</v>
      </c>
      <c r="BH171" s="221">
        <v>0</v>
      </c>
      <c r="BI171" s="221">
        <v>0</v>
      </c>
      <c r="BJ171" s="221">
        <v>0</v>
      </c>
      <c r="BK171" s="221">
        <v>0</v>
      </c>
      <c r="BL171" s="221">
        <v>0</v>
      </c>
      <c r="BM171" s="221">
        <v>0</v>
      </c>
      <c r="BN171" s="221">
        <v>0</v>
      </c>
      <c r="BO171" s="221">
        <v>0</v>
      </c>
      <c r="BP171" s="221">
        <v>0</v>
      </c>
      <c r="BQ171" s="221">
        <v>0</v>
      </c>
      <c r="BR171" s="221">
        <v>0</v>
      </c>
      <c r="BS171" s="221">
        <v>0</v>
      </c>
      <c r="BT171" s="221">
        <v>0</v>
      </c>
      <c r="BU171" s="221">
        <v>0</v>
      </c>
      <c r="BV171" s="221">
        <v>0</v>
      </c>
      <c r="BW171" s="221">
        <v>0</v>
      </c>
      <c r="BX171" s="221">
        <v>0</v>
      </c>
      <c r="BY171" s="221">
        <v>0</v>
      </c>
      <c r="BZ171" s="221">
        <v>0</v>
      </c>
      <c r="CA171" s="221">
        <v>0</v>
      </c>
      <c r="CB171" s="221">
        <v>0</v>
      </c>
      <c r="CC171" s="221">
        <v>0</v>
      </c>
      <c r="CD171" s="221">
        <v>0</v>
      </c>
      <c r="CE171" s="221">
        <v>0</v>
      </c>
      <c r="CF171" s="221">
        <v>0</v>
      </c>
      <c r="CG171" s="221">
        <v>0</v>
      </c>
      <c r="CH171" s="221">
        <v>0</v>
      </c>
      <c r="CI171" s="221">
        <v>0</v>
      </c>
      <c r="CJ171" s="221">
        <v>0</v>
      </c>
      <c r="CK171" s="221">
        <v>0</v>
      </c>
      <c r="CL171" s="221">
        <v>0</v>
      </c>
      <c r="CM171" s="221">
        <v>5.4153999999999997E-4</v>
      </c>
      <c r="CN171" s="221">
        <v>3.8959999999999998E-4</v>
      </c>
      <c r="CO171" s="221">
        <v>0</v>
      </c>
      <c r="CP171" s="221">
        <v>0</v>
      </c>
      <c r="CQ171" s="221">
        <v>0</v>
      </c>
      <c r="CR171" s="221">
        <v>0</v>
      </c>
      <c r="CS171" s="221">
        <v>0</v>
      </c>
      <c r="CT171" s="221">
        <v>0</v>
      </c>
      <c r="CU171" s="221">
        <v>0</v>
      </c>
      <c r="CV171" s="221">
        <v>0</v>
      </c>
      <c r="CW171" s="221">
        <v>0</v>
      </c>
      <c r="CX171" s="221">
        <v>0</v>
      </c>
      <c r="CY171" s="221">
        <v>0</v>
      </c>
      <c r="CZ171" s="221">
        <v>0</v>
      </c>
      <c r="DA171" s="221">
        <v>0</v>
      </c>
      <c r="DB171" s="221">
        <v>0</v>
      </c>
      <c r="DC171" s="221">
        <v>0</v>
      </c>
      <c r="DD171" s="221">
        <v>0</v>
      </c>
      <c r="DE171" s="221">
        <v>0</v>
      </c>
      <c r="DF171" s="221">
        <v>0</v>
      </c>
      <c r="DG171" s="221">
        <v>0</v>
      </c>
      <c r="DH171" s="221">
        <v>0</v>
      </c>
      <c r="DI171" s="221">
        <v>0</v>
      </c>
      <c r="DJ171" s="221">
        <v>0</v>
      </c>
      <c r="DK171" s="221">
        <v>0</v>
      </c>
      <c r="DL171" s="221">
        <v>98.657196440000007</v>
      </c>
      <c r="DM171" s="221">
        <v>95.059744050000006</v>
      </c>
      <c r="DN171" s="221">
        <v>102.84732142</v>
      </c>
      <c r="DO171" s="221">
        <v>106.75913665</v>
      </c>
      <c r="DP171" s="221">
        <v>110.66643202</v>
      </c>
      <c r="DQ171" s="221">
        <v>4.2471559999999998E-2</v>
      </c>
      <c r="DR171" s="221">
        <v>8.2122139999999996E-2</v>
      </c>
      <c r="DS171" s="221">
        <v>0.12172690999999999</v>
      </c>
      <c r="DT171" s="221">
        <v>49.548821760000003</v>
      </c>
      <c r="DU171" s="221">
        <v>51.060523140000001</v>
      </c>
      <c r="DV171" s="221">
        <v>52.913643919999998</v>
      </c>
      <c r="DW171" s="221">
        <v>54.61396577</v>
      </c>
      <c r="DX171" s="221">
        <v>56.289048440000002</v>
      </c>
      <c r="DY171" s="221">
        <v>1918506.65</v>
      </c>
      <c r="DZ171" s="221">
        <v>1932161.8810000001</v>
      </c>
      <c r="EA171" s="221">
        <v>1943682.4569999999</v>
      </c>
      <c r="EB171" s="221">
        <v>1954795.5390000001</v>
      </c>
      <c r="EC171" s="221">
        <v>1966038.423</v>
      </c>
    </row>
    <row r="172" spans="1:133" x14ac:dyDescent="0.25">
      <c r="A172" s="221">
        <v>171</v>
      </c>
      <c r="B172" s="221" t="s">
        <v>1059</v>
      </c>
      <c r="C172" s="221" t="s">
        <v>459</v>
      </c>
      <c r="D172" s="221" t="s">
        <v>460</v>
      </c>
      <c r="E172" s="221" t="s">
        <v>887</v>
      </c>
      <c r="F172" s="221" t="s">
        <v>911</v>
      </c>
      <c r="G172" s="221">
        <v>35.496564050000003</v>
      </c>
      <c r="H172" s="221">
        <v>34.798329670000001</v>
      </c>
      <c r="I172" s="221">
        <v>33.94850752</v>
      </c>
      <c r="J172" s="221">
        <v>15.516949179999999</v>
      </c>
      <c r="K172" s="221">
        <v>15.87288144</v>
      </c>
      <c r="L172" s="221">
        <v>16.193092620000002</v>
      </c>
      <c r="M172" s="221">
        <v>0</v>
      </c>
      <c r="N172" s="221">
        <v>0</v>
      </c>
      <c r="O172" s="221">
        <v>19.979614869999999</v>
      </c>
      <c r="P172" s="221">
        <v>18.925448230000001</v>
      </c>
      <c r="Q172" s="221">
        <v>17.755414900000002</v>
      </c>
      <c r="R172" s="221">
        <v>0</v>
      </c>
      <c r="S172" s="221">
        <v>0</v>
      </c>
      <c r="T172" s="221">
        <v>0</v>
      </c>
      <c r="U172" s="221">
        <v>0</v>
      </c>
      <c r="V172" s="221">
        <v>0</v>
      </c>
      <c r="W172" s="221">
        <v>0</v>
      </c>
      <c r="X172" s="221">
        <v>0</v>
      </c>
      <c r="Y172" s="221">
        <v>35.61110206</v>
      </c>
      <c r="Z172" s="221">
        <v>35.76005481</v>
      </c>
      <c r="AA172" s="221">
        <v>21.10859477</v>
      </c>
      <c r="AB172" s="221">
        <v>21.531886579999998</v>
      </c>
      <c r="AC172" s="221">
        <v>0</v>
      </c>
      <c r="AD172" s="221">
        <v>0</v>
      </c>
      <c r="AE172" s="221">
        <v>0</v>
      </c>
      <c r="AF172" s="221">
        <v>14.22816823</v>
      </c>
      <c r="AG172" s="221">
        <v>0</v>
      </c>
      <c r="AH172" s="221">
        <v>0</v>
      </c>
      <c r="AI172" s="221">
        <v>0</v>
      </c>
      <c r="AJ172" s="221">
        <v>14.50250728</v>
      </c>
      <c r="AK172" s="221">
        <v>0</v>
      </c>
      <c r="AL172" s="221">
        <v>0</v>
      </c>
      <c r="AM172" s="221">
        <v>0</v>
      </c>
      <c r="AN172" s="221">
        <v>0</v>
      </c>
      <c r="AO172" s="221">
        <v>0</v>
      </c>
      <c r="AP172" s="221">
        <v>42.334714499999997</v>
      </c>
      <c r="AQ172" s="221">
        <v>45.413751840000003</v>
      </c>
      <c r="AR172" s="221">
        <v>48.58264037</v>
      </c>
      <c r="AS172" s="221">
        <v>51.843761430000001</v>
      </c>
      <c r="AT172" s="221">
        <v>39.337436109999999</v>
      </c>
      <c r="AU172" s="221">
        <v>0</v>
      </c>
      <c r="AV172" s="221">
        <v>0</v>
      </c>
      <c r="AW172" s="221">
        <v>0</v>
      </c>
      <c r="AX172" s="221">
        <v>0</v>
      </c>
      <c r="AY172" s="221">
        <v>0</v>
      </c>
      <c r="AZ172" s="221">
        <v>0</v>
      </c>
      <c r="BA172" s="221">
        <v>0</v>
      </c>
      <c r="BB172" s="221">
        <v>0</v>
      </c>
      <c r="BC172" s="221">
        <v>0</v>
      </c>
      <c r="BD172" s="221">
        <v>0</v>
      </c>
      <c r="BE172" s="221">
        <v>0</v>
      </c>
      <c r="BF172" s="221">
        <v>0</v>
      </c>
      <c r="BG172" s="221">
        <v>0</v>
      </c>
      <c r="BH172" s="221">
        <v>0</v>
      </c>
      <c r="BI172" s="221">
        <v>0</v>
      </c>
      <c r="BJ172" s="221">
        <v>0</v>
      </c>
      <c r="BK172" s="221">
        <v>0</v>
      </c>
      <c r="BL172" s="221">
        <v>0</v>
      </c>
      <c r="BM172" s="221">
        <v>0</v>
      </c>
      <c r="BN172" s="221">
        <v>0</v>
      </c>
      <c r="BO172" s="221">
        <v>0</v>
      </c>
      <c r="BP172" s="221">
        <v>0</v>
      </c>
      <c r="BQ172" s="221">
        <v>0</v>
      </c>
      <c r="BR172" s="221">
        <v>0</v>
      </c>
      <c r="BS172" s="221">
        <v>0</v>
      </c>
      <c r="BT172" s="221">
        <v>0</v>
      </c>
      <c r="BU172" s="221">
        <v>0</v>
      </c>
      <c r="BV172" s="221">
        <v>0</v>
      </c>
      <c r="BW172" s="221">
        <v>0</v>
      </c>
      <c r="BX172" s="221">
        <v>0.15272740000000001</v>
      </c>
      <c r="BY172" s="221">
        <v>0</v>
      </c>
      <c r="BZ172" s="221">
        <v>0</v>
      </c>
      <c r="CA172" s="221">
        <v>0</v>
      </c>
      <c r="CB172" s="221">
        <v>0</v>
      </c>
      <c r="CC172" s="221">
        <v>0</v>
      </c>
      <c r="CD172" s="221">
        <v>0</v>
      </c>
      <c r="CE172" s="221">
        <v>0.15272740000000001</v>
      </c>
      <c r="CF172" s="221">
        <v>0</v>
      </c>
      <c r="CG172" s="221">
        <v>0</v>
      </c>
      <c r="CH172" s="221">
        <v>0</v>
      </c>
      <c r="CI172" s="221">
        <v>0</v>
      </c>
      <c r="CJ172" s="221">
        <v>0</v>
      </c>
      <c r="CK172" s="221">
        <v>0</v>
      </c>
      <c r="CL172" s="221">
        <v>0</v>
      </c>
      <c r="CM172" s="221">
        <v>6.4811999999999997E-4</v>
      </c>
      <c r="CN172" s="221">
        <v>3.8959999999999998E-4</v>
      </c>
      <c r="CO172" s="221">
        <v>0</v>
      </c>
      <c r="CP172" s="221">
        <v>0</v>
      </c>
      <c r="CQ172" s="221">
        <v>0</v>
      </c>
      <c r="CR172" s="221">
        <v>0</v>
      </c>
      <c r="CS172" s="221">
        <v>0</v>
      </c>
      <c r="CT172" s="221">
        <v>0</v>
      </c>
      <c r="CU172" s="221">
        <v>0</v>
      </c>
      <c r="CV172" s="221">
        <v>0</v>
      </c>
      <c r="CW172" s="221">
        <v>0</v>
      </c>
      <c r="CX172" s="221">
        <v>0</v>
      </c>
      <c r="CY172" s="221">
        <v>0</v>
      </c>
      <c r="CZ172" s="221">
        <v>0</v>
      </c>
      <c r="DA172" s="221">
        <v>0</v>
      </c>
      <c r="DB172" s="221">
        <v>0</v>
      </c>
      <c r="DC172" s="221">
        <v>0</v>
      </c>
      <c r="DD172" s="221">
        <v>0</v>
      </c>
      <c r="DE172" s="221">
        <v>0</v>
      </c>
      <c r="DF172" s="221">
        <v>0</v>
      </c>
      <c r="DG172" s="221">
        <v>0</v>
      </c>
      <c r="DH172" s="221">
        <v>0</v>
      </c>
      <c r="DI172" s="221">
        <v>0</v>
      </c>
      <c r="DJ172" s="221">
        <v>0</v>
      </c>
      <c r="DK172" s="221">
        <v>0</v>
      </c>
      <c r="DL172" s="221">
        <v>78.095417429999998</v>
      </c>
      <c r="DM172" s="221">
        <v>74.948927769999997</v>
      </c>
      <c r="DN172" s="221">
        <v>81.063043289999996</v>
      </c>
      <c r="DO172" s="221">
        <v>83.38097003</v>
      </c>
      <c r="DP172" s="221">
        <v>85.792268960000001</v>
      </c>
      <c r="DQ172" s="221">
        <v>3.7999999999999999E-2</v>
      </c>
      <c r="DR172" s="221">
        <v>6.7680699999999996E-2</v>
      </c>
      <c r="DS172" s="221">
        <v>9.8557019999999995E-2</v>
      </c>
      <c r="DT172" s="221">
        <v>47.370246690000002</v>
      </c>
      <c r="DU172" s="221">
        <v>49.091419199999997</v>
      </c>
      <c r="DV172" s="221">
        <v>50.72670291</v>
      </c>
      <c r="DW172" s="221">
        <v>51.944288790000002</v>
      </c>
      <c r="DX172" s="221">
        <v>53.200482950000001</v>
      </c>
      <c r="DY172" s="221">
        <v>1582194.162</v>
      </c>
      <c r="DZ172" s="221">
        <v>1590816.047</v>
      </c>
      <c r="EA172" s="221">
        <v>1598034.933</v>
      </c>
      <c r="EB172" s="221">
        <v>1605199.9550000001</v>
      </c>
      <c r="EC172" s="221">
        <v>1612621.9950000001</v>
      </c>
    </row>
    <row r="173" spans="1:133" x14ac:dyDescent="0.25">
      <c r="A173" s="221">
        <v>172</v>
      </c>
      <c r="B173" s="221" t="s">
        <v>1064</v>
      </c>
      <c r="C173" s="221" t="s">
        <v>469</v>
      </c>
      <c r="D173" s="221" t="s">
        <v>470</v>
      </c>
      <c r="E173" s="221" t="s">
        <v>887</v>
      </c>
      <c r="F173" s="221" t="s">
        <v>880</v>
      </c>
      <c r="G173" s="221">
        <v>22.966153819999999</v>
      </c>
      <c r="H173" s="221">
        <v>24.252643249999998</v>
      </c>
      <c r="I173" s="221">
        <v>25.464576520000001</v>
      </c>
      <c r="J173" s="221">
        <v>11.63917264</v>
      </c>
      <c r="K173" s="221">
        <v>11.90615534</v>
      </c>
      <c r="L173" s="221">
        <v>12.146343870000001</v>
      </c>
      <c r="M173" s="221">
        <v>0</v>
      </c>
      <c r="N173" s="221">
        <v>0</v>
      </c>
      <c r="O173" s="221">
        <v>11.326981180000001</v>
      </c>
      <c r="P173" s="221">
        <v>12.34648791</v>
      </c>
      <c r="Q173" s="221">
        <v>13.318232650000001</v>
      </c>
      <c r="R173" s="221">
        <v>0</v>
      </c>
      <c r="S173" s="221">
        <v>0</v>
      </c>
      <c r="T173" s="221">
        <v>0</v>
      </c>
      <c r="U173" s="221">
        <v>0</v>
      </c>
      <c r="V173" s="221">
        <v>0</v>
      </c>
      <c r="W173" s="221">
        <v>0</v>
      </c>
      <c r="X173" s="221">
        <v>0</v>
      </c>
      <c r="Y173" s="221">
        <v>21.534730379999999</v>
      </c>
      <c r="Z173" s="221">
        <v>21.440559910000001</v>
      </c>
      <c r="AA173" s="221">
        <v>13.771503620000001</v>
      </c>
      <c r="AB173" s="221">
        <v>13.94825797</v>
      </c>
      <c r="AC173" s="221">
        <v>0</v>
      </c>
      <c r="AD173" s="221">
        <v>0</v>
      </c>
      <c r="AE173" s="221">
        <v>0</v>
      </c>
      <c r="AF173" s="221">
        <v>7.49230193</v>
      </c>
      <c r="AG173" s="221">
        <v>0</v>
      </c>
      <c r="AH173" s="221">
        <v>0</v>
      </c>
      <c r="AI173" s="221">
        <v>0</v>
      </c>
      <c r="AJ173" s="221">
        <v>7.7632267600000002</v>
      </c>
      <c r="AK173" s="221">
        <v>0</v>
      </c>
      <c r="AL173" s="221">
        <v>0</v>
      </c>
      <c r="AM173" s="221">
        <v>0</v>
      </c>
      <c r="AN173" s="221">
        <v>0</v>
      </c>
      <c r="AO173" s="221">
        <v>0</v>
      </c>
      <c r="AP173" s="221">
        <v>30.341648209999999</v>
      </c>
      <c r="AQ173" s="221">
        <v>32.59365845</v>
      </c>
      <c r="AR173" s="221">
        <v>34.910404579999998</v>
      </c>
      <c r="AS173" s="221">
        <v>37.293670839999997</v>
      </c>
      <c r="AT173" s="221">
        <v>28.110788599999999</v>
      </c>
      <c r="AU173" s="221">
        <v>0</v>
      </c>
      <c r="AV173" s="221">
        <v>0</v>
      </c>
      <c r="AW173" s="221">
        <v>0</v>
      </c>
      <c r="AX173" s="221">
        <v>0</v>
      </c>
      <c r="AY173" s="221">
        <v>0</v>
      </c>
      <c r="AZ173" s="221">
        <v>0</v>
      </c>
      <c r="BA173" s="221">
        <v>0</v>
      </c>
      <c r="BB173" s="221">
        <v>0</v>
      </c>
      <c r="BC173" s="221">
        <v>0</v>
      </c>
      <c r="BD173" s="221">
        <v>0</v>
      </c>
      <c r="BE173" s="221">
        <v>0</v>
      </c>
      <c r="BF173" s="221">
        <v>0</v>
      </c>
      <c r="BG173" s="221">
        <v>0</v>
      </c>
      <c r="BH173" s="221">
        <v>0</v>
      </c>
      <c r="BI173" s="221">
        <v>0</v>
      </c>
      <c r="BJ173" s="221">
        <v>0</v>
      </c>
      <c r="BK173" s="221">
        <v>0</v>
      </c>
      <c r="BL173" s="221">
        <v>0</v>
      </c>
      <c r="BM173" s="221">
        <v>0</v>
      </c>
      <c r="BN173" s="221">
        <v>0</v>
      </c>
      <c r="BO173" s="221">
        <v>0</v>
      </c>
      <c r="BP173" s="221">
        <v>0</v>
      </c>
      <c r="BQ173" s="221">
        <v>0</v>
      </c>
      <c r="BR173" s="221">
        <v>0</v>
      </c>
      <c r="BS173" s="221">
        <v>0</v>
      </c>
      <c r="BT173" s="221">
        <v>0</v>
      </c>
      <c r="BU173" s="221">
        <v>0</v>
      </c>
      <c r="BV173" s="221">
        <v>0</v>
      </c>
      <c r="BW173" s="221">
        <v>0</v>
      </c>
      <c r="BX173" s="221">
        <v>0</v>
      </c>
      <c r="BY173" s="221">
        <v>0</v>
      </c>
      <c r="BZ173" s="221">
        <v>0</v>
      </c>
      <c r="CA173" s="221">
        <v>0</v>
      </c>
      <c r="CB173" s="221">
        <v>0</v>
      </c>
      <c r="CC173" s="221">
        <v>0</v>
      </c>
      <c r="CD173" s="221">
        <v>0</v>
      </c>
      <c r="CE173" s="221">
        <v>0</v>
      </c>
      <c r="CF173" s="221">
        <v>0</v>
      </c>
      <c r="CG173" s="221">
        <v>0</v>
      </c>
      <c r="CH173" s="221">
        <v>0</v>
      </c>
      <c r="CI173" s="221">
        <v>0</v>
      </c>
      <c r="CJ173" s="221">
        <v>0</v>
      </c>
      <c r="CK173" s="221">
        <v>0</v>
      </c>
      <c r="CL173" s="221">
        <v>0</v>
      </c>
      <c r="CM173" s="221">
        <v>5.4153999999999997E-4</v>
      </c>
      <c r="CN173" s="221">
        <v>3.8959999999999998E-4</v>
      </c>
      <c r="CO173" s="221">
        <v>0</v>
      </c>
      <c r="CP173" s="221">
        <v>0</v>
      </c>
      <c r="CQ173" s="221">
        <v>0</v>
      </c>
      <c r="CR173" s="221">
        <v>0</v>
      </c>
      <c r="CS173" s="221">
        <v>0</v>
      </c>
      <c r="CT173" s="221">
        <v>0</v>
      </c>
      <c r="CU173" s="221">
        <v>0</v>
      </c>
      <c r="CV173" s="221">
        <v>0</v>
      </c>
      <c r="CW173" s="221">
        <v>0</v>
      </c>
      <c r="CX173" s="221">
        <v>0</v>
      </c>
      <c r="CY173" s="221">
        <v>0</v>
      </c>
      <c r="CZ173" s="221">
        <v>0</v>
      </c>
      <c r="DA173" s="221">
        <v>0</v>
      </c>
      <c r="DB173" s="221">
        <v>0</v>
      </c>
      <c r="DC173" s="221">
        <v>0</v>
      </c>
      <c r="DD173" s="221">
        <v>0</v>
      </c>
      <c r="DE173" s="221">
        <v>0</v>
      </c>
      <c r="DF173" s="221">
        <v>0</v>
      </c>
      <c r="DG173" s="221">
        <v>0</v>
      </c>
      <c r="DH173" s="221">
        <v>0</v>
      </c>
      <c r="DI173" s="221">
        <v>0</v>
      </c>
      <c r="DJ173" s="221">
        <v>0</v>
      </c>
      <c r="DK173" s="221">
        <v>0</v>
      </c>
      <c r="DL173" s="221">
        <v>51.78274966</v>
      </c>
      <c r="DM173" s="221">
        <v>49.645908579999997</v>
      </c>
      <c r="DN173" s="221">
        <v>55.559812270000002</v>
      </c>
      <c r="DO173" s="221">
        <v>59.163047820000003</v>
      </c>
      <c r="DP173" s="221">
        <v>62.758247369999999</v>
      </c>
      <c r="DQ173" s="221">
        <v>7.2940560000000002E-2</v>
      </c>
      <c r="DR173" s="221">
        <v>0.14252426000000001</v>
      </c>
      <c r="DS173" s="221">
        <v>0.21195278000000001</v>
      </c>
      <c r="DT173" s="221">
        <v>42.256590510000002</v>
      </c>
      <c r="DU173" s="221">
        <v>43.733578979999997</v>
      </c>
      <c r="DV173" s="221">
        <v>46.640450059999999</v>
      </c>
      <c r="DW173" s="221">
        <v>49.373405130000002</v>
      </c>
      <c r="DX173" s="221">
        <v>52.054382940000004</v>
      </c>
      <c r="DY173" s="221">
        <v>1174867.825</v>
      </c>
      <c r="DZ173" s="221">
        <v>1184050.125</v>
      </c>
      <c r="EA173" s="221">
        <v>1191236.6240000001</v>
      </c>
      <c r="EB173" s="221">
        <v>1198277.649</v>
      </c>
      <c r="EC173" s="221">
        <v>1205628.4950000001</v>
      </c>
    </row>
    <row r="174" spans="1:133" x14ac:dyDescent="0.25">
      <c r="A174" s="221">
        <v>173</v>
      </c>
      <c r="B174" s="221" t="s">
        <v>1079</v>
      </c>
      <c r="C174" s="221" t="s">
        <v>499</v>
      </c>
      <c r="D174" s="221" t="s">
        <v>500</v>
      </c>
      <c r="E174" s="221" t="s">
        <v>887</v>
      </c>
      <c r="F174" s="221" t="s">
        <v>911</v>
      </c>
      <c r="G174" s="221">
        <v>44.722183149999999</v>
      </c>
      <c r="H174" s="221">
        <v>44.25107379</v>
      </c>
      <c r="I174" s="221">
        <v>43.594507569999998</v>
      </c>
      <c r="J174" s="221">
        <v>19.925876219999999</v>
      </c>
      <c r="K174" s="221">
        <v>20.382941710000001</v>
      </c>
      <c r="L174" s="221">
        <v>20.79413649</v>
      </c>
      <c r="M174" s="221">
        <v>0</v>
      </c>
      <c r="N174" s="221">
        <v>0</v>
      </c>
      <c r="O174" s="221">
        <v>24.796306940000001</v>
      </c>
      <c r="P174" s="221">
        <v>23.868132079999999</v>
      </c>
      <c r="Q174" s="221">
        <v>22.800371089999999</v>
      </c>
      <c r="R174" s="221">
        <v>0</v>
      </c>
      <c r="S174" s="221">
        <v>0</v>
      </c>
      <c r="T174" s="221">
        <v>0</v>
      </c>
      <c r="U174" s="221">
        <v>0</v>
      </c>
      <c r="V174" s="221">
        <v>0</v>
      </c>
      <c r="W174" s="221">
        <v>0</v>
      </c>
      <c r="X174" s="221">
        <v>0</v>
      </c>
      <c r="Y174" s="221">
        <v>44.45982557</v>
      </c>
      <c r="Z174" s="221">
        <v>44.655775370000001</v>
      </c>
      <c r="AA174" s="221">
        <v>26.92444373</v>
      </c>
      <c r="AB174" s="221">
        <v>27.316243679999999</v>
      </c>
      <c r="AC174" s="221">
        <v>0</v>
      </c>
      <c r="AD174" s="221">
        <v>0</v>
      </c>
      <c r="AE174" s="221">
        <v>0</v>
      </c>
      <c r="AF174" s="221">
        <v>17.33953168</v>
      </c>
      <c r="AG174" s="221">
        <v>0</v>
      </c>
      <c r="AH174" s="221">
        <v>0</v>
      </c>
      <c r="AI174" s="221">
        <v>0</v>
      </c>
      <c r="AJ174" s="221">
        <v>17.535381839999999</v>
      </c>
      <c r="AK174" s="221">
        <v>0</v>
      </c>
      <c r="AL174" s="221">
        <v>0</v>
      </c>
      <c r="AM174" s="221">
        <v>0</v>
      </c>
      <c r="AN174" s="221">
        <v>0</v>
      </c>
      <c r="AO174" s="221">
        <v>0</v>
      </c>
      <c r="AP174" s="221">
        <v>38.391449250000001</v>
      </c>
      <c r="AQ174" s="221">
        <v>41.073322599999997</v>
      </c>
      <c r="AR174" s="221">
        <v>43.838591119999997</v>
      </c>
      <c r="AS174" s="221">
        <v>46.689850460000002</v>
      </c>
      <c r="AT174" s="221">
        <v>35.571622499999997</v>
      </c>
      <c r="AU174" s="221">
        <v>0</v>
      </c>
      <c r="AV174" s="221">
        <v>0</v>
      </c>
      <c r="AW174" s="221">
        <v>0</v>
      </c>
      <c r="AX174" s="221">
        <v>0</v>
      </c>
      <c r="AY174" s="221">
        <v>0</v>
      </c>
      <c r="AZ174" s="221">
        <v>0</v>
      </c>
      <c r="BA174" s="221">
        <v>0</v>
      </c>
      <c r="BB174" s="221">
        <v>0</v>
      </c>
      <c r="BC174" s="221">
        <v>0</v>
      </c>
      <c r="BD174" s="221">
        <v>0</v>
      </c>
      <c r="BE174" s="221">
        <v>0</v>
      </c>
      <c r="BF174" s="221">
        <v>0</v>
      </c>
      <c r="BG174" s="221">
        <v>0</v>
      </c>
      <c r="BH174" s="221">
        <v>0</v>
      </c>
      <c r="BI174" s="221">
        <v>0</v>
      </c>
      <c r="BJ174" s="221">
        <v>0</v>
      </c>
      <c r="BK174" s="221">
        <v>0</v>
      </c>
      <c r="BL174" s="221">
        <v>0</v>
      </c>
      <c r="BM174" s="221">
        <v>0</v>
      </c>
      <c r="BN174" s="221">
        <v>0</v>
      </c>
      <c r="BO174" s="221">
        <v>0</v>
      </c>
      <c r="BP174" s="221">
        <v>0</v>
      </c>
      <c r="BQ174" s="221">
        <v>0</v>
      </c>
      <c r="BR174" s="221">
        <v>0</v>
      </c>
      <c r="BS174" s="221">
        <v>0</v>
      </c>
      <c r="BT174" s="221">
        <v>0</v>
      </c>
      <c r="BU174" s="221">
        <v>0</v>
      </c>
      <c r="BV174" s="221">
        <v>0</v>
      </c>
      <c r="BW174" s="221">
        <v>0</v>
      </c>
      <c r="BX174" s="221">
        <v>0.40807552000000002</v>
      </c>
      <c r="BY174" s="221">
        <v>0</v>
      </c>
      <c r="BZ174" s="221">
        <v>0</v>
      </c>
      <c r="CA174" s="221">
        <v>0</v>
      </c>
      <c r="CB174" s="221">
        <v>0</v>
      </c>
      <c r="CC174" s="221">
        <v>0</v>
      </c>
      <c r="CD174" s="221">
        <v>0</v>
      </c>
      <c r="CE174" s="221">
        <v>0.40807552000000002</v>
      </c>
      <c r="CF174" s="221">
        <v>0</v>
      </c>
      <c r="CG174" s="221">
        <v>0</v>
      </c>
      <c r="CH174" s="221">
        <v>0</v>
      </c>
      <c r="CI174" s="221">
        <v>0</v>
      </c>
      <c r="CJ174" s="221">
        <v>0</v>
      </c>
      <c r="CK174" s="221">
        <v>0</v>
      </c>
      <c r="CL174" s="221">
        <v>0</v>
      </c>
      <c r="CM174" s="221">
        <v>5.4153999999999997E-4</v>
      </c>
      <c r="CN174" s="221">
        <v>3.8959999999999998E-4</v>
      </c>
      <c r="CO174" s="221">
        <v>0</v>
      </c>
      <c r="CP174" s="221">
        <v>0</v>
      </c>
      <c r="CQ174" s="221">
        <v>0</v>
      </c>
      <c r="CR174" s="221">
        <v>0</v>
      </c>
      <c r="CS174" s="221">
        <v>0</v>
      </c>
      <c r="CT174" s="221">
        <v>0</v>
      </c>
      <c r="CU174" s="221">
        <v>0</v>
      </c>
      <c r="CV174" s="221">
        <v>0</v>
      </c>
      <c r="CW174" s="221">
        <v>0</v>
      </c>
      <c r="CX174" s="221">
        <v>0</v>
      </c>
      <c r="CY174" s="221">
        <v>0</v>
      </c>
      <c r="CZ174" s="221">
        <v>0</v>
      </c>
      <c r="DA174" s="221">
        <v>0</v>
      </c>
      <c r="DB174" s="221">
        <v>0</v>
      </c>
      <c r="DC174" s="221">
        <v>0</v>
      </c>
      <c r="DD174" s="221">
        <v>0</v>
      </c>
      <c r="DE174" s="221">
        <v>0</v>
      </c>
      <c r="DF174" s="221">
        <v>0</v>
      </c>
      <c r="DG174" s="221">
        <v>0</v>
      </c>
      <c r="DH174" s="221">
        <v>0</v>
      </c>
      <c r="DI174" s="221">
        <v>0</v>
      </c>
      <c r="DJ174" s="221">
        <v>0</v>
      </c>
      <c r="DK174" s="221">
        <v>0</v>
      </c>
      <c r="DL174" s="221">
        <v>83.047766159999995</v>
      </c>
      <c r="DM174" s="221">
        <v>80.031837670000002</v>
      </c>
      <c r="DN174" s="221">
        <v>86.203581270000001</v>
      </c>
      <c r="DO174" s="221">
        <v>88.089664909999996</v>
      </c>
      <c r="DP174" s="221">
        <v>90.284358030000007</v>
      </c>
      <c r="DQ174" s="221">
        <v>3.7999999999999999E-2</v>
      </c>
      <c r="DR174" s="221">
        <v>6.071083E-2</v>
      </c>
      <c r="DS174" s="221">
        <v>8.7137709999999993E-2</v>
      </c>
      <c r="DT174" s="221">
        <v>54.290978070000001</v>
      </c>
      <c r="DU174" s="221">
        <v>56.034467839999998</v>
      </c>
      <c r="DV174" s="221">
        <v>57.910457610000002</v>
      </c>
      <c r="DW174" s="221">
        <v>58.915180249999999</v>
      </c>
      <c r="DX174" s="221">
        <v>60.095971820000003</v>
      </c>
      <c r="DY174" s="221">
        <v>1474127.7560000001</v>
      </c>
      <c r="DZ174" s="221">
        <v>1482083.6059999999</v>
      </c>
      <c r="EA174" s="221">
        <v>1488566.743</v>
      </c>
      <c r="EB174" s="221">
        <v>1495194.6939999999</v>
      </c>
      <c r="EC174" s="221">
        <v>1502336.2679999999</v>
      </c>
    </row>
    <row r="175" spans="1:133" x14ac:dyDescent="0.25">
      <c r="A175" s="221">
        <v>174</v>
      </c>
      <c r="B175" s="221" t="s">
        <v>1106</v>
      </c>
      <c r="C175" s="221" t="s">
        <v>553</v>
      </c>
      <c r="D175" s="221" t="s">
        <v>554</v>
      </c>
      <c r="E175" s="221" t="s">
        <v>887</v>
      </c>
      <c r="F175" s="221" t="s">
        <v>896</v>
      </c>
      <c r="G175" s="221">
        <v>12.66581212</v>
      </c>
      <c r="H175" s="221">
        <v>11.465608960000001</v>
      </c>
      <c r="I175" s="221">
        <v>10.19844754</v>
      </c>
      <c r="J175" s="221">
        <v>4.6614359199999997</v>
      </c>
      <c r="K175" s="221">
        <v>4.7683612799999997</v>
      </c>
      <c r="L175" s="221">
        <v>4.8645557000000004</v>
      </c>
      <c r="M175" s="221">
        <v>0</v>
      </c>
      <c r="N175" s="221">
        <v>0</v>
      </c>
      <c r="O175" s="221">
        <v>8.0043761999999994</v>
      </c>
      <c r="P175" s="221">
        <v>6.6972476800000003</v>
      </c>
      <c r="Q175" s="221">
        <v>5.3338918499999997</v>
      </c>
      <c r="R175" s="221">
        <v>0</v>
      </c>
      <c r="S175" s="221">
        <v>0</v>
      </c>
      <c r="T175" s="221">
        <v>0</v>
      </c>
      <c r="U175" s="221">
        <v>0</v>
      </c>
      <c r="V175" s="221">
        <v>0</v>
      </c>
      <c r="W175" s="221">
        <v>0</v>
      </c>
      <c r="X175" s="221">
        <v>0</v>
      </c>
      <c r="Y175" s="221">
        <v>14.64469851</v>
      </c>
      <c r="Z175" s="221">
        <v>13.68743924</v>
      </c>
      <c r="AA175" s="221">
        <v>8.4241109600000001</v>
      </c>
      <c r="AB175" s="221">
        <v>8.54836274</v>
      </c>
      <c r="AC175" s="221">
        <v>0</v>
      </c>
      <c r="AD175" s="221">
        <v>0</v>
      </c>
      <c r="AE175" s="221">
        <v>0</v>
      </c>
      <c r="AF175" s="221">
        <v>5.1390764999999998</v>
      </c>
      <c r="AG175" s="221">
        <v>0</v>
      </c>
      <c r="AH175" s="221">
        <v>0</v>
      </c>
      <c r="AI175" s="221">
        <v>0</v>
      </c>
      <c r="AJ175" s="221">
        <v>6.2205875400000004</v>
      </c>
      <c r="AK175" s="221">
        <v>0</v>
      </c>
      <c r="AL175" s="221">
        <v>0</v>
      </c>
      <c r="AM175" s="221">
        <v>0</v>
      </c>
      <c r="AN175" s="221">
        <v>0</v>
      </c>
      <c r="AO175" s="221">
        <v>0</v>
      </c>
      <c r="AP175" s="221">
        <v>34.699251920000002</v>
      </c>
      <c r="AQ175" s="221">
        <v>36.937756829999998</v>
      </c>
      <c r="AR175" s="221">
        <v>39.243363850000001</v>
      </c>
      <c r="AS175" s="221">
        <v>41.617851340000001</v>
      </c>
      <c r="AT175" s="221">
        <v>26.160208050000001</v>
      </c>
      <c r="AU175" s="221">
        <v>0</v>
      </c>
      <c r="AV175" s="221">
        <v>0</v>
      </c>
      <c r="AW175" s="221">
        <v>0.1429116</v>
      </c>
      <c r="AX175" s="221">
        <v>0.1429116</v>
      </c>
      <c r="AY175" s="221">
        <v>0.1429116</v>
      </c>
      <c r="AZ175" s="221">
        <v>0.1429116</v>
      </c>
      <c r="BA175" s="221">
        <v>0.1429116</v>
      </c>
      <c r="BB175" s="221">
        <v>0.1429116</v>
      </c>
      <c r="BC175" s="221">
        <v>0</v>
      </c>
      <c r="BD175" s="221">
        <v>0</v>
      </c>
      <c r="BE175" s="221">
        <v>0</v>
      </c>
      <c r="BF175" s="221">
        <v>0</v>
      </c>
      <c r="BG175" s="221">
        <v>0</v>
      </c>
      <c r="BH175" s="221">
        <v>0</v>
      </c>
      <c r="BI175" s="221">
        <v>0</v>
      </c>
      <c r="BJ175" s="221">
        <v>0</v>
      </c>
      <c r="BK175" s="221">
        <v>0</v>
      </c>
      <c r="BL175" s="221">
        <v>0</v>
      </c>
      <c r="BM175" s="221">
        <v>0</v>
      </c>
      <c r="BN175" s="221">
        <v>0</v>
      </c>
      <c r="BO175" s="221">
        <v>0</v>
      </c>
      <c r="BP175" s="221">
        <v>0</v>
      </c>
      <c r="BQ175" s="221">
        <v>0</v>
      </c>
      <c r="BR175" s="221">
        <v>0</v>
      </c>
      <c r="BS175" s="221">
        <v>0</v>
      </c>
      <c r="BT175" s="221">
        <v>0</v>
      </c>
      <c r="BU175" s="221">
        <v>0</v>
      </c>
      <c r="BV175" s="221">
        <v>0</v>
      </c>
      <c r="BW175" s="221">
        <v>0</v>
      </c>
      <c r="BX175" s="221">
        <v>0.6223786</v>
      </c>
      <c r="BY175" s="221">
        <v>0.52715411000000001</v>
      </c>
      <c r="BZ175" s="221">
        <v>0.38526547999999999</v>
      </c>
      <c r="CA175" s="221">
        <v>0</v>
      </c>
      <c r="CB175" s="221">
        <v>0</v>
      </c>
      <c r="CC175" s="221">
        <v>0</v>
      </c>
      <c r="CD175" s="221">
        <v>0</v>
      </c>
      <c r="CE175" s="221">
        <v>0.6223786</v>
      </c>
      <c r="CF175" s="221">
        <v>0.52715411000000001</v>
      </c>
      <c r="CG175" s="221">
        <v>0.38526547999999999</v>
      </c>
      <c r="CH175" s="221">
        <v>0</v>
      </c>
      <c r="CI175" s="221">
        <v>0</v>
      </c>
      <c r="CJ175" s="221">
        <v>0</v>
      </c>
      <c r="CK175" s="221">
        <v>0</v>
      </c>
      <c r="CL175" s="221">
        <v>0</v>
      </c>
      <c r="CM175" s="221">
        <v>5.4153999999999997E-4</v>
      </c>
      <c r="CN175" s="221">
        <v>7.3324999999999996E-4</v>
      </c>
      <c r="CO175" s="221">
        <v>0</v>
      </c>
      <c r="CP175" s="221">
        <v>0</v>
      </c>
      <c r="CQ175" s="221">
        <v>0</v>
      </c>
      <c r="CR175" s="221">
        <v>0</v>
      </c>
      <c r="CS175" s="221">
        <v>0</v>
      </c>
      <c r="CT175" s="221">
        <v>0</v>
      </c>
      <c r="CU175" s="221">
        <v>0</v>
      </c>
      <c r="CV175" s="221">
        <v>0</v>
      </c>
      <c r="CW175" s="221">
        <v>0</v>
      </c>
      <c r="CX175" s="221">
        <v>0</v>
      </c>
      <c r="CY175" s="221">
        <v>0</v>
      </c>
      <c r="CZ175" s="221">
        <v>0</v>
      </c>
      <c r="DA175" s="221">
        <v>0</v>
      </c>
      <c r="DB175" s="221">
        <v>0</v>
      </c>
      <c r="DC175" s="221">
        <v>0</v>
      </c>
      <c r="DD175" s="221">
        <v>0</v>
      </c>
      <c r="DE175" s="221">
        <v>0</v>
      </c>
      <c r="DF175" s="221">
        <v>0</v>
      </c>
      <c r="DG175" s="221">
        <v>1</v>
      </c>
      <c r="DH175" s="221">
        <v>1.64</v>
      </c>
      <c r="DI175" s="221">
        <v>2.96197</v>
      </c>
      <c r="DJ175" s="221">
        <v>2.9655809999999998</v>
      </c>
      <c r="DK175" s="221">
        <v>2.720952</v>
      </c>
      <c r="DL175" s="221">
        <v>50.027232699999999</v>
      </c>
      <c r="DM175" s="221">
        <v>41.805639800000002</v>
      </c>
      <c r="DN175" s="221">
        <v>53.330829139999999</v>
      </c>
      <c r="DO175" s="221">
        <v>54.344619510000001</v>
      </c>
      <c r="DP175" s="221">
        <v>55.065427960000001</v>
      </c>
      <c r="DQ175" s="221">
        <v>6.6035960000000005E-2</v>
      </c>
      <c r="DR175" s="221">
        <v>8.6300730000000006E-2</v>
      </c>
      <c r="DS175" s="221">
        <v>0.10070904999999999</v>
      </c>
      <c r="DT175" s="221">
        <v>49.585446750000003</v>
      </c>
      <c r="DU175" s="221">
        <v>59.034188669999999</v>
      </c>
      <c r="DV175" s="221">
        <v>62.658377530000003</v>
      </c>
      <c r="DW175" s="221">
        <v>63.580285940000003</v>
      </c>
      <c r="DX175" s="221">
        <v>64.136531469999994</v>
      </c>
      <c r="DY175" s="221">
        <v>843103.01800000004</v>
      </c>
      <c r="DZ175" s="221">
        <v>847428.14</v>
      </c>
      <c r="EA175" s="221">
        <v>851136.45200000005</v>
      </c>
      <c r="EB175" s="221">
        <v>854740.09299999999</v>
      </c>
      <c r="EC175" s="221">
        <v>858565.73</v>
      </c>
    </row>
    <row r="176" spans="1:133" x14ac:dyDescent="0.25">
      <c r="A176" s="221">
        <v>175</v>
      </c>
      <c r="B176" s="221" t="s">
        <v>1107</v>
      </c>
      <c r="C176" s="221" t="s">
        <v>555</v>
      </c>
      <c r="D176" s="221" t="s">
        <v>556</v>
      </c>
      <c r="E176" s="221" t="s">
        <v>887</v>
      </c>
      <c r="F176" s="221" t="s">
        <v>880</v>
      </c>
      <c r="G176" s="221">
        <v>13.447147579999999</v>
      </c>
      <c r="H176" s="221">
        <v>13.6166822</v>
      </c>
      <c r="I176" s="221">
        <v>13.73466408</v>
      </c>
      <c r="J176" s="221">
        <v>6.2777453300000001</v>
      </c>
      <c r="K176" s="221">
        <v>6.4217460600000003</v>
      </c>
      <c r="L176" s="221">
        <v>6.5512949999999996</v>
      </c>
      <c r="M176" s="221">
        <v>0</v>
      </c>
      <c r="N176" s="221">
        <v>0</v>
      </c>
      <c r="O176" s="221">
        <v>7.1694022400000001</v>
      </c>
      <c r="P176" s="221">
        <v>7.1949361300000003</v>
      </c>
      <c r="Q176" s="221">
        <v>7.1833690800000003</v>
      </c>
      <c r="R176" s="221">
        <v>0</v>
      </c>
      <c r="S176" s="221">
        <v>0</v>
      </c>
      <c r="T176" s="221">
        <v>0</v>
      </c>
      <c r="U176" s="221">
        <v>0</v>
      </c>
      <c r="V176" s="221">
        <v>0</v>
      </c>
      <c r="W176" s="221">
        <v>0</v>
      </c>
      <c r="X176" s="221">
        <v>0</v>
      </c>
      <c r="Y176" s="221">
        <v>13.40211599</v>
      </c>
      <c r="Z176" s="221">
        <v>13.123184520000001</v>
      </c>
      <c r="AA176" s="221">
        <v>8.9031940800000005</v>
      </c>
      <c r="AB176" s="221">
        <v>8.881589</v>
      </c>
      <c r="AC176" s="221">
        <v>0</v>
      </c>
      <c r="AD176" s="221">
        <v>0</v>
      </c>
      <c r="AE176" s="221">
        <v>0</v>
      </c>
      <c r="AF176" s="221">
        <v>4.2415955199999997</v>
      </c>
      <c r="AG176" s="221">
        <v>0</v>
      </c>
      <c r="AH176" s="221">
        <v>0</v>
      </c>
      <c r="AI176" s="221">
        <v>0</v>
      </c>
      <c r="AJ176" s="221">
        <v>4.49892191</v>
      </c>
      <c r="AK176" s="221">
        <v>0</v>
      </c>
      <c r="AL176" s="221">
        <v>0</v>
      </c>
      <c r="AM176" s="221">
        <v>0</v>
      </c>
      <c r="AN176" s="221">
        <v>0</v>
      </c>
      <c r="AO176" s="221">
        <v>0</v>
      </c>
      <c r="AP176" s="221">
        <v>21.201680769999999</v>
      </c>
      <c r="AQ176" s="221">
        <v>22.837051750000001</v>
      </c>
      <c r="AR176" s="221">
        <v>24.514272850000001</v>
      </c>
      <c r="AS176" s="221">
        <v>26.234206390000001</v>
      </c>
      <c r="AT176" s="221">
        <v>19.48918952</v>
      </c>
      <c r="AU176" s="221">
        <v>0</v>
      </c>
      <c r="AV176" s="221">
        <v>0</v>
      </c>
      <c r="AW176" s="221">
        <v>0</v>
      </c>
      <c r="AX176" s="221">
        <v>0</v>
      </c>
      <c r="AY176" s="221">
        <v>0</v>
      </c>
      <c r="AZ176" s="221">
        <v>0</v>
      </c>
      <c r="BA176" s="221">
        <v>0</v>
      </c>
      <c r="BB176" s="221">
        <v>0</v>
      </c>
      <c r="BC176" s="221">
        <v>0</v>
      </c>
      <c r="BD176" s="221">
        <v>0</v>
      </c>
      <c r="BE176" s="221">
        <v>0</v>
      </c>
      <c r="BF176" s="221">
        <v>0</v>
      </c>
      <c r="BG176" s="221">
        <v>0</v>
      </c>
      <c r="BH176" s="221">
        <v>0</v>
      </c>
      <c r="BI176" s="221">
        <v>0</v>
      </c>
      <c r="BJ176" s="221">
        <v>0</v>
      </c>
      <c r="BK176" s="221">
        <v>0</v>
      </c>
      <c r="BL176" s="221">
        <v>0</v>
      </c>
      <c r="BM176" s="221">
        <v>0</v>
      </c>
      <c r="BN176" s="221">
        <v>0</v>
      </c>
      <c r="BO176" s="221">
        <v>0</v>
      </c>
      <c r="BP176" s="221">
        <v>0</v>
      </c>
      <c r="BQ176" s="221">
        <v>0</v>
      </c>
      <c r="BR176" s="221">
        <v>0</v>
      </c>
      <c r="BS176" s="221">
        <v>0</v>
      </c>
      <c r="BT176" s="221">
        <v>0</v>
      </c>
      <c r="BU176" s="221">
        <v>0</v>
      </c>
      <c r="BV176" s="221">
        <v>0</v>
      </c>
      <c r="BW176" s="221">
        <v>0</v>
      </c>
      <c r="BX176" s="221">
        <v>0</v>
      </c>
      <c r="BY176" s="221">
        <v>0</v>
      </c>
      <c r="BZ176" s="221">
        <v>0</v>
      </c>
      <c r="CA176" s="221">
        <v>0</v>
      </c>
      <c r="CB176" s="221">
        <v>0</v>
      </c>
      <c r="CC176" s="221">
        <v>0</v>
      </c>
      <c r="CD176" s="221">
        <v>0</v>
      </c>
      <c r="CE176" s="221">
        <v>0</v>
      </c>
      <c r="CF176" s="221">
        <v>0</v>
      </c>
      <c r="CG176" s="221">
        <v>0</v>
      </c>
      <c r="CH176" s="221">
        <v>0</v>
      </c>
      <c r="CI176" s="221">
        <v>0</v>
      </c>
      <c r="CJ176" s="221">
        <v>0</v>
      </c>
      <c r="CK176" s="221">
        <v>0</v>
      </c>
      <c r="CL176" s="221">
        <v>0</v>
      </c>
      <c r="CM176" s="221">
        <v>5.4153999999999997E-4</v>
      </c>
      <c r="CN176" s="221">
        <v>3.8959999999999998E-4</v>
      </c>
      <c r="CO176" s="221">
        <v>0</v>
      </c>
      <c r="CP176" s="221">
        <v>0</v>
      </c>
      <c r="CQ176" s="221">
        <v>0</v>
      </c>
      <c r="CR176" s="221">
        <v>0</v>
      </c>
      <c r="CS176" s="221">
        <v>0</v>
      </c>
      <c r="CT176" s="221">
        <v>0</v>
      </c>
      <c r="CU176" s="221">
        <v>0</v>
      </c>
      <c r="CV176" s="221">
        <v>0</v>
      </c>
      <c r="CW176" s="221">
        <v>0</v>
      </c>
      <c r="CX176" s="221">
        <v>0</v>
      </c>
      <c r="CY176" s="221">
        <v>0</v>
      </c>
      <c r="CZ176" s="221">
        <v>0</v>
      </c>
      <c r="DA176" s="221">
        <v>0</v>
      </c>
      <c r="DB176" s="221">
        <v>0</v>
      </c>
      <c r="DC176" s="221">
        <v>0</v>
      </c>
      <c r="DD176" s="221">
        <v>0</v>
      </c>
      <c r="DE176" s="221">
        <v>0</v>
      </c>
      <c r="DF176" s="221">
        <v>0</v>
      </c>
      <c r="DG176" s="221">
        <v>0</v>
      </c>
      <c r="DH176" s="221">
        <v>0</v>
      </c>
      <c r="DI176" s="221">
        <v>0</v>
      </c>
      <c r="DJ176" s="221">
        <v>0</v>
      </c>
      <c r="DK176" s="221">
        <v>0</v>
      </c>
      <c r="DL176" s="221">
        <v>34.325406819999998</v>
      </c>
      <c r="DM176" s="221">
        <v>32.891695110000001</v>
      </c>
      <c r="DN176" s="221">
        <v>36.28419933</v>
      </c>
      <c r="DO176" s="221">
        <v>38.130955040000003</v>
      </c>
      <c r="DP176" s="221">
        <v>39.968870469999999</v>
      </c>
      <c r="DQ176" s="221">
        <v>5.7065379999999999E-2</v>
      </c>
      <c r="DR176" s="221">
        <v>0.11086681</v>
      </c>
      <c r="DS176" s="221">
        <v>0.16441069</v>
      </c>
      <c r="DT176" s="221">
        <v>40.47500917</v>
      </c>
      <c r="DU176" s="221">
        <v>41.975052410000004</v>
      </c>
      <c r="DV176" s="221">
        <v>44.150436880000001</v>
      </c>
      <c r="DW176" s="221">
        <v>46.183387840000002</v>
      </c>
      <c r="DX176" s="221">
        <v>48.172465289999998</v>
      </c>
      <c r="DY176" s="221">
        <v>812642.06700000004</v>
      </c>
      <c r="DZ176" s="221">
        <v>817757.33100000001</v>
      </c>
      <c r="EA176" s="221">
        <v>821831.03700000001</v>
      </c>
      <c r="EB176" s="221">
        <v>825642.22400000005</v>
      </c>
      <c r="EC176" s="221">
        <v>829703.65399999998</v>
      </c>
    </row>
    <row r="177" spans="1:133" x14ac:dyDescent="0.25">
      <c r="A177" s="221">
        <v>176</v>
      </c>
      <c r="B177" s="221" t="s">
        <v>1112</v>
      </c>
      <c r="C177" s="221" t="s">
        <v>565</v>
      </c>
      <c r="D177" s="221" t="s">
        <v>566</v>
      </c>
      <c r="E177" s="221" t="s">
        <v>887</v>
      </c>
      <c r="F177" s="221" t="s">
        <v>880</v>
      </c>
      <c r="G177" s="221">
        <v>25.079945089999999</v>
      </c>
      <c r="H177" s="221">
        <v>25.282410219999999</v>
      </c>
      <c r="I177" s="221">
        <v>25.387186700000001</v>
      </c>
      <c r="J177" s="221">
        <v>11.60379983</v>
      </c>
      <c r="K177" s="221">
        <v>11.869971140000001</v>
      </c>
      <c r="L177" s="221">
        <v>12.109429710000001</v>
      </c>
      <c r="M177" s="221">
        <v>0</v>
      </c>
      <c r="N177" s="221">
        <v>0</v>
      </c>
      <c r="O177" s="221">
        <v>13.476145259999999</v>
      </c>
      <c r="P177" s="221">
        <v>13.41243908</v>
      </c>
      <c r="Q177" s="221">
        <v>13.27775699</v>
      </c>
      <c r="R177" s="221">
        <v>0</v>
      </c>
      <c r="S177" s="221">
        <v>0</v>
      </c>
      <c r="T177" s="221">
        <v>0</v>
      </c>
      <c r="U177" s="221">
        <v>0</v>
      </c>
      <c r="V177" s="221">
        <v>0</v>
      </c>
      <c r="W177" s="221">
        <v>0</v>
      </c>
      <c r="X177" s="221">
        <v>0</v>
      </c>
      <c r="Y177" s="221">
        <v>24.607010939999999</v>
      </c>
      <c r="Z177" s="221">
        <v>24.587053869999998</v>
      </c>
      <c r="AA177" s="221">
        <v>14.846988120000001</v>
      </c>
      <c r="AB177" s="221">
        <v>15.12255886</v>
      </c>
      <c r="AC177" s="221">
        <v>0</v>
      </c>
      <c r="AD177" s="221">
        <v>0</v>
      </c>
      <c r="AE177" s="221">
        <v>0</v>
      </c>
      <c r="AF177" s="221">
        <v>9.4644950199999993</v>
      </c>
      <c r="AG177" s="221">
        <v>0</v>
      </c>
      <c r="AH177" s="221">
        <v>0</v>
      </c>
      <c r="AI177" s="221">
        <v>0</v>
      </c>
      <c r="AJ177" s="221">
        <v>9.7600228199999997</v>
      </c>
      <c r="AK177" s="221">
        <v>0</v>
      </c>
      <c r="AL177" s="221">
        <v>0</v>
      </c>
      <c r="AM177" s="221">
        <v>0</v>
      </c>
      <c r="AN177" s="221">
        <v>0</v>
      </c>
      <c r="AO177" s="221">
        <v>0</v>
      </c>
      <c r="AP177" s="221">
        <v>33.164698250000001</v>
      </c>
      <c r="AQ177" s="221">
        <v>35.399222399999999</v>
      </c>
      <c r="AR177" s="221">
        <v>37.69440024</v>
      </c>
      <c r="AS177" s="221">
        <v>40.051636719999998</v>
      </c>
      <c r="AT177" s="221">
        <v>30.99299817</v>
      </c>
      <c r="AU177" s="221">
        <v>0</v>
      </c>
      <c r="AV177" s="221">
        <v>0</v>
      </c>
      <c r="AW177" s="221">
        <v>0</v>
      </c>
      <c r="AX177" s="221">
        <v>0</v>
      </c>
      <c r="AY177" s="221">
        <v>0</v>
      </c>
      <c r="AZ177" s="221">
        <v>0</v>
      </c>
      <c r="BA177" s="221">
        <v>0</v>
      </c>
      <c r="BB177" s="221">
        <v>0</v>
      </c>
      <c r="BC177" s="221">
        <v>0</v>
      </c>
      <c r="BD177" s="221">
        <v>0</v>
      </c>
      <c r="BE177" s="221">
        <v>0</v>
      </c>
      <c r="BF177" s="221">
        <v>0</v>
      </c>
      <c r="BG177" s="221">
        <v>0</v>
      </c>
      <c r="BH177" s="221">
        <v>0</v>
      </c>
      <c r="BI177" s="221">
        <v>0</v>
      </c>
      <c r="BJ177" s="221">
        <v>0</v>
      </c>
      <c r="BK177" s="221">
        <v>0</v>
      </c>
      <c r="BL177" s="221">
        <v>0</v>
      </c>
      <c r="BM177" s="221">
        <v>0</v>
      </c>
      <c r="BN177" s="221">
        <v>0</v>
      </c>
      <c r="BO177" s="221">
        <v>0</v>
      </c>
      <c r="BP177" s="221">
        <v>0</v>
      </c>
      <c r="BQ177" s="221">
        <v>0</v>
      </c>
      <c r="BR177" s="221">
        <v>0</v>
      </c>
      <c r="BS177" s="221">
        <v>0</v>
      </c>
      <c r="BT177" s="221">
        <v>0</v>
      </c>
      <c r="BU177" s="221">
        <v>0</v>
      </c>
      <c r="BV177" s="221">
        <v>0</v>
      </c>
      <c r="BW177" s="221">
        <v>0</v>
      </c>
      <c r="BX177" s="221">
        <v>0</v>
      </c>
      <c r="BY177" s="221">
        <v>0</v>
      </c>
      <c r="BZ177" s="221">
        <v>0</v>
      </c>
      <c r="CA177" s="221">
        <v>0</v>
      </c>
      <c r="CB177" s="221">
        <v>0</v>
      </c>
      <c r="CC177" s="221">
        <v>0</v>
      </c>
      <c r="CD177" s="221">
        <v>0</v>
      </c>
      <c r="CE177" s="221">
        <v>0</v>
      </c>
      <c r="CF177" s="221">
        <v>0</v>
      </c>
      <c r="CG177" s="221">
        <v>0</v>
      </c>
      <c r="CH177" s="221">
        <v>0</v>
      </c>
      <c r="CI177" s="221">
        <v>0</v>
      </c>
      <c r="CJ177" s="221">
        <v>0</v>
      </c>
      <c r="CK177" s="221">
        <v>0</v>
      </c>
      <c r="CL177" s="221">
        <v>0</v>
      </c>
      <c r="CM177" s="221">
        <v>6.4811999999999997E-4</v>
      </c>
      <c r="CN177" s="221">
        <v>3.8959999999999998E-4</v>
      </c>
      <c r="CO177" s="221">
        <v>0</v>
      </c>
      <c r="CP177" s="221">
        <v>0</v>
      </c>
      <c r="CQ177" s="221">
        <v>0</v>
      </c>
      <c r="CR177" s="221">
        <v>0</v>
      </c>
      <c r="CS177" s="221">
        <v>0</v>
      </c>
      <c r="CT177" s="221">
        <v>0</v>
      </c>
      <c r="CU177" s="221">
        <v>0</v>
      </c>
      <c r="CV177" s="221">
        <v>0</v>
      </c>
      <c r="CW177" s="221">
        <v>0</v>
      </c>
      <c r="CX177" s="221">
        <v>0</v>
      </c>
      <c r="CY177" s="221">
        <v>0</v>
      </c>
      <c r="CZ177" s="221">
        <v>0</v>
      </c>
      <c r="DA177" s="221">
        <v>0</v>
      </c>
      <c r="DB177" s="221">
        <v>0</v>
      </c>
      <c r="DC177" s="221">
        <v>0</v>
      </c>
      <c r="DD177" s="221">
        <v>0</v>
      </c>
      <c r="DE177" s="221">
        <v>0</v>
      </c>
      <c r="DF177" s="221">
        <v>0</v>
      </c>
      <c r="DG177" s="221">
        <v>0</v>
      </c>
      <c r="DH177" s="221">
        <v>0</v>
      </c>
      <c r="DI177" s="221">
        <v>0</v>
      </c>
      <c r="DJ177" s="221">
        <v>0</v>
      </c>
      <c r="DK177" s="221">
        <v>0</v>
      </c>
      <c r="DL177" s="221">
        <v>57.752400250000001</v>
      </c>
      <c r="DM177" s="221">
        <v>55.60039871</v>
      </c>
      <c r="DN177" s="221">
        <v>60.479167490000002</v>
      </c>
      <c r="DO177" s="221">
        <v>62.976810460000003</v>
      </c>
      <c r="DP177" s="221">
        <v>65.438823420000006</v>
      </c>
      <c r="DQ177" s="221">
        <v>4.721479E-2</v>
      </c>
      <c r="DR177" s="221">
        <v>9.0462219999999996E-2</v>
      </c>
      <c r="DS177" s="221">
        <v>0.13309270000000001</v>
      </c>
      <c r="DT177" s="221">
        <v>46.624930759999998</v>
      </c>
      <c r="DU177" s="221">
        <v>48.172063889999997</v>
      </c>
      <c r="DV177" s="221">
        <v>50.249736939999998</v>
      </c>
      <c r="DW177" s="221">
        <v>52.112072840000003</v>
      </c>
      <c r="DX177" s="221">
        <v>53.919805390000001</v>
      </c>
      <c r="DY177" s="221">
        <v>1192503.6200000001</v>
      </c>
      <c r="DZ177" s="221">
        <v>1198877.432</v>
      </c>
      <c r="EA177" s="221">
        <v>1203571.8230000001</v>
      </c>
      <c r="EB177" s="221">
        <v>1208487.919</v>
      </c>
      <c r="EC177" s="221">
        <v>1213632.4110000001</v>
      </c>
    </row>
    <row r="178" spans="1:133" x14ac:dyDescent="0.25">
      <c r="A178" s="221">
        <v>177</v>
      </c>
      <c r="B178" s="221" t="s">
        <v>1146</v>
      </c>
      <c r="C178" s="221" t="s">
        <v>633</v>
      </c>
      <c r="D178" s="221" t="s">
        <v>634</v>
      </c>
      <c r="E178" s="221" t="s">
        <v>887</v>
      </c>
      <c r="F178" s="221" t="s">
        <v>908</v>
      </c>
      <c r="G178" s="221">
        <v>8.3473552499999997</v>
      </c>
      <c r="H178" s="221">
        <v>8.0956356399999994</v>
      </c>
      <c r="I178" s="221">
        <v>7.8070844299999997</v>
      </c>
      <c r="J178" s="221">
        <v>3.56840819</v>
      </c>
      <c r="K178" s="221">
        <v>3.6502613699999999</v>
      </c>
      <c r="L178" s="221">
        <v>3.7238998300000001</v>
      </c>
      <c r="M178" s="221">
        <v>0</v>
      </c>
      <c r="N178" s="221">
        <v>0</v>
      </c>
      <c r="O178" s="221">
        <v>4.7789470600000001</v>
      </c>
      <c r="P178" s="221">
        <v>4.4453742700000003</v>
      </c>
      <c r="Q178" s="221">
        <v>4.0831846000000001</v>
      </c>
      <c r="R178" s="221">
        <v>0</v>
      </c>
      <c r="S178" s="221">
        <v>0</v>
      </c>
      <c r="T178" s="221">
        <v>0</v>
      </c>
      <c r="U178" s="221">
        <v>0</v>
      </c>
      <c r="V178" s="221">
        <v>0</v>
      </c>
      <c r="W178" s="221">
        <v>0</v>
      </c>
      <c r="X178" s="221">
        <v>0</v>
      </c>
      <c r="Y178" s="221">
        <v>8.9899183300000001</v>
      </c>
      <c r="Z178" s="221">
        <v>8.4942154199999997</v>
      </c>
      <c r="AA178" s="221">
        <v>5.4457833999999998</v>
      </c>
      <c r="AB178" s="221">
        <v>5.5513688500000002</v>
      </c>
      <c r="AC178" s="221">
        <v>0</v>
      </c>
      <c r="AD178" s="221">
        <v>0</v>
      </c>
      <c r="AE178" s="221">
        <v>0</v>
      </c>
      <c r="AF178" s="221">
        <v>2.9428465699999999</v>
      </c>
      <c r="AG178" s="221">
        <v>0</v>
      </c>
      <c r="AH178" s="221">
        <v>0</v>
      </c>
      <c r="AI178" s="221">
        <v>0</v>
      </c>
      <c r="AJ178" s="221">
        <v>3.5441349299999998</v>
      </c>
      <c r="AK178" s="221">
        <v>0</v>
      </c>
      <c r="AL178" s="221">
        <v>0</v>
      </c>
      <c r="AM178" s="221">
        <v>0</v>
      </c>
      <c r="AN178" s="221">
        <v>0</v>
      </c>
      <c r="AO178" s="221">
        <v>0</v>
      </c>
      <c r="AP178" s="221">
        <v>21.445902490000002</v>
      </c>
      <c r="AQ178" s="221">
        <v>22.78477535</v>
      </c>
      <c r="AR178" s="221">
        <v>24.166807500000001</v>
      </c>
      <c r="AS178" s="221">
        <v>25.597025080000002</v>
      </c>
      <c r="AT178" s="221">
        <v>20.123334849999999</v>
      </c>
      <c r="AU178" s="221">
        <v>0</v>
      </c>
      <c r="AV178" s="221">
        <v>0</v>
      </c>
      <c r="AW178" s="221">
        <v>0</v>
      </c>
      <c r="AX178" s="221">
        <v>0</v>
      </c>
      <c r="AY178" s="221">
        <v>0</v>
      </c>
      <c r="AZ178" s="221">
        <v>0</v>
      </c>
      <c r="BA178" s="221">
        <v>0</v>
      </c>
      <c r="BB178" s="221">
        <v>0</v>
      </c>
      <c r="BC178" s="221">
        <v>0</v>
      </c>
      <c r="BD178" s="221">
        <v>0</v>
      </c>
      <c r="BE178" s="221">
        <v>0</v>
      </c>
      <c r="BF178" s="221">
        <v>0</v>
      </c>
      <c r="BG178" s="221">
        <v>0</v>
      </c>
      <c r="BH178" s="221">
        <v>0</v>
      </c>
      <c r="BI178" s="221">
        <v>0</v>
      </c>
      <c r="BJ178" s="221">
        <v>0</v>
      </c>
      <c r="BK178" s="221">
        <v>0</v>
      </c>
      <c r="BL178" s="221">
        <v>0</v>
      </c>
      <c r="BM178" s="221">
        <v>0</v>
      </c>
      <c r="BN178" s="221">
        <v>0</v>
      </c>
      <c r="BO178" s="221">
        <v>0</v>
      </c>
      <c r="BP178" s="221">
        <v>0</v>
      </c>
      <c r="BQ178" s="221">
        <v>0</v>
      </c>
      <c r="BR178" s="221">
        <v>0</v>
      </c>
      <c r="BS178" s="221">
        <v>0</v>
      </c>
      <c r="BT178" s="221">
        <v>0</v>
      </c>
      <c r="BU178" s="221">
        <v>0</v>
      </c>
      <c r="BV178" s="221">
        <v>0</v>
      </c>
      <c r="BW178" s="221">
        <v>0</v>
      </c>
      <c r="BX178" s="221">
        <v>0</v>
      </c>
      <c r="BY178" s="221">
        <v>0</v>
      </c>
      <c r="BZ178" s="221">
        <v>0</v>
      </c>
      <c r="CA178" s="221">
        <v>0</v>
      </c>
      <c r="CB178" s="221">
        <v>0</v>
      </c>
      <c r="CC178" s="221">
        <v>0</v>
      </c>
      <c r="CD178" s="221">
        <v>0</v>
      </c>
      <c r="CE178" s="221">
        <v>0</v>
      </c>
      <c r="CF178" s="221">
        <v>0</v>
      </c>
      <c r="CG178" s="221">
        <v>0</v>
      </c>
      <c r="CH178" s="221">
        <v>0</v>
      </c>
      <c r="CI178" s="221">
        <v>0</v>
      </c>
      <c r="CJ178" s="221">
        <v>0</v>
      </c>
      <c r="CK178" s="221">
        <v>0</v>
      </c>
      <c r="CL178" s="221">
        <v>0</v>
      </c>
      <c r="CM178" s="221">
        <v>6.4811999999999997E-4</v>
      </c>
      <c r="CN178" s="221">
        <v>3.8959999999999998E-4</v>
      </c>
      <c r="CO178" s="221">
        <v>0</v>
      </c>
      <c r="CP178" s="221">
        <v>0</v>
      </c>
      <c r="CQ178" s="221">
        <v>0</v>
      </c>
      <c r="CR178" s="221">
        <v>0</v>
      </c>
      <c r="CS178" s="221">
        <v>0</v>
      </c>
      <c r="CT178" s="221">
        <v>0</v>
      </c>
      <c r="CU178" s="221">
        <v>0</v>
      </c>
      <c r="CV178" s="221">
        <v>0</v>
      </c>
      <c r="CW178" s="221">
        <v>0</v>
      </c>
      <c r="CX178" s="221">
        <v>0</v>
      </c>
      <c r="CY178" s="221">
        <v>0</v>
      </c>
      <c r="CZ178" s="221">
        <v>0</v>
      </c>
      <c r="DA178" s="221">
        <v>0</v>
      </c>
      <c r="DB178" s="221">
        <v>0</v>
      </c>
      <c r="DC178" s="221">
        <v>0</v>
      </c>
      <c r="DD178" s="221">
        <v>0</v>
      </c>
      <c r="DE178" s="221">
        <v>0</v>
      </c>
      <c r="DF178" s="221">
        <v>0</v>
      </c>
      <c r="DG178" s="221">
        <v>0</v>
      </c>
      <c r="DH178" s="221">
        <v>0</v>
      </c>
      <c r="DI178" s="221">
        <v>0</v>
      </c>
      <c r="DJ178" s="221">
        <v>0</v>
      </c>
      <c r="DK178" s="221">
        <v>0</v>
      </c>
      <c r="DL178" s="221">
        <v>29.940766029999999</v>
      </c>
      <c r="DM178" s="221">
        <v>29.113642779999999</v>
      </c>
      <c r="DN178" s="221">
        <v>31.1321306</v>
      </c>
      <c r="DO178" s="221">
        <v>32.262443150000003</v>
      </c>
      <c r="DP178" s="221">
        <v>33.404109509999998</v>
      </c>
      <c r="DQ178" s="221">
        <v>3.9790720000000002E-2</v>
      </c>
      <c r="DR178" s="221">
        <v>7.7542340000000001E-2</v>
      </c>
      <c r="DS178" s="221">
        <v>0.11567318</v>
      </c>
      <c r="DT178" s="221">
        <v>55.094905269999998</v>
      </c>
      <c r="DU178" s="221">
        <v>56.146649109999998</v>
      </c>
      <c r="DV178" s="221">
        <v>57.893432349999998</v>
      </c>
      <c r="DW178" s="221">
        <v>59.52475673</v>
      </c>
      <c r="DX178" s="221">
        <v>61.148956149999997</v>
      </c>
      <c r="DY178" s="221">
        <v>528427.13199999998</v>
      </c>
      <c r="DZ178" s="221">
        <v>533260.06999999995</v>
      </c>
      <c r="EA178" s="221">
        <v>537748.91799999995</v>
      </c>
      <c r="EB178" s="221">
        <v>542000.42000000004</v>
      </c>
      <c r="EC178" s="221">
        <v>546274.40300000005</v>
      </c>
    </row>
    <row r="179" spans="1:133" x14ac:dyDescent="0.25">
      <c r="A179" s="221">
        <v>178</v>
      </c>
      <c r="B179" s="221" t="s">
        <v>1161</v>
      </c>
      <c r="C179" s="221" t="s">
        <v>663</v>
      </c>
      <c r="D179" s="221" t="s">
        <v>664</v>
      </c>
      <c r="E179" s="221" t="s">
        <v>887</v>
      </c>
      <c r="F179" s="221" t="s">
        <v>896</v>
      </c>
      <c r="G179" s="221">
        <v>35.581118029999999</v>
      </c>
      <c r="H179" s="221">
        <v>35.496227840000003</v>
      </c>
      <c r="I179" s="221">
        <v>35.267710630000003</v>
      </c>
      <c r="J179" s="221">
        <v>16.119921420000001</v>
      </c>
      <c r="K179" s="221">
        <v>16.489684830000002</v>
      </c>
      <c r="L179" s="221">
        <v>16.822339079999999</v>
      </c>
      <c r="M179" s="221">
        <v>0</v>
      </c>
      <c r="N179" s="221">
        <v>0</v>
      </c>
      <c r="O179" s="221">
        <v>19.461196609999998</v>
      </c>
      <c r="P179" s="221">
        <v>19.006543019999999</v>
      </c>
      <c r="Q179" s="221">
        <v>18.445371550000001</v>
      </c>
      <c r="R179" s="221">
        <v>0</v>
      </c>
      <c r="S179" s="221">
        <v>0</v>
      </c>
      <c r="T179" s="221">
        <v>0</v>
      </c>
      <c r="U179" s="221">
        <v>0</v>
      </c>
      <c r="V179" s="221">
        <v>0</v>
      </c>
      <c r="W179" s="221">
        <v>0</v>
      </c>
      <c r="X179" s="221">
        <v>0</v>
      </c>
      <c r="Y179" s="221">
        <v>35.049965550000003</v>
      </c>
      <c r="Z179" s="221">
        <v>35.24530163</v>
      </c>
      <c r="AA179" s="221">
        <v>21.182351749999999</v>
      </c>
      <c r="AB179" s="221">
        <v>21.571106790000002</v>
      </c>
      <c r="AC179" s="221">
        <v>0</v>
      </c>
      <c r="AD179" s="221">
        <v>0</v>
      </c>
      <c r="AE179" s="221">
        <v>0</v>
      </c>
      <c r="AF179" s="221">
        <v>13.67419484</v>
      </c>
      <c r="AG179" s="221">
        <v>0</v>
      </c>
      <c r="AH179" s="221">
        <v>0</v>
      </c>
      <c r="AI179" s="221">
        <v>0</v>
      </c>
      <c r="AJ179" s="221">
        <v>13.867613800000001</v>
      </c>
      <c r="AK179" s="221">
        <v>0</v>
      </c>
      <c r="AL179" s="221">
        <v>0</v>
      </c>
      <c r="AM179" s="221">
        <v>0</v>
      </c>
      <c r="AN179" s="221">
        <v>0</v>
      </c>
      <c r="AO179" s="221">
        <v>0</v>
      </c>
      <c r="AP179" s="221">
        <v>34.018552300000003</v>
      </c>
      <c r="AQ179" s="221">
        <v>36.424520180000002</v>
      </c>
      <c r="AR179" s="221">
        <v>38.89332392</v>
      </c>
      <c r="AS179" s="221">
        <v>41.426372569999998</v>
      </c>
      <c r="AT179" s="221">
        <v>31.755645810000001</v>
      </c>
      <c r="AU179" s="221">
        <v>0</v>
      </c>
      <c r="AV179" s="221">
        <v>0</v>
      </c>
      <c r="AW179" s="221">
        <v>0</v>
      </c>
      <c r="AX179" s="221">
        <v>0</v>
      </c>
      <c r="AY179" s="221">
        <v>0</v>
      </c>
      <c r="AZ179" s="221">
        <v>0</v>
      </c>
      <c r="BA179" s="221">
        <v>0</v>
      </c>
      <c r="BB179" s="221">
        <v>0</v>
      </c>
      <c r="BC179" s="221">
        <v>0</v>
      </c>
      <c r="BD179" s="221">
        <v>0</v>
      </c>
      <c r="BE179" s="221">
        <v>0</v>
      </c>
      <c r="BF179" s="221">
        <v>0</v>
      </c>
      <c r="BG179" s="221">
        <v>0</v>
      </c>
      <c r="BH179" s="221">
        <v>0</v>
      </c>
      <c r="BI179" s="221">
        <v>0</v>
      </c>
      <c r="BJ179" s="221">
        <v>0</v>
      </c>
      <c r="BK179" s="221">
        <v>0</v>
      </c>
      <c r="BL179" s="221">
        <v>0</v>
      </c>
      <c r="BM179" s="221">
        <v>0</v>
      </c>
      <c r="BN179" s="221">
        <v>0</v>
      </c>
      <c r="BO179" s="221">
        <v>0</v>
      </c>
      <c r="BP179" s="221">
        <v>0</v>
      </c>
      <c r="BQ179" s="221">
        <v>0</v>
      </c>
      <c r="BR179" s="221">
        <v>0</v>
      </c>
      <c r="BS179" s="221">
        <v>0</v>
      </c>
      <c r="BT179" s="221">
        <v>0</v>
      </c>
      <c r="BU179" s="221">
        <v>0</v>
      </c>
      <c r="BV179" s="221">
        <v>0</v>
      </c>
      <c r="BW179" s="221">
        <v>0</v>
      </c>
      <c r="BX179" s="221">
        <v>0</v>
      </c>
      <c r="BY179" s="221">
        <v>0</v>
      </c>
      <c r="BZ179" s="221">
        <v>0</v>
      </c>
      <c r="CA179" s="221">
        <v>0</v>
      </c>
      <c r="CB179" s="221">
        <v>0</v>
      </c>
      <c r="CC179" s="221">
        <v>0</v>
      </c>
      <c r="CD179" s="221">
        <v>0</v>
      </c>
      <c r="CE179" s="221">
        <v>0</v>
      </c>
      <c r="CF179" s="221">
        <v>0</v>
      </c>
      <c r="CG179" s="221">
        <v>0</v>
      </c>
      <c r="CH179" s="221">
        <v>0</v>
      </c>
      <c r="CI179" s="221">
        <v>0</v>
      </c>
      <c r="CJ179" s="221">
        <v>0</v>
      </c>
      <c r="CK179" s="221">
        <v>0</v>
      </c>
      <c r="CL179" s="221">
        <v>0</v>
      </c>
      <c r="CM179" s="221">
        <v>5.4153999999999997E-4</v>
      </c>
      <c r="CN179" s="221">
        <v>3.8959999999999998E-4</v>
      </c>
      <c r="CO179" s="221">
        <v>0</v>
      </c>
      <c r="CP179" s="221">
        <v>0</v>
      </c>
      <c r="CQ179" s="221">
        <v>0</v>
      </c>
      <c r="CR179" s="221">
        <v>0</v>
      </c>
      <c r="CS179" s="221">
        <v>0</v>
      </c>
      <c r="CT179" s="221">
        <v>0</v>
      </c>
      <c r="CU179" s="221">
        <v>0</v>
      </c>
      <c r="CV179" s="221">
        <v>0</v>
      </c>
      <c r="CW179" s="221">
        <v>0</v>
      </c>
      <c r="CX179" s="221">
        <v>0</v>
      </c>
      <c r="CY179" s="221">
        <v>0</v>
      </c>
      <c r="CZ179" s="221">
        <v>0</v>
      </c>
      <c r="DA179" s="221">
        <v>0</v>
      </c>
      <c r="DB179" s="221">
        <v>0</v>
      </c>
      <c r="DC179" s="221">
        <v>0</v>
      </c>
      <c r="DD179" s="221">
        <v>0</v>
      </c>
      <c r="DE179" s="221">
        <v>0</v>
      </c>
      <c r="DF179" s="221">
        <v>0</v>
      </c>
      <c r="DG179" s="221">
        <v>0</v>
      </c>
      <c r="DH179" s="221">
        <v>0</v>
      </c>
      <c r="DI179" s="221">
        <v>0</v>
      </c>
      <c r="DJ179" s="221">
        <v>0</v>
      </c>
      <c r="DK179" s="221">
        <v>0</v>
      </c>
      <c r="DL179" s="221">
        <v>69.264395469999997</v>
      </c>
      <c r="DM179" s="221">
        <v>66.806000960000006</v>
      </c>
      <c r="DN179" s="221">
        <v>72.005638210000001</v>
      </c>
      <c r="DO179" s="221">
        <v>74.389551769999997</v>
      </c>
      <c r="DP179" s="221">
        <v>76.694083190000001</v>
      </c>
      <c r="DQ179" s="221">
        <v>3.9576510000000002E-2</v>
      </c>
      <c r="DR179" s="221">
        <v>7.3994099999999993E-2</v>
      </c>
      <c r="DS179" s="221">
        <v>0.10726561</v>
      </c>
      <c r="DT179" s="221">
        <v>46.893165549999999</v>
      </c>
      <c r="DU179" s="221">
        <v>48.357193879999997</v>
      </c>
      <c r="DV179" s="221">
        <v>50.064815789999997</v>
      </c>
      <c r="DW179" s="221">
        <v>51.512637310000002</v>
      </c>
      <c r="DX179" s="221">
        <v>52.880259330000001</v>
      </c>
      <c r="DY179" s="221">
        <v>1424642.5930000001</v>
      </c>
      <c r="DZ179" s="221">
        <v>1432349.355</v>
      </c>
      <c r="EA179" s="221">
        <v>1438248.34</v>
      </c>
      <c r="EB179" s="221">
        <v>1444102.9550000001</v>
      </c>
      <c r="EC179" s="221">
        <v>1450334.8540000001</v>
      </c>
    </row>
    <row r="180" spans="1:133" x14ac:dyDescent="0.25">
      <c r="A180" s="221">
        <v>179</v>
      </c>
      <c r="B180" s="221" t="s">
        <v>1171</v>
      </c>
      <c r="C180" s="221" t="s">
        <v>683</v>
      </c>
      <c r="D180" s="221" t="s">
        <v>684</v>
      </c>
      <c r="E180" s="221" t="s">
        <v>887</v>
      </c>
      <c r="F180" s="221" t="s">
        <v>908</v>
      </c>
      <c r="G180" s="221">
        <v>21.338208600000002</v>
      </c>
      <c r="H180" s="221">
        <v>20.392629979999999</v>
      </c>
      <c r="I180" s="221">
        <v>19.348811380000001</v>
      </c>
      <c r="J180" s="221">
        <v>8.8438209800000003</v>
      </c>
      <c r="K180" s="221">
        <v>9.0466830900000001</v>
      </c>
      <c r="L180" s="221">
        <v>9.2291861300000004</v>
      </c>
      <c r="M180" s="221">
        <v>0</v>
      </c>
      <c r="N180" s="221">
        <v>0</v>
      </c>
      <c r="O180" s="221">
        <v>12.494387619999999</v>
      </c>
      <c r="P180" s="221">
        <v>11.34594688</v>
      </c>
      <c r="Q180" s="221">
        <v>10.11962525</v>
      </c>
      <c r="R180" s="221">
        <v>0</v>
      </c>
      <c r="S180" s="221">
        <v>0</v>
      </c>
      <c r="T180" s="221">
        <v>0</v>
      </c>
      <c r="U180" s="221">
        <v>0</v>
      </c>
      <c r="V180" s="221">
        <v>0</v>
      </c>
      <c r="W180" s="221">
        <v>0</v>
      </c>
      <c r="X180" s="221">
        <v>0</v>
      </c>
      <c r="Y180" s="221">
        <v>22.115399660000001</v>
      </c>
      <c r="Z180" s="221">
        <v>22.00950091</v>
      </c>
      <c r="AA180" s="221">
        <v>13.72378125</v>
      </c>
      <c r="AB180" s="221">
        <v>14.08189462</v>
      </c>
      <c r="AC180" s="221">
        <v>0</v>
      </c>
      <c r="AD180" s="221">
        <v>0</v>
      </c>
      <c r="AE180" s="221">
        <v>0</v>
      </c>
      <c r="AF180" s="221">
        <v>7.9276062899999999</v>
      </c>
      <c r="AG180" s="221">
        <v>0</v>
      </c>
      <c r="AH180" s="221">
        <v>0</v>
      </c>
      <c r="AI180" s="221">
        <v>0</v>
      </c>
      <c r="AJ180" s="221">
        <v>8.3916184099999995</v>
      </c>
      <c r="AK180" s="221">
        <v>0</v>
      </c>
      <c r="AL180" s="221">
        <v>0</v>
      </c>
      <c r="AM180" s="221">
        <v>0</v>
      </c>
      <c r="AN180" s="221">
        <v>0</v>
      </c>
      <c r="AO180" s="221">
        <v>0</v>
      </c>
      <c r="AP180" s="221">
        <v>33.914336740000003</v>
      </c>
      <c r="AQ180" s="221">
        <v>36.287364480000001</v>
      </c>
      <c r="AR180" s="221">
        <v>38.72402426</v>
      </c>
      <c r="AS180" s="221">
        <v>41.225878139999999</v>
      </c>
      <c r="AT180" s="221">
        <v>31.74637504</v>
      </c>
      <c r="AU180" s="221">
        <v>0</v>
      </c>
      <c r="AV180" s="221">
        <v>0</v>
      </c>
      <c r="AW180" s="221">
        <v>0</v>
      </c>
      <c r="AX180" s="221">
        <v>0</v>
      </c>
      <c r="AY180" s="221">
        <v>0</v>
      </c>
      <c r="AZ180" s="221">
        <v>0</v>
      </c>
      <c r="BA180" s="221">
        <v>0</v>
      </c>
      <c r="BB180" s="221">
        <v>0</v>
      </c>
      <c r="BC180" s="221">
        <v>0</v>
      </c>
      <c r="BD180" s="221">
        <v>0</v>
      </c>
      <c r="BE180" s="221">
        <v>0</v>
      </c>
      <c r="BF180" s="221">
        <v>0</v>
      </c>
      <c r="BG180" s="221">
        <v>0</v>
      </c>
      <c r="BH180" s="221">
        <v>0</v>
      </c>
      <c r="BI180" s="221">
        <v>0</v>
      </c>
      <c r="BJ180" s="221">
        <v>0</v>
      </c>
      <c r="BK180" s="221">
        <v>0</v>
      </c>
      <c r="BL180" s="221">
        <v>0</v>
      </c>
      <c r="BM180" s="221">
        <v>0</v>
      </c>
      <c r="BN180" s="221">
        <v>0</v>
      </c>
      <c r="BO180" s="221">
        <v>0</v>
      </c>
      <c r="BP180" s="221">
        <v>0</v>
      </c>
      <c r="BQ180" s="221">
        <v>0</v>
      </c>
      <c r="BR180" s="221">
        <v>0</v>
      </c>
      <c r="BS180" s="221">
        <v>0</v>
      </c>
      <c r="BT180" s="221">
        <v>0</v>
      </c>
      <c r="BU180" s="221">
        <v>0</v>
      </c>
      <c r="BV180" s="221">
        <v>0</v>
      </c>
      <c r="BW180" s="221">
        <v>0</v>
      </c>
      <c r="BX180" s="221">
        <v>0.42393251999999998</v>
      </c>
      <c r="BY180" s="221">
        <v>0.10038361</v>
      </c>
      <c r="BZ180" s="221">
        <v>0</v>
      </c>
      <c r="CA180" s="221">
        <v>0</v>
      </c>
      <c r="CB180" s="221">
        <v>0</v>
      </c>
      <c r="CC180" s="221">
        <v>0</v>
      </c>
      <c r="CD180" s="221">
        <v>0</v>
      </c>
      <c r="CE180" s="221">
        <v>0.42393251999999998</v>
      </c>
      <c r="CF180" s="221">
        <v>0.10038361</v>
      </c>
      <c r="CG180" s="221">
        <v>0</v>
      </c>
      <c r="CH180" s="221">
        <v>0</v>
      </c>
      <c r="CI180" s="221">
        <v>0</v>
      </c>
      <c r="CJ180" s="221">
        <v>0</v>
      </c>
      <c r="CK180" s="221">
        <v>0</v>
      </c>
      <c r="CL180" s="221">
        <v>0</v>
      </c>
      <c r="CM180" s="221">
        <v>5.4153999999999997E-4</v>
      </c>
      <c r="CN180" s="221">
        <v>3.8959999999999998E-4</v>
      </c>
      <c r="CO180" s="221">
        <v>0</v>
      </c>
      <c r="CP180" s="221">
        <v>0</v>
      </c>
      <c r="CQ180" s="221">
        <v>0</v>
      </c>
      <c r="CR180" s="221">
        <v>0</v>
      </c>
      <c r="CS180" s="221">
        <v>0</v>
      </c>
      <c r="CT180" s="221">
        <v>0</v>
      </c>
      <c r="CU180" s="221">
        <v>0</v>
      </c>
      <c r="CV180" s="221">
        <v>0</v>
      </c>
      <c r="CW180" s="221">
        <v>0</v>
      </c>
      <c r="CX180" s="221">
        <v>0</v>
      </c>
      <c r="CY180" s="221">
        <v>0</v>
      </c>
      <c r="CZ180" s="221">
        <v>0</v>
      </c>
      <c r="DA180" s="221">
        <v>0</v>
      </c>
      <c r="DB180" s="221">
        <v>0</v>
      </c>
      <c r="DC180" s="221">
        <v>0</v>
      </c>
      <c r="DD180" s="221">
        <v>0</v>
      </c>
      <c r="DE180" s="221">
        <v>0</v>
      </c>
      <c r="DF180" s="221">
        <v>0</v>
      </c>
      <c r="DG180" s="221">
        <v>0</v>
      </c>
      <c r="DH180" s="221">
        <v>0</v>
      </c>
      <c r="DI180" s="221">
        <v>0</v>
      </c>
      <c r="DJ180" s="221">
        <v>0</v>
      </c>
      <c r="DK180" s="221">
        <v>0</v>
      </c>
      <c r="DL180" s="221">
        <v>55.924379190000003</v>
      </c>
      <c r="DM180" s="221">
        <v>53.862164300000003</v>
      </c>
      <c r="DN180" s="221">
        <v>58.049505600000003</v>
      </c>
      <c r="DO180" s="221">
        <v>59.217037849999997</v>
      </c>
      <c r="DP180" s="221">
        <v>60.57468952</v>
      </c>
      <c r="DQ180" s="221">
        <v>3.7999999999999999E-2</v>
      </c>
      <c r="DR180" s="221">
        <v>5.8876980000000002E-2</v>
      </c>
      <c r="DS180" s="221">
        <v>8.3153539999999998E-2</v>
      </c>
      <c r="DT180" s="221">
        <v>46.341209460000002</v>
      </c>
      <c r="DU180" s="221">
        <v>47.885682860000003</v>
      </c>
      <c r="DV180" s="221">
        <v>49.500276640000003</v>
      </c>
      <c r="DW180" s="221">
        <v>50.298721229999998</v>
      </c>
      <c r="DX180" s="221">
        <v>51.24935395</v>
      </c>
      <c r="DY180" s="221">
        <v>1162295.1780000001</v>
      </c>
      <c r="DZ180" s="221">
        <v>1167872.6470000001</v>
      </c>
      <c r="EA180" s="221">
        <v>1172710.7309999999</v>
      </c>
      <c r="EB180" s="221">
        <v>1177307.0249999999</v>
      </c>
      <c r="EC180" s="221">
        <v>1181960.061</v>
      </c>
    </row>
    <row r="181" spans="1:133" x14ac:dyDescent="0.25">
      <c r="A181" s="221">
        <v>180</v>
      </c>
      <c r="B181" s="221" t="s">
        <v>1202</v>
      </c>
      <c r="C181" s="221" t="s">
        <v>745</v>
      </c>
      <c r="D181" s="221" t="s">
        <v>746</v>
      </c>
      <c r="E181" s="221" t="s">
        <v>887</v>
      </c>
      <c r="F181" s="221" t="s">
        <v>956</v>
      </c>
      <c r="G181" s="221">
        <v>33.318239060000003</v>
      </c>
      <c r="H181" s="221">
        <v>31.378030649999999</v>
      </c>
      <c r="I181" s="221">
        <v>29.278151770000001</v>
      </c>
      <c r="J181" s="221">
        <v>13.38225525</v>
      </c>
      <c r="K181" s="221">
        <v>13.689221290000001</v>
      </c>
      <c r="L181" s="221">
        <v>13.96538046</v>
      </c>
      <c r="M181" s="221">
        <v>0</v>
      </c>
      <c r="N181" s="221">
        <v>0</v>
      </c>
      <c r="O181" s="221">
        <v>19.935983799999999</v>
      </c>
      <c r="P181" s="221">
        <v>17.688809370000001</v>
      </c>
      <c r="Q181" s="221">
        <v>15.31277132</v>
      </c>
      <c r="R181" s="221">
        <v>0</v>
      </c>
      <c r="S181" s="221">
        <v>0</v>
      </c>
      <c r="T181" s="221">
        <v>0</v>
      </c>
      <c r="U181" s="221">
        <v>0</v>
      </c>
      <c r="V181" s="221">
        <v>0</v>
      </c>
      <c r="W181" s="221">
        <v>0</v>
      </c>
      <c r="X181" s="221">
        <v>0</v>
      </c>
      <c r="Y181" s="221">
        <v>34.560354369999999</v>
      </c>
      <c r="Z181" s="221">
        <v>34.819187059999997</v>
      </c>
      <c r="AA181" s="221">
        <v>20.283584619999999</v>
      </c>
      <c r="AB181" s="221">
        <v>20.64719968</v>
      </c>
      <c r="AC181" s="221">
        <v>0</v>
      </c>
      <c r="AD181" s="221">
        <v>0</v>
      </c>
      <c r="AE181" s="221">
        <v>0</v>
      </c>
      <c r="AF181" s="221">
        <v>14.171987379999999</v>
      </c>
      <c r="AG181" s="221">
        <v>0</v>
      </c>
      <c r="AH181" s="221">
        <v>0</v>
      </c>
      <c r="AI181" s="221">
        <v>0</v>
      </c>
      <c r="AJ181" s="221">
        <v>14.27676975</v>
      </c>
      <c r="AK181" s="221">
        <v>0</v>
      </c>
      <c r="AL181" s="221">
        <v>0</v>
      </c>
      <c r="AM181" s="221">
        <v>0</v>
      </c>
      <c r="AN181" s="221">
        <v>0</v>
      </c>
      <c r="AO181" s="221">
        <v>0</v>
      </c>
      <c r="AP181" s="221">
        <v>30.656829460000001</v>
      </c>
      <c r="AQ181" s="221">
        <v>32.65932875</v>
      </c>
      <c r="AR181" s="221">
        <v>34.714885219999999</v>
      </c>
      <c r="AS181" s="221">
        <v>36.824773540000002</v>
      </c>
      <c r="AT181" s="221">
        <v>28.719929189999998</v>
      </c>
      <c r="AU181" s="221">
        <v>0</v>
      </c>
      <c r="AV181" s="221">
        <v>0</v>
      </c>
      <c r="AW181" s="221">
        <v>0</v>
      </c>
      <c r="AX181" s="221">
        <v>0</v>
      </c>
      <c r="AY181" s="221">
        <v>0</v>
      </c>
      <c r="AZ181" s="221">
        <v>0</v>
      </c>
      <c r="BA181" s="221">
        <v>0</v>
      </c>
      <c r="BB181" s="221">
        <v>0</v>
      </c>
      <c r="BC181" s="221">
        <v>0</v>
      </c>
      <c r="BD181" s="221">
        <v>0</v>
      </c>
      <c r="BE181" s="221">
        <v>0</v>
      </c>
      <c r="BF181" s="221">
        <v>0</v>
      </c>
      <c r="BG181" s="221">
        <v>0</v>
      </c>
      <c r="BH181" s="221">
        <v>0</v>
      </c>
      <c r="BI181" s="221">
        <v>0</v>
      </c>
      <c r="BJ181" s="221">
        <v>0</v>
      </c>
      <c r="BK181" s="221">
        <v>0</v>
      </c>
      <c r="BL181" s="221">
        <v>0</v>
      </c>
      <c r="BM181" s="221">
        <v>0</v>
      </c>
      <c r="BN181" s="221">
        <v>0</v>
      </c>
      <c r="BO181" s="221">
        <v>0</v>
      </c>
      <c r="BP181" s="221">
        <v>0</v>
      </c>
      <c r="BQ181" s="221">
        <v>0</v>
      </c>
      <c r="BR181" s="221">
        <v>0</v>
      </c>
      <c r="BS181" s="221">
        <v>0</v>
      </c>
      <c r="BT181" s="221">
        <v>0</v>
      </c>
      <c r="BU181" s="221">
        <v>0</v>
      </c>
      <c r="BV181" s="221">
        <v>0</v>
      </c>
      <c r="BW181" s="221">
        <v>0</v>
      </c>
      <c r="BX181" s="221">
        <v>1.9870994500000001</v>
      </c>
      <c r="BY181" s="221">
        <v>3.2387042899999998</v>
      </c>
      <c r="BZ181" s="221">
        <v>4.5351039599999998</v>
      </c>
      <c r="CA181" s="221">
        <v>0</v>
      </c>
      <c r="CB181" s="221">
        <v>0</v>
      </c>
      <c r="CC181" s="221">
        <v>0</v>
      </c>
      <c r="CD181" s="221">
        <v>0</v>
      </c>
      <c r="CE181" s="221">
        <v>1.9870994500000001</v>
      </c>
      <c r="CF181" s="221">
        <v>3.2387042899999998</v>
      </c>
      <c r="CG181" s="221">
        <v>4.5351039599999998</v>
      </c>
      <c r="CH181" s="221">
        <v>0</v>
      </c>
      <c r="CI181" s="221">
        <v>0</v>
      </c>
      <c r="CJ181" s="221">
        <v>0</v>
      </c>
      <c r="CK181" s="221">
        <v>0</v>
      </c>
      <c r="CL181" s="221">
        <v>0</v>
      </c>
      <c r="CM181" s="221">
        <v>5.4153999999999997E-4</v>
      </c>
      <c r="CN181" s="221">
        <v>3.8959999999999998E-4</v>
      </c>
      <c r="CO181" s="221">
        <v>0</v>
      </c>
      <c r="CP181" s="221">
        <v>0</v>
      </c>
      <c r="CQ181" s="221">
        <v>0</v>
      </c>
      <c r="CR181" s="221">
        <v>0</v>
      </c>
      <c r="CS181" s="221">
        <v>0</v>
      </c>
      <c r="CT181" s="221">
        <v>0</v>
      </c>
      <c r="CU181" s="221">
        <v>0</v>
      </c>
      <c r="CV181" s="221">
        <v>0</v>
      </c>
      <c r="CW181" s="221">
        <v>0</v>
      </c>
      <c r="CX181" s="221">
        <v>0</v>
      </c>
      <c r="CY181" s="221">
        <v>0</v>
      </c>
      <c r="CZ181" s="221">
        <v>0</v>
      </c>
      <c r="DA181" s="221">
        <v>0</v>
      </c>
      <c r="DB181" s="221">
        <v>0</v>
      </c>
      <c r="DC181" s="221">
        <v>0</v>
      </c>
      <c r="DD181" s="221">
        <v>0</v>
      </c>
      <c r="DE181" s="221">
        <v>0</v>
      </c>
      <c r="DF181" s="221">
        <v>0</v>
      </c>
      <c r="DG181" s="221">
        <v>0</v>
      </c>
      <c r="DH181" s="221">
        <v>0</v>
      </c>
      <c r="DI181" s="221">
        <v>0</v>
      </c>
      <c r="DJ181" s="221">
        <v>0</v>
      </c>
      <c r="DK181" s="221">
        <v>0</v>
      </c>
      <c r="DL181" s="221">
        <v>65.476558060000002</v>
      </c>
      <c r="DM181" s="221">
        <v>63.280673159999999</v>
      </c>
      <c r="DN181" s="221">
        <v>67.964667259999999</v>
      </c>
      <c r="DO181" s="221">
        <v>69.331620169999994</v>
      </c>
      <c r="DP181" s="221">
        <v>70.638029279999998</v>
      </c>
      <c r="DQ181" s="221">
        <v>3.7999999999999999E-2</v>
      </c>
      <c r="DR181" s="221">
        <v>5.8876980000000002E-2</v>
      </c>
      <c r="DS181" s="221">
        <v>7.8829300000000005E-2</v>
      </c>
      <c r="DT181" s="221">
        <v>54.284482730000001</v>
      </c>
      <c r="DU181" s="221">
        <v>55.949757329999997</v>
      </c>
      <c r="DV181" s="221">
        <v>57.91937806</v>
      </c>
      <c r="DW181" s="221">
        <v>58.927205989999997</v>
      </c>
      <c r="DX181" s="221">
        <v>59.86189881</v>
      </c>
      <c r="DY181" s="221">
        <v>1165723.057</v>
      </c>
      <c r="DZ181" s="221">
        <v>1170274.21</v>
      </c>
      <c r="EA181" s="221">
        <v>1173435.723</v>
      </c>
      <c r="EB181" s="221">
        <v>1176563.8470000001</v>
      </c>
      <c r="EC181" s="221">
        <v>1180016.5160000001</v>
      </c>
    </row>
    <row r="182" spans="1:133" x14ac:dyDescent="0.25">
      <c r="A182" s="221">
        <v>181</v>
      </c>
      <c r="B182" s="221" t="s">
        <v>1220</v>
      </c>
      <c r="C182" s="221" t="s">
        <v>781</v>
      </c>
      <c r="D182" s="221" t="s">
        <v>782</v>
      </c>
      <c r="E182" s="221" t="s">
        <v>887</v>
      </c>
      <c r="F182" s="221" t="s">
        <v>908</v>
      </c>
      <c r="G182" s="221">
        <v>81.046857209999999</v>
      </c>
      <c r="H182" s="221">
        <v>85.031557219999996</v>
      </c>
      <c r="I182" s="221">
        <v>88.745637180000003</v>
      </c>
      <c r="J182" s="221">
        <v>40.563242469999999</v>
      </c>
      <c r="K182" s="221">
        <v>41.493693829999998</v>
      </c>
      <c r="L182" s="221">
        <v>42.330765839999998</v>
      </c>
      <c r="M182" s="221">
        <v>0</v>
      </c>
      <c r="N182" s="221">
        <v>0</v>
      </c>
      <c r="O182" s="221">
        <v>40.48361474</v>
      </c>
      <c r="P182" s="221">
        <v>43.537863379999997</v>
      </c>
      <c r="Q182" s="221">
        <v>46.414871339999998</v>
      </c>
      <c r="R182" s="221">
        <v>0</v>
      </c>
      <c r="S182" s="221">
        <v>0</v>
      </c>
      <c r="T182" s="221">
        <v>0</v>
      </c>
      <c r="U182" s="221">
        <v>0</v>
      </c>
      <c r="V182" s="221">
        <v>0</v>
      </c>
      <c r="W182" s="221">
        <v>0</v>
      </c>
      <c r="X182" s="221">
        <v>0</v>
      </c>
      <c r="Y182" s="221">
        <v>75.799863669999993</v>
      </c>
      <c r="Z182" s="221">
        <v>76.206116480000006</v>
      </c>
      <c r="AA182" s="221">
        <v>45.210774540000003</v>
      </c>
      <c r="AB182" s="221">
        <v>45.761777449999997</v>
      </c>
      <c r="AC182" s="221">
        <v>0</v>
      </c>
      <c r="AD182" s="221">
        <v>0</v>
      </c>
      <c r="AE182" s="221">
        <v>0</v>
      </c>
      <c r="AF182" s="221">
        <v>30.444339029999998</v>
      </c>
      <c r="AG182" s="221">
        <v>0</v>
      </c>
      <c r="AH182" s="221">
        <v>0</v>
      </c>
      <c r="AI182" s="221">
        <v>0</v>
      </c>
      <c r="AJ182" s="221">
        <v>30.589089139999999</v>
      </c>
      <c r="AK182" s="221">
        <v>0</v>
      </c>
      <c r="AL182" s="221">
        <v>0</v>
      </c>
      <c r="AM182" s="221">
        <v>0</v>
      </c>
      <c r="AN182" s="221">
        <v>0</v>
      </c>
      <c r="AO182" s="221">
        <v>0</v>
      </c>
      <c r="AP182" s="221">
        <v>61.294869589999998</v>
      </c>
      <c r="AQ182" s="221">
        <v>66.226427999999999</v>
      </c>
      <c r="AR182" s="221">
        <v>71.308949609999999</v>
      </c>
      <c r="AS182" s="221">
        <v>76.546272549999998</v>
      </c>
      <c r="AT182" s="221">
        <v>56.218903359999999</v>
      </c>
      <c r="AU182" s="221">
        <v>0</v>
      </c>
      <c r="AV182" s="221">
        <v>0</v>
      </c>
      <c r="AW182" s="221">
        <v>0</v>
      </c>
      <c r="AX182" s="221">
        <v>0</v>
      </c>
      <c r="AY182" s="221">
        <v>0</v>
      </c>
      <c r="AZ182" s="221">
        <v>0</v>
      </c>
      <c r="BA182" s="221">
        <v>0</v>
      </c>
      <c r="BB182" s="221">
        <v>0</v>
      </c>
      <c r="BC182" s="221">
        <v>0</v>
      </c>
      <c r="BD182" s="221">
        <v>0</v>
      </c>
      <c r="BE182" s="221">
        <v>0</v>
      </c>
      <c r="BF182" s="221">
        <v>0</v>
      </c>
      <c r="BG182" s="221">
        <v>0</v>
      </c>
      <c r="BH182" s="221">
        <v>0</v>
      </c>
      <c r="BI182" s="221">
        <v>0</v>
      </c>
      <c r="BJ182" s="221">
        <v>0</v>
      </c>
      <c r="BK182" s="221">
        <v>0</v>
      </c>
      <c r="BL182" s="221">
        <v>0</v>
      </c>
      <c r="BM182" s="221">
        <v>0</v>
      </c>
      <c r="BN182" s="221">
        <v>0</v>
      </c>
      <c r="BO182" s="221">
        <v>0</v>
      </c>
      <c r="BP182" s="221">
        <v>0</v>
      </c>
      <c r="BQ182" s="221">
        <v>0</v>
      </c>
      <c r="BR182" s="221">
        <v>0</v>
      </c>
      <c r="BS182" s="221">
        <v>0</v>
      </c>
      <c r="BT182" s="221">
        <v>0</v>
      </c>
      <c r="BU182" s="221">
        <v>0</v>
      </c>
      <c r="BV182" s="221">
        <v>0</v>
      </c>
      <c r="BW182" s="221">
        <v>0</v>
      </c>
      <c r="BX182" s="221">
        <v>0</v>
      </c>
      <c r="BY182" s="221">
        <v>0</v>
      </c>
      <c r="BZ182" s="221">
        <v>0</v>
      </c>
      <c r="CA182" s="221">
        <v>0</v>
      </c>
      <c r="CB182" s="221">
        <v>0</v>
      </c>
      <c r="CC182" s="221">
        <v>0</v>
      </c>
      <c r="CD182" s="221">
        <v>0</v>
      </c>
      <c r="CE182" s="221">
        <v>0</v>
      </c>
      <c r="CF182" s="221">
        <v>0</v>
      </c>
      <c r="CG182" s="221">
        <v>0</v>
      </c>
      <c r="CH182" s="221">
        <v>0</v>
      </c>
      <c r="CI182" s="221">
        <v>0</v>
      </c>
      <c r="CJ182" s="221">
        <v>0</v>
      </c>
      <c r="CK182" s="221">
        <v>0</v>
      </c>
      <c r="CL182" s="221">
        <v>0</v>
      </c>
      <c r="CM182" s="221">
        <v>6.4811999999999997E-4</v>
      </c>
      <c r="CN182" s="221">
        <v>3.8959999999999998E-4</v>
      </c>
      <c r="CO182" s="221">
        <v>0</v>
      </c>
      <c r="CP182" s="221">
        <v>0</v>
      </c>
      <c r="CQ182" s="221">
        <v>0</v>
      </c>
      <c r="CR182" s="221">
        <v>0</v>
      </c>
      <c r="CS182" s="221">
        <v>0</v>
      </c>
      <c r="CT182" s="221">
        <v>0</v>
      </c>
      <c r="CU182" s="221">
        <v>0</v>
      </c>
      <c r="CV182" s="221">
        <v>0</v>
      </c>
      <c r="CW182" s="221">
        <v>0</v>
      </c>
      <c r="CX182" s="221">
        <v>0</v>
      </c>
      <c r="CY182" s="221">
        <v>0</v>
      </c>
      <c r="CZ182" s="221">
        <v>0</v>
      </c>
      <c r="DA182" s="221">
        <v>0</v>
      </c>
      <c r="DB182" s="221">
        <v>0</v>
      </c>
      <c r="DC182" s="221">
        <v>0</v>
      </c>
      <c r="DD182" s="221">
        <v>0</v>
      </c>
      <c r="DE182" s="221">
        <v>0</v>
      </c>
      <c r="DF182" s="221">
        <v>0</v>
      </c>
      <c r="DG182" s="221">
        <v>0</v>
      </c>
      <c r="DH182" s="221">
        <v>0</v>
      </c>
      <c r="DI182" s="221">
        <v>0</v>
      </c>
      <c r="DJ182" s="221">
        <v>0</v>
      </c>
      <c r="DK182" s="221">
        <v>0</v>
      </c>
      <c r="DL182" s="221">
        <v>137.50163419</v>
      </c>
      <c r="DM182" s="221">
        <v>132.01915663</v>
      </c>
      <c r="DN182" s="221">
        <v>147.27328521000001</v>
      </c>
      <c r="DO182" s="221">
        <v>156.34050683000001</v>
      </c>
      <c r="DP182" s="221">
        <v>165.29190972999999</v>
      </c>
      <c r="DQ182" s="221">
        <v>7.1065710000000004E-2</v>
      </c>
      <c r="DR182" s="221">
        <v>0.13700835</v>
      </c>
      <c r="DS182" s="221">
        <v>0.20210869000000001</v>
      </c>
      <c r="DT182" s="221">
        <v>43.563057409999999</v>
      </c>
      <c r="DU182" s="221">
        <v>45.218162110000002</v>
      </c>
      <c r="DV182" s="221">
        <v>48.351353150000001</v>
      </c>
      <c r="DW182" s="221">
        <v>51.24250516</v>
      </c>
      <c r="DX182" s="221">
        <v>54.062148630000003</v>
      </c>
      <c r="DY182" s="221">
        <v>3030530.0980000002</v>
      </c>
      <c r="DZ182" s="221">
        <v>3040849.6889999998</v>
      </c>
      <c r="EA182" s="221">
        <v>3045897.9040000001</v>
      </c>
      <c r="EB182" s="221">
        <v>3050992.6540000001</v>
      </c>
      <c r="EC182" s="221">
        <v>3057442.4789999998</v>
      </c>
    </row>
    <row r="183" spans="1:133" x14ac:dyDescent="0.25">
      <c r="A183" s="221">
        <v>182</v>
      </c>
      <c r="B183" s="221" t="s">
        <v>1226</v>
      </c>
      <c r="C183" s="221" t="s">
        <v>793</v>
      </c>
      <c r="D183" s="221" t="s">
        <v>794</v>
      </c>
      <c r="E183" s="221" t="s">
        <v>887</v>
      </c>
      <c r="F183" s="221" t="s">
        <v>896</v>
      </c>
      <c r="G183" s="221">
        <v>57.681894939999999</v>
      </c>
      <c r="H183" s="221">
        <v>58.787583990000002</v>
      </c>
      <c r="I183" s="221">
        <v>59.677257310000002</v>
      </c>
      <c r="J183" s="221">
        <v>27.276868310000001</v>
      </c>
      <c r="K183" s="221">
        <v>27.90255299</v>
      </c>
      <c r="L183" s="221">
        <v>28.46544445</v>
      </c>
      <c r="M183" s="221">
        <v>0</v>
      </c>
      <c r="N183" s="221">
        <v>0</v>
      </c>
      <c r="O183" s="221">
        <v>30.405026629999998</v>
      </c>
      <c r="P183" s="221">
        <v>30.885031000000001</v>
      </c>
      <c r="Q183" s="221">
        <v>31.211812859999998</v>
      </c>
      <c r="R183" s="221">
        <v>0</v>
      </c>
      <c r="S183" s="221">
        <v>0</v>
      </c>
      <c r="T183" s="221">
        <v>0</v>
      </c>
      <c r="U183" s="221">
        <v>0</v>
      </c>
      <c r="V183" s="221">
        <v>0</v>
      </c>
      <c r="W183" s="221">
        <v>0</v>
      </c>
      <c r="X183" s="221">
        <v>0</v>
      </c>
      <c r="Y183" s="221">
        <v>55.777814599999999</v>
      </c>
      <c r="Z183" s="221">
        <v>55.924771360000001</v>
      </c>
      <c r="AA183" s="221">
        <v>33.444961839999998</v>
      </c>
      <c r="AB183" s="221">
        <v>34.089165469999998</v>
      </c>
      <c r="AC183" s="221">
        <v>0</v>
      </c>
      <c r="AD183" s="221">
        <v>0</v>
      </c>
      <c r="AE183" s="221">
        <v>0</v>
      </c>
      <c r="AF183" s="221">
        <v>21.835605879999999</v>
      </c>
      <c r="AG183" s="221">
        <v>0</v>
      </c>
      <c r="AH183" s="221">
        <v>0</v>
      </c>
      <c r="AI183" s="221">
        <v>0</v>
      </c>
      <c r="AJ183" s="221">
        <v>22.332852750000001</v>
      </c>
      <c r="AK183" s="221">
        <v>0</v>
      </c>
      <c r="AL183" s="221">
        <v>0</v>
      </c>
      <c r="AM183" s="221">
        <v>0</v>
      </c>
      <c r="AN183" s="221">
        <v>0</v>
      </c>
      <c r="AO183" s="221">
        <v>0</v>
      </c>
      <c r="AP183" s="221">
        <v>58.583809690000002</v>
      </c>
      <c r="AQ183" s="221">
        <v>62.960585180000002</v>
      </c>
      <c r="AR183" s="221">
        <v>67.453964580000005</v>
      </c>
      <c r="AS183" s="221">
        <v>72.066574709999998</v>
      </c>
      <c r="AT183" s="221">
        <v>54.390937110000003</v>
      </c>
      <c r="AU183" s="221">
        <v>0</v>
      </c>
      <c r="AV183" s="221">
        <v>0</v>
      </c>
      <c r="AW183" s="221">
        <v>0</v>
      </c>
      <c r="AX183" s="221">
        <v>0</v>
      </c>
      <c r="AY183" s="221">
        <v>0</v>
      </c>
      <c r="AZ183" s="221">
        <v>0</v>
      </c>
      <c r="BA183" s="221">
        <v>0</v>
      </c>
      <c r="BB183" s="221">
        <v>0</v>
      </c>
      <c r="BC183" s="221">
        <v>0</v>
      </c>
      <c r="BD183" s="221">
        <v>0</v>
      </c>
      <c r="BE183" s="221">
        <v>0</v>
      </c>
      <c r="BF183" s="221">
        <v>0</v>
      </c>
      <c r="BG183" s="221">
        <v>0</v>
      </c>
      <c r="BH183" s="221">
        <v>0</v>
      </c>
      <c r="BI183" s="221">
        <v>0</v>
      </c>
      <c r="BJ183" s="221">
        <v>0</v>
      </c>
      <c r="BK183" s="221">
        <v>0</v>
      </c>
      <c r="BL183" s="221">
        <v>0</v>
      </c>
      <c r="BM183" s="221">
        <v>0</v>
      </c>
      <c r="BN183" s="221">
        <v>0</v>
      </c>
      <c r="BO183" s="221">
        <v>0</v>
      </c>
      <c r="BP183" s="221">
        <v>0</v>
      </c>
      <c r="BQ183" s="221">
        <v>0</v>
      </c>
      <c r="BR183" s="221">
        <v>0</v>
      </c>
      <c r="BS183" s="221">
        <v>0</v>
      </c>
      <c r="BT183" s="221">
        <v>0</v>
      </c>
      <c r="BU183" s="221">
        <v>0</v>
      </c>
      <c r="BV183" s="221">
        <v>0</v>
      </c>
      <c r="BW183" s="221">
        <v>0</v>
      </c>
      <c r="BX183" s="221">
        <v>0</v>
      </c>
      <c r="BY183" s="221">
        <v>0</v>
      </c>
      <c r="BZ183" s="221">
        <v>0</v>
      </c>
      <c r="CA183" s="221">
        <v>0</v>
      </c>
      <c r="CB183" s="221">
        <v>0</v>
      </c>
      <c r="CC183" s="221">
        <v>0</v>
      </c>
      <c r="CD183" s="221">
        <v>0</v>
      </c>
      <c r="CE183" s="221">
        <v>0</v>
      </c>
      <c r="CF183" s="221">
        <v>0</v>
      </c>
      <c r="CG183" s="221">
        <v>0</v>
      </c>
      <c r="CH183" s="221">
        <v>0</v>
      </c>
      <c r="CI183" s="221">
        <v>0</v>
      </c>
      <c r="CJ183" s="221">
        <v>0</v>
      </c>
      <c r="CK183" s="221">
        <v>0</v>
      </c>
      <c r="CL183" s="221">
        <v>0</v>
      </c>
      <c r="CM183" s="221">
        <v>5.4153999999999997E-4</v>
      </c>
      <c r="CN183" s="221">
        <v>3.8959999999999998E-4</v>
      </c>
      <c r="CO183" s="221">
        <v>0</v>
      </c>
      <c r="CP183" s="221">
        <v>0</v>
      </c>
      <c r="CQ183" s="221">
        <v>0</v>
      </c>
      <c r="CR183" s="221">
        <v>0</v>
      </c>
      <c r="CS183" s="221">
        <v>0</v>
      </c>
      <c r="CT183" s="221">
        <v>0</v>
      </c>
      <c r="CU183" s="221">
        <v>0</v>
      </c>
      <c r="CV183" s="221">
        <v>0</v>
      </c>
      <c r="CW183" s="221">
        <v>0</v>
      </c>
      <c r="CX183" s="221">
        <v>0</v>
      </c>
      <c r="CY183" s="221">
        <v>0</v>
      </c>
      <c r="CZ183" s="221">
        <v>0</v>
      </c>
      <c r="DA183" s="221">
        <v>0</v>
      </c>
      <c r="DB183" s="221">
        <v>0</v>
      </c>
      <c r="DC183" s="221">
        <v>0</v>
      </c>
      <c r="DD183" s="221">
        <v>0</v>
      </c>
      <c r="DE183" s="221">
        <v>0</v>
      </c>
      <c r="DF183" s="221">
        <v>0</v>
      </c>
      <c r="DG183" s="221">
        <v>0</v>
      </c>
      <c r="DH183" s="221">
        <v>0</v>
      </c>
      <c r="DI183" s="221">
        <v>0</v>
      </c>
      <c r="DJ183" s="221">
        <v>0</v>
      </c>
      <c r="DK183" s="221">
        <v>0</v>
      </c>
      <c r="DL183" s="221">
        <v>114.50912259</v>
      </c>
      <c r="DM183" s="221">
        <v>110.16914131</v>
      </c>
      <c r="DN183" s="221">
        <v>120.64248010999999</v>
      </c>
      <c r="DO183" s="221">
        <v>126.24154857000001</v>
      </c>
      <c r="DP183" s="221">
        <v>131.74383202999999</v>
      </c>
      <c r="DQ183" s="221">
        <v>5.3562169999999999E-2</v>
      </c>
      <c r="DR183" s="221">
        <v>0.10245844</v>
      </c>
      <c r="DS183" s="221">
        <v>0.15050949</v>
      </c>
      <c r="DT183" s="221">
        <v>45.284705819999999</v>
      </c>
      <c r="DU183" s="221">
        <v>46.831853760000001</v>
      </c>
      <c r="DV183" s="221">
        <v>49.158964480000002</v>
      </c>
      <c r="DW183" s="221">
        <v>51.257568810000002</v>
      </c>
      <c r="DX183" s="221">
        <v>53.289727980000002</v>
      </c>
      <c r="DY183" s="221">
        <v>2432811.2400000002</v>
      </c>
      <c r="DZ183" s="221">
        <v>2445111.8930000002</v>
      </c>
      <c r="EA183" s="221">
        <v>2454129.8089999999</v>
      </c>
      <c r="EB183" s="221">
        <v>2462885.9989999998</v>
      </c>
      <c r="EC183" s="221">
        <v>2472218.1370000001</v>
      </c>
    </row>
    <row r="184" spans="1:133" x14ac:dyDescent="0.25">
      <c r="A184" s="221">
        <v>183</v>
      </c>
      <c r="B184" s="221" t="s">
        <v>1015</v>
      </c>
      <c r="C184" s="221" t="s">
        <v>373</v>
      </c>
      <c r="D184" s="221" t="s">
        <v>374</v>
      </c>
      <c r="E184" s="221" t="s">
        <v>887</v>
      </c>
      <c r="F184" s="221" t="s">
        <v>911</v>
      </c>
      <c r="G184" s="221">
        <v>100.46936334</v>
      </c>
      <c r="H184" s="221">
        <v>104.09345135</v>
      </c>
      <c r="I184" s="221">
        <v>107.39627883999999</v>
      </c>
      <c r="J184" s="221">
        <v>61.117182909999997</v>
      </c>
      <c r="K184" s="221">
        <v>62.519106489999999</v>
      </c>
      <c r="L184" s="221">
        <v>63.780334140000001</v>
      </c>
      <c r="M184" s="221">
        <v>0</v>
      </c>
      <c r="N184" s="221">
        <v>0</v>
      </c>
      <c r="O184" s="221">
        <v>39.352180429999997</v>
      </c>
      <c r="P184" s="221">
        <v>41.574344859999997</v>
      </c>
      <c r="Q184" s="221">
        <v>43.6159447</v>
      </c>
      <c r="R184" s="221">
        <v>0</v>
      </c>
      <c r="S184" s="221">
        <v>0</v>
      </c>
      <c r="T184" s="221">
        <v>0</v>
      </c>
      <c r="U184" s="221">
        <v>0</v>
      </c>
      <c r="V184" s="221">
        <v>0</v>
      </c>
      <c r="W184" s="221">
        <v>0</v>
      </c>
      <c r="X184" s="221">
        <v>0</v>
      </c>
      <c r="Y184" s="221">
        <v>72.824122209999999</v>
      </c>
      <c r="Z184" s="221">
        <v>73.537278729999997</v>
      </c>
      <c r="AA184" s="221">
        <v>43.22642604</v>
      </c>
      <c r="AB184" s="221">
        <v>43.920249650000002</v>
      </c>
      <c r="AC184" s="221">
        <v>0</v>
      </c>
      <c r="AD184" s="221">
        <v>0</v>
      </c>
      <c r="AE184" s="221">
        <v>0</v>
      </c>
      <c r="AF184" s="221">
        <v>29.617029079999998</v>
      </c>
      <c r="AG184" s="221">
        <v>0</v>
      </c>
      <c r="AH184" s="221">
        <v>0</v>
      </c>
      <c r="AI184" s="221">
        <v>0</v>
      </c>
      <c r="AJ184" s="221">
        <v>29.59769618</v>
      </c>
      <c r="AK184" s="221">
        <v>0</v>
      </c>
      <c r="AL184" s="221">
        <v>0</v>
      </c>
      <c r="AM184" s="221">
        <v>0</v>
      </c>
      <c r="AN184" s="221">
        <v>0</v>
      </c>
      <c r="AO184" s="221">
        <v>0</v>
      </c>
      <c r="AP184" s="221">
        <v>70.855470760000003</v>
      </c>
      <c r="AQ184" s="221">
        <v>76.577641650000004</v>
      </c>
      <c r="AR184" s="221">
        <v>82.524135310000005</v>
      </c>
      <c r="AS184" s="221">
        <v>88.704038879999999</v>
      </c>
      <c r="AT184" s="221">
        <v>65.555277200000006</v>
      </c>
      <c r="AU184" s="221">
        <v>0</v>
      </c>
      <c r="AV184" s="221">
        <v>0</v>
      </c>
      <c r="AW184" s="221">
        <v>8.18142177</v>
      </c>
      <c r="AX184" s="221">
        <v>8.6568871499999993</v>
      </c>
      <c r="AY184" s="221">
        <v>9.0388486399999994</v>
      </c>
      <c r="AZ184" s="221">
        <v>5.6632059999999997</v>
      </c>
      <c r="BA184" s="221">
        <v>5.3800457000000002</v>
      </c>
      <c r="BB184" s="221">
        <v>4.8137251000000001</v>
      </c>
      <c r="BC184" s="221">
        <v>0</v>
      </c>
      <c r="BD184" s="221">
        <v>0</v>
      </c>
      <c r="BE184" s="221">
        <v>0</v>
      </c>
      <c r="BF184" s="221">
        <v>0</v>
      </c>
      <c r="BG184" s="221">
        <v>0</v>
      </c>
      <c r="BH184" s="221">
        <v>0</v>
      </c>
      <c r="BI184" s="221">
        <v>0</v>
      </c>
      <c r="BJ184" s="221">
        <v>0</v>
      </c>
      <c r="BK184" s="221">
        <v>0</v>
      </c>
      <c r="BL184" s="221">
        <v>0</v>
      </c>
      <c r="BM184" s="221">
        <v>0</v>
      </c>
      <c r="BN184" s="221">
        <v>0</v>
      </c>
      <c r="BO184" s="221">
        <v>0</v>
      </c>
      <c r="BP184" s="221">
        <v>0</v>
      </c>
      <c r="BQ184" s="221">
        <v>0</v>
      </c>
      <c r="BR184" s="221">
        <v>0</v>
      </c>
      <c r="BS184" s="221">
        <v>0</v>
      </c>
      <c r="BT184" s="221">
        <v>0</v>
      </c>
      <c r="BU184" s="221">
        <v>0</v>
      </c>
      <c r="BV184" s="221">
        <v>0</v>
      </c>
      <c r="BW184" s="221">
        <v>0</v>
      </c>
      <c r="BX184" s="221">
        <v>0</v>
      </c>
      <c r="BY184" s="221">
        <v>0</v>
      </c>
      <c r="BZ184" s="221">
        <v>0</v>
      </c>
      <c r="CA184" s="221">
        <v>0</v>
      </c>
      <c r="CB184" s="221">
        <v>0</v>
      </c>
      <c r="CC184" s="221">
        <v>0</v>
      </c>
      <c r="CD184" s="221">
        <v>0</v>
      </c>
      <c r="CE184" s="221">
        <v>0</v>
      </c>
      <c r="CF184" s="221">
        <v>0</v>
      </c>
      <c r="CG184" s="221">
        <v>0</v>
      </c>
      <c r="CH184" s="221">
        <v>0</v>
      </c>
      <c r="CI184" s="221">
        <v>0</v>
      </c>
      <c r="CJ184" s="221">
        <v>0</v>
      </c>
      <c r="CK184" s="221">
        <v>0</v>
      </c>
      <c r="CL184" s="221">
        <v>0</v>
      </c>
      <c r="CM184" s="221">
        <v>6.1065000000000002E-4</v>
      </c>
      <c r="CN184" s="221">
        <v>4.3553999999999999E-4</v>
      </c>
      <c r="CO184" s="221">
        <v>0</v>
      </c>
      <c r="CP184" s="221">
        <v>0</v>
      </c>
      <c r="CQ184" s="221">
        <v>0</v>
      </c>
      <c r="CR184" s="221">
        <v>0</v>
      </c>
      <c r="CS184" s="221">
        <v>0</v>
      </c>
      <c r="CT184" s="221">
        <v>0</v>
      </c>
      <c r="CU184" s="221">
        <v>0</v>
      </c>
      <c r="CV184" s="221">
        <v>0</v>
      </c>
      <c r="CW184" s="221">
        <v>0</v>
      </c>
      <c r="CX184" s="221">
        <v>0</v>
      </c>
      <c r="CY184" s="221">
        <v>0</v>
      </c>
      <c r="CZ184" s="221">
        <v>0</v>
      </c>
      <c r="DA184" s="221">
        <v>0</v>
      </c>
      <c r="DB184" s="221">
        <v>0</v>
      </c>
      <c r="DC184" s="221">
        <v>0</v>
      </c>
      <c r="DD184" s="221">
        <v>0</v>
      </c>
      <c r="DE184" s="221">
        <v>0</v>
      </c>
      <c r="DF184" s="221">
        <v>0</v>
      </c>
      <c r="DG184" s="221">
        <v>1</v>
      </c>
      <c r="DH184" s="221">
        <v>5.8885067800000002</v>
      </c>
      <c r="DI184" s="221">
        <v>6.6460827800000004</v>
      </c>
      <c r="DJ184" s="221">
        <v>6.6489717800000001</v>
      </c>
      <c r="DK184" s="221">
        <v>6.9694587800000001</v>
      </c>
      <c r="DL184" s="221">
        <v>150.28186692</v>
      </c>
      <c r="DM184" s="221">
        <v>139.37983495</v>
      </c>
      <c r="DN184" s="221">
        <v>191.87450953999999</v>
      </c>
      <c r="DO184" s="221">
        <v>201.92344557999999</v>
      </c>
      <c r="DP184" s="221">
        <v>212.10862513999999</v>
      </c>
      <c r="DQ184" s="221">
        <v>0.27676421000000001</v>
      </c>
      <c r="DR184" s="221">
        <v>0.34363146999999999</v>
      </c>
      <c r="DS184" s="221">
        <v>0.41140531000000002</v>
      </c>
      <c r="DT184" s="221" t="s">
        <v>1016</v>
      </c>
      <c r="DU184" s="221" t="s">
        <v>1016</v>
      </c>
      <c r="DV184" s="221" t="s">
        <v>1016</v>
      </c>
      <c r="DW184" s="221" t="s">
        <v>1016</v>
      </c>
      <c r="DX184" s="221" t="s">
        <v>1016</v>
      </c>
      <c r="DY184" s="221" t="s">
        <v>1016</v>
      </c>
      <c r="DZ184" s="221" t="s">
        <v>1016</v>
      </c>
      <c r="EA184" s="221" t="s">
        <v>1016</v>
      </c>
      <c r="EB184" s="221" t="s">
        <v>1016</v>
      </c>
      <c r="EC184" s="221" t="s">
        <v>1016</v>
      </c>
    </row>
    <row r="185" spans="1:133" x14ac:dyDescent="0.25">
      <c r="A185" s="221">
        <v>184</v>
      </c>
      <c r="B185" s="221" t="s">
        <v>964</v>
      </c>
      <c r="C185" s="221" t="s">
        <v>271</v>
      </c>
      <c r="D185" s="221" t="s">
        <v>1298</v>
      </c>
      <c r="E185" s="221" t="s">
        <v>887</v>
      </c>
      <c r="F185" s="221" t="s">
        <v>911</v>
      </c>
      <c r="G185" s="221">
        <v>12.53332691</v>
      </c>
      <c r="H185" s="221">
        <v>12.035393429999999</v>
      </c>
      <c r="I185" s="221">
        <v>11.480534779999999</v>
      </c>
      <c r="J185" s="221">
        <v>5.2474434900000002</v>
      </c>
      <c r="K185" s="221">
        <v>5.3678108599999996</v>
      </c>
      <c r="L185" s="221">
        <v>5.4760982599999997</v>
      </c>
      <c r="M185" s="221">
        <v>0</v>
      </c>
      <c r="N185" s="221">
        <v>0</v>
      </c>
      <c r="O185" s="221">
        <v>7.2858834200000002</v>
      </c>
      <c r="P185" s="221">
        <v>6.6675825700000004</v>
      </c>
      <c r="Q185" s="221">
        <v>6.0044365199999996</v>
      </c>
      <c r="R185" s="221">
        <v>0</v>
      </c>
      <c r="S185" s="221">
        <v>0</v>
      </c>
      <c r="T185" s="221">
        <v>0</v>
      </c>
      <c r="U185" s="221">
        <v>0</v>
      </c>
      <c r="V185" s="221">
        <v>0</v>
      </c>
      <c r="W185" s="221">
        <v>0</v>
      </c>
      <c r="X185" s="221">
        <v>0</v>
      </c>
      <c r="Y185" s="221">
        <v>13.453216680000001</v>
      </c>
      <c r="Z185" s="221">
        <v>12.871328910000001</v>
      </c>
      <c r="AA185" s="221">
        <v>7.7848342400000003</v>
      </c>
      <c r="AB185" s="221">
        <v>7.8897600600000004</v>
      </c>
      <c r="AC185" s="221">
        <v>0</v>
      </c>
      <c r="AD185" s="221">
        <v>0</v>
      </c>
      <c r="AE185" s="221">
        <v>0</v>
      </c>
      <c r="AF185" s="221">
        <v>4.9815688600000003</v>
      </c>
      <c r="AG185" s="221">
        <v>0</v>
      </c>
      <c r="AH185" s="221">
        <v>0</v>
      </c>
      <c r="AI185" s="221">
        <v>0</v>
      </c>
      <c r="AJ185" s="221">
        <v>5.6683824400000002</v>
      </c>
      <c r="AK185" s="221">
        <v>0</v>
      </c>
      <c r="AL185" s="221">
        <v>0</v>
      </c>
      <c r="AM185" s="221">
        <v>0</v>
      </c>
      <c r="AN185" s="221">
        <v>0</v>
      </c>
      <c r="AO185" s="221">
        <v>0</v>
      </c>
      <c r="AP185" s="221">
        <v>18.642104</v>
      </c>
      <c r="AQ185" s="221">
        <v>20.077278110000002</v>
      </c>
      <c r="AR185" s="221">
        <v>21.57251149</v>
      </c>
      <c r="AS185" s="221">
        <v>23.129956849999999</v>
      </c>
      <c r="AT185" s="221">
        <v>16.737465780000001</v>
      </c>
      <c r="AU185" s="221">
        <v>0</v>
      </c>
      <c r="AV185" s="221">
        <v>0</v>
      </c>
      <c r="AW185" s="221">
        <v>0</v>
      </c>
      <c r="AX185" s="221">
        <v>0</v>
      </c>
      <c r="AY185" s="221">
        <v>0</v>
      </c>
      <c r="AZ185" s="221">
        <v>0</v>
      </c>
      <c r="BA185" s="221">
        <v>0</v>
      </c>
      <c r="BB185" s="221">
        <v>0</v>
      </c>
      <c r="BC185" s="221">
        <v>0</v>
      </c>
      <c r="BD185" s="221">
        <v>0</v>
      </c>
      <c r="BE185" s="221">
        <v>0</v>
      </c>
      <c r="BF185" s="221">
        <v>0</v>
      </c>
      <c r="BG185" s="221">
        <v>0</v>
      </c>
      <c r="BH185" s="221">
        <v>0</v>
      </c>
      <c r="BI185" s="221">
        <v>0</v>
      </c>
      <c r="BJ185" s="221">
        <v>0</v>
      </c>
      <c r="BK185" s="221">
        <v>0</v>
      </c>
      <c r="BL185" s="221">
        <v>0</v>
      </c>
      <c r="BM185" s="221">
        <v>0</v>
      </c>
      <c r="BN185" s="221">
        <v>0</v>
      </c>
      <c r="BO185" s="221">
        <v>0</v>
      </c>
      <c r="BP185" s="221">
        <v>0</v>
      </c>
      <c r="BQ185" s="221">
        <v>0</v>
      </c>
      <c r="BR185" s="221">
        <v>0</v>
      </c>
      <c r="BS185" s="221">
        <v>0</v>
      </c>
      <c r="BT185" s="221">
        <v>0</v>
      </c>
      <c r="BU185" s="221">
        <v>0</v>
      </c>
      <c r="BV185" s="221">
        <v>0</v>
      </c>
      <c r="BW185" s="221">
        <v>0</v>
      </c>
      <c r="BX185" s="221">
        <v>0.10090046</v>
      </c>
      <c r="BY185" s="221">
        <v>0</v>
      </c>
      <c r="BZ185" s="221">
        <v>0</v>
      </c>
      <c r="CA185" s="221">
        <v>0</v>
      </c>
      <c r="CB185" s="221">
        <v>0</v>
      </c>
      <c r="CC185" s="221">
        <v>0</v>
      </c>
      <c r="CD185" s="221">
        <v>0</v>
      </c>
      <c r="CE185" s="221">
        <v>0.10090046</v>
      </c>
      <c r="CF185" s="221">
        <v>0</v>
      </c>
      <c r="CG185" s="221">
        <v>0</v>
      </c>
      <c r="CH185" s="221">
        <v>0</v>
      </c>
      <c r="CI185" s="221">
        <v>0</v>
      </c>
      <c r="CJ185" s="221">
        <v>0</v>
      </c>
      <c r="CK185" s="221">
        <v>0</v>
      </c>
      <c r="CL185" s="221">
        <v>0</v>
      </c>
      <c r="CM185" s="221">
        <v>5.4153999999999997E-4</v>
      </c>
      <c r="CN185" s="221">
        <v>3.8959999999999998E-4</v>
      </c>
      <c r="CO185" s="221">
        <v>0</v>
      </c>
      <c r="CP185" s="221">
        <v>0</v>
      </c>
      <c r="CQ185" s="221">
        <v>0</v>
      </c>
      <c r="CR185" s="221">
        <v>0</v>
      </c>
      <c r="CS185" s="221">
        <v>0</v>
      </c>
      <c r="CT185" s="221">
        <v>0</v>
      </c>
      <c r="CU185" s="221">
        <v>0</v>
      </c>
      <c r="CV185" s="221">
        <v>0</v>
      </c>
      <c r="CW185" s="221">
        <v>0</v>
      </c>
      <c r="CX185" s="221">
        <v>0</v>
      </c>
      <c r="CY185" s="221">
        <v>0</v>
      </c>
      <c r="CZ185" s="221">
        <v>0</v>
      </c>
      <c r="DA185" s="221">
        <v>0</v>
      </c>
      <c r="DB185" s="221">
        <v>0</v>
      </c>
      <c r="DC185" s="221">
        <v>0</v>
      </c>
      <c r="DD185" s="221">
        <v>0</v>
      </c>
      <c r="DE185" s="221">
        <v>0</v>
      </c>
      <c r="DF185" s="221">
        <v>0</v>
      </c>
      <c r="DG185" s="221">
        <v>0</v>
      </c>
      <c r="DH185" s="221">
        <v>0</v>
      </c>
      <c r="DI185" s="221">
        <v>0</v>
      </c>
      <c r="DJ185" s="221">
        <v>0</v>
      </c>
      <c r="DK185" s="221">
        <v>0</v>
      </c>
      <c r="DL185" s="221">
        <v>31.513974449999999</v>
      </c>
      <c r="DM185" s="221">
        <v>30.19107206</v>
      </c>
      <c r="DN185" s="221">
        <v>32.71150548</v>
      </c>
      <c r="DO185" s="221">
        <v>33.607904920000003</v>
      </c>
      <c r="DP185" s="221">
        <v>34.610491619999998</v>
      </c>
      <c r="DQ185" s="221">
        <v>3.7999999999999999E-2</v>
      </c>
      <c r="DR185" s="221">
        <v>6.6444509999999998E-2</v>
      </c>
      <c r="DS185" s="221">
        <v>9.8258540000000005E-2</v>
      </c>
      <c r="DT185" s="221">
        <v>59.58020741</v>
      </c>
      <c r="DU185" s="221">
        <v>62.03676188</v>
      </c>
      <c r="DV185" s="221">
        <v>64.25200418</v>
      </c>
      <c r="DW185" s="221">
        <v>65.875504329999998</v>
      </c>
      <c r="DX185" s="221">
        <v>67.695430439999996</v>
      </c>
      <c r="DY185" s="221">
        <v>506729.89199999999</v>
      </c>
      <c r="DZ185" s="221">
        <v>507988.70699999999</v>
      </c>
      <c r="EA185" s="221">
        <v>509112.609</v>
      </c>
      <c r="EB185" s="221">
        <v>510173.01899999997</v>
      </c>
      <c r="EC185" s="221">
        <v>511267.76799999998</v>
      </c>
    </row>
    <row r="186" spans="1:133" x14ac:dyDescent="0.25">
      <c r="A186" s="221">
        <v>185</v>
      </c>
      <c r="B186" s="221" t="s">
        <v>875</v>
      </c>
      <c r="C186" s="221" t="s">
        <v>130</v>
      </c>
      <c r="D186" s="221" t="s">
        <v>131</v>
      </c>
      <c r="E186" s="221" t="s">
        <v>877</v>
      </c>
      <c r="F186" s="221" t="s">
        <v>876</v>
      </c>
      <c r="G186" s="221">
        <v>4.42328074</v>
      </c>
      <c r="H186" s="221">
        <v>4.4623311699999997</v>
      </c>
      <c r="I186" s="221">
        <v>4.4841977499999999</v>
      </c>
      <c r="J186" s="221">
        <v>2.04960612</v>
      </c>
      <c r="K186" s="221">
        <v>2.0966205699999998</v>
      </c>
      <c r="L186" s="221">
        <v>2.1389166999999998</v>
      </c>
      <c r="M186" s="221">
        <v>0</v>
      </c>
      <c r="N186" s="221">
        <v>0</v>
      </c>
      <c r="O186" s="221">
        <v>2.3736746200000001</v>
      </c>
      <c r="P186" s="221">
        <v>2.3657105999999999</v>
      </c>
      <c r="Q186" s="221">
        <v>2.34528106</v>
      </c>
      <c r="R186" s="221">
        <v>0</v>
      </c>
      <c r="S186" s="221">
        <v>0</v>
      </c>
      <c r="T186" s="221">
        <v>0</v>
      </c>
      <c r="U186" s="221">
        <v>0</v>
      </c>
      <c r="V186" s="221">
        <v>0</v>
      </c>
      <c r="W186" s="221">
        <v>0</v>
      </c>
      <c r="X186" s="221">
        <v>0</v>
      </c>
      <c r="Y186" s="221">
        <v>5.1719180800000002</v>
      </c>
      <c r="Z186" s="221">
        <v>4.0494560799999997</v>
      </c>
      <c r="AA186" s="221">
        <v>4.5097635</v>
      </c>
      <c r="AB186" s="221">
        <v>3.7324726699999999</v>
      </c>
      <c r="AC186" s="221">
        <v>0</v>
      </c>
      <c r="AD186" s="221">
        <v>0</v>
      </c>
      <c r="AE186" s="221">
        <v>0</v>
      </c>
      <c r="AF186" s="221">
        <v>0.31698341000000002</v>
      </c>
      <c r="AG186" s="221">
        <v>0</v>
      </c>
      <c r="AH186" s="221">
        <v>0</v>
      </c>
      <c r="AI186" s="221">
        <v>0</v>
      </c>
      <c r="AJ186" s="221">
        <v>0.66215458999999999</v>
      </c>
      <c r="AK186" s="221">
        <v>0</v>
      </c>
      <c r="AL186" s="221">
        <v>0</v>
      </c>
      <c r="AM186" s="221">
        <v>0</v>
      </c>
      <c r="AN186" s="221">
        <v>0</v>
      </c>
      <c r="AO186" s="221">
        <v>0</v>
      </c>
      <c r="AP186" s="221">
        <v>7.81899005</v>
      </c>
      <c r="AQ186" s="221">
        <v>8.1935874999999996</v>
      </c>
      <c r="AR186" s="221">
        <v>8.5861488300000008</v>
      </c>
      <c r="AS186" s="221">
        <v>8.9973124900000006</v>
      </c>
      <c r="AT186" s="221">
        <v>7.4786318300000003</v>
      </c>
      <c r="AU186" s="221">
        <v>0.25556739000000001</v>
      </c>
      <c r="AV186" s="221">
        <v>0.34536857999999998</v>
      </c>
      <c r="AW186" s="221">
        <v>0.58151527999999997</v>
      </c>
      <c r="AX186" s="221">
        <v>0.54206947000000005</v>
      </c>
      <c r="AY186" s="221">
        <v>0.50915573999999997</v>
      </c>
      <c r="AZ186" s="221">
        <v>0</v>
      </c>
      <c r="BA186" s="221">
        <v>0</v>
      </c>
      <c r="BB186" s="221">
        <v>0</v>
      </c>
      <c r="BC186" s="221">
        <v>0</v>
      </c>
      <c r="BD186" s="221">
        <v>0</v>
      </c>
      <c r="BE186" s="221">
        <v>0</v>
      </c>
      <c r="BF186" s="221">
        <v>0</v>
      </c>
      <c r="BG186" s="221">
        <v>0</v>
      </c>
      <c r="BH186" s="221">
        <v>0</v>
      </c>
      <c r="BI186" s="221">
        <v>0</v>
      </c>
      <c r="BJ186" s="221">
        <v>0</v>
      </c>
      <c r="BK186" s="221">
        <v>0</v>
      </c>
      <c r="BL186" s="221">
        <v>0</v>
      </c>
      <c r="BM186" s="221">
        <v>0</v>
      </c>
      <c r="BN186" s="221">
        <v>0</v>
      </c>
      <c r="BO186" s="221">
        <v>0</v>
      </c>
      <c r="BP186" s="221">
        <v>0</v>
      </c>
      <c r="BQ186" s="221">
        <v>0</v>
      </c>
      <c r="BR186" s="221">
        <v>0</v>
      </c>
      <c r="BS186" s="221">
        <v>0</v>
      </c>
      <c r="BT186" s="221">
        <v>0</v>
      </c>
      <c r="BU186" s="221">
        <v>0</v>
      </c>
      <c r="BV186" s="221">
        <v>0</v>
      </c>
      <c r="BW186" s="221">
        <v>0</v>
      </c>
      <c r="BX186" s="221">
        <v>0</v>
      </c>
      <c r="BY186" s="221">
        <v>0</v>
      </c>
      <c r="BZ186" s="221">
        <v>0</v>
      </c>
      <c r="CA186" s="221">
        <v>0</v>
      </c>
      <c r="CB186" s="221">
        <v>0</v>
      </c>
      <c r="CC186" s="221">
        <v>0</v>
      </c>
      <c r="CD186" s="221">
        <v>0</v>
      </c>
      <c r="CE186" s="221">
        <v>0</v>
      </c>
      <c r="CF186" s="221">
        <v>0</v>
      </c>
      <c r="CG186" s="221">
        <v>0</v>
      </c>
      <c r="CH186" s="221">
        <v>0</v>
      </c>
      <c r="CI186" s="221">
        <v>0.10813109999999999</v>
      </c>
      <c r="CJ186" s="221">
        <v>0.10813109999999999</v>
      </c>
      <c r="CK186" s="221">
        <v>0.10813109999999999</v>
      </c>
      <c r="CL186" s="221">
        <v>0.10813109999999999</v>
      </c>
      <c r="CM186" s="221">
        <v>0.28374821</v>
      </c>
      <c r="CN186" s="221">
        <v>0.21091704999999999</v>
      </c>
      <c r="CO186" s="221">
        <v>0</v>
      </c>
      <c r="CP186" s="221">
        <v>0</v>
      </c>
      <c r="CQ186" s="221">
        <v>0</v>
      </c>
      <c r="CR186" s="221">
        <v>0.10813109999999999</v>
      </c>
      <c r="CS186" s="221">
        <v>0.10813109999999999</v>
      </c>
      <c r="CT186" s="221">
        <v>0.10813109999999999</v>
      </c>
      <c r="CU186" s="221">
        <v>0.10813109999999999</v>
      </c>
      <c r="CV186" s="221">
        <v>0</v>
      </c>
      <c r="CW186" s="221">
        <v>0.23181180000000001</v>
      </c>
      <c r="CX186" s="221">
        <v>0</v>
      </c>
      <c r="CY186" s="221">
        <v>0</v>
      </c>
      <c r="CZ186" s="221">
        <v>0</v>
      </c>
      <c r="DA186" s="221">
        <v>0</v>
      </c>
      <c r="DB186" s="221">
        <v>0</v>
      </c>
      <c r="DC186" s="221">
        <v>0</v>
      </c>
      <c r="DD186" s="221">
        <v>0</v>
      </c>
      <c r="DE186" s="221">
        <v>0</v>
      </c>
      <c r="DF186" s="221">
        <v>0</v>
      </c>
      <c r="DG186" s="221">
        <v>0</v>
      </c>
      <c r="DH186" s="221">
        <v>0</v>
      </c>
      <c r="DI186" s="221">
        <v>0</v>
      </c>
      <c r="DJ186" s="221">
        <v>0</v>
      </c>
      <c r="DK186" s="221">
        <v>0</v>
      </c>
      <c r="DL186" s="221">
        <v>12.60569402</v>
      </c>
      <c r="DM186" s="221">
        <v>13.117034350000001</v>
      </c>
      <c r="DN186" s="221">
        <v>13.53832643</v>
      </c>
      <c r="DO186" s="221">
        <v>13.69868058</v>
      </c>
      <c r="DP186" s="221">
        <v>14.09879709</v>
      </c>
      <c r="DQ186" s="221">
        <v>7.3985010000000004E-2</v>
      </c>
      <c r="DR186" s="221">
        <v>8.6705779999999996E-2</v>
      </c>
      <c r="DS186" s="221">
        <v>0.11844672000000001</v>
      </c>
      <c r="DT186" s="221">
        <v>201.61901553000001</v>
      </c>
      <c r="DU186" s="221">
        <v>193.28825466999999</v>
      </c>
      <c r="DV186" s="221">
        <v>207.11202030000001</v>
      </c>
      <c r="DW186" s="221">
        <v>209.15881336000001</v>
      </c>
      <c r="DX186" s="221">
        <v>214.80590702000001</v>
      </c>
      <c r="DY186" s="221">
        <v>65058.517999999996</v>
      </c>
      <c r="DZ186" s="221">
        <v>65217.072</v>
      </c>
      <c r="EA186" s="221">
        <v>65367.169000000002</v>
      </c>
      <c r="EB186" s="221">
        <v>65494.159</v>
      </c>
      <c r="EC186" s="221">
        <v>65635.053</v>
      </c>
    </row>
    <row r="187" spans="1:133" x14ac:dyDescent="0.25">
      <c r="A187" s="221">
        <v>186</v>
      </c>
      <c r="B187" s="221" t="s">
        <v>879</v>
      </c>
      <c r="C187" s="221" t="s">
        <v>132</v>
      </c>
      <c r="D187" s="221" t="s">
        <v>133</v>
      </c>
      <c r="E187" s="221" t="s">
        <v>877</v>
      </c>
      <c r="F187" s="221" t="s">
        <v>880</v>
      </c>
      <c r="G187" s="221">
        <v>8.3687631200000006</v>
      </c>
      <c r="H187" s="221">
        <v>8.0275961999999996</v>
      </c>
      <c r="I187" s="221">
        <v>7.6483016299999997</v>
      </c>
      <c r="J187" s="221">
        <v>3.4958328500000002</v>
      </c>
      <c r="K187" s="221">
        <v>3.57602127</v>
      </c>
      <c r="L187" s="221">
        <v>3.6481620499999998</v>
      </c>
      <c r="M187" s="221">
        <v>0</v>
      </c>
      <c r="N187" s="221">
        <v>0</v>
      </c>
      <c r="O187" s="221">
        <v>4.8729302700000003</v>
      </c>
      <c r="P187" s="221">
        <v>4.4515749299999996</v>
      </c>
      <c r="Q187" s="221">
        <v>4.0001395799999999</v>
      </c>
      <c r="R187" s="221">
        <v>0</v>
      </c>
      <c r="S187" s="221">
        <v>0</v>
      </c>
      <c r="T187" s="221">
        <v>0</v>
      </c>
      <c r="U187" s="221">
        <v>0</v>
      </c>
      <c r="V187" s="221">
        <v>0</v>
      </c>
      <c r="W187" s="221">
        <v>0</v>
      </c>
      <c r="X187" s="221">
        <v>0</v>
      </c>
      <c r="Y187" s="221">
        <v>8.7328201500000002</v>
      </c>
      <c r="Z187" s="221">
        <v>8.3596378700000002</v>
      </c>
      <c r="AA187" s="221">
        <v>7.0767631700000004</v>
      </c>
      <c r="AB187" s="221">
        <v>7.2499877799999997</v>
      </c>
      <c r="AC187" s="221">
        <v>0</v>
      </c>
      <c r="AD187" s="221">
        <v>0</v>
      </c>
      <c r="AE187" s="221">
        <v>0</v>
      </c>
      <c r="AF187" s="221">
        <v>1.1096500899999999</v>
      </c>
      <c r="AG187" s="221">
        <v>0</v>
      </c>
      <c r="AH187" s="221">
        <v>0</v>
      </c>
      <c r="AI187" s="221">
        <v>0</v>
      </c>
      <c r="AJ187" s="221">
        <v>1.65605698</v>
      </c>
      <c r="AK187" s="221">
        <v>0</v>
      </c>
      <c r="AL187" s="221">
        <v>0</v>
      </c>
      <c r="AM187" s="221">
        <v>0</v>
      </c>
      <c r="AN187" s="221">
        <v>0</v>
      </c>
      <c r="AO187" s="221">
        <v>0</v>
      </c>
      <c r="AP187" s="221">
        <v>8.4200172000000002</v>
      </c>
      <c r="AQ187" s="221">
        <v>8.8275404399999999</v>
      </c>
      <c r="AR187" s="221">
        <v>9.2548873900000004</v>
      </c>
      <c r="AS187" s="221">
        <v>9.7027789500000008</v>
      </c>
      <c r="AT187" s="221">
        <v>8.0459125999999994</v>
      </c>
      <c r="AU187" s="221">
        <v>0.24027377</v>
      </c>
      <c r="AV187" s="221">
        <v>0.24131475999999999</v>
      </c>
      <c r="AW187" s="221">
        <v>0.56534965999999998</v>
      </c>
      <c r="AX187" s="221">
        <v>0.62312261999999996</v>
      </c>
      <c r="AY187" s="221">
        <v>0.72689806999999995</v>
      </c>
      <c r="AZ187" s="221">
        <v>0</v>
      </c>
      <c r="BA187" s="221">
        <v>0</v>
      </c>
      <c r="BB187" s="221">
        <v>0</v>
      </c>
      <c r="BC187" s="221">
        <v>0</v>
      </c>
      <c r="BD187" s="221">
        <v>0</v>
      </c>
      <c r="BE187" s="221">
        <v>0</v>
      </c>
      <c r="BF187" s="221">
        <v>0</v>
      </c>
      <c r="BG187" s="221">
        <v>0</v>
      </c>
      <c r="BH187" s="221">
        <v>0</v>
      </c>
      <c r="BI187" s="221">
        <v>0</v>
      </c>
      <c r="BJ187" s="221">
        <v>0</v>
      </c>
      <c r="BK187" s="221">
        <v>0</v>
      </c>
      <c r="BL187" s="221">
        <v>0</v>
      </c>
      <c r="BM187" s="221">
        <v>0</v>
      </c>
      <c r="BN187" s="221">
        <v>0</v>
      </c>
      <c r="BO187" s="221">
        <v>0</v>
      </c>
      <c r="BP187" s="221">
        <v>0</v>
      </c>
      <c r="BQ187" s="221">
        <v>0</v>
      </c>
      <c r="BR187" s="221">
        <v>0</v>
      </c>
      <c r="BS187" s="221">
        <v>0</v>
      </c>
      <c r="BT187" s="221">
        <v>0</v>
      </c>
      <c r="BU187" s="221">
        <v>0</v>
      </c>
      <c r="BV187" s="221">
        <v>0</v>
      </c>
      <c r="BW187" s="221">
        <v>0</v>
      </c>
      <c r="BX187" s="221">
        <v>0</v>
      </c>
      <c r="BY187" s="221">
        <v>0</v>
      </c>
      <c r="BZ187" s="221">
        <v>0</v>
      </c>
      <c r="CA187" s="221">
        <v>0</v>
      </c>
      <c r="CB187" s="221">
        <v>0</v>
      </c>
      <c r="CC187" s="221">
        <v>0</v>
      </c>
      <c r="CD187" s="221">
        <v>0</v>
      </c>
      <c r="CE187" s="221">
        <v>0</v>
      </c>
      <c r="CF187" s="221">
        <v>0</v>
      </c>
      <c r="CG187" s="221">
        <v>0</v>
      </c>
      <c r="CH187" s="221">
        <v>0</v>
      </c>
      <c r="CI187" s="221">
        <v>0.26312991000000002</v>
      </c>
      <c r="CJ187" s="221">
        <v>0.26312991000000002</v>
      </c>
      <c r="CK187" s="221">
        <v>0.26312991000000002</v>
      </c>
      <c r="CL187" s="221">
        <v>0.26312991000000002</v>
      </c>
      <c r="CM187" s="221">
        <v>0.24365282999999999</v>
      </c>
      <c r="CN187" s="221">
        <v>0.24073267000000001</v>
      </c>
      <c r="CO187" s="221">
        <v>0</v>
      </c>
      <c r="CP187" s="221">
        <v>0</v>
      </c>
      <c r="CQ187" s="221">
        <v>0</v>
      </c>
      <c r="CR187" s="221">
        <v>0.26312991000000002</v>
      </c>
      <c r="CS187" s="221">
        <v>0.26312991000000002</v>
      </c>
      <c r="CT187" s="221">
        <v>0.26312991000000002</v>
      </c>
      <c r="CU187" s="221">
        <v>0.26312991000000002</v>
      </c>
      <c r="CV187" s="221">
        <v>0</v>
      </c>
      <c r="CW187" s="221">
        <v>0.63072280000000003</v>
      </c>
      <c r="CX187" s="221">
        <v>0</v>
      </c>
      <c r="CY187" s="221">
        <v>0</v>
      </c>
      <c r="CZ187" s="221">
        <v>0</v>
      </c>
      <c r="DA187" s="221">
        <v>0</v>
      </c>
      <c r="DB187" s="221">
        <v>0</v>
      </c>
      <c r="DC187" s="221">
        <v>0</v>
      </c>
      <c r="DD187" s="221">
        <v>0</v>
      </c>
      <c r="DE187" s="221">
        <v>0</v>
      </c>
      <c r="DF187" s="221">
        <v>0</v>
      </c>
      <c r="DG187" s="221">
        <v>0</v>
      </c>
      <c r="DH187" s="221">
        <v>0</v>
      </c>
      <c r="DI187" s="221">
        <v>0</v>
      </c>
      <c r="DJ187" s="221">
        <v>0</v>
      </c>
      <c r="DK187" s="221">
        <v>0</v>
      </c>
      <c r="DL187" s="221">
        <v>17.527752580000001</v>
      </c>
      <c r="DM187" s="221">
        <v>17.259739190000001</v>
      </c>
      <c r="DN187" s="221">
        <v>18.65550593</v>
      </c>
      <c r="DO187" s="221">
        <v>18.168736129999999</v>
      </c>
      <c r="DP187" s="221">
        <v>18.341108559999999</v>
      </c>
      <c r="DQ187" s="221">
        <v>6.4341010000000004E-2</v>
      </c>
      <c r="DR187" s="221">
        <v>3.656964E-2</v>
      </c>
      <c r="DS187" s="221">
        <v>4.6403890000000003E-2</v>
      </c>
      <c r="DT187" s="221">
        <v>134.03101432</v>
      </c>
      <c r="DU187" s="221">
        <v>135.18429563999999</v>
      </c>
      <c r="DV187" s="221">
        <v>142.96169194999999</v>
      </c>
      <c r="DW187" s="221">
        <v>138.3689402</v>
      </c>
      <c r="DX187" s="221">
        <v>138.85363777000001</v>
      </c>
      <c r="DY187" s="221">
        <v>128774.219</v>
      </c>
      <c r="DZ187" s="221">
        <v>129658.201</v>
      </c>
      <c r="EA187" s="221">
        <v>130493.041</v>
      </c>
      <c r="EB187" s="221">
        <v>131306.46299999999</v>
      </c>
      <c r="EC187" s="221">
        <v>132089.50700000001</v>
      </c>
    </row>
    <row r="188" spans="1:133" x14ac:dyDescent="0.25">
      <c r="A188" s="221">
        <v>187</v>
      </c>
      <c r="B188" s="221" t="s">
        <v>881</v>
      </c>
      <c r="C188" s="221" t="s">
        <v>134</v>
      </c>
      <c r="D188" s="221" t="s">
        <v>135</v>
      </c>
      <c r="E188" s="221" t="s">
        <v>877</v>
      </c>
      <c r="F188" s="221" t="s">
        <v>876</v>
      </c>
      <c r="G188" s="221">
        <v>11.427594839999999</v>
      </c>
      <c r="H188" s="221">
        <v>10.47049166</v>
      </c>
      <c r="I188" s="221">
        <v>9.4546778899999993</v>
      </c>
      <c r="J188" s="221">
        <v>4.3214788200000003</v>
      </c>
      <c r="K188" s="221">
        <v>4.4206061500000002</v>
      </c>
      <c r="L188" s="221">
        <v>4.50978514</v>
      </c>
      <c r="M188" s="221">
        <v>0</v>
      </c>
      <c r="N188" s="221">
        <v>0</v>
      </c>
      <c r="O188" s="221">
        <v>7.10611602</v>
      </c>
      <c r="P188" s="221">
        <v>6.0498855100000002</v>
      </c>
      <c r="Q188" s="221">
        <v>4.9448927500000002</v>
      </c>
      <c r="R188" s="221">
        <v>0</v>
      </c>
      <c r="S188" s="221">
        <v>0</v>
      </c>
      <c r="T188" s="221">
        <v>0</v>
      </c>
      <c r="U188" s="221">
        <v>0</v>
      </c>
      <c r="V188" s="221">
        <v>0</v>
      </c>
      <c r="W188" s="221">
        <v>0</v>
      </c>
      <c r="X188" s="221">
        <v>0</v>
      </c>
      <c r="Y188" s="221">
        <v>11.47429861</v>
      </c>
      <c r="Z188" s="221">
        <v>11.35311929</v>
      </c>
      <c r="AA188" s="221">
        <v>9.1915073300000003</v>
      </c>
      <c r="AB188" s="221">
        <v>9.6033352999999995</v>
      </c>
      <c r="AC188" s="221">
        <v>0</v>
      </c>
      <c r="AD188" s="221">
        <v>0</v>
      </c>
      <c r="AE188" s="221">
        <v>0</v>
      </c>
      <c r="AF188" s="221">
        <v>1.7497839900000001</v>
      </c>
      <c r="AG188" s="221">
        <v>0</v>
      </c>
      <c r="AH188" s="221">
        <v>0</v>
      </c>
      <c r="AI188" s="221">
        <v>0</v>
      </c>
      <c r="AJ188" s="221">
        <v>2.2827912800000001</v>
      </c>
      <c r="AK188" s="221">
        <v>0</v>
      </c>
      <c r="AL188" s="221">
        <v>0</v>
      </c>
      <c r="AM188" s="221">
        <v>0</v>
      </c>
      <c r="AN188" s="221">
        <v>0</v>
      </c>
      <c r="AO188" s="221">
        <v>0</v>
      </c>
      <c r="AP188" s="221">
        <v>14.35314174</v>
      </c>
      <c r="AQ188" s="221">
        <v>15.027763869999999</v>
      </c>
      <c r="AR188" s="221">
        <v>15.734602860000001</v>
      </c>
      <c r="AS188" s="221">
        <v>16.47476885</v>
      </c>
      <c r="AT188" s="221">
        <v>13.4515745</v>
      </c>
      <c r="AU188" s="221">
        <v>1.02279243</v>
      </c>
      <c r="AV188" s="221">
        <v>1.2801996899999999</v>
      </c>
      <c r="AW188" s="221">
        <v>1.6153862400000001</v>
      </c>
      <c r="AX188" s="221">
        <v>1.62954022</v>
      </c>
      <c r="AY188" s="221">
        <v>1.63796886</v>
      </c>
      <c r="AZ188" s="221">
        <v>0</v>
      </c>
      <c r="BA188" s="221">
        <v>0</v>
      </c>
      <c r="BB188" s="221">
        <v>0</v>
      </c>
      <c r="BC188" s="221">
        <v>0</v>
      </c>
      <c r="BD188" s="221">
        <v>0</v>
      </c>
      <c r="BE188" s="221">
        <v>0</v>
      </c>
      <c r="BF188" s="221">
        <v>0</v>
      </c>
      <c r="BG188" s="221">
        <v>0</v>
      </c>
      <c r="BH188" s="221">
        <v>0</v>
      </c>
      <c r="BI188" s="221">
        <v>0</v>
      </c>
      <c r="BJ188" s="221">
        <v>0</v>
      </c>
      <c r="BK188" s="221">
        <v>0</v>
      </c>
      <c r="BL188" s="221">
        <v>0</v>
      </c>
      <c r="BM188" s="221">
        <v>0</v>
      </c>
      <c r="BN188" s="221">
        <v>0</v>
      </c>
      <c r="BO188" s="221">
        <v>0</v>
      </c>
      <c r="BP188" s="221">
        <v>0</v>
      </c>
      <c r="BQ188" s="221">
        <v>0</v>
      </c>
      <c r="BR188" s="221">
        <v>0.12491152</v>
      </c>
      <c r="BS188" s="221">
        <v>0.3751757</v>
      </c>
      <c r="BT188" s="221">
        <v>0.65082348999999995</v>
      </c>
      <c r="BU188" s="221">
        <v>0</v>
      </c>
      <c r="BV188" s="221">
        <v>0</v>
      </c>
      <c r="BW188" s="221">
        <v>0</v>
      </c>
      <c r="BX188" s="221">
        <v>0</v>
      </c>
      <c r="BY188" s="221">
        <v>0</v>
      </c>
      <c r="BZ188" s="221">
        <v>0</v>
      </c>
      <c r="CA188" s="221">
        <v>0</v>
      </c>
      <c r="CB188" s="221">
        <v>0</v>
      </c>
      <c r="CC188" s="221">
        <v>0</v>
      </c>
      <c r="CD188" s="221">
        <v>0</v>
      </c>
      <c r="CE188" s="221">
        <v>0.12491152</v>
      </c>
      <c r="CF188" s="221">
        <v>0.3751757</v>
      </c>
      <c r="CG188" s="221">
        <v>0.65082348999999995</v>
      </c>
      <c r="CH188" s="221">
        <v>0</v>
      </c>
      <c r="CI188" s="221">
        <v>0.18361361000000001</v>
      </c>
      <c r="CJ188" s="221">
        <v>0.18361361000000001</v>
      </c>
      <c r="CK188" s="221">
        <v>0.18361361000000001</v>
      </c>
      <c r="CL188" s="221">
        <v>0.18361361000000001</v>
      </c>
      <c r="CM188" s="221">
        <v>0.87400920000000004</v>
      </c>
      <c r="CN188" s="221">
        <v>0.60424414000000004</v>
      </c>
      <c r="CO188" s="221">
        <v>0</v>
      </c>
      <c r="CP188" s="221">
        <v>0</v>
      </c>
      <c r="CQ188" s="221">
        <v>0</v>
      </c>
      <c r="CR188" s="221">
        <v>0.18361361000000001</v>
      </c>
      <c r="CS188" s="221">
        <v>0.18361361000000001</v>
      </c>
      <c r="CT188" s="221">
        <v>0.18361361000000001</v>
      </c>
      <c r="CU188" s="221">
        <v>0.18361361000000001</v>
      </c>
      <c r="CV188" s="221">
        <v>0</v>
      </c>
      <c r="CW188" s="221">
        <v>0.6533466</v>
      </c>
      <c r="CX188" s="221">
        <v>0</v>
      </c>
      <c r="CY188" s="221">
        <v>0</v>
      </c>
      <c r="CZ188" s="221">
        <v>0</v>
      </c>
      <c r="DA188" s="221">
        <v>0</v>
      </c>
      <c r="DB188" s="221">
        <v>0</v>
      </c>
      <c r="DC188" s="221">
        <v>0</v>
      </c>
      <c r="DD188" s="221">
        <v>0</v>
      </c>
      <c r="DE188" s="221">
        <v>0</v>
      </c>
      <c r="DF188" s="221">
        <v>0</v>
      </c>
      <c r="DG188" s="221">
        <v>0</v>
      </c>
      <c r="DH188" s="221">
        <v>0</v>
      </c>
      <c r="DI188" s="221">
        <v>0</v>
      </c>
      <c r="DJ188" s="221">
        <v>0</v>
      </c>
      <c r="DK188" s="221">
        <v>0</v>
      </c>
      <c r="DL188" s="221">
        <v>28.044083530000002</v>
      </c>
      <c r="DM188" s="221">
        <v>26.552909679999999</v>
      </c>
      <c r="DN188" s="221">
        <v>29.032616669999999</v>
      </c>
      <c r="DO188" s="221">
        <v>28.393424060000001</v>
      </c>
      <c r="DP188" s="221">
        <v>28.401852689999998</v>
      </c>
      <c r="DQ188" s="221">
        <v>3.5249259999999998E-2</v>
      </c>
      <c r="DR188" s="221">
        <v>1.245684E-2</v>
      </c>
      <c r="DS188" s="221">
        <v>1.275738E-2</v>
      </c>
      <c r="DT188" s="221">
        <v>156.52922462999999</v>
      </c>
      <c r="DU188" s="221">
        <v>164.08827474</v>
      </c>
      <c r="DV188" s="221">
        <v>168.73803534999999</v>
      </c>
      <c r="DW188" s="221">
        <v>163.95103506000001</v>
      </c>
      <c r="DX188" s="221">
        <v>162.91677476999999</v>
      </c>
      <c r="DY188" s="221">
        <v>169635.47700000001</v>
      </c>
      <c r="DZ188" s="221">
        <v>170908.516</v>
      </c>
      <c r="EA188" s="221">
        <v>172057.33499999999</v>
      </c>
      <c r="EB188" s="221">
        <v>173182.34099999999</v>
      </c>
      <c r="EC188" s="221">
        <v>174333.50700000001</v>
      </c>
    </row>
    <row r="189" spans="1:133" x14ac:dyDescent="0.25">
      <c r="A189" s="221">
        <v>188</v>
      </c>
      <c r="B189" s="221" t="s">
        <v>882</v>
      </c>
      <c r="C189" s="221" t="s">
        <v>136</v>
      </c>
      <c r="D189" s="221" t="s">
        <v>137</v>
      </c>
      <c r="E189" s="221" t="s">
        <v>877</v>
      </c>
      <c r="F189" s="221" t="s">
        <v>880</v>
      </c>
      <c r="G189" s="221">
        <v>11.6080697</v>
      </c>
      <c r="H189" s="221">
        <v>11.20207325</v>
      </c>
      <c r="I189" s="221">
        <v>10.744100680000001</v>
      </c>
      <c r="J189" s="221">
        <v>4.9108392800000003</v>
      </c>
      <c r="K189" s="221">
        <v>5.0234855300000003</v>
      </c>
      <c r="L189" s="221">
        <v>5.1248266899999999</v>
      </c>
      <c r="M189" s="221">
        <v>0</v>
      </c>
      <c r="N189" s="221">
        <v>0</v>
      </c>
      <c r="O189" s="221">
        <v>6.6972304200000004</v>
      </c>
      <c r="P189" s="221">
        <v>6.1785877200000003</v>
      </c>
      <c r="Q189" s="221">
        <v>5.6192739899999999</v>
      </c>
      <c r="R189" s="221">
        <v>0</v>
      </c>
      <c r="S189" s="221">
        <v>0</v>
      </c>
      <c r="T189" s="221">
        <v>0</v>
      </c>
      <c r="U189" s="221">
        <v>0</v>
      </c>
      <c r="V189" s="221">
        <v>0</v>
      </c>
      <c r="W189" s="221">
        <v>0</v>
      </c>
      <c r="X189" s="221">
        <v>0</v>
      </c>
      <c r="Y189" s="221">
        <v>11.885895250000001</v>
      </c>
      <c r="Z189" s="221">
        <v>11.55107402</v>
      </c>
      <c r="AA189" s="221">
        <v>10.49295167</v>
      </c>
      <c r="AB189" s="221">
        <v>10.708870579999999</v>
      </c>
      <c r="AC189" s="221">
        <v>0</v>
      </c>
      <c r="AD189" s="221">
        <v>0</v>
      </c>
      <c r="AE189" s="221">
        <v>0</v>
      </c>
      <c r="AF189" s="221">
        <v>0.84220344999999996</v>
      </c>
      <c r="AG189" s="221">
        <v>0</v>
      </c>
      <c r="AH189" s="221">
        <v>0</v>
      </c>
      <c r="AI189" s="221">
        <v>0</v>
      </c>
      <c r="AJ189" s="221">
        <v>1.3929435699999999</v>
      </c>
      <c r="AK189" s="221">
        <v>0</v>
      </c>
      <c r="AL189" s="221">
        <v>0</v>
      </c>
      <c r="AM189" s="221">
        <v>0</v>
      </c>
      <c r="AN189" s="221">
        <v>0</v>
      </c>
      <c r="AO189" s="221">
        <v>0</v>
      </c>
      <c r="AP189" s="221">
        <v>7.1838380099999997</v>
      </c>
      <c r="AQ189" s="221">
        <v>7.4508297499999996</v>
      </c>
      <c r="AR189" s="221">
        <v>7.7278786500000001</v>
      </c>
      <c r="AS189" s="221">
        <v>8.0151586100000003</v>
      </c>
      <c r="AT189" s="221">
        <v>7.1510596800000004</v>
      </c>
      <c r="AU189" s="221">
        <v>1.47036134</v>
      </c>
      <c r="AV189" s="221">
        <v>1.55541124</v>
      </c>
      <c r="AW189" s="221">
        <v>0.95090348999999996</v>
      </c>
      <c r="AX189" s="221">
        <v>1.06605992</v>
      </c>
      <c r="AY189" s="221">
        <v>1.1074686600000001</v>
      </c>
      <c r="AZ189" s="221">
        <v>0</v>
      </c>
      <c r="BA189" s="221">
        <v>0</v>
      </c>
      <c r="BB189" s="221">
        <v>0</v>
      </c>
      <c r="BC189" s="221">
        <v>0</v>
      </c>
      <c r="BD189" s="221">
        <v>0</v>
      </c>
      <c r="BE189" s="221">
        <v>0</v>
      </c>
      <c r="BF189" s="221">
        <v>0</v>
      </c>
      <c r="BG189" s="221">
        <v>0</v>
      </c>
      <c r="BH189" s="221">
        <v>0</v>
      </c>
      <c r="BI189" s="221">
        <v>0</v>
      </c>
      <c r="BJ189" s="221">
        <v>0</v>
      </c>
      <c r="BK189" s="221">
        <v>0</v>
      </c>
      <c r="BL189" s="221">
        <v>0</v>
      </c>
      <c r="BM189" s="221">
        <v>0</v>
      </c>
      <c r="BN189" s="221">
        <v>0</v>
      </c>
      <c r="BO189" s="221">
        <v>0</v>
      </c>
      <c r="BP189" s="221">
        <v>0</v>
      </c>
      <c r="BQ189" s="221">
        <v>0</v>
      </c>
      <c r="BR189" s="221">
        <v>0.65526088000000005</v>
      </c>
      <c r="BS189" s="221">
        <v>0.63834601000000002</v>
      </c>
      <c r="BT189" s="221">
        <v>0.74030686999999995</v>
      </c>
      <c r="BU189" s="221">
        <v>0</v>
      </c>
      <c r="BV189" s="221">
        <v>0</v>
      </c>
      <c r="BW189" s="221">
        <v>0</v>
      </c>
      <c r="BX189" s="221">
        <v>0</v>
      </c>
      <c r="BY189" s="221">
        <v>0</v>
      </c>
      <c r="BZ189" s="221">
        <v>0</v>
      </c>
      <c r="CA189" s="221">
        <v>0</v>
      </c>
      <c r="CB189" s="221">
        <v>0</v>
      </c>
      <c r="CC189" s="221">
        <v>0</v>
      </c>
      <c r="CD189" s="221">
        <v>0</v>
      </c>
      <c r="CE189" s="221">
        <v>0.65526088000000005</v>
      </c>
      <c r="CF189" s="221">
        <v>0.63834601000000002</v>
      </c>
      <c r="CG189" s="221">
        <v>0.74030686999999995</v>
      </c>
      <c r="CH189" s="221">
        <v>0</v>
      </c>
      <c r="CI189" s="221">
        <v>0.40669267999999997</v>
      </c>
      <c r="CJ189" s="221">
        <v>0.40669267999999997</v>
      </c>
      <c r="CK189" s="221">
        <v>0.40669267999999997</v>
      </c>
      <c r="CL189" s="221">
        <v>0.40669267999999997</v>
      </c>
      <c r="CM189" s="221">
        <v>0.31671155000000001</v>
      </c>
      <c r="CN189" s="221">
        <v>0.23017209999999999</v>
      </c>
      <c r="CO189" s="221">
        <v>0</v>
      </c>
      <c r="CP189" s="221">
        <v>0</v>
      </c>
      <c r="CQ189" s="221">
        <v>0</v>
      </c>
      <c r="CR189" s="221">
        <v>0.40669267999999997</v>
      </c>
      <c r="CS189" s="221">
        <v>0.40669267999999997</v>
      </c>
      <c r="CT189" s="221">
        <v>0.40669267999999997</v>
      </c>
      <c r="CU189" s="221">
        <v>0.40669267999999997</v>
      </c>
      <c r="CV189" s="221">
        <v>0</v>
      </c>
      <c r="CW189" s="221">
        <v>0.4213983</v>
      </c>
      <c r="CX189" s="221">
        <v>0</v>
      </c>
      <c r="CY189" s="221">
        <v>0</v>
      </c>
      <c r="CZ189" s="221">
        <v>0</v>
      </c>
      <c r="DA189" s="221">
        <v>0</v>
      </c>
      <c r="DB189" s="221">
        <v>0</v>
      </c>
      <c r="DC189" s="221">
        <v>0</v>
      </c>
      <c r="DD189" s="221">
        <v>0</v>
      </c>
      <c r="DE189" s="221">
        <v>0</v>
      </c>
      <c r="DF189" s="221">
        <v>0</v>
      </c>
      <c r="DG189" s="221">
        <v>0</v>
      </c>
      <c r="DH189" s="221">
        <v>0</v>
      </c>
      <c r="DI189" s="221">
        <v>0</v>
      </c>
      <c r="DJ189" s="221">
        <v>0</v>
      </c>
      <c r="DK189" s="221">
        <v>0</v>
      </c>
      <c r="DL189" s="221">
        <v>21.013727500000002</v>
      </c>
      <c r="DM189" s="221">
        <v>20.737488370000001</v>
      </c>
      <c r="DN189" s="221">
        <v>21.493154799999999</v>
      </c>
      <c r="DO189" s="221">
        <v>21.041050500000001</v>
      </c>
      <c r="DP189" s="221">
        <v>21.013727500000002</v>
      </c>
      <c r="DQ189" s="221">
        <v>2.2814959999999999E-2</v>
      </c>
      <c r="DR189" s="221">
        <v>1.30025E-3</v>
      </c>
      <c r="DS189" s="221">
        <v>0</v>
      </c>
      <c r="DT189" s="221">
        <v>161.36449450999999</v>
      </c>
      <c r="DU189" s="221">
        <v>162.76147283</v>
      </c>
      <c r="DV189" s="221">
        <v>165.77627616000001</v>
      </c>
      <c r="DW189" s="221">
        <v>161.66916201000001</v>
      </c>
      <c r="DX189" s="221">
        <v>160.86969413</v>
      </c>
      <c r="DY189" s="221">
        <v>128513.329</v>
      </c>
      <c r="DZ189" s="221">
        <v>129107.504</v>
      </c>
      <c r="EA189" s="221">
        <v>129651.572</v>
      </c>
      <c r="EB189" s="221">
        <v>130148.819</v>
      </c>
      <c r="EC189" s="221">
        <v>130625.769</v>
      </c>
    </row>
    <row r="190" spans="1:133" x14ac:dyDescent="0.25">
      <c r="A190" s="221">
        <v>189</v>
      </c>
      <c r="B190" s="221" t="s">
        <v>883</v>
      </c>
      <c r="C190" s="221" t="s">
        <v>138</v>
      </c>
      <c r="D190" s="221" t="s">
        <v>139</v>
      </c>
      <c r="E190" s="221" t="s">
        <v>877</v>
      </c>
      <c r="F190" s="221" t="s">
        <v>876</v>
      </c>
      <c r="G190" s="221">
        <v>11.67167418</v>
      </c>
      <c r="H190" s="221">
        <v>10.68095179</v>
      </c>
      <c r="I190" s="221">
        <v>9.6300865099999999</v>
      </c>
      <c r="J190" s="221">
        <v>4.4016533799999999</v>
      </c>
      <c r="K190" s="221">
        <v>4.5026197799999998</v>
      </c>
      <c r="L190" s="221">
        <v>4.5934532700000004</v>
      </c>
      <c r="M190" s="221">
        <v>0</v>
      </c>
      <c r="N190" s="221">
        <v>0</v>
      </c>
      <c r="O190" s="221">
        <v>7.2700208000000002</v>
      </c>
      <c r="P190" s="221">
        <v>6.1783320100000001</v>
      </c>
      <c r="Q190" s="221">
        <v>5.0366332399999996</v>
      </c>
      <c r="R190" s="221">
        <v>0</v>
      </c>
      <c r="S190" s="221">
        <v>0</v>
      </c>
      <c r="T190" s="221">
        <v>0</v>
      </c>
      <c r="U190" s="221">
        <v>0</v>
      </c>
      <c r="V190" s="221">
        <v>0</v>
      </c>
      <c r="W190" s="221">
        <v>0</v>
      </c>
      <c r="X190" s="221">
        <v>0</v>
      </c>
      <c r="Y190" s="221">
        <v>12.416909199999999</v>
      </c>
      <c r="Z190" s="221">
        <v>11.85026058</v>
      </c>
      <c r="AA190" s="221">
        <v>9.5738032799999999</v>
      </c>
      <c r="AB190" s="221">
        <v>9.4674575000000001</v>
      </c>
      <c r="AC190" s="221">
        <v>0</v>
      </c>
      <c r="AD190" s="221">
        <v>0</v>
      </c>
      <c r="AE190" s="221">
        <v>0</v>
      </c>
      <c r="AF190" s="221">
        <v>2.38280308</v>
      </c>
      <c r="AG190" s="221">
        <v>0</v>
      </c>
      <c r="AH190" s="221">
        <v>0</v>
      </c>
      <c r="AI190" s="221">
        <v>0</v>
      </c>
      <c r="AJ190" s="221">
        <v>2.8431059200000002</v>
      </c>
      <c r="AK190" s="221">
        <v>0</v>
      </c>
      <c r="AL190" s="221">
        <v>0</v>
      </c>
      <c r="AM190" s="221">
        <v>0</v>
      </c>
      <c r="AN190" s="221">
        <v>0</v>
      </c>
      <c r="AO190" s="221">
        <v>0</v>
      </c>
      <c r="AP190" s="221">
        <v>9.5496885599999999</v>
      </c>
      <c r="AQ190" s="221">
        <v>10.054784379999999</v>
      </c>
      <c r="AR190" s="221">
        <v>10.58691614</v>
      </c>
      <c r="AS190" s="221">
        <v>11.14724387</v>
      </c>
      <c r="AT190" s="221">
        <v>9.3664227199999992</v>
      </c>
      <c r="AU190" s="221">
        <v>0.74005213999999997</v>
      </c>
      <c r="AV190" s="221">
        <v>0.95006999999999997</v>
      </c>
      <c r="AW190" s="221">
        <v>1.2157954900000001</v>
      </c>
      <c r="AX190" s="221">
        <v>1.2289730999999999</v>
      </c>
      <c r="AY190" s="221">
        <v>1.237622</v>
      </c>
      <c r="AZ190" s="221">
        <v>0</v>
      </c>
      <c r="BA190" s="221">
        <v>0</v>
      </c>
      <c r="BB190" s="221">
        <v>0</v>
      </c>
      <c r="BC190" s="221">
        <v>0</v>
      </c>
      <c r="BD190" s="221">
        <v>0</v>
      </c>
      <c r="BE190" s="221">
        <v>0</v>
      </c>
      <c r="BF190" s="221">
        <v>0</v>
      </c>
      <c r="BG190" s="221">
        <v>0</v>
      </c>
      <c r="BH190" s="221">
        <v>0</v>
      </c>
      <c r="BI190" s="221">
        <v>0</v>
      </c>
      <c r="BJ190" s="221">
        <v>0</v>
      </c>
      <c r="BK190" s="221">
        <v>0</v>
      </c>
      <c r="BL190" s="221">
        <v>0</v>
      </c>
      <c r="BM190" s="221">
        <v>0</v>
      </c>
      <c r="BN190" s="221">
        <v>0</v>
      </c>
      <c r="BO190" s="221">
        <v>0</v>
      </c>
      <c r="BP190" s="221">
        <v>0</v>
      </c>
      <c r="BQ190" s="221">
        <v>0</v>
      </c>
      <c r="BR190" s="221">
        <v>0</v>
      </c>
      <c r="BS190" s="221">
        <v>0</v>
      </c>
      <c r="BT190" s="221">
        <v>0</v>
      </c>
      <c r="BU190" s="221">
        <v>0</v>
      </c>
      <c r="BV190" s="221">
        <v>0</v>
      </c>
      <c r="BW190" s="221">
        <v>0.15955791</v>
      </c>
      <c r="BX190" s="221">
        <v>0</v>
      </c>
      <c r="BY190" s="221">
        <v>0</v>
      </c>
      <c r="BZ190" s="221">
        <v>0</v>
      </c>
      <c r="CA190" s="221">
        <v>0</v>
      </c>
      <c r="CB190" s="221">
        <v>0</v>
      </c>
      <c r="CC190" s="221">
        <v>0</v>
      </c>
      <c r="CD190" s="221">
        <v>0</v>
      </c>
      <c r="CE190" s="221">
        <v>0</v>
      </c>
      <c r="CF190" s="221">
        <v>0</v>
      </c>
      <c r="CG190" s="221">
        <v>0.15955791</v>
      </c>
      <c r="CH190" s="221">
        <v>0</v>
      </c>
      <c r="CI190" s="221">
        <v>0.22799454999999999</v>
      </c>
      <c r="CJ190" s="221">
        <v>0.22799454999999999</v>
      </c>
      <c r="CK190" s="221">
        <v>0.22799454999999999</v>
      </c>
      <c r="CL190" s="221">
        <v>0.22799454999999999</v>
      </c>
      <c r="CM190" s="221">
        <v>0.65088036000000005</v>
      </c>
      <c r="CN190" s="221">
        <v>0.43020429999999998</v>
      </c>
      <c r="CO190" s="221">
        <v>0</v>
      </c>
      <c r="CP190" s="221">
        <v>0</v>
      </c>
      <c r="CQ190" s="221">
        <v>0</v>
      </c>
      <c r="CR190" s="221">
        <v>0.22799454999999999</v>
      </c>
      <c r="CS190" s="221">
        <v>0.22799454999999999</v>
      </c>
      <c r="CT190" s="221">
        <v>0.22799454999999999</v>
      </c>
      <c r="CU190" s="221">
        <v>0.22799454999999999</v>
      </c>
      <c r="CV190" s="221">
        <v>0</v>
      </c>
      <c r="CW190" s="221">
        <v>1.0236703</v>
      </c>
      <c r="CX190" s="221">
        <v>0</v>
      </c>
      <c r="CY190" s="221">
        <v>0</v>
      </c>
      <c r="CZ190" s="221">
        <v>0</v>
      </c>
      <c r="DA190" s="221">
        <v>0</v>
      </c>
      <c r="DB190" s="221">
        <v>0</v>
      </c>
      <c r="DC190" s="221">
        <v>0</v>
      </c>
      <c r="DD190" s="221">
        <v>0</v>
      </c>
      <c r="DE190" s="221">
        <v>0</v>
      </c>
      <c r="DF190" s="221">
        <v>0</v>
      </c>
      <c r="DG190" s="221">
        <v>0</v>
      </c>
      <c r="DH190" s="221">
        <v>0</v>
      </c>
      <c r="DI190" s="221">
        <v>0</v>
      </c>
      <c r="DJ190" s="221">
        <v>0</v>
      </c>
      <c r="DK190" s="221">
        <v>0</v>
      </c>
      <c r="DL190" s="221">
        <v>23.228894050000001</v>
      </c>
      <c r="DM190" s="221">
        <v>22.953588360000001</v>
      </c>
      <c r="DN190" s="221">
        <v>24.1939189</v>
      </c>
      <c r="DO190" s="221">
        <v>22.72483557</v>
      </c>
      <c r="DP190" s="221">
        <v>22.402504839999999</v>
      </c>
      <c r="DQ190" s="221">
        <v>4.1544159999999997E-2</v>
      </c>
      <c r="DR190" s="221">
        <v>-2.1699630000000001E-2</v>
      </c>
      <c r="DS190" s="221">
        <v>-3.5575919999999997E-2</v>
      </c>
      <c r="DT190" s="221">
        <v>164.50730199</v>
      </c>
      <c r="DU190" s="221">
        <v>164.79451431999999</v>
      </c>
      <c r="DV190" s="221">
        <v>170.10712344999999</v>
      </c>
      <c r="DW190" s="221">
        <v>158.45035983</v>
      </c>
      <c r="DX190" s="221">
        <v>154.94204027999999</v>
      </c>
      <c r="DY190" s="221">
        <v>139529.29800000001</v>
      </c>
      <c r="DZ190" s="221">
        <v>140956.71900000001</v>
      </c>
      <c r="EA190" s="221">
        <v>142227.54699999999</v>
      </c>
      <c r="EB190" s="221">
        <v>143419.274</v>
      </c>
      <c r="EC190" s="221">
        <v>144586.35500000001</v>
      </c>
    </row>
    <row r="191" spans="1:133" x14ac:dyDescent="0.25">
      <c r="A191" s="221">
        <v>190</v>
      </c>
      <c r="B191" s="221" t="s">
        <v>888</v>
      </c>
      <c r="C191" s="221" t="s">
        <v>142</v>
      </c>
      <c r="D191" s="221" t="s">
        <v>143</v>
      </c>
      <c r="E191" s="221" t="s">
        <v>877</v>
      </c>
      <c r="F191" s="221" t="s">
        <v>889</v>
      </c>
      <c r="G191" s="221">
        <v>5.7949640599999999</v>
      </c>
      <c r="H191" s="221">
        <v>5.3689363600000002</v>
      </c>
      <c r="I191" s="221">
        <v>4.9139390599999997</v>
      </c>
      <c r="J191" s="221">
        <v>2.2460293</v>
      </c>
      <c r="K191" s="221">
        <v>2.29754937</v>
      </c>
      <c r="L191" s="221">
        <v>2.3438989299999999</v>
      </c>
      <c r="M191" s="221">
        <v>0</v>
      </c>
      <c r="N191" s="221">
        <v>0</v>
      </c>
      <c r="O191" s="221">
        <v>3.5489347599999999</v>
      </c>
      <c r="P191" s="221">
        <v>3.0713869900000002</v>
      </c>
      <c r="Q191" s="221">
        <v>2.5700401300000002</v>
      </c>
      <c r="R191" s="221">
        <v>0</v>
      </c>
      <c r="S191" s="221">
        <v>0</v>
      </c>
      <c r="T191" s="221">
        <v>0</v>
      </c>
      <c r="U191" s="221">
        <v>0</v>
      </c>
      <c r="V191" s="221">
        <v>0</v>
      </c>
      <c r="W191" s="221">
        <v>0</v>
      </c>
      <c r="X191" s="221">
        <v>0</v>
      </c>
      <c r="Y191" s="221">
        <v>5.9487959100000003</v>
      </c>
      <c r="Z191" s="221">
        <v>5.8326378999999999</v>
      </c>
      <c r="AA191" s="221">
        <v>4.4076264299999997</v>
      </c>
      <c r="AB191" s="221">
        <v>4.49359646</v>
      </c>
      <c r="AC191" s="221">
        <v>0</v>
      </c>
      <c r="AD191" s="221">
        <v>0</v>
      </c>
      <c r="AE191" s="221">
        <v>0</v>
      </c>
      <c r="AF191" s="221">
        <v>1.3390414399999999</v>
      </c>
      <c r="AG191" s="221">
        <v>0</v>
      </c>
      <c r="AH191" s="221">
        <v>0</v>
      </c>
      <c r="AI191" s="221">
        <v>0</v>
      </c>
      <c r="AJ191" s="221">
        <v>1.54116948</v>
      </c>
      <c r="AK191" s="221">
        <v>0</v>
      </c>
      <c r="AL191" s="221">
        <v>0</v>
      </c>
      <c r="AM191" s="221">
        <v>0</v>
      </c>
      <c r="AN191" s="221">
        <v>0</v>
      </c>
      <c r="AO191" s="221">
        <v>0</v>
      </c>
      <c r="AP191" s="221">
        <v>7.1445279900000003</v>
      </c>
      <c r="AQ191" s="221">
        <v>7.5412553400000002</v>
      </c>
      <c r="AR191" s="221">
        <v>7.9598481799999998</v>
      </c>
      <c r="AS191" s="221">
        <v>8.4017070500000006</v>
      </c>
      <c r="AT191" s="221">
        <v>6.7404882600000002</v>
      </c>
      <c r="AU191" s="221">
        <v>0.54946718999999999</v>
      </c>
      <c r="AV191" s="221">
        <v>0.63567943000000005</v>
      </c>
      <c r="AW191" s="221">
        <v>0.63607628999999999</v>
      </c>
      <c r="AX191" s="221">
        <v>0.64321156999999995</v>
      </c>
      <c r="AY191" s="221">
        <v>0.64764675999999999</v>
      </c>
      <c r="AZ191" s="221">
        <v>0</v>
      </c>
      <c r="BA191" s="221">
        <v>0</v>
      </c>
      <c r="BB191" s="221">
        <v>0</v>
      </c>
      <c r="BC191" s="221">
        <v>0</v>
      </c>
      <c r="BD191" s="221">
        <v>0</v>
      </c>
      <c r="BE191" s="221">
        <v>0</v>
      </c>
      <c r="BF191" s="221">
        <v>0</v>
      </c>
      <c r="BG191" s="221">
        <v>0</v>
      </c>
      <c r="BH191" s="221">
        <v>0</v>
      </c>
      <c r="BI191" s="221">
        <v>0</v>
      </c>
      <c r="BJ191" s="221">
        <v>0</v>
      </c>
      <c r="BK191" s="221">
        <v>0</v>
      </c>
      <c r="BL191" s="221">
        <v>0</v>
      </c>
      <c r="BM191" s="221">
        <v>0</v>
      </c>
      <c r="BN191" s="221">
        <v>0</v>
      </c>
      <c r="BO191" s="221">
        <v>0</v>
      </c>
      <c r="BP191" s="221">
        <v>0</v>
      </c>
      <c r="BQ191" s="221">
        <v>0</v>
      </c>
      <c r="BR191" s="221">
        <v>0</v>
      </c>
      <c r="BS191" s="221">
        <v>0</v>
      </c>
      <c r="BT191" s="221">
        <v>0</v>
      </c>
      <c r="BU191" s="221">
        <v>0</v>
      </c>
      <c r="BV191" s="221">
        <v>0</v>
      </c>
      <c r="BW191" s="221">
        <v>0</v>
      </c>
      <c r="BX191" s="221">
        <v>0</v>
      </c>
      <c r="BY191" s="221">
        <v>0</v>
      </c>
      <c r="BZ191" s="221">
        <v>0</v>
      </c>
      <c r="CA191" s="221">
        <v>0</v>
      </c>
      <c r="CB191" s="221">
        <v>0</v>
      </c>
      <c r="CC191" s="221">
        <v>0</v>
      </c>
      <c r="CD191" s="221">
        <v>0</v>
      </c>
      <c r="CE191" s="221">
        <v>0</v>
      </c>
      <c r="CF191" s="221">
        <v>0</v>
      </c>
      <c r="CG191" s="221">
        <v>0</v>
      </c>
      <c r="CH191" s="221">
        <v>0</v>
      </c>
      <c r="CI191" s="221">
        <v>0</v>
      </c>
      <c r="CJ191" s="221">
        <v>0</v>
      </c>
      <c r="CK191" s="221">
        <v>0</v>
      </c>
      <c r="CL191" s="221">
        <v>0</v>
      </c>
      <c r="CM191" s="221">
        <v>0.30989336000000001</v>
      </c>
      <c r="CN191" s="221">
        <v>0.21816925000000001</v>
      </c>
      <c r="CO191" s="221">
        <v>0</v>
      </c>
      <c r="CP191" s="221">
        <v>0</v>
      </c>
      <c r="CQ191" s="221">
        <v>0</v>
      </c>
      <c r="CR191" s="221">
        <v>0</v>
      </c>
      <c r="CS191" s="221">
        <v>0</v>
      </c>
      <c r="CT191" s="221">
        <v>0</v>
      </c>
      <c r="CU191" s="221">
        <v>0</v>
      </c>
      <c r="CV191" s="221">
        <v>0</v>
      </c>
      <c r="CW191" s="221">
        <v>0.43996089999999999</v>
      </c>
      <c r="CX191" s="221">
        <v>0</v>
      </c>
      <c r="CY191" s="221">
        <v>0</v>
      </c>
      <c r="CZ191" s="221">
        <v>0</v>
      </c>
      <c r="DA191" s="221">
        <v>0</v>
      </c>
      <c r="DB191" s="221">
        <v>0</v>
      </c>
      <c r="DC191" s="221">
        <v>0</v>
      </c>
      <c r="DD191" s="221">
        <v>0</v>
      </c>
      <c r="DE191" s="221">
        <v>0</v>
      </c>
      <c r="DF191" s="221">
        <v>0</v>
      </c>
      <c r="DG191" s="221">
        <v>0</v>
      </c>
      <c r="DH191" s="221">
        <v>0</v>
      </c>
      <c r="DI191" s="221">
        <v>0</v>
      </c>
      <c r="DJ191" s="221">
        <v>0</v>
      </c>
      <c r="DK191" s="221">
        <v>0</v>
      </c>
      <c r="DL191" s="221">
        <v>13.92273868</v>
      </c>
      <c r="DM191" s="221">
        <v>13.456920609999999</v>
      </c>
      <c r="DN191" s="221">
        <v>14.412256599999999</v>
      </c>
      <c r="DO191" s="221">
        <v>13.971996109999999</v>
      </c>
      <c r="DP191" s="221">
        <v>13.96329287</v>
      </c>
      <c r="DQ191" s="221">
        <v>3.5159599999999999E-2</v>
      </c>
      <c r="DR191" s="221">
        <v>3.53791E-3</v>
      </c>
      <c r="DS191" s="221">
        <v>2.9128000000000001E-3</v>
      </c>
      <c r="DT191" s="221">
        <v>140.06724025</v>
      </c>
      <c r="DU191" s="221">
        <v>143.59311873999999</v>
      </c>
      <c r="DV191" s="221">
        <v>147.34227311000001</v>
      </c>
      <c r="DW191" s="221">
        <v>141.64177365</v>
      </c>
      <c r="DX191" s="221">
        <v>140.39286265000001</v>
      </c>
      <c r="DY191" s="221">
        <v>96074.717999999993</v>
      </c>
      <c r="DZ191" s="221">
        <v>96959.650999999998</v>
      </c>
      <c r="EA191" s="221">
        <v>97814.811000000002</v>
      </c>
      <c r="EB191" s="221">
        <v>98643.187999999995</v>
      </c>
      <c r="EC191" s="221">
        <v>99458.709000000003</v>
      </c>
    </row>
    <row r="192" spans="1:133" x14ac:dyDescent="0.25">
      <c r="A192" s="221">
        <v>191</v>
      </c>
      <c r="B192" s="221" t="s">
        <v>898</v>
      </c>
      <c r="C192" s="221" t="s">
        <v>149</v>
      </c>
      <c r="D192" s="221" t="s">
        <v>150</v>
      </c>
      <c r="E192" s="221" t="s">
        <v>877</v>
      </c>
      <c r="F192" s="221" t="s">
        <v>889</v>
      </c>
      <c r="G192" s="221">
        <v>15.3406761</v>
      </c>
      <c r="H192" s="221">
        <v>17.33231271</v>
      </c>
      <c r="I192" s="221">
        <v>19.289469570000001</v>
      </c>
      <c r="J192" s="221">
        <v>8.8166974299999996</v>
      </c>
      <c r="K192" s="221">
        <v>9.0189373800000006</v>
      </c>
      <c r="L192" s="221">
        <v>9.20088069</v>
      </c>
      <c r="M192" s="221">
        <v>0</v>
      </c>
      <c r="N192" s="221">
        <v>0</v>
      </c>
      <c r="O192" s="221">
        <v>6.52397867</v>
      </c>
      <c r="P192" s="221">
        <v>8.3133753299999995</v>
      </c>
      <c r="Q192" s="221">
        <v>10.08858888</v>
      </c>
      <c r="R192" s="221">
        <v>0</v>
      </c>
      <c r="S192" s="221">
        <v>0</v>
      </c>
      <c r="T192" s="221">
        <v>0</v>
      </c>
      <c r="U192" s="221">
        <v>0</v>
      </c>
      <c r="V192" s="221">
        <v>0</v>
      </c>
      <c r="W192" s="221">
        <v>0</v>
      </c>
      <c r="X192" s="221">
        <v>0</v>
      </c>
      <c r="Y192" s="221">
        <v>13.121336449999999</v>
      </c>
      <c r="Z192" s="221">
        <v>12.252399349999999</v>
      </c>
      <c r="AA192" s="221">
        <v>11.21745005</v>
      </c>
      <c r="AB192" s="221">
        <v>11.43490064</v>
      </c>
      <c r="AC192" s="221">
        <v>0</v>
      </c>
      <c r="AD192" s="221">
        <v>0</v>
      </c>
      <c r="AE192" s="221">
        <v>0</v>
      </c>
      <c r="AF192" s="221">
        <v>0.81749870000000002</v>
      </c>
      <c r="AG192" s="221">
        <v>0</v>
      </c>
      <c r="AH192" s="221">
        <v>0</v>
      </c>
      <c r="AI192" s="221">
        <v>0</v>
      </c>
      <c r="AJ192" s="221">
        <v>1.9038864</v>
      </c>
      <c r="AK192" s="221">
        <v>0</v>
      </c>
      <c r="AL192" s="221">
        <v>0</v>
      </c>
      <c r="AM192" s="221">
        <v>0</v>
      </c>
      <c r="AN192" s="221">
        <v>0</v>
      </c>
      <c r="AO192" s="221">
        <v>0</v>
      </c>
      <c r="AP192" s="221">
        <v>18.763423849999999</v>
      </c>
      <c r="AQ192" s="221">
        <v>19.38663369</v>
      </c>
      <c r="AR192" s="221">
        <v>20.03093368</v>
      </c>
      <c r="AS192" s="221">
        <v>20.69650476</v>
      </c>
      <c r="AT192" s="221">
        <v>18.171566859999999</v>
      </c>
      <c r="AU192" s="221">
        <v>1.18811183</v>
      </c>
      <c r="AV192" s="221">
        <v>1.50559486</v>
      </c>
      <c r="AW192" s="221">
        <v>1.88244889</v>
      </c>
      <c r="AX192" s="221">
        <v>1.9019934700000001</v>
      </c>
      <c r="AY192" s="221">
        <v>1.9142594100000001</v>
      </c>
      <c r="AZ192" s="221">
        <v>0</v>
      </c>
      <c r="BA192" s="221">
        <v>0</v>
      </c>
      <c r="BB192" s="221">
        <v>0</v>
      </c>
      <c r="BC192" s="221">
        <v>0</v>
      </c>
      <c r="BD192" s="221">
        <v>0</v>
      </c>
      <c r="BE192" s="221">
        <v>0</v>
      </c>
      <c r="BF192" s="221">
        <v>0</v>
      </c>
      <c r="BG192" s="221">
        <v>0</v>
      </c>
      <c r="BH192" s="221">
        <v>0</v>
      </c>
      <c r="BI192" s="221">
        <v>0</v>
      </c>
      <c r="BJ192" s="221">
        <v>0</v>
      </c>
      <c r="BK192" s="221">
        <v>0</v>
      </c>
      <c r="BL192" s="221">
        <v>0</v>
      </c>
      <c r="BM192" s="221">
        <v>0</v>
      </c>
      <c r="BN192" s="221">
        <v>0</v>
      </c>
      <c r="BO192" s="221">
        <v>0</v>
      </c>
      <c r="BP192" s="221">
        <v>0</v>
      </c>
      <c r="BQ192" s="221">
        <v>0</v>
      </c>
      <c r="BR192" s="221">
        <v>0</v>
      </c>
      <c r="BS192" s="221">
        <v>0</v>
      </c>
      <c r="BT192" s="221">
        <v>0</v>
      </c>
      <c r="BU192" s="221">
        <v>0</v>
      </c>
      <c r="BV192" s="221">
        <v>0</v>
      </c>
      <c r="BW192" s="221">
        <v>0</v>
      </c>
      <c r="BX192" s="221">
        <v>0</v>
      </c>
      <c r="BY192" s="221">
        <v>0</v>
      </c>
      <c r="BZ192" s="221">
        <v>0</v>
      </c>
      <c r="CA192" s="221">
        <v>0</v>
      </c>
      <c r="CB192" s="221">
        <v>0</v>
      </c>
      <c r="CC192" s="221">
        <v>0</v>
      </c>
      <c r="CD192" s="221">
        <v>0</v>
      </c>
      <c r="CE192" s="221">
        <v>0</v>
      </c>
      <c r="CF192" s="221">
        <v>0</v>
      </c>
      <c r="CG192" s="221">
        <v>0</v>
      </c>
      <c r="CH192" s="221">
        <v>0</v>
      </c>
      <c r="CI192" s="221">
        <v>0.82036715999999998</v>
      </c>
      <c r="CJ192" s="221">
        <v>0.82036715999999998</v>
      </c>
      <c r="CK192" s="221">
        <v>0.82036715999999998</v>
      </c>
      <c r="CL192" s="221">
        <v>0.82036715999999998</v>
      </c>
      <c r="CM192" s="221">
        <v>0.96483892999999998</v>
      </c>
      <c r="CN192" s="221">
        <v>0.69294661000000002</v>
      </c>
      <c r="CO192" s="221">
        <v>0</v>
      </c>
      <c r="CP192" s="221">
        <v>0</v>
      </c>
      <c r="CQ192" s="221">
        <v>0</v>
      </c>
      <c r="CR192" s="221">
        <v>0.82036715999999998</v>
      </c>
      <c r="CS192" s="221">
        <v>0.82036715999999998</v>
      </c>
      <c r="CT192" s="221">
        <v>0.82036715999999998</v>
      </c>
      <c r="CU192" s="221">
        <v>0.82036715999999998</v>
      </c>
      <c r="CV192" s="221">
        <v>0</v>
      </c>
      <c r="CW192" s="221">
        <v>0.69128599999999996</v>
      </c>
      <c r="CX192" s="221">
        <v>0</v>
      </c>
      <c r="CY192" s="221">
        <v>0</v>
      </c>
      <c r="CZ192" s="221">
        <v>0</v>
      </c>
      <c r="DA192" s="221">
        <v>0</v>
      </c>
      <c r="DB192" s="221">
        <v>0</v>
      </c>
      <c r="DC192" s="221">
        <v>0</v>
      </c>
      <c r="DD192" s="221">
        <v>0</v>
      </c>
      <c r="DE192" s="221">
        <v>0</v>
      </c>
      <c r="DF192" s="221">
        <v>0</v>
      </c>
      <c r="DG192" s="221">
        <v>0</v>
      </c>
      <c r="DH192" s="221">
        <v>0</v>
      </c>
      <c r="DI192" s="221">
        <v>0</v>
      </c>
      <c r="DJ192" s="221">
        <v>0</v>
      </c>
      <c r="DK192" s="221">
        <v>0</v>
      </c>
      <c r="DL192" s="221">
        <v>34.306624139999997</v>
      </c>
      <c r="DM192" s="221">
        <v>33.173961749999997</v>
      </c>
      <c r="DN192" s="221">
        <v>38.12141183</v>
      </c>
      <c r="DO192" s="221">
        <v>40.085607009999997</v>
      </c>
      <c r="DP192" s="221">
        <v>42.72060089</v>
      </c>
      <c r="DQ192" s="221">
        <v>0.11119683</v>
      </c>
      <c r="DR192" s="221">
        <v>0.16845093</v>
      </c>
      <c r="DS192" s="221">
        <v>0.24525807999999999</v>
      </c>
      <c r="DT192" s="221">
        <v>173.64543696000001</v>
      </c>
      <c r="DU192" s="221">
        <v>179.02447133999999</v>
      </c>
      <c r="DV192" s="221">
        <v>198.41933742000001</v>
      </c>
      <c r="DW192" s="221">
        <v>208.12997859000001</v>
      </c>
      <c r="DX192" s="221">
        <v>221.23517555999999</v>
      </c>
      <c r="DY192" s="221">
        <v>191044.247</v>
      </c>
      <c r="DZ192" s="221">
        <v>191630.92</v>
      </c>
      <c r="EA192" s="221">
        <v>192125.48699999999</v>
      </c>
      <c r="EB192" s="221">
        <v>192598.91</v>
      </c>
      <c r="EC192" s="221">
        <v>193100.4</v>
      </c>
    </row>
    <row r="193" spans="1:133" x14ac:dyDescent="0.25">
      <c r="A193" s="221">
        <v>192</v>
      </c>
      <c r="B193" s="221" t="s">
        <v>899</v>
      </c>
      <c r="C193" s="221" t="s">
        <v>151</v>
      </c>
      <c r="D193" s="221" t="s">
        <v>152</v>
      </c>
      <c r="E193" s="221" t="s">
        <v>877</v>
      </c>
      <c r="F193" s="221" t="s">
        <v>876</v>
      </c>
      <c r="G193" s="221">
        <v>8.9343492900000001</v>
      </c>
      <c r="H193" s="221">
        <v>9.5205120900000004</v>
      </c>
      <c r="I193" s="221">
        <v>10.07883036</v>
      </c>
      <c r="J193" s="221">
        <v>4.60676212</v>
      </c>
      <c r="K193" s="221">
        <v>4.7124333600000003</v>
      </c>
      <c r="L193" s="221">
        <v>4.8074995200000004</v>
      </c>
      <c r="M193" s="221">
        <v>0</v>
      </c>
      <c r="N193" s="221">
        <v>0</v>
      </c>
      <c r="O193" s="221">
        <v>4.3275871700000001</v>
      </c>
      <c r="P193" s="221">
        <v>4.8080787300000001</v>
      </c>
      <c r="Q193" s="221">
        <v>5.2713308400000001</v>
      </c>
      <c r="R193" s="221">
        <v>0</v>
      </c>
      <c r="S193" s="221">
        <v>0</v>
      </c>
      <c r="T193" s="221">
        <v>0</v>
      </c>
      <c r="U193" s="221">
        <v>0</v>
      </c>
      <c r="V193" s="221">
        <v>0</v>
      </c>
      <c r="W193" s="221">
        <v>0</v>
      </c>
      <c r="X193" s="221">
        <v>0</v>
      </c>
      <c r="Y193" s="221">
        <v>7.8899785099999997</v>
      </c>
      <c r="Z193" s="221">
        <v>7.5336616300000001</v>
      </c>
      <c r="AA193" s="221">
        <v>4.3200694400000001</v>
      </c>
      <c r="AB193" s="221">
        <v>4.1816215400000001</v>
      </c>
      <c r="AC193" s="221">
        <v>0</v>
      </c>
      <c r="AD193" s="221">
        <v>0</v>
      </c>
      <c r="AE193" s="221">
        <v>0</v>
      </c>
      <c r="AF193" s="221">
        <v>3.35204009</v>
      </c>
      <c r="AG193" s="221">
        <v>0</v>
      </c>
      <c r="AH193" s="221">
        <v>0</v>
      </c>
      <c r="AI193" s="221">
        <v>0</v>
      </c>
      <c r="AJ193" s="221">
        <v>3.5699090600000001</v>
      </c>
      <c r="AK193" s="221">
        <v>0</v>
      </c>
      <c r="AL193" s="221">
        <v>0</v>
      </c>
      <c r="AM193" s="221">
        <v>0</v>
      </c>
      <c r="AN193" s="221">
        <v>0</v>
      </c>
      <c r="AO193" s="221">
        <v>0</v>
      </c>
      <c r="AP193" s="221">
        <v>10.25310882</v>
      </c>
      <c r="AQ193" s="221">
        <v>10.73521197</v>
      </c>
      <c r="AR193" s="221">
        <v>11.228493220000001</v>
      </c>
      <c r="AS193" s="221">
        <v>11.732438950000001</v>
      </c>
      <c r="AT193" s="221">
        <v>9.8711584299999995</v>
      </c>
      <c r="AU193" s="221">
        <v>0.87504212000000003</v>
      </c>
      <c r="AV193" s="221">
        <v>1.03024263</v>
      </c>
      <c r="AW193" s="221">
        <v>1.2884963300000001</v>
      </c>
      <c r="AX193" s="221">
        <v>1.3023315499999999</v>
      </c>
      <c r="AY193" s="221">
        <v>1.3110360299999999</v>
      </c>
      <c r="AZ193" s="221">
        <v>0</v>
      </c>
      <c r="BA193" s="221">
        <v>0</v>
      </c>
      <c r="BB193" s="221">
        <v>0</v>
      </c>
      <c r="BC193" s="221">
        <v>0</v>
      </c>
      <c r="BD193" s="221">
        <v>0</v>
      </c>
      <c r="BE193" s="221">
        <v>0</v>
      </c>
      <c r="BF193" s="221">
        <v>0</v>
      </c>
      <c r="BG193" s="221">
        <v>0</v>
      </c>
      <c r="BH193" s="221">
        <v>0</v>
      </c>
      <c r="BI193" s="221">
        <v>0</v>
      </c>
      <c r="BJ193" s="221">
        <v>0</v>
      </c>
      <c r="BK193" s="221">
        <v>0</v>
      </c>
      <c r="BL193" s="221">
        <v>0</v>
      </c>
      <c r="BM193" s="221">
        <v>0</v>
      </c>
      <c r="BN193" s="221">
        <v>0</v>
      </c>
      <c r="BO193" s="221">
        <v>0</v>
      </c>
      <c r="BP193" s="221">
        <v>0</v>
      </c>
      <c r="BQ193" s="221">
        <v>0</v>
      </c>
      <c r="BR193" s="221">
        <v>0</v>
      </c>
      <c r="BS193" s="221">
        <v>0</v>
      </c>
      <c r="BT193" s="221">
        <v>0</v>
      </c>
      <c r="BU193" s="221">
        <v>0</v>
      </c>
      <c r="BV193" s="221">
        <v>0</v>
      </c>
      <c r="BW193" s="221">
        <v>0</v>
      </c>
      <c r="BX193" s="221">
        <v>0</v>
      </c>
      <c r="BY193" s="221">
        <v>0</v>
      </c>
      <c r="BZ193" s="221">
        <v>0</v>
      </c>
      <c r="CA193" s="221">
        <v>0</v>
      </c>
      <c r="CB193" s="221">
        <v>0</v>
      </c>
      <c r="CC193" s="221">
        <v>0</v>
      </c>
      <c r="CD193" s="221">
        <v>0</v>
      </c>
      <c r="CE193" s="221">
        <v>0</v>
      </c>
      <c r="CF193" s="221">
        <v>0</v>
      </c>
      <c r="CG193" s="221">
        <v>0</v>
      </c>
      <c r="CH193" s="221">
        <v>0</v>
      </c>
      <c r="CI193" s="221">
        <v>0</v>
      </c>
      <c r="CJ193" s="221">
        <v>0</v>
      </c>
      <c r="CK193" s="221">
        <v>0</v>
      </c>
      <c r="CL193" s="221">
        <v>0</v>
      </c>
      <c r="CM193" s="221">
        <v>0.72380352999999997</v>
      </c>
      <c r="CN193" s="221">
        <v>0.56035732000000005</v>
      </c>
      <c r="CO193" s="221">
        <v>0</v>
      </c>
      <c r="CP193" s="221">
        <v>0</v>
      </c>
      <c r="CQ193" s="221">
        <v>0</v>
      </c>
      <c r="CR193" s="221">
        <v>0</v>
      </c>
      <c r="CS193" s="221">
        <v>0</v>
      </c>
      <c r="CT193" s="221">
        <v>0</v>
      </c>
      <c r="CU193" s="221">
        <v>0</v>
      </c>
      <c r="CV193" s="221">
        <v>0</v>
      </c>
      <c r="CW193" s="221">
        <v>0</v>
      </c>
      <c r="CX193" s="221">
        <v>0</v>
      </c>
      <c r="CY193" s="221">
        <v>0</v>
      </c>
      <c r="CZ193" s="221">
        <v>0</v>
      </c>
      <c r="DA193" s="221">
        <v>0</v>
      </c>
      <c r="DB193" s="221">
        <v>0</v>
      </c>
      <c r="DC193" s="221">
        <v>0</v>
      </c>
      <c r="DD193" s="221">
        <v>0</v>
      </c>
      <c r="DE193" s="221">
        <v>0</v>
      </c>
      <c r="DF193" s="221">
        <v>0</v>
      </c>
      <c r="DG193" s="221">
        <v>0</v>
      </c>
      <c r="DH193" s="221">
        <v>0</v>
      </c>
      <c r="DI193" s="221">
        <v>0</v>
      </c>
      <c r="DJ193" s="221">
        <v>0</v>
      </c>
      <c r="DK193" s="221">
        <v>0</v>
      </c>
      <c r="DL193" s="221">
        <v>19.54081661</v>
      </c>
      <c r="DM193" s="221">
        <v>19.19653637</v>
      </c>
      <c r="DN193" s="221">
        <v>20.958057579999998</v>
      </c>
      <c r="DO193" s="221">
        <v>22.051336859999999</v>
      </c>
      <c r="DP193" s="221">
        <v>23.12230533</v>
      </c>
      <c r="DQ193" s="221">
        <v>7.2527209999999995E-2</v>
      </c>
      <c r="DR193" s="221">
        <v>0.12847570999999999</v>
      </c>
      <c r="DS193" s="221">
        <v>0.18328245000000001</v>
      </c>
      <c r="DT193" s="221">
        <v>100.00189032999999</v>
      </c>
      <c r="DU193" s="221">
        <v>101.10731378</v>
      </c>
      <c r="DV193" s="221">
        <v>107.81832292999999</v>
      </c>
      <c r="DW193" s="221">
        <v>112.81746707000001</v>
      </c>
      <c r="DX193" s="221">
        <v>117.64612343</v>
      </c>
      <c r="DY193" s="221">
        <v>191961.73499999999</v>
      </c>
      <c r="DZ193" s="221">
        <v>193268.08199999999</v>
      </c>
      <c r="EA193" s="221">
        <v>194383.079</v>
      </c>
      <c r="EB193" s="221">
        <v>195460.30799999999</v>
      </c>
      <c r="EC193" s="221">
        <v>196541.158</v>
      </c>
    </row>
    <row r="194" spans="1:133" x14ac:dyDescent="0.25">
      <c r="A194" s="221">
        <v>193</v>
      </c>
      <c r="B194" s="221" t="s">
        <v>900</v>
      </c>
      <c r="C194" s="221" t="s">
        <v>153</v>
      </c>
      <c r="D194" s="221" t="s">
        <v>154</v>
      </c>
      <c r="E194" s="221" t="s">
        <v>877</v>
      </c>
      <c r="F194" s="221" t="s">
        <v>880</v>
      </c>
      <c r="G194" s="221">
        <v>11.11066606</v>
      </c>
      <c r="H194" s="221">
        <v>10.00161267</v>
      </c>
      <c r="I194" s="221">
        <v>8.8330617</v>
      </c>
      <c r="J194" s="221">
        <v>4.0373547900000002</v>
      </c>
      <c r="K194" s="221">
        <v>4.1299647999999998</v>
      </c>
      <c r="L194" s="221">
        <v>4.2132805500000003</v>
      </c>
      <c r="M194" s="221">
        <v>0</v>
      </c>
      <c r="N194" s="221">
        <v>0</v>
      </c>
      <c r="O194" s="221">
        <v>7.0733112599999997</v>
      </c>
      <c r="P194" s="221">
        <v>5.8716478700000003</v>
      </c>
      <c r="Q194" s="221">
        <v>4.6197811599999996</v>
      </c>
      <c r="R194" s="221">
        <v>0</v>
      </c>
      <c r="S194" s="221">
        <v>0</v>
      </c>
      <c r="T194" s="221">
        <v>0</v>
      </c>
      <c r="U194" s="221">
        <v>0</v>
      </c>
      <c r="V194" s="221">
        <v>0</v>
      </c>
      <c r="W194" s="221">
        <v>0</v>
      </c>
      <c r="X194" s="221">
        <v>0</v>
      </c>
      <c r="Y194" s="221">
        <v>11.724658979999999</v>
      </c>
      <c r="Z194" s="221">
        <v>11.79629282</v>
      </c>
      <c r="AA194" s="221">
        <v>9.4204052800000007</v>
      </c>
      <c r="AB194" s="221">
        <v>9.9652883400000007</v>
      </c>
      <c r="AC194" s="221">
        <v>0</v>
      </c>
      <c r="AD194" s="221">
        <v>0</v>
      </c>
      <c r="AE194" s="221">
        <v>0</v>
      </c>
      <c r="AF194" s="221">
        <v>1.8310044700000001</v>
      </c>
      <c r="AG194" s="221">
        <v>0</v>
      </c>
      <c r="AH194" s="221">
        <v>0</v>
      </c>
      <c r="AI194" s="221">
        <v>0</v>
      </c>
      <c r="AJ194" s="221">
        <v>2.3042536899999999</v>
      </c>
      <c r="AK194" s="221">
        <v>0</v>
      </c>
      <c r="AL194" s="221">
        <v>0</v>
      </c>
      <c r="AM194" s="221">
        <v>0</v>
      </c>
      <c r="AN194" s="221">
        <v>0</v>
      </c>
      <c r="AO194" s="221">
        <v>0</v>
      </c>
      <c r="AP194" s="221">
        <v>7.9081042500000001</v>
      </c>
      <c r="AQ194" s="221">
        <v>8.2911543000000005</v>
      </c>
      <c r="AR194" s="221">
        <v>8.6929617500000003</v>
      </c>
      <c r="AS194" s="221">
        <v>9.1142118100000005</v>
      </c>
      <c r="AT194" s="221">
        <v>7.5572958699999999</v>
      </c>
      <c r="AU194" s="221">
        <v>0.21398033999999999</v>
      </c>
      <c r="AV194" s="221">
        <v>0.26135544999999999</v>
      </c>
      <c r="AW194" s="221">
        <v>0.79653004999999999</v>
      </c>
      <c r="AX194" s="221">
        <v>0.86309981000000002</v>
      </c>
      <c r="AY194" s="221">
        <v>0.86795756999999996</v>
      </c>
      <c r="AZ194" s="221">
        <v>0</v>
      </c>
      <c r="BA194" s="221">
        <v>0</v>
      </c>
      <c r="BB194" s="221">
        <v>0</v>
      </c>
      <c r="BC194" s="221">
        <v>0</v>
      </c>
      <c r="BD194" s="221">
        <v>0</v>
      </c>
      <c r="BE194" s="221">
        <v>0</v>
      </c>
      <c r="BF194" s="221">
        <v>0</v>
      </c>
      <c r="BG194" s="221">
        <v>0</v>
      </c>
      <c r="BH194" s="221">
        <v>0</v>
      </c>
      <c r="BI194" s="221">
        <v>0</v>
      </c>
      <c r="BJ194" s="221">
        <v>0</v>
      </c>
      <c r="BK194" s="221">
        <v>0</v>
      </c>
      <c r="BL194" s="221">
        <v>0</v>
      </c>
      <c r="BM194" s="221">
        <v>0</v>
      </c>
      <c r="BN194" s="221">
        <v>0</v>
      </c>
      <c r="BO194" s="221">
        <v>0</v>
      </c>
      <c r="BP194" s="221">
        <v>0</v>
      </c>
      <c r="BQ194" s="221">
        <v>0</v>
      </c>
      <c r="BR194" s="221">
        <v>0</v>
      </c>
      <c r="BS194" s="221">
        <v>0</v>
      </c>
      <c r="BT194" s="221">
        <v>0</v>
      </c>
      <c r="BU194" s="221">
        <v>0</v>
      </c>
      <c r="BV194" s="221">
        <v>0.25456420000000002</v>
      </c>
      <c r="BW194" s="221">
        <v>1.00186511</v>
      </c>
      <c r="BX194" s="221">
        <v>0</v>
      </c>
      <c r="BY194" s="221">
        <v>0</v>
      </c>
      <c r="BZ194" s="221">
        <v>0</v>
      </c>
      <c r="CA194" s="221">
        <v>0</v>
      </c>
      <c r="CB194" s="221">
        <v>0</v>
      </c>
      <c r="CC194" s="221">
        <v>0</v>
      </c>
      <c r="CD194" s="221">
        <v>0</v>
      </c>
      <c r="CE194" s="221">
        <v>0</v>
      </c>
      <c r="CF194" s="221">
        <v>0.25456420000000002</v>
      </c>
      <c r="CG194" s="221">
        <v>1.00186511</v>
      </c>
      <c r="CH194" s="221">
        <v>0</v>
      </c>
      <c r="CI194" s="221">
        <v>0.45256601000000002</v>
      </c>
      <c r="CJ194" s="221">
        <v>0.45256601000000002</v>
      </c>
      <c r="CK194" s="221">
        <v>0.45256601000000002</v>
      </c>
      <c r="CL194" s="221">
        <v>0.45256601000000002</v>
      </c>
      <c r="CM194" s="221">
        <v>0.26588391</v>
      </c>
      <c r="CN194" s="221">
        <v>0.21446409999999999</v>
      </c>
      <c r="CO194" s="221">
        <v>0</v>
      </c>
      <c r="CP194" s="221">
        <v>0</v>
      </c>
      <c r="CQ194" s="221">
        <v>0</v>
      </c>
      <c r="CR194" s="221">
        <v>0.45256601000000002</v>
      </c>
      <c r="CS194" s="221">
        <v>0.45256601000000002</v>
      </c>
      <c r="CT194" s="221">
        <v>0.45256601000000002</v>
      </c>
      <c r="CU194" s="221">
        <v>0.45256601000000002</v>
      </c>
      <c r="CV194" s="221">
        <v>0</v>
      </c>
      <c r="CW194" s="221">
        <v>0.84706740000000003</v>
      </c>
      <c r="CX194" s="221">
        <v>0</v>
      </c>
      <c r="CY194" s="221">
        <v>0</v>
      </c>
      <c r="CZ194" s="221">
        <v>0</v>
      </c>
      <c r="DA194" s="221">
        <v>0</v>
      </c>
      <c r="DB194" s="221">
        <v>0</v>
      </c>
      <c r="DC194" s="221">
        <v>0</v>
      </c>
      <c r="DD194" s="221">
        <v>0</v>
      </c>
      <c r="DE194" s="221">
        <v>0</v>
      </c>
      <c r="DF194" s="221">
        <v>0</v>
      </c>
      <c r="DG194" s="221">
        <v>0</v>
      </c>
      <c r="DH194" s="221">
        <v>0</v>
      </c>
      <c r="DI194" s="221">
        <v>0</v>
      </c>
      <c r="DJ194" s="221">
        <v>0</v>
      </c>
      <c r="DK194" s="221">
        <v>0</v>
      </c>
      <c r="DL194" s="221">
        <v>20.684202429999999</v>
      </c>
      <c r="DM194" s="221">
        <v>19.710399290000002</v>
      </c>
      <c r="DN194" s="221">
        <v>21.497983810000001</v>
      </c>
      <c r="DO194" s="221">
        <v>20.264804439999999</v>
      </c>
      <c r="DP194" s="221">
        <v>20.26966221</v>
      </c>
      <c r="DQ194" s="221">
        <v>3.9343139999999999E-2</v>
      </c>
      <c r="DR194" s="221">
        <v>-2.0276249999999999E-2</v>
      </c>
      <c r="DS194" s="221">
        <v>-2.0041389999999999E-2</v>
      </c>
      <c r="DT194" s="221">
        <v>161.14187386</v>
      </c>
      <c r="DU194" s="221">
        <v>167.72549118000001</v>
      </c>
      <c r="DV194" s="221">
        <v>173.01004147</v>
      </c>
      <c r="DW194" s="221">
        <v>161.92469457000001</v>
      </c>
      <c r="DX194" s="221">
        <v>160.81851952</v>
      </c>
      <c r="DY194" s="221">
        <v>122317.054</v>
      </c>
      <c r="DZ194" s="221">
        <v>123321.758</v>
      </c>
      <c r="EA194" s="221">
        <v>124258.59</v>
      </c>
      <c r="EB194" s="221">
        <v>125149.561</v>
      </c>
      <c r="EC194" s="221">
        <v>126040.59699999999</v>
      </c>
    </row>
    <row r="195" spans="1:133" x14ac:dyDescent="0.25">
      <c r="A195" s="221">
        <v>194</v>
      </c>
      <c r="B195" s="221" t="s">
        <v>909</v>
      </c>
      <c r="C195" s="221" t="s">
        <v>167</v>
      </c>
      <c r="D195" s="221" t="s">
        <v>168</v>
      </c>
      <c r="E195" s="221" t="s">
        <v>877</v>
      </c>
      <c r="F195" s="221" t="s">
        <v>880</v>
      </c>
      <c r="G195" s="221">
        <v>9.2379686799999998</v>
      </c>
      <c r="H195" s="221">
        <v>7.6601984700000001</v>
      </c>
      <c r="I195" s="221">
        <v>6.0240872599999999</v>
      </c>
      <c r="J195" s="221">
        <v>2.75344817</v>
      </c>
      <c r="K195" s="221">
        <v>2.81660756</v>
      </c>
      <c r="L195" s="221">
        <v>2.8734283199999999</v>
      </c>
      <c r="M195" s="221">
        <v>0</v>
      </c>
      <c r="N195" s="221">
        <v>0</v>
      </c>
      <c r="O195" s="221">
        <v>6.4845205100000003</v>
      </c>
      <c r="P195" s="221">
        <v>4.8435909199999996</v>
      </c>
      <c r="Q195" s="221">
        <v>3.15065894</v>
      </c>
      <c r="R195" s="221">
        <v>0</v>
      </c>
      <c r="S195" s="221">
        <v>0</v>
      </c>
      <c r="T195" s="221">
        <v>0</v>
      </c>
      <c r="U195" s="221">
        <v>0</v>
      </c>
      <c r="V195" s="221">
        <v>0</v>
      </c>
      <c r="W195" s="221">
        <v>0</v>
      </c>
      <c r="X195" s="221">
        <v>0</v>
      </c>
      <c r="Y195" s="221">
        <v>10.29727345</v>
      </c>
      <c r="Z195" s="221">
        <v>10.505748029999999</v>
      </c>
      <c r="AA195" s="221">
        <v>7.9271174699999998</v>
      </c>
      <c r="AB195" s="221">
        <v>8.3065396899999993</v>
      </c>
      <c r="AC195" s="221">
        <v>0</v>
      </c>
      <c r="AD195" s="221">
        <v>0</v>
      </c>
      <c r="AE195" s="221">
        <v>0</v>
      </c>
      <c r="AF195" s="221">
        <v>2.1992083400000002</v>
      </c>
      <c r="AG195" s="221">
        <v>0</v>
      </c>
      <c r="AH195" s="221">
        <v>0</v>
      </c>
      <c r="AI195" s="221">
        <v>0</v>
      </c>
      <c r="AJ195" s="221">
        <v>2.3701559799999998</v>
      </c>
      <c r="AK195" s="221">
        <v>0</v>
      </c>
      <c r="AL195" s="221">
        <v>0</v>
      </c>
      <c r="AM195" s="221">
        <v>0</v>
      </c>
      <c r="AN195" s="221">
        <v>0</v>
      </c>
      <c r="AO195" s="221">
        <v>0</v>
      </c>
      <c r="AP195" s="221">
        <v>6.7539069200000004</v>
      </c>
      <c r="AQ195" s="221">
        <v>6.9917326400000004</v>
      </c>
      <c r="AR195" s="221">
        <v>7.23775469</v>
      </c>
      <c r="AS195" s="221">
        <v>7.4924324699999998</v>
      </c>
      <c r="AT195" s="221">
        <v>6.5264459300000004</v>
      </c>
      <c r="AU195" s="221">
        <v>0.14638106000000001</v>
      </c>
      <c r="AV195" s="221">
        <v>0.16288216</v>
      </c>
      <c r="AW195" s="221">
        <v>0.44119215000000001</v>
      </c>
      <c r="AX195" s="221">
        <v>0.48297319</v>
      </c>
      <c r="AY195" s="221">
        <v>0.55970896000000003</v>
      </c>
      <c r="AZ195" s="221">
        <v>0</v>
      </c>
      <c r="BA195" s="221">
        <v>0</v>
      </c>
      <c r="BB195" s="221">
        <v>0</v>
      </c>
      <c r="BC195" s="221">
        <v>0</v>
      </c>
      <c r="BD195" s="221">
        <v>0</v>
      </c>
      <c r="BE195" s="221">
        <v>0</v>
      </c>
      <c r="BF195" s="221">
        <v>0</v>
      </c>
      <c r="BG195" s="221">
        <v>0</v>
      </c>
      <c r="BH195" s="221">
        <v>0</v>
      </c>
      <c r="BI195" s="221">
        <v>0</v>
      </c>
      <c r="BJ195" s="221">
        <v>0</v>
      </c>
      <c r="BK195" s="221">
        <v>0</v>
      </c>
      <c r="BL195" s="221">
        <v>0</v>
      </c>
      <c r="BM195" s="221">
        <v>0</v>
      </c>
      <c r="BN195" s="221">
        <v>0</v>
      </c>
      <c r="BO195" s="221">
        <v>0</v>
      </c>
      <c r="BP195" s="221">
        <v>0</v>
      </c>
      <c r="BQ195" s="221">
        <v>0</v>
      </c>
      <c r="BR195" s="221">
        <v>0</v>
      </c>
      <c r="BS195" s="221">
        <v>0</v>
      </c>
      <c r="BT195" s="221">
        <v>0</v>
      </c>
      <c r="BU195" s="221">
        <v>0.32186699000000002</v>
      </c>
      <c r="BV195" s="221">
        <v>1.65361515</v>
      </c>
      <c r="BW195" s="221">
        <v>3.0350485900000002</v>
      </c>
      <c r="BX195" s="221">
        <v>0</v>
      </c>
      <c r="BY195" s="221">
        <v>0</v>
      </c>
      <c r="BZ195" s="221">
        <v>0</v>
      </c>
      <c r="CA195" s="221">
        <v>0</v>
      </c>
      <c r="CB195" s="221">
        <v>0</v>
      </c>
      <c r="CC195" s="221">
        <v>0</v>
      </c>
      <c r="CD195" s="221">
        <v>0</v>
      </c>
      <c r="CE195" s="221">
        <v>0.32186699000000002</v>
      </c>
      <c r="CF195" s="221">
        <v>1.65361515</v>
      </c>
      <c r="CG195" s="221">
        <v>3.0350485900000002</v>
      </c>
      <c r="CH195" s="221">
        <v>0</v>
      </c>
      <c r="CI195" s="221">
        <v>0</v>
      </c>
      <c r="CJ195" s="221">
        <v>0</v>
      </c>
      <c r="CK195" s="221">
        <v>0</v>
      </c>
      <c r="CL195" s="221">
        <v>0</v>
      </c>
      <c r="CM195" s="221">
        <v>0.16304853999999999</v>
      </c>
      <c r="CN195" s="221">
        <v>0.14256837999999999</v>
      </c>
      <c r="CO195" s="221">
        <v>0</v>
      </c>
      <c r="CP195" s="221">
        <v>0</v>
      </c>
      <c r="CQ195" s="221">
        <v>0</v>
      </c>
      <c r="CR195" s="221">
        <v>0</v>
      </c>
      <c r="CS195" s="221">
        <v>0</v>
      </c>
      <c r="CT195" s="221">
        <v>0</v>
      </c>
      <c r="CU195" s="221">
        <v>0</v>
      </c>
      <c r="CV195" s="221">
        <v>0</v>
      </c>
      <c r="CW195" s="221">
        <v>1.3826604</v>
      </c>
      <c r="CX195" s="221">
        <v>0</v>
      </c>
      <c r="CY195" s="221">
        <v>0</v>
      </c>
      <c r="CZ195" s="221">
        <v>0</v>
      </c>
      <c r="DA195" s="221">
        <v>0</v>
      </c>
      <c r="DB195" s="221">
        <v>0</v>
      </c>
      <c r="DC195" s="221">
        <v>0</v>
      </c>
      <c r="DD195" s="221">
        <v>0</v>
      </c>
      <c r="DE195" s="221">
        <v>0</v>
      </c>
      <c r="DF195" s="221">
        <v>0</v>
      </c>
      <c r="DG195" s="221">
        <v>0</v>
      </c>
      <c r="DH195" s="221">
        <v>0</v>
      </c>
      <c r="DI195" s="221">
        <v>0</v>
      </c>
      <c r="DJ195" s="221">
        <v>0</v>
      </c>
      <c r="DK195" s="221">
        <v>0</v>
      </c>
      <c r="DL195" s="221">
        <v>17.585585649999999</v>
      </c>
      <c r="DM195" s="221">
        <v>17.112668809999999</v>
      </c>
      <c r="DN195" s="221">
        <v>18.375420859999998</v>
      </c>
      <c r="DO195" s="221">
        <v>17.03454151</v>
      </c>
      <c r="DP195" s="221">
        <v>17.111277279999999</v>
      </c>
      <c r="DQ195" s="221">
        <v>4.491378E-2</v>
      </c>
      <c r="DR195" s="221">
        <v>-3.133499E-2</v>
      </c>
      <c r="DS195" s="221">
        <v>-2.6971430000000001E-2</v>
      </c>
      <c r="DT195" s="221">
        <v>160.63254018000001</v>
      </c>
      <c r="DU195" s="221">
        <v>163.43618092</v>
      </c>
      <c r="DV195" s="221">
        <v>169.18422237999999</v>
      </c>
      <c r="DW195" s="221">
        <v>155.49958368</v>
      </c>
      <c r="DX195" s="221">
        <v>154.93204073000001</v>
      </c>
      <c r="DY195" s="221">
        <v>106533.015</v>
      </c>
      <c r="DZ195" s="221">
        <v>107599.098</v>
      </c>
      <c r="EA195" s="221">
        <v>108611.906</v>
      </c>
      <c r="EB195" s="221">
        <v>109547.18399999999</v>
      </c>
      <c r="EC195" s="221">
        <v>110443.761</v>
      </c>
    </row>
    <row r="196" spans="1:133" x14ac:dyDescent="0.25">
      <c r="A196" s="221">
        <v>195</v>
      </c>
      <c r="B196" s="221" t="s">
        <v>913</v>
      </c>
      <c r="C196" s="221" t="s">
        <v>173</v>
      </c>
      <c r="D196" s="221" t="s">
        <v>174</v>
      </c>
      <c r="E196" s="221" t="s">
        <v>877</v>
      </c>
      <c r="F196" s="221" t="s">
        <v>880</v>
      </c>
      <c r="G196" s="221">
        <v>9.5611223600000006</v>
      </c>
      <c r="H196" s="221">
        <v>8.2427431900000006</v>
      </c>
      <c r="I196" s="221">
        <v>6.8682388799999998</v>
      </c>
      <c r="J196" s="221">
        <v>3.1392871599999999</v>
      </c>
      <c r="K196" s="221">
        <v>3.2112970299999999</v>
      </c>
      <c r="L196" s="221">
        <v>3.27608006</v>
      </c>
      <c r="M196" s="221">
        <v>0</v>
      </c>
      <c r="N196" s="221">
        <v>0</v>
      </c>
      <c r="O196" s="221">
        <v>6.4218352000000003</v>
      </c>
      <c r="P196" s="221">
        <v>5.0314461599999998</v>
      </c>
      <c r="Q196" s="221">
        <v>3.5921588299999998</v>
      </c>
      <c r="R196" s="221">
        <v>0</v>
      </c>
      <c r="S196" s="221">
        <v>0</v>
      </c>
      <c r="T196" s="221">
        <v>0</v>
      </c>
      <c r="U196" s="221">
        <v>0</v>
      </c>
      <c r="V196" s="221">
        <v>0</v>
      </c>
      <c r="W196" s="221">
        <v>0</v>
      </c>
      <c r="X196" s="221">
        <v>0</v>
      </c>
      <c r="Y196" s="221">
        <v>10.211479369999999</v>
      </c>
      <c r="Z196" s="221">
        <v>10.547595449999999</v>
      </c>
      <c r="AA196" s="221">
        <v>7.7325741099999998</v>
      </c>
      <c r="AB196" s="221">
        <v>8.5119929299999999</v>
      </c>
      <c r="AC196" s="221">
        <v>0</v>
      </c>
      <c r="AD196" s="221">
        <v>0</v>
      </c>
      <c r="AE196" s="221">
        <v>0</v>
      </c>
      <c r="AF196" s="221">
        <v>2.0356025199999999</v>
      </c>
      <c r="AG196" s="221">
        <v>0</v>
      </c>
      <c r="AH196" s="221">
        <v>0</v>
      </c>
      <c r="AI196" s="221">
        <v>0</v>
      </c>
      <c r="AJ196" s="221">
        <v>2.4789052599999999</v>
      </c>
      <c r="AK196" s="221">
        <v>0</v>
      </c>
      <c r="AL196" s="221">
        <v>0</v>
      </c>
      <c r="AM196" s="221">
        <v>0</v>
      </c>
      <c r="AN196" s="221">
        <v>0</v>
      </c>
      <c r="AO196" s="221">
        <v>0</v>
      </c>
      <c r="AP196" s="221">
        <v>4.8824845000000003</v>
      </c>
      <c r="AQ196" s="221">
        <v>5.1035830000000004</v>
      </c>
      <c r="AR196" s="221">
        <v>5.3347528100000003</v>
      </c>
      <c r="AS196" s="221">
        <v>5.5763127099999998</v>
      </c>
      <c r="AT196" s="221">
        <v>4.6914051800000003</v>
      </c>
      <c r="AU196" s="221">
        <v>0.14289336</v>
      </c>
      <c r="AV196" s="221">
        <v>0.18648672999999999</v>
      </c>
      <c r="AW196" s="221">
        <v>0.42451572999999998</v>
      </c>
      <c r="AX196" s="221">
        <v>0.46492899999999998</v>
      </c>
      <c r="AY196" s="221">
        <v>0.53896230000000001</v>
      </c>
      <c r="AZ196" s="221">
        <v>0</v>
      </c>
      <c r="BA196" s="221">
        <v>0</v>
      </c>
      <c r="BB196" s="221">
        <v>0</v>
      </c>
      <c r="BC196" s="221">
        <v>0</v>
      </c>
      <c r="BD196" s="221">
        <v>0</v>
      </c>
      <c r="BE196" s="221">
        <v>0</v>
      </c>
      <c r="BF196" s="221">
        <v>0</v>
      </c>
      <c r="BG196" s="221">
        <v>0</v>
      </c>
      <c r="BH196" s="221">
        <v>0</v>
      </c>
      <c r="BI196" s="221">
        <v>0</v>
      </c>
      <c r="BJ196" s="221">
        <v>0</v>
      </c>
      <c r="BK196" s="221">
        <v>0</v>
      </c>
      <c r="BL196" s="221">
        <v>0</v>
      </c>
      <c r="BM196" s="221">
        <v>0</v>
      </c>
      <c r="BN196" s="221">
        <v>0</v>
      </c>
      <c r="BO196" s="221">
        <v>0</v>
      </c>
      <c r="BP196" s="221">
        <v>0</v>
      </c>
      <c r="BQ196" s="221">
        <v>0</v>
      </c>
      <c r="BR196" s="221">
        <v>0</v>
      </c>
      <c r="BS196" s="221">
        <v>0</v>
      </c>
      <c r="BT196" s="221">
        <v>0</v>
      </c>
      <c r="BU196" s="221">
        <v>0.15559258000000001</v>
      </c>
      <c r="BV196" s="221">
        <v>1.2428019299999999</v>
      </c>
      <c r="BW196" s="221">
        <v>2.3757463400000001</v>
      </c>
      <c r="BX196" s="221">
        <v>0</v>
      </c>
      <c r="BY196" s="221">
        <v>0</v>
      </c>
      <c r="BZ196" s="221">
        <v>0</v>
      </c>
      <c r="CA196" s="221">
        <v>0</v>
      </c>
      <c r="CB196" s="221">
        <v>0</v>
      </c>
      <c r="CC196" s="221">
        <v>0</v>
      </c>
      <c r="CD196" s="221">
        <v>0</v>
      </c>
      <c r="CE196" s="221">
        <v>0.15559258000000001</v>
      </c>
      <c r="CF196" s="221">
        <v>1.2428019299999999</v>
      </c>
      <c r="CG196" s="221">
        <v>2.3757463400000001</v>
      </c>
      <c r="CH196" s="221">
        <v>0</v>
      </c>
      <c r="CI196" s="221">
        <v>0.32764358999999998</v>
      </c>
      <c r="CJ196" s="221">
        <v>0.32764358999999998</v>
      </c>
      <c r="CK196" s="221">
        <v>0.32764358999999998</v>
      </c>
      <c r="CL196" s="221">
        <v>0.32764358999999998</v>
      </c>
      <c r="CM196" s="221">
        <v>0.18747806</v>
      </c>
      <c r="CN196" s="221">
        <v>0.14010507999999999</v>
      </c>
      <c r="CO196" s="221">
        <v>0</v>
      </c>
      <c r="CP196" s="221">
        <v>0</v>
      </c>
      <c r="CQ196" s="221">
        <v>0</v>
      </c>
      <c r="CR196" s="221">
        <v>0.32764358999999998</v>
      </c>
      <c r="CS196" s="221">
        <v>0.32764358999999998</v>
      </c>
      <c r="CT196" s="221">
        <v>0.32764358999999998</v>
      </c>
      <c r="CU196" s="221">
        <v>0.32764358999999998</v>
      </c>
      <c r="CV196" s="221">
        <v>0</v>
      </c>
      <c r="CW196" s="221">
        <v>1.1902664000000001</v>
      </c>
      <c r="CX196" s="221">
        <v>0</v>
      </c>
      <c r="CY196" s="221">
        <v>0</v>
      </c>
      <c r="CZ196" s="221">
        <v>0</v>
      </c>
      <c r="DA196" s="221">
        <v>0</v>
      </c>
      <c r="DB196" s="221">
        <v>0</v>
      </c>
      <c r="DC196" s="221">
        <v>0</v>
      </c>
      <c r="DD196" s="221">
        <v>0</v>
      </c>
      <c r="DE196" s="221">
        <v>0</v>
      </c>
      <c r="DF196" s="221">
        <v>0</v>
      </c>
      <c r="DG196" s="221">
        <v>0</v>
      </c>
      <c r="DH196" s="221">
        <v>0</v>
      </c>
      <c r="DI196" s="221">
        <v>0</v>
      </c>
      <c r="DJ196" s="221">
        <v>0</v>
      </c>
      <c r="DK196" s="221">
        <v>0</v>
      </c>
      <c r="DL196" s="221">
        <v>16.13168834</v>
      </c>
      <c r="DM196" s="221">
        <v>15.18588299</v>
      </c>
      <c r="DN196" s="221">
        <v>16.762723659999999</v>
      </c>
      <c r="DO196" s="221">
        <v>15.61287053</v>
      </c>
      <c r="DP196" s="221">
        <v>15.68690383</v>
      </c>
      <c r="DQ196" s="221">
        <v>3.911775E-2</v>
      </c>
      <c r="DR196" s="221">
        <v>-3.2161410000000001E-2</v>
      </c>
      <c r="DS196" s="221">
        <v>-2.7572099999999999E-2</v>
      </c>
      <c r="DT196" s="221">
        <v>182.47011272</v>
      </c>
      <c r="DU196" s="221">
        <v>192.12895329</v>
      </c>
      <c r="DV196" s="221">
        <v>198.05075127000001</v>
      </c>
      <c r="DW196" s="221">
        <v>183.04292942000001</v>
      </c>
      <c r="DX196" s="221">
        <v>182.51691366</v>
      </c>
      <c r="DY196" s="221">
        <v>83223.947</v>
      </c>
      <c r="DZ196" s="221">
        <v>83962.817999999999</v>
      </c>
      <c r="EA196" s="221">
        <v>84638.525999999998</v>
      </c>
      <c r="EB196" s="221">
        <v>85296.222999999998</v>
      </c>
      <c r="EC196" s="221">
        <v>85947.672000000006</v>
      </c>
    </row>
    <row r="197" spans="1:133" x14ac:dyDescent="0.25">
      <c r="A197" s="221">
        <v>196</v>
      </c>
      <c r="B197" s="221" t="s">
        <v>915</v>
      </c>
      <c r="C197" s="221" t="s">
        <v>177</v>
      </c>
      <c r="D197" s="221" t="s">
        <v>178</v>
      </c>
      <c r="E197" s="221" t="s">
        <v>877</v>
      </c>
      <c r="F197" s="221" t="s">
        <v>880</v>
      </c>
      <c r="G197" s="221">
        <v>6.1275378500000004</v>
      </c>
      <c r="H197" s="221">
        <v>6.1107452499999999</v>
      </c>
      <c r="I197" s="221">
        <v>6.0691887700000002</v>
      </c>
      <c r="J197" s="221">
        <v>2.7740628599999999</v>
      </c>
      <c r="K197" s="221">
        <v>2.8376951099999999</v>
      </c>
      <c r="L197" s="221">
        <v>2.8949412799999998</v>
      </c>
      <c r="M197" s="221">
        <v>0</v>
      </c>
      <c r="N197" s="221">
        <v>0</v>
      </c>
      <c r="O197" s="221">
        <v>3.353475</v>
      </c>
      <c r="P197" s="221">
        <v>3.2730501400000001</v>
      </c>
      <c r="Q197" s="221">
        <v>3.1742474899999999</v>
      </c>
      <c r="R197" s="221">
        <v>0</v>
      </c>
      <c r="S197" s="221">
        <v>0</v>
      </c>
      <c r="T197" s="221">
        <v>0</v>
      </c>
      <c r="U197" s="221">
        <v>0</v>
      </c>
      <c r="V197" s="221">
        <v>0</v>
      </c>
      <c r="W197" s="221">
        <v>0</v>
      </c>
      <c r="X197" s="221">
        <v>0</v>
      </c>
      <c r="Y197" s="221">
        <v>6.4951356799999997</v>
      </c>
      <c r="Z197" s="221">
        <v>5.8629392100000004</v>
      </c>
      <c r="AA197" s="221">
        <v>4.9933784499999998</v>
      </c>
      <c r="AB197" s="221">
        <v>4.83133459</v>
      </c>
      <c r="AC197" s="221">
        <v>0</v>
      </c>
      <c r="AD197" s="221">
        <v>0</v>
      </c>
      <c r="AE197" s="221">
        <v>0</v>
      </c>
      <c r="AF197" s="221">
        <v>1.03160462</v>
      </c>
      <c r="AG197" s="221">
        <v>0</v>
      </c>
      <c r="AH197" s="221">
        <v>0</v>
      </c>
      <c r="AI197" s="221">
        <v>0</v>
      </c>
      <c r="AJ197" s="221">
        <v>1.5017572299999999</v>
      </c>
      <c r="AK197" s="221">
        <v>0</v>
      </c>
      <c r="AL197" s="221">
        <v>0</v>
      </c>
      <c r="AM197" s="221">
        <v>0</v>
      </c>
      <c r="AN197" s="221">
        <v>0</v>
      </c>
      <c r="AO197" s="221">
        <v>0</v>
      </c>
      <c r="AP197" s="221">
        <v>5.3071110499999996</v>
      </c>
      <c r="AQ197" s="221">
        <v>5.5122210599999999</v>
      </c>
      <c r="AR197" s="221">
        <v>5.7253612599999997</v>
      </c>
      <c r="AS197" s="221">
        <v>5.9466940299999997</v>
      </c>
      <c r="AT197" s="221">
        <v>5.1558959199999999</v>
      </c>
      <c r="AU197" s="221">
        <v>0.14226330000000001</v>
      </c>
      <c r="AV197" s="221">
        <v>0.20496939</v>
      </c>
      <c r="AW197" s="221">
        <v>0.85779598000000001</v>
      </c>
      <c r="AX197" s="221">
        <v>0.86413543999999998</v>
      </c>
      <c r="AY197" s="221">
        <v>0.86805133000000001</v>
      </c>
      <c r="AZ197" s="221">
        <v>0</v>
      </c>
      <c r="BA197" s="221">
        <v>0</v>
      </c>
      <c r="BB197" s="221">
        <v>0</v>
      </c>
      <c r="BC197" s="221">
        <v>0</v>
      </c>
      <c r="BD197" s="221">
        <v>0</v>
      </c>
      <c r="BE197" s="221">
        <v>0</v>
      </c>
      <c r="BF197" s="221">
        <v>0</v>
      </c>
      <c r="BG197" s="221">
        <v>0</v>
      </c>
      <c r="BH197" s="221">
        <v>0</v>
      </c>
      <c r="BI197" s="221">
        <v>0</v>
      </c>
      <c r="BJ197" s="221">
        <v>0</v>
      </c>
      <c r="BK197" s="221">
        <v>0</v>
      </c>
      <c r="BL197" s="221">
        <v>0</v>
      </c>
      <c r="BM197" s="221">
        <v>0</v>
      </c>
      <c r="BN197" s="221">
        <v>0</v>
      </c>
      <c r="BO197" s="221">
        <v>0</v>
      </c>
      <c r="BP197" s="221">
        <v>0</v>
      </c>
      <c r="BQ197" s="221">
        <v>0</v>
      </c>
      <c r="BR197" s="221">
        <v>0</v>
      </c>
      <c r="BS197" s="221">
        <v>0</v>
      </c>
      <c r="BT197" s="221">
        <v>0</v>
      </c>
      <c r="BU197" s="221">
        <v>0</v>
      </c>
      <c r="BV197" s="221">
        <v>0</v>
      </c>
      <c r="BW197" s="221">
        <v>0</v>
      </c>
      <c r="BX197" s="221">
        <v>0</v>
      </c>
      <c r="BY197" s="221">
        <v>0</v>
      </c>
      <c r="BZ197" s="221">
        <v>0</v>
      </c>
      <c r="CA197" s="221">
        <v>0</v>
      </c>
      <c r="CB197" s="221">
        <v>0</v>
      </c>
      <c r="CC197" s="221">
        <v>0</v>
      </c>
      <c r="CD197" s="221">
        <v>0</v>
      </c>
      <c r="CE197" s="221">
        <v>0</v>
      </c>
      <c r="CF197" s="221">
        <v>0</v>
      </c>
      <c r="CG197" s="221">
        <v>0</v>
      </c>
      <c r="CH197" s="221">
        <v>0</v>
      </c>
      <c r="CI197" s="221">
        <v>0.30617265999999999</v>
      </c>
      <c r="CJ197" s="221">
        <v>0.30617265999999999</v>
      </c>
      <c r="CK197" s="221">
        <v>0.30617265999999999</v>
      </c>
      <c r="CL197" s="221">
        <v>0.30617265999999999</v>
      </c>
      <c r="CM197" s="221">
        <v>0.20898041000000001</v>
      </c>
      <c r="CN197" s="221">
        <v>0.14053326999999999</v>
      </c>
      <c r="CO197" s="221">
        <v>0</v>
      </c>
      <c r="CP197" s="221">
        <v>0</v>
      </c>
      <c r="CQ197" s="221">
        <v>0</v>
      </c>
      <c r="CR197" s="221">
        <v>0.30617265999999999</v>
      </c>
      <c r="CS197" s="221">
        <v>0.30617265999999999</v>
      </c>
      <c r="CT197" s="221">
        <v>0.30617265999999999</v>
      </c>
      <c r="CU197" s="221">
        <v>0.30617265999999999</v>
      </c>
      <c r="CV197" s="221">
        <v>0</v>
      </c>
      <c r="CW197" s="221">
        <v>0.23417589999999999</v>
      </c>
      <c r="CX197" s="221">
        <v>0</v>
      </c>
      <c r="CY197" s="221">
        <v>0</v>
      </c>
      <c r="CZ197" s="221">
        <v>0</v>
      </c>
      <c r="DA197" s="221">
        <v>0</v>
      </c>
      <c r="DB197" s="221">
        <v>0</v>
      </c>
      <c r="DC197" s="221">
        <v>0</v>
      </c>
      <c r="DD197" s="221">
        <v>0</v>
      </c>
      <c r="DE197" s="221">
        <v>0</v>
      </c>
      <c r="DF197" s="221">
        <v>0</v>
      </c>
      <c r="DG197" s="221">
        <v>0</v>
      </c>
      <c r="DH197" s="221">
        <v>0</v>
      </c>
      <c r="DI197" s="221">
        <v>0</v>
      </c>
      <c r="DJ197" s="221">
        <v>0</v>
      </c>
      <c r="DK197" s="221">
        <v>0</v>
      </c>
      <c r="DL197" s="221">
        <v>11.89017271</v>
      </c>
      <c r="DM197" s="221">
        <v>11.93382817</v>
      </c>
      <c r="DN197" s="221">
        <v>13.037903460000001</v>
      </c>
      <c r="DO197" s="221">
        <v>13.00641461</v>
      </c>
      <c r="DP197" s="221">
        <v>13.19010679</v>
      </c>
      <c r="DQ197" s="221">
        <v>9.6527680000000005E-2</v>
      </c>
      <c r="DR197" s="221">
        <v>9.3879370000000004E-2</v>
      </c>
      <c r="DS197" s="221">
        <v>0.10932844</v>
      </c>
      <c r="DT197" s="221">
        <v>163.06449594</v>
      </c>
      <c r="DU197" s="221">
        <v>161.92352979</v>
      </c>
      <c r="DV197" s="221">
        <v>177.40011951</v>
      </c>
      <c r="DW197" s="221">
        <v>176.82899925999999</v>
      </c>
      <c r="DX197" s="221">
        <v>179.00349431999999</v>
      </c>
      <c r="DY197" s="221">
        <v>73184.712</v>
      </c>
      <c r="DZ197" s="221">
        <v>73430.789999999994</v>
      </c>
      <c r="EA197" s="221">
        <v>73494.332999999999</v>
      </c>
      <c r="EB197" s="221">
        <v>73553.629000000001</v>
      </c>
      <c r="EC197" s="221">
        <v>73686.308999999994</v>
      </c>
    </row>
    <row r="198" spans="1:133" x14ac:dyDescent="0.25">
      <c r="A198" s="221">
        <v>197</v>
      </c>
      <c r="B198" s="221" t="s">
        <v>919</v>
      </c>
      <c r="C198" s="221" t="s">
        <v>185</v>
      </c>
      <c r="D198" s="221" t="s">
        <v>186</v>
      </c>
      <c r="E198" s="221" t="s">
        <v>877</v>
      </c>
      <c r="F198" s="221" t="s">
        <v>889</v>
      </c>
      <c r="G198" s="221">
        <v>9.9064454699999995</v>
      </c>
      <c r="H198" s="221">
        <v>9.2970590299999998</v>
      </c>
      <c r="I198" s="221">
        <v>8.6397581999999993</v>
      </c>
      <c r="J198" s="221">
        <v>3.9490009599999998</v>
      </c>
      <c r="K198" s="221">
        <v>4.0395842899999996</v>
      </c>
      <c r="L198" s="221">
        <v>4.1210767400000003</v>
      </c>
      <c r="M198" s="221">
        <v>0</v>
      </c>
      <c r="N198" s="221">
        <v>0</v>
      </c>
      <c r="O198" s="221">
        <v>5.9574445100000002</v>
      </c>
      <c r="P198" s="221">
        <v>5.2574747400000001</v>
      </c>
      <c r="Q198" s="221">
        <v>4.5186814599999998</v>
      </c>
      <c r="R198" s="221">
        <v>0</v>
      </c>
      <c r="S198" s="221">
        <v>0</v>
      </c>
      <c r="T198" s="221">
        <v>0</v>
      </c>
      <c r="U198" s="221">
        <v>0</v>
      </c>
      <c r="V198" s="221">
        <v>0</v>
      </c>
      <c r="W198" s="221">
        <v>0</v>
      </c>
      <c r="X198" s="221">
        <v>0</v>
      </c>
      <c r="Y198" s="221">
        <v>9.6248335199999993</v>
      </c>
      <c r="Z198" s="221">
        <v>9.9105557799999993</v>
      </c>
      <c r="AA198" s="221">
        <v>7.1438505799999996</v>
      </c>
      <c r="AB198" s="221">
        <v>7.8592764099999997</v>
      </c>
      <c r="AC198" s="221">
        <v>0</v>
      </c>
      <c r="AD198" s="221">
        <v>0</v>
      </c>
      <c r="AE198" s="221">
        <v>0</v>
      </c>
      <c r="AF198" s="221">
        <v>2.05127938</v>
      </c>
      <c r="AG198" s="221">
        <v>0</v>
      </c>
      <c r="AH198" s="221">
        <v>0</v>
      </c>
      <c r="AI198" s="221">
        <v>0</v>
      </c>
      <c r="AJ198" s="221">
        <v>2.4809829400000001</v>
      </c>
      <c r="AK198" s="221">
        <v>0</v>
      </c>
      <c r="AL198" s="221">
        <v>0</v>
      </c>
      <c r="AM198" s="221">
        <v>0</v>
      </c>
      <c r="AN198" s="221">
        <v>0</v>
      </c>
      <c r="AO198" s="221">
        <v>0</v>
      </c>
      <c r="AP198" s="221">
        <v>11.96485479</v>
      </c>
      <c r="AQ198" s="221">
        <v>12.566455660000001</v>
      </c>
      <c r="AR198" s="221">
        <v>13.19797988</v>
      </c>
      <c r="AS198" s="221">
        <v>13.86120244</v>
      </c>
      <c r="AT198" s="221">
        <v>11.386783980000001</v>
      </c>
      <c r="AU198" s="221">
        <v>0.37063095000000001</v>
      </c>
      <c r="AV198" s="221">
        <v>0.49621841999999999</v>
      </c>
      <c r="AW198" s="221">
        <v>0.98729264000000005</v>
      </c>
      <c r="AX198" s="221">
        <v>1.0362178099999999</v>
      </c>
      <c r="AY198" s="221">
        <v>1.0418987900000001</v>
      </c>
      <c r="AZ198" s="221">
        <v>0</v>
      </c>
      <c r="BA198" s="221">
        <v>0</v>
      </c>
      <c r="BB198" s="221">
        <v>0</v>
      </c>
      <c r="BC198" s="221">
        <v>0</v>
      </c>
      <c r="BD198" s="221">
        <v>0</v>
      </c>
      <c r="BE198" s="221">
        <v>0</v>
      </c>
      <c r="BF198" s="221">
        <v>0</v>
      </c>
      <c r="BG198" s="221">
        <v>0</v>
      </c>
      <c r="BH198" s="221">
        <v>0</v>
      </c>
      <c r="BI198" s="221">
        <v>0</v>
      </c>
      <c r="BJ198" s="221">
        <v>0</v>
      </c>
      <c r="BK198" s="221">
        <v>0</v>
      </c>
      <c r="BL198" s="221">
        <v>0</v>
      </c>
      <c r="BM198" s="221">
        <v>0</v>
      </c>
      <c r="BN198" s="221">
        <v>0</v>
      </c>
      <c r="BO198" s="221">
        <v>0</v>
      </c>
      <c r="BP198" s="221">
        <v>0</v>
      </c>
      <c r="BQ198" s="221">
        <v>0</v>
      </c>
      <c r="BR198" s="221">
        <v>0</v>
      </c>
      <c r="BS198" s="221">
        <v>0</v>
      </c>
      <c r="BT198" s="221">
        <v>0</v>
      </c>
      <c r="BU198" s="221">
        <v>0</v>
      </c>
      <c r="BV198" s="221">
        <v>0</v>
      </c>
      <c r="BW198" s="221">
        <v>0</v>
      </c>
      <c r="BX198" s="221">
        <v>0</v>
      </c>
      <c r="BY198" s="221">
        <v>0</v>
      </c>
      <c r="BZ198" s="221">
        <v>0</v>
      </c>
      <c r="CA198" s="221">
        <v>0</v>
      </c>
      <c r="CB198" s="221">
        <v>0</v>
      </c>
      <c r="CC198" s="221">
        <v>0</v>
      </c>
      <c r="CD198" s="221">
        <v>0</v>
      </c>
      <c r="CE198" s="221">
        <v>0</v>
      </c>
      <c r="CF198" s="221">
        <v>0</v>
      </c>
      <c r="CG198" s="221">
        <v>0</v>
      </c>
      <c r="CH198" s="221">
        <v>0</v>
      </c>
      <c r="CI198" s="221">
        <v>0</v>
      </c>
      <c r="CJ198" s="221">
        <v>0</v>
      </c>
      <c r="CK198" s="221">
        <v>0</v>
      </c>
      <c r="CL198" s="221">
        <v>0</v>
      </c>
      <c r="CM198" s="221">
        <v>0.47404173999999999</v>
      </c>
      <c r="CN198" s="221">
        <v>0.35924749</v>
      </c>
      <c r="CO198" s="221">
        <v>0</v>
      </c>
      <c r="CP198" s="221">
        <v>0</v>
      </c>
      <c r="CQ198" s="221">
        <v>0</v>
      </c>
      <c r="CR198" s="221">
        <v>0</v>
      </c>
      <c r="CS198" s="221">
        <v>0</v>
      </c>
      <c r="CT198" s="221">
        <v>0</v>
      </c>
      <c r="CU198" s="221">
        <v>0</v>
      </c>
      <c r="CV198" s="221">
        <v>0</v>
      </c>
      <c r="CW198" s="221">
        <v>0.72316979999999997</v>
      </c>
      <c r="CX198" s="221">
        <v>0</v>
      </c>
      <c r="CY198" s="221">
        <v>0</v>
      </c>
      <c r="CZ198" s="221">
        <v>0</v>
      </c>
      <c r="DA198" s="221">
        <v>0</v>
      </c>
      <c r="DB198" s="221">
        <v>0</v>
      </c>
      <c r="DC198" s="221">
        <v>0</v>
      </c>
      <c r="DD198" s="221">
        <v>0</v>
      </c>
      <c r="DE198" s="221">
        <v>0</v>
      </c>
      <c r="DF198" s="221">
        <v>0</v>
      </c>
      <c r="DG198" s="221">
        <v>0</v>
      </c>
      <c r="DH198" s="221">
        <v>0</v>
      </c>
      <c r="DI198" s="221">
        <v>0</v>
      </c>
      <c r="DJ198" s="221">
        <v>0</v>
      </c>
      <c r="DK198" s="221">
        <v>0</v>
      </c>
      <c r="DL198" s="221">
        <v>22.845670739999999</v>
      </c>
      <c r="DM198" s="221">
        <v>21.74149594</v>
      </c>
      <c r="DN198" s="221">
        <v>24.183363580000002</v>
      </c>
      <c r="DO198" s="221">
        <v>23.531256710000001</v>
      </c>
      <c r="DP198" s="221">
        <v>23.54285943</v>
      </c>
      <c r="DQ198" s="221">
        <v>5.855345E-2</v>
      </c>
      <c r="DR198" s="221">
        <v>3.000945E-2</v>
      </c>
      <c r="DS198" s="221">
        <v>3.0517320000000001E-2</v>
      </c>
      <c r="DT198" s="221">
        <v>136.11359891999999</v>
      </c>
      <c r="DU198" s="221">
        <v>142.14270565000001</v>
      </c>
      <c r="DV198" s="221">
        <v>149.59017517999999</v>
      </c>
      <c r="DW198" s="221">
        <v>144.71669657999999</v>
      </c>
      <c r="DX198" s="221">
        <v>143.97073366000001</v>
      </c>
      <c r="DY198" s="221">
        <v>159730.51999999999</v>
      </c>
      <c r="DZ198" s="221">
        <v>160723.48300000001</v>
      </c>
      <c r="EA198" s="221">
        <v>161664.117</v>
      </c>
      <c r="EB198" s="221">
        <v>162602.22399999999</v>
      </c>
      <c r="EC198" s="221">
        <v>163525.31400000001</v>
      </c>
    </row>
    <row r="199" spans="1:133" x14ac:dyDescent="0.25">
      <c r="A199" s="221">
        <v>198</v>
      </c>
      <c r="B199" s="221" t="s">
        <v>920</v>
      </c>
      <c r="C199" s="221" t="s">
        <v>187</v>
      </c>
      <c r="D199" s="221" t="s">
        <v>188</v>
      </c>
      <c r="E199" s="221" t="s">
        <v>877</v>
      </c>
      <c r="F199" s="221" t="s">
        <v>889</v>
      </c>
      <c r="G199" s="221">
        <v>10.72598531</v>
      </c>
      <c r="H199" s="221">
        <v>10.314255770000001</v>
      </c>
      <c r="I199" s="221">
        <v>9.85400469</v>
      </c>
      <c r="J199" s="221">
        <v>4.50400036</v>
      </c>
      <c r="K199" s="221">
        <v>4.6073144199999998</v>
      </c>
      <c r="L199" s="221">
        <v>4.7002599600000003</v>
      </c>
      <c r="M199" s="221">
        <v>0</v>
      </c>
      <c r="N199" s="221">
        <v>0</v>
      </c>
      <c r="O199" s="221">
        <v>6.2219849600000003</v>
      </c>
      <c r="P199" s="221">
        <v>5.7069413600000001</v>
      </c>
      <c r="Q199" s="221">
        <v>5.1537447299999997</v>
      </c>
      <c r="R199" s="221">
        <v>0</v>
      </c>
      <c r="S199" s="221">
        <v>0</v>
      </c>
      <c r="T199" s="221">
        <v>0</v>
      </c>
      <c r="U199" s="221">
        <v>0</v>
      </c>
      <c r="V199" s="221">
        <v>0</v>
      </c>
      <c r="W199" s="221">
        <v>0</v>
      </c>
      <c r="X199" s="221">
        <v>0</v>
      </c>
      <c r="Y199" s="221">
        <v>10.74478485</v>
      </c>
      <c r="Z199" s="221">
        <v>10.55078106</v>
      </c>
      <c r="AA199" s="221">
        <v>7.5137277100000004</v>
      </c>
      <c r="AB199" s="221">
        <v>7.9752258300000003</v>
      </c>
      <c r="AC199" s="221">
        <v>0</v>
      </c>
      <c r="AD199" s="221">
        <v>0</v>
      </c>
      <c r="AE199" s="221">
        <v>0</v>
      </c>
      <c r="AF199" s="221">
        <v>2.57555523</v>
      </c>
      <c r="AG199" s="221">
        <v>0</v>
      </c>
      <c r="AH199" s="221">
        <v>0</v>
      </c>
      <c r="AI199" s="221">
        <v>0</v>
      </c>
      <c r="AJ199" s="221">
        <v>3.2310571399999999</v>
      </c>
      <c r="AK199" s="221">
        <v>0</v>
      </c>
      <c r="AL199" s="221">
        <v>0</v>
      </c>
      <c r="AM199" s="221">
        <v>0</v>
      </c>
      <c r="AN199" s="221">
        <v>0</v>
      </c>
      <c r="AO199" s="221">
        <v>0</v>
      </c>
      <c r="AP199" s="221">
        <v>5.7447494499999996</v>
      </c>
      <c r="AQ199" s="221">
        <v>6.0895005099999997</v>
      </c>
      <c r="AR199" s="221">
        <v>6.4441943000000004</v>
      </c>
      <c r="AS199" s="221">
        <v>6.8095692899999998</v>
      </c>
      <c r="AT199" s="221">
        <v>5.40731509</v>
      </c>
      <c r="AU199" s="221">
        <v>0.55348545999999998</v>
      </c>
      <c r="AV199" s="221">
        <v>0.66997395000000004</v>
      </c>
      <c r="AW199" s="221">
        <v>1.13156605</v>
      </c>
      <c r="AX199" s="221">
        <v>1.14117658</v>
      </c>
      <c r="AY199" s="221">
        <v>1.14702697</v>
      </c>
      <c r="AZ199" s="221">
        <v>0</v>
      </c>
      <c r="BA199" s="221">
        <v>0</v>
      </c>
      <c r="BB199" s="221">
        <v>0</v>
      </c>
      <c r="BC199" s="221">
        <v>0</v>
      </c>
      <c r="BD199" s="221">
        <v>0</v>
      </c>
      <c r="BE199" s="221">
        <v>0</v>
      </c>
      <c r="BF199" s="221">
        <v>0</v>
      </c>
      <c r="BG199" s="221">
        <v>0</v>
      </c>
      <c r="BH199" s="221">
        <v>0</v>
      </c>
      <c r="BI199" s="221">
        <v>0</v>
      </c>
      <c r="BJ199" s="221">
        <v>0</v>
      </c>
      <c r="BK199" s="221">
        <v>0</v>
      </c>
      <c r="BL199" s="221">
        <v>0</v>
      </c>
      <c r="BM199" s="221">
        <v>0</v>
      </c>
      <c r="BN199" s="221">
        <v>0</v>
      </c>
      <c r="BO199" s="221">
        <v>0</v>
      </c>
      <c r="BP199" s="221">
        <v>0</v>
      </c>
      <c r="BQ199" s="221">
        <v>0</v>
      </c>
      <c r="BR199" s="221">
        <v>0</v>
      </c>
      <c r="BS199" s="221">
        <v>0</v>
      </c>
      <c r="BT199" s="221">
        <v>8.2835270000000003E-2</v>
      </c>
      <c r="BU199" s="221">
        <v>0</v>
      </c>
      <c r="BV199" s="221">
        <v>0</v>
      </c>
      <c r="BW199" s="221">
        <v>0</v>
      </c>
      <c r="BX199" s="221">
        <v>0</v>
      </c>
      <c r="BY199" s="221">
        <v>0</v>
      </c>
      <c r="BZ199" s="221">
        <v>0</v>
      </c>
      <c r="CA199" s="221">
        <v>0</v>
      </c>
      <c r="CB199" s="221">
        <v>0</v>
      </c>
      <c r="CC199" s="221">
        <v>0</v>
      </c>
      <c r="CD199" s="221">
        <v>0</v>
      </c>
      <c r="CE199" s="221">
        <v>0</v>
      </c>
      <c r="CF199" s="221">
        <v>0</v>
      </c>
      <c r="CG199" s="221">
        <v>8.2835270000000003E-2</v>
      </c>
      <c r="CH199" s="221">
        <v>0</v>
      </c>
      <c r="CI199" s="221">
        <v>0.41113633999999999</v>
      </c>
      <c r="CJ199" s="221">
        <v>0.41113633999999999</v>
      </c>
      <c r="CK199" s="221">
        <v>0.41113633999999999</v>
      </c>
      <c r="CL199" s="221">
        <v>0.41113633999999999</v>
      </c>
      <c r="CM199" s="221">
        <v>0.45087874999999999</v>
      </c>
      <c r="CN199" s="221">
        <v>0.32592697999999998</v>
      </c>
      <c r="CO199" s="221">
        <v>0</v>
      </c>
      <c r="CP199" s="221">
        <v>0</v>
      </c>
      <c r="CQ199" s="221">
        <v>0</v>
      </c>
      <c r="CR199" s="221">
        <v>0.41113633999999999</v>
      </c>
      <c r="CS199" s="221">
        <v>0.41113633999999999</v>
      </c>
      <c r="CT199" s="221">
        <v>0.41113633999999999</v>
      </c>
      <c r="CU199" s="221">
        <v>0.41113633999999999</v>
      </c>
      <c r="CV199" s="221">
        <v>0</v>
      </c>
      <c r="CW199" s="221">
        <v>0.66879940000000004</v>
      </c>
      <c r="CX199" s="221">
        <v>0</v>
      </c>
      <c r="CY199" s="221">
        <v>0</v>
      </c>
      <c r="CZ199" s="221">
        <v>0</v>
      </c>
      <c r="DA199" s="221">
        <v>0</v>
      </c>
      <c r="DB199" s="221">
        <v>0</v>
      </c>
      <c r="DC199" s="221">
        <v>0</v>
      </c>
      <c r="DD199" s="221">
        <v>0</v>
      </c>
      <c r="DE199" s="221">
        <v>0</v>
      </c>
      <c r="DF199" s="221">
        <v>0</v>
      </c>
      <c r="DG199" s="221">
        <v>0</v>
      </c>
      <c r="DH199" s="221">
        <v>0</v>
      </c>
      <c r="DI199" s="221">
        <v>0</v>
      </c>
      <c r="DJ199" s="221">
        <v>0</v>
      </c>
      <c r="DK199" s="221">
        <v>0</v>
      </c>
      <c r="DL199" s="221">
        <v>17.827519540000001</v>
      </c>
      <c r="DM199" s="221">
        <v>17.031512379999999</v>
      </c>
      <c r="DN199" s="221">
        <v>19.02698762</v>
      </c>
      <c r="DO199" s="221">
        <v>18.310763000000001</v>
      </c>
      <c r="DP199" s="221">
        <v>18.30457256</v>
      </c>
      <c r="DQ199" s="221">
        <v>6.7281830000000001E-2</v>
      </c>
      <c r="DR199" s="221">
        <v>2.7106600000000002E-2</v>
      </c>
      <c r="DS199" s="221">
        <v>2.6759359999999999E-2</v>
      </c>
      <c r="DT199" s="221">
        <v>115.97444906</v>
      </c>
      <c r="DU199" s="221">
        <v>120.26560028</v>
      </c>
      <c r="DV199" s="221">
        <v>127.27316222</v>
      </c>
      <c r="DW199" s="221">
        <v>121.48996863000001</v>
      </c>
      <c r="DX199" s="221">
        <v>120.46124159</v>
      </c>
      <c r="DY199" s="221">
        <v>146855.73000000001</v>
      </c>
      <c r="DZ199" s="221">
        <v>148234.57</v>
      </c>
      <c r="EA199" s="221">
        <v>149497.24900000001</v>
      </c>
      <c r="EB199" s="221">
        <v>150718.31200000001</v>
      </c>
      <c r="EC199" s="221">
        <v>151954.04199999999</v>
      </c>
    </row>
    <row r="200" spans="1:133" x14ac:dyDescent="0.25">
      <c r="A200" s="221">
        <v>199</v>
      </c>
      <c r="B200" s="221" t="s">
        <v>922</v>
      </c>
      <c r="C200" s="221" t="s">
        <v>191</v>
      </c>
      <c r="D200" s="221" t="s">
        <v>192</v>
      </c>
      <c r="E200" s="221" t="s">
        <v>877</v>
      </c>
      <c r="F200" s="221" t="s">
        <v>889</v>
      </c>
      <c r="G200" s="221">
        <v>2.9669825400000001</v>
      </c>
      <c r="H200" s="221">
        <v>2.67186653</v>
      </c>
      <c r="I200" s="221">
        <v>2.3608764799999999</v>
      </c>
      <c r="J200" s="221">
        <v>1.0790930999999999</v>
      </c>
      <c r="K200" s="221">
        <v>1.10384565</v>
      </c>
      <c r="L200" s="221">
        <v>1.12611405</v>
      </c>
      <c r="M200" s="221">
        <v>0</v>
      </c>
      <c r="N200" s="221">
        <v>0</v>
      </c>
      <c r="O200" s="221">
        <v>1.88788943</v>
      </c>
      <c r="P200" s="221">
        <v>1.56802088</v>
      </c>
      <c r="Q200" s="221">
        <v>1.23476242</v>
      </c>
      <c r="R200" s="221">
        <v>0</v>
      </c>
      <c r="S200" s="221">
        <v>0</v>
      </c>
      <c r="T200" s="221">
        <v>0</v>
      </c>
      <c r="U200" s="221">
        <v>0</v>
      </c>
      <c r="V200" s="221">
        <v>0</v>
      </c>
      <c r="W200" s="221">
        <v>0</v>
      </c>
      <c r="X200" s="221">
        <v>0</v>
      </c>
      <c r="Y200" s="221">
        <v>3.1745763600000001</v>
      </c>
      <c r="Z200" s="221">
        <v>3.0142642999999998</v>
      </c>
      <c r="AA200" s="221">
        <v>1.8921959100000001</v>
      </c>
      <c r="AB200" s="221">
        <v>1.96981272</v>
      </c>
      <c r="AC200" s="221">
        <v>0</v>
      </c>
      <c r="AD200" s="221">
        <v>0</v>
      </c>
      <c r="AE200" s="221">
        <v>0</v>
      </c>
      <c r="AF200" s="221">
        <v>1.04445158</v>
      </c>
      <c r="AG200" s="221">
        <v>0</v>
      </c>
      <c r="AH200" s="221">
        <v>0</v>
      </c>
      <c r="AI200" s="221">
        <v>0</v>
      </c>
      <c r="AJ200" s="221">
        <v>1.2823804400000001</v>
      </c>
      <c r="AK200" s="221">
        <v>0</v>
      </c>
      <c r="AL200" s="221">
        <v>0</v>
      </c>
      <c r="AM200" s="221">
        <v>0</v>
      </c>
      <c r="AN200" s="221">
        <v>0</v>
      </c>
      <c r="AO200" s="221">
        <v>0</v>
      </c>
      <c r="AP200" s="221">
        <v>7.4889954999999997</v>
      </c>
      <c r="AQ200" s="221">
        <v>7.7857931499999999</v>
      </c>
      <c r="AR200" s="221">
        <v>8.0941668900000003</v>
      </c>
      <c r="AS200" s="221">
        <v>8.4147246100000004</v>
      </c>
      <c r="AT200" s="221">
        <v>7.1935297699999996</v>
      </c>
      <c r="AU200" s="221">
        <v>0.19310306999999999</v>
      </c>
      <c r="AV200" s="221">
        <v>0.20670477000000001</v>
      </c>
      <c r="AW200" s="221">
        <v>0.43647744999999999</v>
      </c>
      <c r="AX200" s="221">
        <v>0.48464761000000001</v>
      </c>
      <c r="AY200" s="221">
        <v>0.56612298999999999</v>
      </c>
      <c r="AZ200" s="221">
        <v>0</v>
      </c>
      <c r="BA200" s="221">
        <v>0</v>
      </c>
      <c r="BB200" s="221">
        <v>0</v>
      </c>
      <c r="BC200" s="221">
        <v>0</v>
      </c>
      <c r="BD200" s="221">
        <v>0</v>
      </c>
      <c r="BE200" s="221">
        <v>0</v>
      </c>
      <c r="BF200" s="221">
        <v>0</v>
      </c>
      <c r="BG200" s="221">
        <v>0</v>
      </c>
      <c r="BH200" s="221">
        <v>0</v>
      </c>
      <c r="BI200" s="221">
        <v>0</v>
      </c>
      <c r="BJ200" s="221">
        <v>0</v>
      </c>
      <c r="BK200" s="221">
        <v>0</v>
      </c>
      <c r="BL200" s="221">
        <v>0</v>
      </c>
      <c r="BM200" s="221">
        <v>0</v>
      </c>
      <c r="BN200" s="221">
        <v>0</v>
      </c>
      <c r="BO200" s="221">
        <v>0</v>
      </c>
      <c r="BP200" s="221">
        <v>0</v>
      </c>
      <c r="BQ200" s="221">
        <v>0</v>
      </c>
      <c r="BR200" s="221">
        <v>0</v>
      </c>
      <c r="BS200" s="221">
        <v>0</v>
      </c>
      <c r="BT200" s="221">
        <v>0</v>
      </c>
      <c r="BU200" s="221">
        <v>0</v>
      </c>
      <c r="BV200" s="221">
        <v>0</v>
      </c>
      <c r="BW200" s="221">
        <v>0</v>
      </c>
      <c r="BX200" s="221">
        <v>0</v>
      </c>
      <c r="BY200" s="221">
        <v>0</v>
      </c>
      <c r="BZ200" s="221">
        <v>0</v>
      </c>
      <c r="CA200" s="221">
        <v>0</v>
      </c>
      <c r="CB200" s="221">
        <v>0</v>
      </c>
      <c r="CC200" s="221">
        <v>0</v>
      </c>
      <c r="CD200" s="221">
        <v>0</v>
      </c>
      <c r="CE200" s="221">
        <v>0</v>
      </c>
      <c r="CF200" s="221">
        <v>0</v>
      </c>
      <c r="CG200" s="221">
        <v>0</v>
      </c>
      <c r="CH200" s="221">
        <v>0</v>
      </c>
      <c r="CI200" s="221">
        <v>0</v>
      </c>
      <c r="CJ200" s="221">
        <v>0</v>
      </c>
      <c r="CK200" s="221">
        <v>0</v>
      </c>
      <c r="CL200" s="221">
        <v>0</v>
      </c>
      <c r="CM200" s="221">
        <v>0.20578958999999999</v>
      </c>
      <c r="CN200" s="221">
        <v>0.18956437000000001</v>
      </c>
      <c r="CO200" s="221">
        <v>0</v>
      </c>
      <c r="CP200" s="221">
        <v>0</v>
      </c>
      <c r="CQ200" s="221">
        <v>0</v>
      </c>
      <c r="CR200" s="221">
        <v>0</v>
      </c>
      <c r="CS200" s="221">
        <v>0</v>
      </c>
      <c r="CT200" s="221">
        <v>0</v>
      </c>
      <c r="CU200" s="221">
        <v>0</v>
      </c>
      <c r="CV200" s="221">
        <v>0</v>
      </c>
      <c r="CW200" s="221">
        <v>0</v>
      </c>
      <c r="CX200" s="221">
        <v>0</v>
      </c>
      <c r="CY200" s="221">
        <v>0</v>
      </c>
      <c r="CZ200" s="221">
        <v>0</v>
      </c>
      <c r="DA200" s="221">
        <v>0</v>
      </c>
      <c r="DB200" s="221">
        <v>0</v>
      </c>
      <c r="DC200" s="221">
        <v>0</v>
      </c>
      <c r="DD200" s="221">
        <v>0</v>
      </c>
      <c r="DE200" s="221">
        <v>0</v>
      </c>
      <c r="DF200" s="221">
        <v>0</v>
      </c>
      <c r="DG200" s="221">
        <v>0</v>
      </c>
      <c r="DH200" s="221">
        <v>0</v>
      </c>
      <c r="DI200" s="221">
        <v>0</v>
      </c>
      <c r="DJ200" s="221">
        <v>0</v>
      </c>
      <c r="DK200" s="221">
        <v>0</v>
      </c>
      <c r="DL200" s="221">
        <v>10.915754160000001</v>
      </c>
      <c r="DM200" s="221">
        <v>10.75077357</v>
      </c>
      <c r="DN200" s="221">
        <v>11.189253130000001</v>
      </c>
      <c r="DO200" s="221">
        <v>11.25068102</v>
      </c>
      <c r="DP200" s="221">
        <v>11.34172407</v>
      </c>
      <c r="DQ200" s="221">
        <v>2.5055439999999998E-2</v>
      </c>
      <c r="DR200" s="221">
        <v>3.0682890000000001E-2</v>
      </c>
      <c r="DS200" s="221">
        <v>3.9023410000000001E-2</v>
      </c>
      <c r="DT200" s="221">
        <v>138.15210336999999</v>
      </c>
      <c r="DU200" s="221">
        <v>139.97169780999999</v>
      </c>
      <c r="DV200" s="221">
        <v>143.17473475</v>
      </c>
      <c r="DW200" s="221">
        <v>143.66860543999999</v>
      </c>
      <c r="DX200" s="221">
        <v>144.46574679</v>
      </c>
      <c r="DY200" s="221">
        <v>77818.384999999995</v>
      </c>
      <c r="DZ200" s="221">
        <v>77985.437999999995</v>
      </c>
      <c r="EA200" s="221">
        <v>78151.031000000003</v>
      </c>
      <c r="EB200" s="221">
        <v>78309.948000000004</v>
      </c>
      <c r="EC200" s="221">
        <v>78508.05</v>
      </c>
    </row>
    <row r="201" spans="1:133" x14ac:dyDescent="0.25">
      <c r="A201" s="221">
        <v>200</v>
      </c>
      <c r="B201" s="221" t="s">
        <v>925</v>
      </c>
      <c r="C201" s="221" t="s">
        <v>197</v>
      </c>
      <c r="D201" s="221" t="s">
        <v>198</v>
      </c>
      <c r="E201" s="221" t="s">
        <v>877</v>
      </c>
      <c r="F201" s="221" t="s">
        <v>889</v>
      </c>
      <c r="G201" s="221">
        <v>8.4599239100000005</v>
      </c>
      <c r="H201" s="221">
        <v>7.9403002200000001</v>
      </c>
      <c r="I201" s="221">
        <v>7.3797690999999999</v>
      </c>
      <c r="J201" s="221">
        <v>3.3730938500000001</v>
      </c>
      <c r="K201" s="221">
        <v>3.4504668500000002</v>
      </c>
      <c r="L201" s="221">
        <v>3.52007476</v>
      </c>
      <c r="M201" s="221">
        <v>0</v>
      </c>
      <c r="N201" s="221">
        <v>0</v>
      </c>
      <c r="O201" s="221">
        <v>5.0868300499999997</v>
      </c>
      <c r="P201" s="221">
        <v>4.4898333700000004</v>
      </c>
      <c r="Q201" s="221">
        <v>3.8596943399999999</v>
      </c>
      <c r="R201" s="221">
        <v>0</v>
      </c>
      <c r="S201" s="221">
        <v>0</v>
      </c>
      <c r="T201" s="221">
        <v>0</v>
      </c>
      <c r="U201" s="221">
        <v>0</v>
      </c>
      <c r="V201" s="221">
        <v>0</v>
      </c>
      <c r="W201" s="221">
        <v>0</v>
      </c>
      <c r="X201" s="221">
        <v>0</v>
      </c>
      <c r="Y201" s="221">
        <v>8.1834549200000009</v>
      </c>
      <c r="Z201" s="221">
        <v>8.5577427400000001</v>
      </c>
      <c r="AA201" s="221">
        <v>6.2020561399999998</v>
      </c>
      <c r="AB201" s="221">
        <v>6.8705472399999996</v>
      </c>
      <c r="AC201" s="221">
        <v>0</v>
      </c>
      <c r="AD201" s="221">
        <v>0</v>
      </c>
      <c r="AE201" s="221">
        <v>0</v>
      </c>
      <c r="AF201" s="221">
        <v>1.6871955000000001</v>
      </c>
      <c r="AG201" s="221">
        <v>0</v>
      </c>
      <c r="AH201" s="221">
        <v>0</v>
      </c>
      <c r="AI201" s="221">
        <v>0</v>
      </c>
      <c r="AJ201" s="221">
        <v>1.9813987799999999</v>
      </c>
      <c r="AK201" s="221">
        <v>0</v>
      </c>
      <c r="AL201" s="221">
        <v>0</v>
      </c>
      <c r="AM201" s="221">
        <v>0</v>
      </c>
      <c r="AN201" s="221">
        <v>0</v>
      </c>
      <c r="AO201" s="221">
        <v>0</v>
      </c>
      <c r="AP201" s="221">
        <v>6.7792702399999998</v>
      </c>
      <c r="AQ201" s="221">
        <v>7.1431903099999996</v>
      </c>
      <c r="AR201" s="221">
        <v>7.5172029</v>
      </c>
      <c r="AS201" s="221">
        <v>7.9015408300000001</v>
      </c>
      <c r="AT201" s="221">
        <v>6.7090222800000001</v>
      </c>
      <c r="AU201" s="221">
        <v>0.25597133</v>
      </c>
      <c r="AV201" s="221">
        <v>0.30359861999999999</v>
      </c>
      <c r="AW201" s="221">
        <v>0.68511352999999997</v>
      </c>
      <c r="AX201" s="221">
        <v>0.69206164000000003</v>
      </c>
      <c r="AY201" s="221">
        <v>0.69623725999999997</v>
      </c>
      <c r="AZ201" s="221">
        <v>0</v>
      </c>
      <c r="BA201" s="221">
        <v>0</v>
      </c>
      <c r="BB201" s="221">
        <v>0</v>
      </c>
      <c r="BC201" s="221">
        <v>0</v>
      </c>
      <c r="BD201" s="221">
        <v>0</v>
      </c>
      <c r="BE201" s="221">
        <v>0</v>
      </c>
      <c r="BF201" s="221">
        <v>0</v>
      </c>
      <c r="BG201" s="221">
        <v>0</v>
      </c>
      <c r="BH201" s="221">
        <v>0</v>
      </c>
      <c r="BI201" s="221">
        <v>0</v>
      </c>
      <c r="BJ201" s="221">
        <v>0</v>
      </c>
      <c r="BK201" s="221">
        <v>0</v>
      </c>
      <c r="BL201" s="221">
        <v>0</v>
      </c>
      <c r="BM201" s="221">
        <v>0</v>
      </c>
      <c r="BN201" s="221">
        <v>0</v>
      </c>
      <c r="BO201" s="221">
        <v>0</v>
      </c>
      <c r="BP201" s="221">
        <v>0</v>
      </c>
      <c r="BQ201" s="221">
        <v>0</v>
      </c>
      <c r="BR201" s="221">
        <v>4.3650840000000003E-2</v>
      </c>
      <c r="BS201" s="221">
        <v>0.18926193999999999</v>
      </c>
      <c r="BT201" s="221">
        <v>0.36545512000000002</v>
      </c>
      <c r="BU201" s="221">
        <v>0</v>
      </c>
      <c r="BV201" s="221">
        <v>0</v>
      </c>
      <c r="BW201" s="221">
        <v>0</v>
      </c>
      <c r="BX201" s="221">
        <v>0</v>
      </c>
      <c r="BY201" s="221">
        <v>0</v>
      </c>
      <c r="BZ201" s="221">
        <v>0</v>
      </c>
      <c r="CA201" s="221">
        <v>0</v>
      </c>
      <c r="CB201" s="221">
        <v>0</v>
      </c>
      <c r="CC201" s="221">
        <v>0</v>
      </c>
      <c r="CD201" s="221">
        <v>0</v>
      </c>
      <c r="CE201" s="221">
        <v>4.3650840000000003E-2</v>
      </c>
      <c r="CF201" s="221">
        <v>0.18926193999999999</v>
      </c>
      <c r="CG201" s="221">
        <v>0.36545512000000002</v>
      </c>
      <c r="CH201" s="221">
        <v>0</v>
      </c>
      <c r="CI201" s="221">
        <v>0</v>
      </c>
      <c r="CJ201" s="221">
        <v>0</v>
      </c>
      <c r="CK201" s="221">
        <v>0</v>
      </c>
      <c r="CL201" s="221">
        <v>0</v>
      </c>
      <c r="CM201" s="221">
        <v>0.30975207999999999</v>
      </c>
      <c r="CN201" s="221">
        <v>0.25687111000000001</v>
      </c>
      <c r="CO201" s="221">
        <v>0</v>
      </c>
      <c r="CP201" s="221">
        <v>0</v>
      </c>
      <c r="CQ201" s="221">
        <v>0</v>
      </c>
      <c r="CR201" s="221">
        <v>0</v>
      </c>
      <c r="CS201" s="221">
        <v>0</v>
      </c>
      <c r="CT201" s="221">
        <v>0</v>
      </c>
      <c r="CU201" s="221">
        <v>0</v>
      </c>
      <c r="CV201" s="221">
        <v>0</v>
      </c>
      <c r="CW201" s="221">
        <v>0.51815820000000001</v>
      </c>
      <c r="CX201" s="221">
        <v>0</v>
      </c>
      <c r="CY201" s="221">
        <v>0</v>
      </c>
      <c r="CZ201" s="221">
        <v>0</v>
      </c>
      <c r="DA201" s="221">
        <v>0</v>
      </c>
      <c r="DB201" s="221">
        <v>0</v>
      </c>
      <c r="DC201" s="221">
        <v>0</v>
      </c>
      <c r="DD201" s="221">
        <v>0</v>
      </c>
      <c r="DE201" s="221">
        <v>0</v>
      </c>
      <c r="DF201" s="221">
        <v>0</v>
      </c>
      <c r="DG201" s="221">
        <v>0</v>
      </c>
      <c r="DH201" s="221">
        <v>0</v>
      </c>
      <c r="DI201" s="221">
        <v>0</v>
      </c>
      <c r="DJ201" s="221">
        <v>0</v>
      </c>
      <c r="DK201" s="221">
        <v>0</v>
      </c>
      <c r="DL201" s="221">
        <v>15.950363680000001</v>
      </c>
      <c r="DM201" s="221">
        <v>15.40531964</v>
      </c>
      <c r="DN201" s="221">
        <v>16.850036790000001</v>
      </c>
      <c r="DO201" s="221">
        <v>16.338826690000001</v>
      </c>
      <c r="DP201" s="221">
        <v>16.343002309999999</v>
      </c>
      <c r="DQ201" s="221">
        <v>5.6404549999999998E-2</v>
      </c>
      <c r="DR201" s="221">
        <v>2.4354489999999999E-2</v>
      </c>
      <c r="DS201" s="221">
        <v>2.4616280000000001E-2</v>
      </c>
      <c r="DT201" s="221">
        <v>112.62590831999999</v>
      </c>
      <c r="DU201" s="221">
        <v>115.41801784</v>
      </c>
      <c r="DV201" s="221">
        <v>120.78604858999999</v>
      </c>
      <c r="DW201" s="221">
        <v>116.05847195</v>
      </c>
      <c r="DX201" s="221">
        <v>115.08099678000001</v>
      </c>
      <c r="DY201" s="221">
        <v>136783.08900000001</v>
      </c>
      <c r="DZ201" s="221">
        <v>138196.47899999999</v>
      </c>
      <c r="EA201" s="221">
        <v>139503.171</v>
      </c>
      <c r="EB201" s="221">
        <v>140780.99100000001</v>
      </c>
      <c r="EC201" s="221">
        <v>142013.041</v>
      </c>
    </row>
    <row r="202" spans="1:133" x14ac:dyDescent="0.25">
      <c r="A202" s="221">
        <v>201</v>
      </c>
      <c r="B202" s="221" t="s">
        <v>927</v>
      </c>
      <c r="C202" s="221" t="s">
        <v>201</v>
      </c>
      <c r="D202" s="221" t="s">
        <v>202</v>
      </c>
      <c r="E202" s="221" t="s">
        <v>877</v>
      </c>
      <c r="F202" s="221" t="s">
        <v>908</v>
      </c>
      <c r="G202" s="221">
        <v>5.5242437799999999</v>
      </c>
      <c r="H202" s="221">
        <v>4.8662709099999999</v>
      </c>
      <c r="I202" s="221">
        <v>4.1772739999999997</v>
      </c>
      <c r="J202" s="221">
        <v>1.9093195300000001</v>
      </c>
      <c r="K202" s="221">
        <v>1.95311605</v>
      </c>
      <c r="L202" s="221">
        <v>1.99251719</v>
      </c>
      <c r="M202" s="221">
        <v>0</v>
      </c>
      <c r="N202" s="221">
        <v>0</v>
      </c>
      <c r="O202" s="221">
        <v>3.6149242500000001</v>
      </c>
      <c r="P202" s="221">
        <v>2.9131548700000001</v>
      </c>
      <c r="Q202" s="221">
        <v>2.1847568100000001</v>
      </c>
      <c r="R202" s="221">
        <v>0</v>
      </c>
      <c r="S202" s="221">
        <v>0</v>
      </c>
      <c r="T202" s="221">
        <v>0</v>
      </c>
      <c r="U202" s="221">
        <v>0</v>
      </c>
      <c r="V202" s="221">
        <v>0</v>
      </c>
      <c r="W202" s="221">
        <v>0</v>
      </c>
      <c r="X202" s="221">
        <v>0</v>
      </c>
      <c r="Y202" s="221">
        <v>5.8419972500000004</v>
      </c>
      <c r="Z202" s="221">
        <v>5.8934967499999997</v>
      </c>
      <c r="AA202" s="221">
        <v>4.2143599600000003</v>
      </c>
      <c r="AB202" s="221">
        <v>4.5244804199999997</v>
      </c>
      <c r="AC202" s="221">
        <v>0</v>
      </c>
      <c r="AD202" s="221">
        <v>0</v>
      </c>
      <c r="AE202" s="221">
        <v>0</v>
      </c>
      <c r="AF202" s="221">
        <v>1.36901633</v>
      </c>
      <c r="AG202" s="221">
        <v>0</v>
      </c>
      <c r="AH202" s="221">
        <v>0</v>
      </c>
      <c r="AI202" s="221">
        <v>0</v>
      </c>
      <c r="AJ202" s="221">
        <v>1.62763729</v>
      </c>
      <c r="AK202" s="221">
        <v>0</v>
      </c>
      <c r="AL202" s="221">
        <v>0</v>
      </c>
      <c r="AM202" s="221">
        <v>0</v>
      </c>
      <c r="AN202" s="221">
        <v>0</v>
      </c>
      <c r="AO202" s="221">
        <v>0</v>
      </c>
      <c r="AP202" s="221">
        <v>9.8769173499999994</v>
      </c>
      <c r="AQ202" s="221">
        <v>10.2523707</v>
      </c>
      <c r="AR202" s="221">
        <v>10.642039029999999</v>
      </c>
      <c r="AS202" s="221">
        <v>11.046583699999999</v>
      </c>
      <c r="AT202" s="221">
        <v>9.4994250000000005</v>
      </c>
      <c r="AU202" s="221">
        <v>0.16286558000000001</v>
      </c>
      <c r="AV202" s="221">
        <v>0.20679281999999999</v>
      </c>
      <c r="AW202" s="221">
        <v>0.49625780000000003</v>
      </c>
      <c r="AX202" s="221">
        <v>0.55088932999999995</v>
      </c>
      <c r="AY202" s="221">
        <v>0.58898335999999996</v>
      </c>
      <c r="AZ202" s="221">
        <v>0</v>
      </c>
      <c r="BA202" s="221">
        <v>0</v>
      </c>
      <c r="BB202" s="221">
        <v>0</v>
      </c>
      <c r="BC202" s="221">
        <v>0</v>
      </c>
      <c r="BD202" s="221">
        <v>0</v>
      </c>
      <c r="BE202" s="221">
        <v>0</v>
      </c>
      <c r="BF202" s="221">
        <v>0</v>
      </c>
      <c r="BG202" s="221">
        <v>0</v>
      </c>
      <c r="BH202" s="221">
        <v>0</v>
      </c>
      <c r="BI202" s="221">
        <v>0</v>
      </c>
      <c r="BJ202" s="221">
        <v>0</v>
      </c>
      <c r="BK202" s="221">
        <v>0</v>
      </c>
      <c r="BL202" s="221">
        <v>0</v>
      </c>
      <c r="BM202" s="221">
        <v>0</v>
      </c>
      <c r="BN202" s="221">
        <v>0</v>
      </c>
      <c r="BO202" s="221">
        <v>0</v>
      </c>
      <c r="BP202" s="221">
        <v>0</v>
      </c>
      <c r="BQ202" s="221">
        <v>0</v>
      </c>
      <c r="BR202" s="221">
        <v>0.20159640000000001</v>
      </c>
      <c r="BS202" s="221">
        <v>0.46990092999999999</v>
      </c>
      <c r="BT202" s="221">
        <v>0.75435317999999996</v>
      </c>
      <c r="BU202" s="221">
        <v>0</v>
      </c>
      <c r="BV202" s="221">
        <v>0</v>
      </c>
      <c r="BW202" s="221">
        <v>0</v>
      </c>
      <c r="BX202" s="221">
        <v>0</v>
      </c>
      <c r="BY202" s="221">
        <v>0</v>
      </c>
      <c r="BZ202" s="221">
        <v>0</v>
      </c>
      <c r="CA202" s="221">
        <v>0</v>
      </c>
      <c r="CB202" s="221">
        <v>0</v>
      </c>
      <c r="CC202" s="221">
        <v>0</v>
      </c>
      <c r="CD202" s="221">
        <v>0</v>
      </c>
      <c r="CE202" s="221">
        <v>0.20159640000000001</v>
      </c>
      <c r="CF202" s="221">
        <v>0.46990092999999999</v>
      </c>
      <c r="CG202" s="221">
        <v>0.75435317999999996</v>
      </c>
      <c r="CH202" s="221">
        <v>0</v>
      </c>
      <c r="CI202" s="221">
        <v>0</v>
      </c>
      <c r="CJ202" s="221">
        <v>0</v>
      </c>
      <c r="CK202" s="221">
        <v>0</v>
      </c>
      <c r="CL202" s="221">
        <v>0</v>
      </c>
      <c r="CM202" s="221">
        <v>0.20779676999999999</v>
      </c>
      <c r="CN202" s="221">
        <v>0.16023886000000001</v>
      </c>
      <c r="CO202" s="221">
        <v>0</v>
      </c>
      <c r="CP202" s="221">
        <v>0</v>
      </c>
      <c r="CQ202" s="221">
        <v>0</v>
      </c>
      <c r="CR202" s="221">
        <v>0</v>
      </c>
      <c r="CS202" s="221">
        <v>0</v>
      </c>
      <c r="CT202" s="221">
        <v>0</v>
      </c>
      <c r="CU202" s="221">
        <v>0</v>
      </c>
      <c r="CV202" s="221">
        <v>0</v>
      </c>
      <c r="CW202" s="221">
        <v>0.16048019999999999</v>
      </c>
      <c r="CX202" s="221">
        <v>0</v>
      </c>
      <c r="CY202" s="221">
        <v>0</v>
      </c>
      <c r="CZ202" s="221">
        <v>0</v>
      </c>
      <c r="DA202" s="221">
        <v>0</v>
      </c>
      <c r="DB202" s="221">
        <v>0</v>
      </c>
      <c r="DC202" s="221">
        <v>0</v>
      </c>
      <c r="DD202" s="221">
        <v>0</v>
      </c>
      <c r="DE202" s="221">
        <v>0</v>
      </c>
      <c r="DF202" s="221">
        <v>0</v>
      </c>
      <c r="DG202" s="221">
        <v>0</v>
      </c>
      <c r="DH202" s="221">
        <v>0</v>
      </c>
      <c r="DI202" s="221">
        <v>0</v>
      </c>
      <c r="DJ202" s="221">
        <v>0</v>
      </c>
      <c r="DK202" s="221">
        <v>0</v>
      </c>
      <c r="DL202" s="221">
        <v>16.185003699999999</v>
      </c>
      <c r="DM202" s="221">
        <v>15.664526690000001</v>
      </c>
      <c r="DN202" s="221">
        <v>16.63494888</v>
      </c>
      <c r="DO202" s="221">
        <v>16.529100199999998</v>
      </c>
      <c r="DP202" s="221">
        <v>16.567194239999999</v>
      </c>
      <c r="DQ202" s="221">
        <v>2.7800129999999999E-2</v>
      </c>
      <c r="DR202" s="221">
        <v>2.1260210000000002E-2</v>
      </c>
      <c r="DS202" s="221">
        <v>2.3613869999999999E-2</v>
      </c>
      <c r="DT202" s="221">
        <v>153.98355036000001</v>
      </c>
      <c r="DU202" s="221">
        <v>157.87137057999999</v>
      </c>
      <c r="DV202" s="221">
        <v>161.11046017000001</v>
      </c>
      <c r="DW202" s="221">
        <v>159.04484496000001</v>
      </c>
      <c r="DX202" s="221">
        <v>158.39091475000001</v>
      </c>
      <c r="DY202" s="221">
        <v>101728.572</v>
      </c>
      <c r="DZ202" s="221">
        <v>102520.19500000001</v>
      </c>
      <c r="EA202" s="221">
        <v>103251.82399999999</v>
      </c>
      <c r="EB202" s="221">
        <v>103927.29300000001</v>
      </c>
      <c r="EC202" s="221">
        <v>104596.872</v>
      </c>
    </row>
    <row r="203" spans="1:133" x14ac:dyDescent="0.25">
      <c r="A203" s="221">
        <v>202</v>
      </c>
      <c r="B203" s="221" t="s">
        <v>928</v>
      </c>
      <c r="C203" s="221" t="s">
        <v>203</v>
      </c>
      <c r="D203" s="221" t="s">
        <v>204</v>
      </c>
      <c r="E203" s="221" t="s">
        <v>877</v>
      </c>
      <c r="F203" s="221" t="s">
        <v>889</v>
      </c>
      <c r="G203" s="221">
        <v>5.5348811299999996</v>
      </c>
      <c r="H203" s="221">
        <v>5.8885275200000002</v>
      </c>
      <c r="I203" s="221">
        <v>6.2247957200000004</v>
      </c>
      <c r="J203" s="221">
        <v>2.8451865999999999</v>
      </c>
      <c r="K203" s="221">
        <v>2.9104503099999999</v>
      </c>
      <c r="L203" s="221">
        <v>2.9691642100000002</v>
      </c>
      <c r="M203" s="221">
        <v>0</v>
      </c>
      <c r="N203" s="221">
        <v>0</v>
      </c>
      <c r="O203" s="221">
        <v>2.6896945200000002</v>
      </c>
      <c r="P203" s="221">
        <v>2.9780772</v>
      </c>
      <c r="Q203" s="221">
        <v>3.2556314999999998</v>
      </c>
      <c r="R203" s="221">
        <v>0</v>
      </c>
      <c r="S203" s="221">
        <v>0</v>
      </c>
      <c r="T203" s="221">
        <v>0</v>
      </c>
      <c r="U203" s="221">
        <v>0</v>
      </c>
      <c r="V203" s="221">
        <v>0</v>
      </c>
      <c r="W203" s="221">
        <v>0</v>
      </c>
      <c r="X203" s="221">
        <v>0</v>
      </c>
      <c r="Y203" s="221">
        <v>4.5377539999999996</v>
      </c>
      <c r="Z203" s="221">
        <v>4.4223991399999996</v>
      </c>
      <c r="AA203" s="221">
        <v>3.6365617700000001</v>
      </c>
      <c r="AB203" s="221">
        <v>3.7815537199999998</v>
      </c>
      <c r="AC203" s="221">
        <v>0</v>
      </c>
      <c r="AD203" s="221">
        <v>0</v>
      </c>
      <c r="AE203" s="221">
        <v>0</v>
      </c>
      <c r="AF203" s="221">
        <v>0.64084542</v>
      </c>
      <c r="AG203" s="221">
        <v>0</v>
      </c>
      <c r="AH203" s="221">
        <v>0</v>
      </c>
      <c r="AI203" s="221">
        <v>0</v>
      </c>
      <c r="AJ203" s="221">
        <v>0.90119223000000004</v>
      </c>
      <c r="AK203" s="221">
        <v>0</v>
      </c>
      <c r="AL203" s="221">
        <v>0</v>
      </c>
      <c r="AM203" s="221">
        <v>0</v>
      </c>
      <c r="AN203" s="221">
        <v>0</v>
      </c>
      <c r="AO203" s="221">
        <v>0</v>
      </c>
      <c r="AP203" s="221">
        <v>5.98046554</v>
      </c>
      <c r="AQ203" s="221">
        <v>6.2645014300000001</v>
      </c>
      <c r="AR203" s="221">
        <v>6.5577452100000002</v>
      </c>
      <c r="AS203" s="221">
        <v>6.8646779899999997</v>
      </c>
      <c r="AT203" s="221">
        <v>5.7651104499999999</v>
      </c>
      <c r="AU203" s="221">
        <v>0.64928905000000003</v>
      </c>
      <c r="AV203" s="221">
        <v>0.81980717000000003</v>
      </c>
      <c r="AW203" s="221">
        <v>0.96379972999999997</v>
      </c>
      <c r="AX203" s="221">
        <v>0.97424336</v>
      </c>
      <c r="AY203" s="221">
        <v>0.98067738000000004</v>
      </c>
      <c r="AZ203" s="221">
        <v>0</v>
      </c>
      <c r="BA203" s="221">
        <v>0</v>
      </c>
      <c r="BB203" s="221">
        <v>0</v>
      </c>
      <c r="BC203" s="221">
        <v>0</v>
      </c>
      <c r="BD203" s="221">
        <v>0</v>
      </c>
      <c r="BE203" s="221">
        <v>0</v>
      </c>
      <c r="BF203" s="221">
        <v>0</v>
      </c>
      <c r="BG203" s="221">
        <v>0</v>
      </c>
      <c r="BH203" s="221">
        <v>0</v>
      </c>
      <c r="BI203" s="221">
        <v>0</v>
      </c>
      <c r="BJ203" s="221">
        <v>0</v>
      </c>
      <c r="BK203" s="221">
        <v>0</v>
      </c>
      <c r="BL203" s="221">
        <v>0</v>
      </c>
      <c r="BM203" s="221">
        <v>0</v>
      </c>
      <c r="BN203" s="221">
        <v>0</v>
      </c>
      <c r="BO203" s="221">
        <v>0</v>
      </c>
      <c r="BP203" s="221">
        <v>0</v>
      </c>
      <c r="BQ203" s="221">
        <v>0</v>
      </c>
      <c r="BR203" s="221">
        <v>0</v>
      </c>
      <c r="BS203" s="221">
        <v>0</v>
      </c>
      <c r="BT203" s="221">
        <v>0</v>
      </c>
      <c r="BU203" s="221">
        <v>0</v>
      </c>
      <c r="BV203" s="221">
        <v>0</v>
      </c>
      <c r="BW203" s="221">
        <v>0</v>
      </c>
      <c r="BX203" s="221">
        <v>0</v>
      </c>
      <c r="BY203" s="221">
        <v>0</v>
      </c>
      <c r="BZ203" s="221">
        <v>0</v>
      </c>
      <c r="CA203" s="221">
        <v>0</v>
      </c>
      <c r="CB203" s="221">
        <v>0</v>
      </c>
      <c r="CC203" s="221">
        <v>0</v>
      </c>
      <c r="CD203" s="221">
        <v>0</v>
      </c>
      <c r="CE203" s="221">
        <v>0</v>
      </c>
      <c r="CF203" s="221">
        <v>0</v>
      </c>
      <c r="CG203" s="221">
        <v>0</v>
      </c>
      <c r="CH203" s="221">
        <v>0</v>
      </c>
      <c r="CI203" s="221">
        <v>0.11458037</v>
      </c>
      <c r="CJ203" s="221">
        <v>0.11458037</v>
      </c>
      <c r="CK203" s="221">
        <v>0.11458037</v>
      </c>
      <c r="CL203" s="221">
        <v>0.11458037</v>
      </c>
      <c r="CM203" s="221">
        <v>0.70240241999999997</v>
      </c>
      <c r="CN203" s="221">
        <v>0.52310539</v>
      </c>
      <c r="CO203" s="221">
        <v>0</v>
      </c>
      <c r="CP203" s="221">
        <v>0</v>
      </c>
      <c r="CQ203" s="221">
        <v>0</v>
      </c>
      <c r="CR203" s="221">
        <v>0.11458037</v>
      </c>
      <c r="CS203" s="221">
        <v>0.11458037</v>
      </c>
      <c r="CT203" s="221">
        <v>0.11458037</v>
      </c>
      <c r="CU203" s="221">
        <v>0.11458037</v>
      </c>
      <c r="CV203" s="221">
        <v>0</v>
      </c>
      <c r="CW203" s="221">
        <v>0</v>
      </c>
      <c r="CX203" s="221">
        <v>0</v>
      </c>
      <c r="CY203" s="221">
        <v>0</v>
      </c>
      <c r="CZ203" s="221">
        <v>0</v>
      </c>
      <c r="DA203" s="221">
        <v>0</v>
      </c>
      <c r="DB203" s="221">
        <v>0</v>
      </c>
      <c r="DC203" s="221">
        <v>0</v>
      </c>
      <c r="DD203" s="221">
        <v>0</v>
      </c>
      <c r="DE203" s="221">
        <v>0</v>
      </c>
      <c r="DF203" s="221">
        <v>0</v>
      </c>
      <c r="DG203" s="221">
        <v>0</v>
      </c>
      <c r="DH203" s="221">
        <v>0</v>
      </c>
      <c r="DI203" s="221">
        <v>0</v>
      </c>
      <c r="DJ203" s="221">
        <v>0</v>
      </c>
      <c r="DK203" s="221">
        <v>0</v>
      </c>
      <c r="DL203" s="221">
        <v>12.03965464</v>
      </c>
      <c r="DM203" s="221">
        <v>11.475258889999999</v>
      </c>
      <c r="DN203" s="221">
        <v>12.87776266</v>
      </c>
      <c r="DO203" s="221">
        <v>13.53509646</v>
      </c>
      <c r="DP203" s="221">
        <v>14.184731449999999</v>
      </c>
      <c r="DQ203" s="221">
        <v>6.9612300000000002E-2</v>
      </c>
      <c r="DR203" s="221">
        <v>0.12420969</v>
      </c>
      <c r="DS203" s="221">
        <v>0.17816763999999999</v>
      </c>
      <c r="DT203" s="221">
        <v>115.22692398</v>
      </c>
      <c r="DU203" s="221">
        <v>120.79907549000001</v>
      </c>
      <c r="DV203" s="221">
        <v>129.16158131</v>
      </c>
      <c r="DW203" s="221">
        <v>135.69574986000001</v>
      </c>
      <c r="DX203" s="221">
        <v>142.11765216000001</v>
      </c>
      <c r="DY203" s="221">
        <v>99588.346999999994</v>
      </c>
      <c r="DZ203" s="221">
        <v>99666.778000000006</v>
      </c>
      <c r="EA203" s="221">
        <v>99702.732999999993</v>
      </c>
      <c r="EB203" s="221">
        <v>99745.913</v>
      </c>
      <c r="EC203" s="221">
        <v>99809.778999999995</v>
      </c>
    </row>
    <row r="204" spans="1:133" x14ac:dyDescent="0.25">
      <c r="A204" s="221">
        <v>203</v>
      </c>
      <c r="B204" s="221" t="s">
        <v>929</v>
      </c>
      <c r="C204" s="221" t="s">
        <v>205</v>
      </c>
      <c r="D204" s="221" t="s">
        <v>206</v>
      </c>
      <c r="E204" s="221" t="s">
        <v>877</v>
      </c>
      <c r="F204" s="221" t="s">
        <v>880</v>
      </c>
      <c r="G204" s="221">
        <v>7.25225572</v>
      </c>
      <c r="H204" s="221">
        <v>6.8932331700000002</v>
      </c>
      <c r="I204" s="221">
        <v>6.5003122199999996</v>
      </c>
      <c r="J204" s="221">
        <v>2.9711177800000002</v>
      </c>
      <c r="K204" s="221">
        <v>3.0392701400000002</v>
      </c>
      <c r="L204" s="221">
        <v>3.1005827799999999</v>
      </c>
      <c r="M204" s="221">
        <v>0</v>
      </c>
      <c r="N204" s="221">
        <v>0</v>
      </c>
      <c r="O204" s="221">
        <v>4.2811379299999999</v>
      </c>
      <c r="P204" s="221">
        <v>3.8539630300000001</v>
      </c>
      <c r="Q204" s="221">
        <v>3.3997294400000002</v>
      </c>
      <c r="R204" s="221">
        <v>0</v>
      </c>
      <c r="S204" s="221">
        <v>0</v>
      </c>
      <c r="T204" s="221">
        <v>0</v>
      </c>
      <c r="U204" s="221">
        <v>0</v>
      </c>
      <c r="V204" s="221">
        <v>0</v>
      </c>
      <c r="W204" s="221">
        <v>0</v>
      </c>
      <c r="X204" s="221">
        <v>0</v>
      </c>
      <c r="Y204" s="221">
        <v>7.1142687599999999</v>
      </c>
      <c r="Z204" s="221">
        <v>7.2897335099999996</v>
      </c>
      <c r="AA204" s="221">
        <v>6.2024578899999998</v>
      </c>
      <c r="AB204" s="221">
        <v>6.6019668600000001</v>
      </c>
      <c r="AC204" s="221">
        <v>0</v>
      </c>
      <c r="AD204" s="221">
        <v>0</v>
      </c>
      <c r="AE204" s="221">
        <v>0</v>
      </c>
      <c r="AF204" s="221">
        <v>0.68776665000000003</v>
      </c>
      <c r="AG204" s="221">
        <v>0</v>
      </c>
      <c r="AH204" s="221">
        <v>0</v>
      </c>
      <c r="AI204" s="221">
        <v>0</v>
      </c>
      <c r="AJ204" s="221">
        <v>0.91181086</v>
      </c>
      <c r="AK204" s="221">
        <v>0</v>
      </c>
      <c r="AL204" s="221">
        <v>0</v>
      </c>
      <c r="AM204" s="221">
        <v>0</v>
      </c>
      <c r="AN204" s="221">
        <v>0</v>
      </c>
      <c r="AO204" s="221">
        <v>0</v>
      </c>
      <c r="AP204" s="221">
        <v>6.8881434199999996</v>
      </c>
      <c r="AQ204" s="221">
        <v>7.1634389299999999</v>
      </c>
      <c r="AR204" s="221">
        <v>7.4499652799999998</v>
      </c>
      <c r="AS204" s="221">
        <v>7.7479783800000002</v>
      </c>
      <c r="AT204" s="221">
        <v>6.6274520499999996</v>
      </c>
      <c r="AU204" s="221">
        <v>0.19569930999999999</v>
      </c>
      <c r="AV204" s="221">
        <v>0.22577721000000001</v>
      </c>
      <c r="AW204" s="221">
        <v>0.69582429000000001</v>
      </c>
      <c r="AX204" s="221">
        <v>0.74878714999999996</v>
      </c>
      <c r="AY204" s="221">
        <v>0.75349641000000001</v>
      </c>
      <c r="AZ204" s="221">
        <v>0</v>
      </c>
      <c r="BA204" s="221">
        <v>0</v>
      </c>
      <c r="BB204" s="221">
        <v>0</v>
      </c>
      <c r="BC204" s="221">
        <v>0</v>
      </c>
      <c r="BD204" s="221">
        <v>0</v>
      </c>
      <c r="BE204" s="221">
        <v>0</v>
      </c>
      <c r="BF204" s="221">
        <v>0</v>
      </c>
      <c r="BG204" s="221">
        <v>0</v>
      </c>
      <c r="BH204" s="221">
        <v>0</v>
      </c>
      <c r="BI204" s="221">
        <v>0</v>
      </c>
      <c r="BJ204" s="221">
        <v>0</v>
      </c>
      <c r="BK204" s="221">
        <v>0</v>
      </c>
      <c r="BL204" s="221">
        <v>0</v>
      </c>
      <c r="BM204" s="221">
        <v>0</v>
      </c>
      <c r="BN204" s="221">
        <v>0</v>
      </c>
      <c r="BO204" s="221">
        <v>0</v>
      </c>
      <c r="BP204" s="221">
        <v>0</v>
      </c>
      <c r="BQ204" s="221">
        <v>0</v>
      </c>
      <c r="BR204" s="221">
        <v>0</v>
      </c>
      <c r="BS204" s="221">
        <v>6.2269060000000001E-2</v>
      </c>
      <c r="BT204" s="221">
        <v>0.15717691</v>
      </c>
      <c r="BU204" s="221">
        <v>0</v>
      </c>
      <c r="BV204" s="221">
        <v>0</v>
      </c>
      <c r="BW204" s="221">
        <v>0</v>
      </c>
      <c r="BX204" s="221">
        <v>0</v>
      </c>
      <c r="BY204" s="221">
        <v>0</v>
      </c>
      <c r="BZ204" s="221">
        <v>0</v>
      </c>
      <c r="CA204" s="221">
        <v>0</v>
      </c>
      <c r="CB204" s="221">
        <v>0</v>
      </c>
      <c r="CC204" s="221">
        <v>0</v>
      </c>
      <c r="CD204" s="221">
        <v>0</v>
      </c>
      <c r="CE204" s="221">
        <v>0</v>
      </c>
      <c r="CF204" s="221">
        <v>6.2269060000000001E-2</v>
      </c>
      <c r="CG204" s="221">
        <v>0.15717691</v>
      </c>
      <c r="CH204" s="221">
        <v>0</v>
      </c>
      <c r="CI204" s="221">
        <v>5.5386930000000001E-2</v>
      </c>
      <c r="CJ204" s="221">
        <v>5.5386930000000001E-2</v>
      </c>
      <c r="CK204" s="221">
        <v>5.5386930000000001E-2</v>
      </c>
      <c r="CL204" s="221">
        <v>5.5386930000000001E-2</v>
      </c>
      <c r="CM204" s="221">
        <v>0.22759057999999999</v>
      </c>
      <c r="CN204" s="221">
        <v>0.19429513000000001</v>
      </c>
      <c r="CO204" s="221">
        <v>0</v>
      </c>
      <c r="CP204" s="221">
        <v>0</v>
      </c>
      <c r="CQ204" s="221">
        <v>0</v>
      </c>
      <c r="CR204" s="221">
        <v>5.5386930000000001E-2</v>
      </c>
      <c r="CS204" s="221">
        <v>5.5386930000000001E-2</v>
      </c>
      <c r="CT204" s="221">
        <v>5.5386930000000001E-2</v>
      </c>
      <c r="CU204" s="221">
        <v>5.5386930000000001E-2</v>
      </c>
      <c r="CV204" s="221">
        <v>0</v>
      </c>
      <c r="CW204" s="221">
        <v>0.73923190000000005</v>
      </c>
      <c r="CX204" s="221">
        <v>0</v>
      </c>
      <c r="CY204" s="221">
        <v>0</v>
      </c>
      <c r="CZ204" s="221">
        <v>0</v>
      </c>
      <c r="DA204" s="221">
        <v>0</v>
      </c>
      <c r="DB204" s="221">
        <v>0</v>
      </c>
      <c r="DC204" s="221">
        <v>0</v>
      </c>
      <c r="DD204" s="221">
        <v>0</v>
      </c>
      <c r="DE204" s="221">
        <v>0</v>
      </c>
      <c r="DF204" s="221">
        <v>0</v>
      </c>
      <c r="DG204" s="221">
        <v>0</v>
      </c>
      <c r="DH204" s="221">
        <v>0</v>
      </c>
      <c r="DI204" s="221">
        <v>0</v>
      </c>
      <c r="DJ204" s="221">
        <v>0</v>
      </c>
      <c r="DK204" s="221">
        <v>0</v>
      </c>
      <c r="DL204" s="221">
        <v>14.68663166</v>
      </c>
      <c r="DM204" s="221">
        <v>14.13171524</v>
      </c>
      <c r="DN204" s="221">
        <v>15.906137770000001</v>
      </c>
      <c r="DO204" s="221">
        <v>15.20964159</v>
      </c>
      <c r="DP204" s="221">
        <v>15.21435086</v>
      </c>
      <c r="DQ204" s="221">
        <v>8.3035109999999995E-2</v>
      </c>
      <c r="DR204" s="221">
        <v>3.5611289999999997E-2</v>
      </c>
      <c r="DS204" s="221">
        <v>3.5931940000000002E-2</v>
      </c>
      <c r="DT204" s="221">
        <v>123.12754806</v>
      </c>
      <c r="DU204" s="221">
        <v>127.24836049</v>
      </c>
      <c r="DV204" s="221">
        <v>137.24549766999999</v>
      </c>
      <c r="DW204" s="221">
        <v>130.77978673999999</v>
      </c>
      <c r="DX204" s="221">
        <v>130.39652957999999</v>
      </c>
      <c r="DY204" s="221">
        <v>114772.977</v>
      </c>
      <c r="DZ204" s="221">
        <v>115417.06</v>
      </c>
      <c r="EA204" s="221">
        <v>115895.516</v>
      </c>
      <c r="EB204" s="221">
        <v>116299.636</v>
      </c>
      <c r="EC204" s="221">
        <v>116677.575</v>
      </c>
    </row>
    <row r="205" spans="1:133" x14ac:dyDescent="0.25">
      <c r="A205" s="221">
        <v>204</v>
      </c>
      <c r="B205" s="221" t="s">
        <v>932</v>
      </c>
      <c r="C205" s="221" t="s">
        <v>211</v>
      </c>
      <c r="D205" s="221" t="s">
        <v>212</v>
      </c>
      <c r="E205" s="221" t="s">
        <v>877</v>
      </c>
      <c r="F205" s="221" t="s">
        <v>911</v>
      </c>
      <c r="G205" s="221">
        <v>11.4917257</v>
      </c>
      <c r="H205" s="221">
        <v>10.787612360000001</v>
      </c>
      <c r="I205" s="221">
        <v>10.02795489</v>
      </c>
      <c r="J205" s="221">
        <v>4.58350831</v>
      </c>
      <c r="K205" s="221">
        <v>4.6886461500000003</v>
      </c>
      <c r="L205" s="221">
        <v>4.78323243</v>
      </c>
      <c r="M205" s="221">
        <v>0</v>
      </c>
      <c r="N205" s="221">
        <v>0</v>
      </c>
      <c r="O205" s="221">
        <v>6.9082173899999999</v>
      </c>
      <c r="P205" s="221">
        <v>6.0989662100000004</v>
      </c>
      <c r="Q205" s="221">
        <v>5.2447224500000003</v>
      </c>
      <c r="R205" s="221">
        <v>0</v>
      </c>
      <c r="S205" s="221">
        <v>0</v>
      </c>
      <c r="T205" s="221">
        <v>0</v>
      </c>
      <c r="U205" s="221">
        <v>0</v>
      </c>
      <c r="V205" s="221">
        <v>0</v>
      </c>
      <c r="W205" s="221">
        <v>0</v>
      </c>
      <c r="X205" s="221">
        <v>0</v>
      </c>
      <c r="Y205" s="221">
        <v>11.2220324</v>
      </c>
      <c r="Z205" s="221">
        <v>11.735097870000001</v>
      </c>
      <c r="AA205" s="221">
        <v>8.0583994099999998</v>
      </c>
      <c r="AB205" s="221">
        <v>9.1428717099999997</v>
      </c>
      <c r="AC205" s="221">
        <v>0</v>
      </c>
      <c r="AD205" s="221">
        <v>0</v>
      </c>
      <c r="AE205" s="221">
        <v>0</v>
      </c>
      <c r="AF205" s="221">
        <v>2.5922261600000001</v>
      </c>
      <c r="AG205" s="221">
        <v>0</v>
      </c>
      <c r="AH205" s="221">
        <v>0</v>
      </c>
      <c r="AI205" s="221">
        <v>0</v>
      </c>
      <c r="AJ205" s="221">
        <v>3.16363299</v>
      </c>
      <c r="AK205" s="221">
        <v>0</v>
      </c>
      <c r="AL205" s="221">
        <v>0</v>
      </c>
      <c r="AM205" s="221">
        <v>0</v>
      </c>
      <c r="AN205" s="221">
        <v>0</v>
      </c>
      <c r="AO205" s="221">
        <v>0</v>
      </c>
      <c r="AP205" s="221">
        <v>8.3057563200000004</v>
      </c>
      <c r="AQ205" s="221">
        <v>8.6305777799999994</v>
      </c>
      <c r="AR205" s="221">
        <v>8.9681102500000005</v>
      </c>
      <c r="AS205" s="221">
        <v>9.31886847</v>
      </c>
      <c r="AT205" s="221">
        <v>8.05498008</v>
      </c>
      <c r="AU205" s="221">
        <v>0.29998617</v>
      </c>
      <c r="AV205" s="221">
        <v>0.41702992999999999</v>
      </c>
      <c r="AW205" s="221">
        <v>0.75585325999999997</v>
      </c>
      <c r="AX205" s="221">
        <v>0.84168763000000002</v>
      </c>
      <c r="AY205" s="221">
        <v>0.99062059000000002</v>
      </c>
      <c r="AZ205" s="221">
        <v>0</v>
      </c>
      <c r="BA205" s="221">
        <v>0</v>
      </c>
      <c r="BB205" s="221">
        <v>0</v>
      </c>
      <c r="BC205" s="221">
        <v>0</v>
      </c>
      <c r="BD205" s="221">
        <v>0</v>
      </c>
      <c r="BE205" s="221">
        <v>0</v>
      </c>
      <c r="BF205" s="221">
        <v>0</v>
      </c>
      <c r="BG205" s="221">
        <v>0</v>
      </c>
      <c r="BH205" s="221">
        <v>0</v>
      </c>
      <c r="BI205" s="221">
        <v>0</v>
      </c>
      <c r="BJ205" s="221">
        <v>0</v>
      </c>
      <c r="BK205" s="221">
        <v>0</v>
      </c>
      <c r="BL205" s="221">
        <v>0</v>
      </c>
      <c r="BM205" s="221">
        <v>0</v>
      </c>
      <c r="BN205" s="221">
        <v>0</v>
      </c>
      <c r="BO205" s="221">
        <v>0</v>
      </c>
      <c r="BP205" s="221">
        <v>0</v>
      </c>
      <c r="BQ205" s="221">
        <v>0</v>
      </c>
      <c r="BR205" s="221">
        <v>0.22712457999999999</v>
      </c>
      <c r="BS205" s="221">
        <v>0.59370544999999997</v>
      </c>
      <c r="BT205" s="221">
        <v>1.00260471</v>
      </c>
      <c r="BU205" s="221">
        <v>0</v>
      </c>
      <c r="BV205" s="221">
        <v>0</v>
      </c>
      <c r="BW205" s="221">
        <v>0</v>
      </c>
      <c r="BX205" s="221">
        <v>0</v>
      </c>
      <c r="BY205" s="221">
        <v>0</v>
      </c>
      <c r="BZ205" s="221">
        <v>0</v>
      </c>
      <c r="CA205" s="221">
        <v>0</v>
      </c>
      <c r="CB205" s="221">
        <v>0</v>
      </c>
      <c r="CC205" s="221">
        <v>0</v>
      </c>
      <c r="CD205" s="221">
        <v>0</v>
      </c>
      <c r="CE205" s="221">
        <v>0.22712457999999999</v>
      </c>
      <c r="CF205" s="221">
        <v>0.59370544999999997</v>
      </c>
      <c r="CG205" s="221">
        <v>1.00260471</v>
      </c>
      <c r="CH205" s="221">
        <v>0</v>
      </c>
      <c r="CI205" s="221">
        <v>0.49914131</v>
      </c>
      <c r="CJ205" s="221">
        <v>0.49914131</v>
      </c>
      <c r="CK205" s="221">
        <v>0.49914131</v>
      </c>
      <c r="CL205" s="221">
        <v>0.49914131</v>
      </c>
      <c r="CM205" s="221">
        <v>0.30857386999999997</v>
      </c>
      <c r="CN205" s="221">
        <v>0.18514839999999999</v>
      </c>
      <c r="CO205" s="221">
        <v>0</v>
      </c>
      <c r="CP205" s="221">
        <v>0</v>
      </c>
      <c r="CQ205" s="221">
        <v>0</v>
      </c>
      <c r="CR205" s="221">
        <v>0.49914131</v>
      </c>
      <c r="CS205" s="221">
        <v>0.49914131</v>
      </c>
      <c r="CT205" s="221">
        <v>0.49914131</v>
      </c>
      <c r="CU205" s="221">
        <v>0.49914131</v>
      </c>
      <c r="CV205" s="221">
        <v>0</v>
      </c>
      <c r="CW205" s="221">
        <v>0.41394150000000002</v>
      </c>
      <c r="CX205" s="221">
        <v>0</v>
      </c>
      <c r="CY205" s="221">
        <v>0</v>
      </c>
      <c r="CZ205" s="221">
        <v>0</v>
      </c>
      <c r="DA205" s="221">
        <v>0</v>
      </c>
      <c r="DB205" s="221">
        <v>0</v>
      </c>
      <c r="DC205" s="221">
        <v>0</v>
      </c>
      <c r="DD205" s="221">
        <v>0</v>
      </c>
      <c r="DE205" s="221">
        <v>0</v>
      </c>
      <c r="DF205" s="221">
        <v>0</v>
      </c>
      <c r="DG205" s="221">
        <v>0</v>
      </c>
      <c r="DH205" s="221">
        <v>0</v>
      </c>
      <c r="DI205" s="221">
        <v>0</v>
      </c>
      <c r="DJ205" s="221">
        <v>0</v>
      </c>
      <c r="DK205" s="221">
        <v>0</v>
      </c>
      <c r="DL205" s="221">
        <v>21.265599300000002</v>
      </c>
      <c r="DM205" s="221">
        <v>19.762147049999999</v>
      </c>
      <c r="DN205" s="221">
        <v>22.018364139999999</v>
      </c>
      <c r="DO205" s="221">
        <v>21.690256999999999</v>
      </c>
      <c r="DP205" s="221">
        <v>21.839189959999999</v>
      </c>
      <c r="DQ205" s="221">
        <v>3.5398239999999997E-2</v>
      </c>
      <c r="DR205" s="221">
        <v>1.9969230000000001E-2</v>
      </c>
      <c r="DS205" s="221">
        <v>2.6972699999999999E-2</v>
      </c>
      <c r="DT205" s="221">
        <v>202.72176562999999</v>
      </c>
      <c r="DU205" s="221">
        <v>217.19852423</v>
      </c>
      <c r="DV205" s="221">
        <v>224.17920527000001</v>
      </c>
      <c r="DW205" s="221">
        <v>220.17272055000001</v>
      </c>
      <c r="DX205" s="221">
        <v>220.98318376</v>
      </c>
      <c r="DY205" s="221">
        <v>97484.091</v>
      </c>
      <c r="DZ205" s="221">
        <v>97908.581000000006</v>
      </c>
      <c r="EA205" s="221">
        <v>98217.691999999995</v>
      </c>
      <c r="EB205" s="221">
        <v>98514.733999999997</v>
      </c>
      <c r="EC205" s="221">
        <v>98827.384000000005</v>
      </c>
    </row>
    <row r="206" spans="1:133" x14ac:dyDescent="0.25">
      <c r="A206" s="221">
        <v>205</v>
      </c>
      <c r="B206" s="221" t="s">
        <v>935</v>
      </c>
      <c r="C206" s="221" t="s">
        <v>217</v>
      </c>
      <c r="D206" s="221" t="s">
        <v>218</v>
      </c>
      <c r="E206" s="221" t="s">
        <v>877</v>
      </c>
      <c r="F206" s="221" t="s">
        <v>889</v>
      </c>
      <c r="G206" s="221">
        <v>19.15681116</v>
      </c>
      <c r="H206" s="221">
        <v>17.443260850000001</v>
      </c>
      <c r="I206" s="221">
        <v>15.62981398</v>
      </c>
      <c r="J206" s="221">
        <v>7.1439673499999996</v>
      </c>
      <c r="K206" s="221">
        <v>7.3078377300000001</v>
      </c>
      <c r="L206" s="221">
        <v>7.4552622199999998</v>
      </c>
      <c r="M206" s="221">
        <v>0</v>
      </c>
      <c r="N206" s="221">
        <v>0</v>
      </c>
      <c r="O206" s="221">
        <v>12.012843820000001</v>
      </c>
      <c r="P206" s="221">
        <v>10.13542312</v>
      </c>
      <c r="Q206" s="221">
        <v>8.1745517599999999</v>
      </c>
      <c r="R206" s="221">
        <v>0</v>
      </c>
      <c r="S206" s="221">
        <v>0</v>
      </c>
      <c r="T206" s="221">
        <v>0</v>
      </c>
      <c r="U206" s="221">
        <v>0</v>
      </c>
      <c r="V206" s="221">
        <v>0</v>
      </c>
      <c r="W206" s="221">
        <v>0</v>
      </c>
      <c r="X206" s="221">
        <v>0</v>
      </c>
      <c r="Y206" s="221">
        <v>17.857795769999999</v>
      </c>
      <c r="Z206" s="221">
        <v>19.87651614</v>
      </c>
      <c r="AA206" s="221">
        <v>13.35397144</v>
      </c>
      <c r="AB206" s="221">
        <v>15.63682069</v>
      </c>
      <c r="AC206" s="221">
        <v>0</v>
      </c>
      <c r="AD206" s="221">
        <v>0</v>
      </c>
      <c r="AE206" s="221">
        <v>0</v>
      </c>
      <c r="AF206" s="221">
        <v>4.2396954500000001</v>
      </c>
      <c r="AG206" s="221">
        <v>0</v>
      </c>
      <c r="AH206" s="221">
        <v>0</v>
      </c>
      <c r="AI206" s="221">
        <v>0</v>
      </c>
      <c r="AJ206" s="221">
        <v>4.5038243400000004</v>
      </c>
      <c r="AK206" s="221">
        <v>0</v>
      </c>
      <c r="AL206" s="221">
        <v>0</v>
      </c>
      <c r="AM206" s="221">
        <v>0</v>
      </c>
      <c r="AN206" s="221">
        <v>0</v>
      </c>
      <c r="AO206" s="221">
        <v>0</v>
      </c>
      <c r="AP206" s="221">
        <v>10.61553703</v>
      </c>
      <c r="AQ206" s="221">
        <v>11.06945836</v>
      </c>
      <c r="AR206" s="221">
        <v>11.542851130000001</v>
      </c>
      <c r="AS206" s="221">
        <v>12.036250689999999</v>
      </c>
      <c r="AT206" s="221">
        <v>10.253013640000001</v>
      </c>
      <c r="AU206" s="221">
        <v>1.1984787400000001</v>
      </c>
      <c r="AV206" s="221">
        <v>1.8985279500000001</v>
      </c>
      <c r="AW206" s="221">
        <v>2.16915258</v>
      </c>
      <c r="AX206" s="221">
        <v>2.1822415500000001</v>
      </c>
      <c r="AY206" s="221">
        <v>2.19031128</v>
      </c>
      <c r="AZ206" s="221">
        <v>0</v>
      </c>
      <c r="BA206" s="221">
        <v>0</v>
      </c>
      <c r="BB206" s="221">
        <v>0</v>
      </c>
      <c r="BC206" s="221">
        <v>0</v>
      </c>
      <c r="BD206" s="221">
        <v>0</v>
      </c>
      <c r="BE206" s="221">
        <v>0</v>
      </c>
      <c r="BF206" s="221">
        <v>0</v>
      </c>
      <c r="BG206" s="221">
        <v>0</v>
      </c>
      <c r="BH206" s="221">
        <v>0</v>
      </c>
      <c r="BI206" s="221">
        <v>0</v>
      </c>
      <c r="BJ206" s="221">
        <v>0</v>
      </c>
      <c r="BK206" s="221">
        <v>0</v>
      </c>
      <c r="BL206" s="221">
        <v>0</v>
      </c>
      <c r="BM206" s="221">
        <v>0</v>
      </c>
      <c r="BN206" s="221">
        <v>0</v>
      </c>
      <c r="BO206" s="221">
        <v>0</v>
      </c>
      <c r="BP206" s="221">
        <v>0</v>
      </c>
      <c r="BQ206" s="221">
        <v>0</v>
      </c>
      <c r="BR206" s="221">
        <v>0</v>
      </c>
      <c r="BS206" s="221">
        <v>0</v>
      </c>
      <c r="BT206" s="221">
        <v>0</v>
      </c>
      <c r="BU206" s="221">
        <v>0</v>
      </c>
      <c r="BV206" s="221">
        <v>0.66529561000000004</v>
      </c>
      <c r="BW206" s="221">
        <v>1.9853429199999999</v>
      </c>
      <c r="BX206" s="221">
        <v>0</v>
      </c>
      <c r="BY206" s="221">
        <v>0</v>
      </c>
      <c r="BZ206" s="221">
        <v>0</v>
      </c>
      <c r="CA206" s="221">
        <v>0</v>
      </c>
      <c r="CB206" s="221">
        <v>0</v>
      </c>
      <c r="CC206" s="221">
        <v>0</v>
      </c>
      <c r="CD206" s="221">
        <v>0</v>
      </c>
      <c r="CE206" s="221">
        <v>0</v>
      </c>
      <c r="CF206" s="221">
        <v>0.66529561000000004</v>
      </c>
      <c r="CG206" s="221">
        <v>1.9853429199999999</v>
      </c>
      <c r="CH206" s="221">
        <v>0</v>
      </c>
      <c r="CI206" s="221">
        <v>0.13474844</v>
      </c>
      <c r="CJ206" s="221">
        <v>0.13474844</v>
      </c>
      <c r="CK206" s="221">
        <v>0.13474844</v>
      </c>
      <c r="CL206" s="221">
        <v>0.13474844</v>
      </c>
      <c r="CM206" s="221">
        <v>0.72704683999999997</v>
      </c>
      <c r="CN206" s="221">
        <v>0.59587270000000003</v>
      </c>
      <c r="CO206" s="221">
        <v>0</v>
      </c>
      <c r="CP206" s="221">
        <v>0</v>
      </c>
      <c r="CQ206" s="221">
        <v>0</v>
      </c>
      <c r="CR206" s="221">
        <v>0.13474844</v>
      </c>
      <c r="CS206" s="221">
        <v>0.13474844</v>
      </c>
      <c r="CT206" s="221">
        <v>0.13474844</v>
      </c>
      <c r="CU206" s="221">
        <v>0.13474844</v>
      </c>
      <c r="CV206" s="221">
        <v>0</v>
      </c>
      <c r="CW206" s="221">
        <v>0</v>
      </c>
      <c r="CX206" s="221">
        <v>0</v>
      </c>
      <c r="CY206" s="221">
        <v>0</v>
      </c>
      <c r="CZ206" s="221">
        <v>0</v>
      </c>
      <c r="DA206" s="221">
        <v>0</v>
      </c>
      <c r="DB206" s="221">
        <v>0</v>
      </c>
      <c r="DC206" s="221">
        <v>0</v>
      </c>
      <c r="DD206" s="221">
        <v>0</v>
      </c>
      <c r="DE206" s="221">
        <v>0</v>
      </c>
      <c r="DF206" s="221">
        <v>0</v>
      </c>
      <c r="DG206" s="221">
        <v>0</v>
      </c>
      <c r="DH206" s="221">
        <v>0</v>
      </c>
      <c r="DI206" s="221">
        <v>0</v>
      </c>
      <c r="DJ206" s="221">
        <v>0</v>
      </c>
      <c r="DK206" s="221">
        <v>0</v>
      </c>
      <c r="DL206" s="221">
        <v>33.252376409999997</v>
      </c>
      <c r="DM206" s="221">
        <v>29.905160850000001</v>
      </c>
      <c r="DN206" s="221">
        <v>32.530170550000001</v>
      </c>
      <c r="DO206" s="221">
        <v>31.968397580000001</v>
      </c>
      <c r="DP206" s="221">
        <v>31.976467320000001</v>
      </c>
      <c r="DQ206" s="221">
        <v>-2.1718919999999999E-2</v>
      </c>
      <c r="DR206" s="221">
        <v>-3.8613139999999997E-2</v>
      </c>
      <c r="DS206" s="221">
        <v>-3.8370460000000002E-2</v>
      </c>
      <c r="DT206" s="221">
        <v>188.70342654000001</v>
      </c>
      <c r="DU206" s="221">
        <v>208.52369658000001</v>
      </c>
      <c r="DV206" s="221">
        <v>203.49599244999999</v>
      </c>
      <c r="DW206" s="221">
        <v>199.27508718000001</v>
      </c>
      <c r="DX206" s="221">
        <v>198.24221757999999</v>
      </c>
      <c r="DY206" s="221">
        <v>158477.04199999999</v>
      </c>
      <c r="DZ206" s="221">
        <v>159465.696</v>
      </c>
      <c r="EA206" s="221">
        <v>159856.56599999999</v>
      </c>
      <c r="EB206" s="221">
        <v>160423.45300000001</v>
      </c>
      <c r="EC206" s="221">
        <v>161299.98800000001</v>
      </c>
    </row>
    <row r="207" spans="1:133" x14ac:dyDescent="0.25">
      <c r="A207" s="221">
        <v>206</v>
      </c>
      <c r="B207" s="221" t="s">
        <v>940</v>
      </c>
      <c r="C207" s="221" t="s">
        <v>225</v>
      </c>
      <c r="D207" s="221" t="s">
        <v>226</v>
      </c>
      <c r="E207" s="221" t="s">
        <v>877</v>
      </c>
      <c r="F207" s="221" t="s">
        <v>908</v>
      </c>
      <c r="G207" s="221">
        <v>8.7041594399999997</v>
      </c>
      <c r="H207" s="221">
        <v>7.8612481900000004</v>
      </c>
      <c r="I207" s="221">
        <v>6.9720770300000003</v>
      </c>
      <c r="J207" s="221">
        <v>3.1867487799999998</v>
      </c>
      <c r="K207" s="221">
        <v>3.2598473399999999</v>
      </c>
      <c r="L207" s="221">
        <v>3.3256097900000001</v>
      </c>
      <c r="M207" s="221">
        <v>0</v>
      </c>
      <c r="N207" s="221">
        <v>0</v>
      </c>
      <c r="O207" s="221">
        <v>5.5174106600000004</v>
      </c>
      <c r="P207" s="221">
        <v>4.6014008500000001</v>
      </c>
      <c r="Q207" s="221">
        <v>3.6464672299999998</v>
      </c>
      <c r="R207" s="221">
        <v>0</v>
      </c>
      <c r="S207" s="221">
        <v>0</v>
      </c>
      <c r="T207" s="221">
        <v>0</v>
      </c>
      <c r="U207" s="221">
        <v>0</v>
      </c>
      <c r="V207" s="221">
        <v>0</v>
      </c>
      <c r="W207" s="221">
        <v>0</v>
      </c>
      <c r="X207" s="221">
        <v>0</v>
      </c>
      <c r="Y207" s="221">
        <v>9.6648105399999995</v>
      </c>
      <c r="Z207" s="221">
        <v>9.1657228899999996</v>
      </c>
      <c r="AA207" s="221">
        <v>7.7301871499999999</v>
      </c>
      <c r="AB207" s="221">
        <v>7.7902541300000001</v>
      </c>
      <c r="AC207" s="221">
        <v>0</v>
      </c>
      <c r="AD207" s="221">
        <v>0</v>
      </c>
      <c r="AE207" s="221">
        <v>0</v>
      </c>
      <c r="AF207" s="221">
        <v>1.37546876</v>
      </c>
      <c r="AG207" s="221">
        <v>0</v>
      </c>
      <c r="AH207" s="221">
        <v>0</v>
      </c>
      <c r="AI207" s="221">
        <v>0</v>
      </c>
      <c r="AJ207" s="221">
        <v>1.9346233900000001</v>
      </c>
      <c r="AK207" s="221">
        <v>0</v>
      </c>
      <c r="AL207" s="221">
        <v>0</v>
      </c>
      <c r="AM207" s="221">
        <v>0</v>
      </c>
      <c r="AN207" s="221">
        <v>0</v>
      </c>
      <c r="AO207" s="221">
        <v>0</v>
      </c>
      <c r="AP207" s="221">
        <v>7.5387662899999999</v>
      </c>
      <c r="AQ207" s="221">
        <v>7.8214790900000004</v>
      </c>
      <c r="AR207" s="221">
        <v>8.11492696</v>
      </c>
      <c r="AS207" s="221">
        <v>8.4193031200000004</v>
      </c>
      <c r="AT207" s="221">
        <v>7.3236112000000002</v>
      </c>
      <c r="AU207" s="221">
        <v>0.22189993999999999</v>
      </c>
      <c r="AV207" s="221">
        <v>0.28422598999999998</v>
      </c>
      <c r="AW207" s="221">
        <v>0.46997899999999998</v>
      </c>
      <c r="AX207" s="221">
        <v>0.51779911999999995</v>
      </c>
      <c r="AY207" s="221">
        <v>0.60335274000000005</v>
      </c>
      <c r="AZ207" s="221">
        <v>0</v>
      </c>
      <c r="BA207" s="221">
        <v>0</v>
      </c>
      <c r="BB207" s="221">
        <v>0</v>
      </c>
      <c r="BC207" s="221">
        <v>0</v>
      </c>
      <c r="BD207" s="221">
        <v>0</v>
      </c>
      <c r="BE207" s="221">
        <v>0</v>
      </c>
      <c r="BF207" s="221">
        <v>0</v>
      </c>
      <c r="BG207" s="221">
        <v>0</v>
      </c>
      <c r="BH207" s="221">
        <v>0</v>
      </c>
      <c r="BI207" s="221">
        <v>0</v>
      </c>
      <c r="BJ207" s="221">
        <v>0</v>
      </c>
      <c r="BK207" s="221">
        <v>0</v>
      </c>
      <c r="BL207" s="221">
        <v>0</v>
      </c>
      <c r="BM207" s="221">
        <v>0</v>
      </c>
      <c r="BN207" s="221">
        <v>0</v>
      </c>
      <c r="BO207" s="221">
        <v>0</v>
      </c>
      <c r="BP207" s="221">
        <v>0</v>
      </c>
      <c r="BQ207" s="221">
        <v>0</v>
      </c>
      <c r="BR207" s="221">
        <v>0</v>
      </c>
      <c r="BS207" s="221">
        <v>0</v>
      </c>
      <c r="BT207" s="221">
        <v>0</v>
      </c>
      <c r="BU207" s="221">
        <v>0</v>
      </c>
      <c r="BV207" s="221">
        <v>0.11895499</v>
      </c>
      <c r="BW207" s="221">
        <v>0.70374999000000005</v>
      </c>
      <c r="BX207" s="221">
        <v>0</v>
      </c>
      <c r="BY207" s="221">
        <v>0</v>
      </c>
      <c r="BZ207" s="221">
        <v>0</v>
      </c>
      <c r="CA207" s="221">
        <v>0</v>
      </c>
      <c r="CB207" s="221">
        <v>0</v>
      </c>
      <c r="CC207" s="221">
        <v>0</v>
      </c>
      <c r="CD207" s="221">
        <v>0</v>
      </c>
      <c r="CE207" s="221">
        <v>0</v>
      </c>
      <c r="CF207" s="221">
        <v>0.11895499</v>
      </c>
      <c r="CG207" s="221">
        <v>0.70374999000000005</v>
      </c>
      <c r="CH207" s="221">
        <v>0</v>
      </c>
      <c r="CI207" s="221">
        <v>0.39530889000000002</v>
      </c>
      <c r="CJ207" s="221">
        <v>0.39530889000000002</v>
      </c>
      <c r="CK207" s="221">
        <v>0.39530889000000002</v>
      </c>
      <c r="CL207" s="221">
        <v>0.39530889000000002</v>
      </c>
      <c r="CM207" s="221">
        <v>0.25855879999999998</v>
      </c>
      <c r="CN207" s="221">
        <v>0.20729349999999999</v>
      </c>
      <c r="CO207" s="221">
        <v>0</v>
      </c>
      <c r="CP207" s="221">
        <v>0</v>
      </c>
      <c r="CQ207" s="221">
        <v>0</v>
      </c>
      <c r="CR207" s="221">
        <v>0.39530889000000002</v>
      </c>
      <c r="CS207" s="221">
        <v>0.39530889000000002</v>
      </c>
      <c r="CT207" s="221">
        <v>0.39530889000000002</v>
      </c>
      <c r="CU207" s="221">
        <v>0.39530889000000002</v>
      </c>
      <c r="CV207" s="221">
        <v>0</v>
      </c>
      <c r="CW207" s="221">
        <v>0.68012410000000001</v>
      </c>
      <c r="CX207" s="221">
        <v>0</v>
      </c>
      <c r="CY207" s="221">
        <v>0</v>
      </c>
      <c r="CZ207" s="221">
        <v>0</v>
      </c>
      <c r="DA207" s="221">
        <v>0</v>
      </c>
      <c r="DB207" s="221">
        <v>0</v>
      </c>
      <c r="DC207" s="221">
        <v>0</v>
      </c>
      <c r="DD207" s="221">
        <v>0</v>
      </c>
      <c r="DE207" s="221">
        <v>0</v>
      </c>
      <c r="DF207" s="221">
        <v>0</v>
      </c>
      <c r="DG207" s="221">
        <v>0</v>
      </c>
      <c r="DH207" s="221">
        <v>0</v>
      </c>
      <c r="DI207" s="221">
        <v>0</v>
      </c>
      <c r="DJ207" s="221">
        <v>0</v>
      </c>
      <c r="DK207" s="221">
        <v>0</v>
      </c>
      <c r="DL207" s="221">
        <v>17.642582860000001</v>
      </c>
      <c r="DM207" s="221">
        <v>17.417615179999999</v>
      </c>
      <c r="DN207" s="221">
        <v>18.071050509999999</v>
      </c>
      <c r="DO207" s="221">
        <v>17.00823815</v>
      </c>
      <c r="DP207" s="221">
        <v>17.093791769999999</v>
      </c>
      <c r="DQ207" s="221">
        <v>2.428599E-2</v>
      </c>
      <c r="DR207" s="221">
        <v>-3.5955319999999999E-2</v>
      </c>
      <c r="DS207" s="221">
        <v>-3.110605E-2</v>
      </c>
      <c r="DT207" s="221">
        <v>169.50103694000001</v>
      </c>
      <c r="DU207" s="221">
        <v>170.40784819000001</v>
      </c>
      <c r="DV207" s="221">
        <v>173.31997666000001</v>
      </c>
      <c r="DW207" s="221">
        <v>162.01068821999999</v>
      </c>
      <c r="DX207" s="221">
        <v>161.71081502000001</v>
      </c>
      <c r="DY207" s="221">
        <v>102758.163</v>
      </c>
      <c r="DZ207" s="221">
        <v>103531.516</v>
      </c>
      <c r="EA207" s="221">
        <v>104264.095</v>
      </c>
      <c r="EB207" s="221">
        <v>104982.198</v>
      </c>
      <c r="EC207" s="221">
        <v>105705.928</v>
      </c>
    </row>
    <row r="208" spans="1:133" x14ac:dyDescent="0.25">
      <c r="A208" s="221">
        <v>207</v>
      </c>
      <c r="B208" s="221" t="s">
        <v>941</v>
      </c>
      <c r="C208" s="221" t="s">
        <v>227</v>
      </c>
      <c r="D208" s="221" t="s">
        <v>228</v>
      </c>
      <c r="E208" s="221" t="s">
        <v>877</v>
      </c>
      <c r="F208" s="221" t="s">
        <v>876</v>
      </c>
      <c r="G208" s="221">
        <v>10.866385660000001</v>
      </c>
      <c r="H208" s="221">
        <v>11.43085759</v>
      </c>
      <c r="I208" s="221">
        <v>11.95945498</v>
      </c>
      <c r="J208" s="221">
        <v>5.4663450200000003</v>
      </c>
      <c r="K208" s="221">
        <v>5.5917336200000003</v>
      </c>
      <c r="L208" s="221">
        <v>5.7045383200000002</v>
      </c>
      <c r="M208" s="221">
        <v>0</v>
      </c>
      <c r="N208" s="221">
        <v>0</v>
      </c>
      <c r="O208" s="221">
        <v>5.4000406300000003</v>
      </c>
      <c r="P208" s="221">
        <v>5.8391239600000002</v>
      </c>
      <c r="Q208" s="221">
        <v>6.2549166600000001</v>
      </c>
      <c r="R208" s="221">
        <v>0</v>
      </c>
      <c r="S208" s="221">
        <v>0</v>
      </c>
      <c r="T208" s="221">
        <v>0</v>
      </c>
      <c r="U208" s="221">
        <v>0</v>
      </c>
      <c r="V208" s="221">
        <v>0</v>
      </c>
      <c r="W208" s="221">
        <v>0</v>
      </c>
      <c r="X208" s="221">
        <v>0</v>
      </c>
      <c r="Y208" s="221">
        <v>9.6006357100000006</v>
      </c>
      <c r="Z208" s="221">
        <v>9.4565195000000006</v>
      </c>
      <c r="AA208" s="221">
        <v>6.96594522</v>
      </c>
      <c r="AB208" s="221">
        <v>7.4450152699999999</v>
      </c>
      <c r="AC208" s="221">
        <v>0</v>
      </c>
      <c r="AD208" s="221">
        <v>0</v>
      </c>
      <c r="AE208" s="221">
        <v>0</v>
      </c>
      <c r="AF208" s="221">
        <v>2.0115042299999999</v>
      </c>
      <c r="AG208" s="221">
        <v>0</v>
      </c>
      <c r="AH208" s="221">
        <v>0</v>
      </c>
      <c r="AI208" s="221">
        <v>0</v>
      </c>
      <c r="AJ208" s="221">
        <v>2.6346904900000001</v>
      </c>
      <c r="AK208" s="221">
        <v>0</v>
      </c>
      <c r="AL208" s="221">
        <v>0</v>
      </c>
      <c r="AM208" s="221">
        <v>0</v>
      </c>
      <c r="AN208" s="221">
        <v>0</v>
      </c>
      <c r="AO208" s="221">
        <v>0</v>
      </c>
      <c r="AP208" s="221">
        <v>13.60108576</v>
      </c>
      <c r="AQ208" s="221">
        <v>14.37744286</v>
      </c>
      <c r="AR208" s="221">
        <v>15.19798407</v>
      </c>
      <c r="AS208" s="221">
        <v>16.065426989999999</v>
      </c>
      <c r="AT208" s="221">
        <v>12.79772369</v>
      </c>
      <c r="AU208" s="221">
        <v>1.4307399300000001</v>
      </c>
      <c r="AV208" s="221">
        <v>2.0555392600000002</v>
      </c>
      <c r="AW208" s="221">
        <v>1.74864452</v>
      </c>
      <c r="AX208" s="221">
        <v>1.76087259</v>
      </c>
      <c r="AY208" s="221">
        <v>1.7684203599999999</v>
      </c>
      <c r="AZ208" s="221">
        <v>0</v>
      </c>
      <c r="BA208" s="221">
        <v>0</v>
      </c>
      <c r="BB208" s="221">
        <v>0</v>
      </c>
      <c r="BC208" s="221">
        <v>0</v>
      </c>
      <c r="BD208" s="221">
        <v>0</v>
      </c>
      <c r="BE208" s="221">
        <v>0</v>
      </c>
      <c r="BF208" s="221">
        <v>0</v>
      </c>
      <c r="BG208" s="221">
        <v>0</v>
      </c>
      <c r="BH208" s="221">
        <v>0</v>
      </c>
      <c r="BI208" s="221">
        <v>0</v>
      </c>
      <c r="BJ208" s="221">
        <v>0</v>
      </c>
      <c r="BK208" s="221">
        <v>0</v>
      </c>
      <c r="BL208" s="221">
        <v>0</v>
      </c>
      <c r="BM208" s="221">
        <v>0</v>
      </c>
      <c r="BN208" s="221">
        <v>0</v>
      </c>
      <c r="BO208" s="221">
        <v>0</v>
      </c>
      <c r="BP208" s="221">
        <v>0</v>
      </c>
      <c r="BQ208" s="221">
        <v>0</v>
      </c>
      <c r="BR208" s="221">
        <v>0</v>
      </c>
      <c r="BS208" s="221">
        <v>0</v>
      </c>
      <c r="BT208" s="221">
        <v>0</v>
      </c>
      <c r="BU208" s="221">
        <v>0</v>
      </c>
      <c r="BV208" s="221">
        <v>0</v>
      </c>
      <c r="BW208" s="221">
        <v>0</v>
      </c>
      <c r="BX208" s="221">
        <v>0</v>
      </c>
      <c r="BY208" s="221">
        <v>0</v>
      </c>
      <c r="BZ208" s="221">
        <v>0</v>
      </c>
      <c r="CA208" s="221">
        <v>0</v>
      </c>
      <c r="CB208" s="221">
        <v>0</v>
      </c>
      <c r="CC208" s="221">
        <v>0</v>
      </c>
      <c r="CD208" s="221">
        <v>0</v>
      </c>
      <c r="CE208" s="221">
        <v>0</v>
      </c>
      <c r="CF208" s="221">
        <v>0</v>
      </c>
      <c r="CG208" s="221">
        <v>0</v>
      </c>
      <c r="CH208" s="221">
        <v>0</v>
      </c>
      <c r="CI208" s="221">
        <v>0.19507229000000001</v>
      </c>
      <c r="CJ208" s="221">
        <v>0.19507229000000001</v>
      </c>
      <c r="CK208" s="221">
        <v>0.19507229000000001</v>
      </c>
      <c r="CL208" s="221">
        <v>0.19507229000000001</v>
      </c>
      <c r="CM208" s="221">
        <v>0.73144253000000004</v>
      </c>
      <c r="CN208" s="221">
        <v>0.53116951000000001</v>
      </c>
      <c r="CO208" s="221">
        <v>0</v>
      </c>
      <c r="CP208" s="221">
        <v>0</v>
      </c>
      <c r="CQ208" s="221">
        <v>0</v>
      </c>
      <c r="CR208" s="221">
        <v>0.19507229000000001</v>
      </c>
      <c r="CS208" s="221">
        <v>0.19507229000000001</v>
      </c>
      <c r="CT208" s="221">
        <v>0.19507229000000001</v>
      </c>
      <c r="CU208" s="221">
        <v>0.19507229000000001</v>
      </c>
      <c r="CV208" s="221">
        <v>0</v>
      </c>
      <c r="CW208" s="221">
        <v>0</v>
      </c>
      <c r="CX208" s="221">
        <v>0</v>
      </c>
      <c r="CY208" s="221">
        <v>0</v>
      </c>
      <c r="CZ208" s="221">
        <v>0</v>
      </c>
      <c r="DA208" s="221">
        <v>0</v>
      </c>
      <c r="DB208" s="221">
        <v>0</v>
      </c>
      <c r="DC208" s="221">
        <v>0</v>
      </c>
      <c r="DD208" s="221">
        <v>0</v>
      </c>
      <c r="DE208" s="221">
        <v>0</v>
      </c>
      <c r="DF208" s="221">
        <v>0</v>
      </c>
      <c r="DG208" s="221">
        <v>0</v>
      </c>
      <c r="DH208" s="221">
        <v>0</v>
      </c>
      <c r="DI208" s="221">
        <v>0</v>
      </c>
      <c r="DJ208" s="221">
        <v>0</v>
      </c>
      <c r="DK208" s="221">
        <v>0</v>
      </c>
      <c r="DL208" s="221">
        <v>26.03965934</v>
      </c>
      <c r="DM208" s="221">
        <v>24.36026884</v>
      </c>
      <c r="DN208" s="221">
        <v>27.187545320000002</v>
      </c>
      <c r="DO208" s="221">
        <v>28.58478654</v>
      </c>
      <c r="DP208" s="221">
        <v>29.988374619999998</v>
      </c>
      <c r="DQ208" s="221">
        <v>4.4082219999999998E-2</v>
      </c>
      <c r="DR208" s="221">
        <v>9.7740419999999995E-2</v>
      </c>
      <c r="DS208" s="221">
        <v>0.15164236</v>
      </c>
      <c r="DT208" s="221">
        <v>148.5507355</v>
      </c>
      <c r="DU208" s="221">
        <v>157.59179243</v>
      </c>
      <c r="DV208" s="221">
        <v>163.80965032</v>
      </c>
      <c r="DW208" s="221">
        <v>171.44755017</v>
      </c>
      <c r="DX208" s="221">
        <v>178.98417139</v>
      </c>
      <c r="DY208" s="221">
        <v>163986.18799999999</v>
      </c>
      <c r="DZ208" s="221">
        <v>165234.87</v>
      </c>
      <c r="EA208" s="221">
        <v>165970.35200000001</v>
      </c>
      <c r="EB208" s="221">
        <v>166726.13</v>
      </c>
      <c r="EC208" s="221">
        <v>167547.63500000001</v>
      </c>
    </row>
    <row r="209" spans="1:133" x14ac:dyDescent="0.25">
      <c r="A209" s="221">
        <v>208</v>
      </c>
      <c r="B209" s="221" t="s">
        <v>942</v>
      </c>
      <c r="C209" s="221" t="s">
        <v>229</v>
      </c>
      <c r="D209" s="221" t="s">
        <v>230</v>
      </c>
      <c r="E209" s="221" t="s">
        <v>877</v>
      </c>
      <c r="F209" s="221" t="s">
        <v>889</v>
      </c>
      <c r="G209" s="221">
        <v>5.3462711000000001</v>
      </c>
      <c r="H209" s="221">
        <v>5.5154134099999998</v>
      </c>
      <c r="I209" s="221">
        <v>5.6654362200000001</v>
      </c>
      <c r="J209" s="221">
        <v>2.58951843</v>
      </c>
      <c r="K209" s="221">
        <v>2.6489175500000002</v>
      </c>
      <c r="L209" s="221">
        <v>2.70235542</v>
      </c>
      <c r="M209" s="221">
        <v>0</v>
      </c>
      <c r="N209" s="221">
        <v>0</v>
      </c>
      <c r="O209" s="221">
        <v>2.75675268</v>
      </c>
      <c r="P209" s="221">
        <v>2.8664958600000001</v>
      </c>
      <c r="Q209" s="221">
        <v>2.9630807899999998</v>
      </c>
      <c r="R209" s="221">
        <v>0</v>
      </c>
      <c r="S209" s="221">
        <v>0</v>
      </c>
      <c r="T209" s="221">
        <v>0</v>
      </c>
      <c r="U209" s="221">
        <v>0</v>
      </c>
      <c r="V209" s="221">
        <v>0</v>
      </c>
      <c r="W209" s="221">
        <v>0</v>
      </c>
      <c r="X209" s="221">
        <v>0</v>
      </c>
      <c r="Y209" s="221">
        <v>4.8339119999999998</v>
      </c>
      <c r="Z209" s="221">
        <v>4.7859269900000001</v>
      </c>
      <c r="AA209" s="221">
        <v>4.0098547299999998</v>
      </c>
      <c r="AB209" s="221">
        <v>4.2880044100000001</v>
      </c>
      <c r="AC209" s="221">
        <v>0</v>
      </c>
      <c r="AD209" s="221">
        <v>0</v>
      </c>
      <c r="AE209" s="221">
        <v>0</v>
      </c>
      <c r="AF209" s="221">
        <v>0.49792258</v>
      </c>
      <c r="AG209" s="221">
        <v>0</v>
      </c>
      <c r="AH209" s="221">
        <v>0</v>
      </c>
      <c r="AI209" s="221">
        <v>0</v>
      </c>
      <c r="AJ209" s="221">
        <v>0.82405726999999995</v>
      </c>
      <c r="AK209" s="221">
        <v>0</v>
      </c>
      <c r="AL209" s="221">
        <v>0</v>
      </c>
      <c r="AM209" s="221">
        <v>0</v>
      </c>
      <c r="AN209" s="221">
        <v>0</v>
      </c>
      <c r="AO209" s="221">
        <v>0</v>
      </c>
      <c r="AP209" s="221">
        <v>9.0695891500000005</v>
      </c>
      <c r="AQ209" s="221">
        <v>9.3634869700000003</v>
      </c>
      <c r="AR209" s="221">
        <v>9.6668815899999991</v>
      </c>
      <c r="AS209" s="221">
        <v>9.98015002</v>
      </c>
      <c r="AT209" s="221">
        <v>8.8529964299999993</v>
      </c>
      <c r="AU209" s="221">
        <v>0.26833644000000001</v>
      </c>
      <c r="AV209" s="221">
        <v>0.32592083999999999</v>
      </c>
      <c r="AW209" s="221">
        <v>0.55059605</v>
      </c>
      <c r="AX209" s="221">
        <v>0.55633423000000004</v>
      </c>
      <c r="AY209" s="221">
        <v>0.55991029999999997</v>
      </c>
      <c r="AZ209" s="221">
        <v>0</v>
      </c>
      <c r="BA209" s="221">
        <v>0</v>
      </c>
      <c r="BB209" s="221">
        <v>0</v>
      </c>
      <c r="BC209" s="221">
        <v>0</v>
      </c>
      <c r="BD209" s="221">
        <v>0</v>
      </c>
      <c r="BE209" s="221">
        <v>0</v>
      </c>
      <c r="BF209" s="221">
        <v>0</v>
      </c>
      <c r="BG209" s="221">
        <v>0</v>
      </c>
      <c r="BH209" s="221">
        <v>0</v>
      </c>
      <c r="BI209" s="221">
        <v>0</v>
      </c>
      <c r="BJ209" s="221">
        <v>0</v>
      </c>
      <c r="BK209" s="221">
        <v>0</v>
      </c>
      <c r="BL209" s="221">
        <v>0</v>
      </c>
      <c r="BM209" s="221">
        <v>0</v>
      </c>
      <c r="BN209" s="221">
        <v>0</v>
      </c>
      <c r="BO209" s="221">
        <v>0</v>
      </c>
      <c r="BP209" s="221">
        <v>0</v>
      </c>
      <c r="BQ209" s="221">
        <v>0</v>
      </c>
      <c r="BR209" s="221">
        <v>0</v>
      </c>
      <c r="BS209" s="221">
        <v>0</v>
      </c>
      <c r="BT209" s="221">
        <v>0</v>
      </c>
      <c r="BU209" s="221">
        <v>0</v>
      </c>
      <c r="BV209" s="221">
        <v>0</v>
      </c>
      <c r="BW209" s="221">
        <v>0</v>
      </c>
      <c r="BX209" s="221">
        <v>0</v>
      </c>
      <c r="BY209" s="221">
        <v>0</v>
      </c>
      <c r="BZ209" s="221">
        <v>0</v>
      </c>
      <c r="CA209" s="221">
        <v>0</v>
      </c>
      <c r="CB209" s="221">
        <v>0</v>
      </c>
      <c r="CC209" s="221">
        <v>0</v>
      </c>
      <c r="CD209" s="221">
        <v>0</v>
      </c>
      <c r="CE209" s="221">
        <v>0</v>
      </c>
      <c r="CF209" s="221">
        <v>0</v>
      </c>
      <c r="CG209" s="221">
        <v>0</v>
      </c>
      <c r="CH209" s="221">
        <v>0</v>
      </c>
      <c r="CI209" s="221">
        <v>8.4331589999999998E-2</v>
      </c>
      <c r="CJ209" s="221">
        <v>8.4331589999999998E-2</v>
      </c>
      <c r="CK209" s="221">
        <v>8.4331589999999998E-2</v>
      </c>
      <c r="CL209" s="221">
        <v>8.4331589999999998E-2</v>
      </c>
      <c r="CM209" s="221">
        <v>0.33249551999999999</v>
      </c>
      <c r="CN209" s="221">
        <v>0.270457</v>
      </c>
      <c r="CO209" s="221">
        <v>0</v>
      </c>
      <c r="CP209" s="221">
        <v>0</v>
      </c>
      <c r="CQ209" s="221">
        <v>0</v>
      </c>
      <c r="CR209" s="221">
        <v>8.4331589999999998E-2</v>
      </c>
      <c r="CS209" s="221">
        <v>8.4331589999999998E-2</v>
      </c>
      <c r="CT209" s="221">
        <v>8.4331589999999998E-2</v>
      </c>
      <c r="CU209" s="221">
        <v>8.4331589999999998E-2</v>
      </c>
      <c r="CV209" s="221">
        <v>0</v>
      </c>
      <c r="CW209" s="221">
        <v>0.2253588</v>
      </c>
      <c r="CX209" s="221">
        <v>0</v>
      </c>
      <c r="CY209" s="221">
        <v>0</v>
      </c>
      <c r="CZ209" s="221">
        <v>0</v>
      </c>
      <c r="DA209" s="221">
        <v>0</v>
      </c>
      <c r="DB209" s="221">
        <v>0</v>
      </c>
      <c r="DC209" s="221">
        <v>0</v>
      </c>
      <c r="DD209" s="221">
        <v>0</v>
      </c>
      <c r="DE209" s="221">
        <v>0</v>
      </c>
      <c r="DF209" s="221">
        <v>0</v>
      </c>
      <c r="DG209" s="221">
        <v>0</v>
      </c>
      <c r="DH209" s="221">
        <v>0</v>
      </c>
      <c r="DI209" s="221">
        <v>0</v>
      </c>
      <c r="DJ209" s="221">
        <v>0</v>
      </c>
      <c r="DK209" s="221">
        <v>0</v>
      </c>
      <c r="DL209" s="221">
        <v>14.5982641</v>
      </c>
      <c r="DM209" s="221">
        <v>14.22570187</v>
      </c>
      <c r="DN209" s="221">
        <v>15.57004452</v>
      </c>
      <c r="DO209" s="221">
        <v>15.82296083</v>
      </c>
      <c r="DP209" s="221">
        <v>16.28982813</v>
      </c>
      <c r="DQ209" s="221">
        <v>6.6568219999999997E-2</v>
      </c>
      <c r="DR209" s="221">
        <v>8.3893309999999999E-2</v>
      </c>
      <c r="DS209" s="221">
        <v>0.11587433</v>
      </c>
      <c r="DT209" s="221">
        <v>158.12056916</v>
      </c>
      <c r="DU209" s="221">
        <v>161.97747258000001</v>
      </c>
      <c r="DV209" s="221">
        <v>172.48214555000001</v>
      </c>
      <c r="DW209" s="221">
        <v>174.96986017</v>
      </c>
      <c r="DX209" s="221">
        <v>179.84862181</v>
      </c>
      <c r="DY209" s="221">
        <v>89967.433999999994</v>
      </c>
      <c r="DZ209" s="221">
        <v>90125.274000000005</v>
      </c>
      <c r="EA209" s="221">
        <v>90270.471000000005</v>
      </c>
      <c r="EB209" s="221">
        <v>90432.494000000006</v>
      </c>
      <c r="EC209" s="221">
        <v>90575.217999999993</v>
      </c>
    </row>
    <row r="210" spans="1:133" x14ac:dyDescent="0.25">
      <c r="A210" s="221">
        <v>209</v>
      </c>
      <c r="B210" s="221" t="s">
        <v>944</v>
      </c>
      <c r="C210" s="221" t="s">
        <v>233</v>
      </c>
      <c r="D210" s="221" t="s">
        <v>234</v>
      </c>
      <c r="E210" s="221" t="s">
        <v>877</v>
      </c>
      <c r="F210" s="221" t="s">
        <v>880</v>
      </c>
      <c r="G210" s="221">
        <v>11.84706356</v>
      </c>
      <c r="H210" s="221">
        <v>11.960698239999999</v>
      </c>
      <c r="I210" s="221">
        <v>12.02843105</v>
      </c>
      <c r="J210" s="221">
        <v>5.4978721300000002</v>
      </c>
      <c r="K210" s="221">
        <v>5.6239838999999998</v>
      </c>
      <c r="L210" s="221">
        <v>5.7374392099999998</v>
      </c>
      <c r="M210" s="221">
        <v>0</v>
      </c>
      <c r="N210" s="221">
        <v>0</v>
      </c>
      <c r="O210" s="221">
        <v>6.3491914300000003</v>
      </c>
      <c r="P210" s="221">
        <v>6.3367143400000003</v>
      </c>
      <c r="Q210" s="221">
        <v>6.2909918400000002</v>
      </c>
      <c r="R210" s="221">
        <v>0</v>
      </c>
      <c r="S210" s="221">
        <v>0</v>
      </c>
      <c r="T210" s="221">
        <v>0</v>
      </c>
      <c r="U210" s="221">
        <v>0</v>
      </c>
      <c r="V210" s="221">
        <v>0</v>
      </c>
      <c r="W210" s="221">
        <v>0</v>
      </c>
      <c r="X210" s="221">
        <v>0</v>
      </c>
      <c r="Y210" s="221">
        <v>10.53648621</v>
      </c>
      <c r="Z210" s="221">
        <v>11.307996320000001</v>
      </c>
      <c r="AA210" s="221">
        <v>7.06145114</v>
      </c>
      <c r="AB210" s="221">
        <v>8.1044772500000004</v>
      </c>
      <c r="AC210" s="221">
        <v>0</v>
      </c>
      <c r="AD210" s="221">
        <v>0</v>
      </c>
      <c r="AE210" s="221">
        <v>0</v>
      </c>
      <c r="AF210" s="221">
        <v>3.20351907</v>
      </c>
      <c r="AG210" s="221">
        <v>0</v>
      </c>
      <c r="AH210" s="221">
        <v>0</v>
      </c>
      <c r="AI210" s="221">
        <v>0</v>
      </c>
      <c r="AJ210" s="221">
        <v>3.4750350700000001</v>
      </c>
      <c r="AK210" s="221">
        <v>0</v>
      </c>
      <c r="AL210" s="221">
        <v>0</v>
      </c>
      <c r="AM210" s="221">
        <v>0</v>
      </c>
      <c r="AN210" s="221">
        <v>0</v>
      </c>
      <c r="AO210" s="221">
        <v>0</v>
      </c>
      <c r="AP210" s="221">
        <v>10.43382753</v>
      </c>
      <c r="AQ210" s="221">
        <v>10.837209720000001</v>
      </c>
      <c r="AR210" s="221">
        <v>11.255843179999999</v>
      </c>
      <c r="AS210" s="221">
        <v>11.690651900000001</v>
      </c>
      <c r="AT210" s="221">
        <v>10.031972659999999</v>
      </c>
      <c r="AU210" s="221">
        <v>0.25261861000000002</v>
      </c>
      <c r="AV210" s="221">
        <v>0.28406735</v>
      </c>
      <c r="AW210" s="221">
        <v>0.84856863999999999</v>
      </c>
      <c r="AX210" s="221">
        <v>0.94278625999999999</v>
      </c>
      <c r="AY210" s="221">
        <v>1.1076720600000001</v>
      </c>
      <c r="AZ210" s="221">
        <v>0</v>
      </c>
      <c r="BA210" s="221">
        <v>0</v>
      </c>
      <c r="BB210" s="221">
        <v>0</v>
      </c>
      <c r="BC210" s="221">
        <v>0</v>
      </c>
      <c r="BD210" s="221">
        <v>0</v>
      </c>
      <c r="BE210" s="221">
        <v>0</v>
      </c>
      <c r="BF210" s="221">
        <v>0</v>
      </c>
      <c r="BG210" s="221">
        <v>0</v>
      </c>
      <c r="BH210" s="221">
        <v>0</v>
      </c>
      <c r="BI210" s="221">
        <v>0</v>
      </c>
      <c r="BJ210" s="221">
        <v>0</v>
      </c>
      <c r="BK210" s="221">
        <v>0</v>
      </c>
      <c r="BL210" s="221">
        <v>0</v>
      </c>
      <c r="BM210" s="221">
        <v>0</v>
      </c>
      <c r="BN210" s="221">
        <v>0</v>
      </c>
      <c r="BO210" s="221">
        <v>0</v>
      </c>
      <c r="BP210" s="221">
        <v>0</v>
      </c>
      <c r="BQ210" s="221">
        <v>0</v>
      </c>
      <c r="BR210" s="221">
        <v>0</v>
      </c>
      <c r="BS210" s="221">
        <v>0</v>
      </c>
      <c r="BT210" s="221">
        <v>0</v>
      </c>
      <c r="BU210" s="221">
        <v>0</v>
      </c>
      <c r="BV210" s="221">
        <v>0</v>
      </c>
      <c r="BW210" s="221">
        <v>0</v>
      </c>
      <c r="BX210" s="221">
        <v>0</v>
      </c>
      <c r="BY210" s="221">
        <v>0</v>
      </c>
      <c r="BZ210" s="221">
        <v>0</v>
      </c>
      <c r="CA210" s="221">
        <v>0</v>
      </c>
      <c r="CB210" s="221">
        <v>0</v>
      </c>
      <c r="CC210" s="221">
        <v>0</v>
      </c>
      <c r="CD210" s="221">
        <v>0</v>
      </c>
      <c r="CE210" s="221">
        <v>0</v>
      </c>
      <c r="CF210" s="221">
        <v>0</v>
      </c>
      <c r="CG210" s="221">
        <v>0</v>
      </c>
      <c r="CH210" s="221">
        <v>0</v>
      </c>
      <c r="CI210" s="221">
        <v>0</v>
      </c>
      <c r="CJ210" s="221">
        <v>0</v>
      </c>
      <c r="CK210" s="221">
        <v>0</v>
      </c>
      <c r="CL210" s="221">
        <v>0</v>
      </c>
      <c r="CM210" s="221">
        <v>0.28898743999999998</v>
      </c>
      <c r="CN210" s="221">
        <v>0.25425583000000002</v>
      </c>
      <c r="CO210" s="221">
        <v>0</v>
      </c>
      <c r="CP210" s="221">
        <v>0</v>
      </c>
      <c r="CQ210" s="221">
        <v>0</v>
      </c>
      <c r="CR210" s="221">
        <v>0</v>
      </c>
      <c r="CS210" s="221">
        <v>0</v>
      </c>
      <c r="CT210" s="221">
        <v>0</v>
      </c>
      <c r="CU210" s="221">
        <v>0</v>
      </c>
      <c r="CV210" s="221">
        <v>0</v>
      </c>
      <c r="CW210" s="221">
        <v>0.45005669999999998</v>
      </c>
      <c r="CX210" s="221">
        <v>0</v>
      </c>
      <c r="CY210" s="221">
        <v>0</v>
      </c>
      <c r="CZ210" s="221">
        <v>0</v>
      </c>
      <c r="DA210" s="221">
        <v>0</v>
      </c>
      <c r="DB210" s="221">
        <v>0</v>
      </c>
      <c r="DC210" s="221">
        <v>0</v>
      </c>
      <c r="DD210" s="221">
        <v>0</v>
      </c>
      <c r="DE210" s="221">
        <v>0</v>
      </c>
      <c r="DF210" s="221">
        <v>0</v>
      </c>
      <c r="DG210" s="221">
        <v>0</v>
      </c>
      <c r="DH210" s="221">
        <v>0</v>
      </c>
      <c r="DI210" s="221">
        <v>0</v>
      </c>
      <c r="DJ210" s="221">
        <v>0</v>
      </c>
      <c r="DK210" s="221">
        <v>0</v>
      </c>
      <c r="DL210" s="221">
        <v>22.31487864</v>
      </c>
      <c r="DM210" s="221">
        <v>21.075333310000001</v>
      </c>
      <c r="DN210" s="221">
        <v>23.982898609999999</v>
      </c>
      <c r="DO210" s="221">
        <v>24.159327690000001</v>
      </c>
      <c r="DP210" s="221">
        <v>24.826755009999999</v>
      </c>
      <c r="DQ210" s="221">
        <v>7.474923E-2</v>
      </c>
      <c r="DR210" s="221">
        <v>8.2655569999999998E-2</v>
      </c>
      <c r="DS210" s="221">
        <v>0.11256509000000001</v>
      </c>
      <c r="DT210" s="221">
        <v>109.88970428</v>
      </c>
      <c r="DU210" s="221">
        <v>115.19628298000001</v>
      </c>
      <c r="DV210" s="221">
        <v>122.76579683999999</v>
      </c>
      <c r="DW210" s="221">
        <v>122.65035878</v>
      </c>
      <c r="DX210" s="221">
        <v>125.04644716</v>
      </c>
      <c r="DY210" s="221">
        <v>191786.24100000001</v>
      </c>
      <c r="DZ210" s="221">
        <v>193711.79399999999</v>
      </c>
      <c r="EA210" s="221">
        <v>195354.889</v>
      </c>
      <c r="EB210" s="221">
        <v>196977.228</v>
      </c>
      <c r="EC210" s="221">
        <v>198540.26699999999</v>
      </c>
    </row>
    <row r="211" spans="1:133" x14ac:dyDescent="0.25">
      <c r="A211" s="221">
        <v>210</v>
      </c>
      <c r="B211" s="221" t="s">
        <v>945</v>
      </c>
      <c r="C211" s="221" t="s">
        <v>235</v>
      </c>
      <c r="D211" s="221" t="s">
        <v>236</v>
      </c>
      <c r="E211" s="221" t="s">
        <v>877</v>
      </c>
      <c r="F211" s="221" t="s">
        <v>889</v>
      </c>
      <c r="G211" s="221">
        <v>12.79134253</v>
      </c>
      <c r="H211" s="221">
        <v>13.29574006</v>
      </c>
      <c r="I211" s="221">
        <v>13.75574202</v>
      </c>
      <c r="J211" s="221">
        <v>6.2873794900000002</v>
      </c>
      <c r="K211" s="221">
        <v>6.4316012100000002</v>
      </c>
      <c r="L211" s="221">
        <v>6.5613489600000001</v>
      </c>
      <c r="M211" s="221">
        <v>0</v>
      </c>
      <c r="N211" s="221">
        <v>0</v>
      </c>
      <c r="O211" s="221">
        <v>6.5039630400000004</v>
      </c>
      <c r="P211" s="221">
        <v>6.8641388499999998</v>
      </c>
      <c r="Q211" s="221">
        <v>7.1943930600000003</v>
      </c>
      <c r="R211" s="221">
        <v>0</v>
      </c>
      <c r="S211" s="221">
        <v>0</v>
      </c>
      <c r="T211" s="221">
        <v>0</v>
      </c>
      <c r="U211" s="221">
        <v>0</v>
      </c>
      <c r="V211" s="221">
        <v>0</v>
      </c>
      <c r="W211" s="221">
        <v>0</v>
      </c>
      <c r="X211" s="221">
        <v>0</v>
      </c>
      <c r="Y211" s="221">
        <v>12.27003202</v>
      </c>
      <c r="Z211" s="221">
        <v>11.24223973</v>
      </c>
      <c r="AA211" s="221">
        <v>8.6232026600000005</v>
      </c>
      <c r="AB211" s="221">
        <v>8.07461144</v>
      </c>
      <c r="AC211" s="221">
        <v>0</v>
      </c>
      <c r="AD211" s="221">
        <v>0</v>
      </c>
      <c r="AE211" s="221">
        <v>0</v>
      </c>
      <c r="AF211" s="221">
        <v>3.1676282800000002</v>
      </c>
      <c r="AG211" s="221">
        <v>0</v>
      </c>
      <c r="AH211" s="221">
        <v>0</v>
      </c>
      <c r="AI211" s="221">
        <v>0</v>
      </c>
      <c r="AJ211" s="221">
        <v>3.64682935</v>
      </c>
      <c r="AK211" s="221">
        <v>0</v>
      </c>
      <c r="AL211" s="221">
        <v>0</v>
      </c>
      <c r="AM211" s="221">
        <v>0</v>
      </c>
      <c r="AN211" s="221">
        <v>0</v>
      </c>
      <c r="AO211" s="221">
        <v>0</v>
      </c>
      <c r="AP211" s="221">
        <v>16.438941209999999</v>
      </c>
      <c r="AQ211" s="221">
        <v>17.143897089999999</v>
      </c>
      <c r="AR211" s="221">
        <v>17.878704200000001</v>
      </c>
      <c r="AS211" s="221">
        <v>18.644932570000002</v>
      </c>
      <c r="AT211" s="221">
        <v>15.846699020000001</v>
      </c>
      <c r="AU211" s="221">
        <v>0.81417916999999995</v>
      </c>
      <c r="AV211" s="221">
        <v>1.1188345900000001</v>
      </c>
      <c r="AW211" s="221">
        <v>1.6525105099999999</v>
      </c>
      <c r="AX211" s="221">
        <v>1.6672063699999999</v>
      </c>
      <c r="AY211" s="221">
        <v>1.6763344099999999</v>
      </c>
      <c r="AZ211" s="221">
        <v>0</v>
      </c>
      <c r="BA211" s="221">
        <v>0</v>
      </c>
      <c r="BB211" s="221">
        <v>0</v>
      </c>
      <c r="BC211" s="221">
        <v>0</v>
      </c>
      <c r="BD211" s="221">
        <v>0</v>
      </c>
      <c r="BE211" s="221">
        <v>0</v>
      </c>
      <c r="BF211" s="221">
        <v>0</v>
      </c>
      <c r="BG211" s="221">
        <v>0</v>
      </c>
      <c r="BH211" s="221">
        <v>0</v>
      </c>
      <c r="BI211" s="221">
        <v>0</v>
      </c>
      <c r="BJ211" s="221">
        <v>0</v>
      </c>
      <c r="BK211" s="221">
        <v>0</v>
      </c>
      <c r="BL211" s="221">
        <v>0</v>
      </c>
      <c r="BM211" s="221">
        <v>0</v>
      </c>
      <c r="BN211" s="221">
        <v>0</v>
      </c>
      <c r="BO211" s="221">
        <v>0</v>
      </c>
      <c r="BP211" s="221">
        <v>0</v>
      </c>
      <c r="BQ211" s="221">
        <v>0</v>
      </c>
      <c r="BR211" s="221">
        <v>0</v>
      </c>
      <c r="BS211" s="221">
        <v>0</v>
      </c>
      <c r="BT211" s="221">
        <v>0</v>
      </c>
      <c r="BU211" s="221">
        <v>0</v>
      </c>
      <c r="BV211" s="221">
        <v>0</v>
      </c>
      <c r="BW211" s="221">
        <v>0</v>
      </c>
      <c r="BX211" s="221">
        <v>0</v>
      </c>
      <c r="BY211" s="221">
        <v>0</v>
      </c>
      <c r="BZ211" s="221">
        <v>0</v>
      </c>
      <c r="CA211" s="221">
        <v>0</v>
      </c>
      <c r="CB211" s="221">
        <v>0</v>
      </c>
      <c r="CC211" s="221">
        <v>0</v>
      </c>
      <c r="CD211" s="221">
        <v>0</v>
      </c>
      <c r="CE211" s="221">
        <v>0</v>
      </c>
      <c r="CF211" s="221">
        <v>0</v>
      </c>
      <c r="CG211" s="221">
        <v>0</v>
      </c>
      <c r="CH211" s="221">
        <v>0</v>
      </c>
      <c r="CI211" s="221">
        <v>0</v>
      </c>
      <c r="CJ211" s="221">
        <v>0</v>
      </c>
      <c r="CK211" s="221">
        <v>0</v>
      </c>
      <c r="CL211" s="221">
        <v>0</v>
      </c>
      <c r="CM211" s="221">
        <v>0.90667242999999997</v>
      </c>
      <c r="CN211" s="221">
        <v>0.64833039999999997</v>
      </c>
      <c r="CO211" s="221">
        <v>0</v>
      </c>
      <c r="CP211" s="221">
        <v>0</v>
      </c>
      <c r="CQ211" s="221">
        <v>0</v>
      </c>
      <c r="CR211" s="221">
        <v>0</v>
      </c>
      <c r="CS211" s="221">
        <v>0</v>
      </c>
      <c r="CT211" s="221">
        <v>0</v>
      </c>
      <c r="CU211" s="221">
        <v>0</v>
      </c>
      <c r="CV211" s="221">
        <v>0</v>
      </c>
      <c r="CW211" s="221">
        <v>0.6308378</v>
      </c>
      <c r="CX211" s="221">
        <v>0</v>
      </c>
      <c r="CY211" s="221">
        <v>0</v>
      </c>
      <c r="CZ211" s="221">
        <v>0</v>
      </c>
      <c r="DA211" s="221">
        <v>0</v>
      </c>
      <c r="DB211" s="221">
        <v>0</v>
      </c>
      <c r="DC211" s="221">
        <v>0</v>
      </c>
      <c r="DD211" s="221">
        <v>0</v>
      </c>
      <c r="DE211" s="221">
        <v>0</v>
      </c>
      <c r="DF211" s="221">
        <v>0</v>
      </c>
      <c r="DG211" s="221">
        <v>0</v>
      </c>
      <c r="DH211" s="221">
        <v>0</v>
      </c>
      <c r="DI211" s="221">
        <v>0</v>
      </c>
      <c r="DJ211" s="221">
        <v>0</v>
      </c>
      <c r="DK211" s="221">
        <v>0</v>
      </c>
      <c r="DL211" s="221">
        <v>29.706687970000001</v>
      </c>
      <c r="DM211" s="221">
        <v>29.579240609999999</v>
      </c>
      <c r="DN211" s="221">
        <v>32.218587929999998</v>
      </c>
      <c r="DO211" s="221">
        <v>32.841650629999997</v>
      </c>
      <c r="DP211" s="221">
        <v>34.077008999999997</v>
      </c>
      <c r="DQ211" s="221">
        <v>8.4556720000000002E-2</v>
      </c>
      <c r="DR211" s="221">
        <v>0.10553053</v>
      </c>
      <c r="DS211" s="221">
        <v>0.14711573</v>
      </c>
      <c r="DT211" s="221">
        <v>157.72517206000001</v>
      </c>
      <c r="DU211" s="221">
        <v>157.28669364000001</v>
      </c>
      <c r="DV211" s="221">
        <v>169.48062831999999</v>
      </c>
      <c r="DW211" s="221">
        <v>171.74240169000001</v>
      </c>
      <c r="DX211" s="221">
        <v>177.12815903000001</v>
      </c>
      <c r="DY211" s="221">
        <v>187536.58799999999</v>
      </c>
      <c r="DZ211" s="221">
        <v>188869.68299999999</v>
      </c>
      <c r="EA211" s="221">
        <v>190101.891</v>
      </c>
      <c r="EB211" s="221">
        <v>191226.22200000001</v>
      </c>
      <c r="EC211" s="221">
        <v>192386.17499999999</v>
      </c>
    </row>
    <row r="212" spans="1:133" x14ac:dyDescent="0.25">
      <c r="A212" s="221">
        <v>211</v>
      </c>
      <c r="B212" s="221" t="s">
        <v>946</v>
      </c>
      <c r="C212" s="221" t="s">
        <v>237</v>
      </c>
      <c r="D212" s="221" t="s">
        <v>238</v>
      </c>
      <c r="E212" s="221" t="s">
        <v>877</v>
      </c>
      <c r="F212" s="221" t="s">
        <v>886</v>
      </c>
      <c r="G212" s="221">
        <v>7.2184869799999998</v>
      </c>
      <c r="H212" s="221">
        <v>6.7618168000000001</v>
      </c>
      <c r="I212" s="221">
        <v>6.2700621400000003</v>
      </c>
      <c r="J212" s="221">
        <v>2.86587667</v>
      </c>
      <c r="K212" s="221">
        <v>2.93161497</v>
      </c>
      <c r="L212" s="221">
        <v>2.9907558299999999</v>
      </c>
      <c r="M212" s="221">
        <v>0</v>
      </c>
      <c r="N212" s="221">
        <v>0</v>
      </c>
      <c r="O212" s="221">
        <v>4.3526103200000001</v>
      </c>
      <c r="P212" s="221">
        <v>3.83020183</v>
      </c>
      <c r="Q212" s="221">
        <v>3.2793063</v>
      </c>
      <c r="R212" s="221">
        <v>0</v>
      </c>
      <c r="S212" s="221">
        <v>0</v>
      </c>
      <c r="T212" s="221">
        <v>0</v>
      </c>
      <c r="U212" s="221">
        <v>0</v>
      </c>
      <c r="V212" s="221">
        <v>0</v>
      </c>
      <c r="W212" s="221">
        <v>0</v>
      </c>
      <c r="X212" s="221">
        <v>0</v>
      </c>
      <c r="Y212" s="221">
        <v>7.2377562199999996</v>
      </c>
      <c r="Z212" s="221">
        <v>7.0697837799999999</v>
      </c>
      <c r="AA212" s="221">
        <v>5.7902920299999998</v>
      </c>
      <c r="AB212" s="221">
        <v>5.8160575100000003</v>
      </c>
      <c r="AC212" s="221">
        <v>0</v>
      </c>
      <c r="AD212" s="221">
        <v>0</v>
      </c>
      <c r="AE212" s="221">
        <v>0</v>
      </c>
      <c r="AF212" s="221">
        <v>1.25372627</v>
      </c>
      <c r="AG212" s="221">
        <v>0</v>
      </c>
      <c r="AH212" s="221">
        <v>0</v>
      </c>
      <c r="AI212" s="221">
        <v>0</v>
      </c>
      <c r="AJ212" s="221">
        <v>1.44746419</v>
      </c>
      <c r="AK212" s="221">
        <v>0</v>
      </c>
      <c r="AL212" s="221">
        <v>0</v>
      </c>
      <c r="AM212" s="221">
        <v>0</v>
      </c>
      <c r="AN212" s="221">
        <v>0</v>
      </c>
      <c r="AO212" s="221">
        <v>0</v>
      </c>
      <c r="AP212" s="221">
        <v>10.88096446</v>
      </c>
      <c r="AQ212" s="221">
        <v>11.30248186</v>
      </c>
      <c r="AR212" s="221">
        <v>11.740324380000001</v>
      </c>
      <c r="AS212" s="221">
        <v>12.19527955</v>
      </c>
      <c r="AT212" s="221">
        <v>10.404442</v>
      </c>
      <c r="AU212" s="221">
        <v>0.34678389999999998</v>
      </c>
      <c r="AV212" s="221">
        <v>0.49721375000000001</v>
      </c>
      <c r="AW212" s="221">
        <v>1.0458741199999999</v>
      </c>
      <c r="AX212" s="221">
        <v>1.0547198799999999</v>
      </c>
      <c r="AY212" s="221">
        <v>1.06010318</v>
      </c>
      <c r="AZ212" s="221">
        <v>0</v>
      </c>
      <c r="BA212" s="221">
        <v>0</v>
      </c>
      <c r="BB212" s="221">
        <v>0</v>
      </c>
      <c r="BC212" s="221">
        <v>0</v>
      </c>
      <c r="BD212" s="221">
        <v>0</v>
      </c>
      <c r="BE212" s="221">
        <v>0</v>
      </c>
      <c r="BF212" s="221">
        <v>0</v>
      </c>
      <c r="BG212" s="221">
        <v>0</v>
      </c>
      <c r="BH212" s="221">
        <v>0</v>
      </c>
      <c r="BI212" s="221">
        <v>0</v>
      </c>
      <c r="BJ212" s="221">
        <v>0</v>
      </c>
      <c r="BK212" s="221">
        <v>0</v>
      </c>
      <c r="BL212" s="221">
        <v>0</v>
      </c>
      <c r="BM212" s="221">
        <v>0</v>
      </c>
      <c r="BN212" s="221">
        <v>0</v>
      </c>
      <c r="BO212" s="221">
        <v>0</v>
      </c>
      <c r="BP212" s="221">
        <v>0</v>
      </c>
      <c r="BQ212" s="221">
        <v>0</v>
      </c>
      <c r="BR212" s="221">
        <v>0</v>
      </c>
      <c r="BS212" s="221">
        <v>0</v>
      </c>
      <c r="BT212" s="221">
        <v>0</v>
      </c>
      <c r="BU212" s="221">
        <v>0</v>
      </c>
      <c r="BV212" s="221">
        <v>0</v>
      </c>
      <c r="BW212" s="221">
        <v>0</v>
      </c>
      <c r="BX212" s="221">
        <v>0</v>
      </c>
      <c r="BY212" s="221">
        <v>0</v>
      </c>
      <c r="BZ212" s="221">
        <v>0</v>
      </c>
      <c r="CA212" s="221">
        <v>0</v>
      </c>
      <c r="CB212" s="221">
        <v>0</v>
      </c>
      <c r="CC212" s="221">
        <v>0</v>
      </c>
      <c r="CD212" s="221">
        <v>0</v>
      </c>
      <c r="CE212" s="221">
        <v>0</v>
      </c>
      <c r="CF212" s="221">
        <v>0</v>
      </c>
      <c r="CG212" s="221">
        <v>0</v>
      </c>
      <c r="CH212" s="221">
        <v>0</v>
      </c>
      <c r="CI212" s="221">
        <v>0</v>
      </c>
      <c r="CJ212" s="221">
        <v>0</v>
      </c>
      <c r="CK212" s="221">
        <v>0</v>
      </c>
      <c r="CL212" s="221">
        <v>0</v>
      </c>
      <c r="CM212" s="221">
        <v>0.50944003999999998</v>
      </c>
      <c r="CN212" s="221">
        <v>0.33913053999999998</v>
      </c>
      <c r="CO212" s="221">
        <v>0</v>
      </c>
      <c r="CP212" s="221">
        <v>0</v>
      </c>
      <c r="CQ212" s="221">
        <v>0</v>
      </c>
      <c r="CR212" s="221">
        <v>0</v>
      </c>
      <c r="CS212" s="221">
        <v>0</v>
      </c>
      <c r="CT212" s="221">
        <v>0</v>
      </c>
      <c r="CU212" s="221">
        <v>0</v>
      </c>
      <c r="CV212" s="221">
        <v>0</v>
      </c>
      <c r="CW212" s="221">
        <v>0</v>
      </c>
      <c r="CX212" s="221">
        <v>0</v>
      </c>
      <c r="CY212" s="221">
        <v>0</v>
      </c>
      <c r="CZ212" s="221">
        <v>0</v>
      </c>
      <c r="DA212" s="221">
        <v>0</v>
      </c>
      <c r="DB212" s="221">
        <v>0</v>
      </c>
      <c r="DC212" s="221">
        <v>0</v>
      </c>
      <c r="DD212" s="221">
        <v>0</v>
      </c>
      <c r="DE212" s="221">
        <v>0</v>
      </c>
      <c r="DF212" s="221">
        <v>0</v>
      </c>
      <c r="DG212" s="221">
        <v>0</v>
      </c>
      <c r="DH212" s="221">
        <v>0</v>
      </c>
      <c r="DI212" s="221">
        <v>0</v>
      </c>
      <c r="DJ212" s="221">
        <v>0</v>
      </c>
      <c r="DK212" s="221">
        <v>0</v>
      </c>
      <c r="DL212" s="221">
        <v>18.957402030000001</v>
      </c>
      <c r="DM212" s="221">
        <v>18.328112659999999</v>
      </c>
      <c r="DN212" s="221">
        <v>19.566842959999999</v>
      </c>
      <c r="DO212" s="221">
        <v>19.55686107</v>
      </c>
      <c r="DP212" s="221">
        <v>19.525444870000001</v>
      </c>
      <c r="DQ212" s="221">
        <v>3.2147910000000002E-2</v>
      </c>
      <c r="DR212" s="221">
        <v>3.1621370000000003E-2</v>
      </c>
      <c r="DS212" s="221">
        <v>2.9964169999999998E-2</v>
      </c>
      <c r="DT212" s="221">
        <v>150.94800379</v>
      </c>
      <c r="DU212" s="221">
        <v>155.59058834999999</v>
      </c>
      <c r="DV212" s="221">
        <v>160.23143153000001</v>
      </c>
      <c r="DW212" s="221">
        <v>159.79243086</v>
      </c>
      <c r="DX212" s="221">
        <v>159.09775461000001</v>
      </c>
      <c r="DY212" s="221">
        <v>121420.04</v>
      </c>
      <c r="DZ212" s="221">
        <v>121841.573</v>
      </c>
      <c r="EA212" s="221">
        <v>122116.13400000001</v>
      </c>
      <c r="EB212" s="221">
        <v>122389.158</v>
      </c>
      <c r="EC212" s="221">
        <v>122726.087</v>
      </c>
    </row>
    <row r="213" spans="1:133" x14ac:dyDescent="0.25">
      <c r="A213" s="221">
        <v>212</v>
      </c>
      <c r="B213" s="221" t="s">
        <v>947</v>
      </c>
      <c r="C213" s="221" t="s">
        <v>239</v>
      </c>
      <c r="D213" s="221" t="s">
        <v>240</v>
      </c>
      <c r="E213" s="221" t="s">
        <v>877</v>
      </c>
      <c r="F213" s="221" t="s">
        <v>876</v>
      </c>
      <c r="G213" s="221">
        <v>17.731518600000001</v>
      </c>
      <c r="H213" s="221">
        <v>13.83821803</v>
      </c>
      <c r="I213" s="221">
        <v>9.8212335100000008</v>
      </c>
      <c r="J213" s="221">
        <v>4.4890215299999996</v>
      </c>
      <c r="K213" s="221">
        <v>4.5919920000000003</v>
      </c>
      <c r="L213" s="221">
        <v>4.68462844</v>
      </c>
      <c r="M213" s="221">
        <v>0</v>
      </c>
      <c r="N213" s="221">
        <v>0</v>
      </c>
      <c r="O213" s="221">
        <v>13.242497070000001</v>
      </c>
      <c r="P213" s="221">
        <v>9.2462260199999999</v>
      </c>
      <c r="Q213" s="221">
        <v>5.1366050699999999</v>
      </c>
      <c r="R213" s="221">
        <v>0</v>
      </c>
      <c r="S213" s="221">
        <v>0</v>
      </c>
      <c r="T213" s="221">
        <v>0</v>
      </c>
      <c r="U213" s="221">
        <v>0</v>
      </c>
      <c r="V213" s="221">
        <v>0</v>
      </c>
      <c r="W213" s="221">
        <v>0</v>
      </c>
      <c r="X213" s="221">
        <v>0</v>
      </c>
      <c r="Y213" s="221">
        <v>21.24216487</v>
      </c>
      <c r="Z213" s="221">
        <v>20.774770929999999</v>
      </c>
      <c r="AA213" s="221">
        <v>16.017476200000001</v>
      </c>
      <c r="AB213" s="221">
        <v>15.81359103</v>
      </c>
      <c r="AC213" s="221">
        <v>0</v>
      </c>
      <c r="AD213" s="221">
        <v>0</v>
      </c>
      <c r="AE213" s="221">
        <v>0</v>
      </c>
      <c r="AF213" s="221">
        <v>4.9611799000000003</v>
      </c>
      <c r="AG213" s="221">
        <v>0</v>
      </c>
      <c r="AH213" s="221">
        <v>0</v>
      </c>
      <c r="AI213" s="221">
        <v>0</v>
      </c>
      <c r="AJ213" s="221">
        <v>5.2246886699999999</v>
      </c>
      <c r="AK213" s="221">
        <v>0</v>
      </c>
      <c r="AL213" s="221">
        <v>0</v>
      </c>
      <c r="AM213" s="221">
        <v>0</v>
      </c>
      <c r="AN213" s="221">
        <v>0</v>
      </c>
      <c r="AO213" s="221">
        <v>0</v>
      </c>
      <c r="AP213" s="221">
        <v>9.4867956000000007</v>
      </c>
      <c r="AQ213" s="221">
        <v>9.9673764400000007</v>
      </c>
      <c r="AR213" s="221">
        <v>10.462508789999999</v>
      </c>
      <c r="AS213" s="221">
        <v>10.975728999999999</v>
      </c>
      <c r="AT213" s="221">
        <v>9.0606752000000004</v>
      </c>
      <c r="AU213" s="221">
        <v>0.46743052000000002</v>
      </c>
      <c r="AV213" s="221">
        <v>0.56662250999999997</v>
      </c>
      <c r="AW213" s="221">
        <v>1.37319196</v>
      </c>
      <c r="AX213" s="221">
        <v>1.38505733</v>
      </c>
      <c r="AY213" s="221">
        <v>1.39262368</v>
      </c>
      <c r="AZ213" s="221">
        <v>0</v>
      </c>
      <c r="BA213" s="221">
        <v>0</v>
      </c>
      <c r="BB213" s="221">
        <v>0</v>
      </c>
      <c r="BC213" s="221">
        <v>0</v>
      </c>
      <c r="BD213" s="221">
        <v>0</v>
      </c>
      <c r="BE213" s="221">
        <v>0</v>
      </c>
      <c r="BF213" s="221">
        <v>0</v>
      </c>
      <c r="BG213" s="221">
        <v>0</v>
      </c>
      <c r="BH213" s="221">
        <v>0</v>
      </c>
      <c r="BI213" s="221">
        <v>0</v>
      </c>
      <c r="BJ213" s="221">
        <v>0</v>
      </c>
      <c r="BK213" s="221">
        <v>0</v>
      </c>
      <c r="BL213" s="221">
        <v>0</v>
      </c>
      <c r="BM213" s="221">
        <v>0</v>
      </c>
      <c r="BN213" s="221">
        <v>0</v>
      </c>
      <c r="BO213" s="221">
        <v>0</v>
      </c>
      <c r="BP213" s="221">
        <v>0</v>
      </c>
      <c r="BQ213" s="221">
        <v>0</v>
      </c>
      <c r="BR213" s="221">
        <v>0</v>
      </c>
      <c r="BS213" s="221">
        <v>0</v>
      </c>
      <c r="BT213" s="221">
        <v>0</v>
      </c>
      <c r="BU213" s="221">
        <v>1.5692048199999999</v>
      </c>
      <c r="BV213" s="221">
        <v>4.96737305</v>
      </c>
      <c r="BW213" s="221">
        <v>8.4711373499999993</v>
      </c>
      <c r="BX213" s="221">
        <v>0</v>
      </c>
      <c r="BY213" s="221">
        <v>0</v>
      </c>
      <c r="BZ213" s="221">
        <v>0</v>
      </c>
      <c r="CA213" s="221">
        <v>0</v>
      </c>
      <c r="CB213" s="221">
        <v>0</v>
      </c>
      <c r="CC213" s="221">
        <v>0</v>
      </c>
      <c r="CD213" s="221">
        <v>0</v>
      </c>
      <c r="CE213" s="221">
        <v>1.5692048199999999</v>
      </c>
      <c r="CF213" s="221">
        <v>4.96737305</v>
      </c>
      <c r="CG213" s="221">
        <v>8.4711373499999993</v>
      </c>
      <c r="CH213" s="221">
        <v>0</v>
      </c>
      <c r="CI213" s="221">
        <v>0</v>
      </c>
      <c r="CJ213" s="221">
        <v>0</v>
      </c>
      <c r="CK213" s="221">
        <v>0</v>
      </c>
      <c r="CL213" s="221">
        <v>0</v>
      </c>
      <c r="CM213" s="221">
        <v>0.54695963999999997</v>
      </c>
      <c r="CN213" s="221">
        <v>0.41871891999999999</v>
      </c>
      <c r="CO213" s="221">
        <v>0</v>
      </c>
      <c r="CP213" s="221">
        <v>0</v>
      </c>
      <c r="CQ213" s="221">
        <v>0</v>
      </c>
      <c r="CR213" s="221">
        <v>0</v>
      </c>
      <c r="CS213" s="221">
        <v>0</v>
      </c>
      <c r="CT213" s="221">
        <v>0</v>
      </c>
      <c r="CU213" s="221">
        <v>0</v>
      </c>
      <c r="CV213" s="221">
        <v>0</v>
      </c>
      <c r="CW213" s="221">
        <v>2.3353274000000002</v>
      </c>
      <c r="CX213" s="221">
        <v>0</v>
      </c>
      <c r="CY213" s="221">
        <v>0</v>
      </c>
      <c r="CZ213" s="221">
        <v>0</v>
      </c>
      <c r="DA213" s="221">
        <v>0</v>
      </c>
      <c r="DB213" s="221">
        <v>0</v>
      </c>
      <c r="DC213" s="221">
        <v>0</v>
      </c>
      <c r="DD213" s="221">
        <v>0</v>
      </c>
      <c r="DE213" s="221">
        <v>0</v>
      </c>
      <c r="DF213" s="221">
        <v>0</v>
      </c>
      <c r="DG213" s="221">
        <v>0</v>
      </c>
      <c r="DH213" s="221">
        <v>0</v>
      </c>
      <c r="DI213" s="221">
        <v>0</v>
      </c>
      <c r="DJ213" s="221">
        <v>0</v>
      </c>
      <c r="DK213" s="221">
        <v>0</v>
      </c>
      <c r="DL213" s="221">
        <v>31.375148679999999</v>
      </c>
      <c r="DM213" s="221">
        <v>31.188989509999999</v>
      </c>
      <c r="DN213" s="221">
        <v>32.976619229999997</v>
      </c>
      <c r="DO213" s="221">
        <v>30.653157199999999</v>
      </c>
      <c r="DP213" s="221">
        <v>30.660723539999999</v>
      </c>
      <c r="DQ213" s="221">
        <v>5.104264E-2</v>
      </c>
      <c r="DR213" s="221">
        <v>-2.3011569999999999E-2</v>
      </c>
      <c r="DS213" s="221">
        <v>-2.2770410000000001E-2</v>
      </c>
      <c r="DT213" s="221">
        <v>183.33803202000001</v>
      </c>
      <c r="DU213" s="221">
        <v>182.11463878999999</v>
      </c>
      <c r="DV213" s="221">
        <v>189.28789553999999</v>
      </c>
      <c r="DW213" s="221">
        <v>174.10062546</v>
      </c>
      <c r="DX213" s="221">
        <v>172.3303894</v>
      </c>
      <c r="DY213" s="221">
        <v>170117.40100000001</v>
      </c>
      <c r="DZ213" s="221">
        <v>172282.40900000001</v>
      </c>
      <c r="EA213" s="221">
        <v>174214.09400000001</v>
      </c>
      <c r="EB213" s="221">
        <v>176065.75</v>
      </c>
      <c r="EC213" s="221">
        <v>177918.26300000001</v>
      </c>
    </row>
    <row r="214" spans="1:133" x14ac:dyDescent="0.25">
      <c r="A214" s="221">
        <v>213</v>
      </c>
      <c r="B214" s="221" t="s">
        <v>951</v>
      </c>
      <c r="C214" s="221" t="s">
        <v>247</v>
      </c>
      <c r="D214" s="221" t="s">
        <v>248</v>
      </c>
      <c r="E214" s="221" t="s">
        <v>877</v>
      </c>
      <c r="F214" s="221" t="s">
        <v>880</v>
      </c>
      <c r="G214" s="221">
        <v>8.7336343000000003</v>
      </c>
      <c r="H214" s="221">
        <v>8.4960261399999997</v>
      </c>
      <c r="I214" s="221">
        <v>8.2202305399999993</v>
      </c>
      <c r="J214" s="221">
        <v>3.7572461599999998</v>
      </c>
      <c r="K214" s="221">
        <v>3.8434309600000001</v>
      </c>
      <c r="L214" s="221">
        <v>3.9209663199999998</v>
      </c>
      <c r="M214" s="221">
        <v>0</v>
      </c>
      <c r="N214" s="221">
        <v>0</v>
      </c>
      <c r="O214" s="221">
        <v>4.9763881300000001</v>
      </c>
      <c r="P214" s="221">
        <v>4.6525951799999996</v>
      </c>
      <c r="Q214" s="221">
        <v>4.2992642200000004</v>
      </c>
      <c r="R214" s="221">
        <v>0</v>
      </c>
      <c r="S214" s="221">
        <v>0</v>
      </c>
      <c r="T214" s="221">
        <v>0</v>
      </c>
      <c r="U214" s="221">
        <v>0</v>
      </c>
      <c r="V214" s="221">
        <v>0</v>
      </c>
      <c r="W214" s="221">
        <v>0</v>
      </c>
      <c r="X214" s="221">
        <v>0</v>
      </c>
      <c r="Y214" s="221">
        <v>8.4498855499999994</v>
      </c>
      <c r="Z214" s="221">
        <v>8.5633853900000005</v>
      </c>
      <c r="AA214" s="221">
        <v>6.9685484600000001</v>
      </c>
      <c r="AB214" s="221">
        <v>7.4155773800000002</v>
      </c>
      <c r="AC214" s="221">
        <v>0</v>
      </c>
      <c r="AD214" s="221">
        <v>0</v>
      </c>
      <c r="AE214" s="221">
        <v>0</v>
      </c>
      <c r="AF214" s="221">
        <v>1.1478080100000001</v>
      </c>
      <c r="AG214" s="221">
        <v>0</v>
      </c>
      <c r="AH214" s="221">
        <v>0</v>
      </c>
      <c r="AI214" s="221">
        <v>0</v>
      </c>
      <c r="AJ214" s="221">
        <v>1.4813370800000001</v>
      </c>
      <c r="AK214" s="221">
        <v>0</v>
      </c>
      <c r="AL214" s="221">
        <v>0</v>
      </c>
      <c r="AM214" s="221">
        <v>0</v>
      </c>
      <c r="AN214" s="221">
        <v>0</v>
      </c>
      <c r="AO214" s="221">
        <v>0</v>
      </c>
      <c r="AP214" s="221">
        <v>6.0510420399999996</v>
      </c>
      <c r="AQ214" s="221">
        <v>6.3119773199999996</v>
      </c>
      <c r="AR214" s="221">
        <v>6.5842739999999997</v>
      </c>
      <c r="AS214" s="221">
        <v>6.8682522199999996</v>
      </c>
      <c r="AT214" s="221">
        <v>5.8088669900000003</v>
      </c>
      <c r="AU214" s="221">
        <v>0.82250721999999998</v>
      </c>
      <c r="AV214" s="221">
        <v>0.91845270000000001</v>
      </c>
      <c r="AW214" s="221">
        <v>0.79999123999999999</v>
      </c>
      <c r="AX214" s="221">
        <v>0.89564043999999998</v>
      </c>
      <c r="AY214" s="221">
        <v>1.0130967200000001</v>
      </c>
      <c r="AZ214" s="221">
        <v>0</v>
      </c>
      <c r="BA214" s="221">
        <v>0</v>
      </c>
      <c r="BB214" s="221">
        <v>0</v>
      </c>
      <c r="BC214" s="221">
        <v>0</v>
      </c>
      <c r="BD214" s="221">
        <v>0</v>
      </c>
      <c r="BE214" s="221">
        <v>0</v>
      </c>
      <c r="BF214" s="221">
        <v>0</v>
      </c>
      <c r="BG214" s="221">
        <v>0</v>
      </c>
      <c r="BH214" s="221">
        <v>0</v>
      </c>
      <c r="BI214" s="221">
        <v>0</v>
      </c>
      <c r="BJ214" s="221">
        <v>0</v>
      </c>
      <c r="BK214" s="221">
        <v>0</v>
      </c>
      <c r="BL214" s="221">
        <v>0</v>
      </c>
      <c r="BM214" s="221">
        <v>0</v>
      </c>
      <c r="BN214" s="221">
        <v>0</v>
      </c>
      <c r="BO214" s="221">
        <v>0</v>
      </c>
      <c r="BP214" s="221">
        <v>0</v>
      </c>
      <c r="BQ214" s="221">
        <v>0</v>
      </c>
      <c r="BR214" s="221">
        <v>3.6064350000000002E-2</v>
      </c>
      <c r="BS214" s="221">
        <v>0</v>
      </c>
      <c r="BT214" s="221">
        <v>0</v>
      </c>
      <c r="BU214" s="221">
        <v>0</v>
      </c>
      <c r="BV214" s="221">
        <v>0</v>
      </c>
      <c r="BW214" s="221">
        <v>0</v>
      </c>
      <c r="BX214" s="221">
        <v>0</v>
      </c>
      <c r="BY214" s="221">
        <v>0</v>
      </c>
      <c r="BZ214" s="221">
        <v>0</v>
      </c>
      <c r="CA214" s="221">
        <v>0</v>
      </c>
      <c r="CB214" s="221">
        <v>0</v>
      </c>
      <c r="CC214" s="221">
        <v>0</v>
      </c>
      <c r="CD214" s="221">
        <v>0</v>
      </c>
      <c r="CE214" s="221">
        <v>3.6064350000000002E-2</v>
      </c>
      <c r="CF214" s="221">
        <v>0</v>
      </c>
      <c r="CG214" s="221">
        <v>0</v>
      </c>
      <c r="CH214" s="221">
        <v>0</v>
      </c>
      <c r="CI214" s="221">
        <v>0.34895583000000002</v>
      </c>
      <c r="CJ214" s="221">
        <v>0.34895583000000002</v>
      </c>
      <c r="CK214" s="221">
        <v>0.34895583000000002</v>
      </c>
      <c r="CL214" s="221">
        <v>0.34895583000000002</v>
      </c>
      <c r="CM214" s="221">
        <v>0.29945009</v>
      </c>
      <c r="CN214" s="221">
        <v>0.19758922000000001</v>
      </c>
      <c r="CO214" s="221">
        <v>0</v>
      </c>
      <c r="CP214" s="221">
        <v>0</v>
      </c>
      <c r="CQ214" s="221">
        <v>0</v>
      </c>
      <c r="CR214" s="221">
        <v>0.34895583000000002</v>
      </c>
      <c r="CS214" s="221">
        <v>0.34895583000000002</v>
      </c>
      <c r="CT214" s="221">
        <v>0.34895583000000002</v>
      </c>
      <c r="CU214" s="221">
        <v>0.34895583000000002</v>
      </c>
      <c r="CV214" s="221">
        <v>0</v>
      </c>
      <c r="CW214" s="221">
        <v>0.82645570000000002</v>
      </c>
      <c r="CX214" s="221">
        <v>0</v>
      </c>
      <c r="CY214" s="221">
        <v>0</v>
      </c>
      <c r="CZ214" s="221">
        <v>0</v>
      </c>
      <c r="DA214" s="221">
        <v>0</v>
      </c>
      <c r="DB214" s="221">
        <v>0</v>
      </c>
      <c r="DC214" s="221">
        <v>0</v>
      </c>
      <c r="DD214" s="221">
        <v>0</v>
      </c>
      <c r="DE214" s="221">
        <v>0</v>
      </c>
      <c r="DF214" s="221">
        <v>0</v>
      </c>
      <c r="DG214" s="221">
        <v>0</v>
      </c>
      <c r="DH214" s="221">
        <v>0</v>
      </c>
      <c r="DI214" s="221">
        <v>0</v>
      </c>
      <c r="DJ214" s="221">
        <v>0</v>
      </c>
      <c r="DK214" s="221">
        <v>0</v>
      </c>
      <c r="DL214" s="221">
        <v>16.18128604</v>
      </c>
      <c r="DM214" s="221">
        <v>15.278848979999999</v>
      </c>
      <c r="DN214" s="221">
        <v>17.057078740000001</v>
      </c>
      <c r="DO214" s="221">
        <v>16.3248964</v>
      </c>
      <c r="DP214" s="221">
        <v>16.450535299999999</v>
      </c>
      <c r="DQ214" s="221">
        <v>5.41238E-2</v>
      </c>
      <c r="DR214" s="221">
        <v>8.8750900000000004E-3</v>
      </c>
      <c r="DS214" s="221">
        <v>1.6639549999999999E-2</v>
      </c>
      <c r="DT214" s="221">
        <v>145.97278123000001</v>
      </c>
      <c r="DU214" s="221">
        <v>154.18291675</v>
      </c>
      <c r="DV214" s="221">
        <v>162.1188554</v>
      </c>
      <c r="DW214" s="221">
        <v>154.79566854999999</v>
      </c>
      <c r="DX214" s="221">
        <v>155.58508295999999</v>
      </c>
      <c r="DY214" s="221">
        <v>104669.164</v>
      </c>
      <c r="DZ214" s="221">
        <v>104948.63099999999</v>
      </c>
      <c r="EA214" s="221">
        <v>105213.417</v>
      </c>
      <c r="EB214" s="221">
        <v>105460.93799999999</v>
      </c>
      <c r="EC214" s="221">
        <v>105733.371</v>
      </c>
    </row>
    <row r="215" spans="1:133" x14ac:dyDescent="0.25">
      <c r="A215" s="221">
        <v>214</v>
      </c>
      <c r="B215" s="221" t="s">
        <v>952</v>
      </c>
      <c r="C215" s="221" t="s">
        <v>249</v>
      </c>
      <c r="D215" s="221" t="s">
        <v>250</v>
      </c>
      <c r="E215" s="221" t="s">
        <v>877</v>
      </c>
      <c r="F215" s="221" t="s">
        <v>876</v>
      </c>
      <c r="G215" s="221">
        <v>6.9676925000000001</v>
      </c>
      <c r="H215" s="221">
        <v>6.4328281199999999</v>
      </c>
      <c r="I215" s="221">
        <v>5.8628254599999998</v>
      </c>
      <c r="J215" s="221">
        <v>2.67973974</v>
      </c>
      <c r="K215" s="221">
        <v>2.7412083799999998</v>
      </c>
      <c r="L215" s="221">
        <v>2.7965080800000002</v>
      </c>
      <c r="M215" s="221">
        <v>0</v>
      </c>
      <c r="N215" s="221">
        <v>0</v>
      </c>
      <c r="O215" s="221">
        <v>4.2879527599999996</v>
      </c>
      <c r="P215" s="221">
        <v>3.6916197400000001</v>
      </c>
      <c r="Q215" s="221">
        <v>3.0663173800000001</v>
      </c>
      <c r="R215" s="221">
        <v>0</v>
      </c>
      <c r="S215" s="221">
        <v>0</v>
      </c>
      <c r="T215" s="221">
        <v>0</v>
      </c>
      <c r="U215" s="221">
        <v>0</v>
      </c>
      <c r="V215" s="221">
        <v>0</v>
      </c>
      <c r="W215" s="221">
        <v>0</v>
      </c>
      <c r="X215" s="221">
        <v>0</v>
      </c>
      <c r="Y215" s="221">
        <v>7.19314418</v>
      </c>
      <c r="Z215" s="221">
        <v>6.9107018699999996</v>
      </c>
      <c r="AA215" s="221">
        <v>4.9085717100000004</v>
      </c>
      <c r="AB215" s="221">
        <v>4.9784065200000001</v>
      </c>
      <c r="AC215" s="221">
        <v>0</v>
      </c>
      <c r="AD215" s="221">
        <v>0</v>
      </c>
      <c r="AE215" s="221">
        <v>0</v>
      </c>
      <c r="AF215" s="221">
        <v>1.9322953599999999</v>
      </c>
      <c r="AG215" s="221">
        <v>0</v>
      </c>
      <c r="AH215" s="221">
        <v>0</v>
      </c>
      <c r="AI215" s="221">
        <v>0</v>
      </c>
      <c r="AJ215" s="221">
        <v>2.2845724700000001</v>
      </c>
      <c r="AK215" s="221">
        <v>0</v>
      </c>
      <c r="AL215" s="221">
        <v>0</v>
      </c>
      <c r="AM215" s="221">
        <v>0</v>
      </c>
      <c r="AN215" s="221">
        <v>0</v>
      </c>
      <c r="AO215" s="221">
        <v>0</v>
      </c>
      <c r="AP215" s="221">
        <v>11.46847878</v>
      </c>
      <c r="AQ215" s="221">
        <v>12.114080299999999</v>
      </c>
      <c r="AR215" s="221">
        <v>12.795852569999999</v>
      </c>
      <c r="AS215" s="221">
        <v>13.516138659999999</v>
      </c>
      <c r="AT215" s="221">
        <v>10.473276240000001</v>
      </c>
      <c r="AU215" s="221">
        <v>0.61599431000000004</v>
      </c>
      <c r="AV215" s="221">
        <v>0.72044768999999997</v>
      </c>
      <c r="AW215" s="221">
        <v>1.06381467</v>
      </c>
      <c r="AX215" s="221">
        <v>1.0744961500000001</v>
      </c>
      <c r="AY215" s="221">
        <v>1.0812853899999999</v>
      </c>
      <c r="AZ215" s="221">
        <v>0</v>
      </c>
      <c r="BA215" s="221">
        <v>0</v>
      </c>
      <c r="BB215" s="221">
        <v>0</v>
      </c>
      <c r="BC215" s="221">
        <v>0</v>
      </c>
      <c r="BD215" s="221">
        <v>0</v>
      </c>
      <c r="BE215" s="221">
        <v>0</v>
      </c>
      <c r="BF215" s="221">
        <v>0</v>
      </c>
      <c r="BG215" s="221">
        <v>0</v>
      </c>
      <c r="BH215" s="221">
        <v>0</v>
      </c>
      <c r="BI215" s="221">
        <v>0</v>
      </c>
      <c r="BJ215" s="221">
        <v>0</v>
      </c>
      <c r="BK215" s="221">
        <v>0</v>
      </c>
      <c r="BL215" s="221">
        <v>0</v>
      </c>
      <c r="BM215" s="221">
        <v>0</v>
      </c>
      <c r="BN215" s="221">
        <v>0</v>
      </c>
      <c r="BO215" s="221">
        <v>0</v>
      </c>
      <c r="BP215" s="221">
        <v>0</v>
      </c>
      <c r="BQ215" s="221">
        <v>0</v>
      </c>
      <c r="BR215" s="221">
        <v>0</v>
      </c>
      <c r="BS215" s="221">
        <v>0</v>
      </c>
      <c r="BT215" s="221">
        <v>0</v>
      </c>
      <c r="BU215" s="221">
        <v>0</v>
      </c>
      <c r="BV215" s="221">
        <v>0</v>
      </c>
      <c r="BW215" s="221">
        <v>0</v>
      </c>
      <c r="BX215" s="221">
        <v>0</v>
      </c>
      <c r="BY215" s="221">
        <v>0</v>
      </c>
      <c r="BZ215" s="221">
        <v>0</v>
      </c>
      <c r="CA215" s="221">
        <v>0</v>
      </c>
      <c r="CB215" s="221">
        <v>0</v>
      </c>
      <c r="CC215" s="221">
        <v>0</v>
      </c>
      <c r="CD215" s="221">
        <v>0</v>
      </c>
      <c r="CE215" s="221">
        <v>0</v>
      </c>
      <c r="CF215" s="221">
        <v>0</v>
      </c>
      <c r="CG215" s="221">
        <v>0</v>
      </c>
      <c r="CH215" s="221">
        <v>0</v>
      </c>
      <c r="CI215" s="221">
        <v>0</v>
      </c>
      <c r="CJ215" s="221">
        <v>0</v>
      </c>
      <c r="CK215" s="221">
        <v>0</v>
      </c>
      <c r="CL215" s="221">
        <v>0</v>
      </c>
      <c r="CM215" s="221">
        <v>0.49696600000000002</v>
      </c>
      <c r="CN215" s="221">
        <v>0.38636113</v>
      </c>
      <c r="CO215" s="221">
        <v>0</v>
      </c>
      <c r="CP215" s="221">
        <v>0</v>
      </c>
      <c r="CQ215" s="221">
        <v>0</v>
      </c>
      <c r="CR215" s="221">
        <v>0</v>
      </c>
      <c r="CS215" s="221">
        <v>0</v>
      </c>
      <c r="CT215" s="221">
        <v>0</v>
      </c>
      <c r="CU215" s="221">
        <v>0</v>
      </c>
      <c r="CV215" s="221">
        <v>0</v>
      </c>
      <c r="CW215" s="221">
        <v>0</v>
      </c>
      <c r="CX215" s="221">
        <v>0</v>
      </c>
      <c r="CY215" s="221">
        <v>0</v>
      </c>
      <c r="CZ215" s="221">
        <v>0</v>
      </c>
      <c r="DA215" s="221">
        <v>0</v>
      </c>
      <c r="DB215" s="221">
        <v>0</v>
      </c>
      <c r="DC215" s="221">
        <v>0</v>
      </c>
      <c r="DD215" s="221">
        <v>0</v>
      </c>
      <c r="DE215" s="221">
        <v>0</v>
      </c>
      <c r="DF215" s="221">
        <v>0</v>
      </c>
      <c r="DG215" s="221">
        <v>0</v>
      </c>
      <c r="DH215" s="221">
        <v>0</v>
      </c>
      <c r="DI215" s="221">
        <v>0</v>
      </c>
      <c r="DJ215" s="221">
        <v>0</v>
      </c>
      <c r="DK215" s="221">
        <v>0</v>
      </c>
      <c r="DL215" s="221">
        <v>19.596594339999999</v>
      </c>
      <c r="DM215" s="221">
        <v>18.66877586</v>
      </c>
      <c r="DN215" s="221">
        <v>20.145587469999999</v>
      </c>
      <c r="DO215" s="221">
        <v>20.303176839999999</v>
      </c>
      <c r="DP215" s="221">
        <v>20.460249510000001</v>
      </c>
      <c r="DQ215" s="221">
        <v>2.801472E-2</v>
      </c>
      <c r="DR215" s="221">
        <v>3.6056390000000001E-2</v>
      </c>
      <c r="DS215" s="221">
        <v>4.4071699999999998E-2</v>
      </c>
      <c r="DT215" s="221">
        <v>144.80043476</v>
      </c>
      <c r="DU215" s="221">
        <v>150.93154924000001</v>
      </c>
      <c r="DV215" s="221">
        <v>154.19358792</v>
      </c>
      <c r="DW215" s="221">
        <v>154.42574483000001</v>
      </c>
      <c r="DX215" s="221">
        <v>154.62801727999999</v>
      </c>
      <c r="DY215" s="221">
        <v>128927.62300000001</v>
      </c>
      <c r="DZ215" s="221">
        <v>129837.628</v>
      </c>
      <c r="EA215" s="221">
        <v>130651.266</v>
      </c>
      <c r="EB215" s="221">
        <v>131475.337</v>
      </c>
      <c r="EC215" s="221">
        <v>132319.16099999999</v>
      </c>
    </row>
    <row r="216" spans="1:133" x14ac:dyDescent="0.25">
      <c r="A216" s="221">
        <v>215</v>
      </c>
      <c r="B216" s="221" t="s">
        <v>953</v>
      </c>
      <c r="C216" s="221" t="s">
        <v>251</v>
      </c>
      <c r="D216" s="221" t="s">
        <v>252</v>
      </c>
      <c r="E216" s="221" t="s">
        <v>877</v>
      </c>
      <c r="F216" s="221" t="s">
        <v>911</v>
      </c>
      <c r="G216" s="221">
        <v>7.7604170100000003</v>
      </c>
      <c r="H216" s="221">
        <v>7.2949731499999997</v>
      </c>
      <c r="I216" s="221">
        <v>6.7921560100000002</v>
      </c>
      <c r="J216" s="221">
        <v>3.10451173</v>
      </c>
      <c r="K216" s="221">
        <v>3.1757239099999999</v>
      </c>
      <c r="L216" s="221">
        <v>3.2397893</v>
      </c>
      <c r="M216" s="221">
        <v>0</v>
      </c>
      <c r="N216" s="221">
        <v>0</v>
      </c>
      <c r="O216" s="221">
        <v>4.6559052899999998</v>
      </c>
      <c r="P216" s="221">
        <v>4.1192492300000003</v>
      </c>
      <c r="Q216" s="221">
        <v>3.5523667099999998</v>
      </c>
      <c r="R216" s="221">
        <v>0</v>
      </c>
      <c r="S216" s="221">
        <v>0</v>
      </c>
      <c r="T216" s="221">
        <v>0</v>
      </c>
      <c r="U216" s="221">
        <v>0</v>
      </c>
      <c r="V216" s="221">
        <v>0</v>
      </c>
      <c r="W216" s="221">
        <v>0</v>
      </c>
      <c r="X216" s="221">
        <v>0</v>
      </c>
      <c r="Y216" s="221">
        <v>8.2419130500000009</v>
      </c>
      <c r="Z216" s="221">
        <v>7.8927173499999999</v>
      </c>
      <c r="AA216" s="221">
        <v>6.3025799500000002</v>
      </c>
      <c r="AB216" s="221">
        <v>6.3934699100000003</v>
      </c>
      <c r="AC216" s="221">
        <v>0</v>
      </c>
      <c r="AD216" s="221">
        <v>0</v>
      </c>
      <c r="AE216" s="221">
        <v>0</v>
      </c>
      <c r="AF216" s="221">
        <v>1.49924744</v>
      </c>
      <c r="AG216" s="221">
        <v>0</v>
      </c>
      <c r="AH216" s="221">
        <v>0</v>
      </c>
      <c r="AI216" s="221">
        <v>0</v>
      </c>
      <c r="AJ216" s="221">
        <v>1.9393331</v>
      </c>
      <c r="AK216" s="221">
        <v>0</v>
      </c>
      <c r="AL216" s="221">
        <v>0</v>
      </c>
      <c r="AM216" s="221">
        <v>0</v>
      </c>
      <c r="AN216" s="221">
        <v>0</v>
      </c>
      <c r="AO216" s="221">
        <v>0</v>
      </c>
      <c r="AP216" s="221">
        <v>8.37004664</v>
      </c>
      <c r="AQ216" s="221">
        <v>8.6932233500000002</v>
      </c>
      <c r="AR216" s="221">
        <v>9.0291222100000006</v>
      </c>
      <c r="AS216" s="221">
        <v>9.3780004800000007</v>
      </c>
      <c r="AT216" s="221">
        <v>8.1037485799999995</v>
      </c>
      <c r="AU216" s="221">
        <v>0.16681309</v>
      </c>
      <c r="AV216" s="221">
        <v>0.22399725000000001</v>
      </c>
      <c r="AW216" s="221">
        <v>0.38172326000000001</v>
      </c>
      <c r="AX216" s="221">
        <v>0.41022737999999997</v>
      </c>
      <c r="AY216" s="221">
        <v>0.46831423</v>
      </c>
      <c r="AZ216" s="221">
        <v>0</v>
      </c>
      <c r="BA216" s="221">
        <v>0</v>
      </c>
      <c r="BB216" s="221">
        <v>0</v>
      </c>
      <c r="BC216" s="221">
        <v>0</v>
      </c>
      <c r="BD216" s="221">
        <v>0</v>
      </c>
      <c r="BE216" s="221">
        <v>0</v>
      </c>
      <c r="BF216" s="221">
        <v>0</v>
      </c>
      <c r="BG216" s="221">
        <v>0</v>
      </c>
      <c r="BH216" s="221">
        <v>0</v>
      </c>
      <c r="BI216" s="221">
        <v>0</v>
      </c>
      <c r="BJ216" s="221">
        <v>0</v>
      </c>
      <c r="BK216" s="221">
        <v>0</v>
      </c>
      <c r="BL216" s="221">
        <v>0</v>
      </c>
      <c r="BM216" s="221">
        <v>0</v>
      </c>
      <c r="BN216" s="221">
        <v>0</v>
      </c>
      <c r="BO216" s="221">
        <v>0</v>
      </c>
      <c r="BP216" s="221">
        <v>0</v>
      </c>
      <c r="BQ216" s="221">
        <v>0</v>
      </c>
      <c r="BR216" s="221">
        <v>3.9752330000000002E-2</v>
      </c>
      <c r="BS216" s="221">
        <v>0.16929733</v>
      </c>
      <c r="BT216" s="221">
        <v>0.32323619999999997</v>
      </c>
      <c r="BU216" s="221">
        <v>0</v>
      </c>
      <c r="BV216" s="221">
        <v>0</v>
      </c>
      <c r="BW216" s="221">
        <v>0</v>
      </c>
      <c r="BX216" s="221">
        <v>0</v>
      </c>
      <c r="BY216" s="221">
        <v>0</v>
      </c>
      <c r="BZ216" s="221">
        <v>0</v>
      </c>
      <c r="CA216" s="221">
        <v>0</v>
      </c>
      <c r="CB216" s="221">
        <v>0</v>
      </c>
      <c r="CC216" s="221">
        <v>0</v>
      </c>
      <c r="CD216" s="221">
        <v>0</v>
      </c>
      <c r="CE216" s="221">
        <v>3.9752330000000002E-2</v>
      </c>
      <c r="CF216" s="221">
        <v>0.16929733</v>
      </c>
      <c r="CG216" s="221">
        <v>0.32323619999999997</v>
      </c>
      <c r="CH216" s="221">
        <v>0</v>
      </c>
      <c r="CI216" s="221">
        <v>0.18718884</v>
      </c>
      <c r="CJ216" s="221">
        <v>0.18718884</v>
      </c>
      <c r="CK216" s="221">
        <v>0.18718884</v>
      </c>
      <c r="CL216" s="221">
        <v>0.18718884</v>
      </c>
      <c r="CM216" s="221">
        <v>0.23062869999999999</v>
      </c>
      <c r="CN216" s="221">
        <v>0.16830534999999999</v>
      </c>
      <c r="CO216" s="221">
        <v>0</v>
      </c>
      <c r="CP216" s="221">
        <v>0</v>
      </c>
      <c r="CQ216" s="221">
        <v>0</v>
      </c>
      <c r="CR216" s="221">
        <v>0.18718884</v>
      </c>
      <c r="CS216" s="221">
        <v>0.18718884</v>
      </c>
      <c r="CT216" s="221">
        <v>0.18718884</v>
      </c>
      <c r="CU216" s="221">
        <v>0.18718884</v>
      </c>
      <c r="CV216" s="221">
        <v>0</v>
      </c>
      <c r="CW216" s="221">
        <v>0.67297799999999997</v>
      </c>
      <c r="CX216" s="221">
        <v>0</v>
      </c>
      <c r="CY216" s="221">
        <v>0</v>
      </c>
      <c r="CZ216" s="221">
        <v>0</v>
      </c>
      <c r="DA216" s="221">
        <v>0</v>
      </c>
      <c r="DB216" s="221">
        <v>0</v>
      </c>
      <c r="DC216" s="221">
        <v>0</v>
      </c>
      <c r="DD216" s="221">
        <v>0</v>
      </c>
      <c r="DE216" s="221">
        <v>0</v>
      </c>
      <c r="DF216" s="221">
        <v>0</v>
      </c>
      <c r="DG216" s="221">
        <v>0</v>
      </c>
      <c r="DH216" s="221">
        <v>0</v>
      </c>
      <c r="DI216" s="221">
        <v>0</v>
      </c>
      <c r="DJ216" s="221">
        <v>0</v>
      </c>
      <c r="DK216" s="221">
        <v>0</v>
      </c>
      <c r="DL216" s="221">
        <v>16.904578780000001</v>
      </c>
      <c r="DM216" s="221">
        <v>16.680780070000001</v>
      </c>
      <c r="DN216" s="221">
        <v>17.7352828</v>
      </c>
      <c r="DO216" s="221">
        <v>17.09080891</v>
      </c>
      <c r="DP216" s="221">
        <v>17.148895759999998</v>
      </c>
      <c r="DQ216" s="221">
        <v>4.914077E-2</v>
      </c>
      <c r="DR216" s="221">
        <v>1.101655E-2</v>
      </c>
      <c r="DS216" s="221">
        <v>1.4452710000000001E-2</v>
      </c>
      <c r="DT216" s="221">
        <v>138.19218008999999</v>
      </c>
      <c r="DU216" s="221">
        <v>138.96794172</v>
      </c>
      <c r="DV216" s="221">
        <v>144.72791892000001</v>
      </c>
      <c r="DW216" s="221">
        <v>138.52008698</v>
      </c>
      <c r="DX216" s="221">
        <v>138.08508916</v>
      </c>
      <c r="DY216" s="221">
        <v>120707.12</v>
      </c>
      <c r="DZ216" s="221">
        <v>121643.73</v>
      </c>
      <c r="EA216" s="221">
        <v>122542.236</v>
      </c>
      <c r="EB216" s="221">
        <v>123381.448</v>
      </c>
      <c r="EC216" s="221">
        <v>124190.78599999999</v>
      </c>
    </row>
    <row r="217" spans="1:133" x14ac:dyDescent="0.25">
      <c r="A217" s="221">
        <v>216</v>
      </c>
      <c r="B217" s="221" t="s">
        <v>957</v>
      </c>
      <c r="C217" s="221" t="s">
        <v>257</v>
      </c>
      <c r="D217" s="221" t="s">
        <v>258</v>
      </c>
      <c r="E217" s="221" t="s">
        <v>877</v>
      </c>
      <c r="F217" s="221" t="s">
        <v>889</v>
      </c>
      <c r="G217" s="221">
        <v>14.47415546</v>
      </c>
      <c r="H217" s="221">
        <v>15.49954342</v>
      </c>
      <c r="I217" s="221">
        <v>16.480846920000001</v>
      </c>
      <c r="J217" s="221">
        <v>7.5329515999999996</v>
      </c>
      <c r="K217" s="221">
        <v>7.7057446199999999</v>
      </c>
      <c r="L217" s="221">
        <v>7.8611962699999998</v>
      </c>
      <c r="M217" s="221">
        <v>0</v>
      </c>
      <c r="N217" s="221">
        <v>0</v>
      </c>
      <c r="O217" s="221">
        <v>6.94120385</v>
      </c>
      <c r="P217" s="221">
        <v>7.7937988000000002</v>
      </c>
      <c r="Q217" s="221">
        <v>8.6196506500000005</v>
      </c>
      <c r="R217" s="221">
        <v>0</v>
      </c>
      <c r="S217" s="221">
        <v>0</v>
      </c>
      <c r="T217" s="221">
        <v>0</v>
      </c>
      <c r="U217" s="221">
        <v>0</v>
      </c>
      <c r="V217" s="221">
        <v>0</v>
      </c>
      <c r="W217" s="221">
        <v>0</v>
      </c>
      <c r="X217" s="221">
        <v>0</v>
      </c>
      <c r="Y217" s="221">
        <v>13.393646800000001</v>
      </c>
      <c r="Z217" s="221">
        <v>12.429631049999999</v>
      </c>
      <c r="AA217" s="221">
        <v>10.30782746</v>
      </c>
      <c r="AB217" s="221">
        <v>9.9880031000000002</v>
      </c>
      <c r="AC217" s="221">
        <v>0</v>
      </c>
      <c r="AD217" s="221">
        <v>0</v>
      </c>
      <c r="AE217" s="221">
        <v>0</v>
      </c>
      <c r="AF217" s="221">
        <v>2.44162795</v>
      </c>
      <c r="AG217" s="221">
        <v>0</v>
      </c>
      <c r="AH217" s="221">
        <v>0</v>
      </c>
      <c r="AI217" s="221">
        <v>0</v>
      </c>
      <c r="AJ217" s="221">
        <v>3.0858193300000001</v>
      </c>
      <c r="AK217" s="221">
        <v>0</v>
      </c>
      <c r="AL217" s="221">
        <v>0</v>
      </c>
      <c r="AM217" s="221">
        <v>0</v>
      </c>
      <c r="AN217" s="221">
        <v>0</v>
      </c>
      <c r="AO217" s="221">
        <v>0</v>
      </c>
      <c r="AP217" s="221">
        <v>15.08257</v>
      </c>
      <c r="AQ217" s="221">
        <v>15.80160616</v>
      </c>
      <c r="AR217" s="221">
        <v>16.554795720000001</v>
      </c>
      <c r="AS217" s="221">
        <v>17.344045690000002</v>
      </c>
      <c r="AT217" s="221">
        <v>14.41152902</v>
      </c>
      <c r="AU217" s="221">
        <v>0.91417307999999997</v>
      </c>
      <c r="AV217" s="221">
        <v>1.10302539</v>
      </c>
      <c r="AW217" s="221">
        <v>1.59949911</v>
      </c>
      <c r="AX217" s="221">
        <v>1.6146364</v>
      </c>
      <c r="AY217" s="221">
        <v>1.6239010300000001</v>
      </c>
      <c r="AZ217" s="221">
        <v>0</v>
      </c>
      <c r="BA217" s="221">
        <v>0</v>
      </c>
      <c r="BB217" s="221">
        <v>0</v>
      </c>
      <c r="BC217" s="221">
        <v>0</v>
      </c>
      <c r="BD217" s="221">
        <v>0</v>
      </c>
      <c r="BE217" s="221">
        <v>0</v>
      </c>
      <c r="BF217" s="221">
        <v>0</v>
      </c>
      <c r="BG217" s="221">
        <v>0</v>
      </c>
      <c r="BH217" s="221">
        <v>0</v>
      </c>
      <c r="BI217" s="221">
        <v>0</v>
      </c>
      <c r="BJ217" s="221">
        <v>0</v>
      </c>
      <c r="BK217" s="221">
        <v>0</v>
      </c>
      <c r="BL217" s="221">
        <v>0</v>
      </c>
      <c r="BM217" s="221">
        <v>0</v>
      </c>
      <c r="BN217" s="221">
        <v>0</v>
      </c>
      <c r="BO217" s="221">
        <v>0</v>
      </c>
      <c r="BP217" s="221">
        <v>0</v>
      </c>
      <c r="BQ217" s="221">
        <v>0</v>
      </c>
      <c r="BR217" s="221">
        <v>0</v>
      </c>
      <c r="BS217" s="221">
        <v>0</v>
      </c>
      <c r="BT217" s="221">
        <v>0</v>
      </c>
      <c r="BU217" s="221">
        <v>0</v>
      </c>
      <c r="BV217" s="221">
        <v>0</v>
      </c>
      <c r="BW217" s="221">
        <v>0</v>
      </c>
      <c r="BX217" s="221">
        <v>0</v>
      </c>
      <c r="BY217" s="221">
        <v>0</v>
      </c>
      <c r="BZ217" s="221">
        <v>0</v>
      </c>
      <c r="CA217" s="221">
        <v>0</v>
      </c>
      <c r="CB217" s="221">
        <v>0</v>
      </c>
      <c r="CC217" s="221">
        <v>0</v>
      </c>
      <c r="CD217" s="221">
        <v>0</v>
      </c>
      <c r="CE217" s="221">
        <v>0</v>
      </c>
      <c r="CF217" s="221">
        <v>0</v>
      </c>
      <c r="CG217" s="221">
        <v>0</v>
      </c>
      <c r="CH217" s="221">
        <v>0</v>
      </c>
      <c r="CI217" s="221">
        <v>0.24031184</v>
      </c>
      <c r="CJ217" s="221">
        <v>0.24031184</v>
      </c>
      <c r="CK217" s="221">
        <v>0.24031184</v>
      </c>
      <c r="CL217" s="221">
        <v>0.24031184</v>
      </c>
      <c r="CM217" s="221">
        <v>0.87400639999999996</v>
      </c>
      <c r="CN217" s="221">
        <v>0.67546636000000004</v>
      </c>
      <c r="CO217" s="221">
        <v>0</v>
      </c>
      <c r="CP217" s="221">
        <v>0</v>
      </c>
      <c r="CQ217" s="221">
        <v>0</v>
      </c>
      <c r="CR217" s="221">
        <v>0.24031184</v>
      </c>
      <c r="CS217" s="221">
        <v>0.24031184</v>
      </c>
      <c r="CT217" s="221">
        <v>0.24031184</v>
      </c>
      <c r="CU217" s="221">
        <v>0.24031184</v>
      </c>
      <c r="CV217" s="221">
        <v>0</v>
      </c>
      <c r="CW217" s="221">
        <v>0.74830110000000005</v>
      </c>
      <c r="CX217" s="221">
        <v>0</v>
      </c>
      <c r="CY217" s="221">
        <v>0</v>
      </c>
      <c r="CZ217" s="221">
        <v>0</v>
      </c>
      <c r="DA217" s="221">
        <v>0</v>
      </c>
      <c r="DB217" s="221">
        <v>0</v>
      </c>
      <c r="DC217" s="221">
        <v>0</v>
      </c>
      <c r="DD217" s="221">
        <v>0</v>
      </c>
      <c r="DE217" s="221">
        <v>0</v>
      </c>
      <c r="DF217" s="221">
        <v>0</v>
      </c>
      <c r="DG217" s="221">
        <v>0</v>
      </c>
      <c r="DH217" s="221">
        <v>0</v>
      </c>
      <c r="DI217" s="221">
        <v>0</v>
      </c>
      <c r="DJ217" s="221">
        <v>0</v>
      </c>
      <c r="DK217" s="221">
        <v>0</v>
      </c>
      <c r="DL217" s="221">
        <v>29.72954468</v>
      </c>
      <c r="DM217" s="221">
        <v>29.394815260000001</v>
      </c>
      <c r="DN217" s="221">
        <v>32.863873660000003</v>
      </c>
      <c r="DO217" s="221">
        <v>33.909287380000002</v>
      </c>
      <c r="DP217" s="221">
        <v>35.689105490000003</v>
      </c>
      <c r="DQ217" s="221">
        <v>0.10542809</v>
      </c>
      <c r="DR217" s="221">
        <v>0.14059221999999999</v>
      </c>
      <c r="DS217" s="221">
        <v>0.2004592</v>
      </c>
      <c r="DT217" s="221">
        <v>144.85765954999999</v>
      </c>
      <c r="DU217" s="221">
        <v>145.00018360999999</v>
      </c>
      <c r="DV217" s="221">
        <v>159.0614636</v>
      </c>
      <c r="DW217" s="221">
        <v>162.94719370000001</v>
      </c>
      <c r="DX217" s="221">
        <v>170.29342614999999</v>
      </c>
      <c r="DY217" s="221">
        <v>202922.06400000001</v>
      </c>
      <c r="DZ217" s="221">
        <v>205031.08300000001</v>
      </c>
      <c r="EA217" s="221">
        <v>206611.16099999999</v>
      </c>
      <c r="EB217" s="221">
        <v>208099.85500000001</v>
      </c>
      <c r="EC217" s="221">
        <v>209574.182</v>
      </c>
    </row>
    <row r="218" spans="1:133" x14ac:dyDescent="0.25">
      <c r="A218" s="221">
        <v>217</v>
      </c>
      <c r="B218" s="221" t="s">
        <v>959</v>
      </c>
      <c r="C218" s="221" t="s">
        <v>261</v>
      </c>
      <c r="D218" s="221" t="s">
        <v>262</v>
      </c>
      <c r="E218" s="221" t="s">
        <v>877</v>
      </c>
      <c r="F218" s="221" t="s">
        <v>886</v>
      </c>
      <c r="G218" s="221">
        <v>7.0726167899999997</v>
      </c>
      <c r="H218" s="221">
        <v>4.9373761399999996</v>
      </c>
      <c r="I218" s="221">
        <v>2.74492198</v>
      </c>
      <c r="J218" s="221">
        <v>1.2546299700000001</v>
      </c>
      <c r="K218" s="221">
        <v>1.2834090300000001</v>
      </c>
      <c r="L218" s="221">
        <v>1.3092998499999999</v>
      </c>
      <c r="M218" s="221">
        <v>0</v>
      </c>
      <c r="N218" s="221">
        <v>0</v>
      </c>
      <c r="O218" s="221">
        <v>5.8179868299999997</v>
      </c>
      <c r="P218" s="221">
        <v>3.65396711</v>
      </c>
      <c r="Q218" s="221">
        <v>1.4356221300000001</v>
      </c>
      <c r="R218" s="221">
        <v>0</v>
      </c>
      <c r="S218" s="221">
        <v>0</v>
      </c>
      <c r="T218" s="221">
        <v>0</v>
      </c>
      <c r="U218" s="221">
        <v>0</v>
      </c>
      <c r="V218" s="221">
        <v>0</v>
      </c>
      <c r="W218" s="221">
        <v>0</v>
      </c>
      <c r="X218" s="221">
        <v>0</v>
      </c>
      <c r="Y218" s="221">
        <v>8.8096777500000005</v>
      </c>
      <c r="Z218" s="221">
        <v>8.8545157799999998</v>
      </c>
      <c r="AA218" s="221">
        <v>5.2987910999999999</v>
      </c>
      <c r="AB218" s="221">
        <v>5.50733344</v>
      </c>
      <c r="AC218" s="221">
        <v>0</v>
      </c>
      <c r="AD218" s="221">
        <v>0</v>
      </c>
      <c r="AE218" s="221">
        <v>0</v>
      </c>
      <c r="AF218" s="221">
        <v>3.3471823399999998</v>
      </c>
      <c r="AG218" s="221">
        <v>0</v>
      </c>
      <c r="AH218" s="221">
        <v>0</v>
      </c>
      <c r="AI218" s="221">
        <v>0</v>
      </c>
      <c r="AJ218" s="221">
        <v>3.5108866500000002</v>
      </c>
      <c r="AK218" s="221">
        <v>0</v>
      </c>
      <c r="AL218" s="221">
        <v>0</v>
      </c>
      <c r="AM218" s="221">
        <v>0</v>
      </c>
      <c r="AN218" s="221">
        <v>0</v>
      </c>
      <c r="AO218" s="221">
        <v>0</v>
      </c>
      <c r="AP218" s="221">
        <v>7.0654175099999996</v>
      </c>
      <c r="AQ218" s="221">
        <v>7.3986788499999996</v>
      </c>
      <c r="AR218" s="221">
        <v>7.7404518099999997</v>
      </c>
      <c r="AS218" s="221">
        <v>8.0937094199999997</v>
      </c>
      <c r="AT218" s="221">
        <v>6.5967163299999996</v>
      </c>
      <c r="AU218" s="221">
        <v>0.18754493999999999</v>
      </c>
      <c r="AV218" s="221">
        <v>0.21773923000000001</v>
      </c>
      <c r="AW218" s="221">
        <v>0.45460181999999999</v>
      </c>
      <c r="AX218" s="221">
        <v>0.50384989000000002</v>
      </c>
      <c r="AY218" s="221">
        <v>0.52830951000000004</v>
      </c>
      <c r="AZ218" s="221">
        <v>0</v>
      </c>
      <c r="BA218" s="221">
        <v>0</v>
      </c>
      <c r="BB218" s="221">
        <v>0</v>
      </c>
      <c r="BC218" s="221">
        <v>0</v>
      </c>
      <c r="BD218" s="221">
        <v>0</v>
      </c>
      <c r="BE218" s="221">
        <v>0</v>
      </c>
      <c r="BF218" s="221">
        <v>0</v>
      </c>
      <c r="BG218" s="221">
        <v>0</v>
      </c>
      <c r="BH218" s="221">
        <v>0</v>
      </c>
      <c r="BI218" s="221">
        <v>0</v>
      </c>
      <c r="BJ218" s="221">
        <v>0</v>
      </c>
      <c r="BK218" s="221">
        <v>0</v>
      </c>
      <c r="BL218" s="221">
        <v>0</v>
      </c>
      <c r="BM218" s="221">
        <v>0</v>
      </c>
      <c r="BN218" s="221">
        <v>0</v>
      </c>
      <c r="BO218" s="221">
        <v>0</v>
      </c>
      <c r="BP218" s="221">
        <v>0</v>
      </c>
      <c r="BQ218" s="221">
        <v>0</v>
      </c>
      <c r="BR218" s="221">
        <v>0</v>
      </c>
      <c r="BS218" s="221">
        <v>0</v>
      </c>
      <c r="BT218" s="221">
        <v>0</v>
      </c>
      <c r="BU218" s="221">
        <v>0.86000606999999996</v>
      </c>
      <c r="BV218" s="221">
        <v>2.6534737700000002</v>
      </c>
      <c r="BW218" s="221">
        <v>4.4926703200000002</v>
      </c>
      <c r="BX218" s="221">
        <v>0</v>
      </c>
      <c r="BY218" s="221">
        <v>0</v>
      </c>
      <c r="BZ218" s="221">
        <v>0</v>
      </c>
      <c r="CA218" s="221">
        <v>0</v>
      </c>
      <c r="CB218" s="221">
        <v>0</v>
      </c>
      <c r="CC218" s="221">
        <v>0</v>
      </c>
      <c r="CD218" s="221">
        <v>0</v>
      </c>
      <c r="CE218" s="221">
        <v>0.86000606999999996</v>
      </c>
      <c r="CF218" s="221">
        <v>2.6534737700000002</v>
      </c>
      <c r="CG218" s="221">
        <v>4.4926703200000002</v>
      </c>
      <c r="CH218" s="221">
        <v>0</v>
      </c>
      <c r="CI218" s="221">
        <v>0</v>
      </c>
      <c r="CJ218" s="221">
        <v>0</v>
      </c>
      <c r="CK218" s="221">
        <v>0</v>
      </c>
      <c r="CL218" s="221">
        <v>0</v>
      </c>
      <c r="CM218" s="221">
        <v>0.21827904000000001</v>
      </c>
      <c r="CN218" s="221">
        <v>0.18507462999999999</v>
      </c>
      <c r="CO218" s="221">
        <v>0</v>
      </c>
      <c r="CP218" s="221">
        <v>0</v>
      </c>
      <c r="CQ218" s="221">
        <v>0</v>
      </c>
      <c r="CR218" s="221">
        <v>0</v>
      </c>
      <c r="CS218" s="221">
        <v>0</v>
      </c>
      <c r="CT218" s="221">
        <v>0</v>
      </c>
      <c r="CU218" s="221">
        <v>0</v>
      </c>
      <c r="CV218" s="221">
        <v>0</v>
      </c>
      <c r="CW218" s="221">
        <v>0.69777540000000005</v>
      </c>
      <c r="CX218" s="221">
        <v>0</v>
      </c>
      <c r="CY218" s="221">
        <v>0</v>
      </c>
      <c r="CZ218" s="221">
        <v>0</v>
      </c>
      <c r="DA218" s="221">
        <v>0</v>
      </c>
      <c r="DB218" s="221">
        <v>0</v>
      </c>
      <c r="DC218" s="221">
        <v>0</v>
      </c>
      <c r="DD218" s="221">
        <v>0</v>
      </c>
      <c r="DE218" s="221">
        <v>0</v>
      </c>
      <c r="DF218" s="221">
        <v>0</v>
      </c>
      <c r="DG218" s="221">
        <v>0</v>
      </c>
      <c r="DH218" s="221">
        <v>0</v>
      </c>
      <c r="DI218" s="221">
        <v>0</v>
      </c>
      <c r="DJ218" s="221">
        <v>0</v>
      </c>
      <c r="DK218" s="221">
        <v>0</v>
      </c>
      <c r="DL218" s="221">
        <v>16.355951560000001</v>
      </c>
      <c r="DM218" s="221">
        <v>15.77901365</v>
      </c>
      <c r="DN218" s="221">
        <v>16.48367893</v>
      </c>
      <c r="DO218" s="221">
        <v>15.8351516</v>
      </c>
      <c r="DP218" s="221">
        <v>15.859611230000001</v>
      </c>
      <c r="DQ218" s="221">
        <v>7.8092300000000003E-3</v>
      </c>
      <c r="DR218" s="221">
        <v>-3.1841620000000001E-2</v>
      </c>
      <c r="DS218" s="221">
        <v>-3.034616E-2</v>
      </c>
      <c r="DT218" s="221">
        <v>168.43232040000001</v>
      </c>
      <c r="DU218" s="221">
        <v>172.91135722000001</v>
      </c>
      <c r="DV218" s="221">
        <v>172.74570979999999</v>
      </c>
      <c r="DW218" s="221">
        <v>164.53576383999999</v>
      </c>
      <c r="DX218" s="221">
        <v>163.38610772999999</v>
      </c>
      <c r="DY218" s="221">
        <v>93681.626000000004</v>
      </c>
      <c r="DZ218" s="221">
        <v>94591.54</v>
      </c>
      <c r="EA218" s="221">
        <v>95421.64</v>
      </c>
      <c r="EB218" s="221">
        <v>96241.395999999993</v>
      </c>
      <c r="EC218" s="221">
        <v>97068.297000000006</v>
      </c>
    </row>
    <row r="219" spans="1:133" x14ac:dyDescent="0.25">
      <c r="A219" s="221">
        <v>218</v>
      </c>
      <c r="B219" s="221" t="s">
        <v>961</v>
      </c>
      <c r="C219" s="221" t="s">
        <v>265</v>
      </c>
      <c r="D219" s="221" t="s">
        <v>266</v>
      </c>
      <c r="E219" s="221" t="s">
        <v>877</v>
      </c>
      <c r="F219" s="221" t="s">
        <v>876</v>
      </c>
      <c r="G219" s="221">
        <v>11.24310167</v>
      </c>
      <c r="H219" s="221">
        <v>12.99266532</v>
      </c>
      <c r="I219" s="221">
        <v>14.7208817</v>
      </c>
      <c r="J219" s="221">
        <v>6.7285188600000003</v>
      </c>
      <c r="K219" s="221">
        <v>6.8828595699999999</v>
      </c>
      <c r="L219" s="221">
        <v>7.0217107700000003</v>
      </c>
      <c r="M219" s="221">
        <v>0</v>
      </c>
      <c r="N219" s="221">
        <v>0</v>
      </c>
      <c r="O219" s="221">
        <v>4.5145828000000003</v>
      </c>
      <c r="P219" s="221">
        <v>6.1098057499999996</v>
      </c>
      <c r="Q219" s="221">
        <v>7.6991709300000002</v>
      </c>
      <c r="R219" s="221">
        <v>0</v>
      </c>
      <c r="S219" s="221">
        <v>0</v>
      </c>
      <c r="T219" s="221">
        <v>0</v>
      </c>
      <c r="U219" s="221">
        <v>0</v>
      </c>
      <c r="V219" s="221">
        <v>0</v>
      </c>
      <c r="W219" s="221">
        <v>0</v>
      </c>
      <c r="X219" s="221">
        <v>0</v>
      </c>
      <c r="Y219" s="221">
        <v>8.7929657799999994</v>
      </c>
      <c r="Z219" s="221">
        <v>8.4581878100000001</v>
      </c>
      <c r="AA219" s="221">
        <v>7.35006351</v>
      </c>
      <c r="AB219" s="221">
        <v>7.5319517200000003</v>
      </c>
      <c r="AC219" s="221">
        <v>0</v>
      </c>
      <c r="AD219" s="221">
        <v>0</v>
      </c>
      <c r="AE219" s="221">
        <v>0</v>
      </c>
      <c r="AF219" s="221">
        <v>0.92623610000000001</v>
      </c>
      <c r="AG219" s="221">
        <v>0</v>
      </c>
      <c r="AH219" s="221">
        <v>0</v>
      </c>
      <c r="AI219" s="221">
        <v>0</v>
      </c>
      <c r="AJ219" s="221">
        <v>1.44290227</v>
      </c>
      <c r="AK219" s="221">
        <v>0</v>
      </c>
      <c r="AL219" s="221">
        <v>0</v>
      </c>
      <c r="AM219" s="221">
        <v>0</v>
      </c>
      <c r="AN219" s="221">
        <v>0</v>
      </c>
      <c r="AO219" s="221">
        <v>0</v>
      </c>
      <c r="AP219" s="221">
        <v>8.8409350399999997</v>
      </c>
      <c r="AQ219" s="221">
        <v>9.2350968800000004</v>
      </c>
      <c r="AR219" s="221">
        <v>9.6466392899999995</v>
      </c>
      <c r="AS219" s="221">
        <v>10.07647448</v>
      </c>
      <c r="AT219" s="221">
        <v>8.5034477000000006</v>
      </c>
      <c r="AU219" s="221">
        <v>1.13596506</v>
      </c>
      <c r="AV219" s="221">
        <v>1.4930530200000001</v>
      </c>
      <c r="AW219" s="221">
        <v>1.7657659299999999</v>
      </c>
      <c r="AX219" s="221">
        <v>1.78169661</v>
      </c>
      <c r="AY219" s="221">
        <v>1.7913741599999999</v>
      </c>
      <c r="AZ219" s="221">
        <v>0</v>
      </c>
      <c r="BA219" s="221">
        <v>0</v>
      </c>
      <c r="BB219" s="221">
        <v>0</v>
      </c>
      <c r="BC219" s="221">
        <v>0</v>
      </c>
      <c r="BD219" s="221">
        <v>0</v>
      </c>
      <c r="BE219" s="221">
        <v>0</v>
      </c>
      <c r="BF219" s="221">
        <v>0</v>
      </c>
      <c r="BG219" s="221">
        <v>0</v>
      </c>
      <c r="BH219" s="221">
        <v>0</v>
      </c>
      <c r="BI219" s="221">
        <v>0</v>
      </c>
      <c r="BJ219" s="221">
        <v>0</v>
      </c>
      <c r="BK219" s="221">
        <v>0</v>
      </c>
      <c r="BL219" s="221">
        <v>0</v>
      </c>
      <c r="BM219" s="221">
        <v>0</v>
      </c>
      <c r="BN219" s="221">
        <v>0</v>
      </c>
      <c r="BO219" s="221">
        <v>0</v>
      </c>
      <c r="BP219" s="221">
        <v>0</v>
      </c>
      <c r="BQ219" s="221">
        <v>0</v>
      </c>
      <c r="BR219" s="221">
        <v>0</v>
      </c>
      <c r="BS219" s="221">
        <v>0</v>
      </c>
      <c r="BT219" s="221">
        <v>0</v>
      </c>
      <c r="BU219" s="221">
        <v>0</v>
      </c>
      <c r="BV219" s="221">
        <v>0</v>
      </c>
      <c r="BW219" s="221">
        <v>0</v>
      </c>
      <c r="BX219" s="221">
        <v>0</v>
      </c>
      <c r="BY219" s="221">
        <v>0</v>
      </c>
      <c r="BZ219" s="221">
        <v>0</v>
      </c>
      <c r="CA219" s="221">
        <v>0</v>
      </c>
      <c r="CB219" s="221">
        <v>0</v>
      </c>
      <c r="CC219" s="221">
        <v>0</v>
      </c>
      <c r="CD219" s="221">
        <v>0</v>
      </c>
      <c r="CE219" s="221">
        <v>0</v>
      </c>
      <c r="CF219" s="221">
        <v>0</v>
      </c>
      <c r="CG219" s="221">
        <v>0</v>
      </c>
      <c r="CH219" s="221">
        <v>0</v>
      </c>
      <c r="CI219" s="221">
        <v>0.37538715</v>
      </c>
      <c r="CJ219" s="221">
        <v>0.37538715</v>
      </c>
      <c r="CK219" s="221">
        <v>0.37538715</v>
      </c>
      <c r="CL219" s="221">
        <v>0.37538715</v>
      </c>
      <c r="CM219" s="221">
        <v>0.94580777000000005</v>
      </c>
      <c r="CN219" s="221">
        <v>0.63436137999999997</v>
      </c>
      <c r="CO219" s="221">
        <v>0</v>
      </c>
      <c r="CP219" s="221">
        <v>0</v>
      </c>
      <c r="CQ219" s="221">
        <v>0</v>
      </c>
      <c r="CR219" s="221">
        <v>0.37538715</v>
      </c>
      <c r="CS219" s="221">
        <v>0.37538715</v>
      </c>
      <c r="CT219" s="221">
        <v>0.37538715</v>
      </c>
      <c r="CU219" s="221">
        <v>0.37538715</v>
      </c>
      <c r="CV219" s="221">
        <v>0</v>
      </c>
      <c r="CW219" s="221">
        <v>0</v>
      </c>
      <c r="CX219" s="221">
        <v>0</v>
      </c>
      <c r="CY219" s="221">
        <v>0</v>
      </c>
      <c r="CZ219" s="221">
        <v>0</v>
      </c>
      <c r="DA219" s="221">
        <v>0</v>
      </c>
      <c r="DB219" s="221">
        <v>0</v>
      </c>
      <c r="DC219" s="221">
        <v>0</v>
      </c>
      <c r="DD219" s="221">
        <v>0</v>
      </c>
      <c r="DE219" s="221">
        <v>0</v>
      </c>
      <c r="DF219" s="221">
        <v>0</v>
      </c>
      <c r="DG219" s="221">
        <v>0</v>
      </c>
      <c r="DH219" s="221">
        <v>0</v>
      </c>
      <c r="DI219" s="221">
        <v>0</v>
      </c>
      <c r="DJ219" s="221">
        <v>0</v>
      </c>
      <c r="DK219" s="221">
        <v>0</v>
      </c>
      <c r="DL219" s="221">
        <v>20.113370790000001</v>
      </c>
      <c r="DM219" s="221">
        <v>19.06673992</v>
      </c>
      <c r="DN219" s="221">
        <v>22.619351630000001</v>
      </c>
      <c r="DO219" s="221">
        <v>24.796388369999999</v>
      </c>
      <c r="DP219" s="221">
        <v>26.9641175</v>
      </c>
      <c r="DQ219" s="221">
        <v>0.12459278</v>
      </c>
      <c r="DR219" s="221">
        <v>0.23283107</v>
      </c>
      <c r="DS219" s="221">
        <v>0.34060658999999999</v>
      </c>
      <c r="DT219" s="221">
        <v>155.80521313</v>
      </c>
      <c r="DU219" s="221">
        <v>163.67511586000001</v>
      </c>
      <c r="DV219" s="221">
        <v>183.54170414000001</v>
      </c>
      <c r="DW219" s="221">
        <v>200.69356503</v>
      </c>
      <c r="DX219" s="221">
        <v>217.57990785999999</v>
      </c>
      <c r="DY219" s="221">
        <v>122375.49400000001</v>
      </c>
      <c r="DZ219" s="221">
        <v>122885.942</v>
      </c>
      <c r="EA219" s="221">
        <v>123238.213</v>
      </c>
      <c r="EB219" s="221">
        <v>123553.48</v>
      </c>
      <c r="EC219" s="221">
        <v>123927.424</v>
      </c>
    </row>
    <row r="220" spans="1:133" x14ac:dyDescent="0.25">
      <c r="A220" s="221">
        <v>219</v>
      </c>
      <c r="B220" s="221" t="s">
        <v>965</v>
      </c>
      <c r="C220" s="221" t="s">
        <v>273</v>
      </c>
      <c r="D220" s="221" t="s">
        <v>274</v>
      </c>
      <c r="E220" s="221" t="s">
        <v>877</v>
      </c>
      <c r="F220" s="221" t="s">
        <v>889</v>
      </c>
      <c r="G220" s="221">
        <v>8.2014891999999993</v>
      </c>
      <c r="H220" s="221">
        <v>8.31875286</v>
      </c>
      <c r="I220" s="221">
        <v>8.4047618100000001</v>
      </c>
      <c r="J220" s="221">
        <v>3.8415904400000001</v>
      </c>
      <c r="K220" s="221">
        <v>3.9297099499999999</v>
      </c>
      <c r="L220" s="221">
        <v>4.0089858600000001</v>
      </c>
      <c r="M220" s="221">
        <v>0</v>
      </c>
      <c r="N220" s="221">
        <v>0</v>
      </c>
      <c r="O220" s="221">
        <v>4.3598987600000001</v>
      </c>
      <c r="P220" s="221">
        <v>4.3890429099999997</v>
      </c>
      <c r="Q220" s="221">
        <v>4.3957759599999999</v>
      </c>
      <c r="R220" s="221">
        <v>0</v>
      </c>
      <c r="S220" s="221">
        <v>0</v>
      </c>
      <c r="T220" s="221">
        <v>0</v>
      </c>
      <c r="U220" s="221">
        <v>0</v>
      </c>
      <c r="V220" s="221">
        <v>0</v>
      </c>
      <c r="W220" s="221">
        <v>0</v>
      </c>
      <c r="X220" s="221">
        <v>0</v>
      </c>
      <c r="Y220" s="221">
        <v>7.5748870999999998</v>
      </c>
      <c r="Z220" s="221">
        <v>7.2275209800000004</v>
      </c>
      <c r="AA220" s="221">
        <v>5.32236376</v>
      </c>
      <c r="AB220" s="221">
        <v>5.2361481999999997</v>
      </c>
      <c r="AC220" s="221">
        <v>0</v>
      </c>
      <c r="AD220" s="221">
        <v>0</v>
      </c>
      <c r="AE220" s="221">
        <v>0</v>
      </c>
      <c r="AF220" s="221">
        <v>1.9913727800000001</v>
      </c>
      <c r="AG220" s="221">
        <v>0</v>
      </c>
      <c r="AH220" s="221">
        <v>0</v>
      </c>
      <c r="AI220" s="221">
        <v>0</v>
      </c>
      <c r="AJ220" s="221">
        <v>2.2525233400000002</v>
      </c>
      <c r="AK220" s="221">
        <v>0</v>
      </c>
      <c r="AL220" s="221">
        <v>0</v>
      </c>
      <c r="AM220" s="221">
        <v>0</v>
      </c>
      <c r="AN220" s="221">
        <v>0</v>
      </c>
      <c r="AO220" s="221">
        <v>0</v>
      </c>
      <c r="AP220" s="221">
        <v>14.17121981</v>
      </c>
      <c r="AQ220" s="221">
        <v>14.677205450000001</v>
      </c>
      <c r="AR220" s="221">
        <v>15.201119950000001</v>
      </c>
      <c r="AS220" s="221">
        <v>15.743827919999999</v>
      </c>
      <c r="AT220" s="221">
        <v>13.820798679999999</v>
      </c>
      <c r="AU220" s="221">
        <v>0.77094127999999995</v>
      </c>
      <c r="AV220" s="221">
        <v>1.02056894</v>
      </c>
      <c r="AW220" s="221">
        <v>1.4943972700000001</v>
      </c>
      <c r="AX220" s="221">
        <v>1.5101735300000001</v>
      </c>
      <c r="AY220" s="221">
        <v>1.5205939500000001</v>
      </c>
      <c r="AZ220" s="221">
        <v>0</v>
      </c>
      <c r="BA220" s="221">
        <v>0</v>
      </c>
      <c r="BB220" s="221">
        <v>0</v>
      </c>
      <c r="BC220" s="221">
        <v>0</v>
      </c>
      <c r="BD220" s="221">
        <v>0</v>
      </c>
      <c r="BE220" s="221">
        <v>0</v>
      </c>
      <c r="BF220" s="221">
        <v>0</v>
      </c>
      <c r="BG220" s="221">
        <v>0</v>
      </c>
      <c r="BH220" s="221">
        <v>0</v>
      </c>
      <c r="BI220" s="221">
        <v>0</v>
      </c>
      <c r="BJ220" s="221">
        <v>0</v>
      </c>
      <c r="BK220" s="221">
        <v>0</v>
      </c>
      <c r="BL220" s="221">
        <v>0</v>
      </c>
      <c r="BM220" s="221">
        <v>0</v>
      </c>
      <c r="BN220" s="221">
        <v>0</v>
      </c>
      <c r="BO220" s="221">
        <v>0</v>
      </c>
      <c r="BP220" s="221">
        <v>0</v>
      </c>
      <c r="BQ220" s="221">
        <v>0</v>
      </c>
      <c r="BR220" s="221">
        <v>0</v>
      </c>
      <c r="BS220" s="221">
        <v>0</v>
      </c>
      <c r="BT220" s="221">
        <v>0</v>
      </c>
      <c r="BU220" s="221">
        <v>0</v>
      </c>
      <c r="BV220" s="221">
        <v>0</v>
      </c>
      <c r="BW220" s="221">
        <v>0</v>
      </c>
      <c r="BX220" s="221">
        <v>0</v>
      </c>
      <c r="BY220" s="221">
        <v>0</v>
      </c>
      <c r="BZ220" s="221">
        <v>0</v>
      </c>
      <c r="CA220" s="221">
        <v>0</v>
      </c>
      <c r="CB220" s="221">
        <v>0</v>
      </c>
      <c r="CC220" s="221">
        <v>0</v>
      </c>
      <c r="CD220" s="221">
        <v>0</v>
      </c>
      <c r="CE220" s="221">
        <v>0</v>
      </c>
      <c r="CF220" s="221">
        <v>0</v>
      </c>
      <c r="CG220" s="221">
        <v>0</v>
      </c>
      <c r="CH220" s="221">
        <v>0</v>
      </c>
      <c r="CI220" s="221">
        <v>0</v>
      </c>
      <c r="CJ220" s="221">
        <v>0</v>
      </c>
      <c r="CK220" s="221">
        <v>0</v>
      </c>
      <c r="CL220" s="221">
        <v>0</v>
      </c>
      <c r="CM220" s="221">
        <v>0.76318542</v>
      </c>
      <c r="CN220" s="221">
        <v>0.50129115999999996</v>
      </c>
      <c r="CO220" s="221">
        <v>0</v>
      </c>
      <c r="CP220" s="221">
        <v>0</v>
      </c>
      <c r="CQ220" s="221">
        <v>0</v>
      </c>
      <c r="CR220" s="221">
        <v>0</v>
      </c>
      <c r="CS220" s="221">
        <v>0</v>
      </c>
      <c r="CT220" s="221">
        <v>0</v>
      </c>
      <c r="CU220" s="221">
        <v>0</v>
      </c>
      <c r="CV220" s="221">
        <v>0</v>
      </c>
      <c r="CW220" s="221">
        <v>0</v>
      </c>
      <c r="CX220" s="221">
        <v>0</v>
      </c>
      <c r="CY220" s="221">
        <v>0</v>
      </c>
      <c r="CZ220" s="221">
        <v>0</v>
      </c>
      <c r="DA220" s="221">
        <v>0</v>
      </c>
      <c r="DB220" s="221">
        <v>0</v>
      </c>
      <c r="DC220" s="221">
        <v>0</v>
      </c>
      <c r="DD220" s="221">
        <v>0</v>
      </c>
      <c r="DE220" s="221">
        <v>0</v>
      </c>
      <c r="DF220" s="221">
        <v>0</v>
      </c>
      <c r="DG220" s="221">
        <v>0</v>
      </c>
      <c r="DH220" s="221">
        <v>0</v>
      </c>
      <c r="DI220" s="221">
        <v>0</v>
      </c>
      <c r="DJ220" s="221">
        <v>0</v>
      </c>
      <c r="DK220" s="221">
        <v>0</v>
      </c>
      <c r="DL220" s="221">
        <v>23.182495150000001</v>
      </c>
      <c r="DM220" s="221">
        <v>22.667918230000002</v>
      </c>
      <c r="DN220" s="221">
        <v>24.37309192</v>
      </c>
      <c r="DO220" s="221">
        <v>25.030046330000001</v>
      </c>
      <c r="DP220" s="221">
        <v>25.66918368</v>
      </c>
      <c r="DQ220" s="221">
        <v>5.135758E-2</v>
      </c>
      <c r="DR220" s="221">
        <v>7.9695959999999996E-2</v>
      </c>
      <c r="DS220" s="221">
        <v>0.10726578000000001</v>
      </c>
      <c r="DT220" s="221">
        <v>143.24269925999999</v>
      </c>
      <c r="DU220" s="221">
        <v>145.86607591000001</v>
      </c>
      <c r="DV220" s="221">
        <v>152.83642828000001</v>
      </c>
      <c r="DW220" s="221">
        <v>156.46716334000001</v>
      </c>
      <c r="DX220" s="221">
        <v>159.95775738</v>
      </c>
      <c r="DY220" s="221">
        <v>158248.33199999999</v>
      </c>
      <c r="DZ220" s="221">
        <v>158929.99799999999</v>
      </c>
      <c r="EA220" s="221">
        <v>159471.745</v>
      </c>
      <c r="EB220" s="221">
        <v>159969.96299999999</v>
      </c>
      <c r="EC220" s="221">
        <v>160474.766</v>
      </c>
    </row>
    <row r="221" spans="1:133" x14ac:dyDescent="0.25">
      <c r="A221" s="221">
        <v>220</v>
      </c>
      <c r="B221" s="221" t="s">
        <v>967</v>
      </c>
      <c r="C221" s="221" t="s">
        <v>277</v>
      </c>
      <c r="D221" s="221" t="s">
        <v>278</v>
      </c>
      <c r="E221" s="221" t="s">
        <v>877</v>
      </c>
      <c r="F221" s="221" t="s">
        <v>876</v>
      </c>
      <c r="G221" s="221">
        <v>14.93364373</v>
      </c>
      <c r="H221" s="221">
        <v>13.21441051</v>
      </c>
      <c r="I221" s="221">
        <v>11.41211476</v>
      </c>
      <c r="J221" s="221">
        <v>5.2161705400000002</v>
      </c>
      <c r="K221" s="221">
        <v>5.3358205600000002</v>
      </c>
      <c r="L221" s="221">
        <v>5.4434626100000001</v>
      </c>
      <c r="M221" s="221">
        <v>0</v>
      </c>
      <c r="N221" s="221">
        <v>0</v>
      </c>
      <c r="O221" s="221">
        <v>9.7174731899999998</v>
      </c>
      <c r="P221" s="221">
        <v>7.8785899400000003</v>
      </c>
      <c r="Q221" s="221">
        <v>5.9686521499999996</v>
      </c>
      <c r="R221" s="221">
        <v>0</v>
      </c>
      <c r="S221" s="221">
        <v>0</v>
      </c>
      <c r="T221" s="221">
        <v>0</v>
      </c>
      <c r="U221" s="221">
        <v>0</v>
      </c>
      <c r="V221" s="221">
        <v>0</v>
      </c>
      <c r="W221" s="221">
        <v>0</v>
      </c>
      <c r="X221" s="221">
        <v>0</v>
      </c>
      <c r="Y221" s="221">
        <v>16.277198070000001</v>
      </c>
      <c r="Z221" s="221">
        <v>15.81231024</v>
      </c>
      <c r="AA221" s="221">
        <v>11.556750340000001</v>
      </c>
      <c r="AB221" s="221">
        <v>11.509335159999999</v>
      </c>
      <c r="AC221" s="221">
        <v>0</v>
      </c>
      <c r="AD221" s="221">
        <v>0</v>
      </c>
      <c r="AE221" s="221">
        <v>0</v>
      </c>
      <c r="AF221" s="221">
        <v>4.3029750800000004</v>
      </c>
      <c r="AG221" s="221">
        <v>0</v>
      </c>
      <c r="AH221" s="221">
        <v>0</v>
      </c>
      <c r="AI221" s="221">
        <v>0</v>
      </c>
      <c r="AJ221" s="221">
        <v>4.7204477300000001</v>
      </c>
      <c r="AK221" s="221">
        <v>0</v>
      </c>
      <c r="AL221" s="221">
        <v>0</v>
      </c>
      <c r="AM221" s="221">
        <v>0</v>
      </c>
      <c r="AN221" s="221">
        <v>0</v>
      </c>
      <c r="AO221" s="221">
        <v>0</v>
      </c>
      <c r="AP221" s="221">
        <v>7.8667294200000004</v>
      </c>
      <c r="AQ221" s="221">
        <v>8.2502022799999999</v>
      </c>
      <c r="AR221" s="221">
        <v>8.6524015100000007</v>
      </c>
      <c r="AS221" s="221">
        <v>9.0744572600000009</v>
      </c>
      <c r="AT221" s="221">
        <v>7.5884060299999998</v>
      </c>
      <c r="AU221" s="221">
        <v>0.58632154000000003</v>
      </c>
      <c r="AV221" s="221">
        <v>0.89524409000000005</v>
      </c>
      <c r="AW221" s="221">
        <v>1.2072679799999999</v>
      </c>
      <c r="AX221" s="221">
        <v>1.21906581</v>
      </c>
      <c r="AY221" s="221">
        <v>1.2263103399999999</v>
      </c>
      <c r="AZ221" s="221">
        <v>0</v>
      </c>
      <c r="BA221" s="221">
        <v>0</v>
      </c>
      <c r="BB221" s="221">
        <v>0</v>
      </c>
      <c r="BC221" s="221">
        <v>0</v>
      </c>
      <c r="BD221" s="221">
        <v>0</v>
      </c>
      <c r="BE221" s="221">
        <v>0</v>
      </c>
      <c r="BF221" s="221">
        <v>0</v>
      </c>
      <c r="BG221" s="221">
        <v>0</v>
      </c>
      <c r="BH221" s="221">
        <v>0</v>
      </c>
      <c r="BI221" s="221">
        <v>0</v>
      </c>
      <c r="BJ221" s="221">
        <v>0</v>
      </c>
      <c r="BK221" s="221">
        <v>0</v>
      </c>
      <c r="BL221" s="221">
        <v>0</v>
      </c>
      <c r="BM221" s="221">
        <v>0</v>
      </c>
      <c r="BN221" s="221">
        <v>0</v>
      </c>
      <c r="BO221" s="221">
        <v>0</v>
      </c>
      <c r="BP221" s="221">
        <v>0</v>
      </c>
      <c r="BQ221" s="221">
        <v>0</v>
      </c>
      <c r="BR221" s="221">
        <v>0</v>
      </c>
      <c r="BS221" s="221">
        <v>0</v>
      </c>
      <c r="BT221" s="221">
        <v>0</v>
      </c>
      <c r="BU221" s="221">
        <v>0</v>
      </c>
      <c r="BV221" s="221">
        <v>1.2082254299999999</v>
      </c>
      <c r="BW221" s="221">
        <v>2.5884654199999999</v>
      </c>
      <c r="BX221" s="221">
        <v>0</v>
      </c>
      <c r="BY221" s="221">
        <v>0</v>
      </c>
      <c r="BZ221" s="221">
        <v>0</v>
      </c>
      <c r="CA221" s="221">
        <v>0</v>
      </c>
      <c r="CB221" s="221">
        <v>0</v>
      </c>
      <c r="CC221" s="221">
        <v>0</v>
      </c>
      <c r="CD221" s="221">
        <v>0</v>
      </c>
      <c r="CE221" s="221">
        <v>0</v>
      </c>
      <c r="CF221" s="221">
        <v>1.2082254299999999</v>
      </c>
      <c r="CG221" s="221">
        <v>2.5884654199999999</v>
      </c>
      <c r="CH221" s="221">
        <v>0</v>
      </c>
      <c r="CI221" s="221">
        <v>0.24284402999999999</v>
      </c>
      <c r="CJ221" s="221">
        <v>0.24284402999999999</v>
      </c>
      <c r="CK221" s="221">
        <v>0.24284402999999999</v>
      </c>
      <c r="CL221" s="221">
        <v>0.24284402999999999</v>
      </c>
      <c r="CM221" s="221">
        <v>0.62325470000000005</v>
      </c>
      <c r="CN221" s="221">
        <v>0.42503289999999999</v>
      </c>
      <c r="CO221" s="221">
        <v>0</v>
      </c>
      <c r="CP221" s="221">
        <v>0</v>
      </c>
      <c r="CQ221" s="221">
        <v>0</v>
      </c>
      <c r="CR221" s="221">
        <v>0.24284402999999999</v>
      </c>
      <c r="CS221" s="221">
        <v>0.24284402999999999</v>
      </c>
      <c r="CT221" s="221">
        <v>0.24284402999999999</v>
      </c>
      <c r="CU221" s="221">
        <v>0.24284402999999999</v>
      </c>
      <c r="CV221" s="221">
        <v>0</v>
      </c>
      <c r="CW221" s="221">
        <v>1.932075</v>
      </c>
      <c r="CX221" s="221">
        <v>0</v>
      </c>
      <c r="CY221" s="221">
        <v>0</v>
      </c>
      <c r="CZ221" s="221">
        <v>0</v>
      </c>
      <c r="DA221" s="221">
        <v>0</v>
      </c>
      <c r="DB221" s="221">
        <v>0</v>
      </c>
      <c r="DC221" s="221">
        <v>0</v>
      </c>
      <c r="DD221" s="221">
        <v>0</v>
      </c>
      <c r="DE221" s="221">
        <v>0</v>
      </c>
      <c r="DF221" s="221">
        <v>0</v>
      </c>
      <c r="DG221" s="221">
        <v>0</v>
      </c>
      <c r="DH221" s="221">
        <v>0</v>
      </c>
      <c r="DI221" s="221">
        <v>0</v>
      </c>
      <c r="DJ221" s="221">
        <v>0</v>
      </c>
      <c r="DK221" s="221">
        <v>0</v>
      </c>
      <c r="DL221" s="221">
        <v>25.44038248</v>
      </c>
      <c r="DM221" s="221">
        <v>24.87695853</v>
      </c>
      <c r="DN221" s="221">
        <v>26.56603303</v>
      </c>
      <c r="DO221" s="221">
        <v>24.536947269999999</v>
      </c>
      <c r="DP221" s="221">
        <v>24.544191810000001</v>
      </c>
      <c r="DQ221" s="221">
        <v>4.4246599999999997E-2</v>
      </c>
      <c r="DR221" s="221">
        <v>-3.5511859999999999E-2</v>
      </c>
      <c r="DS221" s="221">
        <v>-3.5227090000000003E-2</v>
      </c>
      <c r="DT221" s="221">
        <v>201.52572437000001</v>
      </c>
      <c r="DU221" s="221">
        <v>203.21026069999999</v>
      </c>
      <c r="DV221" s="221">
        <v>209.57786558999999</v>
      </c>
      <c r="DW221" s="221">
        <v>191.37980418999999</v>
      </c>
      <c r="DX221" s="221">
        <v>189.38197783999999</v>
      </c>
      <c r="DY221" s="221">
        <v>123443.092</v>
      </c>
      <c r="DZ221" s="221">
        <v>125192.41099999999</v>
      </c>
      <c r="EA221" s="221">
        <v>126759.727</v>
      </c>
      <c r="EB221" s="221">
        <v>128210.745</v>
      </c>
      <c r="EC221" s="221">
        <v>129601.518</v>
      </c>
    </row>
    <row r="222" spans="1:133" x14ac:dyDescent="0.25">
      <c r="A222" s="221">
        <v>221</v>
      </c>
      <c r="B222" s="221" t="s">
        <v>970</v>
      </c>
      <c r="C222" s="221" t="s">
        <v>283</v>
      </c>
      <c r="D222" s="221" t="s">
        <v>284</v>
      </c>
      <c r="E222" s="221" t="s">
        <v>877</v>
      </c>
      <c r="F222" s="221" t="s">
        <v>880</v>
      </c>
      <c r="G222" s="221">
        <v>4.5319811200000002</v>
      </c>
      <c r="H222" s="221">
        <v>3.5154307999999999</v>
      </c>
      <c r="I222" s="221">
        <v>2.4669777599999998</v>
      </c>
      <c r="J222" s="221">
        <v>1.12758914</v>
      </c>
      <c r="K222" s="221">
        <v>1.15345411</v>
      </c>
      <c r="L222" s="221">
        <v>1.17672329</v>
      </c>
      <c r="M222" s="221">
        <v>0</v>
      </c>
      <c r="N222" s="221">
        <v>0</v>
      </c>
      <c r="O222" s="221">
        <v>3.4043919800000002</v>
      </c>
      <c r="P222" s="221">
        <v>2.3619766900000001</v>
      </c>
      <c r="Q222" s="221">
        <v>1.29025447</v>
      </c>
      <c r="R222" s="221">
        <v>0</v>
      </c>
      <c r="S222" s="221">
        <v>0</v>
      </c>
      <c r="T222" s="221">
        <v>0</v>
      </c>
      <c r="U222" s="221">
        <v>0</v>
      </c>
      <c r="V222" s="221">
        <v>0</v>
      </c>
      <c r="W222" s="221">
        <v>0</v>
      </c>
      <c r="X222" s="221">
        <v>0</v>
      </c>
      <c r="Y222" s="221">
        <v>5.6261236700000001</v>
      </c>
      <c r="Z222" s="221">
        <v>5.2719407399999998</v>
      </c>
      <c r="AA222" s="221">
        <v>3.94980325</v>
      </c>
      <c r="AB222" s="221">
        <v>3.81880993</v>
      </c>
      <c r="AC222" s="221">
        <v>0</v>
      </c>
      <c r="AD222" s="221">
        <v>0</v>
      </c>
      <c r="AE222" s="221">
        <v>0</v>
      </c>
      <c r="AF222" s="221">
        <v>1.45313081</v>
      </c>
      <c r="AG222" s="221">
        <v>0</v>
      </c>
      <c r="AH222" s="221">
        <v>0</v>
      </c>
      <c r="AI222" s="221">
        <v>0</v>
      </c>
      <c r="AJ222" s="221">
        <v>1.6763204199999999</v>
      </c>
      <c r="AK222" s="221">
        <v>0</v>
      </c>
      <c r="AL222" s="221">
        <v>0</v>
      </c>
      <c r="AM222" s="221">
        <v>0</v>
      </c>
      <c r="AN222" s="221">
        <v>0</v>
      </c>
      <c r="AO222" s="221">
        <v>0</v>
      </c>
      <c r="AP222" s="221">
        <v>7.7540965799999997</v>
      </c>
      <c r="AQ222" s="221">
        <v>8.1035414800000005</v>
      </c>
      <c r="AR222" s="221">
        <v>8.4687495500000001</v>
      </c>
      <c r="AS222" s="221">
        <v>8.8502126600000004</v>
      </c>
      <c r="AT222" s="221">
        <v>7.3031785500000002</v>
      </c>
      <c r="AU222" s="221">
        <v>0.18363339000000001</v>
      </c>
      <c r="AV222" s="221">
        <v>0.19558897</v>
      </c>
      <c r="AW222" s="221">
        <v>0.36755196000000001</v>
      </c>
      <c r="AX222" s="221">
        <v>0.37167591999999999</v>
      </c>
      <c r="AY222" s="221">
        <v>0.37438442999999999</v>
      </c>
      <c r="AZ222" s="221">
        <v>0</v>
      </c>
      <c r="BA222" s="221">
        <v>0</v>
      </c>
      <c r="BB222" s="221">
        <v>0</v>
      </c>
      <c r="BC222" s="221">
        <v>0</v>
      </c>
      <c r="BD222" s="221">
        <v>0</v>
      </c>
      <c r="BE222" s="221">
        <v>0</v>
      </c>
      <c r="BF222" s="221">
        <v>0</v>
      </c>
      <c r="BG222" s="221">
        <v>0</v>
      </c>
      <c r="BH222" s="221">
        <v>0</v>
      </c>
      <c r="BI222" s="221">
        <v>0</v>
      </c>
      <c r="BJ222" s="221">
        <v>0</v>
      </c>
      <c r="BK222" s="221">
        <v>0</v>
      </c>
      <c r="BL222" s="221">
        <v>0</v>
      </c>
      <c r="BM222" s="221">
        <v>0</v>
      </c>
      <c r="BN222" s="221">
        <v>0</v>
      </c>
      <c r="BO222" s="221">
        <v>0</v>
      </c>
      <c r="BP222" s="221">
        <v>0</v>
      </c>
      <c r="BQ222" s="221">
        <v>0</v>
      </c>
      <c r="BR222" s="221">
        <v>0</v>
      </c>
      <c r="BS222" s="221">
        <v>0</v>
      </c>
      <c r="BT222" s="221">
        <v>0</v>
      </c>
      <c r="BU222" s="221">
        <v>0</v>
      </c>
      <c r="BV222" s="221">
        <v>0.57922728999999995</v>
      </c>
      <c r="BW222" s="221">
        <v>1.2462172199999999</v>
      </c>
      <c r="BX222" s="221">
        <v>0</v>
      </c>
      <c r="BY222" s="221">
        <v>0</v>
      </c>
      <c r="BZ222" s="221">
        <v>0</v>
      </c>
      <c r="CA222" s="221">
        <v>0</v>
      </c>
      <c r="CB222" s="221">
        <v>0</v>
      </c>
      <c r="CC222" s="221">
        <v>0</v>
      </c>
      <c r="CD222" s="221">
        <v>0</v>
      </c>
      <c r="CE222" s="221">
        <v>0</v>
      </c>
      <c r="CF222" s="221">
        <v>0.57922728999999995</v>
      </c>
      <c r="CG222" s="221">
        <v>1.2462172199999999</v>
      </c>
      <c r="CH222" s="221">
        <v>0</v>
      </c>
      <c r="CI222" s="221">
        <v>0</v>
      </c>
      <c r="CJ222" s="221">
        <v>0</v>
      </c>
      <c r="CK222" s="221">
        <v>0</v>
      </c>
      <c r="CL222" s="221">
        <v>0</v>
      </c>
      <c r="CM222" s="221">
        <v>0.19860230000000001</v>
      </c>
      <c r="CN222" s="221">
        <v>0.18430405</v>
      </c>
      <c r="CO222" s="221">
        <v>0</v>
      </c>
      <c r="CP222" s="221">
        <v>0</v>
      </c>
      <c r="CQ222" s="221">
        <v>0</v>
      </c>
      <c r="CR222" s="221">
        <v>0</v>
      </c>
      <c r="CS222" s="221">
        <v>0</v>
      </c>
      <c r="CT222" s="221">
        <v>0</v>
      </c>
      <c r="CU222" s="221">
        <v>0</v>
      </c>
      <c r="CV222" s="221">
        <v>0</v>
      </c>
      <c r="CW222" s="221">
        <v>0.33345710000000001</v>
      </c>
      <c r="CX222" s="221">
        <v>0</v>
      </c>
      <c r="CY222" s="221">
        <v>0</v>
      </c>
      <c r="CZ222" s="221">
        <v>0</v>
      </c>
      <c r="DA222" s="221">
        <v>0</v>
      </c>
      <c r="DB222" s="221">
        <v>0</v>
      </c>
      <c r="DC222" s="221">
        <v>0</v>
      </c>
      <c r="DD222" s="221">
        <v>0</v>
      </c>
      <c r="DE222" s="221">
        <v>0</v>
      </c>
      <c r="DF222" s="221">
        <v>0</v>
      </c>
      <c r="DG222" s="221">
        <v>0</v>
      </c>
      <c r="DH222" s="221">
        <v>0</v>
      </c>
      <c r="DI222" s="221">
        <v>0</v>
      </c>
      <c r="DJ222" s="221">
        <v>0</v>
      </c>
      <c r="DK222" s="221">
        <v>0</v>
      </c>
      <c r="DL222" s="221">
        <v>13.42022858</v>
      </c>
      <c r="DM222" s="221">
        <v>13.29723965</v>
      </c>
      <c r="DN222" s="221">
        <v>13.336531669999999</v>
      </c>
      <c r="DO222" s="221">
        <v>12.93508355</v>
      </c>
      <c r="DP222" s="221">
        <v>12.93779206</v>
      </c>
      <c r="DQ222" s="221">
        <v>-6.23662E-3</v>
      </c>
      <c r="DR222" s="221">
        <v>-3.615028E-2</v>
      </c>
      <c r="DS222" s="221">
        <v>-3.5948460000000002E-2</v>
      </c>
      <c r="DT222" s="221">
        <v>183.82637743999999</v>
      </c>
      <c r="DU222" s="221">
        <v>184.73256741</v>
      </c>
      <c r="DV222" s="221">
        <v>182.80651877</v>
      </c>
      <c r="DW222" s="221">
        <v>176.62553878</v>
      </c>
      <c r="DX222" s="221">
        <v>175.92055273</v>
      </c>
      <c r="DY222" s="221">
        <v>72335.862999999998</v>
      </c>
      <c r="DZ222" s="221">
        <v>72646.793000000005</v>
      </c>
      <c r="EA222" s="221">
        <v>72954.354999999996</v>
      </c>
      <c r="EB222" s="221">
        <v>73234.502999999997</v>
      </c>
      <c r="EC222" s="221">
        <v>73543.38</v>
      </c>
    </row>
    <row r="223" spans="1:133" x14ac:dyDescent="0.25">
      <c r="A223" s="221">
        <v>222</v>
      </c>
      <c r="B223" s="221" t="s">
        <v>977</v>
      </c>
      <c r="C223" s="221" t="s">
        <v>297</v>
      </c>
      <c r="D223" s="221" t="s">
        <v>298</v>
      </c>
      <c r="E223" s="221" t="s">
        <v>877</v>
      </c>
      <c r="F223" s="221" t="s">
        <v>876</v>
      </c>
      <c r="G223" s="221">
        <v>10.377277749999999</v>
      </c>
      <c r="H223" s="221">
        <v>10.22985737</v>
      </c>
      <c r="I223" s="221">
        <v>10.03888821</v>
      </c>
      <c r="J223" s="221">
        <v>4.5885056400000002</v>
      </c>
      <c r="K223" s="221">
        <v>4.6937581100000001</v>
      </c>
      <c r="L223" s="221">
        <v>4.7884475200000001</v>
      </c>
      <c r="M223" s="221">
        <v>0</v>
      </c>
      <c r="N223" s="221">
        <v>0</v>
      </c>
      <c r="O223" s="221">
        <v>5.78877211</v>
      </c>
      <c r="P223" s="221">
        <v>5.5360992600000003</v>
      </c>
      <c r="Q223" s="221">
        <v>5.2504406899999996</v>
      </c>
      <c r="R223" s="221">
        <v>0</v>
      </c>
      <c r="S223" s="221">
        <v>0</v>
      </c>
      <c r="T223" s="221">
        <v>0</v>
      </c>
      <c r="U223" s="221">
        <v>0</v>
      </c>
      <c r="V223" s="221">
        <v>0</v>
      </c>
      <c r="W223" s="221">
        <v>0</v>
      </c>
      <c r="X223" s="221">
        <v>0</v>
      </c>
      <c r="Y223" s="221">
        <v>9.5194673299999994</v>
      </c>
      <c r="Z223" s="221">
        <v>9.8919936400000008</v>
      </c>
      <c r="AA223" s="221">
        <v>7.4723028200000003</v>
      </c>
      <c r="AB223" s="221">
        <v>8.5152306699999993</v>
      </c>
      <c r="AC223" s="221">
        <v>0</v>
      </c>
      <c r="AD223" s="221">
        <v>0</v>
      </c>
      <c r="AE223" s="221">
        <v>0</v>
      </c>
      <c r="AF223" s="221">
        <v>1.3767629699999999</v>
      </c>
      <c r="AG223" s="221">
        <v>0</v>
      </c>
      <c r="AH223" s="221">
        <v>0</v>
      </c>
      <c r="AI223" s="221">
        <v>0</v>
      </c>
      <c r="AJ223" s="221">
        <v>2.0471645199999999</v>
      </c>
      <c r="AK223" s="221">
        <v>0</v>
      </c>
      <c r="AL223" s="221">
        <v>0</v>
      </c>
      <c r="AM223" s="221">
        <v>0</v>
      </c>
      <c r="AN223" s="221">
        <v>0</v>
      </c>
      <c r="AO223" s="221">
        <v>0</v>
      </c>
      <c r="AP223" s="221">
        <v>9.2987705799999993</v>
      </c>
      <c r="AQ223" s="221">
        <v>9.7640284800000003</v>
      </c>
      <c r="AR223" s="221">
        <v>10.252630610000001</v>
      </c>
      <c r="AS223" s="221">
        <v>10.765479879999999</v>
      </c>
      <c r="AT223" s="221">
        <v>8.7626753100000006</v>
      </c>
      <c r="AU223" s="221">
        <v>0.81436489999999995</v>
      </c>
      <c r="AV223" s="221">
        <v>0.93962860000000004</v>
      </c>
      <c r="AW223" s="221">
        <v>1.01092841</v>
      </c>
      <c r="AX223" s="221">
        <v>1.02043755</v>
      </c>
      <c r="AY223" s="221">
        <v>1.02618802</v>
      </c>
      <c r="AZ223" s="221">
        <v>0</v>
      </c>
      <c r="BA223" s="221">
        <v>0</v>
      </c>
      <c r="BB223" s="221">
        <v>0</v>
      </c>
      <c r="BC223" s="221">
        <v>0</v>
      </c>
      <c r="BD223" s="221">
        <v>0</v>
      </c>
      <c r="BE223" s="221">
        <v>0</v>
      </c>
      <c r="BF223" s="221">
        <v>0</v>
      </c>
      <c r="BG223" s="221">
        <v>0</v>
      </c>
      <c r="BH223" s="221">
        <v>0</v>
      </c>
      <c r="BI223" s="221">
        <v>0</v>
      </c>
      <c r="BJ223" s="221">
        <v>0</v>
      </c>
      <c r="BK223" s="221">
        <v>0</v>
      </c>
      <c r="BL223" s="221">
        <v>0</v>
      </c>
      <c r="BM223" s="221">
        <v>0</v>
      </c>
      <c r="BN223" s="221">
        <v>0</v>
      </c>
      <c r="BO223" s="221">
        <v>0</v>
      </c>
      <c r="BP223" s="221">
        <v>0</v>
      </c>
      <c r="BQ223" s="221">
        <v>0</v>
      </c>
      <c r="BR223" s="221">
        <v>0</v>
      </c>
      <c r="BS223" s="221">
        <v>0</v>
      </c>
      <c r="BT223" s="221">
        <v>0</v>
      </c>
      <c r="BU223" s="221">
        <v>0</v>
      </c>
      <c r="BV223" s="221">
        <v>0</v>
      </c>
      <c r="BW223" s="221">
        <v>0</v>
      </c>
      <c r="BX223" s="221">
        <v>0</v>
      </c>
      <c r="BY223" s="221">
        <v>0</v>
      </c>
      <c r="BZ223" s="221">
        <v>0</v>
      </c>
      <c r="CA223" s="221">
        <v>0</v>
      </c>
      <c r="CB223" s="221">
        <v>0</v>
      </c>
      <c r="CC223" s="221">
        <v>0</v>
      </c>
      <c r="CD223" s="221">
        <v>0</v>
      </c>
      <c r="CE223" s="221">
        <v>0</v>
      </c>
      <c r="CF223" s="221">
        <v>0</v>
      </c>
      <c r="CG223" s="221">
        <v>0</v>
      </c>
      <c r="CH223" s="221">
        <v>0</v>
      </c>
      <c r="CI223" s="221">
        <v>0.45106264000000001</v>
      </c>
      <c r="CJ223" s="221">
        <v>0.45106264000000001</v>
      </c>
      <c r="CK223" s="221">
        <v>0.45106264000000001</v>
      </c>
      <c r="CL223" s="221">
        <v>0.45106264000000001</v>
      </c>
      <c r="CM223" s="221">
        <v>0.50717818999999997</v>
      </c>
      <c r="CN223" s="221">
        <v>0.39747453999999999</v>
      </c>
      <c r="CO223" s="221">
        <v>0</v>
      </c>
      <c r="CP223" s="221">
        <v>0</v>
      </c>
      <c r="CQ223" s="221">
        <v>0</v>
      </c>
      <c r="CR223" s="221">
        <v>0.45106264000000001</v>
      </c>
      <c r="CS223" s="221">
        <v>0.45106264000000001</v>
      </c>
      <c r="CT223" s="221">
        <v>0.45106264000000001</v>
      </c>
      <c r="CU223" s="221">
        <v>0.45106264000000001</v>
      </c>
      <c r="CV223" s="221">
        <v>0</v>
      </c>
      <c r="CW223" s="221">
        <v>0.67160120000000001</v>
      </c>
      <c r="CX223" s="221">
        <v>0</v>
      </c>
      <c r="CY223" s="221">
        <v>0</v>
      </c>
      <c r="CZ223" s="221">
        <v>0</v>
      </c>
      <c r="DA223" s="221">
        <v>0</v>
      </c>
      <c r="DB223" s="221">
        <v>0</v>
      </c>
      <c r="DC223" s="221">
        <v>0</v>
      </c>
      <c r="DD223" s="221">
        <v>0</v>
      </c>
      <c r="DE223" s="221">
        <v>0</v>
      </c>
      <c r="DF223" s="221">
        <v>0</v>
      </c>
      <c r="DG223" s="221">
        <v>0</v>
      </c>
      <c r="DH223" s="221">
        <v>0</v>
      </c>
      <c r="DI223" s="221">
        <v>0</v>
      </c>
      <c r="DJ223" s="221">
        <v>0</v>
      </c>
      <c r="DK223" s="221">
        <v>0</v>
      </c>
      <c r="DL223" s="221">
        <v>21.088633649999998</v>
      </c>
      <c r="DM223" s="221">
        <v>19.493982079999999</v>
      </c>
      <c r="DN223" s="221">
        <v>22.274898480000001</v>
      </c>
      <c r="DO223" s="221">
        <v>21.953988169999999</v>
      </c>
      <c r="DP223" s="221">
        <v>22.28161875</v>
      </c>
      <c r="DQ223" s="221">
        <v>5.6251379999999997E-2</v>
      </c>
      <c r="DR223" s="221">
        <v>4.1034170000000002E-2</v>
      </c>
      <c r="DS223" s="221">
        <v>5.6570049999999997E-2</v>
      </c>
      <c r="DT223" s="221">
        <v>163.08990245999999</v>
      </c>
      <c r="DU223" s="221">
        <v>175.28679306000001</v>
      </c>
      <c r="DV223" s="221">
        <v>184.10561104000001</v>
      </c>
      <c r="DW223" s="221">
        <v>180.48513621000001</v>
      </c>
      <c r="DX223" s="221">
        <v>182.21594268999999</v>
      </c>
      <c r="DY223" s="221">
        <v>119529.056</v>
      </c>
      <c r="DZ223" s="221">
        <v>120309.31299999999</v>
      </c>
      <c r="EA223" s="221">
        <v>120989.78599999999</v>
      </c>
      <c r="EB223" s="221">
        <v>121638.76</v>
      </c>
      <c r="EC223" s="221">
        <v>122281.39</v>
      </c>
    </row>
    <row r="224" spans="1:133" x14ac:dyDescent="0.25">
      <c r="A224" s="221">
        <v>223</v>
      </c>
      <c r="B224" s="221" t="s">
        <v>982</v>
      </c>
      <c r="C224" s="221" t="s">
        <v>307</v>
      </c>
      <c r="D224" s="221" t="s">
        <v>308</v>
      </c>
      <c r="E224" s="221" t="s">
        <v>877</v>
      </c>
      <c r="F224" s="221" t="s">
        <v>889</v>
      </c>
      <c r="G224" s="221">
        <v>6.6775895199999997</v>
      </c>
      <c r="H224" s="221">
        <v>5.6678532500000003</v>
      </c>
      <c r="I224" s="221">
        <v>4.6177147700000001</v>
      </c>
      <c r="J224" s="221">
        <v>2.11063315</v>
      </c>
      <c r="K224" s="221">
        <v>2.15904746</v>
      </c>
      <c r="L224" s="221">
        <v>2.2026029500000002</v>
      </c>
      <c r="M224" s="221">
        <v>0</v>
      </c>
      <c r="N224" s="221">
        <v>0</v>
      </c>
      <c r="O224" s="221">
        <v>4.5669563699999998</v>
      </c>
      <c r="P224" s="221">
        <v>3.5088057899999998</v>
      </c>
      <c r="Q224" s="221">
        <v>2.4151118199999999</v>
      </c>
      <c r="R224" s="221">
        <v>0</v>
      </c>
      <c r="S224" s="221">
        <v>0</v>
      </c>
      <c r="T224" s="221">
        <v>0</v>
      </c>
      <c r="U224" s="221">
        <v>0</v>
      </c>
      <c r="V224" s="221">
        <v>0</v>
      </c>
      <c r="W224" s="221">
        <v>0</v>
      </c>
      <c r="X224" s="221">
        <v>0</v>
      </c>
      <c r="Y224" s="221">
        <v>7.09491564</v>
      </c>
      <c r="Z224" s="221">
        <v>7.2110940699999997</v>
      </c>
      <c r="AA224" s="221">
        <v>5.4088196999999996</v>
      </c>
      <c r="AB224" s="221">
        <v>5.7325510099999999</v>
      </c>
      <c r="AC224" s="221">
        <v>0</v>
      </c>
      <c r="AD224" s="221">
        <v>0</v>
      </c>
      <c r="AE224" s="221">
        <v>0</v>
      </c>
      <c r="AF224" s="221">
        <v>1.47854306</v>
      </c>
      <c r="AG224" s="221">
        <v>0</v>
      </c>
      <c r="AH224" s="221">
        <v>0</v>
      </c>
      <c r="AI224" s="221">
        <v>0</v>
      </c>
      <c r="AJ224" s="221">
        <v>1.68609594</v>
      </c>
      <c r="AK224" s="221">
        <v>0</v>
      </c>
      <c r="AL224" s="221">
        <v>0</v>
      </c>
      <c r="AM224" s="221">
        <v>0</v>
      </c>
      <c r="AN224" s="221">
        <v>0</v>
      </c>
      <c r="AO224" s="221">
        <v>0</v>
      </c>
      <c r="AP224" s="221">
        <v>4.7021902000000004</v>
      </c>
      <c r="AQ224" s="221">
        <v>4.9906188900000004</v>
      </c>
      <c r="AR224" s="221">
        <v>5.2909947099999997</v>
      </c>
      <c r="AS224" s="221">
        <v>5.6033901699999999</v>
      </c>
      <c r="AT224" s="221">
        <v>4.6866400800000001</v>
      </c>
      <c r="AU224" s="221">
        <v>0.28645556</v>
      </c>
      <c r="AV224" s="221">
        <v>0.36695968000000001</v>
      </c>
      <c r="AW224" s="221">
        <v>0.60665338999999996</v>
      </c>
      <c r="AX224" s="221">
        <v>0.61376321</v>
      </c>
      <c r="AY224" s="221">
        <v>0.61832257999999996</v>
      </c>
      <c r="AZ224" s="221">
        <v>0</v>
      </c>
      <c r="BA224" s="221">
        <v>0</v>
      </c>
      <c r="BB224" s="221">
        <v>0</v>
      </c>
      <c r="BC224" s="221">
        <v>0</v>
      </c>
      <c r="BD224" s="221">
        <v>0</v>
      </c>
      <c r="BE224" s="221">
        <v>0</v>
      </c>
      <c r="BF224" s="221">
        <v>0</v>
      </c>
      <c r="BG224" s="221">
        <v>0</v>
      </c>
      <c r="BH224" s="221">
        <v>0</v>
      </c>
      <c r="BI224" s="221">
        <v>0</v>
      </c>
      <c r="BJ224" s="221">
        <v>0</v>
      </c>
      <c r="BK224" s="221">
        <v>0</v>
      </c>
      <c r="BL224" s="221">
        <v>0</v>
      </c>
      <c r="BM224" s="221">
        <v>0</v>
      </c>
      <c r="BN224" s="221">
        <v>0</v>
      </c>
      <c r="BO224" s="221">
        <v>0</v>
      </c>
      <c r="BP224" s="221">
        <v>0</v>
      </c>
      <c r="BQ224" s="221">
        <v>0</v>
      </c>
      <c r="BR224" s="221">
        <v>0</v>
      </c>
      <c r="BS224" s="221">
        <v>0</v>
      </c>
      <c r="BT224" s="221">
        <v>0</v>
      </c>
      <c r="BU224" s="221">
        <v>3.9487100000000002E-3</v>
      </c>
      <c r="BV224" s="221">
        <v>0.71330914999999995</v>
      </c>
      <c r="BW224" s="221">
        <v>1.45105218</v>
      </c>
      <c r="BX224" s="221">
        <v>0</v>
      </c>
      <c r="BY224" s="221">
        <v>0</v>
      </c>
      <c r="BZ224" s="221">
        <v>0</v>
      </c>
      <c r="CA224" s="221">
        <v>0</v>
      </c>
      <c r="CB224" s="221">
        <v>0</v>
      </c>
      <c r="CC224" s="221">
        <v>0</v>
      </c>
      <c r="CD224" s="221">
        <v>0</v>
      </c>
      <c r="CE224" s="221">
        <v>3.9487100000000002E-3</v>
      </c>
      <c r="CF224" s="221">
        <v>0.71330914999999995</v>
      </c>
      <c r="CG224" s="221">
        <v>1.45105218</v>
      </c>
      <c r="CH224" s="221">
        <v>0</v>
      </c>
      <c r="CI224" s="221">
        <v>0</v>
      </c>
      <c r="CJ224" s="221">
        <v>0</v>
      </c>
      <c r="CK224" s="221">
        <v>0</v>
      </c>
      <c r="CL224" s="221">
        <v>0</v>
      </c>
      <c r="CM224" s="221">
        <v>0.37319690999999999</v>
      </c>
      <c r="CN224" s="221">
        <v>0.28758687999999999</v>
      </c>
      <c r="CO224" s="221">
        <v>0</v>
      </c>
      <c r="CP224" s="221">
        <v>0</v>
      </c>
      <c r="CQ224" s="221">
        <v>0</v>
      </c>
      <c r="CR224" s="221">
        <v>0</v>
      </c>
      <c r="CS224" s="221">
        <v>0</v>
      </c>
      <c r="CT224" s="221">
        <v>0</v>
      </c>
      <c r="CU224" s="221">
        <v>0</v>
      </c>
      <c r="CV224" s="221">
        <v>0</v>
      </c>
      <c r="CW224" s="221">
        <v>0.5646082</v>
      </c>
      <c r="CX224" s="221">
        <v>0</v>
      </c>
      <c r="CY224" s="221">
        <v>0</v>
      </c>
      <c r="CZ224" s="221">
        <v>0</v>
      </c>
      <c r="DA224" s="221">
        <v>0</v>
      </c>
      <c r="DB224" s="221">
        <v>0</v>
      </c>
      <c r="DC224" s="221">
        <v>0</v>
      </c>
      <c r="DD224" s="221">
        <v>0</v>
      </c>
      <c r="DE224" s="221">
        <v>0</v>
      </c>
      <c r="DF224" s="221">
        <v>0</v>
      </c>
      <c r="DG224" s="221">
        <v>0</v>
      </c>
      <c r="DH224" s="221">
        <v>0</v>
      </c>
      <c r="DI224" s="221">
        <v>0</v>
      </c>
      <c r="DJ224" s="221">
        <v>0</v>
      </c>
      <c r="DK224" s="221">
        <v>0</v>
      </c>
      <c r="DL224" s="221">
        <v>12.65344086</v>
      </c>
      <c r="DM224" s="221">
        <v>12.35559816</v>
      </c>
      <c r="DN224" s="221">
        <v>12.84341871</v>
      </c>
      <c r="DO224" s="221">
        <v>12.28592033</v>
      </c>
      <c r="DP224" s="221">
        <v>12.290479700000001</v>
      </c>
      <c r="DQ224" s="221">
        <v>1.501393E-2</v>
      </c>
      <c r="DR224" s="221">
        <v>-2.9045109999999999E-2</v>
      </c>
      <c r="DS224" s="221">
        <v>-2.868478E-2</v>
      </c>
      <c r="DT224" s="221">
        <v>134.87403029999999</v>
      </c>
      <c r="DU224" s="221">
        <v>136.82928676</v>
      </c>
      <c r="DV224" s="221">
        <v>137.68246708000001</v>
      </c>
      <c r="DW224" s="221">
        <v>130.64088649000001</v>
      </c>
      <c r="DX224" s="221">
        <v>129.67345843999999</v>
      </c>
      <c r="DY224" s="221">
        <v>91608.43</v>
      </c>
      <c r="DZ224" s="221">
        <v>92476.115000000005</v>
      </c>
      <c r="EA224" s="221">
        <v>93282.892000000007</v>
      </c>
      <c r="EB224" s="221">
        <v>94043.455000000002</v>
      </c>
      <c r="EC224" s="221">
        <v>94780.225999999995</v>
      </c>
    </row>
    <row r="225" spans="1:133" x14ac:dyDescent="0.25">
      <c r="A225" s="221">
        <v>224</v>
      </c>
      <c r="B225" s="221" t="s">
        <v>983</v>
      </c>
      <c r="C225" s="221" t="s">
        <v>309</v>
      </c>
      <c r="D225" s="221" t="s">
        <v>310</v>
      </c>
      <c r="E225" s="221" t="s">
        <v>877</v>
      </c>
      <c r="F225" s="221" t="s">
        <v>886</v>
      </c>
      <c r="G225" s="221">
        <v>10.69946128</v>
      </c>
      <c r="H225" s="221">
        <v>9.0166255599999996</v>
      </c>
      <c r="I225" s="221">
        <v>7.2681748700000002</v>
      </c>
      <c r="J225" s="221">
        <v>3.3220871299999999</v>
      </c>
      <c r="K225" s="221">
        <v>3.3982901299999999</v>
      </c>
      <c r="L225" s="221">
        <v>3.4668454500000001</v>
      </c>
      <c r="M225" s="221">
        <v>0</v>
      </c>
      <c r="N225" s="221">
        <v>0</v>
      </c>
      <c r="O225" s="221">
        <v>7.3773741499999996</v>
      </c>
      <c r="P225" s="221">
        <v>5.6183354300000001</v>
      </c>
      <c r="Q225" s="221">
        <v>3.8013294200000001</v>
      </c>
      <c r="R225" s="221">
        <v>0</v>
      </c>
      <c r="S225" s="221">
        <v>0</v>
      </c>
      <c r="T225" s="221">
        <v>0</v>
      </c>
      <c r="U225" s="221">
        <v>0</v>
      </c>
      <c r="V225" s="221">
        <v>0</v>
      </c>
      <c r="W225" s="221">
        <v>0</v>
      </c>
      <c r="X225" s="221">
        <v>0</v>
      </c>
      <c r="Y225" s="221">
        <v>12.069037939999999</v>
      </c>
      <c r="Z225" s="221">
        <v>11.794319420000001</v>
      </c>
      <c r="AA225" s="221">
        <v>8.4947862700000005</v>
      </c>
      <c r="AB225" s="221">
        <v>8.4077324299999994</v>
      </c>
      <c r="AC225" s="221">
        <v>0</v>
      </c>
      <c r="AD225" s="221">
        <v>0</v>
      </c>
      <c r="AE225" s="221">
        <v>0</v>
      </c>
      <c r="AF225" s="221">
        <v>3.3865869900000001</v>
      </c>
      <c r="AG225" s="221">
        <v>0</v>
      </c>
      <c r="AH225" s="221">
        <v>0</v>
      </c>
      <c r="AI225" s="221">
        <v>0</v>
      </c>
      <c r="AJ225" s="221">
        <v>3.5742516700000002</v>
      </c>
      <c r="AK225" s="221">
        <v>0</v>
      </c>
      <c r="AL225" s="221">
        <v>0</v>
      </c>
      <c r="AM225" s="221">
        <v>0</v>
      </c>
      <c r="AN225" s="221">
        <v>0</v>
      </c>
      <c r="AO225" s="221">
        <v>0</v>
      </c>
      <c r="AP225" s="221">
        <v>11.19018209</v>
      </c>
      <c r="AQ225" s="221">
        <v>11.76095158</v>
      </c>
      <c r="AR225" s="221">
        <v>12.360535580000001</v>
      </c>
      <c r="AS225" s="221">
        <v>12.9907725</v>
      </c>
      <c r="AT225" s="221">
        <v>10.41494402</v>
      </c>
      <c r="AU225" s="221">
        <v>0.46209708999999999</v>
      </c>
      <c r="AV225" s="221">
        <v>0.58129198999999998</v>
      </c>
      <c r="AW225" s="221">
        <v>0.95366050000000002</v>
      </c>
      <c r="AX225" s="221">
        <v>0.96268313000000005</v>
      </c>
      <c r="AY225" s="221">
        <v>0.96793938999999996</v>
      </c>
      <c r="AZ225" s="221">
        <v>0</v>
      </c>
      <c r="BA225" s="221">
        <v>0</v>
      </c>
      <c r="BB225" s="221">
        <v>0</v>
      </c>
      <c r="BC225" s="221">
        <v>0</v>
      </c>
      <c r="BD225" s="221">
        <v>0</v>
      </c>
      <c r="BE225" s="221">
        <v>0</v>
      </c>
      <c r="BF225" s="221">
        <v>0</v>
      </c>
      <c r="BG225" s="221">
        <v>0</v>
      </c>
      <c r="BH225" s="221">
        <v>0</v>
      </c>
      <c r="BI225" s="221">
        <v>0</v>
      </c>
      <c r="BJ225" s="221">
        <v>0</v>
      </c>
      <c r="BK225" s="221">
        <v>0</v>
      </c>
      <c r="BL225" s="221">
        <v>0</v>
      </c>
      <c r="BM225" s="221">
        <v>0</v>
      </c>
      <c r="BN225" s="221">
        <v>0</v>
      </c>
      <c r="BO225" s="221">
        <v>0</v>
      </c>
      <c r="BP225" s="221">
        <v>0</v>
      </c>
      <c r="BQ225" s="221">
        <v>0</v>
      </c>
      <c r="BR225" s="221">
        <v>0</v>
      </c>
      <c r="BS225" s="221">
        <v>0</v>
      </c>
      <c r="BT225" s="221">
        <v>0</v>
      </c>
      <c r="BU225" s="221">
        <v>0</v>
      </c>
      <c r="BV225" s="221">
        <v>0.85835539999999999</v>
      </c>
      <c r="BW225" s="221">
        <v>1.9765691599999999</v>
      </c>
      <c r="BX225" s="221">
        <v>0</v>
      </c>
      <c r="BY225" s="221">
        <v>0</v>
      </c>
      <c r="BZ225" s="221">
        <v>0</v>
      </c>
      <c r="CA225" s="221">
        <v>0</v>
      </c>
      <c r="CB225" s="221">
        <v>0</v>
      </c>
      <c r="CC225" s="221">
        <v>0</v>
      </c>
      <c r="CD225" s="221">
        <v>0</v>
      </c>
      <c r="CE225" s="221">
        <v>0</v>
      </c>
      <c r="CF225" s="221">
        <v>0.85835539999999999</v>
      </c>
      <c r="CG225" s="221">
        <v>1.9765691599999999</v>
      </c>
      <c r="CH225" s="221">
        <v>0</v>
      </c>
      <c r="CI225" s="221">
        <v>0</v>
      </c>
      <c r="CJ225" s="221">
        <v>0</v>
      </c>
      <c r="CK225" s="221">
        <v>0</v>
      </c>
      <c r="CL225" s="221">
        <v>0</v>
      </c>
      <c r="CM225" s="221">
        <v>0.42130537000000001</v>
      </c>
      <c r="CN225" s="221">
        <v>0.29475934999999998</v>
      </c>
      <c r="CO225" s="221">
        <v>0</v>
      </c>
      <c r="CP225" s="221">
        <v>0</v>
      </c>
      <c r="CQ225" s="221">
        <v>0</v>
      </c>
      <c r="CR225" s="221">
        <v>0</v>
      </c>
      <c r="CS225" s="221">
        <v>0</v>
      </c>
      <c r="CT225" s="221">
        <v>0</v>
      </c>
      <c r="CU225" s="221">
        <v>0</v>
      </c>
      <c r="CV225" s="221">
        <v>0</v>
      </c>
      <c r="CW225" s="221">
        <v>0.99241330000000005</v>
      </c>
      <c r="CX225" s="221">
        <v>0</v>
      </c>
      <c r="CY225" s="221">
        <v>0</v>
      </c>
      <c r="CZ225" s="221">
        <v>0</v>
      </c>
      <c r="DA225" s="221">
        <v>0</v>
      </c>
      <c r="DB225" s="221">
        <v>0</v>
      </c>
      <c r="DC225" s="221">
        <v>0</v>
      </c>
      <c r="DD225" s="221">
        <v>0</v>
      </c>
      <c r="DE225" s="221">
        <v>0</v>
      </c>
      <c r="DF225" s="221">
        <v>0</v>
      </c>
      <c r="DG225" s="221">
        <v>0</v>
      </c>
      <c r="DH225" s="221">
        <v>0</v>
      </c>
      <c r="DI225" s="221">
        <v>0</v>
      </c>
      <c r="DJ225" s="221">
        <v>0</v>
      </c>
      <c r="DK225" s="221">
        <v>0</v>
      </c>
      <c r="DL225" s="221">
        <v>23.987098870000001</v>
      </c>
      <c r="DM225" s="221">
        <v>23.240838400000001</v>
      </c>
      <c r="DN225" s="221">
        <v>24.406486650000002</v>
      </c>
      <c r="DO225" s="221">
        <v>23.198199670000001</v>
      </c>
      <c r="DP225" s="221">
        <v>23.20345592</v>
      </c>
      <c r="DQ225" s="221">
        <v>1.7483889999999998E-2</v>
      </c>
      <c r="DR225" s="221">
        <v>-3.2888479999999998E-2</v>
      </c>
      <c r="DS225" s="221">
        <v>-3.266935E-2</v>
      </c>
      <c r="DT225" s="221">
        <v>146.08827184</v>
      </c>
      <c r="DU225" s="221">
        <v>148.69316878999999</v>
      </c>
      <c r="DV225" s="221">
        <v>149.31392642</v>
      </c>
      <c r="DW225" s="221">
        <v>140.16389408000001</v>
      </c>
      <c r="DX225" s="221">
        <v>138.50936197999999</v>
      </c>
      <c r="DY225" s="221">
        <v>159087.64000000001</v>
      </c>
      <c r="DZ225" s="221">
        <v>161319.44099999999</v>
      </c>
      <c r="EA225" s="221">
        <v>163457.53700000001</v>
      </c>
      <c r="EB225" s="221">
        <v>165507.671</v>
      </c>
      <c r="EC225" s="221">
        <v>167522.65400000001</v>
      </c>
    </row>
    <row r="226" spans="1:133" x14ac:dyDescent="0.25">
      <c r="A226" s="221">
        <v>225</v>
      </c>
      <c r="B226" s="221" t="s">
        <v>984</v>
      </c>
      <c r="C226" s="221" t="s">
        <v>311</v>
      </c>
      <c r="D226" s="221" t="s">
        <v>312</v>
      </c>
      <c r="E226" s="221" t="s">
        <v>877</v>
      </c>
      <c r="F226" s="221" t="s">
        <v>876</v>
      </c>
      <c r="G226" s="221">
        <v>6.73920181</v>
      </c>
      <c r="H226" s="221">
        <v>5.8584172399999996</v>
      </c>
      <c r="I226" s="221">
        <v>4.9387286100000001</v>
      </c>
      <c r="J226" s="221">
        <v>2.2573599400000002</v>
      </c>
      <c r="K226" s="221">
        <v>2.3091399099999999</v>
      </c>
      <c r="L226" s="221">
        <v>2.3557232899999998</v>
      </c>
      <c r="M226" s="221">
        <v>0</v>
      </c>
      <c r="N226" s="221">
        <v>0</v>
      </c>
      <c r="O226" s="221">
        <v>4.4818418700000002</v>
      </c>
      <c r="P226" s="221">
        <v>3.5492773299999998</v>
      </c>
      <c r="Q226" s="221">
        <v>2.5830053199999998</v>
      </c>
      <c r="R226" s="221">
        <v>0</v>
      </c>
      <c r="S226" s="221">
        <v>0</v>
      </c>
      <c r="T226" s="221">
        <v>0</v>
      </c>
      <c r="U226" s="221">
        <v>0</v>
      </c>
      <c r="V226" s="221">
        <v>0</v>
      </c>
      <c r="W226" s="221">
        <v>0</v>
      </c>
      <c r="X226" s="221">
        <v>0</v>
      </c>
      <c r="Y226" s="221">
        <v>7.0302117099999997</v>
      </c>
      <c r="Z226" s="221">
        <v>7.0719592799999997</v>
      </c>
      <c r="AA226" s="221">
        <v>3.9962918900000002</v>
      </c>
      <c r="AB226" s="221">
        <v>4.2164569299999997</v>
      </c>
      <c r="AC226" s="221">
        <v>0</v>
      </c>
      <c r="AD226" s="221">
        <v>0</v>
      </c>
      <c r="AE226" s="221">
        <v>0</v>
      </c>
      <c r="AF226" s="221">
        <v>2.85550236</v>
      </c>
      <c r="AG226" s="221">
        <v>0</v>
      </c>
      <c r="AH226" s="221">
        <v>0</v>
      </c>
      <c r="AI226" s="221">
        <v>0</v>
      </c>
      <c r="AJ226" s="221">
        <v>3.0339198199999999</v>
      </c>
      <c r="AK226" s="221">
        <v>0</v>
      </c>
      <c r="AL226" s="221">
        <v>0</v>
      </c>
      <c r="AM226" s="221">
        <v>0</v>
      </c>
      <c r="AN226" s="221">
        <v>0</v>
      </c>
      <c r="AO226" s="221">
        <v>0</v>
      </c>
      <c r="AP226" s="221">
        <v>8.0249202900000007</v>
      </c>
      <c r="AQ226" s="221">
        <v>8.3450139300000004</v>
      </c>
      <c r="AR226" s="221">
        <v>8.6696344100000005</v>
      </c>
      <c r="AS226" s="221">
        <v>8.9982931199999996</v>
      </c>
      <c r="AT226" s="221">
        <v>7.7279038499999997</v>
      </c>
      <c r="AU226" s="221">
        <v>0.35915465000000002</v>
      </c>
      <c r="AV226" s="221">
        <v>0.43831959999999998</v>
      </c>
      <c r="AW226" s="221">
        <v>0.68728906000000001</v>
      </c>
      <c r="AX226" s="221">
        <v>0.69469966000000005</v>
      </c>
      <c r="AY226" s="221">
        <v>0.69940298000000001</v>
      </c>
      <c r="AZ226" s="221">
        <v>0</v>
      </c>
      <c r="BA226" s="221">
        <v>0</v>
      </c>
      <c r="BB226" s="221">
        <v>0</v>
      </c>
      <c r="BC226" s="221">
        <v>0</v>
      </c>
      <c r="BD226" s="221">
        <v>0</v>
      </c>
      <c r="BE226" s="221">
        <v>0</v>
      </c>
      <c r="BF226" s="221">
        <v>0</v>
      </c>
      <c r="BG226" s="221">
        <v>0</v>
      </c>
      <c r="BH226" s="221">
        <v>0</v>
      </c>
      <c r="BI226" s="221">
        <v>0</v>
      </c>
      <c r="BJ226" s="221">
        <v>0</v>
      </c>
      <c r="BK226" s="221">
        <v>0</v>
      </c>
      <c r="BL226" s="221">
        <v>0</v>
      </c>
      <c r="BM226" s="221">
        <v>0</v>
      </c>
      <c r="BN226" s="221">
        <v>0</v>
      </c>
      <c r="BO226" s="221">
        <v>0</v>
      </c>
      <c r="BP226" s="221">
        <v>0</v>
      </c>
      <c r="BQ226" s="221">
        <v>0</v>
      </c>
      <c r="BR226" s="221">
        <v>0</v>
      </c>
      <c r="BS226" s="221">
        <v>0</v>
      </c>
      <c r="BT226" s="221">
        <v>0</v>
      </c>
      <c r="BU226" s="221">
        <v>0</v>
      </c>
      <c r="BV226" s="221">
        <v>0.23901964000000001</v>
      </c>
      <c r="BW226" s="221">
        <v>0.83004955999999996</v>
      </c>
      <c r="BX226" s="221">
        <v>0</v>
      </c>
      <c r="BY226" s="221">
        <v>0</v>
      </c>
      <c r="BZ226" s="221">
        <v>0</v>
      </c>
      <c r="CA226" s="221">
        <v>0</v>
      </c>
      <c r="CB226" s="221">
        <v>0</v>
      </c>
      <c r="CC226" s="221">
        <v>0</v>
      </c>
      <c r="CD226" s="221">
        <v>0</v>
      </c>
      <c r="CE226" s="221">
        <v>0</v>
      </c>
      <c r="CF226" s="221">
        <v>0.23901964000000001</v>
      </c>
      <c r="CG226" s="221">
        <v>0.83004955999999996</v>
      </c>
      <c r="CH226" s="221">
        <v>0</v>
      </c>
      <c r="CI226" s="221">
        <v>0</v>
      </c>
      <c r="CJ226" s="221">
        <v>0</v>
      </c>
      <c r="CK226" s="221">
        <v>0</v>
      </c>
      <c r="CL226" s="221">
        <v>0</v>
      </c>
      <c r="CM226" s="221">
        <v>0.44740598999999998</v>
      </c>
      <c r="CN226" s="221">
        <v>0.36318979000000001</v>
      </c>
      <c r="CO226" s="221">
        <v>0</v>
      </c>
      <c r="CP226" s="221">
        <v>0</v>
      </c>
      <c r="CQ226" s="221">
        <v>0</v>
      </c>
      <c r="CR226" s="221">
        <v>0</v>
      </c>
      <c r="CS226" s="221">
        <v>0</v>
      </c>
      <c r="CT226" s="221">
        <v>0</v>
      </c>
      <c r="CU226" s="221">
        <v>0</v>
      </c>
      <c r="CV226" s="221">
        <v>0</v>
      </c>
      <c r="CW226" s="221">
        <v>0.31080799999999997</v>
      </c>
      <c r="CX226" s="221">
        <v>0</v>
      </c>
      <c r="CY226" s="221">
        <v>0</v>
      </c>
      <c r="CZ226" s="221">
        <v>0</v>
      </c>
      <c r="DA226" s="221">
        <v>0</v>
      </c>
      <c r="DB226" s="221">
        <v>0</v>
      </c>
      <c r="DC226" s="221">
        <v>0</v>
      </c>
      <c r="DD226" s="221">
        <v>0</v>
      </c>
      <c r="DE226" s="221">
        <v>0</v>
      </c>
      <c r="DF226" s="221">
        <v>0</v>
      </c>
      <c r="DG226" s="221">
        <v>0</v>
      </c>
      <c r="DH226" s="221">
        <v>0</v>
      </c>
      <c r="DI226" s="221">
        <v>0</v>
      </c>
      <c r="DJ226" s="221">
        <v>0</v>
      </c>
      <c r="DK226" s="221">
        <v>0</v>
      </c>
      <c r="DL226" s="221">
        <v>15.982605169999999</v>
      </c>
      <c r="DM226" s="221">
        <v>15.480460000000001</v>
      </c>
      <c r="DN226" s="221">
        <v>16.0823128</v>
      </c>
      <c r="DO226" s="221">
        <v>15.46177095</v>
      </c>
      <c r="DP226" s="221">
        <v>15.466474270000001</v>
      </c>
      <c r="DQ226" s="221">
        <v>6.2385100000000001E-3</v>
      </c>
      <c r="DR226" s="221">
        <v>-3.2587570000000003E-2</v>
      </c>
      <c r="DS226" s="221">
        <v>-3.2293290000000002E-2</v>
      </c>
      <c r="DT226" s="221">
        <v>118.5930614</v>
      </c>
      <c r="DU226" s="221">
        <v>121.10032280999999</v>
      </c>
      <c r="DV226" s="221">
        <v>120.63801341</v>
      </c>
      <c r="DW226" s="221">
        <v>114.90351809000001</v>
      </c>
      <c r="DX226" s="221">
        <v>113.89543369</v>
      </c>
      <c r="DY226" s="221">
        <v>130534.281</v>
      </c>
      <c r="DZ226" s="221">
        <v>131978.22099999999</v>
      </c>
      <c r="EA226" s="221">
        <v>133310.49100000001</v>
      </c>
      <c r="EB226" s="221">
        <v>134563.07699999999</v>
      </c>
      <c r="EC226" s="221">
        <v>135795.38500000001</v>
      </c>
    </row>
    <row r="227" spans="1:133" x14ac:dyDescent="0.25">
      <c r="A227" s="221">
        <v>226</v>
      </c>
      <c r="B227" s="221" t="s">
        <v>985</v>
      </c>
      <c r="C227" s="221" t="s">
        <v>313</v>
      </c>
      <c r="D227" s="221" t="s">
        <v>314</v>
      </c>
      <c r="E227" s="221" t="s">
        <v>877</v>
      </c>
      <c r="F227" s="221" t="s">
        <v>889</v>
      </c>
      <c r="G227" s="221">
        <v>6.9309919200000003</v>
      </c>
      <c r="H227" s="221">
        <v>6.3899954399999999</v>
      </c>
      <c r="I227" s="221">
        <v>5.8139246599999996</v>
      </c>
      <c r="J227" s="221">
        <v>2.6573885000000002</v>
      </c>
      <c r="K227" s="221">
        <v>2.7183444400000001</v>
      </c>
      <c r="L227" s="221">
        <v>2.7731829000000001</v>
      </c>
      <c r="M227" s="221">
        <v>0</v>
      </c>
      <c r="N227" s="221">
        <v>0</v>
      </c>
      <c r="O227" s="221">
        <v>4.2736034199999997</v>
      </c>
      <c r="P227" s="221">
        <v>3.6716510000000002</v>
      </c>
      <c r="Q227" s="221">
        <v>3.04074176</v>
      </c>
      <c r="R227" s="221">
        <v>0</v>
      </c>
      <c r="S227" s="221">
        <v>0</v>
      </c>
      <c r="T227" s="221">
        <v>0</v>
      </c>
      <c r="U227" s="221">
        <v>0</v>
      </c>
      <c r="V227" s="221">
        <v>0</v>
      </c>
      <c r="W227" s="221">
        <v>0</v>
      </c>
      <c r="X227" s="221">
        <v>0</v>
      </c>
      <c r="Y227" s="221">
        <v>7.1866697899999998</v>
      </c>
      <c r="Z227" s="221">
        <v>6.9069573899999996</v>
      </c>
      <c r="AA227" s="221">
        <v>4.9185045799999996</v>
      </c>
      <c r="AB227" s="221">
        <v>5.1057883200000003</v>
      </c>
      <c r="AC227" s="221">
        <v>0</v>
      </c>
      <c r="AD227" s="221">
        <v>0</v>
      </c>
      <c r="AE227" s="221">
        <v>0</v>
      </c>
      <c r="AF227" s="221">
        <v>1.80116907</v>
      </c>
      <c r="AG227" s="221">
        <v>0</v>
      </c>
      <c r="AH227" s="221">
        <v>0</v>
      </c>
      <c r="AI227" s="221">
        <v>0</v>
      </c>
      <c r="AJ227" s="221">
        <v>2.2681652099999998</v>
      </c>
      <c r="AK227" s="221">
        <v>0</v>
      </c>
      <c r="AL227" s="221">
        <v>0</v>
      </c>
      <c r="AM227" s="221">
        <v>0</v>
      </c>
      <c r="AN227" s="221">
        <v>0</v>
      </c>
      <c r="AO227" s="221">
        <v>0</v>
      </c>
      <c r="AP227" s="221">
        <v>13.1307346</v>
      </c>
      <c r="AQ227" s="221">
        <v>13.716507979999999</v>
      </c>
      <c r="AR227" s="221">
        <v>14.32835517</v>
      </c>
      <c r="AS227" s="221">
        <v>14.967069840000001</v>
      </c>
      <c r="AT227" s="221">
        <v>12.65218868</v>
      </c>
      <c r="AU227" s="221">
        <v>0.40697768000000001</v>
      </c>
      <c r="AV227" s="221">
        <v>0.55339221000000005</v>
      </c>
      <c r="AW227" s="221">
        <v>1.0091890800000001</v>
      </c>
      <c r="AX227" s="221">
        <v>1.0467329700000001</v>
      </c>
      <c r="AY227" s="221">
        <v>1.0529764699999999</v>
      </c>
      <c r="AZ227" s="221">
        <v>0</v>
      </c>
      <c r="BA227" s="221">
        <v>0</v>
      </c>
      <c r="BB227" s="221">
        <v>0</v>
      </c>
      <c r="BC227" s="221">
        <v>0</v>
      </c>
      <c r="BD227" s="221">
        <v>0</v>
      </c>
      <c r="BE227" s="221">
        <v>0</v>
      </c>
      <c r="BF227" s="221">
        <v>0</v>
      </c>
      <c r="BG227" s="221">
        <v>0</v>
      </c>
      <c r="BH227" s="221">
        <v>0</v>
      </c>
      <c r="BI227" s="221">
        <v>0</v>
      </c>
      <c r="BJ227" s="221">
        <v>0</v>
      </c>
      <c r="BK227" s="221">
        <v>0</v>
      </c>
      <c r="BL227" s="221">
        <v>0</v>
      </c>
      <c r="BM227" s="221">
        <v>0</v>
      </c>
      <c r="BN227" s="221">
        <v>0</v>
      </c>
      <c r="BO227" s="221">
        <v>0</v>
      </c>
      <c r="BP227" s="221">
        <v>0</v>
      </c>
      <c r="BQ227" s="221">
        <v>0</v>
      </c>
      <c r="BR227" s="221">
        <v>0</v>
      </c>
      <c r="BS227" s="221">
        <v>0</v>
      </c>
      <c r="BT227" s="221">
        <v>0</v>
      </c>
      <c r="BU227" s="221">
        <v>0</v>
      </c>
      <c r="BV227" s="221">
        <v>0</v>
      </c>
      <c r="BW227" s="221">
        <v>0</v>
      </c>
      <c r="BX227" s="221">
        <v>0</v>
      </c>
      <c r="BY227" s="221">
        <v>0</v>
      </c>
      <c r="BZ227" s="221">
        <v>0</v>
      </c>
      <c r="CA227" s="221">
        <v>0</v>
      </c>
      <c r="CB227" s="221">
        <v>0</v>
      </c>
      <c r="CC227" s="221">
        <v>0</v>
      </c>
      <c r="CD227" s="221">
        <v>0</v>
      </c>
      <c r="CE227" s="221">
        <v>0</v>
      </c>
      <c r="CF227" s="221">
        <v>0</v>
      </c>
      <c r="CG227" s="221">
        <v>0</v>
      </c>
      <c r="CH227" s="221">
        <v>0</v>
      </c>
      <c r="CI227" s="221">
        <v>0</v>
      </c>
      <c r="CJ227" s="221">
        <v>0</v>
      </c>
      <c r="CK227" s="221">
        <v>0</v>
      </c>
      <c r="CL227" s="221">
        <v>0</v>
      </c>
      <c r="CM227" s="221">
        <v>0.47042405999999998</v>
      </c>
      <c r="CN227" s="221">
        <v>0.31551911999999999</v>
      </c>
      <c r="CO227" s="221">
        <v>0</v>
      </c>
      <c r="CP227" s="221">
        <v>0</v>
      </c>
      <c r="CQ227" s="221">
        <v>0</v>
      </c>
      <c r="CR227" s="221">
        <v>0</v>
      </c>
      <c r="CS227" s="221">
        <v>0</v>
      </c>
      <c r="CT227" s="221">
        <v>0</v>
      </c>
      <c r="CU227" s="221">
        <v>0</v>
      </c>
      <c r="CV227" s="221">
        <v>0</v>
      </c>
      <c r="CW227" s="221">
        <v>0</v>
      </c>
      <c r="CX227" s="221">
        <v>0</v>
      </c>
      <c r="CY227" s="221">
        <v>0</v>
      </c>
      <c r="CZ227" s="221">
        <v>0</v>
      </c>
      <c r="DA227" s="221">
        <v>0</v>
      </c>
      <c r="DB227" s="221">
        <v>0</v>
      </c>
      <c r="DC227" s="221">
        <v>0</v>
      </c>
      <c r="DD227" s="221">
        <v>0</v>
      </c>
      <c r="DE227" s="221">
        <v>0</v>
      </c>
      <c r="DF227" s="221">
        <v>0</v>
      </c>
      <c r="DG227" s="221">
        <v>0</v>
      </c>
      <c r="DH227" s="221">
        <v>0</v>
      </c>
      <c r="DI227" s="221">
        <v>0</v>
      </c>
      <c r="DJ227" s="221">
        <v>0</v>
      </c>
      <c r="DK227" s="221">
        <v>0</v>
      </c>
      <c r="DL227" s="221">
        <v>21.061508270000001</v>
      </c>
      <c r="DM227" s="221">
        <v>20.56135527</v>
      </c>
      <c r="DN227" s="221">
        <v>21.656688979999998</v>
      </c>
      <c r="DO227" s="221">
        <v>21.765083570000002</v>
      </c>
      <c r="DP227" s="221">
        <v>21.833970969999999</v>
      </c>
      <c r="DQ227" s="221">
        <v>2.825917E-2</v>
      </c>
      <c r="DR227" s="221">
        <v>3.3405740000000003E-2</v>
      </c>
      <c r="DS227" s="221">
        <v>3.6676510000000002E-2</v>
      </c>
      <c r="DT227" s="221">
        <v>132.97462345</v>
      </c>
      <c r="DU227" s="221">
        <v>135.18037953000001</v>
      </c>
      <c r="DV227" s="221">
        <v>138.06850689000001</v>
      </c>
      <c r="DW227" s="221">
        <v>137.90555194000001</v>
      </c>
      <c r="DX227" s="221">
        <v>137.4366828</v>
      </c>
      <c r="DY227" s="221">
        <v>154626.15900000001</v>
      </c>
      <c r="DZ227" s="221">
        <v>155802.997</v>
      </c>
      <c r="EA227" s="221">
        <v>156854.66200000001</v>
      </c>
      <c r="EB227" s="221">
        <v>157826.014</v>
      </c>
      <c r="EC227" s="221">
        <v>158865.67199999999</v>
      </c>
    </row>
    <row r="228" spans="1:133" x14ac:dyDescent="0.25">
      <c r="A228" s="221">
        <v>227</v>
      </c>
      <c r="B228" s="221" t="s">
        <v>986</v>
      </c>
      <c r="C228" s="221" t="s">
        <v>315</v>
      </c>
      <c r="D228" s="221" t="s">
        <v>316</v>
      </c>
      <c r="E228" s="221" t="s">
        <v>877</v>
      </c>
      <c r="F228" s="221" t="s">
        <v>880</v>
      </c>
      <c r="G228" s="221">
        <v>15.81238272</v>
      </c>
      <c r="H228" s="221">
        <v>14.408503830000001</v>
      </c>
      <c r="I228" s="221">
        <v>12.9223108</v>
      </c>
      <c r="J228" s="221">
        <v>5.9064405100000004</v>
      </c>
      <c r="K228" s="221">
        <v>6.0419241399999999</v>
      </c>
      <c r="L228" s="221">
        <v>6.1638107499999997</v>
      </c>
      <c r="M228" s="221">
        <v>0</v>
      </c>
      <c r="N228" s="221">
        <v>0</v>
      </c>
      <c r="O228" s="221">
        <v>9.9059422099999992</v>
      </c>
      <c r="P228" s="221">
        <v>8.36657969</v>
      </c>
      <c r="Q228" s="221">
        <v>6.7585000500000003</v>
      </c>
      <c r="R228" s="221">
        <v>0</v>
      </c>
      <c r="S228" s="221">
        <v>0</v>
      </c>
      <c r="T228" s="221">
        <v>0</v>
      </c>
      <c r="U228" s="221">
        <v>0</v>
      </c>
      <c r="V228" s="221">
        <v>0</v>
      </c>
      <c r="W228" s="221">
        <v>0</v>
      </c>
      <c r="X228" s="221">
        <v>0</v>
      </c>
      <c r="Y228" s="221">
        <v>17.143525019999998</v>
      </c>
      <c r="Z228" s="221">
        <v>16.520776990000002</v>
      </c>
      <c r="AA228" s="221">
        <v>13.3480221</v>
      </c>
      <c r="AB228" s="221">
        <v>13.545737669999999</v>
      </c>
      <c r="AC228" s="221">
        <v>0</v>
      </c>
      <c r="AD228" s="221">
        <v>0</v>
      </c>
      <c r="AE228" s="221">
        <v>0</v>
      </c>
      <c r="AF228" s="221">
        <v>2.97503932</v>
      </c>
      <c r="AG228" s="221">
        <v>0</v>
      </c>
      <c r="AH228" s="221">
        <v>0</v>
      </c>
      <c r="AI228" s="221">
        <v>0</v>
      </c>
      <c r="AJ228" s="221">
        <v>3.7955029200000001</v>
      </c>
      <c r="AK228" s="221">
        <v>0</v>
      </c>
      <c r="AL228" s="221">
        <v>0</v>
      </c>
      <c r="AM228" s="221">
        <v>0</v>
      </c>
      <c r="AN228" s="221">
        <v>0</v>
      </c>
      <c r="AO228" s="221">
        <v>0</v>
      </c>
      <c r="AP228" s="221">
        <v>8.2623956399999994</v>
      </c>
      <c r="AQ228" s="221">
        <v>8.6526364099999995</v>
      </c>
      <c r="AR228" s="221">
        <v>9.0616066899999996</v>
      </c>
      <c r="AS228" s="221">
        <v>9.4894520500000006</v>
      </c>
      <c r="AT228" s="221">
        <v>7.86671298</v>
      </c>
      <c r="AU228" s="221">
        <v>1.02174652</v>
      </c>
      <c r="AV228" s="221">
        <v>1.1150546400000001</v>
      </c>
      <c r="AW228" s="221">
        <v>1.2100663199999999</v>
      </c>
      <c r="AX228" s="221">
        <v>1.2198810099999999</v>
      </c>
      <c r="AY228" s="221">
        <v>1.2256855200000001</v>
      </c>
      <c r="AZ228" s="221">
        <v>0</v>
      </c>
      <c r="BA228" s="221">
        <v>0</v>
      </c>
      <c r="BB228" s="221">
        <v>0</v>
      </c>
      <c r="BC228" s="221">
        <v>0</v>
      </c>
      <c r="BD228" s="221">
        <v>0</v>
      </c>
      <c r="BE228" s="221">
        <v>0</v>
      </c>
      <c r="BF228" s="221">
        <v>0</v>
      </c>
      <c r="BG228" s="221">
        <v>0</v>
      </c>
      <c r="BH228" s="221">
        <v>0</v>
      </c>
      <c r="BI228" s="221">
        <v>0</v>
      </c>
      <c r="BJ228" s="221">
        <v>0</v>
      </c>
      <c r="BK228" s="221">
        <v>0</v>
      </c>
      <c r="BL228" s="221">
        <v>0</v>
      </c>
      <c r="BM228" s="221">
        <v>0</v>
      </c>
      <c r="BN228" s="221">
        <v>0</v>
      </c>
      <c r="BO228" s="221">
        <v>0</v>
      </c>
      <c r="BP228" s="221">
        <v>0</v>
      </c>
      <c r="BQ228" s="221">
        <v>0</v>
      </c>
      <c r="BR228" s="221">
        <v>0</v>
      </c>
      <c r="BS228" s="221">
        <v>0</v>
      </c>
      <c r="BT228" s="221">
        <v>0</v>
      </c>
      <c r="BU228" s="221">
        <v>0</v>
      </c>
      <c r="BV228" s="221">
        <v>0.49633000999999999</v>
      </c>
      <c r="BW228" s="221">
        <v>1.5546776899999999</v>
      </c>
      <c r="BX228" s="221">
        <v>0</v>
      </c>
      <c r="BY228" s="221">
        <v>0</v>
      </c>
      <c r="BZ228" s="221">
        <v>0</v>
      </c>
      <c r="CA228" s="221">
        <v>0</v>
      </c>
      <c r="CB228" s="221">
        <v>0</v>
      </c>
      <c r="CC228" s="221">
        <v>0</v>
      </c>
      <c r="CD228" s="221">
        <v>0</v>
      </c>
      <c r="CE228" s="221">
        <v>0</v>
      </c>
      <c r="CF228" s="221">
        <v>0.49633000999999999</v>
      </c>
      <c r="CG228" s="221">
        <v>1.5546776899999999</v>
      </c>
      <c r="CH228" s="221">
        <v>0</v>
      </c>
      <c r="CI228" s="221">
        <v>0.58635234999999997</v>
      </c>
      <c r="CJ228" s="221">
        <v>0.58635234999999997</v>
      </c>
      <c r="CK228" s="221">
        <v>0.58635234999999997</v>
      </c>
      <c r="CL228" s="221">
        <v>0.58635234999999997</v>
      </c>
      <c r="CM228" s="221">
        <v>0.47552016000000003</v>
      </c>
      <c r="CN228" s="221">
        <v>0.37462891999999998</v>
      </c>
      <c r="CO228" s="221">
        <v>0</v>
      </c>
      <c r="CP228" s="221">
        <v>0</v>
      </c>
      <c r="CQ228" s="221">
        <v>0</v>
      </c>
      <c r="CR228" s="221">
        <v>0.58635234999999997</v>
      </c>
      <c r="CS228" s="221">
        <v>0.58635234999999997</v>
      </c>
      <c r="CT228" s="221">
        <v>0.58635234999999997</v>
      </c>
      <c r="CU228" s="221">
        <v>0.58635234999999997</v>
      </c>
      <c r="CV228" s="221">
        <v>0</v>
      </c>
      <c r="CW228" s="221">
        <v>0.98576609999999998</v>
      </c>
      <c r="CX228" s="221">
        <v>0</v>
      </c>
      <c r="CY228" s="221">
        <v>0</v>
      </c>
      <c r="CZ228" s="221">
        <v>0</v>
      </c>
      <c r="DA228" s="221">
        <v>0</v>
      </c>
      <c r="DB228" s="221">
        <v>0</v>
      </c>
      <c r="DC228" s="221">
        <v>0</v>
      </c>
      <c r="DD228" s="221">
        <v>0</v>
      </c>
      <c r="DE228" s="221">
        <v>0</v>
      </c>
      <c r="DF228" s="221">
        <v>0</v>
      </c>
      <c r="DG228" s="221">
        <v>0</v>
      </c>
      <c r="DH228" s="221">
        <v>0</v>
      </c>
      <c r="DI228" s="221">
        <v>0</v>
      </c>
      <c r="DJ228" s="221">
        <v>0</v>
      </c>
      <c r="DK228" s="221">
        <v>0</v>
      </c>
      <c r="DL228" s="221">
        <v>26.96009978</v>
      </c>
      <c r="DM228" s="221">
        <v>26.406613440000001</v>
      </c>
      <c r="DN228" s="221">
        <v>27.24720391</v>
      </c>
      <c r="DO228" s="221">
        <v>25.772673900000001</v>
      </c>
      <c r="DP228" s="221">
        <v>25.778478400000001</v>
      </c>
      <c r="DQ228" s="221">
        <v>1.0649219999999999E-2</v>
      </c>
      <c r="DR228" s="221">
        <v>-4.4043819999999997E-2</v>
      </c>
      <c r="DS228" s="221">
        <v>-4.3828520000000003E-2</v>
      </c>
      <c r="DT228" s="221">
        <v>180.40965815000001</v>
      </c>
      <c r="DU228" s="221">
        <v>183.05409832000001</v>
      </c>
      <c r="DV228" s="221">
        <v>183.92857111999999</v>
      </c>
      <c r="DW228" s="221">
        <v>173.00895224999999</v>
      </c>
      <c r="DX228" s="221">
        <v>172.08207293999999</v>
      </c>
      <c r="DY228" s="221">
        <v>146370.28700000001</v>
      </c>
      <c r="DZ228" s="221">
        <v>147279.41099999999</v>
      </c>
      <c r="EA228" s="221">
        <v>148140.13800000001</v>
      </c>
      <c r="EB228" s="221">
        <v>148967.285</v>
      </c>
      <c r="EC228" s="221">
        <v>149803.39300000001</v>
      </c>
    </row>
    <row r="229" spans="1:133" x14ac:dyDescent="0.25">
      <c r="A229" s="221">
        <v>228</v>
      </c>
      <c r="B229" s="221" t="s">
        <v>988</v>
      </c>
      <c r="C229" s="221" t="s">
        <v>319</v>
      </c>
      <c r="D229" s="221" t="s">
        <v>320</v>
      </c>
      <c r="E229" s="221" t="s">
        <v>877</v>
      </c>
      <c r="F229" s="221" t="s">
        <v>908</v>
      </c>
      <c r="G229" s="221">
        <v>9.9502152499999994</v>
      </c>
      <c r="H229" s="221">
        <v>9.6726734600000004</v>
      </c>
      <c r="I229" s="221">
        <v>9.3515322899999997</v>
      </c>
      <c r="J229" s="221">
        <v>4.2743337500000003</v>
      </c>
      <c r="K229" s="221">
        <v>4.3723796500000001</v>
      </c>
      <c r="L229" s="221">
        <v>4.46058574</v>
      </c>
      <c r="M229" s="221">
        <v>0</v>
      </c>
      <c r="N229" s="221">
        <v>0</v>
      </c>
      <c r="O229" s="221">
        <v>5.67588151</v>
      </c>
      <c r="P229" s="221">
        <v>5.3002938100000003</v>
      </c>
      <c r="Q229" s="221">
        <v>4.8909465499999998</v>
      </c>
      <c r="R229" s="221">
        <v>0</v>
      </c>
      <c r="S229" s="221">
        <v>0</v>
      </c>
      <c r="T229" s="221">
        <v>0</v>
      </c>
      <c r="U229" s="221">
        <v>0</v>
      </c>
      <c r="V229" s="221">
        <v>0</v>
      </c>
      <c r="W229" s="221">
        <v>0</v>
      </c>
      <c r="X229" s="221">
        <v>0</v>
      </c>
      <c r="Y229" s="221">
        <v>9.6678459100000005</v>
      </c>
      <c r="Z229" s="221">
        <v>9.7996344400000002</v>
      </c>
      <c r="AA229" s="221">
        <v>7.5528032400000003</v>
      </c>
      <c r="AB229" s="221">
        <v>8.3714704700000002</v>
      </c>
      <c r="AC229" s="221">
        <v>0</v>
      </c>
      <c r="AD229" s="221">
        <v>0</v>
      </c>
      <c r="AE229" s="221">
        <v>0</v>
      </c>
      <c r="AF229" s="221">
        <v>1.4281639699999999</v>
      </c>
      <c r="AG229" s="221">
        <v>0</v>
      </c>
      <c r="AH229" s="221">
        <v>0</v>
      </c>
      <c r="AI229" s="221">
        <v>0</v>
      </c>
      <c r="AJ229" s="221">
        <v>2.1150426699999998</v>
      </c>
      <c r="AK229" s="221">
        <v>0</v>
      </c>
      <c r="AL229" s="221">
        <v>0</v>
      </c>
      <c r="AM229" s="221">
        <v>0</v>
      </c>
      <c r="AN229" s="221">
        <v>0</v>
      </c>
      <c r="AO229" s="221">
        <v>0</v>
      </c>
      <c r="AP229" s="221">
        <v>8.9690179000000008</v>
      </c>
      <c r="AQ229" s="221">
        <v>9.45581198</v>
      </c>
      <c r="AR229" s="221">
        <v>9.9688507400000006</v>
      </c>
      <c r="AS229" s="221">
        <v>10.50974209</v>
      </c>
      <c r="AT229" s="221">
        <v>8.5816134000000002</v>
      </c>
      <c r="AU229" s="221">
        <v>0.41868341999999997</v>
      </c>
      <c r="AV229" s="221">
        <v>0.47285819000000001</v>
      </c>
      <c r="AW229" s="221">
        <v>0.79033648999999995</v>
      </c>
      <c r="AX229" s="221">
        <v>0.79897202</v>
      </c>
      <c r="AY229" s="221">
        <v>0.80444919999999998</v>
      </c>
      <c r="AZ229" s="221">
        <v>0</v>
      </c>
      <c r="BA229" s="221">
        <v>0</v>
      </c>
      <c r="BB229" s="221">
        <v>0</v>
      </c>
      <c r="BC229" s="221">
        <v>0</v>
      </c>
      <c r="BD229" s="221">
        <v>0</v>
      </c>
      <c r="BE229" s="221">
        <v>0</v>
      </c>
      <c r="BF229" s="221">
        <v>0</v>
      </c>
      <c r="BG229" s="221">
        <v>0</v>
      </c>
      <c r="BH229" s="221">
        <v>0</v>
      </c>
      <c r="BI229" s="221">
        <v>0</v>
      </c>
      <c r="BJ229" s="221">
        <v>0</v>
      </c>
      <c r="BK229" s="221">
        <v>0</v>
      </c>
      <c r="BL229" s="221">
        <v>0</v>
      </c>
      <c r="BM229" s="221">
        <v>0</v>
      </c>
      <c r="BN229" s="221">
        <v>0</v>
      </c>
      <c r="BO229" s="221">
        <v>0</v>
      </c>
      <c r="BP229" s="221">
        <v>0</v>
      </c>
      <c r="BQ229" s="221">
        <v>0</v>
      </c>
      <c r="BR229" s="221">
        <v>0</v>
      </c>
      <c r="BS229" s="221">
        <v>0</v>
      </c>
      <c r="BT229" s="221">
        <v>0</v>
      </c>
      <c r="BU229" s="221">
        <v>0</v>
      </c>
      <c r="BV229" s="221">
        <v>0</v>
      </c>
      <c r="BW229" s="221">
        <v>0</v>
      </c>
      <c r="BX229" s="221">
        <v>0</v>
      </c>
      <c r="BY229" s="221">
        <v>0</v>
      </c>
      <c r="BZ229" s="221">
        <v>0</v>
      </c>
      <c r="CA229" s="221">
        <v>0</v>
      </c>
      <c r="CB229" s="221">
        <v>0</v>
      </c>
      <c r="CC229" s="221">
        <v>0</v>
      </c>
      <c r="CD229" s="221">
        <v>0</v>
      </c>
      <c r="CE229" s="221">
        <v>0</v>
      </c>
      <c r="CF229" s="221">
        <v>0</v>
      </c>
      <c r="CG229" s="221">
        <v>0</v>
      </c>
      <c r="CH229" s="221">
        <v>0</v>
      </c>
      <c r="CI229" s="221">
        <v>0.34910829999999998</v>
      </c>
      <c r="CJ229" s="221">
        <v>0.34910829999999998</v>
      </c>
      <c r="CK229" s="221">
        <v>0.34910829999999998</v>
      </c>
      <c r="CL229" s="221">
        <v>0.34910829999999998</v>
      </c>
      <c r="CM229" s="221">
        <v>0.30444840000000001</v>
      </c>
      <c r="CN229" s="221">
        <v>0.24623302</v>
      </c>
      <c r="CO229" s="221">
        <v>0</v>
      </c>
      <c r="CP229" s="221">
        <v>0</v>
      </c>
      <c r="CQ229" s="221">
        <v>0</v>
      </c>
      <c r="CR229" s="221">
        <v>0.34910829999999998</v>
      </c>
      <c r="CS229" s="221">
        <v>0.34910829999999998</v>
      </c>
      <c r="CT229" s="221">
        <v>0.34910829999999998</v>
      </c>
      <c r="CU229" s="221">
        <v>0.34910829999999998</v>
      </c>
      <c r="CV229" s="221">
        <v>0</v>
      </c>
      <c r="CW229" s="221">
        <v>0.79345100000000002</v>
      </c>
      <c r="CX229" s="221">
        <v>0</v>
      </c>
      <c r="CY229" s="221">
        <v>0</v>
      </c>
      <c r="CZ229" s="221">
        <v>0</v>
      </c>
      <c r="DA229" s="221">
        <v>0</v>
      </c>
      <c r="DB229" s="221">
        <v>0</v>
      </c>
      <c r="DC229" s="221">
        <v>0</v>
      </c>
      <c r="DD229" s="221">
        <v>0</v>
      </c>
      <c r="DE229" s="221">
        <v>0</v>
      </c>
      <c r="DF229" s="221">
        <v>0</v>
      </c>
      <c r="DG229" s="221">
        <v>0</v>
      </c>
      <c r="DH229" s="221">
        <v>0</v>
      </c>
      <c r="DI229" s="221">
        <v>0</v>
      </c>
      <c r="DJ229" s="221">
        <v>0</v>
      </c>
      <c r="DK229" s="221">
        <v>0</v>
      </c>
      <c r="DL229" s="221">
        <v>19.895067229999999</v>
      </c>
      <c r="DM229" s="221">
        <v>18.914375750000001</v>
      </c>
      <c r="DN229" s="221">
        <v>21.338923019999999</v>
      </c>
      <c r="DO229" s="221">
        <v>20.789604529999998</v>
      </c>
      <c r="DP229" s="221">
        <v>21.01483189</v>
      </c>
      <c r="DQ229" s="221">
        <v>7.2573559999999995E-2</v>
      </c>
      <c r="DR229" s="221">
        <v>4.4962769999999999E-2</v>
      </c>
      <c r="DS229" s="221">
        <v>5.6283529999999998E-2</v>
      </c>
      <c r="DT229" s="221">
        <v>147.11035319999999</v>
      </c>
      <c r="DU229" s="221">
        <v>153.48667809</v>
      </c>
      <c r="DV229" s="221">
        <v>163.41670310000001</v>
      </c>
      <c r="DW229" s="221">
        <v>158.08313914999999</v>
      </c>
      <c r="DX229" s="221">
        <v>158.66013376999999</v>
      </c>
      <c r="DY229" s="221">
        <v>128572.70299999999</v>
      </c>
      <c r="DZ229" s="221">
        <v>129620.808</v>
      </c>
      <c r="EA229" s="221">
        <v>130579.81600000001</v>
      </c>
      <c r="EB229" s="221">
        <v>131510.57500000001</v>
      </c>
      <c r="EC229" s="221">
        <v>132451.87299999999</v>
      </c>
    </row>
    <row r="230" spans="1:133" x14ac:dyDescent="0.25">
      <c r="A230" s="221">
        <v>229</v>
      </c>
      <c r="B230" s="221" t="s">
        <v>989</v>
      </c>
      <c r="C230" s="221" t="s">
        <v>321</v>
      </c>
      <c r="D230" s="221" t="s">
        <v>322</v>
      </c>
      <c r="E230" s="221" t="s">
        <v>877</v>
      </c>
      <c r="F230" s="221" t="s">
        <v>889</v>
      </c>
      <c r="G230" s="221">
        <v>23.283578330000001</v>
      </c>
      <c r="H230" s="221">
        <v>19.233344979999998</v>
      </c>
      <c r="I230" s="221">
        <v>15.03507194</v>
      </c>
      <c r="J230" s="221">
        <v>6.8721267700000004</v>
      </c>
      <c r="K230" s="221">
        <v>7.0297615899999997</v>
      </c>
      <c r="L230" s="221">
        <v>7.1715763199999998</v>
      </c>
      <c r="M230" s="221">
        <v>0</v>
      </c>
      <c r="N230" s="221">
        <v>0</v>
      </c>
      <c r="O230" s="221">
        <v>16.41145156</v>
      </c>
      <c r="P230" s="221">
        <v>12.20358339</v>
      </c>
      <c r="Q230" s="221">
        <v>7.8634956300000001</v>
      </c>
      <c r="R230" s="221">
        <v>0</v>
      </c>
      <c r="S230" s="221">
        <v>0</v>
      </c>
      <c r="T230" s="221">
        <v>0</v>
      </c>
      <c r="U230" s="221">
        <v>0</v>
      </c>
      <c r="V230" s="221">
        <v>0</v>
      </c>
      <c r="W230" s="221">
        <v>0</v>
      </c>
      <c r="X230" s="221">
        <v>0</v>
      </c>
      <c r="Y230" s="221">
        <v>26.071098060000001</v>
      </c>
      <c r="Z230" s="221">
        <v>26.250796690000001</v>
      </c>
      <c r="AA230" s="221">
        <v>22.375566880000001</v>
      </c>
      <c r="AB230" s="221">
        <v>23.295261700000001</v>
      </c>
      <c r="AC230" s="221">
        <v>0</v>
      </c>
      <c r="AD230" s="221">
        <v>0</v>
      </c>
      <c r="AE230" s="221">
        <v>0</v>
      </c>
      <c r="AF230" s="221">
        <v>2.9555349899999999</v>
      </c>
      <c r="AG230" s="221">
        <v>0</v>
      </c>
      <c r="AH230" s="221">
        <v>0</v>
      </c>
      <c r="AI230" s="221">
        <v>0</v>
      </c>
      <c r="AJ230" s="221">
        <v>3.6955311900000001</v>
      </c>
      <c r="AK230" s="221">
        <v>0</v>
      </c>
      <c r="AL230" s="221">
        <v>0</v>
      </c>
      <c r="AM230" s="221">
        <v>0</v>
      </c>
      <c r="AN230" s="221">
        <v>0</v>
      </c>
      <c r="AO230" s="221">
        <v>0</v>
      </c>
      <c r="AP230" s="221">
        <v>18.51710928</v>
      </c>
      <c r="AQ230" s="221">
        <v>19.547048419999999</v>
      </c>
      <c r="AR230" s="221">
        <v>20.634003969999998</v>
      </c>
      <c r="AS230" s="221">
        <v>21.78164258</v>
      </c>
      <c r="AT230" s="221">
        <v>16.98135886</v>
      </c>
      <c r="AU230" s="221">
        <v>1.2603745200000001</v>
      </c>
      <c r="AV230" s="221">
        <v>1.5068910600000001</v>
      </c>
      <c r="AW230" s="221">
        <v>1.72942665</v>
      </c>
      <c r="AX230" s="221">
        <v>1.7462353399999999</v>
      </c>
      <c r="AY230" s="221">
        <v>1.75648406</v>
      </c>
      <c r="AZ230" s="221">
        <v>0</v>
      </c>
      <c r="BA230" s="221">
        <v>0</v>
      </c>
      <c r="BB230" s="221">
        <v>0</v>
      </c>
      <c r="BC230" s="221">
        <v>0</v>
      </c>
      <c r="BD230" s="221">
        <v>0</v>
      </c>
      <c r="BE230" s="221">
        <v>0</v>
      </c>
      <c r="BF230" s="221">
        <v>0</v>
      </c>
      <c r="BG230" s="221">
        <v>0</v>
      </c>
      <c r="BH230" s="221">
        <v>0</v>
      </c>
      <c r="BI230" s="221">
        <v>0</v>
      </c>
      <c r="BJ230" s="221">
        <v>0</v>
      </c>
      <c r="BK230" s="221">
        <v>0</v>
      </c>
      <c r="BL230" s="221">
        <v>0</v>
      </c>
      <c r="BM230" s="221">
        <v>0</v>
      </c>
      <c r="BN230" s="221">
        <v>0</v>
      </c>
      <c r="BO230" s="221">
        <v>0</v>
      </c>
      <c r="BP230" s="221">
        <v>0</v>
      </c>
      <c r="BQ230" s="221">
        <v>0</v>
      </c>
      <c r="BR230" s="221">
        <v>0</v>
      </c>
      <c r="BS230" s="221">
        <v>0</v>
      </c>
      <c r="BT230" s="221">
        <v>0</v>
      </c>
      <c r="BU230" s="221">
        <v>0.35063948</v>
      </c>
      <c r="BV230" s="221">
        <v>3.3139172800000001</v>
      </c>
      <c r="BW230" s="221">
        <v>6.3645517099999998</v>
      </c>
      <c r="BX230" s="221">
        <v>0</v>
      </c>
      <c r="BY230" s="221">
        <v>0</v>
      </c>
      <c r="BZ230" s="221">
        <v>0</v>
      </c>
      <c r="CA230" s="221">
        <v>0</v>
      </c>
      <c r="CB230" s="221">
        <v>0</v>
      </c>
      <c r="CC230" s="221">
        <v>0</v>
      </c>
      <c r="CD230" s="221">
        <v>0</v>
      </c>
      <c r="CE230" s="221">
        <v>0.35063948</v>
      </c>
      <c r="CF230" s="221">
        <v>3.3139172800000001</v>
      </c>
      <c r="CG230" s="221">
        <v>6.3645517099999998</v>
      </c>
      <c r="CH230" s="221">
        <v>0</v>
      </c>
      <c r="CI230" s="221">
        <v>0.47137775999999998</v>
      </c>
      <c r="CJ230" s="221">
        <v>0.47137775999999998</v>
      </c>
      <c r="CK230" s="221">
        <v>0.47137775999999998</v>
      </c>
      <c r="CL230" s="221">
        <v>0.47137775999999998</v>
      </c>
      <c r="CM230" s="221">
        <v>0.71086782999999998</v>
      </c>
      <c r="CN230" s="221">
        <v>0.53512592000000003</v>
      </c>
      <c r="CO230" s="221">
        <v>0</v>
      </c>
      <c r="CP230" s="221">
        <v>0</v>
      </c>
      <c r="CQ230" s="221">
        <v>0</v>
      </c>
      <c r="CR230" s="221">
        <v>0.47137775999999998</v>
      </c>
      <c r="CS230" s="221">
        <v>0.47137775999999998</v>
      </c>
      <c r="CT230" s="221">
        <v>0.47137775999999998</v>
      </c>
      <c r="CU230" s="221">
        <v>0.47137775999999998</v>
      </c>
      <c r="CV230" s="221">
        <v>0</v>
      </c>
      <c r="CW230" s="221">
        <v>3.5152256</v>
      </c>
      <c r="CX230" s="221">
        <v>0</v>
      </c>
      <c r="CY230" s="221">
        <v>0</v>
      </c>
      <c r="CZ230" s="221">
        <v>0</v>
      </c>
      <c r="DA230" s="221">
        <v>0</v>
      </c>
      <c r="DB230" s="221">
        <v>0</v>
      </c>
      <c r="DC230" s="221">
        <v>0</v>
      </c>
      <c r="DD230" s="221">
        <v>0</v>
      </c>
      <c r="DE230" s="221">
        <v>0</v>
      </c>
      <c r="DF230" s="221">
        <v>0</v>
      </c>
      <c r="DG230" s="221">
        <v>0</v>
      </c>
      <c r="DH230" s="221">
        <v>0</v>
      </c>
      <c r="DI230" s="221">
        <v>0</v>
      </c>
      <c r="DJ230" s="221">
        <v>0</v>
      </c>
      <c r="DK230" s="221">
        <v>0</v>
      </c>
      <c r="DL230" s="221">
        <v>47.457042620000003</v>
      </c>
      <c r="DM230" s="221">
        <v>44.847957360000002</v>
      </c>
      <c r="DN230" s="221">
        <v>48.897296240000003</v>
      </c>
      <c r="DO230" s="221">
        <v>45.398879319999999</v>
      </c>
      <c r="DP230" s="221">
        <v>45.40912805</v>
      </c>
      <c r="DQ230" s="221">
        <v>3.0348569999999998E-2</v>
      </c>
      <c r="DR230" s="221">
        <v>-4.3368980000000001E-2</v>
      </c>
      <c r="DS230" s="221">
        <v>-4.315302E-2</v>
      </c>
      <c r="DT230" s="221">
        <v>179.26881089</v>
      </c>
      <c r="DU230" s="221">
        <v>188.65084358999999</v>
      </c>
      <c r="DV230" s="221">
        <v>193.37643334000001</v>
      </c>
      <c r="DW230" s="221">
        <v>178.65888054000001</v>
      </c>
      <c r="DX230" s="221">
        <v>177.82297195000001</v>
      </c>
      <c r="DY230" s="221">
        <v>250171.55600000001</v>
      </c>
      <c r="DZ230" s="221">
        <v>251560.193</v>
      </c>
      <c r="EA230" s="221">
        <v>252860.679</v>
      </c>
      <c r="EB230" s="221">
        <v>254109.27900000001</v>
      </c>
      <c r="EC230" s="221">
        <v>255361.42800000001</v>
      </c>
    </row>
    <row r="231" spans="1:133" x14ac:dyDescent="0.25">
      <c r="A231" s="221">
        <v>230</v>
      </c>
      <c r="B231" s="221" t="s">
        <v>992</v>
      </c>
      <c r="C231" s="221" t="s">
        <v>327</v>
      </c>
      <c r="D231" s="221" t="s">
        <v>328</v>
      </c>
      <c r="E231" s="221" t="s">
        <v>877</v>
      </c>
      <c r="F231" s="221" t="s">
        <v>876</v>
      </c>
      <c r="G231" s="221">
        <v>8.3742256899999994</v>
      </c>
      <c r="H231" s="221">
        <v>9.0440153599999995</v>
      </c>
      <c r="I231" s="221">
        <v>9.6893349999999998</v>
      </c>
      <c r="J231" s="221">
        <v>4.4287342799999996</v>
      </c>
      <c r="K231" s="221">
        <v>4.5303218599999999</v>
      </c>
      <c r="L231" s="221">
        <v>4.6217142000000004</v>
      </c>
      <c r="M231" s="221">
        <v>0</v>
      </c>
      <c r="N231" s="221">
        <v>0</v>
      </c>
      <c r="O231" s="221">
        <v>3.9454914099999998</v>
      </c>
      <c r="P231" s="221">
        <v>4.5136934999999996</v>
      </c>
      <c r="Q231" s="221">
        <v>5.0676208100000002</v>
      </c>
      <c r="R231" s="221">
        <v>0</v>
      </c>
      <c r="S231" s="221">
        <v>0</v>
      </c>
      <c r="T231" s="221">
        <v>0</v>
      </c>
      <c r="U231" s="221">
        <v>0</v>
      </c>
      <c r="V231" s="221">
        <v>0</v>
      </c>
      <c r="W231" s="221">
        <v>0</v>
      </c>
      <c r="X231" s="221">
        <v>0</v>
      </c>
      <c r="Y231" s="221">
        <v>6.9146891400000001</v>
      </c>
      <c r="Z231" s="221">
        <v>6.8772595299999999</v>
      </c>
      <c r="AA231" s="221">
        <v>6.0881530100000001</v>
      </c>
      <c r="AB231" s="221">
        <v>6.2593068499999998</v>
      </c>
      <c r="AC231" s="221">
        <v>0</v>
      </c>
      <c r="AD231" s="221">
        <v>0</v>
      </c>
      <c r="AE231" s="221">
        <v>0</v>
      </c>
      <c r="AF231" s="221">
        <v>0.61795266999999998</v>
      </c>
      <c r="AG231" s="221">
        <v>0</v>
      </c>
      <c r="AH231" s="221">
        <v>0</v>
      </c>
      <c r="AI231" s="221">
        <v>0</v>
      </c>
      <c r="AJ231" s="221">
        <v>0.82653613000000004</v>
      </c>
      <c r="AK231" s="221">
        <v>0</v>
      </c>
      <c r="AL231" s="221">
        <v>0</v>
      </c>
      <c r="AM231" s="221">
        <v>0</v>
      </c>
      <c r="AN231" s="221">
        <v>0</v>
      </c>
      <c r="AO231" s="221">
        <v>0</v>
      </c>
      <c r="AP231" s="221">
        <v>10.30310931</v>
      </c>
      <c r="AQ231" s="221">
        <v>10.724648970000001</v>
      </c>
      <c r="AR231" s="221">
        <v>11.16316452</v>
      </c>
      <c r="AS231" s="221">
        <v>11.61980954</v>
      </c>
      <c r="AT231" s="221">
        <v>9.9117629300000001</v>
      </c>
      <c r="AU231" s="221">
        <v>0.64306401999999996</v>
      </c>
      <c r="AV231" s="221">
        <v>1.5718440199999999</v>
      </c>
      <c r="AW231" s="221">
        <v>1.74454306</v>
      </c>
      <c r="AX231" s="221">
        <v>1.7555403599999999</v>
      </c>
      <c r="AY231" s="221">
        <v>1.7622329999999999</v>
      </c>
      <c r="AZ231" s="221">
        <v>0</v>
      </c>
      <c r="BA231" s="221">
        <v>0</v>
      </c>
      <c r="BB231" s="221">
        <v>0</v>
      </c>
      <c r="BC231" s="221">
        <v>0</v>
      </c>
      <c r="BD231" s="221">
        <v>0</v>
      </c>
      <c r="BE231" s="221">
        <v>0</v>
      </c>
      <c r="BF231" s="221">
        <v>0</v>
      </c>
      <c r="BG231" s="221">
        <v>0</v>
      </c>
      <c r="BH231" s="221">
        <v>0</v>
      </c>
      <c r="BI231" s="221">
        <v>0</v>
      </c>
      <c r="BJ231" s="221">
        <v>0</v>
      </c>
      <c r="BK231" s="221">
        <v>0</v>
      </c>
      <c r="BL231" s="221">
        <v>0</v>
      </c>
      <c r="BM231" s="221">
        <v>0</v>
      </c>
      <c r="BN231" s="221">
        <v>0</v>
      </c>
      <c r="BO231" s="221">
        <v>0</v>
      </c>
      <c r="BP231" s="221">
        <v>0</v>
      </c>
      <c r="BQ231" s="221">
        <v>0</v>
      </c>
      <c r="BR231" s="221">
        <v>0</v>
      </c>
      <c r="BS231" s="221">
        <v>0</v>
      </c>
      <c r="BT231" s="221">
        <v>0</v>
      </c>
      <c r="BU231" s="221">
        <v>0</v>
      </c>
      <c r="BV231" s="221">
        <v>0</v>
      </c>
      <c r="BW231" s="221">
        <v>0</v>
      </c>
      <c r="BX231" s="221">
        <v>0</v>
      </c>
      <c r="BY231" s="221">
        <v>0</v>
      </c>
      <c r="BZ231" s="221">
        <v>0</v>
      </c>
      <c r="CA231" s="221">
        <v>0</v>
      </c>
      <c r="CB231" s="221">
        <v>0</v>
      </c>
      <c r="CC231" s="221">
        <v>0</v>
      </c>
      <c r="CD231" s="221">
        <v>0</v>
      </c>
      <c r="CE231" s="221">
        <v>0</v>
      </c>
      <c r="CF231" s="221">
        <v>0</v>
      </c>
      <c r="CG231" s="221">
        <v>0</v>
      </c>
      <c r="CH231" s="221">
        <v>0</v>
      </c>
      <c r="CI231" s="221">
        <v>0.38763682999999999</v>
      </c>
      <c r="CJ231" s="221">
        <v>0.38763682999999999</v>
      </c>
      <c r="CK231" s="221">
        <v>0.38763682999999999</v>
      </c>
      <c r="CL231" s="221">
        <v>0.38763682999999999</v>
      </c>
      <c r="CM231" s="221">
        <v>0.74507177000000002</v>
      </c>
      <c r="CN231" s="221">
        <v>0.50533342000000003</v>
      </c>
      <c r="CO231" s="221">
        <v>0</v>
      </c>
      <c r="CP231" s="221">
        <v>0</v>
      </c>
      <c r="CQ231" s="221">
        <v>0</v>
      </c>
      <c r="CR231" s="221">
        <v>0.38763682999999999</v>
      </c>
      <c r="CS231" s="221">
        <v>0.38763682999999999</v>
      </c>
      <c r="CT231" s="221">
        <v>0.38763682999999999</v>
      </c>
      <c r="CU231" s="221">
        <v>0.38763682999999999</v>
      </c>
      <c r="CV231" s="221">
        <v>0</v>
      </c>
      <c r="CW231" s="221">
        <v>0.26692120000000003</v>
      </c>
      <c r="CX231" s="221">
        <v>0</v>
      </c>
      <c r="CY231" s="221">
        <v>0</v>
      </c>
      <c r="CZ231" s="221">
        <v>0</v>
      </c>
      <c r="DA231" s="221">
        <v>0</v>
      </c>
      <c r="DB231" s="221">
        <v>0</v>
      </c>
      <c r="DC231" s="221">
        <v>0</v>
      </c>
      <c r="DD231" s="221">
        <v>0</v>
      </c>
      <c r="DE231" s="221">
        <v>0</v>
      </c>
      <c r="DF231" s="221">
        <v>0</v>
      </c>
      <c r="DG231" s="221">
        <v>0</v>
      </c>
      <c r="DH231" s="221">
        <v>0</v>
      </c>
      <c r="DI231" s="221">
        <v>0</v>
      </c>
      <c r="DJ231" s="221">
        <v>0</v>
      </c>
      <c r="DK231" s="221">
        <v>0</v>
      </c>
      <c r="DL231" s="221">
        <v>19.884921469999998</v>
      </c>
      <c r="DM231" s="221">
        <v>17.974849500000001</v>
      </c>
      <c r="DN231" s="221">
        <v>21.497975749999998</v>
      </c>
      <c r="DO231" s="221">
        <v>22.350357079999998</v>
      </c>
      <c r="DP231" s="221">
        <v>23.459014379999999</v>
      </c>
      <c r="DQ231" s="221">
        <v>8.1119469999999999E-2</v>
      </c>
      <c r="DR231" s="221">
        <v>0.12398518</v>
      </c>
      <c r="DS231" s="221">
        <v>0.17973885000000001</v>
      </c>
      <c r="DT231" s="221">
        <v>173.00904198999999</v>
      </c>
      <c r="DU231" s="221">
        <v>190.75778448</v>
      </c>
      <c r="DV231" s="221">
        <v>205.76075588</v>
      </c>
      <c r="DW231" s="221">
        <v>213.37650833000001</v>
      </c>
      <c r="DX231" s="221">
        <v>223.33951188</v>
      </c>
      <c r="DY231" s="221">
        <v>103895.43399999999</v>
      </c>
      <c r="DZ231" s="221">
        <v>104241.73</v>
      </c>
      <c r="EA231" s="221">
        <v>104480.447</v>
      </c>
      <c r="EB231" s="221">
        <v>104746.1</v>
      </c>
      <c r="EC231" s="221">
        <v>105037.45699999999</v>
      </c>
    </row>
    <row r="232" spans="1:133" x14ac:dyDescent="0.25">
      <c r="A232" s="221">
        <v>231</v>
      </c>
      <c r="B232" s="221" t="s">
        <v>993</v>
      </c>
      <c r="C232" s="221" t="s">
        <v>329</v>
      </c>
      <c r="D232" s="221" t="s">
        <v>1299</v>
      </c>
      <c r="E232" s="221" t="s">
        <v>877</v>
      </c>
      <c r="F232" s="221" t="s">
        <v>876</v>
      </c>
      <c r="G232" s="221">
        <v>8.3360375900000001</v>
      </c>
      <c r="H232" s="221">
        <v>7.8534499100000001</v>
      </c>
      <c r="I232" s="221">
        <v>7.3309520099999999</v>
      </c>
      <c r="J232" s="221">
        <v>3.3507808799999999</v>
      </c>
      <c r="K232" s="221">
        <v>3.4276420600000002</v>
      </c>
      <c r="L232" s="221">
        <v>3.4967895100000002</v>
      </c>
      <c r="M232" s="221">
        <v>0</v>
      </c>
      <c r="N232" s="221">
        <v>0</v>
      </c>
      <c r="O232" s="221">
        <v>4.9852567199999998</v>
      </c>
      <c r="P232" s="221">
        <v>4.42580785</v>
      </c>
      <c r="Q232" s="221">
        <v>3.8341625000000001</v>
      </c>
      <c r="R232" s="221">
        <v>0</v>
      </c>
      <c r="S232" s="221">
        <v>0</v>
      </c>
      <c r="T232" s="221">
        <v>0</v>
      </c>
      <c r="U232" s="221">
        <v>0</v>
      </c>
      <c r="V232" s="221">
        <v>0</v>
      </c>
      <c r="W232" s="221">
        <v>0</v>
      </c>
      <c r="X232" s="221">
        <v>0</v>
      </c>
      <c r="Y232" s="221">
        <v>7.9637042999999998</v>
      </c>
      <c r="Z232" s="221">
        <v>8.2946474899999991</v>
      </c>
      <c r="AA232" s="221">
        <v>4.8704876400000003</v>
      </c>
      <c r="AB232" s="221">
        <v>5.4682150700000003</v>
      </c>
      <c r="AC232" s="221">
        <v>0</v>
      </c>
      <c r="AD232" s="221">
        <v>0</v>
      </c>
      <c r="AE232" s="221">
        <v>0</v>
      </c>
      <c r="AF232" s="221">
        <v>2.8264324200000002</v>
      </c>
      <c r="AG232" s="221">
        <v>0</v>
      </c>
      <c r="AH232" s="221">
        <v>0</v>
      </c>
      <c r="AI232" s="221">
        <v>0</v>
      </c>
      <c r="AJ232" s="221">
        <v>3.09321666</v>
      </c>
      <c r="AK232" s="221">
        <v>0</v>
      </c>
      <c r="AL232" s="221">
        <v>0</v>
      </c>
      <c r="AM232" s="221">
        <v>0</v>
      </c>
      <c r="AN232" s="221">
        <v>0</v>
      </c>
      <c r="AO232" s="221">
        <v>0</v>
      </c>
      <c r="AP232" s="221">
        <v>7.1280818500000001</v>
      </c>
      <c r="AQ232" s="221">
        <v>7.4445507099999997</v>
      </c>
      <c r="AR232" s="221">
        <v>7.7662887600000001</v>
      </c>
      <c r="AS232" s="221">
        <v>8.0933666300000002</v>
      </c>
      <c r="AT232" s="221">
        <v>6.9466239200000004</v>
      </c>
      <c r="AU232" s="221">
        <v>0.33101253000000003</v>
      </c>
      <c r="AV232" s="221">
        <v>0.42668845999999999</v>
      </c>
      <c r="AW232" s="221">
        <v>0.70325636999999996</v>
      </c>
      <c r="AX232" s="221">
        <v>0.78423675000000004</v>
      </c>
      <c r="AY232" s="221">
        <v>0.83150025000000005</v>
      </c>
      <c r="AZ232" s="221">
        <v>0</v>
      </c>
      <c r="BA232" s="221">
        <v>0</v>
      </c>
      <c r="BB232" s="221">
        <v>0</v>
      </c>
      <c r="BC232" s="221">
        <v>0</v>
      </c>
      <c r="BD232" s="221">
        <v>0</v>
      </c>
      <c r="BE232" s="221">
        <v>0</v>
      </c>
      <c r="BF232" s="221">
        <v>0</v>
      </c>
      <c r="BG232" s="221">
        <v>0</v>
      </c>
      <c r="BH232" s="221">
        <v>0</v>
      </c>
      <c r="BI232" s="221">
        <v>0</v>
      </c>
      <c r="BJ232" s="221">
        <v>0</v>
      </c>
      <c r="BK232" s="221">
        <v>0</v>
      </c>
      <c r="BL232" s="221">
        <v>0</v>
      </c>
      <c r="BM232" s="221">
        <v>0</v>
      </c>
      <c r="BN232" s="221">
        <v>0</v>
      </c>
      <c r="BO232" s="221">
        <v>0</v>
      </c>
      <c r="BP232" s="221">
        <v>0</v>
      </c>
      <c r="BQ232" s="221">
        <v>0</v>
      </c>
      <c r="BR232" s="221">
        <v>5.6422960000000001E-2</v>
      </c>
      <c r="BS232" s="221">
        <v>0.21727258999999999</v>
      </c>
      <c r="BT232" s="221">
        <v>0.41269262000000001</v>
      </c>
      <c r="BU232" s="221">
        <v>0</v>
      </c>
      <c r="BV232" s="221">
        <v>0</v>
      </c>
      <c r="BW232" s="221">
        <v>0</v>
      </c>
      <c r="BX232" s="221">
        <v>0</v>
      </c>
      <c r="BY232" s="221">
        <v>0</v>
      </c>
      <c r="BZ232" s="221">
        <v>0</v>
      </c>
      <c r="CA232" s="221">
        <v>0</v>
      </c>
      <c r="CB232" s="221">
        <v>0</v>
      </c>
      <c r="CC232" s="221">
        <v>0</v>
      </c>
      <c r="CD232" s="221">
        <v>0</v>
      </c>
      <c r="CE232" s="221">
        <v>5.6422960000000001E-2</v>
      </c>
      <c r="CF232" s="221">
        <v>0.21727258999999999</v>
      </c>
      <c r="CG232" s="221">
        <v>0.41269262000000001</v>
      </c>
      <c r="CH232" s="221">
        <v>0</v>
      </c>
      <c r="CI232" s="221">
        <v>0</v>
      </c>
      <c r="CJ232" s="221">
        <v>0</v>
      </c>
      <c r="CK232" s="221">
        <v>0</v>
      </c>
      <c r="CL232" s="221">
        <v>0</v>
      </c>
      <c r="CM232" s="221">
        <v>0.41428192000000003</v>
      </c>
      <c r="CN232" s="221">
        <v>0.31122691000000002</v>
      </c>
      <c r="CO232" s="221">
        <v>0</v>
      </c>
      <c r="CP232" s="221">
        <v>0</v>
      </c>
      <c r="CQ232" s="221">
        <v>0</v>
      </c>
      <c r="CR232" s="221">
        <v>0</v>
      </c>
      <c r="CS232" s="221">
        <v>0</v>
      </c>
      <c r="CT232" s="221">
        <v>0</v>
      </c>
      <c r="CU232" s="221">
        <v>0</v>
      </c>
      <c r="CV232" s="221">
        <v>0</v>
      </c>
      <c r="CW232" s="221">
        <v>0</v>
      </c>
      <c r="CX232" s="221">
        <v>0</v>
      </c>
      <c r="CY232" s="221">
        <v>0</v>
      </c>
      <c r="CZ232" s="221">
        <v>0</v>
      </c>
      <c r="DA232" s="221">
        <v>0</v>
      </c>
      <c r="DB232" s="221">
        <v>0</v>
      </c>
      <c r="DC232" s="221">
        <v>0</v>
      </c>
      <c r="DD232" s="221">
        <v>0</v>
      </c>
      <c r="DE232" s="221">
        <v>0</v>
      </c>
      <c r="DF232" s="221">
        <v>0</v>
      </c>
      <c r="DG232" s="221">
        <v>0</v>
      </c>
      <c r="DH232" s="221">
        <v>0</v>
      </c>
      <c r="DI232" s="221">
        <v>0</v>
      </c>
      <c r="DJ232" s="221">
        <v>0</v>
      </c>
      <c r="DK232" s="221">
        <v>0</v>
      </c>
      <c r="DL232" s="221">
        <v>16.263699720000002</v>
      </c>
      <c r="DM232" s="221">
        <v>15.552567659999999</v>
      </c>
      <c r="DN232" s="221">
        <v>16.540267629999999</v>
      </c>
      <c r="DO232" s="221">
        <v>16.621248009999999</v>
      </c>
      <c r="DP232" s="221">
        <v>16.668511509999998</v>
      </c>
      <c r="DQ232" s="221">
        <v>1.700523E-2</v>
      </c>
      <c r="DR232" s="221">
        <v>2.1984440000000001E-2</v>
      </c>
      <c r="DS232" s="221">
        <v>2.4890510000000001E-2</v>
      </c>
      <c r="DT232" s="221">
        <v>108.42759959999999</v>
      </c>
      <c r="DU232" s="221">
        <v>111.86564534999999</v>
      </c>
      <c r="DV232" s="221">
        <v>112.37107168</v>
      </c>
      <c r="DW232" s="221">
        <v>111.62301331</v>
      </c>
      <c r="DX232" s="221">
        <v>110.73004527000001</v>
      </c>
      <c r="DY232" s="221">
        <v>143437.351</v>
      </c>
      <c r="DZ232" s="221">
        <v>145386.00899999999</v>
      </c>
      <c r="EA232" s="221">
        <v>147193.28899999999</v>
      </c>
      <c r="EB232" s="221">
        <v>148905.20800000001</v>
      </c>
      <c r="EC232" s="221">
        <v>150532.87</v>
      </c>
    </row>
    <row r="233" spans="1:133" x14ac:dyDescent="0.25">
      <c r="A233" s="221">
        <v>232</v>
      </c>
      <c r="B233" s="221" t="s">
        <v>994</v>
      </c>
      <c r="C233" s="221" t="s">
        <v>331</v>
      </c>
      <c r="D233" s="221" t="s">
        <v>332</v>
      </c>
      <c r="E233" s="221" t="s">
        <v>877</v>
      </c>
      <c r="F233" s="221" t="s">
        <v>876</v>
      </c>
      <c r="G233" s="221">
        <v>6.1949757099999996</v>
      </c>
      <c r="H233" s="221">
        <v>5.3422839299999998</v>
      </c>
      <c r="I233" s="221">
        <v>4.4532474899999999</v>
      </c>
      <c r="J233" s="221">
        <v>2.0354595799999999</v>
      </c>
      <c r="K233" s="221">
        <v>2.0821495400000001</v>
      </c>
      <c r="L233" s="221">
        <v>2.1241537400000001</v>
      </c>
      <c r="M233" s="221">
        <v>0</v>
      </c>
      <c r="N233" s="221">
        <v>0</v>
      </c>
      <c r="O233" s="221">
        <v>4.1595161200000002</v>
      </c>
      <c r="P233" s="221">
        <v>3.2601343900000002</v>
      </c>
      <c r="Q233" s="221">
        <v>2.3290937500000002</v>
      </c>
      <c r="R233" s="221">
        <v>0</v>
      </c>
      <c r="S233" s="221">
        <v>0</v>
      </c>
      <c r="T233" s="221">
        <v>0</v>
      </c>
      <c r="U233" s="221">
        <v>0</v>
      </c>
      <c r="V233" s="221">
        <v>0</v>
      </c>
      <c r="W233" s="221">
        <v>0</v>
      </c>
      <c r="X233" s="221">
        <v>0</v>
      </c>
      <c r="Y233" s="221">
        <v>6.0275955999999997</v>
      </c>
      <c r="Z233" s="221">
        <v>6.3843115399999997</v>
      </c>
      <c r="AA233" s="221">
        <v>3.7759130299999999</v>
      </c>
      <c r="AB233" s="221">
        <v>4.5566394099999998</v>
      </c>
      <c r="AC233" s="221">
        <v>0</v>
      </c>
      <c r="AD233" s="221">
        <v>0</v>
      </c>
      <c r="AE233" s="221">
        <v>0</v>
      </c>
      <c r="AF233" s="221">
        <v>1.8276721300000001</v>
      </c>
      <c r="AG233" s="221">
        <v>0</v>
      </c>
      <c r="AH233" s="221">
        <v>0</v>
      </c>
      <c r="AI233" s="221">
        <v>0</v>
      </c>
      <c r="AJ233" s="221">
        <v>2.2516825599999999</v>
      </c>
      <c r="AK233" s="221">
        <v>0</v>
      </c>
      <c r="AL233" s="221">
        <v>0</v>
      </c>
      <c r="AM233" s="221">
        <v>0</v>
      </c>
      <c r="AN233" s="221">
        <v>0</v>
      </c>
      <c r="AO233" s="221">
        <v>0</v>
      </c>
      <c r="AP233" s="221">
        <v>17.359656860000001</v>
      </c>
      <c r="AQ233" s="221">
        <v>18.066446299999999</v>
      </c>
      <c r="AR233" s="221">
        <v>18.8018699</v>
      </c>
      <c r="AS233" s="221">
        <v>19.56730584</v>
      </c>
      <c r="AT233" s="221">
        <v>16.671155710000001</v>
      </c>
      <c r="AU233" s="221">
        <v>0.62423339</v>
      </c>
      <c r="AV233" s="221">
        <v>0.71790531000000002</v>
      </c>
      <c r="AW233" s="221">
        <v>1.0333175800000001</v>
      </c>
      <c r="AX233" s="221">
        <v>1.04271991</v>
      </c>
      <c r="AY233" s="221">
        <v>1.04867295</v>
      </c>
      <c r="AZ233" s="221">
        <v>0</v>
      </c>
      <c r="BA233" s="221">
        <v>0</v>
      </c>
      <c r="BB233" s="221">
        <v>0</v>
      </c>
      <c r="BC233" s="221">
        <v>0</v>
      </c>
      <c r="BD233" s="221">
        <v>0</v>
      </c>
      <c r="BE233" s="221">
        <v>0</v>
      </c>
      <c r="BF233" s="221">
        <v>0</v>
      </c>
      <c r="BG233" s="221">
        <v>0</v>
      </c>
      <c r="BH233" s="221">
        <v>0</v>
      </c>
      <c r="BI233" s="221">
        <v>0</v>
      </c>
      <c r="BJ233" s="221">
        <v>0</v>
      </c>
      <c r="BK233" s="221">
        <v>0</v>
      </c>
      <c r="BL233" s="221">
        <v>0</v>
      </c>
      <c r="BM233" s="221">
        <v>0</v>
      </c>
      <c r="BN233" s="221">
        <v>0</v>
      </c>
      <c r="BO233" s="221">
        <v>0</v>
      </c>
      <c r="BP233" s="221">
        <v>0</v>
      </c>
      <c r="BQ233" s="221">
        <v>0</v>
      </c>
      <c r="BR233" s="221">
        <v>5.2359780000000002E-2</v>
      </c>
      <c r="BS233" s="221">
        <v>0.16962795</v>
      </c>
      <c r="BT233" s="221">
        <v>0.29322844999999997</v>
      </c>
      <c r="BU233" s="221">
        <v>0</v>
      </c>
      <c r="BV233" s="221">
        <v>0</v>
      </c>
      <c r="BW233" s="221">
        <v>0</v>
      </c>
      <c r="BX233" s="221">
        <v>0</v>
      </c>
      <c r="BY233" s="221">
        <v>0</v>
      </c>
      <c r="BZ233" s="221">
        <v>0</v>
      </c>
      <c r="CA233" s="221">
        <v>0</v>
      </c>
      <c r="CB233" s="221">
        <v>0</v>
      </c>
      <c r="CC233" s="221">
        <v>0</v>
      </c>
      <c r="CD233" s="221">
        <v>0</v>
      </c>
      <c r="CE233" s="221">
        <v>5.2359780000000002E-2</v>
      </c>
      <c r="CF233" s="221">
        <v>0.16962795</v>
      </c>
      <c r="CG233" s="221">
        <v>0.29322844999999997</v>
      </c>
      <c r="CH233" s="221">
        <v>0</v>
      </c>
      <c r="CI233" s="221">
        <v>0</v>
      </c>
      <c r="CJ233" s="221">
        <v>0</v>
      </c>
      <c r="CK233" s="221">
        <v>0</v>
      </c>
      <c r="CL233" s="221">
        <v>0</v>
      </c>
      <c r="CM233" s="221">
        <v>0.56981338000000004</v>
      </c>
      <c r="CN233" s="221">
        <v>0.47067717999999997</v>
      </c>
      <c r="CO233" s="221">
        <v>0</v>
      </c>
      <c r="CP233" s="221">
        <v>0</v>
      </c>
      <c r="CQ233" s="221">
        <v>0</v>
      </c>
      <c r="CR233" s="221">
        <v>0</v>
      </c>
      <c r="CS233" s="221">
        <v>0</v>
      </c>
      <c r="CT233" s="221">
        <v>0</v>
      </c>
      <c r="CU233" s="221">
        <v>0</v>
      </c>
      <c r="CV233" s="221">
        <v>0</v>
      </c>
      <c r="CW233" s="221">
        <v>0</v>
      </c>
      <c r="CX233" s="221">
        <v>0</v>
      </c>
      <c r="CY233" s="221">
        <v>0</v>
      </c>
      <c r="CZ233" s="221">
        <v>0</v>
      </c>
      <c r="DA233" s="221">
        <v>0</v>
      </c>
      <c r="DB233" s="221">
        <v>0</v>
      </c>
      <c r="DC233" s="221">
        <v>0</v>
      </c>
      <c r="DD233" s="221">
        <v>0</v>
      </c>
      <c r="DE233" s="221">
        <v>0</v>
      </c>
      <c r="DF233" s="221">
        <v>0</v>
      </c>
      <c r="DG233" s="221">
        <v>0</v>
      </c>
      <c r="DH233" s="221">
        <v>0</v>
      </c>
      <c r="DI233" s="221">
        <v>0</v>
      </c>
      <c r="DJ233" s="221">
        <v>0</v>
      </c>
      <c r="DK233" s="221">
        <v>0</v>
      </c>
      <c r="DL233" s="221">
        <v>25.031687089999998</v>
      </c>
      <c r="DM233" s="221">
        <v>23.793661879999998</v>
      </c>
      <c r="DN233" s="221">
        <v>25.347099360000001</v>
      </c>
      <c r="DO233" s="221">
        <v>25.356501690000002</v>
      </c>
      <c r="DP233" s="221">
        <v>25.36245473</v>
      </c>
      <c r="DQ233" s="221">
        <v>1.260052E-2</v>
      </c>
      <c r="DR233" s="221">
        <v>1.2976140000000001E-2</v>
      </c>
      <c r="DS233" s="221">
        <v>1.321396E-2</v>
      </c>
      <c r="DT233" s="221">
        <v>167.00443802000001</v>
      </c>
      <c r="DU233" s="221">
        <v>175.13303977000001</v>
      </c>
      <c r="DV233" s="221">
        <v>177.00492954000001</v>
      </c>
      <c r="DW233" s="221">
        <v>176.78017</v>
      </c>
      <c r="DX233" s="221">
        <v>176.40956911999999</v>
      </c>
      <c r="DY233" s="221">
        <v>142473.231</v>
      </c>
      <c r="DZ233" s="221">
        <v>142929.55300000001</v>
      </c>
      <c r="EA233" s="221">
        <v>143199.96299999999</v>
      </c>
      <c r="EB233" s="221">
        <v>143435.215</v>
      </c>
      <c r="EC233" s="221">
        <v>143770.28899999999</v>
      </c>
    </row>
    <row r="234" spans="1:133" x14ac:dyDescent="0.25">
      <c r="A234" s="221">
        <v>233</v>
      </c>
      <c r="B234" s="221" t="s">
        <v>996</v>
      </c>
      <c r="C234" s="221" t="s">
        <v>335</v>
      </c>
      <c r="D234" s="221" t="s">
        <v>336</v>
      </c>
      <c r="E234" s="221" t="s">
        <v>877</v>
      </c>
      <c r="F234" s="221" t="s">
        <v>889</v>
      </c>
      <c r="G234" s="221">
        <v>8.3597444999999997</v>
      </c>
      <c r="H234" s="221">
        <v>7.6242124499999999</v>
      </c>
      <c r="I234" s="221">
        <v>6.8452526000000002</v>
      </c>
      <c r="J234" s="221">
        <v>3.1287807500000002</v>
      </c>
      <c r="K234" s="221">
        <v>3.2005496199999999</v>
      </c>
      <c r="L234" s="221">
        <v>3.2651158300000001</v>
      </c>
      <c r="M234" s="221">
        <v>0</v>
      </c>
      <c r="N234" s="221">
        <v>0</v>
      </c>
      <c r="O234" s="221">
        <v>5.2309637499999999</v>
      </c>
      <c r="P234" s="221">
        <v>4.4236628199999997</v>
      </c>
      <c r="Q234" s="221">
        <v>3.5801367700000002</v>
      </c>
      <c r="R234" s="221">
        <v>0</v>
      </c>
      <c r="S234" s="221">
        <v>0</v>
      </c>
      <c r="T234" s="221">
        <v>0</v>
      </c>
      <c r="U234" s="221">
        <v>0</v>
      </c>
      <c r="V234" s="221">
        <v>0</v>
      </c>
      <c r="W234" s="221">
        <v>0</v>
      </c>
      <c r="X234" s="221">
        <v>0</v>
      </c>
      <c r="Y234" s="221">
        <v>8.6737079099999992</v>
      </c>
      <c r="Z234" s="221">
        <v>8.3302231599999992</v>
      </c>
      <c r="AA234" s="221">
        <v>7.0914862200000002</v>
      </c>
      <c r="AB234" s="221">
        <v>6.9106684899999999</v>
      </c>
      <c r="AC234" s="221">
        <v>0</v>
      </c>
      <c r="AD234" s="221">
        <v>0</v>
      </c>
      <c r="AE234" s="221">
        <v>0</v>
      </c>
      <c r="AF234" s="221">
        <v>1.4195546699999999</v>
      </c>
      <c r="AG234" s="221">
        <v>0</v>
      </c>
      <c r="AH234" s="221">
        <v>0</v>
      </c>
      <c r="AI234" s="221">
        <v>0</v>
      </c>
      <c r="AJ234" s="221">
        <v>1.58222168</v>
      </c>
      <c r="AK234" s="221">
        <v>0</v>
      </c>
      <c r="AL234" s="221">
        <v>0</v>
      </c>
      <c r="AM234" s="221">
        <v>0</v>
      </c>
      <c r="AN234" s="221">
        <v>0</v>
      </c>
      <c r="AO234" s="221">
        <v>0</v>
      </c>
      <c r="AP234" s="221">
        <v>9.6219977500000002</v>
      </c>
      <c r="AQ234" s="221">
        <v>9.9973103999999999</v>
      </c>
      <c r="AR234" s="221">
        <v>10.38759205</v>
      </c>
      <c r="AS234" s="221">
        <v>10.79315721</v>
      </c>
      <c r="AT234" s="221">
        <v>9.2881391999999998</v>
      </c>
      <c r="AU234" s="221">
        <v>0.46130964000000002</v>
      </c>
      <c r="AV234" s="221">
        <v>0.63322321000000004</v>
      </c>
      <c r="AW234" s="221">
        <v>1.0236582299999999</v>
      </c>
      <c r="AX234" s="221">
        <v>1.0356604899999999</v>
      </c>
      <c r="AY234" s="221">
        <v>1.0432325499999999</v>
      </c>
      <c r="AZ234" s="221">
        <v>0</v>
      </c>
      <c r="BA234" s="221">
        <v>0</v>
      </c>
      <c r="BB234" s="221">
        <v>0</v>
      </c>
      <c r="BC234" s="221">
        <v>0</v>
      </c>
      <c r="BD234" s="221">
        <v>0</v>
      </c>
      <c r="BE234" s="221">
        <v>0</v>
      </c>
      <c r="BF234" s="221">
        <v>0</v>
      </c>
      <c r="BG234" s="221">
        <v>0</v>
      </c>
      <c r="BH234" s="221">
        <v>0</v>
      </c>
      <c r="BI234" s="221">
        <v>0</v>
      </c>
      <c r="BJ234" s="221">
        <v>0</v>
      </c>
      <c r="BK234" s="221">
        <v>0</v>
      </c>
      <c r="BL234" s="221">
        <v>0</v>
      </c>
      <c r="BM234" s="221">
        <v>0</v>
      </c>
      <c r="BN234" s="221">
        <v>0</v>
      </c>
      <c r="BO234" s="221">
        <v>0</v>
      </c>
      <c r="BP234" s="221">
        <v>0</v>
      </c>
      <c r="BQ234" s="221">
        <v>0</v>
      </c>
      <c r="BR234" s="221">
        <v>0.24409027</v>
      </c>
      <c r="BS234" s="221">
        <v>0.58934067000000001</v>
      </c>
      <c r="BT234" s="221">
        <v>0.96273534999999999</v>
      </c>
      <c r="BU234" s="221">
        <v>0</v>
      </c>
      <c r="BV234" s="221">
        <v>0</v>
      </c>
      <c r="BW234" s="221">
        <v>0</v>
      </c>
      <c r="BX234" s="221">
        <v>0</v>
      </c>
      <c r="BY234" s="221">
        <v>0</v>
      </c>
      <c r="BZ234" s="221">
        <v>0</v>
      </c>
      <c r="CA234" s="221">
        <v>0</v>
      </c>
      <c r="CB234" s="221">
        <v>0</v>
      </c>
      <c r="CC234" s="221">
        <v>0</v>
      </c>
      <c r="CD234" s="221">
        <v>0</v>
      </c>
      <c r="CE234" s="221">
        <v>0.24409027</v>
      </c>
      <c r="CF234" s="221">
        <v>0.58934067000000001</v>
      </c>
      <c r="CG234" s="221">
        <v>0.96273534999999999</v>
      </c>
      <c r="CH234" s="221">
        <v>0</v>
      </c>
      <c r="CI234" s="221">
        <v>0</v>
      </c>
      <c r="CJ234" s="221">
        <v>0</v>
      </c>
      <c r="CK234" s="221">
        <v>0</v>
      </c>
      <c r="CL234" s="221">
        <v>0</v>
      </c>
      <c r="CM234" s="221">
        <v>0.64892424999999998</v>
      </c>
      <c r="CN234" s="221">
        <v>0.46808893000000001</v>
      </c>
      <c r="CO234" s="221">
        <v>0</v>
      </c>
      <c r="CP234" s="221">
        <v>0</v>
      </c>
      <c r="CQ234" s="221">
        <v>0</v>
      </c>
      <c r="CR234" s="221">
        <v>0</v>
      </c>
      <c r="CS234" s="221">
        <v>0</v>
      </c>
      <c r="CT234" s="221">
        <v>0</v>
      </c>
      <c r="CU234" s="221">
        <v>0</v>
      </c>
      <c r="CV234" s="221">
        <v>0</v>
      </c>
      <c r="CW234" s="221">
        <v>0.63476840000000001</v>
      </c>
      <c r="CX234" s="221">
        <v>0</v>
      </c>
      <c r="CY234" s="221">
        <v>0</v>
      </c>
      <c r="CZ234" s="221">
        <v>0</v>
      </c>
      <c r="DA234" s="221">
        <v>0</v>
      </c>
      <c r="DB234" s="221">
        <v>0</v>
      </c>
      <c r="DC234" s="221">
        <v>0</v>
      </c>
      <c r="DD234" s="221">
        <v>0</v>
      </c>
      <c r="DE234" s="221">
        <v>0</v>
      </c>
      <c r="DF234" s="221">
        <v>0</v>
      </c>
      <c r="DG234" s="221">
        <v>0</v>
      </c>
      <c r="DH234" s="221">
        <v>0</v>
      </c>
      <c r="DI234" s="221">
        <v>0</v>
      </c>
      <c r="DJ234" s="221">
        <v>0</v>
      </c>
      <c r="DK234" s="221">
        <v>0</v>
      </c>
      <c r="DL234" s="221">
        <v>19.234368369999999</v>
      </c>
      <c r="DM234" s="221">
        <v>18.891245680000001</v>
      </c>
      <c r="DN234" s="221">
        <v>20.259571789999999</v>
      </c>
      <c r="DO234" s="221">
        <v>19.636805649999999</v>
      </c>
      <c r="DP234" s="221">
        <v>19.644377720000001</v>
      </c>
      <c r="DQ234" s="221">
        <v>5.3300599999999997E-2</v>
      </c>
      <c r="DR234" s="221">
        <v>2.0922820000000002E-2</v>
      </c>
      <c r="DS234" s="221">
        <v>2.1316499999999999E-2</v>
      </c>
      <c r="DT234" s="221">
        <v>138.47568611</v>
      </c>
      <c r="DU234" s="221">
        <v>140.53298588999999</v>
      </c>
      <c r="DV234" s="221">
        <v>147.62817960000001</v>
      </c>
      <c r="DW234" s="221">
        <v>142.70512031999999</v>
      </c>
      <c r="DX234" s="221">
        <v>142.38032889999999</v>
      </c>
      <c r="DY234" s="221">
        <v>136422.83499999999</v>
      </c>
      <c r="DZ234" s="221">
        <v>136867.28599999999</v>
      </c>
      <c r="EA234" s="221">
        <v>137233.77100000001</v>
      </c>
      <c r="EB234" s="221">
        <v>137604.07199999999</v>
      </c>
      <c r="EC234" s="221">
        <v>137971.15</v>
      </c>
    </row>
    <row r="235" spans="1:133" x14ac:dyDescent="0.25">
      <c r="A235" s="221">
        <v>234</v>
      </c>
      <c r="B235" s="221" t="s">
        <v>997</v>
      </c>
      <c r="C235" s="221" t="s">
        <v>337</v>
      </c>
      <c r="D235" s="221" t="s">
        <v>338</v>
      </c>
      <c r="E235" s="221" t="s">
        <v>877</v>
      </c>
      <c r="F235" s="221" t="s">
        <v>876</v>
      </c>
      <c r="G235" s="221">
        <v>3.7427938300000001</v>
      </c>
      <c r="H235" s="221">
        <v>4.2621810399999998</v>
      </c>
      <c r="I235" s="221">
        <v>4.7736088299999997</v>
      </c>
      <c r="J235" s="221">
        <v>2.1818881299999999</v>
      </c>
      <c r="K235" s="221">
        <v>2.2319369099999999</v>
      </c>
      <c r="L235" s="221">
        <v>2.2769628399999999</v>
      </c>
      <c r="M235" s="221">
        <v>0</v>
      </c>
      <c r="N235" s="221">
        <v>0</v>
      </c>
      <c r="O235" s="221">
        <v>1.5609057</v>
      </c>
      <c r="P235" s="221">
        <v>2.0302441299999998</v>
      </c>
      <c r="Q235" s="221">
        <v>2.4966460000000001</v>
      </c>
      <c r="R235" s="221">
        <v>0</v>
      </c>
      <c r="S235" s="221">
        <v>0</v>
      </c>
      <c r="T235" s="221">
        <v>0</v>
      </c>
      <c r="U235" s="221">
        <v>0</v>
      </c>
      <c r="V235" s="221">
        <v>0</v>
      </c>
      <c r="W235" s="221">
        <v>0</v>
      </c>
      <c r="X235" s="221">
        <v>0</v>
      </c>
      <c r="Y235" s="221">
        <v>2.96258774</v>
      </c>
      <c r="Z235" s="221">
        <v>2.7607213900000001</v>
      </c>
      <c r="AA235" s="221">
        <v>2.2425905400000001</v>
      </c>
      <c r="AB235" s="221">
        <v>2.2194336300000002</v>
      </c>
      <c r="AC235" s="221">
        <v>0</v>
      </c>
      <c r="AD235" s="221">
        <v>0</v>
      </c>
      <c r="AE235" s="221">
        <v>0</v>
      </c>
      <c r="AF235" s="221">
        <v>0.54128776000000001</v>
      </c>
      <c r="AG235" s="221">
        <v>0</v>
      </c>
      <c r="AH235" s="221">
        <v>0</v>
      </c>
      <c r="AI235" s="221">
        <v>0</v>
      </c>
      <c r="AJ235" s="221">
        <v>0.71999718999999995</v>
      </c>
      <c r="AK235" s="221">
        <v>0</v>
      </c>
      <c r="AL235" s="221">
        <v>0</v>
      </c>
      <c r="AM235" s="221">
        <v>0</v>
      </c>
      <c r="AN235" s="221">
        <v>0</v>
      </c>
      <c r="AO235" s="221">
        <v>0</v>
      </c>
      <c r="AP235" s="221">
        <v>7.8836292600000002</v>
      </c>
      <c r="AQ235" s="221">
        <v>8.1622508800000002</v>
      </c>
      <c r="AR235" s="221">
        <v>8.4507477899999994</v>
      </c>
      <c r="AS235" s="221">
        <v>8.7495967500000003</v>
      </c>
      <c r="AT235" s="221">
        <v>7.6360420099999997</v>
      </c>
      <c r="AU235" s="221">
        <v>0.39254123000000002</v>
      </c>
      <c r="AV235" s="221">
        <v>0.46575915000000001</v>
      </c>
      <c r="AW235" s="221">
        <v>0.52921874000000002</v>
      </c>
      <c r="AX235" s="221">
        <v>0.49913180000000001</v>
      </c>
      <c r="AY235" s="221">
        <v>0.50263637999999999</v>
      </c>
      <c r="AZ235" s="221">
        <v>0</v>
      </c>
      <c r="BA235" s="221">
        <v>0</v>
      </c>
      <c r="BB235" s="221">
        <v>0</v>
      </c>
      <c r="BC235" s="221">
        <v>0</v>
      </c>
      <c r="BD235" s="221">
        <v>0</v>
      </c>
      <c r="BE235" s="221">
        <v>0</v>
      </c>
      <c r="BF235" s="221">
        <v>0</v>
      </c>
      <c r="BG235" s="221">
        <v>0</v>
      </c>
      <c r="BH235" s="221">
        <v>0</v>
      </c>
      <c r="BI235" s="221">
        <v>0</v>
      </c>
      <c r="BJ235" s="221">
        <v>0</v>
      </c>
      <c r="BK235" s="221">
        <v>0</v>
      </c>
      <c r="BL235" s="221">
        <v>0</v>
      </c>
      <c r="BM235" s="221">
        <v>0</v>
      </c>
      <c r="BN235" s="221">
        <v>0</v>
      </c>
      <c r="BO235" s="221">
        <v>0</v>
      </c>
      <c r="BP235" s="221">
        <v>0</v>
      </c>
      <c r="BQ235" s="221">
        <v>0</v>
      </c>
      <c r="BR235" s="221">
        <v>0</v>
      </c>
      <c r="BS235" s="221">
        <v>0</v>
      </c>
      <c r="BT235" s="221">
        <v>0</v>
      </c>
      <c r="BU235" s="221">
        <v>0</v>
      </c>
      <c r="BV235" s="221">
        <v>0</v>
      </c>
      <c r="BW235" s="221">
        <v>0</v>
      </c>
      <c r="BX235" s="221">
        <v>0</v>
      </c>
      <c r="BY235" s="221">
        <v>0</v>
      </c>
      <c r="BZ235" s="221">
        <v>0</v>
      </c>
      <c r="CA235" s="221">
        <v>0</v>
      </c>
      <c r="CB235" s="221">
        <v>0</v>
      </c>
      <c r="CC235" s="221">
        <v>0</v>
      </c>
      <c r="CD235" s="221">
        <v>0</v>
      </c>
      <c r="CE235" s="221">
        <v>0</v>
      </c>
      <c r="CF235" s="221">
        <v>0</v>
      </c>
      <c r="CG235" s="221">
        <v>0</v>
      </c>
      <c r="CH235" s="221">
        <v>0</v>
      </c>
      <c r="CI235" s="221">
        <v>0</v>
      </c>
      <c r="CJ235" s="221">
        <v>0</v>
      </c>
      <c r="CK235" s="221">
        <v>0</v>
      </c>
      <c r="CL235" s="221">
        <v>0</v>
      </c>
      <c r="CM235" s="221">
        <v>0.43134301000000003</v>
      </c>
      <c r="CN235" s="221">
        <v>0.35882521000000001</v>
      </c>
      <c r="CO235" s="221">
        <v>0</v>
      </c>
      <c r="CP235" s="221">
        <v>0</v>
      </c>
      <c r="CQ235" s="221">
        <v>0</v>
      </c>
      <c r="CR235" s="221">
        <v>0</v>
      </c>
      <c r="CS235" s="221">
        <v>0</v>
      </c>
      <c r="CT235" s="221">
        <v>0</v>
      </c>
      <c r="CU235" s="221">
        <v>0</v>
      </c>
      <c r="CV235" s="221">
        <v>0</v>
      </c>
      <c r="CW235" s="221">
        <v>0</v>
      </c>
      <c r="CX235" s="221">
        <v>0</v>
      </c>
      <c r="CY235" s="221">
        <v>0</v>
      </c>
      <c r="CZ235" s="221">
        <v>0</v>
      </c>
      <c r="DA235" s="221">
        <v>0</v>
      </c>
      <c r="DB235" s="221">
        <v>0</v>
      </c>
      <c r="DC235" s="221">
        <v>0</v>
      </c>
      <c r="DD235" s="221">
        <v>0</v>
      </c>
      <c r="DE235" s="221">
        <v>0</v>
      </c>
      <c r="DF235" s="221">
        <v>0</v>
      </c>
      <c r="DG235" s="221">
        <v>0</v>
      </c>
      <c r="DH235" s="221">
        <v>0</v>
      </c>
      <c r="DI235" s="221">
        <v>0</v>
      </c>
      <c r="DJ235" s="221">
        <v>0</v>
      </c>
      <c r="DK235" s="221">
        <v>0</v>
      </c>
      <c r="DL235" s="221">
        <v>11.541452809999999</v>
      </c>
      <c r="DM235" s="221">
        <v>11.34999618</v>
      </c>
      <c r="DN235" s="221">
        <v>12.43426345</v>
      </c>
      <c r="DO235" s="221">
        <v>13.21206063</v>
      </c>
      <c r="DP235" s="221">
        <v>14.025841959999999</v>
      </c>
      <c r="DQ235" s="221">
        <v>7.7356869999999994E-2</v>
      </c>
      <c r="DR235" s="221">
        <v>0.14474849000000001</v>
      </c>
      <c r="DS235" s="221">
        <v>0.21525791999999999</v>
      </c>
      <c r="DT235" s="221">
        <v>137.14866527999999</v>
      </c>
      <c r="DU235" s="221">
        <v>138.96892249000001</v>
      </c>
      <c r="DV235" s="221">
        <v>149.36030302</v>
      </c>
      <c r="DW235" s="221">
        <v>158.38829444000001</v>
      </c>
      <c r="DX235" s="221">
        <v>167.77002234</v>
      </c>
      <c r="DY235" s="221">
        <v>82756.884000000005</v>
      </c>
      <c r="DZ235" s="221">
        <v>83050.603000000003</v>
      </c>
      <c r="EA235" s="221">
        <v>83250.122000000003</v>
      </c>
      <c r="EB235" s="221">
        <v>83415.638000000006</v>
      </c>
      <c r="EC235" s="221">
        <v>83601.597999999998</v>
      </c>
    </row>
    <row r="236" spans="1:133" x14ac:dyDescent="0.25">
      <c r="A236" s="221">
        <v>235</v>
      </c>
      <c r="B236" s="221" t="s">
        <v>998</v>
      </c>
      <c r="C236" s="221" t="s">
        <v>339</v>
      </c>
      <c r="D236" s="221" t="s">
        <v>340</v>
      </c>
      <c r="E236" s="221" t="s">
        <v>877</v>
      </c>
      <c r="F236" s="221" t="s">
        <v>880</v>
      </c>
      <c r="G236" s="221">
        <v>6.8450422299999998</v>
      </c>
      <c r="H236" s="221">
        <v>7.00560399</v>
      </c>
      <c r="I236" s="221">
        <v>7.1409285799999997</v>
      </c>
      <c r="J236" s="221">
        <v>3.2639262800000002</v>
      </c>
      <c r="K236" s="221">
        <v>3.3387951600000001</v>
      </c>
      <c r="L236" s="221">
        <v>3.40615026</v>
      </c>
      <c r="M236" s="221">
        <v>0</v>
      </c>
      <c r="N236" s="221">
        <v>0</v>
      </c>
      <c r="O236" s="221">
        <v>3.58111595</v>
      </c>
      <c r="P236" s="221">
        <v>3.6668088299999999</v>
      </c>
      <c r="Q236" s="221">
        <v>3.7347783099999998</v>
      </c>
      <c r="R236" s="221">
        <v>0</v>
      </c>
      <c r="S236" s="221">
        <v>0</v>
      </c>
      <c r="T236" s="221">
        <v>0</v>
      </c>
      <c r="U236" s="221">
        <v>0</v>
      </c>
      <c r="V236" s="221">
        <v>0</v>
      </c>
      <c r="W236" s="221">
        <v>0</v>
      </c>
      <c r="X236" s="221">
        <v>0</v>
      </c>
      <c r="Y236" s="221">
        <v>5.9521068899999996</v>
      </c>
      <c r="Z236" s="221">
        <v>6.3967498599999999</v>
      </c>
      <c r="AA236" s="221">
        <v>5.0816289399999999</v>
      </c>
      <c r="AB236" s="221">
        <v>5.97469085</v>
      </c>
      <c r="AC236" s="221">
        <v>0</v>
      </c>
      <c r="AD236" s="221">
        <v>0</v>
      </c>
      <c r="AE236" s="221">
        <v>0</v>
      </c>
      <c r="AF236" s="221">
        <v>0.42205900000000002</v>
      </c>
      <c r="AG236" s="221">
        <v>0</v>
      </c>
      <c r="AH236" s="221">
        <v>0</v>
      </c>
      <c r="AI236" s="221">
        <v>0</v>
      </c>
      <c r="AJ236" s="221">
        <v>0.87047796</v>
      </c>
      <c r="AK236" s="221">
        <v>0</v>
      </c>
      <c r="AL236" s="221">
        <v>0</v>
      </c>
      <c r="AM236" s="221">
        <v>0</v>
      </c>
      <c r="AN236" s="221">
        <v>0</v>
      </c>
      <c r="AO236" s="221">
        <v>0</v>
      </c>
      <c r="AP236" s="221">
        <v>7.5998582700000004</v>
      </c>
      <c r="AQ236" s="221">
        <v>7.8735715600000002</v>
      </c>
      <c r="AR236" s="221">
        <v>8.1572195399999998</v>
      </c>
      <c r="AS236" s="221">
        <v>8.4509503800000001</v>
      </c>
      <c r="AT236" s="221">
        <v>7.3793374500000004</v>
      </c>
      <c r="AU236" s="221">
        <v>0.18712867</v>
      </c>
      <c r="AV236" s="221">
        <v>0.20841551</v>
      </c>
      <c r="AW236" s="221">
        <v>0.50643322999999996</v>
      </c>
      <c r="AX236" s="221">
        <v>0.55468934000000003</v>
      </c>
      <c r="AY236" s="221">
        <v>0.64362912999999999</v>
      </c>
      <c r="AZ236" s="221">
        <v>0</v>
      </c>
      <c r="BA236" s="221">
        <v>0</v>
      </c>
      <c r="BB236" s="221">
        <v>0</v>
      </c>
      <c r="BC236" s="221">
        <v>0</v>
      </c>
      <c r="BD236" s="221">
        <v>0</v>
      </c>
      <c r="BE236" s="221">
        <v>0</v>
      </c>
      <c r="BF236" s="221">
        <v>0</v>
      </c>
      <c r="BG236" s="221">
        <v>0</v>
      </c>
      <c r="BH236" s="221">
        <v>0</v>
      </c>
      <c r="BI236" s="221">
        <v>0</v>
      </c>
      <c r="BJ236" s="221">
        <v>0</v>
      </c>
      <c r="BK236" s="221">
        <v>0</v>
      </c>
      <c r="BL236" s="221">
        <v>0</v>
      </c>
      <c r="BM236" s="221">
        <v>0</v>
      </c>
      <c r="BN236" s="221">
        <v>0</v>
      </c>
      <c r="BO236" s="221">
        <v>0</v>
      </c>
      <c r="BP236" s="221">
        <v>0</v>
      </c>
      <c r="BQ236" s="221">
        <v>0</v>
      </c>
      <c r="BR236" s="221">
        <v>0</v>
      </c>
      <c r="BS236" s="221">
        <v>0</v>
      </c>
      <c r="BT236" s="221">
        <v>0</v>
      </c>
      <c r="BU236" s="221">
        <v>0</v>
      </c>
      <c r="BV236" s="221">
        <v>0</v>
      </c>
      <c r="BW236" s="221">
        <v>0</v>
      </c>
      <c r="BX236" s="221">
        <v>0</v>
      </c>
      <c r="BY236" s="221">
        <v>0</v>
      </c>
      <c r="BZ236" s="221">
        <v>0</v>
      </c>
      <c r="CA236" s="221">
        <v>0</v>
      </c>
      <c r="CB236" s="221">
        <v>0</v>
      </c>
      <c r="CC236" s="221">
        <v>0</v>
      </c>
      <c r="CD236" s="221">
        <v>0</v>
      </c>
      <c r="CE236" s="221">
        <v>0</v>
      </c>
      <c r="CF236" s="221">
        <v>0</v>
      </c>
      <c r="CG236" s="221">
        <v>0</v>
      </c>
      <c r="CH236" s="221">
        <v>0</v>
      </c>
      <c r="CI236" s="221">
        <v>0.34836092000000002</v>
      </c>
      <c r="CJ236" s="221">
        <v>0.34836092000000002</v>
      </c>
      <c r="CK236" s="221">
        <v>0.34836092000000002</v>
      </c>
      <c r="CL236" s="221">
        <v>0.34836092000000002</v>
      </c>
      <c r="CM236" s="221">
        <v>0.21120407999999999</v>
      </c>
      <c r="CN236" s="221">
        <v>0.18718777</v>
      </c>
      <c r="CO236" s="221">
        <v>0</v>
      </c>
      <c r="CP236" s="221">
        <v>0</v>
      </c>
      <c r="CQ236" s="221">
        <v>0</v>
      </c>
      <c r="CR236" s="221">
        <v>0.34836092000000002</v>
      </c>
      <c r="CS236" s="221">
        <v>0.34836092000000002</v>
      </c>
      <c r="CT236" s="221">
        <v>0.34836092000000002</v>
      </c>
      <c r="CU236" s="221">
        <v>0.34836092000000002</v>
      </c>
      <c r="CV236" s="221">
        <v>0</v>
      </c>
      <c r="CW236" s="221">
        <v>0.29083609999999999</v>
      </c>
      <c r="CX236" s="221">
        <v>0</v>
      </c>
      <c r="CY236" s="221">
        <v>0</v>
      </c>
      <c r="CZ236" s="221">
        <v>0</v>
      </c>
      <c r="DA236" s="221">
        <v>0</v>
      </c>
      <c r="DB236" s="221">
        <v>0</v>
      </c>
      <c r="DC236" s="221">
        <v>0</v>
      </c>
      <c r="DD236" s="221">
        <v>0</v>
      </c>
      <c r="DE236" s="221">
        <v>0</v>
      </c>
      <c r="DF236" s="221">
        <v>0</v>
      </c>
      <c r="DG236" s="221">
        <v>0</v>
      </c>
      <c r="DH236" s="221">
        <v>0</v>
      </c>
      <c r="DI236" s="221">
        <v>0</v>
      </c>
      <c r="DJ236" s="221">
        <v>0</v>
      </c>
      <c r="DK236" s="221">
        <v>0</v>
      </c>
      <c r="DL236" s="221">
        <v>14.76458863</v>
      </c>
      <c r="DM236" s="221">
        <v>13.70576078</v>
      </c>
      <c r="DN236" s="221">
        <v>15.864244040000001</v>
      </c>
      <c r="DO236" s="221">
        <v>16.065873790000001</v>
      </c>
      <c r="DP236" s="221">
        <v>16.583869010000001</v>
      </c>
      <c r="DQ236" s="221">
        <v>7.4479240000000002E-2</v>
      </c>
      <c r="DR236" s="221">
        <v>8.8135549999999993E-2</v>
      </c>
      <c r="DS236" s="221">
        <v>0.12321917</v>
      </c>
      <c r="DT236" s="221">
        <v>120.9606112</v>
      </c>
      <c r="DU236" s="221">
        <v>130.14252722000001</v>
      </c>
      <c r="DV236" s="221">
        <v>139.65053957999999</v>
      </c>
      <c r="DW236" s="221">
        <v>141.25771908999999</v>
      </c>
      <c r="DX236" s="221">
        <v>145.6100984</v>
      </c>
      <c r="DY236" s="221">
        <v>113307.63499999999</v>
      </c>
      <c r="DZ236" s="221">
        <v>113449.37699999999</v>
      </c>
      <c r="EA236" s="221">
        <v>113599.59</v>
      </c>
      <c r="EB236" s="221">
        <v>113734.484</v>
      </c>
      <c r="EC236" s="221">
        <v>113892.3</v>
      </c>
    </row>
    <row r="237" spans="1:133" x14ac:dyDescent="0.25">
      <c r="A237" s="221">
        <v>236</v>
      </c>
      <c r="B237" s="221" t="s">
        <v>1001</v>
      </c>
      <c r="C237" s="221" t="s">
        <v>345</v>
      </c>
      <c r="D237" s="221" t="s">
        <v>346</v>
      </c>
      <c r="E237" s="221" t="s">
        <v>877</v>
      </c>
      <c r="F237" s="221" t="s">
        <v>886</v>
      </c>
      <c r="G237" s="221">
        <v>12.42099481</v>
      </c>
      <c r="H237" s="221">
        <v>12.20016755</v>
      </c>
      <c r="I237" s="221">
        <v>11.92661453</v>
      </c>
      <c r="J237" s="221">
        <v>5.4513345400000004</v>
      </c>
      <c r="K237" s="221">
        <v>5.5763788200000004</v>
      </c>
      <c r="L237" s="221">
        <v>5.6888737599999999</v>
      </c>
      <c r="M237" s="221">
        <v>0</v>
      </c>
      <c r="N237" s="221">
        <v>0</v>
      </c>
      <c r="O237" s="221">
        <v>6.9696602700000003</v>
      </c>
      <c r="P237" s="221">
        <v>6.6237887300000002</v>
      </c>
      <c r="Q237" s="221">
        <v>6.2377407700000003</v>
      </c>
      <c r="R237" s="221">
        <v>0</v>
      </c>
      <c r="S237" s="221">
        <v>0</v>
      </c>
      <c r="T237" s="221">
        <v>0</v>
      </c>
      <c r="U237" s="221">
        <v>0</v>
      </c>
      <c r="V237" s="221">
        <v>0</v>
      </c>
      <c r="W237" s="221">
        <v>0</v>
      </c>
      <c r="X237" s="221">
        <v>0</v>
      </c>
      <c r="Y237" s="221">
        <v>12.18255793</v>
      </c>
      <c r="Z237" s="221">
        <v>11.73062504</v>
      </c>
      <c r="AA237" s="221">
        <v>9.7182143599999993</v>
      </c>
      <c r="AB237" s="221">
        <v>9.7370230600000003</v>
      </c>
      <c r="AC237" s="221">
        <v>0</v>
      </c>
      <c r="AD237" s="221">
        <v>0</v>
      </c>
      <c r="AE237" s="221">
        <v>0</v>
      </c>
      <c r="AF237" s="221">
        <v>1.9936019700000001</v>
      </c>
      <c r="AG237" s="221">
        <v>0</v>
      </c>
      <c r="AH237" s="221">
        <v>0</v>
      </c>
      <c r="AI237" s="221">
        <v>0</v>
      </c>
      <c r="AJ237" s="221">
        <v>2.46434357</v>
      </c>
      <c r="AK237" s="221">
        <v>0</v>
      </c>
      <c r="AL237" s="221">
        <v>0</v>
      </c>
      <c r="AM237" s="221">
        <v>0</v>
      </c>
      <c r="AN237" s="221">
        <v>0</v>
      </c>
      <c r="AO237" s="221">
        <v>0</v>
      </c>
      <c r="AP237" s="221">
        <v>7.4029075200000003</v>
      </c>
      <c r="AQ237" s="221">
        <v>7.7480892299999997</v>
      </c>
      <c r="AR237" s="221">
        <v>8.10907731</v>
      </c>
      <c r="AS237" s="221">
        <v>8.4872351300000002</v>
      </c>
      <c r="AT237" s="221">
        <v>7.0425466500000002</v>
      </c>
      <c r="AU237" s="221">
        <v>2.18910048</v>
      </c>
      <c r="AV237" s="221">
        <v>2.8563972199999998</v>
      </c>
      <c r="AW237" s="221">
        <v>2.7429582199999998</v>
      </c>
      <c r="AX237" s="221">
        <v>2.5762338100000002</v>
      </c>
      <c r="AY237" s="221">
        <v>2.2814619899999999</v>
      </c>
      <c r="AZ237" s="221">
        <v>0</v>
      </c>
      <c r="BA237" s="221">
        <v>0</v>
      </c>
      <c r="BB237" s="221">
        <v>0</v>
      </c>
      <c r="BC237" s="221">
        <v>0</v>
      </c>
      <c r="BD237" s="221">
        <v>0</v>
      </c>
      <c r="BE237" s="221">
        <v>0</v>
      </c>
      <c r="BF237" s="221">
        <v>0</v>
      </c>
      <c r="BG237" s="221">
        <v>0</v>
      </c>
      <c r="BH237" s="221">
        <v>0</v>
      </c>
      <c r="BI237" s="221">
        <v>0</v>
      </c>
      <c r="BJ237" s="221">
        <v>0</v>
      </c>
      <c r="BK237" s="221">
        <v>0</v>
      </c>
      <c r="BL237" s="221">
        <v>0</v>
      </c>
      <c r="BM237" s="221">
        <v>0</v>
      </c>
      <c r="BN237" s="221">
        <v>0</v>
      </c>
      <c r="BO237" s="221">
        <v>0</v>
      </c>
      <c r="BP237" s="221">
        <v>0</v>
      </c>
      <c r="BQ237" s="221">
        <v>0</v>
      </c>
      <c r="BR237" s="221">
        <v>0</v>
      </c>
      <c r="BS237" s="221">
        <v>0</v>
      </c>
      <c r="BT237" s="221">
        <v>5.4487790000000001E-2</v>
      </c>
      <c r="BU237" s="221">
        <v>0</v>
      </c>
      <c r="BV237" s="221">
        <v>0</v>
      </c>
      <c r="BW237" s="221">
        <v>0</v>
      </c>
      <c r="BX237" s="221">
        <v>0</v>
      </c>
      <c r="BY237" s="221">
        <v>0</v>
      </c>
      <c r="BZ237" s="221">
        <v>0</v>
      </c>
      <c r="CA237" s="221">
        <v>0</v>
      </c>
      <c r="CB237" s="221">
        <v>0</v>
      </c>
      <c r="CC237" s="221">
        <v>0</v>
      </c>
      <c r="CD237" s="221">
        <v>0</v>
      </c>
      <c r="CE237" s="221">
        <v>0</v>
      </c>
      <c r="CF237" s="221">
        <v>0</v>
      </c>
      <c r="CG237" s="221">
        <v>5.4487790000000001E-2</v>
      </c>
      <c r="CH237" s="221">
        <v>0</v>
      </c>
      <c r="CI237" s="221">
        <v>0.27104855</v>
      </c>
      <c r="CJ237" s="221">
        <v>0.27104855</v>
      </c>
      <c r="CK237" s="221">
        <v>0.27104855</v>
      </c>
      <c r="CL237" s="221">
        <v>0.27104855</v>
      </c>
      <c r="CM237" s="221">
        <v>0.75986967000000005</v>
      </c>
      <c r="CN237" s="221">
        <v>0.48717108999999997</v>
      </c>
      <c r="CO237" s="221">
        <v>0</v>
      </c>
      <c r="CP237" s="221">
        <v>0</v>
      </c>
      <c r="CQ237" s="221">
        <v>0</v>
      </c>
      <c r="CR237" s="221">
        <v>0.27104855</v>
      </c>
      <c r="CS237" s="221">
        <v>0.27104855</v>
      </c>
      <c r="CT237" s="221">
        <v>0.27104855</v>
      </c>
      <c r="CU237" s="221">
        <v>0.27104855</v>
      </c>
      <c r="CV237" s="221">
        <v>0</v>
      </c>
      <c r="CW237" s="221">
        <v>1.0655697</v>
      </c>
      <c r="CX237" s="221">
        <v>0</v>
      </c>
      <c r="CY237" s="221">
        <v>0</v>
      </c>
      <c r="CZ237" s="221">
        <v>0</v>
      </c>
      <c r="DA237" s="221">
        <v>0</v>
      </c>
      <c r="DB237" s="221">
        <v>0</v>
      </c>
      <c r="DC237" s="221">
        <v>0</v>
      </c>
      <c r="DD237" s="221">
        <v>0</v>
      </c>
      <c r="DE237" s="221">
        <v>0</v>
      </c>
      <c r="DF237" s="221">
        <v>0</v>
      </c>
      <c r="DG237" s="221">
        <v>0</v>
      </c>
      <c r="DH237" s="221">
        <v>0</v>
      </c>
      <c r="DI237" s="221">
        <v>0</v>
      </c>
      <c r="DJ237" s="221">
        <v>0</v>
      </c>
      <c r="DK237" s="221">
        <v>0</v>
      </c>
      <c r="DL237" s="221">
        <v>23.02084799</v>
      </c>
      <c r="DM237" s="221">
        <v>21.901376150000001</v>
      </c>
      <c r="DN237" s="221">
        <v>24.2486605</v>
      </c>
      <c r="DO237" s="221">
        <v>23.15652721</v>
      </c>
      <c r="DP237" s="221">
        <v>23.02084799</v>
      </c>
      <c r="DQ237" s="221">
        <v>5.3334810000000003E-2</v>
      </c>
      <c r="DR237" s="221">
        <v>5.8937499999999997E-3</v>
      </c>
      <c r="DS237" s="221">
        <v>0</v>
      </c>
      <c r="DT237" s="221">
        <v>155.71380468000001</v>
      </c>
      <c r="DU237" s="221">
        <v>163.09328873999999</v>
      </c>
      <c r="DV237" s="221">
        <v>171.38951438000001</v>
      </c>
      <c r="DW237" s="221">
        <v>162.91800938</v>
      </c>
      <c r="DX237" s="221">
        <v>161.00266579999999</v>
      </c>
      <c r="DY237" s="221">
        <v>140651.47399999999</v>
      </c>
      <c r="DZ237" s="221">
        <v>141151.41200000001</v>
      </c>
      <c r="EA237" s="221">
        <v>141482.75399999999</v>
      </c>
      <c r="EB237" s="221">
        <v>142136.07999999999</v>
      </c>
      <c r="EC237" s="221">
        <v>142984.266</v>
      </c>
    </row>
    <row r="238" spans="1:133" x14ac:dyDescent="0.25">
      <c r="A238" s="221">
        <v>237</v>
      </c>
      <c r="B238" s="221" t="s">
        <v>1002</v>
      </c>
      <c r="C238" s="221" t="s">
        <v>347</v>
      </c>
      <c r="D238" s="221" t="s">
        <v>348</v>
      </c>
      <c r="E238" s="221" t="s">
        <v>877</v>
      </c>
      <c r="F238" s="221" t="s">
        <v>876</v>
      </c>
      <c r="G238" s="221">
        <v>4.1535238699999999</v>
      </c>
      <c r="H238" s="221">
        <v>4.4463972900000002</v>
      </c>
      <c r="I238" s="221">
        <v>4.7266015899999996</v>
      </c>
      <c r="J238" s="221">
        <v>2.1604023899999998</v>
      </c>
      <c r="K238" s="221">
        <v>2.2099583200000001</v>
      </c>
      <c r="L238" s="221">
        <v>2.2545408600000001</v>
      </c>
      <c r="M238" s="221">
        <v>0</v>
      </c>
      <c r="N238" s="221">
        <v>0</v>
      </c>
      <c r="O238" s="221">
        <v>1.9931214799999999</v>
      </c>
      <c r="P238" s="221">
        <v>2.23643897</v>
      </c>
      <c r="Q238" s="221">
        <v>2.4720607299999999</v>
      </c>
      <c r="R238" s="221">
        <v>0</v>
      </c>
      <c r="S238" s="221">
        <v>0</v>
      </c>
      <c r="T238" s="221">
        <v>0</v>
      </c>
      <c r="U238" s="221">
        <v>0</v>
      </c>
      <c r="V238" s="221">
        <v>0</v>
      </c>
      <c r="W238" s="221">
        <v>0</v>
      </c>
      <c r="X238" s="221">
        <v>0</v>
      </c>
      <c r="Y238" s="221">
        <v>3.7403032399999998</v>
      </c>
      <c r="Z238" s="221">
        <v>3.4759039899999999</v>
      </c>
      <c r="AA238" s="221">
        <v>3.0294181299999998</v>
      </c>
      <c r="AB238" s="221">
        <v>2.9281456700000001</v>
      </c>
      <c r="AC238" s="221">
        <v>0</v>
      </c>
      <c r="AD238" s="221">
        <v>0</v>
      </c>
      <c r="AE238" s="221">
        <v>0</v>
      </c>
      <c r="AF238" s="221">
        <v>0.54775832000000002</v>
      </c>
      <c r="AG238" s="221">
        <v>0</v>
      </c>
      <c r="AH238" s="221">
        <v>0</v>
      </c>
      <c r="AI238" s="221">
        <v>0</v>
      </c>
      <c r="AJ238" s="221">
        <v>0.71088510999999999</v>
      </c>
      <c r="AK238" s="221">
        <v>0</v>
      </c>
      <c r="AL238" s="221">
        <v>0</v>
      </c>
      <c r="AM238" s="221">
        <v>0</v>
      </c>
      <c r="AN238" s="221">
        <v>0</v>
      </c>
      <c r="AO238" s="221">
        <v>0</v>
      </c>
      <c r="AP238" s="221">
        <v>8.5366428899999995</v>
      </c>
      <c r="AQ238" s="221">
        <v>8.8320980200000001</v>
      </c>
      <c r="AR238" s="221">
        <v>9.1376834299999992</v>
      </c>
      <c r="AS238" s="221">
        <v>9.4539704699999998</v>
      </c>
      <c r="AT238" s="221">
        <v>8.2129489499999995</v>
      </c>
      <c r="AU238" s="221">
        <v>0.53378099000000001</v>
      </c>
      <c r="AV238" s="221">
        <v>0.62557048000000004</v>
      </c>
      <c r="AW238" s="221">
        <v>0.65038589000000002</v>
      </c>
      <c r="AX238" s="221">
        <v>0.65696863999999999</v>
      </c>
      <c r="AY238" s="221">
        <v>0.66177417000000005</v>
      </c>
      <c r="AZ238" s="221">
        <v>0</v>
      </c>
      <c r="BA238" s="221">
        <v>0</v>
      </c>
      <c r="BB238" s="221">
        <v>0</v>
      </c>
      <c r="BC238" s="221">
        <v>0</v>
      </c>
      <c r="BD238" s="221">
        <v>0</v>
      </c>
      <c r="BE238" s="221">
        <v>0</v>
      </c>
      <c r="BF238" s="221">
        <v>0</v>
      </c>
      <c r="BG238" s="221">
        <v>0</v>
      </c>
      <c r="BH238" s="221">
        <v>0</v>
      </c>
      <c r="BI238" s="221">
        <v>0</v>
      </c>
      <c r="BJ238" s="221">
        <v>0</v>
      </c>
      <c r="BK238" s="221">
        <v>0</v>
      </c>
      <c r="BL238" s="221">
        <v>0</v>
      </c>
      <c r="BM238" s="221">
        <v>0</v>
      </c>
      <c r="BN238" s="221">
        <v>0</v>
      </c>
      <c r="BO238" s="221">
        <v>0</v>
      </c>
      <c r="BP238" s="221">
        <v>0</v>
      </c>
      <c r="BQ238" s="221">
        <v>0</v>
      </c>
      <c r="BR238" s="221">
        <v>0</v>
      </c>
      <c r="BS238" s="221">
        <v>0</v>
      </c>
      <c r="BT238" s="221">
        <v>0</v>
      </c>
      <c r="BU238" s="221">
        <v>0</v>
      </c>
      <c r="BV238" s="221">
        <v>0</v>
      </c>
      <c r="BW238" s="221">
        <v>0</v>
      </c>
      <c r="BX238" s="221">
        <v>0</v>
      </c>
      <c r="BY238" s="221">
        <v>0</v>
      </c>
      <c r="BZ238" s="221">
        <v>0</v>
      </c>
      <c r="CA238" s="221">
        <v>0</v>
      </c>
      <c r="CB238" s="221">
        <v>0</v>
      </c>
      <c r="CC238" s="221">
        <v>0</v>
      </c>
      <c r="CD238" s="221">
        <v>0</v>
      </c>
      <c r="CE238" s="221">
        <v>0</v>
      </c>
      <c r="CF238" s="221">
        <v>0</v>
      </c>
      <c r="CG238" s="221">
        <v>0</v>
      </c>
      <c r="CH238" s="221">
        <v>0</v>
      </c>
      <c r="CI238" s="221">
        <v>0</v>
      </c>
      <c r="CJ238" s="221">
        <v>0</v>
      </c>
      <c r="CK238" s="221">
        <v>0</v>
      </c>
      <c r="CL238" s="221">
        <v>0</v>
      </c>
      <c r="CM238" s="221">
        <v>0.34306630999999999</v>
      </c>
      <c r="CN238" s="221">
        <v>0.24556644999999999</v>
      </c>
      <c r="CO238" s="221">
        <v>0</v>
      </c>
      <c r="CP238" s="221">
        <v>0</v>
      </c>
      <c r="CQ238" s="221">
        <v>0</v>
      </c>
      <c r="CR238" s="221">
        <v>0</v>
      </c>
      <c r="CS238" s="221">
        <v>0</v>
      </c>
      <c r="CT238" s="221">
        <v>0</v>
      </c>
      <c r="CU238" s="221">
        <v>0</v>
      </c>
      <c r="CV238" s="221">
        <v>0</v>
      </c>
      <c r="CW238" s="221">
        <v>0</v>
      </c>
      <c r="CX238" s="221">
        <v>0</v>
      </c>
      <c r="CY238" s="221">
        <v>0</v>
      </c>
      <c r="CZ238" s="221">
        <v>0</v>
      </c>
      <c r="DA238" s="221">
        <v>0</v>
      </c>
      <c r="DB238" s="221">
        <v>0</v>
      </c>
      <c r="DC238" s="221">
        <v>0</v>
      </c>
      <c r="DD238" s="221">
        <v>0</v>
      </c>
      <c r="DE238" s="221">
        <v>0</v>
      </c>
      <c r="DF238" s="221">
        <v>0</v>
      </c>
      <c r="DG238" s="221">
        <v>0</v>
      </c>
      <c r="DH238" s="221">
        <v>0</v>
      </c>
      <c r="DI238" s="221">
        <v>0</v>
      </c>
      <c r="DJ238" s="221">
        <v>0</v>
      </c>
      <c r="DK238" s="221">
        <v>0</v>
      </c>
      <c r="DL238" s="221">
        <v>12.98118367</v>
      </c>
      <c r="DM238" s="221">
        <v>12.732599629999999</v>
      </c>
      <c r="DN238" s="221">
        <v>13.63600778</v>
      </c>
      <c r="DO238" s="221">
        <v>14.24104936</v>
      </c>
      <c r="DP238" s="221">
        <v>14.842346239999999</v>
      </c>
      <c r="DQ238" s="221">
        <v>5.0444099999999999E-2</v>
      </c>
      <c r="DR238" s="221">
        <v>9.7053219999999996E-2</v>
      </c>
      <c r="DS238" s="221">
        <v>0.14337386999999999</v>
      </c>
      <c r="DT238" s="221">
        <v>111.10910955999999</v>
      </c>
      <c r="DU238" s="221">
        <v>113.28838777</v>
      </c>
      <c r="DV238" s="221">
        <v>119.04174539</v>
      </c>
      <c r="DW238" s="221">
        <v>124.37377410000001</v>
      </c>
      <c r="DX238" s="221">
        <v>129.65849302999999</v>
      </c>
      <c r="DY238" s="221">
        <v>114595.461</v>
      </c>
      <c r="DZ238" s="221">
        <v>114585.298</v>
      </c>
      <c r="EA238" s="221">
        <v>114548.117</v>
      </c>
      <c r="EB238" s="221">
        <v>114502.02800000001</v>
      </c>
      <c r="EC238" s="221">
        <v>114472.611</v>
      </c>
    </row>
    <row r="239" spans="1:133" x14ac:dyDescent="0.25">
      <c r="A239" s="221">
        <v>238</v>
      </c>
      <c r="B239" s="221" t="s">
        <v>1003</v>
      </c>
      <c r="C239" s="221" t="s">
        <v>349</v>
      </c>
      <c r="D239" s="221" t="s">
        <v>350</v>
      </c>
      <c r="E239" s="221" t="s">
        <v>877</v>
      </c>
      <c r="F239" s="221" t="s">
        <v>889</v>
      </c>
      <c r="G239" s="221">
        <v>7.5858355399999997</v>
      </c>
      <c r="H239" s="221">
        <v>7.8967535800000004</v>
      </c>
      <c r="I239" s="221">
        <v>8.1815025899999991</v>
      </c>
      <c r="J239" s="221">
        <v>3.73954465</v>
      </c>
      <c r="K239" s="221">
        <v>3.8253234100000002</v>
      </c>
      <c r="L239" s="221">
        <v>3.90249348</v>
      </c>
      <c r="M239" s="221">
        <v>0</v>
      </c>
      <c r="N239" s="221">
        <v>0</v>
      </c>
      <c r="O239" s="221">
        <v>3.8462908800000002</v>
      </c>
      <c r="P239" s="221">
        <v>4.0714301800000001</v>
      </c>
      <c r="Q239" s="221">
        <v>4.2790091099999996</v>
      </c>
      <c r="R239" s="221">
        <v>0</v>
      </c>
      <c r="S239" s="221">
        <v>0</v>
      </c>
      <c r="T239" s="221">
        <v>0</v>
      </c>
      <c r="U239" s="221">
        <v>0</v>
      </c>
      <c r="V239" s="221">
        <v>0</v>
      </c>
      <c r="W239" s="221">
        <v>0</v>
      </c>
      <c r="X239" s="221">
        <v>0</v>
      </c>
      <c r="Y239" s="221">
        <v>7.2389791099999998</v>
      </c>
      <c r="Z239" s="221">
        <v>6.8076925900000003</v>
      </c>
      <c r="AA239" s="221">
        <v>5.7815912200000001</v>
      </c>
      <c r="AB239" s="221">
        <v>5.8875792599999999</v>
      </c>
      <c r="AC239" s="221">
        <v>0</v>
      </c>
      <c r="AD239" s="221">
        <v>0</v>
      </c>
      <c r="AE239" s="221">
        <v>0</v>
      </c>
      <c r="AF239" s="221">
        <v>0.92011332000000001</v>
      </c>
      <c r="AG239" s="221">
        <v>0</v>
      </c>
      <c r="AH239" s="221">
        <v>0</v>
      </c>
      <c r="AI239" s="221">
        <v>0</v>
      </c>
      <c r="AJ239" s="221">
        <v>1.45738788</v>
      </c>
      <c r="AK239" s="221">
        <v>0</v>
      </c>
      <c r="AL239" s="221">
        <v>0</v>
      </c>
      <c r="AM239" s="221">
        <v>0</v>
      </c>
      <c r="AN239" s="221">
        <v>0</v>
      </c>
      <c r="AO239" s="221">
        <v>0</v>
      </c>
      <c r="AP239" s="221">
        <v>8.19251766</v>
      </c>
      <c r="AQ239" s="221">
        <v>8.5755230999999998</v>
      </c>
      <c r="AR239" s="221">
        <v>8.9764645499999993</v>
      </c>
      <c r="AS239" s="221">
        <v>9.3959487399999997</v>
      </c>
      <c r="AT239" s="221">
        <v>8.04397509</v>
      </c>
      <c r="AU239" s="221">
        <v>0.68410956999999994</v>
      </c>
      <c r="AV239" s="221">
        <v>0.78411405000000001</v>
      </c>
      <c r="AW239" s="221">
        <v>0.91796489999999997</v>
      </c>
      <c r="AX239" s="221">
        <v>0.92586318999999995</v>
      </c>
      <c r="AY239" s="221">
        <v>0.93067787000000002</v>
      </c>
      <c r="AZ239" s="221">
        <v>0</v>
      </c>
      <c r="BA239" s="221">
        <v>0</v>
      </c>
      <c r="BB239" s="221">
        <v>0</v>
      </c>
      <c r="BC239" s="221">
        <v>0</v>
      </c>
      <c r="BD239" s="221">
        <v>0</v>
      </c>
      <c r="BE239" s="221">
        <v>0</v>
      </c>
      <c r="BF239" s="221">
        <v>0</v>
      </c>
      <c r="BG239" s="221">
        <v>0</v>
      </c>
      <c r="BH239" s="221">
        <v>0</v>
      </c>
      <c r="BI239" s="221">
        <v>0</v>
      </c>
      <c r="BJ239" s="221">
        <v>0</v>
      </c>
      <c r="BK239" s="221">
        <v>0</v>
      </c>
      <c r="BL239" s="221">
        <v>0</v>
      </c>
      <c r="BM239" s="221">
        <v>0</v>
      </c>
      <c r="BN239" s="221">
        <v>0</v>
      </c>
      <c r="BO239" s="221">
        <v>0</v>
      </c>
      <c r="BP239" s="221">
        <v>0</v>
      </c>
      <c r="BQ239" s="221">
        <v>0</v>
      </c>
      <c r="BR239" s="221">
        <v>0</v>
      </c>
      <c r="BS239" s="221">
        <v>0</v>
      </c>
      <c r="BT239" s="221">
        <v>0</v>
      </c>
      <c r="BU239" s="221">
        <v>0</v>
      </c>
      <c r="BV239" s="221">
        <v>0</v>
      </c>
      <c r="BW239" s="221">
        <v>0</v>
      </c>
      <c r="BX239" s="221">
        <v>0</v>
      </c>
      <c r="BY239" s="221">
        <v>0</v>
      </c>
      <c r="BZ239" s="221">
        <v>0</v>
      </c>
      <c r="CA239" s="221">
        <v>0</v>
      </c>
      <c r="CB239" s="221">
        <v>0</v>
      </c>
      <c r="CC239" s="221">
        <v>0</v>
      </c>
      <c r="CD239" s="221">
        <v>0</v>
      </c>
      <c r="CE239" s="221">
        <v>0</v>
      </c>
      <c r="CF239" s="221">
        <v>0</v>
      </c>
      <c r="CG239" s="221">
        <v>0</v>
      </c>
      <c r="CH239" s="221">
        <v>0</v>
      </c>
      <c r="CI239" s="221">
        <v>0.43514895999999997</v>
      </c>
      <c r="CJ239" s="221">
        <v>0.43514895999999997</v>
      </c>
      <c r="CK239" s="221">
        <v>0.43514895999999997</v>
      </c>
      <c r="CL239" s="221">
        <v>0.43514895999999997</v>
      </c>
      <c r="CM239" s="221">
        <v>0.38565210999999999</v>
      </c>
      <c r="CN239" s="221">
        <v>0.27960487000000001</v>
      </c>
      <c r="CO239" s="221">
        <v>0</v>
      </c>
      <c r="CP239" s="221">
        <v>0</v>
      </c>
      <c r="CQ239" s="221">
        <v>0</v>
      </c>
      <c r="CR239" s="221">
        <v>0.43514895999999997</v>
      </c>
      <c r="CS239" s="221">
        <v>0.43514895999999997</v>
      </c>
      <c r="CT239" s="221">
        <v>0.43514895999999997</v>
      </c>
      <c r="CU239" s="221">
        <v>0.43514895999999997</v>
      </c>
      <c r="CV239" s="221">
        <v>0</v>
      </c>
      <c r="CW239" s="221">
        <v>0</v>
      </c>
      <c r="CX239" s="221">
        <v>0</v>
      </c>
      <c r="CY239" s="221">
        <v>0</v>
      </c>
      <c r="CZ239" s="221">
        <v>0</v>
      </c>
      <c r="DA239" s="221">
        <v>0</v>
      </c>
      <c r="DB239" s="221">
        <v>0</v>
      </c>
      <c r="DC239" s="221">
        <v>0</v>
      </c>
      <c r="DD239" s="221">
        <v>0</v>
      </c>
      <c r="DE239" s="221">
        <v>0</v>
      </c>
      <c r="DF239" s="221">
        <v>0</v>
      </c>
      <c r="DG239" s="221">
        <v>0</v>
      </c>
      <c r="DH239" s="221">
        <v>0</v>
      </c>
      <c r="DI239" s="221">
        <v>0</v>
      </c>
      <c r="DJ239" s="221">
        <v>0</v>
      </c>
      <c r="DK239" s="221">
        <v>0</v>
      </c>
      <c r="DL239" s="221">
        <v>16.60512537</v>
      </c>
      <c r="DM239" s="221">
        <v>16.246668639999999</v>
      </c>
      <c r="DN239" s="221">
        <v>17.5144725</v>
      </c>
      <c r="DO239" s="221">
        <v>18.234230279999998</v>
      </c>
      <c r="DP239" s="221">
        <v>18.943278150000001</v>
      </c>
      <c r="DQ239" s="221">
        <v>5.4763039999999999E-2</v>
      </c>
      <c r="DR239" s="221">
        <v>9.8108559999999997E-2</v>
      </c>
      <c r="DS239" s="221">
        <v>0.14080909999999999</v>
      </c>
      <c r="DT239" s="221">
        <v>155.48258586</v>
      </c>
      <c r="DU239" s="221">
        <v>158.27369388</v>
      </c>
      <c r="DV239" s="221">
        <v>166.37156475</v>
      </c>
      <c r="DW239" s="221">
        <v>172.63977808999999</v>
      </c>
      <c r="DX239" s="221">
        <v>178.73024805</v>
      </c>
      <c r="DY239" s="221">
        <v>104491.886</v>
      </c>
      <c r="DZ239" s="221">
        <v>104913.99400000001</v>
      </c>
      <c r="EA239" s="221">
        <v>105273.23299999999</v>
      </c>
      <c r="EB239" s="221">
        <v>105620.098</v>
      </c>
      <c r="EC239" s="221">
        <v>105988.09299999999</v>
      </c>
    </row>
    <row r="240" spans="1:133" x14ac:dyDescent="0.25">
      <c r="A240" s="221">
        <v>239</v>
      </c>
      <c r="B240" s="221" t="s">
        <v>1004</v>
      </c>
      <c r="C240" s="221" t="s">
        <v>351</v>
      </c>
      <c r="D240" s="221" t="s">
        <v>352</v>
      </c>
      <c r="E240" s="221" t="s">
        <v>877</v>
      </c>
      <c r="F240" s="221" t="s">
        <v>876</v>
      </c>
      <c r="G240" s="221">
        <v>9.3572875999999994</v>
      </c>
      <c r="H240" s="221">
        <v>8.3965413899999994</v>
      </c>
      <c r="I240" s="221">
        <v>7.3853254599999998</v>
      </c>
      <c r="J240" s="221">
        <v>3.3756335200000001</v>
      </c>
      <c r="K240" s="221">
        <v>3.4530647700000001</v>
      </c>
      <c r="L240" s="221">
        <v>3.5227250899999998</v>
      </c>
      <c r="M240" s="221">
        <v>0</v>
      </c>
      <c r="N240" s="221">
        <v>0</v>
      </c>
      <c r="O240" s="221">
        <v>5.9816540800000002</v>
      </c>
      <c r="P240" s="221">
        <v>4.9434766100000003</v>
      </c>
      <c r="Q240" s="221">
        <v>3.86260037</v>
      </c>
      <c r="R240" s="221">
        <v>0</v>
      </c>
      <c r="S240" s="221">
        <v>0</v>
      </c>
      <c r="T240" s="221">
        <v>0</v>
      </c>
      <c r="U240" s="221">
        <v>0</v>
      </c>
      <c r="V240" s="221">
        <v>0</v>
      </c>
      <c r="W240" s="221">
        <v>0</v>
      </c>
      <c r="X240" s="221">
        <v>0</v>
      </c>
      <c r="Y240" s="221">
        <v>10.11284597</v>
      </c>
      <c r="Z240" s="221">
        <v>9.6699768000000006</v>
      </c>
      <c r="AA240" s="221">
        <v>8.3499165000000009</v>
      </c>
      <c r="AB240" s="221">
        <v>8.7145836699999997</v>
      </c>
      <c r="AC240" s="221">
        <v>0</v>
      </c>
      <c r="AD240" s="221">
        <v>0</v>
      </c>
      <c r="AE240" s="221">
        <v>0</v>
      </c>
      <c r="AF240" s="221">
        <v>0.95539313000000003</v>
      </c>
      <c r="AG240" s="221">
        <v>0</v>
      </c>
      <c r="AH240" s="221">
        <v>0</v>
      </c>
      <c r="AI240" s="221">
        <v>0</v>
      </c>
      <c r="AJ240" s="221">
        <v>1.76292947</v>
      </c>
      <c r="AK240" s="221">
        <v>0</v>
      </c>
      <c r="AL240" s="221">
        <v>0</v>
      </c>
      <c r="AM240" s="221">
        <v>0</v>
      </c>
      <c r="AN240" s="221">
        <v>0</v>
      </c>
      <c r="AO240" s="221">
        <v>0</v>
      </c>
      <c r="AP240" s="221">
        <v>12.623291610000001</v>
      </c>
      <c r="AQ240" s="221">
        <v>13.24243092</v>
      </c>
      <c r="AR240" s="221">
        <v>13.89176249</v>
      </c>
      <c r="AS240" s="221">
        <v>14.57328156</v>
      </c>
      <c r="AT240" s="221">
        <v>11.976346960000001</v>
      </c>
      <c r="AU240" s="221">
        <v>0.42777880000000001</v>
      </c>
      <c r="AV240" s="221">
        <v>0.50115359999999998</v>
      </c>
      <c r="AW240" s="221">
        <v>1.1447401800000001</v>
      </c>
      <c r="AX240" s="221">
        <v>1.1540220800000001</v>
      </c>
      <c r="AY240" s="221">
        <v>1.1597025000000001</v>
      </c>
      <c r="AZ240" s="221">
        <v>0</v>
      </c>
      <c r="BA240" s="221">
        <v>0</v>
      </c>
      <c r="BB240" s="221">
        <v>0</v>
      </c>
      <c r="BC240" s="221">
        <v>0</v>
      </c>
      <c r="BD240" s="221">
        <v>0</v>
      </c>
      <c r="BE240" s="221">
        <v>0</v>
      </c>
      <c r="BF240" s="221">
        <v>0</v>
      </c>
      <c r="BG240" s="221">
        <v>0</v>
      </c>
      <c r="BH240" s="221">
        <v>0</v>
      </c>
      <c r="BI240" s="221">
        <v>0</v>
      </c>
      <c r="BJ240" s="221">
        <v>0</v>
      </c>
      <c r="BK240" s="221">
        <v>0</v>
      </c>
      <c r="BL240" s="221">
        <v>0</v>
      </c>
      <c r="BM240" s="221">
        <v>0</v>
      </c>
      <c r="BN240" s="221">
        <v>0</v>
      </c>
      <c r="BO240" s="221">
        <v>0</v>
      </c>
      <c r="BP240" s="221">
        <v>0</v>
      </c>
      <c r="BQ240" s="221">
        <v>0</v>
      </c>
      <c r="BR240" s="221">
        <v>0.20827608</v>
      </c>
      <c r="BS240" s="221">
        <v>0.51969072999999999</v>
      </c>
      <c r="BT240" s="221">
        <v>0.84938758000000003</v>
      </c>
      <c r="BU240" s="221">
        <v>0</v>
      </c>
      <c r="BV240" s="221">
        <v>0</v>
      </c>
      <c r="BW240" s="221">
        <v>0</v>
      </c>
      <c r="BX240" s="221">
        <v>0</v>
      </c>
      <c r="BY240" s="221">
        <v>0</v>
      </c>
      <c r="BZ240" s="221">
        <v>0</v>
      </c>
      <c r="CA240" s="221">
        <v>0</v>
      </c>
      <c r="CB240" s="221">
        <v>0</v>
      </c>
      <c r="CC240" s="221">
        <v>0</v>
      </c>
      <c r="CD240" s="221">
        <v>0</v>
      </c>
      <c r="CE240" s="221">
        <v>0.20827608</v>
      </c>
      <c r="CF240" s="221">
        <v>0.51969072999999999</v>
      </c>
      <c r="CG240" s="221">
        <v>0.84938758000000003</v>
      </c>
      <c r="CH240" s="221">
        <v>0</v>
      </c>
      <c r="CI240" s="221">
        <v>0.47852370999999999</v>
      </c>
      <c r="CJ240" s="221">
        <v>0.47852370999999999</v>
      </c>
      <c r="CK240" s="221">
        <v>0.47852370999999999</v>
      </c>
      <c r="CL240" s="221">
        <v>0.47852370999999999</v>
      </c>
      <c r="CM240" s="221">
        <v>0.51472618999999997</v>
      </c>
      <c r="CN240" s="221">
        <v>0.41369763999999998</v>
      </c>
      <c r="CO240" s="221">
        <v>0</v>
      </c>
      <c r="CP240" s="221">
        <v>0</v>
      </c>
      <c r="CQ240" s="221">
        <v>0</v>
      </c>
      <c r="CR240" s="221">
        <v>0.47852370999999999</v>
      </c>
      <c r="CS240" s="221">
        <v>0.47852370999999999</v>
      </c>
      <c r="CT240" s="221">
        <v>0.47852370999999999</v>
      </c>
      <c r="CU240" s="221">
        <v>0.47852370999999999</v>
      </c>
      <c r="CV240" s="221">
        <v>0</v>
      </c>
      <c r="CW240" s="221">
        <v>0.4774332</v>
      </c>
      <c r="CX240" s="221">
        <v>0</v>
      </c>
      <c r="CY240" s="221">
        <v>0</v>
      </c>
      <c r="CZ240" s="221">
        <v>0</v>
      </c>
      <c r="DA240" s="221">
        <v>0</v>
      </c>
      <c r="DB240" s="221">
        <v>0</v>
      </c>
      <c r="DC240" s="221">
        <v>0</v>
      </c>
      <c r="DD240" s="221">
        <v>0</v>
      </c>
      <c r="DE240" s="221">
        <v>0</v>
      </c>
      <c r="DF240" s="221">
        <v>0</v>
      </c>
      <c r="DG240" s="221">
        <v>0</v>
      </c>
      <c r="DH240" s="221">
        <v>0</v>
      </c>
      <c r="DI240" s="221">
        <v>0</v>
      </c>
      <c r="DJ240" s="221">
        <v>0</v>
      </c>
      <c r="DK240" s="221">
        <v>0</v>
      </c>
      <c r="DL240" s="221">
        <v>23.78767191</v>
      </c>
      <c r="DM240" s="221">
        <v>22.93066937</v>
      </c>
      <c r="DN240" s="221">
        <v>24.908691690000001</v>
      </c>
      <c r="DO240" s="221">
        <v>24.440540389999999</v>
      </c>
      <c r="DP240" s="221">
        <v>24.44622081</v>
      </c>
      <c r="DQ240" s="221">
        <v>4.7126080000000001E-2</v>
      </c>
      <c r="DR240" s="221">
        <v>2.7445669999999998E-2</v>
      </c>
      <c r="DS240" s="221">
        <v>2.7684460000000001E-2</v>
      </c>
      <c r="DT240" s="221">
        <v>204.51916883000001</v>
      </c>
      <c r="DU240" s="221">
        <v>210.92156716</v>
      </c>
      <c r="DV240" s="221">
        <v>219.70239788000001</v>
      </c>
      <c r="DW240" s="221">
        <v>214.48104309000001</v>
      </c>
      <c r="DX240" s="221">
        <v>213.44605644000001</v>
      </c>
      <c r="DY240" s="221">
        <v>112119.90300000001</v>
      </c>
      <c r="DZ240" s="221">
        <v>112779.704</v>
      </c>
      <c r="EA240" s="221">
        <v>113374.692</v>
      </c>
      <c r="EB240" s="221">
        <v>113951.984</v>
      </c>
      <c r="EC240" s="221">
        <v>114531.143</v>
      </c>
    </row>
    <row r="241" spans="1:133" x14ac:dyDescent="0.25">
      <c r="A241" s="221">
        <v>240</v>
      </c>
      <c r="B241" s="221" t="s">
        <v>1005</v>
      </c>
      <c r="C241" s="221" t="s">
        <v>353</v>
      </c>
      <c r="D241" s="221" t="s">
        <v>354</v>
      </c>
      <c r="E241" s="221" t="s">
        <v>877</v>
      </c>
      <c r="F241" s="221" t="s">
        <v>886</v>
      </c>
      <c r="G241" s="221">
        <v>5.9504108499999999</v>
      </c>
      <c r="H241" s="221">
        <v>5.4104239400000003</v>
      </c>
      <c r="I241" s="221">
        <v>4.8393029700000003</v>
      </c>
      <c r="J241" s="221">
        <v>2.2119151499999998</v>
      </c>
      <c r="K241" s="221">
        <v>2.2626526999999999</v>
      </c>
      <c r="L241" s="221">
        <v>2.3082982699999999</v>
      </c>
      <c r="M241" s="221">
        <v>0</v>
      </c>
      <c r="N241" s="221">
        <v>0</v>
      </c>
      <c r="O241" s="221">
        <v>3.7384957000000001</v>
      </c>
      <c r="P241" s="221">
        <v>3.14777124</v>
      </c>
      <c r="Q241" s="221">
        <v>2.5310047</v>
      </c>
      <c r="R241" s="221">
        <v>0</v>
      </c>
      <c r="S241" s="221">
        <v>0</v>
      </c>
      <c r="T241" s="221">
        <v>0</v>
      </c>
      <c r="U241" s="221">
        <v>0</v>
      </c>
      <c r="V241" s="221">
        <v>0</v>
      </c>
      <c r="W241" s="221">
        <v>0</v>
      </c>
      <c r="X241" s="221">
        <v>0</v>
      </c>
      <c r="Y241" s="221">
        <v>6.3668369499999997</v>
      </c>
      <c r="Z241" s="221">
        <v>6.1943701200000003</v>
      </c>
      <c r="AA241" s="221">
        <v>4.9872013300000004</v>
      </c>
      <c r="AB241" s="221">
        <v>5.2051112899999996</v>
      </c>
      <c r="AC241" s="221">
        <v>0</v>
      </c>
      <c r="AD241" s="221">
        <v>0</v>
      </c>
      <c r="AE241" s="221">
        <v>0</v>
      </c>
      <c r="AF241" s="221">
        <v>0.98925883000000003</v>
      </c>
      <c r="AG241" s="221">
        <v>0</v>
      </c>
      <c r="AH241" s="221">
        <v>0</v>
      </c>
      <c r="AI241" s="221">
        <v>0</v>
      </c>
      <c r="AJ241" s="221">
        <v>1.37963562</v>
      </c>
      <c r="AK241" s="221">
        <v>0</v>
      </c>
      <c r="AL241" s="221">
        <v>0</v>
      </c>
      <c r="AM241" s="221">
        <v>0</v>
      </c>
      <c r="AN241" s="221">
        <v>0</v>
      </c>
      <c r="AO241" s="221">
        <v>0</v>
      </c>
      <c r="AP241" s="221">
        <v>6.7380346299999996</v>
      </c>
      <c r="AQ241" s="221">
        <v>7.0567001400000002</v>
      </c>
      <c r="AR241" s="221">
        <v>7.3904284200000001</v>
      </c>
      <c r="AS241" s="221">
        <v>7.7400755200000004</v>
      </c>
      <c r="AT241" s="221">
        <v>6.4151975999999999</v>
      </c>
      <c r="AU241" s="221">
        <v>0.17461649000000001</v>
      </c>
      <c r="AV241" s="221">
        <v>0.21057993</v>
      </c>
      <c r="AW241" s="221">
        <v>0.54038028999999999</v>
      </c>
      <c r="AX241" s="221">
        <v>0.54630840000000003</v>
      </c>
      <c r="AY241" s="221">
        <v>0.55002242000000001</v>
      </c>
      <c r="AZ241" s="221">
        <v>0</v>
      </c>
      <c r="BA241" s="221">
        <v>0</v>
      </c>
      <c r="BB241" s="221">
        <v>0</v>
      </c>
      <c r="BC241" s="221">
        <v>0</v>
      </c>
      <c r="BD241" s="221">
        <v>0</v>
      </c>
      <c r="BE241" s="221">
        <v>0</v>
      </c>
      <c r="BF241" s="221">
        <v>0</v>
      </c>
      <c r="BG241" s="221">
        <v>0</v>
      </c>
      <c r="BH241" s="221">
        <v>0</v>
      </c>
      <c r="BI241" s="221">
        <v>0</v>
      </c>
      <c r="BJ241" s="221">
        <v>0</v>
      </c>
      <c r="BK241" s="221">
        <v>0</v>
      </c>
      <c r="BL241" s="221">
        <v>0</v>
      </c>
      <c r="BM241" s="221">
        <v>0</v>
      </c>
      <c r="BN241" s="221">
        <v>0</v>
      </c>
      <c r="BO241" s="221">
        <v>0</v>
      </c>
      <c r="BP241" s="221">
        <v>0</v>
      </c>
      <c r="BQ241" s="221">
        <v>0</v>
      </c>
      <c r="BR241" s="221">
        <v>0.13826141</v>
      </c>
      <c r="BS241" s="221">
        <v>0.34452005000000002</v>
      </c>
      <c r="BT241" s="221">
        <v>0.56599392000000004</v>
      </c>
      <c r="BU241" s="221">
        <v>0</v>
      </c>
      <c r="BV241" s="221">
        <v>0</v>
      </c>
      <c r="BW241" s="221">
        <v>0</v>
      </c>
      <c r="BX241" s="221">
        <v>0</v>
      </c>
      <c r="BY241" s="221">
        <v>0</v>
      </c>
      <c r="BZ241" s="221">
        <v>0</v>
      </c>
      <c r="CA241" s="221">
        <v>0</v>
      </c>
      <c r="CB241" s="221">
        <v>0</v>
      </c>
      <c r="CC241" s="221">
        <v>0</v>
      </c>
      <c r="CD241" s="221">
        <v>0</v>
      </c>
      <c r="CE241" s="221">
        <v>0.13826141</v>
      </c>
      <c r="CF241" s="221">
        <v>0.34452005000000002</v>
      </c>
      <c r="CG241" s="221">
        <v>0.56599392000000004</v>
      </c>
      <c r="CH241" s="221">
        <v>0</v>
      </c>
      <c r="CI241" s="221">
        <v>0.13595784999999999</v>
      </c>
      <c r="CJ241" s="221">
        <v>0.13595784999999999</v>
      </c>
      <c r="CK241" s="221">
        <v>0.13595784999999999</v>
      </c>
      <c r="CL241" s="221">
        <v>0.13595784999999999</v>
      </c>
      <c r="CM241" s="221">
        <v>0.21296766</v>
      </c>
      <c r="CN241" s="221">
        <v>0.17368195</v>
      </c>
      <c r="CO241" s="221">
        <v>0</v>
      </c>
      <c r="CP241" s="221">
        <v>0</v>
      </c>
      <c r="CQ241" s="221">
        <v>0</v>
      </c>
      <c r="CR241" s="221">
        <v>0.13595784999999999</v>
      </c>
      <c r="CS241" s="221">
        <v>0.13595784999999999</v>
      </c>
      <c r="CT241" s="221">
        <v>0.13595784999999999</v>
      </c>
      <c r="CU241" s="221">
        <v>0.13595784999999999</v>
      </c>
      <c r="CV241" s="221">
        <v>0</v>
      </c>
      <c r="CW241" s="221">
        <v>0.15673870000000001</v>
      </c>
      <c r="CX241" s="221">
        <v>0</v>
      </c>
      <c r="CY241" s="221">
        <v>0</v>
      </c>
      <c r="CZ241" s="221">
        <v>0</v>
      </c>
      <c r="DA241" s="221">
        <v>0</v>
      </c>
      <c r="DB241" s="221">
        <v>0</v>
      </c>
      <c r="DC241" s="221">
        <v>0</v>
      </c>
      <c r="DD241" s="221">
        <v>0</v>
      </c>
      <c r="DE241" s="221">
        <v>0</v>
      </c>
      <c r="DF241" s="221">
        <v>0</v>
      </c>
      <c r="DG241" s="221">
        <v>0</v>
      </c>
      <c r="DH241" s="221">
        <v>0</v>
      </c>
      <c r="DI241" s="221">
        <v>0</v>
      </c>
      <c r="DJ241" s="221">
        <v>0</v>
      </c>
      <c r="DK241" s="221">
        <v>0</v>
      </c>
      <c r="DL241" s="221">
        <v>13.49191019</v>
      </c>
      <c r="DM241" s="221">
        <v>13.130332989999999</v>
      </c>
      <c r="DN241" s="221">
        <v>13.978449250000001</v>
      </c>
      <c r="DO241" s="221">
        <v>13.82763866</v>
      </c>
      <c r="DP241" s="221">
        <v>13.831352689999999</v>
      </c>
      <c r="DQ241" s="221">
        <v>3.6061540000000003E-2</v>
      </c>
      <c r="DR241" s="221">
        <v>2.488369E-2</v>
      </c>
      <c r="DS241" s="221">
        <v>2.5158960000000001E-2</v>
      </c>
      <c r="DT241" s="221">
        <v>147.33044057000001</v>
      </c>
      <c r="DU241" s="221">
        <v>150.44350398</v>
      </c>
      <c r="DV241" s="221">
        <v>154.94773172000001</v>
      </c>
      <c r="DW241" s="221">
        <v>152.41140428</v>
      </c>
      <c r="DX241" s="221">
        <v>151.58235001</v>
      </c>
      <c r="DY241" s="221">
        <v>89121.657000000007</v>
      </c>
      <c r="DZ241" s="221">
        <v>89680.909</v>
      </c>
      <c r="EA241" s="221">
        <v>90213.964999999997</v>
      </c>
      <c r="EB241" s="221">
        <v>90725.748000000007</v>
      </c>
      <c r="EC241" s="221">
        <v>91246.459000000003</v>
      </c>
    </row>
    <row r="242" spans="1:133" x14ac:dyDescent="0.25">
      <c r="A242" s="221">
        <v>241</v>
      </c>
      <c r="B242" s="221" t="s">
        <v>1006</v>
      </c>
      <c r="C242" s="221" t="s">
        <v>355</v>
      </c>
      <c r="D242" s="221" t="s">
        <v>356</v>
      </c>
      <c r="E242" s="221" t="s">
        <v>877</v>
      </c>
      <c r="F242" s="221" t="s">
        <v>911</v>
      </c>
      <c r="G242" s="221">
        <v>5.2226788900000001</v>
      </c>
      <c r="H242" s="221">
        <v>4.8044576000000001</v>
      </c>
      <c r="I242" s="221">
        <v>4.3596639599999998</v>
      </c>
      <c r="J242" s="221">
        <v>1.9926850700000001</v>
      </c>
      <c r="K242" s="221">
        <v>2.0383938599999998</v>
      </c>
      <c r="L242" s="221">
        <v>2.0795153399999999</v>
      </c>
      <c r="M242" s="221">
        <v>0</v>
      </c>
      <c r="N242" s="221">
        <v>0</v>
      </c>
      <c r="O242" s="221">
        <v>3.2299938199999998</v>
      </c>
      <c r="P242" s="221">
        <v>2.7660637499999998</v>
      </c>
      <c r="Q242" s="221">
        <v>2.2801486199999998</v>
      </c>
      <c r="R242" s="221">
        <v>0</v>
      </c>
      <c r="S242" s="221">
        <v>0</v>
      </c>
      <c r="T242" s="221">
        <v>0</v>
      </c>
      <c r="U242" s="221">
        <v>0</v>
      </c>
      <c r="V242" s="221">
        <v>0</v>
      </c>
      <c r="W242" s="221">
        <v>0</v>
      </c>
      <c r="X242" s="221">
        <v>0</v>
      </c>
      <c r="Y242" s="221">
        <v>5.5140409500000001</v>
      </c>
      <c r="Z242" s="221">
        <v>5.3922126199999996</v>
      </c>
      <c r="AA242" s="221">
        <v>3.7627053699999999</v>
      </c>
      <c r="AB242" s="221">
        <v>3.9173655699999999</v>
      </c>
      <c r="AC242" s="221">
        <v>0</v>
      </c>
      <c r="AD242" s="221">
        <v>0</v>
      </c>
      <c r="AE242" s="221">
        <v>0</v>
      </c>
      <c r="AF242" s="221">
        <v>1.4748470499999999</v>
      </c>
      <c r="AG242" s="221">
        <v>0</v>
      </c>
      <c r="AH242" s="221">
        <v>0</v>
      </c>
      <c r="AI242" s="221">
        <v>0</v>
      </c>
      <c r="AJ242" s="221">
        <v>1.7513355799999999</v>
      </c>
      <c r="AK242" s="221">
        <v>0</v>
      </c>
      <c r="AL242" s="221">
        <v>0</v>
      </c>
      <c r="AM242" s="221">
        <v>0</v>
      </c>
      <c r="AN242" s="221">
        <v>0</v>
      </c>
      <c r="AO242" s="221">
        <v>0</v>
      </c>
      <c r="AP242" s="221">
        <v>7.58383305</v>
      </c>
      <c r="AQ242" s="221">
        <v>7.9156131900000002</v>
      </c>
      <c r="AR242" s="221">
        <v>8.2619535299999995</v>
      </c>
      <c r="AS242" s="221">
        <v>8.6232783000000008</v>
      </c>
      <c r="AT242" s="221">
        <v>7.2606494399999999</v>
      </c>
      <c r="AU242" s="221">
        <v>0.14162849</v>
      </c>
      <c r="AV242" s="221">
        <v>0.1777369</v>
      </c>
      <c r="AW242" s="221">
        <v>0.29241118999999999</v>
      </c>
      <c r="AX242" s="221">
        <v>0.31527393999999997</v>
      </c>
      <c r="AY242" s="221">
        <v>0.36001389</v>
      </c>
      <c r="AZ242" s="221">
        <v>0</v>
      </c>
      <c r="BA242" s="221">
        <v>0</v>
      </c>
      <c r="BB242" s="221">
        <v>0</v>
      </c>
      <c r="BC242" s="221">
        <v>0</v>
      </c>
      <c r="BD242" s="221">
        <v>0</v>
      </c>
      <c r="BE242" s="221">
        <v>0</v>
      </c>
      <c r="BF242" s="221">
        <v>0</v>
      </c>
      <c r="BG242" s="221">
        <v>0</v>
      </c>
      <c r="BH242" s="221">
        <v>0</v>
      </c>
      <c r="BI242" s="221">
        <v>0</v>
      </c>
      <c r="BJ242" s="221">
        <v>0</v>
      </c>
      <c r="BK242" s="221">
        <v>0</v>
      </c>
      <c r="BL242" s="221">
        <v>0</v>
      </c>
      <c r="BM242" s="221">
        <v>0</v>
      </c>
      <c r="BN242" s="221">
        <v>0</v>
      </c>
      <c r="BO242" s="221">
        <v>0</v>
      </c>
      <c r="BP242" s="221">
        <v>0</v>
      </c>
      <c r="BQ242" s="221">
        <v>0</v>
      </c>
      <c r="BR242" s="221">
        <v>1.489529E-2</v>
      </c>
      <c r="BS242" s="221">
        <v>8.6776229999999996E-2</v>
      </c>
      <c r="BT242" s="221">
        <v>0.17024511000000001</v>
      </c>
      <c r="BU242" s="221">
        <v>0</v>
      </c>
      <c r="BV242" s="221">
        <v>0</v>
      </c>
      <c r="BW242" s="221">
        <v>0</v>
      </c>
      <c r="BX242" s="221">
        <v>0</v>
      </c>
      <c r="BY242" s="221">
        <v>0</v>
      </c>
      <c r="BZ242" s="221">
        <v>0</v>
      </c>
      <c r="CA242" s="221">
        <v>0</v>
      </c>
      <c r="CB242" s="221">
        <v>0</v>
      </c>
      <c r="CC242" s="221">
        <v>0</v>
      </c>
      <c r="CD242" s="221">
        <v>0</v>
      </c>
      <c r="CE242" s="221">
        <v>1.489529E-2</v>
      </c>
      <c r="CF242" s="221">
        <v>8.6776229999999996E-2</v>
      </c>
      <c r="CG242" s="221">
        <v>0.17024511000000001</v>
      </c>
      <c r="CH242" s="221">
        <v>0</v>
      </c>
      <c r="CI242" s="221">
        <v>0</v>
      </c>
      <c r="CJ242" s="221">
        <v>0</v>
      </c>
      <c r="CK242" s="221">
        <v>0</v>
      </c>
      <c r="CL242" s="221">
        <v>0</v>
      </c>
      <c r="CM242" s="221">
        <v>0.17714168999999999</v>
      </c>
      <c r="CN242" s="221">
        <v>0.13772694999999999</v>
      </c>
      <c r="CO242" s="221">
        <v>0</v>
      </c>
      <c r="CP242" s="221">
        <v>0</v>
      </c>
      <c r="CQ242" s="221">
        <v>0</v>
      </c>
      <c r="CR242" s="221">
        <v>0</v>
      </c>
      <c r="CS242" s="221">
        <v>0</v>
      </c>
      <c r="CT242" s="221">
        <v>0</v>
      </c>
      <c r="CU242" s="221">
        <v>0</v>
      </c>
      <c r="CV242" s="221">
        <v>0</v>
      </c>
      <c r="CW242" s="221">
        <v>0.37324099999999999</v>
      </c>
      <c r="CX242" s="221">
        <v>0</v>
      </c>
      <c r="CY242" s="221">
        <v>0</v>
      </c>
      <c r="CZ242" s="221">
        <v>0</v>
      </c>
      <c r="DA242" s="221">
        <v>0</v>
      </c>
      <c r="DB242" s="221">
        <v>0</v>
      </c>
      <c r="DC242" s="221">
        <v>0</v>
      </c>
      <c r="DD242" s="221">
        <v>0</v>
      </c>
      <c r="DE242" s="221">
        <v>0</v>
      </c>
      <c r="DF242" s="221">
        <v>0</v>
      </c>
      <c r="DG242" s="221">
        <v>0</v>
      </c>
      <c r="DH242" s="221">
        <v>0</v>
      </c>
      <c r="DI242" s="221">
        <v>0</v>
      </c>
      <c r="DJ242" s="221">
        <v>0</v>
      </c>
      <c r="DK242" s="221">
        <v>0</v>
      </c>
      <c r="DL242" s="221">
        <v>13.33092426</v>
      </c>
      <c r="DM242" s="221">
        <v>13.05404583</v>
      </c>
      <c r="DN242" s="221">
        <v>13.81883955</v>
      </c>
      <c r="DO242" s="221">
        <v>13.4684613</v>
      </c>
      <c r="DP242" s="221">
        <v>13.513201260000001</v>
      </c>
      <c r="DQ242" s="221">
        <v>3.6600260000000003E-2</v>
      </c>
      <c r="DR242" s="221">
        <v>1.0317140000000001E-2</v>
      </c>
      <c r="DS242" s="221">
        <v>1.367324E-2</v>
      </c>
      <c r="DT242" s="221">
        <v>153.42360242000001</v>
      </c>
      <c r="DU242" s="221">
        <v>155.02488876999999</v>
      </c>
      <c r="DV242" s="221">
        <v>159.16690935</v>
      </c>
      <c r="DW242" s="221">
        <v>153.73988632999999</v>
      </c>
      <c r="DX242" s="221">
        <v>152.84013651999999</v>
      </c>
      <c r="DY242" s="221">
        <v>85084.990999999995</v>
      </c>
      <c r="DZ242" s="221">
        <v>85992.154999999999</v>
      </c>
      <c r="EA242" s="221">
        <v>86819.801999999996</v>
      </c>
      <c r="EB242" s="221">
        <v>87605.510999999999</v>
      </c>
      <c r="EC242" s="221">
        <v>88413.956999999995</v>
      </c>
    </row>
    <row r="243" spans="1:133" x14ac:dyDescent="0.25">
      <c r="A243" s="221">
        <v>242</v>
      </c>
      <c r="B243" s="221" t="s">
        <v>1008</v>
      </c>
      <c r="C243" s="221" t="s">
        <v>359</v>
      </c>
      <c r="D243" s="221" t="s">
        <v>360</v>
      </c>
      <c r="E243" s="221" t="s">
        <v>877</v>
      </c>
      <c r="F243" s="221" t="s">
        <v>880</v>
      </c>
      <c r="G243" s="221">
        <v>7.0586995000000003</v>
      </c>
      <c r="H243" s="221">
        <v>6.7874129300000003</v>
      </c>
      <c r="I243" s="221">
        <v>6.4841901899999996</v>
      </c>
      <c r="J243" s="221">
        <v>2.9637488300000001</v>
      </c>
      <c r="K243" s="221">
        <v>3.0317321599999998</v>
      </c>
      <c r="L243" s="221">
        <v>3.09289273</v>
      </c>
      <c r="M243" s="221">
        <v>0</v>
      </c>
      <c r="N243" s="221">
        <v>0</v>
      </c>
      <c r="O243" s="221">
        <v>4.0949506600000003</v>
      </c>
      <c r="P243" s="221">
        <v>3.7556807700000001</v>
      </c>
      <c r="Q243" s="221">
        <v>3.3912974500000002</v>
      </c>
      <c r="R243" s="221">
        <v>0</v>
      </c>
      <c r="S243" s="221">
        <v>0</v>
      </c>
      <c r="T243" s="221">
        <v>0</v>
      </c>
      <c r="U243" s="221">
        <v>0</v>
      </c>
      <c r="V243" s="221">
        <v>0</v>
      </c>
      <c r="W243" s="221">
        <v>0</v>
      </c>
      <c r="X243" s="221">
        <v>0</v>
      </c>
      <c r="Y243" s="221">
        <v>7.2461226500000002</v>
      </c>
      <c r="Z243" s="221">
        <v>6.9737064499999999</v>
      </c>
      <c r="AA243" s="221">
        <v>6.1450520099999997</v>
      </c>
      <c r="AB243" s="221">
        <v>6.1731838899999998</v>
      </c>
      <c r="AC243" s="221">
        <v>0</v>
      </c>
      <c r="AD243" s="221">
        <v>0</v>
      </c>
      <c r="AE243" s="221">
        <v>0</v>
      </c>
      <c r="AF243" s="221">
        <v>0.80052255999999999</v>
      </c>
      <c r="AG243" s="221">
        <v>0</v>
      </c>
      <c r="AH243" s="221">
        <v>0</v>
      </c>
      <c r="AI243" s="221">
        <v>0</v>
      </c>
      <c r="AJ243" s="221">
        <v>1.1010706400000001</v>
      </c>
      <c r="AK243" s="221">
        <v>0</v>
      </c>
      <c r="AL243" s="221">
        <v>0</v>
      </c>
      <c r="AM243" s="221">
        <v>0</v>
      </c>
      <c r="AN243" s="221">
        <v>0</v>
      </c>
      <c r="AO243" s="221">
        <v>0</v>
      </c>
      <c r="AP243" s="221">
        <v>7.7146985700000004</v>
      </c>
      <c r="AQ243" s="221">
        <v>8.06410771</v>
      </c>
      <c r="AR243" s="221">
        <v>8.4291480100000005</v>
      </c>
      <c r="AS243" s="221">
        <v>8.8107249900000006</v>
      </c>
      <c r="AT243" s="221">
        <v>7.3585332899999996</v>
      </c>
      <c r="AU243" s="221">
        <v>0.23083857999999999</v>
      </c>
      <c r="AV243" s="221">
        <v>0.26976903000000002</v>
      </c>
      <c r="AW243" s="221">
        <v>0.67973463999999995</v>
      </c>
      <c r="AX243" s="221">
        <v>0.71232704999999996</v>
      </c>
      <c r="AY243" s="221">
        <v>0.71647265000000004</v>
      </c>
      <c r="AZ243" s="221">
        <v>0</v>
      </c>
      <c r="BA243" s="221">
        <v>0</v>
      </c>
      <c r="BB243" s="221">
        <v>0</v>
      </c>
      <c r="BC243" s="221">
        <v>0</v>
      </c>
      <c r="BD243" s="221">
        <v>0</v>
      </c>
      <c r="BE243" s="221">
        <v>0</v>
      </c>
      <c r="BF243" s="221">
        <v>0</v>
      </c>
      <c r="BG243" s="221">
        <v>0</v>
      </c>
      <c r="BH243" s="221">
        <v>0</v>
      </c>
      <c r="BI243" s="221">
        <v>0</v>
      </c>
      <c r="BJ243" s="221">
        <v>0</v>
      </c>
      <c r="BK243" s="221">
        <v>0</v>
      </c>
      <c r="BL243" s="221">
        <v>0</v>
      </c>
      <c r="BM243" s="221">
        <v>0</v>
      </c>
      <c r="BN243" s="221">
        <v>0</v>
      </c>
      <c r="BO243" s="221">
        <v>0</v>
      </c>
      <c r="BP243" s="221">
        <v>0</v>
      </c>
      <c r="BQ243" s="221">
        <v>0</v>
      </c>
      <c r="BR243" s="221">
        <v>0</v>
      </c>
      <c r="BS243" s="221">
        <v>0</v>
      </c>
      <c r="BT243" s="221">
        <v>0</v>
      </c>
      <c r="BU243" s="221">
        <v>0</v>
      </c>
      <c r="BV243" s="221">
        <v>0</v>
      </c>
      <c r="BW243" s="221">
        <v>0</v>
      </c>
      <c r="BX243" s="221">
        <v>0</v>
      </c>
      <c r="BY243" s="221">
        <v>0</v>
      </c>
      <c r="BZ243" s="221">
        <v>0</v>
      </c>
      <c r="CA243" s="221">
        <v>0</v>
      </c>
      <c r="CB243" s="221">
        <v>0</v>
      </c>
      <c r="CC243" s="221">
        <v>0</v>
      </c>
      <c r="CD243" s="221">
        <v>0</v>
      </c>
      <c r="CE243" s="221">
        <v>0</v>
      </c>
      <c r="CF243" s="221">
        <v>0</v>
      </c>
      <c r="CG243" s="221">
        <v>0</v>
      </c>
      <c r="CH243" s="221">
        <v>0</v>
      </c>
      <c r="CI243" s="221">
        <v>4.9094690000000003E-2</v>
      </c>
      <c r="CJ243" s="221">
        <v>4.9094690000000003E-2</v>
      </c>
      <c r="CK243" s="221">
        <v>4.9094690000000003E-2</v>
      </c>
      <c r="CL243" s="221">
        <v>4.9094690000000003E-2</v>
      </c>
      <c r="CM243" s="221">
        <v>0.26673466000000001</v>
      </c>
      <c r="CN243" s="221">
        <v>0.22451599</v>
      </c>
      <c r="CO243" s="221">
        <v>0</v>
      </c>
      <c r="CP243" s="221">
        <v>0</v>
      </c>
      <c r="CQ243" s="221">
        <v>0</v>
      </c>
      <c r="CR243" s="221">
        <v>4.9094690000000003E-2</v>
      </c>
      <c r="CS243" s="221">
        <v>4.9094690000000003E-2</v>
      </c>
      <c r="CT243" s="221">
        <v>4.9094690000000003E-2</v>
      </c>
      <c r="CU243" s="221">
        <v>4.9094690000000003E-2</v>
      </c>
      <c r="CV243" s="221">
        <v>0</v>
      </c>
      <c r="CW243" s="221">
        <v>0.39979900000000002</v>
      </c>
      <c r="CX243" s="221">
        <v>0</v>
      </c>
      <c r="CY243" s="221">
        <v>0</v>
      </c>
      <c r="CZ243" s="221">
        <v>0</v>
      </c>
      <c r="DA243" s="221">
        <v>0</v>
      </c>
      <c r="DB243" s="221">
        <v>0</v>
      </c>
      <c r="DC243" s="221">
        <v>0</v>
      </c>
      <c r="DD243" s="221">
        <v>0</v>
      </c>
      <c r="DE243" s="221">
        <v>0</v>
      </c>
      <c r="DF243" s="221">
        <v>0</v>
      </c>
      <c r="DG243" s="221">
        <v>0</v>
      </c>
      <c r="DH243" s="221">
        <v>0</v>
      </c>
      <c r="DI243" s="221">
        <v>0</v>
      </c>
      <c r="DJ243" s="221">
        <v>0</v>
      </c>
      <c r="DK243" s="221">
        <v>0</v>
      </c>
      <c r="DL243" s="221">
        <v>15.274003410000001</v>
      </c>
      <c r="DM243" s="221">
        <v>15.06001051</v>
      </c>
      <c r="DN243" s="221">
        <v>16.251435539999999</v>
      </c>
      <c r="DO243" s="221">
        <v>15.97798268</v>
      </c>
      <c r="DP243" s="221">
        <v>16.060482520000001</v>
      </c>
      <c r="DQ243" s="221">
        <v>6.3993190000000005E-2</v>
      </c>
      <c r="DR243" s="221">
        <v>4.6090029999999997E-2</v>
      </c>
      <c r="DS243" s="221">
        <v>5.1491349999999998E-2</v>
      </c>
      <c r="DT243" s="221">
        <v>126.63429505000001</v>
      </c>
      <c r="DU243" s="221">
        <v>127.80565658</v>
      </c>
      <c r="DV243" s="221">
        <v>135.40435826999999</v>
      </c>
      <c r="DW243" s="221">
        <v>132.61620698999999</v>
      </c>
      <c r="DX243" s="221">
        <v>132.81137537999999</v>
      </c>
      <c r="DY243" s="221">
        <v>118925.213</v>
      </c>
      <c r="DZ243" s="221">
        <v>119509.60400000001</v>
      </c>
      <c r="EA243" s="221">
        <v>120021.51</v>
      </c>
      <c r="EB243" s="221">
        <v>120482.88099999999</v>
      </c>
      <c r="EC243" s="221">
        <v>120927.01</v>
      </c>
    </row>
    <row r="244" spans="1:133" x14ac:dyDescent="0.25">
      <c r="A244" s="221">
        <v>243</v>
      </c>
      <c r="B244" s="221" t="s">
        <v>1009</v>
      </c>
      <c r="C244" s="221" t="s">
        <v>361</v>
      </c>
      <c r="D244" s="221" t="s">
        <v>362</v>
      </c>
      <c r="E244" s="221" t="s">
        <v>877</v>
      </c>
      <c r="F244" s="221" t="s">
        <v>886</v>
      </c>
      <c r="G244" s="221">
        <v>10.490083739999999</v>
      </c>
      <c r="H244" s="221">
        <v>10.952442080000001</v>
      </c>
      <c r="I244" s="221">
        <v>11.379051</v>
      </c>
      <c r="J244" s="221">
        <v>5.2010579899999998</v>
      </c>
      <c r="K244" s="221">
        <v>5.3203613499999998</v>
      </c>
      <c r="L244" s="221">
        <v>5.4276915299999997</v>
      </c>
      <c r="M244" s="221">
        <v>0</v>
      </c>
      <c r="N244" s="221">
        <v>0</v>
      </c>
      <c r="O244" s="221">
        <v>5.2890257500000004</v>
      </c>
      <c r="P244" s="221">
        <v>5.6320807300000002</v>
      </c>
      <c r="Q244" s="221">
        <v>5.9513594699999999</v>
      </c>
      <c r="R244" s="221">
        <v>0</v>
      </c>
      <c r="S244" s="221">
        <v>0</v>
      </c>
      <c r="T244" s="221">
        <v>0</v>
      </c>
      <c r="U244" s="221">
        <v>0</v>
      </c>
      <c r="V244" s="221">
        <v>0</v>
      </c>
      <c r="W244" s="221">
        <v>0</v>
      </c>
      <c r="X244" s="221">
        <v>0</v>
      </c>
      <c r="Y244" s="221">
        <v>9.4851505899999999</v>
      </c>
      <c r="Z244" s="221">
        <v>9.1068309599999999</v>
      </c>
      <c r="AA244" s="221">
        <v>8.3158807800000005</v>
      </c>
      <c r="AB244" s="221">
        <v>8.6009422600000001</v>
      </c>
      <c r="AC244" s="221">
        <v>0</v>
      </c>
      <c r="AD244" s="221">
        <v>0</v>
      </c>
      <c r="AE244" s="221">
        <v>0</v>
      </c>
      <c r="AF244" s="221">
        <v>0.50588869999999997</v>
      </c>
      <c r="AG244" s="221">
        <v>0</v>
      </c>
      <c r="AH244" s="221">
        <v>0</v>
      </c>
      <c r="AI244" s="221">
        <v>0</v>
      </c>
      <c r="AJ244" s="221">
        <v>1.1692697999999999</v>
      </c>
      <c r="AK244" s="221">
        <v>0</v>
      </c>
      <c r="AL244" s="221">
        <v>0</v>
      </c>
      <c r="AM244" s="221">
        <v>0</v>
      </c>
      <c r="AN244" s="221">
        <v>0</v>
      </c>
      <c r="AO244" s="221">
        <v>0</v>
      </c>
      <c r="AP244" s="221">
        <v>9.4416113500000005</v>
      </c>
      <c r="AQ244" s="221">
        <v>9.8321767399999995</v>
      </c>
      <c r="AR244" s="221">
        <v>10.2387655</v>
      </c>
      <c r="AS244" s="221">
        <v>10.66218991</v>
      </c>
      <c r="AT244" s="221">
        <v>9.0523539100000008</v>
      </c>
      <c r="AU244" s="221">
        <v>1.7196637800000001</v>
      </c>
      <c r="AV244" s="221">
        <v>2.7455287300000002</v>
      </c>
      <c r="AW244" s="221">
        <v>1.85910916</v>
      </c>
      <c r="AX244" s="221">
        <v>1.8721661599999999</v>
      </c>
      <c r="AY244" s="221">
        <v>1.8799473600000001</v>
      </c>
      <c r="AZ244" s="221">
        <v>0</v>
      </c>
      <c r="BA244" s="221">
        <v>0</v>
      </c>
      <c r="BB244" s="221">
        <v>0</v>
      </c>
      <c r="BC244" s="221">
        <v>0</v>
      </c>
      <c r="BD244" s="221">
        <v>0</v>
      </c>
      <c r="BE244" s="221">
        <v>0</v>
      </c>
      <c r="BF244" s="221">
        <v>0</v>
      </c>
      <c r="BG244" s="221">
        <v>0</v>
      </c>
      <c r="BH244" s="221">
        <v>0</v>
      </c>
      <c r="BI244" s="221">
        <v>0</v>
      </c>
      <c r="BJ244" s="221">
        <v>0</v>
      </c>
      <c r="BK244" s="221">
        <v>0</v>
      </c>
      <c r="BL244" s="221">
        <v>0</v>
      </c>
      <c r="BM244" s="221">
        <v>0</v>
      </c>
      <c r="BN244" s="221">
        <v>0</v>
      </c>
      <c r="BO244" s="221">
        <v>0</v>
      </c>
      <c r="BP244" s="221">
        <v>0</v>
      </c>
      <c r="BQ244" s="221">
        <v>0</v>
      </c>
      <c r="BR244" s="221">
        <v>1.19327E-3</v>
      </c>
      <c r="BS244" s="221">
        <v>0</v>
      </c>
      <c r="BT244" s="221">
        <v>0</v>
      </c>
      <c r="BU244" s="221">
        <v>0</v>
      </c>
      <c r="BV244" s="221">
        <v>0</v>
      </c>
      <c r="BW244" s="221">
        <v>0</v>
      </c>
      <c r="BX244" s="221">
        <v>0</v>
      </c>
      <c r="BY244" s="221">
        <v>0</v>
      </c>
      <c r="BZ244" s="221">
        <v>0</v>
      </c>
      <c r="CA244" s="221">
        <v>0</v>
      </c>
      <c r="CB244" s="221">
        <v>0</v>
      </c>
      <c r="CC244" s="221">
        <v>0</v>
      </c>
      <c r="CD244" s="221">
        <v>0</v>
      </c>
      <c r="CE244" s="221">
        <v>1.19327E-3</v>
      </c>
      <c r="CF244" s="221">
        <v>0</v>
      </c>
      <c r="CG244" s="221">
        <v>0</v>
      </c>
      <c r="CH244" s="221">
        <v>0</v>
      </c>
      <c r="CI244" s="221">
        <v>0.44991491</v>
      </c>
      <c r="CJ244" s="221">
        <v>0.44991491</v>
      </c>
      <c r="CK244" s="221">
        <v>0.44991491</v>
      </c>
      <c r="CL244" s="221">
        <v>0.44991491</v>
      </c>
      <c r="CM244" s="221">
        <v>0.80887986000000001</v>
      </c>
      <c r="CN244" s="221">
        <v>0.52533702000000004</v>
      </c>
      <c r="CO244" s="221">
        <v>0</v>
      </c>
      <c r="CP244" s="221">
        <v>0</v>
      </c>
      <c r="CQ244" s="221">
        <v>0</v>
      </c>
      <c r="CR244" s="221">
        <v>0.44991491</v>
      </c>
      <c r="CS244" s="221">
        <v>0.44991491</v>
      </c>
      <c r="CT244" s="221">
        <v>0.44991491</v>
      </c>
      <c r="CU244" s="221">
        <v>0.44991491</v>
      </c>
      <c r="CV244" s="221">
        <v>0</v>
      </c>
      <c r="CW244" s="221">
        <v>0.9570168</v>
      </c>
      <c r="CX244" s="221">
        <v>0</v>
      </c>
      <c r="CY244" s="221">
        <v>0</v>
      </c>
      <c r="CZ244" s="221">
        <v>0</v>
      </c>
      <c r="DA244" s="221">
        <v>0</v>
      </c>
      <c r="DB244" s="221">
        <v>0</v>
      </c>
      <c r="DC244" s="221">
        <v>0</v>
      </c>
      <c r="DD244" s="221">
        <v>0</v>
      </c>
      <c r="DE244" s="221">
        <v>0</v>
      </c>
      <c r="DF244" s="221">
        <v>0</v>
      </c>
      <c r="DG244" s="221">
        <v>0</v>
      </c>
      <c r="DH244" s="221">
        <v>0</v>
      </c>
      <c r="DI244" s="221">
        <v>0</v>
      </c>
      <c r="DJ244" s="221">
        <v>0</v>
      </c>
      <c r="DK244" s="221">
        <v>0</v>
      </c>
      <c r="DL244" s="221">
        <v>22.55276581</v>
      </c>
      <c r="DM244" s="221">
        <v>20.7825053</v>
      </c>
      <c r="DN244" s="221">
        <v>23.589494609999999</v>
      </c>
      <c r="DO244" s="221">
        <v>23.513288660000001</v>
      </c>
      <c r="DP244" s="221">
        <v>24.371103179999999</v>
      </c>
      <c r="DQ244" s="221">
        <v>4.5969030000000001E-2</v>
      </c>
      <c r="DR244" s="221">
        <v>4.2590019999999999E-2</v>
      </c>
      <c r="DS244" s="221">
        <v>8.0625909999999995E-2</v>
      </c>
      <c r="DT244" s="221">
        <v>153.54140337999999</v>
      </c>
      <c r="DU244" s="221">
        <v>166.05807755999999</v>
      </c>
      <c r="DV244" s="221">
        <v>173.18508431000001</v>
      </c>
      <c r="DW244" s="221">
        <v>172.14252865</v>
      </c>
      <c r="DX244" s="221">
        <v>177.85504528999999</v>
      </c>
      <c r="DY244" s="221">
        <v>135354.405</v>
      </c>
      <c r="DZ244" s="221">
        <v>135812.519</v>
      </c>
      <c r="EA244" s="221">
        <v>136209.736</v>
      </c>
      <c r="EB244" s="221">
        <v>136591.97899999999</v>
      </c>
      <c r="EC244" s="221">
        <v>137027.899</v>
      </c>
    </row>
    <row r="245" spans="1:133" x14ac:dyDescent="0.25">
      <c r="A245" s="221">
        <v>244</v>
      </c>
      <c r="B245" s="221" t="s">
        <v>1011</v>
      </c>
      <c r="C245" s="221" t="s">
        <v>365</v>
      </c>
      <c r="D245" s="221" t="s">
        <v>366</v>
      </c>
      <c r="E245" s="221" t="s">
        <v>877</v>
      </c>
      <c r="F245" s="221" t="s">
        <v>876</v>
      </c>
      <c r="G245" s="221">
        <v>5.70752433</v>
      </c>
      <c r="H245" s="221">
        <v>5.69748213</v>
      </c>
      <c r="I245" s="221">
        <v>5.6644492700000004</v>
      </c>
      <c r="J245" s="221">
        <v>2.5890673199999998</v>
      </c>
      <c r="K245" s="221">
        <v>2.6484561000000002</v>
      </c>
      <c r="L245" s="221">
        <v>2.7018846600000002</v>
      </c>
      <c r="M245" s="221">
        <v>0</v>
      </c>
      <c r="N245" s="221">
        <v>0</v>
      </c>
      <c r="O245" s="221">
        <v>3.1184570100000002</v>
      </c>
      <c r="P245" s="221">
        <v>3.0490260400000002</v>
      </c>
      <c r="Q245" s="221">
        <v>2.9625646099999998</v>
      </c>
      <c r="R245" s="221">
        <v>0</v>
      </c>
      <c r="S245" s="221">
        <v>0</v>
      </c>
      <c r="T245" s="221">
        <v>0</v>
      </c>
      <c r="U245" s="221">
        <v>0</v>
      </c>
      <c r="V245" s="221">
        <v>0</v>
      </c>
      <c r="W245" s="221">
        <v>0</v>
      </c>
      <c r="X245" s="221">
        <v>0</v>
      </c>
      <c r="Y245" s="221">
        <v>4.8557433899999998</v>
      </c>
      <c r="Z245" s="221">
        <v>5.1011625599999997</v>
      </c>
      <c r="AA245" s="221">
        <v>4.2373188900000001</v>
      </c>
      <c r="AB245" s="221">
        <v>4.8270620900000001</v>
      </c>
      <c r="AC245" s="221">
        <v>0</v>
      </c>
      <c r="AD245" s="221">
        <v>0</v>
      </c>
      <c r="AE245" s="221">
        <v>0</v>
      </c>
      <c r="AF245" s="221">
        <v>0.27410046999999998</v>
      </c>
      <c r="AG245" s="221">
        <v>0</v>
      </c>
      <c r="AH245" s="221">
        <v>0</v>
      </c>
      <c r="AI245" s="221">
        <v>0</v>
      </c>
      <c r="AJ245" s="221">
        <v>0.61842450000000004</v>
      </c>
      <c r="AK245" s="221">
        <v>0</v>
      </c>
      <c r="AL245" s="221">
        <v>0</v>
      </c>
      <c r="AM245" s="221">
        <v>0</v>
      </c>
      <c r="AN245" s="221">
        <v>0</v>
      </c>
      <c r="AO245" s="221">
        <v>0</v>
      </c>
      <c r="AP245" s="221">
        <v>7.1240203600000003</v>
      </c>
      <c r="AQ245" s="221">
        <v>7.3625732499999996</v>
      </c>
      <c r="AR245" s="221">
        <v>7.6089317799999998</v>
      </c>
      <c r="AS245" s="221">
        <v>7.86371456</v>
      </c>
      <c r="AT245" s="221">
        <v>6.8901124300000003</v>
      </c>
      <c r="AU245" s="221">
        <v>0.39747483</v>
      </c>
      <c r="AV245" s="221">
        <v>0.53313509999999997</v>
      </c>
      <c r="AW245" s="221">
        <v>0.82735877000000002</v>
      </c>
      <c r="AX245" s="221">
        <v>0.83527395000000004</v>
      </c>
      <c r="AY245" s="221">
        <v>0.84004752999999999</v>
      </c>
      <c r="AZ245" s="221">
        <v>0</v>
      </c>
      <c r="BA245" s="221">
        <v>0</v>
      </c>
      <c r="BB245" s="221">
        <v>0</v>
      </c>
      <c r="BC245" s="221">
        <v>0</v>
      </c>
      <c r="BD245" s="221">
        <v>0</v>
      </c>
      <c r="BE245" s="221">
        <v>0</v>
      </c>
      <c r="BF245" s="221">
        <v>0</v>
      </c>
      <c r="BG245" s="221">
        <v>0</v>
      </c>
      <c r="BH245" s="221">
        <v>0</v>
      </c>
      <c r="BI245" s="221">
        <v>0</v>
      </c>
      <c r="BJ245" s="221">
        <v>0</v>
      </c>
      <c r="BK245" s="221">
        <v>0</v>
      </c>
      <c r="BL245" s="221">
        <v>0</v>
      </c>
      <c r="BM245" s="221">
        <v>0</v>
      </c>
      <c r="BN245" s="221">
        <v>0</v>
      </c>
      <c r="BO245" s="221">
        <v>0</v>
      </c>
      <c r="BP245" s="221">
        <v>0</v>
      </c>
      <c r="BQ245" s="221">
        <v>0</v>
      </c>
      <c r="BR245" s="221">
        <v>0</v>
      </c>
      <c r="BS245" s="221">
        <v>0</v>
      </c>
      <c r="BT245" s="221">
        <v>0</v>
      </c>
      <c r="BU245" s="221">
        <v>0</v>
      </c>
      <c r="BV245" s="221">
        <v>0</v>
      </c>
      <c r="BW245" s="221">
        <v>0</v>
      </c>
      <c r="BX245" s="221">
        <v>0</v>
      </c>
      <c r="BY245" s="221">
        <v>0</v>
      </c>
      <c r="BZ245" s="221">
        <v>0</v>
      </c>
      <c r="CA245" s="221">
        <v>0</v>
      </c>
      <c r="CB245" s="221">
        <v>0</v>
      </c>
      <c r="CC245" s="221">
        <v>0</v>
      </c>
      <c r="CD245" s="221">
        <v>0</v>
      </c>
      <c r="CE245" s="221">
        <v>0</v>
      </c>
      <c r="CF245" s="221">
        <v>0</v>
      </c>
      <c r="CG245" s="221">
        <v>0</v>
      </c>
      <c r="CH245" s="221">
        <v>0</v>
      </c>
      <c r="CI245" s="221">
        <v>0.27506455000000002</v>
      </c>
      <c r="CJ245" s="221">
        <v>0.27506455000000002</v>
      </c>
      <c r="CK245" s="221">
        <v>0.27506455000000002</v>
      </c>
      <c r="CL245" s="221">
        <v>0.27506455000000002</v>
      </c>
      <c r="CM245" s="221">
        <v>0.54909279</v>
      </c>
      <c r="CN245" s="221">
        <v>0.40603773999999998</v>
      </c>
      <c r="CO245" s="221">
        <v>0</v>
      </c>
      <c r="CP245" s="221">
        <v>0</v>
      </c>
      <c r="CQ245" s="221">
        <v>0</v>
      </c>
      <c r="CR245" s="221">
        <v>0.27506455000000002</v>
      </c>
      <c r="CS245" s="221">
        <v>0.27506455000000002</v>
      </c>
      <c r="CT245" s="221">
        <v>0.27506455000000002</v>
      </c>
      <c r="CU245" s="221">
        <v>0.27506455000000002</v>
      </c>
      <c r="CV245" s="221">
        <v>0</v>
      </c>
      <c r="CW245" s="221">
        <v>0.28030349999999998</v>
      </c>
      <c r="CX245" s="221">
        <v>0</v>
      </c>
      <c r="CY245" s="221">
        <v>0</v>
      </c>
      <c r="CZ245" s="221">
        <v>0</v>
      </c>
      <c r="DA245" s="221">
        <v>0</v>
      </c>
      <c r="DB245" s="221">
        <v>0</v>
      </c>
      <c r="DC245" s="221">
        <v>0</v>
      </c>
      <c r="DD245" s="221">
        <v>0</v>
      </c>
      <c r="DE245" s="221">
        <v>0</v>
      </c>
      <c r="DF245" s="221">
        <v>0</v>
      </c>
      <c r="DG245" s="221">
        <v>0</v>
      </c>
      <c r="DH245" s="221">
        <v>0</v>
      </c>
      <c r="DI245" s="221">
        <v>0</v>
      </c>
      <c r="DJ245" s="221">
        <v>0</v>
      </c>
      <c r="DK245" s="221">
        <v>0</v>
      </c>
      <c r="DL245" s="221">
        <v>13.582475369999999</v>
      </c>
      <c r="DM245" s="221">
        <v>12.549368400000001</v>
      </c>
      <c r="DN245" s="221">
        <v>14.45282441</v>
      </c>
      <c r="DO245" s="221">
        <v>14.416752410000001</v>
      </c>
      <c r="DP245" s="221">
        <v>14.64327591</v>
      </c>
      <c r="DQ245" s="221">
        <v>6.4078819999999995E-2</v>
      </c>
      <c r="DR245" s="221">
        <v>6.142305E-2</v>
      </c>
      <c r="DS245" s="221">
        <v>7.8100680000000006E-2</v>
      </c>
      <c r="DT245" s="221">
        <v>153.04202985000001</v>
      </c>
      <c r="DU245" s="221">
        <v>166.00926960000001</v>
      </c>
      <c r="DV245" s="221">
        <v>177.08962922000001</v>
      </c>
      <c r="DW245" s="221">
        <v>177.11839035</v>
      </c>
      <c r="DX245" s="221">
        <v>180.34274861</v>
      </c>
      <c r="DY245" s="221">
        <v>81999.490000000005</v>
      </c>
      <c r="DZ245" s="221">
        <v>81817.572</v>
      </c>
      <c r="EA245" s="221">
        <v>81613.047999999995</v>
      </c>
      <c r="EB245" s="221">
        <v>81396.134999999995</v>
      </c>
      <c r="EC245" s="221">
        <v>81196.921000000002</v>
      </c>
    </row>
    <row r="246" spans="1:133" x14ac:dyDescent="0.25">
      <c r="A246" s="221">
        <v>245</v>
      </c>
      <c r="B246" s="221" t="s">
        <v>1012</v>
      </c>
      <c r="C246" s="221" t="s">
        <v>367</v>
      </c>
      <c r="D246" s="221" t="s">
        <v>368</v>
      </c>
      <c r="E246" s="221" t="s">
        <v>877</v>
      </c>
      <c r="F246" s="221" t="s">
        <v>876</v>
      </c>
      <c r="G246" s="221">
        <v>7.9197723</v>
      </c>
      <c r="H246" s="221">
        <v>8.6500872799999993</v>
      </c>
      <c r="I246" s="221">
        <v>9.3585709900000005</v>
      </c>
      <c r="J246" s="221">
        <v>4.2775509400000002</v>
      </c>
      <c r="K246" s="221">
        <v>4.3756706400000001</v>
      </c>
      <c r="L246" s="221">
        <v>4.4639431299999996</v>
      </c>
      <c r="M246" s="221">
        <v>0</v>
      </c>
      <c r="N246" s="221">
        <v>0</v>
      </c>
      <c r="O246" s="221">
        <v>3.6422213600000002</v>
      </c>
      <c r="P246" s="221">
        <v>4.2744166400000001</v>
      </c>
      <c r="Q246" s="221">
        <v>4.8946278599999999</v>
      </c>
      <c r="R246" s="221">
        <v>0</v>
      </c>
      <c r="S246" s="221">
        <v>0</v>
      </c>
      <c r="T246" s="221">
        <v>0</v>
      </c>
      <c r="U246" s="221">
        <v>0</v>
      </c>
      <c r="V246" s="221">
        <v>0</v>
      </c>
      <c r="W246" s="221">
        <v>0</v>
      </c>
      <c r="X246" s="221">
        <v>0</v>
      </c>
      <c r="Y246" s="221">
        <v>7.2719285899999999</v>
      </c>
      <c r="Z246" s="221">
        <v>6.6701232199999998</v>
      </c>
      <c r="AA246" s="221">
        <v>6.0444488400000003</v>
      </c>
      <c r="AB246" s="221">
        <v>6.0659220100000004</v>
      </c>
      <c r="AC246" s="221">
        <v>0</v>
      </c>
      <c r="AD246" s="221">
        <v>0</v>
      </c>
      <c r="AE246" s="221">
        <v>0</v>
      </c>
      <c r="AF246" s="221">
        <v>0.60420121000000004</v>
      </c>
      <c r="AG246" s="221">
        <v>0</v>
      </c>
      <c r="AH246" s="221">
        <v>0</v>
      </c>
      <c r="AI246" s="221">
        <v>0</v>
      </c>
      <c r="AJ246" s="221">
        <v>1.2274797500000001</v>
      </c>
      <c r="AK246" s="221">
        <v>0</v>
      </c>
      <c r="AL246" s="221">
        <v>0</v>
      </c>
      <c r="AM246" s="221">
        <v>0</v>
      </c>
      <c r="AN246" s="221">
        <v>0</v>
      </c>
      <c r="AO246" s="221">
        <v>0</v>
      </c>
      <c r="AP246" s="221">
        <v>8.4339901000000008</v>
      </c>
      <c r="AQ246" s="221">
        <v>8.7502043999999994</v>
      </c>
      <c r="AR246" s="221">
        <v>9.0785033199999994</v>
      </c>
      <c r="AS246" s="221">
        <v>9.4191045100000004</v>
      </c>
      <c r="AT246" s="221">
        <v>8.3158324399999994</v>
      </c>
      <c r="AU246" s="221">
        <v>0.71388591000000001</v>
      </c>
      <c r="AV246" s="221">
        <v>0.85978515</v>
      </c>
      <c r="AW246" s="221">
        <v>1.3452418500000001</v>
      </c>
      <c r="AX246" s="221">
        <v>1.35636818</v>
      </c>
      <c r="AY246" s="221">
        <v>1.3629277799999999</v>
      </c>
      <c r="AZ246" s="221">
        <v>0</v>
      </c>
      <c r="BA246" s="221">
        <v>0</v>
      </c>
      <c r="BB246" s="221">
        <v>0</v>
      </c>
      <c r="BC246" s="221">
        <v>0</v>
      </c>
      <c r="BD246" s="221">
        <v>0</v>
      </c>
      <c r="BE246" s="221">
        <v>0</v>
      </c>
      <c r="BF246" s="221">
        <v>0</v>
      </c>
      <c r="BG246" s="221">
        <v>0</v>
      </c>
      <c r="BH246" s="221">
        <v>0</v>
      </c>
      <c r="BI246" s="221">
        <v>0</v>
      </c>
      <c r="BJ246" s="221">
        <v>0</v>
      </c>
      <c r="BK246" s="221">
        <v>0</v>
      </c>
      <c r="BL246" s="221">
        <v>0</v>
      </c>
      <c r="BM246" s="221">
        <v>0</v>
      </c>
      <c r="BN246" s="221">
        <v>0</v>
      </c>
      <c r="BO246" s="221">
        <v>0</v>
      </c>
      <c r="BP246" s="221">
        <v>0</v>
      </c>
      <c r="BQ246" s="221">
        <v>0</v>
      </c>
      <c r="BR246" s="221">
        <v>0</v>
      </c>
      <c r="BS246" s="221">
        <v>0</v>
      </c>
      <c r="BT246" s="221">
        <v>0</v>
      </c>
      <c r="BU246" s="221">
        <v>0</v>
      </c>
      <c r="BV246" s="221">
        <v>0</v>
      </c>
      <c r="BW246" s="221">
        <v>0</v>
      </c>
      <c r="BX246" s="221">
        <v>0</v>
      </c>
      <c r="BY246" s="221">
        <v>0</v>
      </c>
      <c r="BZ246" s="221">
        <v>0</v>
      </c>
      <c r="CA246" s="221">
        <v>0</v>
      </c>
      <c r="CB246" s="221">
        <v>0</v>
      </c>
      <c r="CC246" s="221">
        <v>0</v>
      </c>
      <c r="CD246" s="221">
        <v>0</v>
      </c>
      <c r="CE246" s="221">
        <v>0</v>
      </c>
      <c r="CF246" s="221">
        <v>0</v>
      </c>
      <c r="CG246" s="221">
        <v>0</v>
      </c>
      <c r="CH246" s="221">
        <v>0</v>
      </c>
      <c r="CI246" s="221">
        <v>0.39770369</v>
      </c>
      <c r="CJ246" s="221">
        <v>0.39770369</v>
      </c>
      <c r="CK246" s="221">
        <v>0.39770369</v>
      </c>
      <c r="CL246" s="221">
        <v>0.39770369</v>
      </c>
      <c r="CM246" s="221">
        <v>0.44404220999999999</v>
      </c>
      <c r="CN246" s="221">
        <v>0.28957389</v>
      </c>
      <c r="CO246" s="221">
        <v>0</v>
      </c>
      <c r="CP246" s="221">
        <v>0</v>
      </c>
      <c r="CQ246" s="221">
        <v>0</v>
      </c>
      <c r="CR246" s="221">
        <v>0.39770369</v>
      </c>
      <c r="CS246" s="221">
        <v>0.39770369</v>
      </c>
      <c r="CT246" s="221">
        <v>0.39770369</v>
      </c>
      <c r="CU246" s="221">
        <v>0.39770369</v>
      </c>
      <c r="CV246" s="221">
        <v>0</v>
      </c>
      <c r="CW246" s="221">
        <v>0.38911259999999998</v>
      </c>
      <c r="CX246" s="221">
        <v>0</v>
      </c>
      <c r="CY246" s="221">
        <v>0</v>
      </c>
      <c r="CZ246" s="221">
        <v>0</v>
      </c>
      <c r="DA246" s="221">
        <v>0</v>
      </c>
      <c r="DB246" s="221">
        <v>0</v>
      </c>
      <c r="DC246" s="221">
        <v>0</v>
      </c>
      <c r="DD246" s="221">
        <v>0</v>
      </c>
      <c r="DE246" s="221">
        <v>0</v>
      </c>
      <c r="DF246" s="221">
        <v>0</v>
      </c>
      <c r="DG246" s="221">
        <v>0</v>
      </c>
      <c r="DH246" s="221">
        <v>0</v>
      </c>
      <c r="DI246" s="221">
        <v>0</v>
      </c>
      <c r="DJ246" s="221">
        <v>0</v>
      </c>
      <c r="DK246" s="221">
        <v>0</v>
      </c>
      <c r="DL246" s="221">
        <v>16.80564438</v>
      </c>
      <c r="DM246" s="221">
        <v>16.591220830000001</v>
      </c>
      <c r="DN246" s="221">
        <v>18.802034840000001</v>
      </c>
      <c r="DO246" s="221">
        <v>19.482662470000001</v>
      </c>
      <c r="DP246" s="221">
        <v>20.538306970000001</v>
      </c>
      <c r="DQ246" s="221">
        <v>0.11879285000000001</v>
      </c>
      <c r="DR246" s="221">
        <v>0.15929280000000001</v>
      </c>
      <c r="DS246" s="221">
        <v>0.22210767000000001</v>
      </c>
      <c r="DT246" s="221">
        <v>153.21817303</v>
      </c>
      <c r="DU246" s="221">
        <v>154.84462073</v>
      </c>
      <c r="DV246" s="221">
        <v>172.9634399</v>
      </c>
      <c r="DW246" s="221">
        <v>178.90668328999999</v>
      </c>
      <c r="DX246" s="221">
        <v>188.22309225000001</v>
      </c>
      <c r="DY246" s="221">
        <v>108284.94100000001</v>
      </c>
      <c r="DZ246" s="221">
        <v>108532.31</v>
      </c>
      <c r="EA246" s="221">
        <v>108705.255</v>
      </c>
      <c r="EB246" s="221">
        <v>108898.461</v>
      </c>
      <c r="EC246" s="221">
        <v>109116.829</v>
      </c>
    </row>
    <row r="247" spans="1:133" x14ac:dyDescent="0.25">
      <c r="A247" s="221">
        <v>246</v>
      </c>
      <c r="B247" s="221" t="s">
        <v>1013</v>
      </c>
      <c r="C247" s="221" t="s">
        <v>369</v>
      </c>
      <c r="D247" s="221" t="s">
        <v>370</v>
      </c>
      <c r="E247" s="221" t="s">
        <v>877</v>
      </c>
      <c r="F247" s="221" t="s">
        <v>889</v>
      </c>
      <c r="G247" s="221">
        <v>9.5821633199999994</v>
      </c>
      <c r="H247" s="221">
        <v>9.4195855099999992</v>
      </c>
      <c r="I247" s="221">
        <v>9.2164377300000009</v>
      </c>
      <c r="J247" s="221">
        <v>4.2125856600000002</v>
      </c>
      <c r="K247" s="221">
        <v>4.3092151599999999</v>
      </c>
      <c r="L247" s="221">
        <v>4.39614701</v>
      </c>
      <c r="M247" s="221">
        <v>0</v>
      </c>
      <c r="N247" s="221">
        <v>0</v>
      </c>
      <c r="O247" s="221">
        <v>5.36957766</v>
      </c>
      <c r="P247" s="221">
        <v>5.1103703500000002</v>
      </c>
      <c r="Q247" s="221">
        <v>4.82029072</v>
      </c>
      <c r="R247" s="221">
        <v>0</v>
      </c>
      <c r="S247" s="221">
        <v>0</v>
      </c>
      <c r="T247" s="221">
        <v>0</v>
      </c>
      <c r="U247" s="221">
        <v>0</v>
      </c>
      <c r="V247" s="221">
        <v>0</v>
      </c>
      <c r="W247" s="221">
        <v>0</v>
      </c>
      <c r="X247" s="221">
        <v>0</v>
      </c>
      <c r="Y247" s="221">
        <v>9.0479219999999998</v>
      </c>
      <c r="Z247" s="221">
        <v>9.1259869699999996</v>
      </c>
      <c r="AA247" s="221">
        <v>5.7043518799999999</v>
      </c>
      <c r="AB247" s="221">
        <v>5.6998002699999999</v>
      </c>
      <c r="AC247" s="221">
        <v>0</v>
      </c>
      <c r="AD247" s="221">
        <v>0</v>
      </c>
      <c r="AE247" s="221">
        <v>0</v>
      </c>
      <c r="AF247" s="221">
        <v>3.4261866900000002</v>
      </c>
      <c r="AG247" s="221">
        <v>0</v>
      </c>
      <c r="AH247" s="221">
        <v>0</v>
      </c>
      <c r="AI247" s="221">
        <v>0</v>
      </c>
      <c r="AJ247" s="221">
        <v>3.3435701299999998</v>
      </c>
      <c r="AK247" s="221">
        <v>0</v>
      </c>
      <c r="AL247" s="221">
        <v>0</v>
      </c>
      <c r="AM247" s="221">
        <v>0</v>
      </c>
      <c r="AN247" s="221">
        <v>0</v>
      </c>
      <c r="AO247" s="221">
        <v>0</v>
      </c>
      <c r="AP247" s="221">
        <v>6.07633183</v>
      </c>
      <c r="AQ247" s="221">
        <v>6.3975651400000002</v>
      </c>
      <c r="AR247" s="221">
        <v>6.73568327</v>
      </c>
      <c r="AS247" s="221">
        <v>7.0917398800000004</v>
      </c>
      <c r="AT247" s="221">
        <v>5.7155889000000002</v>
      </c>
      <c r="AU247" s="221">
        <v>0.62358588999999998</v>
      </c>
      <c r="AV247" s="221">
        <v>0.95205167000000002</v>
      </c>
      <c r="AW247" s="221">
        <v>1.26887471</v>
      </c>
      <c r="AX247" s="221">
        <v>1.2799377700000001</v>
      </c>
      <c r="AY247" s="221">
        <v>1.2868625899999999</v>
      </c>
      <c r="AZ247" s="221">
        <v>0</v>
      </c>
      <c r="BA247" s="221">
        <v>0</v>
      </c>
      <c r="BB247" s="221">
        <v>0</v>
      </c>
      <c r="BC247" s="221">
        <v>0</v>
      </c>
      <c r="BD247" s="221">
        <v>0</v>
      </c>
      <c r="BE247" s="221">
        <v>0</v>
      </c>
      <c r="BF247" s="221">
        <v>0</v>
      </c>
      <c r="BG247" s="221">
        <v>0</v>
      </c>
      <c r="BH247" s="221">
        <v>0</v>
      </c>
      <c r="BI247" s="221">
        <v>0</v>
      </c>
      <c r="BJ247" s="221">
        <v>0</v>
      </c>
      <c r="BK247" s="221">
        <v>0</v>
      </c>
      <c r="BL247" s="221">
        <v>0</v>
      </c>
      <c r="BM247" s="221">
        <v>0</v>
      </c>
      <c r="BN247" s="221">
        <v>0</v>
      </c>
      <c r="BO247" s="221">
        <v>0</v>
      </c>
      <c r="BP247" s="221">
        <v>0</v>
      </c>
      <c r="BQ247" s="221">
        <v>0</v>
      </c>
      <c r="BR247" s="221">
        <v>0</v>
      </c>
      <c r="BS247" s="221">
        <v>0</v>
      </c>
      <c r="BT247" s="221">
        <v>0</v>
      </c>
      <c r="BU247" s="221">
        <v>0</v>
      </c>
      <c r="BV247" s="221">
        <v>0</v>
      </c>
      <c r="BW247" s="221">
        <v>0</v>
      </c>
      <c r="BX247" s="221">
        <v>0</v>
      </c>
      <c r="BY247" s="221">
        <v>0</v>
      </c>
      <c r="BZ247" s="221">
        <v>0</v>
      </c>
      <c r="CA247" s="221">
        <v>0</v>
      </c>
      <c r="CB247" s="221">
        <v>0</v>
      </c>
      <c r="CC247" s="221">
        <v>0</v>
      </c>
      <c r="CD247" s="221">
        <v>0</v>
      </c>
      <c r="CE247" s="221">
        <v>0</v>
      </c>
      <c r="CF247" s="221">
        <v>0</v>
      </c>
      <c r="CG247" s="221">
        <v>0</v>
      </c>
      <c r="CH247" s="221">
        <v>0</v>
      </c>
      <c r="CI247" s="221">
        <v>0.41751069000000002</v>
      </c>
      <c r="CJ247" s="221">
        <v>0.41751069000000002</v>
      </c>
      <c r="CK247" s="221">
        <v>0.41751069000000002</v>
      </c>
      <c r="CL247" s="221">
        <v>0.41751069000000002</v>
      </c>
      <c r="CM247" s="221">
        <v>0.50220211999999997</v>
      </c>
      <c r="CN247" s="221">
        <v>0.31503355</v>
      </c>
      <c r="CO247" s="221">
        <v>0</v>
      </c>
      <c r="CP247" s="221">
        <v>0</v>
      </c>
      <c r="CQ247" s="221">
        <v>0</v>
      </c>
      <c r="CR247" s="221">
        <v>0.41751069000000002</v>
      </c>
      <c r="CS247" s="221">
        <v>0.41751069000000002</v>
      </c>
      <c r="CT247" s="221">
        <v>0.41751069000000002</v>
      </c>
      <c r="CU247" s="221">
        <v>0.41751069000000002</v>
      </c>
      <c r="CV247" s="221">
        <v>0</v>
      </c>
      <c r="CW247" s="221">
        <v>0.15619352392912988</v>
      </c>
      <c r="CX247" s="221">
        <v>0</v>
      </c>
      <c r="CY247" s="221">
        <v>0</v>
      </c>
      <c r="CZ247" s="221">
        <v>0</v>
      </c>
      <c r="DA247" s="221">
        <v>0</v>
      </c>
      <c r="DB247" s="221">
        <v>0</v>
      </c>
      <c r="DC247" s="221">
        <v>0</v>
      </c>
      <c r="DD247" s="221">
        <v>0</v>
      </c>
      <c r="DE247" s="221">
        <v>0</v>
      </c>
      <c r="DF247" s="221">
        <v>0</v>
      </c>
      <c r="DG247" s="221">
        <v>0</v>
      </c>
      <c r="DH247" s="221">
        <v>0</v>
      </c>
      <c r="DI247" s="221">
        <v>0</v>
      </c>
      <c r="DJ247" s="221">
        <v>0</v>
      </c>
      <c r="DK247" s="221">
        <v>0</v>
      </c>
      <c r="DL247" s="221">
        <v>17.07408328</v>
      </c>
      <c r="DM247" s="221">
        <v>15.70213034</v>
      </c>
      <c r="DN247" s="221">
        <v>17.822307383929129</v>
      </c>
      <c r="DO247" s="221">
        <v>17.85271724</v>
      </c>
      <c r="DP247" s="221">
        <v>18.012550879999999</v>
      </c>
      <c r="DQ247" s="221">
        <v>4.3822212394007298E-2</v>
      </c>
      <c r="DR247" s="221">
        <v>4.5603270000000001E-2</v>
      </c>
      <c r="DS247" s="221">
        <v>5.4964449999999998E-2</v>
      </c>
      <c r="DT247" s="221">
        <v>155.71169026999999</v>
      </c>
      <c r="DU247" s="221">
        <v>168.96922592999999</v>
      </c>
      <c r="DV247" s="221">
        <v>176.15076228841028</v>
      </c>
      <c r="DW247" s="221">
        <v>176.23658675999999</v>
      </c>
      <c r="DX247" s="221">
        <v>177.49626022999999</v>
      </c>
      <c r="DY247" s="221">
        <v>100841.05</v>
      </c>
      <c r="DZ247" s="221">
        <v>101048.47900000001</v>
      </c>
      <c r="EA247" s="221">
        <v>101176.442</v>
      </c>
      <c r="EB247" s="221">
        <v>101299.72199999999</v>
      </c>
      <c r="EC247" s="221">
        <v>101481.298</v>
      </c>
    </row>
    <row r="248" spans="1:133" x14ac:dyDescent="0.25">
      <c r="A248" s="221">
        <v>247</v>
      </c>
      <c r="B248" s="221" t="s">
        <v>1018</v>
      </c>
      <c r="C248" s="221" t="s">
        <v>377</v>
      </c>
      <c r="D248" s="221" t="s">
        <v>378</v>
      </c>
      <c r="E248" s="221" t="s">
        <v>877</v>
      </c>
      <c r="F248" s="221" t="s">
        <v>876</v>
      </c>
      <c r="G248" s="221">
        <v>7.0405735700000003</v>
      </c>
      <c r="H248" s="221">
        <v>7.5794580700000003</v>
      </c>
      <c r="I248" s="221">
        <v>8.0974415900000007</v>
      </c>
      <c r="J248" s="221">
        <v>3.7011226399999999</v>
      </c>
      <c r="K248" s="221">
        <v>3.7860200499999999</v>
      </c>
      <c r="L248" s="221">
        <v>3.86239724</v>
      </c>
      <c r="M248" s="221">
        <v>0</v>
      </c>
      <c r="N248" s="221">
        <v>0</v>
      </c>
      <c r="O248" s="221">
        <v>3.3394509399999999</v>
      </c>
      <c r="P248" s="221">
        <v>3.79343801</v>
      </c>
      <c r="Q248" s="221">
        <v>4.2350443499999999</v>
      </c>
      <c r="R248" s="221">
        <v>0</v>
      </c>
      <c r="S248" s="221">
        <v>0</v>
      </c>
      <c r="T248" s="221">
        <v>0</v>
      </c>
      <c r="U248" s="221">
        <v>0</v>
      </c>
      <c r="V248" s="221">
        <v>0</v>
      </c>
      <c r="W248" s="221">
        <v>0</v>
      </c>
      <c r="X248" s="221">
        <v>0</v>
      </c>
      <c r="Y248" s="221">
        <v>5.1236384199999998</v>
      </c>
      <c r="Z248" s="221">
        <v>5.85742634</v>
      </c>
      <c r="AA248" s="221">
        <v>3.2575620000000001</v>
      </c>
      <c r="AB248" s="221">
        <v>4.3487582600000003</v>
      </c>
      <c r="AC248" s="221">
        <v>0</v>
      </c>
      <c r="AD248" s="221">
        <v>0</v>
      </c>
      <c r="AE248" s="221">
        <v>0</v>
      </c>
      <c r="AF248" s="221">
        <v>1.5086680699999999</v>
      </c>
      <c r="AG248" s="221">
        <v>0</v>
      </c>
      <c r="AH248" s="221">
        <v>0</v>
      </c>
      <c r="AI248" s="221">
        <v>0</v>
      </c>
      <c r="AJ248" s="221">
        <v>1.86607642</v>
      </c>
      <c r="AK248" s="221">
        <v>0</v>
      </c>
      <c r="AL248" s="221">
        <v>0</v>
      </c>
      <c r="AM248" s="221">
        <v>0</v>
      </c>
      <c r="AN248" s="221">
        <v>0</v>
      </c>
      <c r="AO248" s="221">
        <v>0</v>
      </c>
      <c r="AP248" s="221">
        <v>12.37517267</v>
      </c>
      <c r="AQ248" s="221">
        <v>12.93580272</v>
      </c>
      <c r="AR248" s="221">
        <v>13.521611119999999</v>
      </c>
      <c r="AS248" s="221">
        <v>14.134023689999999</v>
      </c>
      <c r="AT248" s="221">
        <v>11.86788166</v>
      </c>
      <c r="AU248" s="221">
        <v>0.61351060999999996</v>
      </c>
      <c r="AV248" s="221">
        <v>0.76752732999999995</v>
      </c>
      <c r="AW248" s="221">
        <v>1.1419563500000001</v>
      </c>
      <c r="AX248" s="221">
        <v>1.1523971900000001</v>
      </c>
      <c r="AY248" s="221">
        <v>1.15894995</v>
      </c>
      <c r="AZ248" s="221">
        <v>0</v>
      </c>
      <c r="BA248" s="221">
        <v>0</v>
      </c>
      <c r="BB248" s="221">
        <v>0</v>
      </c>
      <c r="BC248" s="221">
        <v>0</v>
      </c>
      <c r="BD248" s="221">
        <v>0</v>
      </c>
      <c r="BE248" s="221">
        <v>0</v>
      </c>
      <c r="BF248" s="221">
        <v>0</v>
      </c>
      <c r="BG248" s="221">
        <v>0</v>
      </c>
      <c r="BH248" s="221">
        <v>0</v>
      </c>
      <c r="BI248" s="221">
        <v>0</v>
      </c>
      <c r="BJ248" s="221">
        <v>0</v>
      </c>
      <c r="BK248" s="221">
        <v>0</v>
      </c>
      <c r="BL248" s="221">
        <v>0</v>
      </c>
      <c r="BM248" s="221">
        <v>0</v>
      </c>
      <c r="BN248" s="221">
        <v>0</v>
      </c>
      <c r="BO248" s="221">
        <v>0</v>
      </c>
      <c r="BP248" s="221">
        <v>0</v>
      </c>
      <c r="BQ248" s="221">
        <v>0</v>
      </c>
      <c r="BR248" s="221">
        <v>0</v>
      </c>
      <c r="BS248" s="221">
        <v>0</v>
      </c>
      <c r="BT248" s="221">
        <v>0</v>
      </c>
      <c r="BU248" s="221">
        <v>0</v>
      </c>
      <c r="BV248" s="221">
        <v>0</v>
      </c>
      <c r="BW248" s="221">
        <v>0</v>
      </c>
      <c r="BX248" s="221">
        <v>0</v>
      </c>
      <c r="BY248" s="221">
        <v>0</v>
      </c>
      <c r="BZ248" s="221">
        <v>0</v>
      </c>
      <c r="CA248" s="221">
        <v>0</v>
      </c>
      <c r="CB248" s="221">
        <v>0</v>
      </c>
      <c r="CC248" s="221">
        <v>0</v>
      </c>
      <c r="CD248" s="221">
        <v>0</v>
      </c>
      <c r="CE248" s="221">
        <v>0</v>
      </c>
      <c r="CF248" s="221">
        <v>0</v>
      </c>
      <c r="CG248" s="221">
        <v>0</v>
      </c>
      <c r="CH248" s="221">
        <v>0</v>
      </c>
      <c r="CI248" s="221">
        <v>0</v>
      </c>
      <c r="CJ248" s="221">
        <v>0</v>
      </c>
      <c r="CK248" s="221">
        <v>0</v>
      </c>
      <c r="CL248" s="221">
        <v>0</v>
      </c>
      <c r="CM248" s="221">
        <v>0.57464402999999997</v>
      </c>
      <c r="CN248" s="221">
        <v>0.41230483000000001</v>
      </c>
      <c r="CO248" s="221">
        <v>0</v>
      </c>
      <c r="CP248" s="221">
        <v>0</v>
      </c>
      <c r="CQ248" s="221">
        <v>0</v>
      </c>
      <c r="CR248" s="221">
        <v>0</v>
      </c>
      <c r="CS248" s="221">
        <v>0</v>
      </c>
      <c r="CT248" s="221">
        <v>0</v>
      </c>
      <c r="CU248" s="221">
        <v>0</v>
      </c>
      <c r="CV248" s="221">
        <v>0</v>
      </c>
      <c r="CW248" s="221">
        <v>0</v>
      </c>
      <c r="CX248" s="221">
        <v>0</v>
      </c>
      <c r="CY248" s="221">
        <v>0</v>
      </c>
      <c r="CZ248" s="221">
        <v>0</v>
      </c>
      <c r="DA248" s="221">
        <v>0</v>
      </c>
      <c r="DB248" s="221">
        <v>0</v>
      </c>
      <c r="DC248" s="221">
        <v>0</v>
      </c>
      <c r="DD248" s="221">
        <v>0</v>
      </c>
      <c r="DE248" s="221">
        <v>0</v>
      </c>
      <c r="DF248" s="221">
        <v>0</v>
      </c>
      <c r="DG248" s="221">
        <v>0</v>
      </c>
      <c r="DH248" s="221">
        <v>0</v>
      </c>
      <c r="DI248" s="221">
        <v>0</v>
      </c>
      <c r="DJ248" s="221">
        <v>0</v>
      </c>
      <c r="DK248" s="221">
        <v>0</v>
      </c>
      <c r="DL248" s="221">
        <v>19.57477037</v>
      </c>
      <c r="DM248" s="221">
        <v>18.01733553</v>
      </c>
      <c r="DN248" s="221">
        <v>21.118332649999999</v>
      </c>
      <c r="DO248" s="221">
        <v>22.253466379999999</v>
      </c>
      <c r="DP248" s="221">
        <v>23.390415229999999</v>
      </c>
      <c r="DQ248" s="221">
        <v>7.8854679999999996E-2</v>
      </c>
      <c r="DR248" s="221">
        <v>0.13684431</v>
      </c>
      <c r="DS248" s="221">
        <v>0.19492667</v>
      </c>
      <c r="DT248" s="221">
        <v>118.96063922</v>
      </c>
      <c r="DU248" s="221">
        <v>128.82191119999999</v>
      </c>
      <c r="DV248" s="221">
        <v>138.79027382999999</v>
      </c>
      <c r="DW248" s="221">
        <v>146.00525568</v>
      </c>
      <c r="DX248" s="221">
        <v>153.09472464999999</v>
      </c>
      <c r="DY248" s="221">
        <v>151456.277</v>
      </c>
      <c r="DZ248" s="221">
        <v>151952.18100000001</v>
      </c>
      <c r="EA248" s="221">
        <v>152160.033</v>
      </c>
      <c r="EB248" s="221">
        <v>152415.516</v>
      </c>
      <c r="EC248" s="221">
        <v>152783.94</v>
      </c>
    </row>
    <row r="249" spans="1:133" x14ac:dyDescent="0.25">
      <c r="A249" s="221">
        <v>248</v>
      </c>
      <c r="B249" s="221" t="s">
        <v>1024</v>
      </c>
      <c r="C249" s="221" t="s">
        <v>389</v>
      </c>
      <c r="D249" s="221" t="s">
        <v>390</v>
      </c>
      <c r="E249" s="221" t="s">
        <v>877</v>
      </c>
      <c r="F249" s="221" t="s">
        <v>880</v>
      </c>
      <c r="G249" s="221">
        <v>10.70198967</v>
      </c>
      <c r="H249" s="221">
        <v>7.6219966899999996</v>
      </c>
      <c r="I249" s="221">
        <v>4.4574733499999999</v>
      </c>
      <c r="J249" s="221">
        <v>2.0373911100000002</v>
      </c>
      <c r="K249" s="221">
        <v>2.0841253800000001</v>
      </c>
      <c r="L249" s="221">
        <v>2.12616943</v>
      </c>
      <c r="M249" s="221">
        <v>0</v>
      </c>
      <c r="N249" s="221">
        <v>0</v>
      </c>
      <c r="O249" s="221">
        <v>8.6645985599999999</v>
      </c>
      <c r="P249" s="221">
        <v>5.5378713199999998</v>
      </c>
      <c r="Q249" s="221">
        <v>2.3313039199999999</v>
      </c>
      <c r="R249" s="221">
        <v>0</v>
      </c>
      <c r="S249" s="221">
        <v>0</v>
      </c>
      <c r="T249" s="221">
        <v>0</v>
      </c>
      <c r="U249" s="221">
        <v>0</v>
      </c>
      <c r="V249" s="221">
        <v>0</v>
      </c>
      <c r="W249" s="221">
        <v>0</v>
      </c>
      <c r="X249" s="221">
        <v>0</v>
      </c>
      <c r="Y249" s="221">
        <v>16.328424099999999</v>
      </c>
      <c r="Z249" s="221">
        <v>13.39309881</v>
      </c>
      <c r="AA249" s="221">
        <v>13.369723609999999</v>
      </c>
      <c r="AB249" s="221">
        <v>10.70146211</v>
      </c>
      <c r="AC249" s="221">
        <v>0</v>
      </c>
      <c r="AD249" s="221">
        <v>0</v>
      </c>
      <c r="AE249" s="221">
        <v>0</v>
      </c>
      <c r="AF249" s="221">
        <v>2.6916366900000002</v>
      </c>
      <c r="AG249" s="221">
        <v>0</v>
      </c>
      <c r="AH249" s="221">
        <v>0</v>
      </c>
      <c r="AI249" s="221">
        <v>0</v>
      </c>
      <c r="AJ249" s="221">
        <v>2.95870049</v>
      </c>
      <c r="AK249" s="221">
        <v>0</v>
      </c>
      <c r="AL249" s="221">
        <v>0</v>
      </c>
      <c r="AM249" s="221">
        <v>0</v>
      </c>
      <c r="AN249" s="221">
        <v>0</v>
      </c>
      <c r="AO249" s="221">
        <v>0</v>
      </c>
      <c r="AP249" s="221">
        <v>7.2539601899999999</v>
      </c>
      <c r="AQ249" s="221">
        <v>7.63145162</v>
      </c>
      <c r="AR249" s="221">
        <v>8.0288170599999997</v>
      </c>
      <c r="AS249" s="221">
        <v>8.4468858400000002</v>
      </c>
      <c r="AT249" s="221">
        <v>6.9269305399999999</v>
      </c>
      <c r="AU249" s="221">
        <v>0.15281785000000001</v>
      </c>
      <c r="AV249" s="221">
        <v>0.18866469999999999</v>
      </c>
      <c r="AW249" s="221">
        <v>0.38535689000000001</v>
      </c>
      <c r="AX249" s="221">
        <v>0.42294198999999999</v>
      </c>
      <c r="AY249" s="221">
        <v>0.49072785000000002</v>
      </c>
      <c r="AZ249" s="221">
        <v>0</v>
      </c>
      <c r="BA249" s="221">
        <v>0</v>
      </c>
      <c r="BB249" s="221">
        <v>0</v>
      </c>
      <c r="BC249" s="221">
        <v>0</v>
      </c>
      <c r="BD249" s="221">
        <v>0</v>
      </c>
      <c r="BE249" s="221">
        <v>0</v>
      </c>
      <c r="BF249" s="221">
        <v>0</v>
      </c>
      <c r="BG249" s="221">
        <v>0</v>
      </c>
      <c r="BH249" s="221">
        <v>0</v>
      </c>
      <c r="BI249" s="221">
        <v>0</v>
      </c>
      <c r="BJ249" s="221">
        <v>0</v>
      </c>
      <c r="BK249" s="221">
        <v>0</v>
      </c>
      <c r="BL249" s="221">
        <v>0</v>
      </c>
      <c r="BM249" s="221">
        <v>0</v>
      </c>
      <c r="BN249" s="221">
        <v>0</v>
      </c>
      <c r="BO249" s="221">
        <v>0</v>
      </c>
      <c r="BP249" s="221">
        <v>0</v>
      </c>
      <c r="BQ249" s="221">
        <v>0</v>
      </c>
      <c r="BR249" s="221">
        <v>0</v>
      </c>
      <c r="BS249" s="221">
        <v>0</v>
      </c>
      <c r="BT249" s="221">
        <v>0</v>
      </c>
      <c r="BU249" s="221">
        <v>1.4600414500000001</v>
      </c>
      <c r="BV249" s="221">
        <v>4.1426689799999998</v>
      </c>
      <c r="BW249" s="221">
        <v>6.8891235399999999</v>
      </c>
      <c r="BX249" s="221">
        <v>0</v>
      </c>
      <c r="BY249" s="221">
        <v>0</v>
      </c>
      <c r="BZ249" s="221">
        <v>0</v>
      </c>
      <c r="CA249" s="221">
        <v>0</v>
      </c>
      <c r="CB249" s="221">
        <v>0</v>
      </c>
      <c r="CC249" s="221">
        <v>0</v>
      </c>
      <c r="CD249" s="221">
        <v>0</v>
      </c>
      <c r="CE249" s="221">
        <v>1.4600414500000001</v>
      </c>
      <c r="CF249" s="221">
        <v>4.1426689799999998</v>
      </c>
      <c r="CG249" s="221">
        <v>6.8891235399999999</v>
      </c>
      <c r="CH249" s="221">
        <v>0</v>
      </c>
      <c r="CI249" s="221">
        <v>0</v>
      </c>
      <c r="CJ249" s="221">
        <v>0</v>
      </c>
      <c r="CK249" s="221">
        <v>0</v>
      </c>
      <c r="CL249" s="221">
        <v>0</v>
      </c>
      <c r="CM249" s="221">
        <v>0.18818599</v>
      </c>
      <c r="CN249" s="221">
        <v>0.14845995000000001</v>
      </c>
      <c r="CO249" s="221">
        <v>0</v>
      </c>
      <c r="CP249" s="221">
        <v>0</v>
      </c>
      <c r="CQ249" s="221">
        <v>0</v>
      </c>
      <c r="CR249" s="221">
        <v>0</v>
      </c>
      <c r="CS249" s="221">
        <v>0</v>
      </c>
      <c r="CT249" s="221">
        <v>0</v>
      </c>
      <c r="CU249" s="221">
        <v>0</v>
      </c>
      <c r="CV249" s="221">
        <v>0</v>
      </c>
      <c r="CW249" s="221">
        <v>2.1317130999999998</v>
      </c>
      <c r="CX249" s="221">
        <v>0</v>
      </c>
      <c r="CY249" s="221">
        <v>0</v>
      </c>
      <c r="CZ249" s="221">
        <v>0</v>
      </c>
      <c r="DA249" s="221">
        <v>0</v>
      </c>
      <c r="DB249" s="221">
        <v>0</v>
      </c>
      <c r="DC249" s="221">
        <v>0</v>
      </c>
      <c r="DD249" s="221">
        <v>0</v>
      </c>
      <c r="DE249" s="221">
        <v>0</v>
      </c>
      <c r="DF249" s="221">
        <v>0</v>
      </c>
      <c r="DG249" s="221">
        <v>0</v>
      </c>
      <c r="DH249" s="221">
        <v>0</v>
      </c>
      <c r="DI249" s="221">
        <v>0</v>
      </c>
      <c r="DJ249" s="221">
        <v>0</v>
      </c>
      <c r="DK249" s="221">
        <v>0</v>
      </c>
      <c r="DL249" s="221">
        <v>21.02390969</v>
      </c>
      <c r="DM249" s="221">
        <v>23.556632440000001</v>
      </c>
      <c r="DN249" s="221">
        <v>22.310552730000001</v>
      </c>
      <c r="DO249" s="221">
        <v>20.21642473</v>
      </c>
      <c r="DP249" s="221">
        <v>20.284210590000001</v>
      </c>
      <c r="DQ249" s="221">
        <v>6.1199040000000003E-2</v>
      </c>
      <c r="DR249" s="221">
        <v>-3.840793E-2</v>
      </c>
      <c r="DS249" s="221">
        <v>-3.518371E-2</v>
      </c>
      <c r="DT249" s="221">
        <v>227.28644951999999</v>
      </c>
      <c r="DU249" s="221">
        <v>199.88821356</v>
      </c>
      <c r="DV249" s="221">
        <v>209.14376897</v>
      </c>
      <c r="DW249" s="221">
        <v>187.00146712</v>
      </c>
      <c r="DX249" s="221">
        <v>185.18229794000001</v>
      </c>
      <c r="DY249" s="221">
        <v>103642.925</v>
      </c>
      <c r="DZ249" s="221">
        <v>105178.336</v>
      </c>
      <c r="EA249" s="221">
        <v>106675.675</v>
      </c>
      <c r="EB249" s="221">
        <v>108108.375</v>
      </c>
      <c r="EC249" s="221">
        <v>109536.44500000001</v>
      </c>
    </row>
    <row r="250" spans="1:133" x14ac:dyDescent="0.25">
      <c r="A250" s="221">
        <v>249</v>
      </c>
      <c r="B250" s="221" t="s">
        <v>1026</v>
      </c>
      <c r="C250" s="221" t="s">
        <v>393</v>
      </c>
      <c r="D250" s="221" t="s">
        <v>394</v>
      </c>
      <c r="E250" s="221" t="s">
        <v>877</v>
      </c>
      <c r="F250" s="221" t="s">
        <v>889</v>
      </c>
      <c r="G250" s="221">
        <v>6.7686029100000003</v>
      </c>
      <c r="H250" s="221">
        <v>8.1169420700000003</v>
      </c>
      <c r="I250" s="221">
        <v>9.4564222400000002</v>
      </c>
      <c r="J250" s="221">
        <v>4.3222761199999997</v>
      </c>
      <c r="K250" s="221">
        <v>4.4214217400000004</v>
      </c>
      <c r="L250" s="221">
        <v>4.5106171799999997</v>
      </c>
      <c r="M250" s="221">
        <v>0</v>
      </c>
      <c r="N250" s="221">
        <v>0</v>
      </c>
      <c r="O250" s="221">
        <v>2.4463267900000001</v>
      </c>
      <c r="P250" s="221">
        <v>3.6955203299999999</v>
      </c>
      <c r="Q250" s="221">
        <v>4.9458050599999996</v>
      </c>
      <c r="R250" s="221">
        <v>0</v>
      </c>
      <c r="S250" s="221">
        <v>0</v>
      </c>
      <c r="T250" s="221">
        <v>0</v>
      </c>
      <c r="U250" s="221">
        <v>0</v>
      </c>
      <c r="V250" s="221">
        <v>0</v>
      </c>
      <c r="W250" s="221">
        <v>0</v>
      </c>
      <c r="X250" s="221">
        <v>0</v>
      </c>
      <c r="Y250" s="221">
        <v>5.4438970800000002</v>
      </c>
      <c r="Z250" s="221">
        <v>4.8206000199999997</v>
      </c>
      <c r="AA250" s="221">
        <v>3.76405352</v>
      </c>
      <c r="AB250" s="221">
        <v>3.8058397400000001</v>
      </c>
      <c r="AC250" s="221">
        <v>0</v>
      </c>
      <c r="AD250" s="221">
        <v>0</v>
      </c>
      <c r="AE250" s="221">
        <v>0</v>
      </c>
      <c r="AF250" s="221">
        <v>1.01476028</v>
      </c>
      <c r="AG250" s="221">
        <v>0</v>
      </c>
      <c r="AH250" s="221">
        <v>0</v>
      </c>
      <c r="AI250" s="221">
        <v>0</v>
      </c>
      <c r="AJ250" s="221">
        <v>1.6798435599999999</v>
      </c>
      <c r="AK250" s="221">
        <v>0</v>
      </c>
      <c r="AL250" s="221">
        <v>0</v>
      </c>
      <c r="AM250" s="221">
        <v>0</v>
      </c>
      <c r="AN250" s="221">
        <v>0</v>
      </c>
      <c r="AO250" s="221">
        <v>0</v>
      </c>
      <c r="AP250" s="221">
        <v>8.4640708599999996</v>
      </c>
      <c r="AQ250" s="221">
        <v>8.8660889699999998</v>
      </c>
      <c r="AR250" s="221">
        <v>9.2872141599999996</v>
      </c>
      <c r="AS250" s="221">
        <v>9.7284223700000005</v>
      </c>
      <c r="AT250" s="221">
        <v>8.3067416999999999</v>
      </c>
      <c r="AU250" s="221">
        <v>0.58161282999999997</v>
      </c>
      <c r="AV250" s="221">
        <v>0.72405123000000005</v>
      </c>
      <c r="AW250" s="221">
        <v>1.1907250700000001</v>
      </c>
      <c r="AX250" s="221">
        <v>1.2018253400000001</v>
      </c>
      <c r="AY250" s="221">
        <v>1.2088623000000001</v>
      </c>
      <c r="AZ250" s="221">
        <v>0</v>
      </c>
      <c r="BA250" s="221">
        <v>0</v>
      </c>
      <c r="BB250" s="221">
        <v>0</v>
      </c>
      <c r="BC250" s="221">
        <v>0</v>
      </c>
      <c r="BD250" s="221">
        <v>0</v>
      </c>
      <c r="BE250" s="221">
        <v>0</v>
      </c>
      <c r="BF250" s="221">
        <v>0</v>
      </c>
      <c r="BG250" s="221">
        <v>0</v>
      </c>
      <c r="BH250" s="221">
        <v>0</v>
      </c>
      <c r="BI250" s="221">
        <v>0</v>
      </c>
      <c r="BJ250" s="221">
        <v>0</v>
      </c>
      <c r="BK250" s="221">
        <v>0</v>
      </c>
      <c r="BL250" s="221">
        <v>0</v>
      </c>
      <c r="BM250" s="221">
        <v>0</v>
      </c>
      <c r="BN250" s="221">
        <v>0</v>
      </c>
      <c r="BO250" s="221">
        <v>0</v>
      </c>
      <c r="BP250" s="221">
        <v>0</v>
      </c>
      <c r="BQ250" s="221">
        <v>0</v>
      </c>
      <c r="BR250" s="221">
        <v>0</v>
      </c>
      <c r="BS250" s="221">
        <v>0</v>
      </c>
      <c r="BT250" s="221">
        <v>0</v>
      </c>
      <c r="BU250" s="221">
        <v>0</v>
      </c>
      <c r="BV250" s="221">
        <v>0</v>
      </c>
      <c r="BW250" s="221">
        <v>0</v>
      </c>
      <c r="BX250" s="221">
        <v>0</v>
      </c>
      <c r="BY250" s="221">
        <v>0</v>
      </c>
      <c r="BZ250" s="221">
        <v>0</v>
      </c>
      <c r="CA250" s="221">
        <v>0</v>
      </c>
      <c r="CB250" s="221">
        <v>0</v>
      </c>
      <c r="CC250" s="221">
        <v>0</v>
      </c>
      <c r="CD250" s="221">
        <v>0</v>
      </c>
      <c r="CE250" s="221">
        <v>0</v>
      </c>
      <c r="CF250" s="221">
        <v>0</v>
      </c>
      <c r="CG250" s="221">
        <v>0</v>
      </c>
      <c r="CH250" s="221">
        <v>0</v>
      </c>
      <c r="CI250" s="221">
        <v>0.40596164000000001</v>
      </c>
      <c r="CJ250" s="221">
        <v>0.40596164000000001</v>
      </c>
      <c r="CK250" s="221">
        <v>0.40596164000000001</v>
      </c>
      <c r="CL250" s="221">
        <v>0.40596164000000001</v>
      </c>
      <c r="CM250" s="221">
        <v>0.55293665999999997</v>
      </c>
      <c r="CN250" s="221">
        <v>0.40506873999999998</v>
      </c>
      <c r="CO250" s="221">
        <v>0</v>
      </c>
      <c r="CP250" s="221">
        <v>0</v>
      </c>
      <c r="CQ250" s="221">
        <v>0</v>
      </c>
      <c r="CR250" s="221">
        <v>0.40596164000000001</v>
      </c>
      <c r="CS250" s="221">
        <v>0.40596164000000001</v>
      </c>
      <c r="CT250" s="221">
        <v>0.40596164000000001</v>
      </c>
      <c r="CU250" s="221">
        <v>0.40596164000000001</v>
      </c>
      <c r="CV250" s="221">
        <v>0</v>
      </c>
      <c r="CW250" s="221">
        <v>0</v>
      </c>
      <c r="CX250" s="221">
        <v>0</v>
      </c>
      <c r="CY250" s="221">
        <v>0</v>
      </c>
      <c r="CZ250" s="221">
        <v>0</v>
      </c>
      <c r="DA250" s="221">
        <v>0</v>
      </c>
      <c r="DB250" s="221">
        <v>0</v>
      </c>
      <c r="DC250" s="221">
        <v>0</v>
      </c>
      <c r="DD250" s="221">
        <v>0</v>
      </c>
      <c r="DE250" s="221">
        <v>0</v>
      </c>
      <c r="DF250" s="221">
        <v>0</v>
      </c>
      <c r="DG250" s="221">
        <v>0</v>
      </c>
      <c r="DH250" s="221">
        <v>0</v>
      </c>
      <c r="DI250" s="221">
        <v>0</v>
      </c>
      <c r="DJ250" s="221">
        <v>0</v>
      </c>
      <c r="DK250" s="221">
        <v>0</v>
      </c>
      <c r="DL250" s="221">
        <v>14.96762041</v>
      </c>
      <c r="DM250" s="221">
        <v>14.737320349999999</v>
      </c>
      <c r="DN250" s="221">
        <v>17.231378589999998</v>
      </c>
      <c r="DO250" s="221">
        <v>19.011943209999998</v>
      </c>
      <c r="DP250" s="221">
        <v>20.79966855</v>
      </c>
      <c r="DQ250" s="221">
        <v>0.15124368999999999</v>
      </c>
      <c r="DR250" s="221">
        <v>0.27020478999999997</v>
      </c>
      <c r="DS250" s="221">
        <v>0.38964430999999999</v>
      </c>
      <c r="DT250" s="221">
        <v>153.00987137999999</v>
      </c>
      <c r="DU250" s="221">
        <v>154.66601435000001</v>
      </c>
      <c r="DV250" s="221">
        <v>177.41548159000001</v>
      </c>
      <c r="DW250" s="221">
        <v>195.12915459999999</v>
      </c>
      <c r="DX250" s="221">
        <v>212.76257358000001</v>
      </c>
      <c r="DY250" s="221">
        <v>96316.141000000003</v>
      </c>
      <c r="DZ250" s="221">
        <v>96773.816000000006</v>
      </c>
      <c r="EA250" s="221">
        <v>97124.436000000002</v>
      </c>
      <c r="EB250" s="221">
        <v>97432.611999999994</v>
      </c>
      <c r="EC250" s="221">
        <v>97759.997000000003</v>
      </c>
    </row>
    <row r="251" spans="1:133" x14ac:dyDescent="0.25">
      <c r="A251" s="221">
        <v>250</v>
      </c>
      <c r="B251" s="221" t="s">
        <v>1028</v>
      </c>
      <c r="C251" s="221" t="s">
        <v>397</v>
      </c>
      <c r="D251" s="221" t="s">
        <v>398</v>
      </c>
      <c r="E251" s="221" t="s">
        <v>877</v>
      </c>
      <c r="F251" s="221" t="s">
        <v>876</v>
      </c>
      <c r="G251" s="221">
        <v>3.9928128900000002</v>
      </c>
      <c r="H251" s="221">
        <v>3.30140185</v>
      </c>
      <c r="I251" s="221">
        <v>2.5846466399999999</v>
      </c>
      <c r="J251" s="221">
        <v>1.18137242</v>
      </c>
      <c r="K251" s="221">
        <v>1.20847108</v>
      </c>
      <c r="L251" s="221">
        <v>1.23285015</v>
      </c>
      <c r="M251" s="221">
        <v>0</v>
      </c>
      <c r="N251" s="221">
        <v>0</v>
      </c>
      <c r="O251" s="221">
        <v>2.81144047</v>
      </c>
      <c r="P251" s="221">
        <v>2.0929307599999998</v>
      </c>
      <c r="Q251" s="221">
        <v>1.3517965000000001</v>
      </c>
      <c r="R251" s="221">
        <v>0</v>
      </c>
      <c r="S251" s="221">
        <v>0</v>
      </c>
      <c r="T251" s="221">
        <v>0</v>
      </c>
      <c r="U251" s="221">
        <v>0</v>
      </c>
      <c r="V251" s="221">
        <v>0</v>
      </c>
      <c r="W251" s="221">
        <v>0</v>
      </c>
      <c r="X251" s="221">
        <v>0</v>
      </c>
      <c r="Y251" s="221">
        <v>4.6186568799999996</v>
      </c>
      <c r="Z251" s="221">
        <v>4.33223264</v>
      </c>
      <c r="AA251" s="221">
        <v>2.3735075999999999</v>
      </c>
      <c r="AB251" s="221">
        <v>2.3834115100000002</v>
      </c>
      <c r="AC251" s="221">
        <v>0</v>
      </c>
      <c r="AD251" s="221">
        <v>0</v>
      </c>
      <c r="AE251" s="221">
        <v>0</v>
      </c>
      <c r="AF251" s="221">
        <v>1.94882113</v>
      </c>
      <c r="AG251" s="221">
        <v>0</v>
      </c>
      <c r="AH251" s="221">
        <v>0</v>
      </c>
      <c r="AI251" s="221">
        <v>0</v>
      </c>
      <c r="AJ251" s="221">
        <v>2.2451492800000001</v>
      </c>
      <c r="AK251" s="221">
        <v>0</v>
      </c>
      <c r="AL251" s="221">
        <v>0</v>
      </c>
      <c r="AM251" s="221">
        <v>0</v>
      </c>
      <c r="AN251" s="221">
        <v>0</v>
      </c>
      <c r="AO251" s="221">
        <v>0</v>
      </c>
      <c r="AP251" s="221">
        <v>8.7910278599999998</v>
      </c>
      <c r="AQ251" s="221">
        <v>9.1638464400000004</v>
      </c>
      <c r="AR251" s="221">
        <v>9.5523210299999999</v>
      </c>
      <c r="AS251" s="221">
        <v>9.9573173500000003</v>
      </c>
      <c r="AT251" s="221">
        <v>8.4600754699999996</v>
      </c>
      <c r="AU251" s="221">
        <v>0.24446702000000001</v>
      </c>
      <c r="AV251" s="221">
        <v>0.28611581000000003</v>
      </c>
      <c r="AW251" s="221">
        <v>0.48597706000000002</v>
      </c>
      <c r="AX251" s="221">
        <v>0.49219816999999999</v>
      </c>
      <c r="AY251" s="221">
        <v>0.49606298999999998</v>
      </c>
      <c r="AZ251" s="221">
        <v>0</v>
      </c>
      <c r="BA251" s="221">
        <v>0</v>
      </c>
      <c r="BB251" s="221">
        <v>0</v>
      </c>
      <c r="BC251" s="221">
        <v>0</v>
      </c>
      <c r="BD251" s="221">
        <v>0</v>
      </c>
      <c r="BE251" s="221">
        <v>0</v>
      </c>
      <c r="BF251" s="221">
        <v>0</v>
      </c>
      <c r="BG251" s="221">
        <v>0</v>
      </c>
      <c r="BH251" s="221">
        <v>0</v>
      </c>
      <c r="BI251" s="221">
        <v>0</v>
      </c>
      <c r="BJ251" s="221">
        <v>0</v>
      </c>
      <c r="BK251" s="221">
        <v>0</v>
      </c>
      <c r="BL251" s="221">
        <v>0</v>
      </c>
      <c r="BM251" s="221">
        <v>0</v>
      </c>
      <c r="BN251" s="221">
        <v>0</v>
      </c>
      <c r="BO251" s="221">
        <v>0</v>
      </c>
      <c r="BP251" s="221">
        <v>0</v>
      </c>
      <c r="BQ251" s="221">
        <v>0</v>
      </c>
      <c r="BR251" s="221">
        <v>0.25485095000000002</v>
      </c>
      <c r="BS251" s="221">
        <v>0.55778740000000004</v>
      </c>
      <c r="BT251" s="221">
        <v>0.86954629000000006</v>
      </c>
      <c r="BU251" s="221">
        <v>0</v>
      </c>
      <c r="BV251" s="221">
        <v>0</v>
      </c>
      <c r="BW251" s="221">
        <v>0</v>
      </c>
      <c r="BX251" s="221">
        <v>0</v>
      </c>
      <c r="BY251" s="221">
        <v>0</v>
      </c>
      <c r="BZ251" s="221">
        <v>0</v>
      </c>
      <c r="CA251" s="221">
        <v>0</v>
      </c>
      <c r="CB251" s="221">
        <v>0</v>
      </c>
      <c r="CC251" s="221">
        <v>0</v>
      </c>
      <c r="CD251" s="221">
        <v>0</v>
      </c>
      <c r="CE251" s="221">
        <v>0.25485095000000002</v>
      </c>
      <c r="CF251" s="221">
        <v>0.55778740000000004</v>
      </c>
      <c r="CG251" s="221">
        <v>0.86954629000000006</v>
      </c>
      <c r="CH251" s="221">
        <v>0</v>
      </c>
      <c r="CI251" s="221">
        <v>0</v>
      </c>
      <c r="CJ251" s="221">
        <v>0</v>
      </c>
      <c r="CK251" s="221">
        <v>0</v>
      </c>
      <c r="CL251" s="221">
        <v>0</v>
      </c>
      <c r="CM251" s="221">
        <v>0.28824978000000001</v>
      </c>
      <c r="CN251" s="221">
        <v>0.24309142</v>
      </c>
      <c r="CO251" s="221">
        <v>0</v>
      </c>
      <c r="CP251" s="221">
        <v>0</v>
      </c>
      <c r="CQ251" s="221">
        <v>0</v>
      </c>
      <c r="CR251" s="221">
        <v>0</v>
      </c>
      <c r="CS251" s="221">
        <v>0</v>
      </c>
      <c r="CT251" s="221">
        <v>0</v>
      </c>
      <c r="CU251" s="221">
        <v>0</v>
      </c>
      <c r="CV251" s="221">
        <v>0</v>
      </c>
      <c r="CW251" s="221">
        <v>0</v>
      </c>
      <c r="CX251" s="221">
        <v>0</v>
      </c>
      <c r="CY251" s="221">
        <v>0</v>
      </c>
      <c r="CZ251" s="221">
        <v>0</v>
      </c>
      <c r="DA251" s="221">
        <v>0</v>
      </c>
      <c r="DB251" s="221">
        <v>0</v>
      </c>
      <c r="DC251" s="221">
        <v>0</v>
      </c>
      <c r="DD251" s="221">
        <v>0</v>
      </c>
      <c r="DE251" s="221">
        <v>0</v>
      </c>
      <c r="DF251" s="221">
        <v>0</v>
      </c>
      <c r="DG251" s="221">
        <v>0</v>
      </c>
      <c r="DH251" s="221">
        <v>0</v>
      </c>
      <c r="DI251" s="221">
        <v>0</v>
      </c>
      <c r="DJ251" s="221">
        <v>0</v>
      </c>
      <c r="DK251" s="221">
        <v>0</v>
      </c>
      <c r="DL251" s="221">
        <v>13.69762609</v>
      </c>
      <c r="DM251" s="221">
        <v>13.56629079</v>
      </c>
      <c r="DN251" s="221">
        <v>13.89748734</v>
      </c>
      <c r="DO251" s="221">
        <v>13.90370845</v>
      </c>
      <c r="DP251" s="221">
        <v>13.90757327</v>
      </c>
      <c r="DQ251" s="221">
        <v>1.459094E-2</v>
      </c>
      <c r="DR251" s="221">
        <v>1.504512E-2</v>
      </c>
      <c r="DS251" s="221">
        <v>1.532727E-2</v>
      </c>
      <c r="DT251" s="221">
        <v>132.48364751</v>
      </c>
      <c r="DU251" s="221">
        <v>132.95673414000001</v>
      </c>
      <c r="DV251" s="221">
        <v>134.18138300000001</v>
      </c>
      <c r="DW251" s="221">
        <v>133.57855319999999</v>
      </c>
      <c r="DX251" s="221">
        <v>132.95743825</v>
      </c>
      <c r="DY251" s="221">
        <v>102399.738</v>
      </c>
      <c r="DZ251" s="221">
        <v>103023.18399999999</v>
      </c>
      <c r="EA251" s="221">
        <v>103572.39599999999</v>
      </c>
      <c r="EB251" s="221">
        <v>104086.383</v>
      </c>
      <c r="EC251" s="221">
        <v>104601.694</v>
      </c>
    </row>
    <row r="252" spans="1:133" x14ac:dyDescent="0.25">
      <c r="A252" s="221">
        <v>251</v>
      </c>
      <c r="B252" s="221" t="s">
        <v>1030</v>
      </c>
      <c r="C252" s="221" t="s">
        <v>401</v>
      </c>
      <c r="D252" s="221" t="s">
        <v>402</v>
      </c>
      <c r="E252" s="221" t="s">
        <v>877</v>
      </c>
      <c r="F252" s="221" t="s">
        <v>876</v>
      </c>
      <c r="G252" s="221">
        <v>9.4389669000000005</v>
      </c>
      <c r="H252" s="221">
        <v>10.26569553</v>
      </c>
      <c r="I252" s="221">
        <v>11.065814140000001</v>
      </c>
      <c r="J252" s="221">
        <v>5.05788584</v>
      </c>
      <c r="K252" s="221">
        <v>5.1739050899999999</v>
      </c>
      <c r="L252" s="221">
        <v>5.2782807399999996</v>
      </c>
      <c r="M252" s="221">
        <v>0</v>
      </c>
      <c r="N252" s="221">
        <v>0</v>
      </c>
      <c r="O252" s="221">
        <v>4.3810810599999996</v>
      </c>
      <c r="P252" s="221">
        <v>5.0917904399999996</v>
      </c>
      <c r="Q252" s="221">
        <v>5.7875334000000001</v>
      </c>
      <c r="R252" s="221">
        <v>0</v>
      </c>
      <c r="S252" s="221">
        <v>0</v>
      </c>
      <c r="T252" s="221">
        <v>0</v>
      </c>
      <c r="U252" s="221">
        <v>0</v>
      </c>
      <c r="V252" s="221">
        <v>0</v>
      </c>
      <c r="W252" s="221">
        <v>0</v>
      </c>
      <c r="X252" s="221">
        <v>0</v>
      </c>
      <c r="Y252" s="221">
        <v>8.0844776199999995</v>
      </c>
      <c r="Z252" s="221">
        <v>7.3537170400000003</v>
      </c>
      <c r="AA252" s="221">
        <v>6.1269283100000003</v>
      </c>
      <c r="AB252" s="221">
        <v>5.7277383200000003</v>
      </c>
      <c r="AC252" s="221">
        <v>0</v>
      </c>
      <c r="AD252" s="221">
        <v>0</v>
      </c>
      <c r="AE252" s="221">
        <v>0</v>
      </c>
      <c r="AF252" s="221">
        <v>1.62597872</v>
      </c>
      <c r="AG252" s="221">
        <v>0</v>
      </c>
      <c r="AH252" s="221">
        <v>0</v>
      </c>
      <c r="AI252" s="221">
        <v>0</v>
      </c>
      <c r="AJ252" s="221">
        <v>1.95754932</v>
      </c>
      <c r="AK252" s="221">
        <v>0</v>
      </c>
      <c r="AL252" s="221">
        <v>0</v>
      </c>
      <c r="AM252" s="221">
        <v>0</v>
      </c>
      <c r="AN252" s="221">
        <v>0</v>
      </c>
      <c r="AO252" s="221">
        <v>0</v>
      </c>
      <c r="AP252" s="221">
        <v>8.3916909099999994</v>
      </c>
      <c r="AQ252" s="221">
        <v>8.7708884000000005</v>
      </c>
      <c r="AR252" s="221">
        <v>9.1670276099999999</v>
      </c>
      <c r="AS252" s="221">
        <v>9.5812075100000005</v>
      </c>
      <c r="AT252" s="221">
        <v>7.9852572799999999</v>
      </c>
      <c r="AU252" s="221">
        <v>2.80603135</v>
      </c>
      <c r="AV252" s="221">
        <v>3.8897630799999998</v>
      </c>
      <c r="AW252" s="221">
        <v>2.1464656199999999</v>
      </c>
      <c r="AX252" s="221">
        <v>2.0084585399999999</v>
      </c>
      <c r="AY252" s="221">
        <v>1.8806032100000001</v>
      </c>
      <c r="AZ252" s="221">
        <v>0</v>
      </c>
      <c r="BA252" s="221">
        <v>0</v>
      </c>
      <c r="BB252" s="221">
        <v>0</v>
      </c>
      <c r="BC252" s="221">
        <v>0</v>
      </c>
      <c r="BD252" s="221">
        <v>0</v>
      </c>
      <c r="BE252" s="221">
        <v>0</v>
      </c>
      <c r="BF252" s="221">
        <v>0</v>
      </c>
      <c r="BG252" s="221">
        <v>0</v>
      </c>
      <c r="BH252" s="221">
        <v>0</v>
      </c>
      <c r="BI252" s="221">
        <v>0</v>
      </c>
      <c r="BJ252" s="221">
        <v>0</v>
      </c>
      <c r="BK252" s="221">
        <v>0</v>
      </c>
      <c r="BL252" s="221">
        <v>0</v>
      </c>
      <c r="BM252" s="221">
        <v>0</v>
      </c>
      <c r="BN252" s="221">
        <v>0</v>
      </c>
      <c r="BO252" s="221">
        <v>0</v>
      </c>
      <c r="BP252" s="221">
        <v>0</v>
      </c>
      <c r="BQ252" s="221">
        <v>0</v>
      </c>
      <c r="BR252" s="221">
        <v>0.51518094000000003</v>
      </c>
      <c r="BS252" s="221">
        <v>0</v>
      </c>
      <c r="BT252" s="221">
        <v>0</v>
      </c>
      <c r="BU252" s="221">
        <v>0</v>
      </c>
      <c r="BV252" s="221">
        <v>0</v>
      </c>
      <c r="BW252" s="221">
        <v>0</v>
      </c>
      <c r="BX252" s="221">
        <v>0</v>
      </c>
      <c r="BY252" s="221">
        <v>0</v>
      </c>
      <c r="BZ252" s="221">
        <v>0</v>
      </c>
      <c r="CA252" s="221">
        <v>0</v>
      </c>
      <c r="CB252" s="221">
        <v>0</v>
      </c>
      <c r="CC252" s="221">
        <v>0</v>
      </c>
      <c r="CD252" s="221">
        <v>0</v>
      </c>
      <c r="CE252" s="221">
        <v>0.51518094000000003</v>
      </c>
      <c r="CF252" s="221">
        <v>0</v>
      </c>
      <c r="CG252" s="221">
        <v>0</v>
      </c>
      <c r="CH252" s="221">
        <v>0</v>
      </c>
      <c r="CI252" s="221">
        <v>0.44497248</v>
      </c>
      <c r="CJ252" s="221">
        <v>0.44497248</v>
      </c>
      <c r="CK252" s="221">
        <v>0.44497248</v>
      </c>
      <c r="CL252" s="221">
        <v>0.44497248</v>
      </c>
      <c r="CM252" s="221">
        <v>1.1677238400000001</v>
      </c>
      <c r="CN252" s="221">
        <v>0.74918209000000002</v>
      </c>
      <c r="CO252" s="221">
        <v>0</v>
      </c>
      <c r="CP252" s="221">
        <v>0</v>
      </c>
      <c r="CQ252" s="221">
        <v>0</v>
      </c>
      <c r="CR252" s="221">
        <v>0.44497248</v>
      </c>
      <c r="CS252" s="221">
        <v>0.44497248</v>
      </c>
      <c r="CT252" s="221">
        <v>0.44497248</v>
      </c>
      <c r="CU252" s="221">
        <v>0.44497248</v>
      </c>
      <c r="CV252" s="221">
        <v>0</v>
      </c>
      <c r="CW252" s="221">
        <v>0.18676300000000001</v>
      </c>
      <c r="CX252" s="221">
        <v>0</v>
      </c>
      <c r="CY252" s="221">
        <v>0</v>
      </c>
      <c r="CZ252" s="221">
        <v>0</v>
      </c>
      <c r="DA252" s="221">
        <v>0</v>
      </c>
      <c r="DB252" s="221">
        <v>0</v>
      </c>
      <c r="DC252" s="221">
        <v>0</v>
      </c>
      <c r="DD252" s="221">
        <v>0</v>
      </c>
      <c r="DE252" s="221">
        <v>0</v>
      </c>
      <c r="DF252" s="221">
        <v>0</v>
      </c>
      <c r="DG252" s="221">
        <v>0</v>
      </c>
      <c r="DH252" s="221">
        <v>0</v>
      </c>
      <c r="DI252" s="221">
        <v>0</v>
      </c>
      <c r="DJ252" s="221">
        <v>0</v>
      </c>
      <c r="DK252" s="221">
        <v>0</v>
      </c>
      <c r="DL252" s="221">
        <v>21.247867360000001</v>
      </c>
      <c r="DM252" s="221">
        <v>19.62494834</v>
      </c>
      <c r="DN252" s="221">
        <v>21.50323736</v>
      </c>
      <c r="DO252" s="221">
        <v>21.886154170000001</v>
      </c>
      <c r="DP252" s="221">
        <v>22.972597350000001</v>
      </c>
      <c r="DQ252" s="221">
        <v>1.2018620000000001E-2</v>
      </c>
      <c r="DR252" s="221">
        <v>3.004004E-2</v>
      </c>
      <c r="DS252" s="221">
        <v>8.117191E-2</v>
      </c>
      <c r="DT252" s="221">
        <v>215.59296029999999</v>
      </c>
      <c r="DU252" s="221">
        <v>233.39291204</v>
      </c>
      <c r="DV252" s="221">
        <v>236.31329044</v>
      </c>
      <c r="DW252" s="221">
        <v>240.57145564000001</v>
      </c>
      <c r="DX252" s="221">
        <v>252.47238181</v>
      </c>
      <c r="DY252" s="221">
        <v>91027.778999999995</v>
      </c>
      <c r="DZ252" s="221">
        <v>91039.043000000005</v>
      </c>
      <c r="EA252" s="221">
        <v>90994.616999999998</v>
      </c>
      <c r="EB252" s="221">
        <v>90975.69</v>
      </c>
      <c r="EC252" s="221">
        <v>90990.535999999993</v>
      </c>
    </row>
    <row r="253" spans="1:133" x14ac:dyDescent="0.25">
      <c r="A253" s="221">
        <v>252</v>
      </c>
      <c r="B253" s="221" t="s">
        <v>1031</v>
      </c>
      <c r="C253" s="221" t="s">
        <v>403</v>
      </c>
      <c r="D253" s="221" t="s">
        <v>404</v>
      </c>
      <c r="E253" s="221" t="s">
        <v>877</v>
      </c>
      <c r="F253" s="221" t="s">
        <v>876</v>
      </c>
      <c r="G253" s="221">
        <v>8.3108787199999998</v>
      </c>
      <c r="H253" s="221">
        <v>8.53451293</v>
      </c>
      <c r="I253" s="221">
        <v>8.7278937400000007</v>
      </c>
      <c r="J253" s="221">
        <v>3.9892853499999998</v>
      </c>
      <c r="K253" s="221">
        <v>4.0807927199999998</v>
      </c>
      <c r="L253" s="221">
        <v>4.1631165000000001</v>
      </c>
      <c r="M253" s="221">
        <v>0</v>
      </c>
      <c r="N253" s="221">
        <v>0</v>
      </c>
      <c r="O253" s="221">
        <v>4.3215933800000004</v>
      </c>
      <c r="P253" s="221">
        <v>4.4537202100000002</v>
      </c>
      <c r="Q253" s="221">
        <v>4.5647772399999997</v>
      </c>
      <c r="R253" s="221">
        <v>0</v>
      </c>
      <c r="S253" s="221">
        <v>0</v>
      </c>
      <c r="T253" s="221">
        <v>0</v>
      </c>
      <c r="U253" s="221">
        <v>0</v>
      </c>
      <c r="V253" s="221">
        <v>0</v>
      </c>
      <c r="W253" s="221">
        <v>0</v>
      </c>
      <c r="X253" s="221">
        <v>0</v>
      </c>
      <c r="Y253" s="221">
        <v>6.9799411999999998</v>
      </c>
      <c r="Z253" s="221">
        <v>7.3875238000000003</v>
      </c>
      <c r="AA253" s="221">
        <v>5.7159275799999998</v>
      </c>
      <c r="AB253" s="221">
        <v>6.8739714699999999</v>
      </c>
      <c r="AC253" s="221">
        <v>0</v>
      </c>
      <c r="AD253" s="221">
        <v>0</v>
      </c>
      <c r="AE253" s="221">
        <v>0</v>
      </c>
      <c r="AF253" s="221">
        <v>0.51355233</v>
      </c>
      <c r="AG253" s="221">
        <v>0</v>
      </c>
      <c r="AH253" s="221">
        <v>0</v>
      </c>
      <c r="AI253" s="221">
        <v>0</v>
      </c>
      <c r="AJ253" s="221">
        <v>1.2640136099999999</v>
      </c>
      <c r="AK253" s="221">
        <v>0</v>
      </c>
      <c r="AL253" s="221">
        <v>0</v>
      </c>
      <c r="AM253" s="221">
        <v>0</v>
      </c>
      <c r="AN253" s="221">
        <v>0</v>
      </c>
      <c r="AO253" s="221">
        <v>0</v>
      </c>
      <c r="AP253" s="221">
        <v>10.34502062</v>
      </c>
      <c r="AQ253" s="221">
        <v>10.762828600000001</v>
      </c>
      <c r="AR253" s="221">
        <v>11.197263510000001</v>
      </c>
      <c r="AS253" s="221">
        <v>11.64960117</v>
      </c>
      <c r="AT253" s="221">
        <v>9.9014155200000005</v>
      </c>
      <c r="AU253" s="221">
        <v>0.46595520000000001</v>
      </c>
      <c r="AV253" s="221">
        <v>0.63129086000000001</v>
      </c>
      <c r="AW253" s="221">
        <v>1.02524627</v>
      </c>
      <c r="AX253" s="221">
        <v>1.13936657</v>
      </c>
      <c r="AY253" s="221">
        <v>1.1474501800000001</v>
      </c>
      <c r="AZ253" s="221">
        <v>0</v>
      </c>
      <c r="BA253" s="221">
        <v>0</v>
      </c>
      <c r="BB253" s="221">
        <v>0</v>
      </c>
      <c r="BC253" s="221">
        <v>0</v>
      </c>
      <c r="BD253" s="221">
        <v>0</v>
      </c>
      <c r="BE253" s="221">
        <v>0</v>
      </c>
      <c r="BF253" s="221">
        <v>0</v>
      </c>
      <c r="BG253" s="221">
        <v>0</v>
      </c>
      <c r="BH253" s="221">
        <v>0</v>
      </c>
      <c r="BI253" s="221">
        <v>0</v>
      </c>
      <c r="BJ253" s="221">
        <v>0</v>
      </c>
      <c r="BK253" s="221">
        <v>0</v>
      </c>
      <c r="BL253" s="221">
        <v>0</v>
      </c>
      <c r="BM253" s="221">
        <v>0</v>
      </c>
      <c r="BN253" s="221">
        <v>0</v>
      </c>
      <c r="BO253" s="221">
        <v>0</v>
      </c>
      <c r="BP253" s="221">
        <v>0</v>
      </c>
      <c r="BQ253" s="221">
        <v>0</v>
      </c>
      <c r="BR253" s="221">
        <v>0</v>
      </c>
      <c r="BS253" s="221">
        <v>0</v>
      </c>
      <c r="BT253" s="221">
        <v>0</v>
      </c>
      <c r="BU253" s="221">
        <v>0</v>
      </c>
      <c r="BV253" s="221">
        <v>0</v>
      </c>
      <c r="BW253" s="221">
        <v>0</v>
      </c>
      <c r="BX253" s="221">
        <v>0</v>
      </c>
      <c r="BY253" s="221">
        <v>0</v>
      </c>
      <c r="BZ253" s="221">
        <v>0</v>
      </c>
      <c r="CA253" s="221">
        <v>0</v>
      </c>
      <c r="CB253" s="221">
        <v>0</v>
      </c>
      <c r="CC253" s="221">
        <v>0</v>
      </c>
      <c r="CD253" s="221">
        <v>0</v>
      </c>
      <c r="CE253" s="221">
        <v>0</v>
      </c>
      <c r="CF253" s="221">
        <v>0</v>
      </c>
      <c r="CG253" s="221">
        <v>0</v>
      </c>
      <c r="CH253" s="221">
        <v>0</v>
      </c>
      <c r="CI253" s="221">
        <v>0.46184075000000002</v>
      </c>
      <c r="CJ253" s="221">
        <v>0.46184075000000002</v>
      </c>
      <c r="CK253" s="221">
        <v>0.46184075000000002</v>
      </c>
      <c r="CL253" s="221">
        <v>0.46184075000000002</v>
      </c>
      <c r="CM253" s="221">
        <v>0.60750440999999999</v>
      </c>
      <c r="CN253" s="221">
        <v>0.43341424000000001</v>
      </c>
      <c r="CO253" s="221">
        <v>0</v>
      </c>
      <c r="CP253" s="221">
        <v>0</v>
      </c>
      <c r="CQ253" s="221">
        <v>0</v>
      </c>
      <c r="CR253" s="221">
        <v>0.46184075000000002</v>
      </c>
      <c r="CS253" s="221">
        <v>0.46184075000000002</v>
      </c>
      <c r="CT253" s="221">
        <v>0.46184075000000002</v>
      </c>
      <c r="CU253" s="221">
        <v>0.46184075000000002</v>
      </c>
      <c r="CV253" s="221">
        <v>0</v>
      </c>
      <c r="CW253" s="221">
        <v>0.45310590000000001</v>
      </c>
      <c r="CX253" s="221">
        <v>0</v>
      </c>
      <c r="CY253" s="221">
        <v>0</v>
      </c>
      <c r="CZ253" s="221">
        <v>0</v>
      </c>
      <c r="DA253" s="221">
        <v>0</v>
      </c>
      <c r="DB253" s="221">
        <v>0</v>
      </c>
      <c r="DC253" s="221">
        <v>0</v>
      </c>
      <c r="DD253" s="221">
        <v>0</v>
      </c>
      <c r="DE253" s="221">
        <v>0</v>
      </c>
      <c r="DF253" s="221">
        <v>0</v>
      </c>
      <c r="DG253" s="221">
        <v>0</v>
      </c>
      <c r="DH253" s="221">
        <v>0</v>
      </c>
      <c r="DI253" s="221">
        <v>0</v>
      </c>
      <c r="DJ253" s="221">
        <v>0</v>
      </c>
      <c r="DK253" s="221">
        <v>0</v>
      </c>
      <c r="DL253" s="221">
        <v>19.433180449999998</v>
      </c>
      <c r="DM253" s="221">
        <v>17.78072616</v>
      </c>
      <c r="DN253" s="221">
        <v>21.013900249999999</v>
      </c>
      <c r="DO253" s="221">
        <v>21.332983760000001</v>
      </c>
      <c r="DP253" s="221">
        <v>21.98678584</v>
      </c>
      <c r="DQ253" s="221">
        <v>8.1341280000000002E-2</v>
      </c>
      <c r="DR253" s="221">
        <v>9.7760799999999995E-2</v>
      </c>
      <c r="DS253" s="221">
        <v>0.1314044</v>
      </c>
      <c r="DT253" s="221">
        <v>140.95667143</v>
      </c>
      <c r="DU253" s="221">
        <v>153.36141334000001</v>
      </c>
      <c r="DV253" s="221">
        <v>165.15617227000001</v>
      </c>
      <c r="DW253" s="221">
        <v>167.01699783000001</v>
      </c>
      <c r="DX253" s="221">
        <v>171.49293557999999</v>
      </c>
      <c r="DY253" s="221">
        <v>126143.204</v>
      </c>
      <c r="DZ253" s="221">
        <v>126714.928</v>
      </c>
      <c r="EA253" s="221">
        <v>127236.542</v>
      </c>
      <c r="EB253" s="221">
        <v>127729.417</v>
      </c>
      <c r="EC253" s="221">
        <v>128208.114</v>
      </c>
    </row>
    <row r="254" spans="1:133" x14ac:dyDescent="0.25">
      <c r="A254" s="221">
        <v>253</v>
      </c>
      <c r="B254" s="221" t="s">
        <v>1036</v>
      </c>
      <c r="C254" s="221" t="s">
        <v>413</v>
      </c>
      <c r="D254" s="221" t="s">
        <v>414</v>
      </c>
      <c r="E254" s="221" t="s">
        <v>877</v>
      </c>
      <c r="F254" s="221" t="s">
        <v>889</v>
      </c>
      <c r="G254" s="221">
        <v>8.2904475800000004</v>
      </c>
      <c r="H254" s="221">
        <v>7.4160807599999998</v>
      </c>
      <c r="I254" s="221">
        <v>6.4966850300000001</v>
      </c>
      <c r="J254" s="221">
        <v>2.96945989</v>
      </c>
      <c r="K254" s="221">
        <v>3.0375742200000002</v>
      </c>
      <c r="L254" s="221">
        <v>3.09885265</v>
      </c>
      <c r="M254" s="221">
        <v>0</v>
      </c>
      <c r="N254" s="221">
        <v>0</v>
      </c>
      <c r="O254" s="221">
        <v>5.3209876899999999</v>
      </c>
      <c r="P254" s="221">
        <v>4.3785065400000001</v>
      </c>
      <c r="Q254" s="221">
        <v>3.3978323800000001</v>
      </c>
      <c r="R254" s="221">
        <v>0</v>
      </c>
      <c r="S254" s="221">
        <v>0</v>
      </c>
      <c r="T254" s="221">
        <v>0</v>
      </c>
      <c r="U254" s="221">
        <v>0</v>
      </c>
      <c r="V254" s="221">
        <v>0</v>
      </c>
      <c r="W254" s="221">
        <v>0</v>
      </c>
      <c r="X254" s="221">
        <v>0</v>
      </c>
      <c r="Y254" s="221">
        <v>6.0052651199999998</v>
      </c>
      <c r="Z254" s="221">
        <v>8.4364377400000006</v>
      </c>
      <c r="AA254" s="221">
        <v>4.4982527599999997</v>
      </c>
      <c r="AB254" s="221">
        <v>7.1882122900000001</v>
      </c>
      <c r="AC254" s="221">
        <v>0</v>
      </c>
      <c r="AD254" s="221">
        <v>0</v>
      </c>
      <c r="AE254" s="221">
        <v>0</v>
      </c>
      <c r="AF254" s="221">
        <v>1.2482254500000001</v>
      </c>
      <c r="AG254" s="221">
        <v>0</v>
      </c>
      <c r="AH254" s="221">
        <v>0</v>
      </c>
      <c r="AI254" s="221">
        <v>0</v>
      </c>
      <c r="AJ254" s="221">
        <v>1.50701237</v>
      </c>
      <c r="AK254" s="221">
        <v>0</v>
      </c>
      <c r="AL254" s="221">
        <v>0</v>
      </c>
      <c r="AM254" s="221">
        <v>0</v>
      </c>
      <c r="AN254" s="221">
        <v>0</v>
      </c>
      <c r="AO254" s="221">
        <v>0</v>
      </c>
      <c r="AP254" s="221">
        <v>9.1021938799999997</v>
      </c>
      <c r="AQ254" s="221">
        <v>9.4549731599999998</v>
      </c>
      <c r="AR254" s="221">
        <v>9.8214717799999995</v>
      </c>
      <c r="AS254" s="221">
        <v>10.201968969999999</v>
      </c>
      <c r="AT254" s="221">
        <v>8.8067072599999996</v>
      </c>
      <c r="AU254" s="221">
        <v>0.59004018000000003</v>
      </c>
      <c r="AV254" s="221">
        <v>0.82051604</v>
      </c>
      <c r="AW254" s="221">
        <v>1.02356811</v>
      </c>
      <c r="AX254" s="221">
        <v>1.0349226600000001</v>
      </c>
      <c r="AY254" s="221">
        <v>1.0418898000000001</v>
      </c>
      <c r="AZ254" s="221">
        <v>0</v>
      </c>
      <c r="BA254" s="221">
        <v>0</v>
      </c>
      <c r="BB254" s="221">
        <v>0</v>
      </c>
      <c r="BC254" s="221">
        <v>0</v>
      </c>
      <c r="BD254" s="221">
        <v>0</v>
      </c>
      <c r="BE254" s="221">
        <v>0</v>
      </c>
      <c r="BF254" s="221">
        <v>0</v>
      </c>
      <c r="BG254" s="221">
        <v>0</v>
      </c>
      <c r="BH254" s="221">
        <v>0</v>
      </c>
      <c r="BI254" s="221">
        <v>0</v>
      </c>
      <c r="BJ254" s="221">
        <v>0</v>
      </c>
      <c r="BK254" s="221">
        <v>0</v>
      </c>
      <c r="BL254" s="221">
        <v>0</v>
      </c>
      <c r="BM254" s="221">
        <v>0</v>
      </c>
      <c r="BN254" s="221">
        <v>0</v>
      </c>
      <c r="BO254" s="221">
        <v>0</v>
      </c>
      <c r="BP254" s="221">
        <v>0</v>
      </c>
      <c r="BQ254" s="221">
        <v>0</v>
      </c>
      <c r="BR254" s="221">
        <v>0.40289451999999998</v>
      </c>
      <c r="BS254" s="221">
        <v>0.91076272999999996</v>
      </c>
      <c r="BT254" s="221">
        <v>1.44966127</v>
      </c>
      <c r="BU254" s="221">
        <v>0</v>
      </c>
      <c r="BV254" s="221">
        <v>0</v>
      </c>
      <c r="BW254" s="221">
        <v>0</v>
      </c>
      <c r="BX254" s="221">
        <v>0</v>
      </c>
      <c r="BY254" s="221">
        <v>0</v>
      </c>
      <c r="BZ254" s="221">
        <v>0</v>
      </c>
      <c r="CA254" s="221">
        <v>0</v>
      </c>
      <c r="CB254" s="221">
        <v>0</v>
      </c>
      <c r="CC254" s="221">
        <v>0</v>
      </c>
      <c r="CD254" s="221">
        <v>0</v>
      </c>
      <c r="CE254" s="221">
        <v>0.40289451999999998</v>
      </c>
      <c r="CF254" s="221">
        <v>0.91076272999999996</v>
      </c>
      <c r="CG254" s="221">
        <v>1.44966127</v>
      </c>
      <c r="CH254" s="221">
        <v>0</v>
      </c>
      <c r="CI254" s="221">
        <v>0</v>
      </c>
      <c r="CJ254" s="221">
        <v>0</v>
      </c>
      <c r="CK254" s="221">
        <v>0</v>
      </c>
      <c r="CL254" s="221">
        <v>0</v>
      </c>
      <c r="CM254" s="221">
        <v>0.60968365000000002</v>
      </c>
      <c r="CN254" s="221">
        <v>0.36793125999999998</v>
      </c>
      <c r="CO254" s="221">
        <v>0</v>
      </c>
      <c r="CP254" s="221">
        <v>0</v>
      </c>
      <c r="CQ254" s="221">
        <v>0</v>
      </c>
      <c r="CR254" s="221">
        <v>0</v>
      </c>
      <c r="CS254" s="221">
        <v>0</v>
      </c>
      <c r="CT254" s="221">
        <v>0</v>
      </c>
      <c r="CU254" s="221">
        <v>0</v>
      </c>
      <c r="CV254" s="221">
        <v>0</v>
      </c>
      <c r="CW254" s="221">
        <v>0.25522549999999999</v>
      </c>
      <c r="CX254" s="221">
        <v>0</v>
      </c>
      <c r="CY254" s="221">
        <v>0</v>
      </c>
      <c r="CZ254" s="221">
        <v>0</v>
      </c>
      <c r="DA254" s="221">
        <v>0</v>
      </c>
      <c r="DB254" s="221">
        <v>0</v>
      </c>
      <c r="DC254" s="221">
        <v>0</v>
      </c>
      <c r="DD254" s="221">
        <v>0</v>
      </c>
      <c r="DE254" s="221">
        <v>0</v>
      </c>
      <c r="DF254" s="221">
        <v>0</v>
      </c>
      <c r="DG254" s="221">
        <v>0</v>
      </c>
      <c r="DH254" s="221">
        <v>0</v>
      </c>
      <c r="DI254" s="221">
        <v>0</v>
      </c>
      <c r="DJ254" s="221">
        <v>0</v>
      </c>
      <c r="DK254" s="221">
        <v>0</v>
      </c>
      <c r="DL254" s="221">
        <v>18.968831309999999</v>
      </c>
      <c r="DM254" s="221">
        <v>15.76994382</v>
      </c>
      <c r="DN254" s="221">
        <v>19.427108879999999</v>
      </c>
      <c r="DO254" s="221">
        <v>19.183237930000001</v>
      </c>
      <c r="DP254" s="221">
        <v>19.190205070000001</v>
      </c>
      <c r="DQ254" s="221">
        <v>2.41595E-2</v>
      </c>
      <c r="DR254" s="221">
        <v>1.13031E-2</v>
      </c>
      <c r="DS254" s="221">
        <v>1.1670399999999999E-2</v>
      </c>
      <c r="DT254" s="221">
        <v>143.54571186999999</v>
      </c>
      <c r="DU254" s="221">
        <v>171.98653999999999</v>
      </c>
      <c r="DV254" s="221">
        <v>175.5284283</v>
      </c>
      <c r="DW254" s="221">
        <v>172.87586325000001</v>
      </c>
      <c r="DX254" s="221">
        <v>172.40927525000001</v>
      </c>
      <c r="DY254" s="221">
        <v>109860.083</v>
      </c>
      <c r="DZ254" s="221">
        <v>110292.534</v>
      </c>
      <c r="EA254" s="221">
        <v>110677.849</v>
      </c>
      <c r="EB254" s="221">
        <v>110965.39200000001</v>
      </c>
      <c r="EC254" s="221">
        <v>111306.106</v>
      </c>
    </row>
    <row r="255" spans="1:133" x14ac:dyDescent="0.25">
      <c r="A255" s="221">
        <v>254</v>
      </c>
      <c r="B255" s="221" t="s">
        <v>1037</v>
      </c>
      <c r="C255" s="221" t="s">
        <v>415</v>
      </c>
      <c r="D255" s="221" t="s">
        <v>416</v>
      </c>
      <c r="E255" s="221" t="s">
        <v>877</v>
      </c>
      <c r="F255" s="221" t="s">
        <v>880</v>
      </c>
      <c r="G255" s="221">
        <v>6.5805401799999999</v>
      </c>
      <c r="H255" s="221">
        <v>5.7510908599999997</v>
      </c>
      <c r="I255" s="221">
        <v>4.88406743</v>
      </c>
      <c r="J255" s="221">
        <v>2.2323757899999999</v>
      </c>
      <c r="K255" s="221">
        <v>2.2835826699999999</v>
      </c>
      <c r="L255" s="221">
        <v>2.3296504699999998</v>
      </c>
      <c r="M255" s="221">
        <v>0</v>
      </c>
      <c r="N255" s="221">
        <v>0</v>
      </c>
      <c r="O255" s="221">
        <v>4.3481643999999999</v>
      </c>
      <c r="P255" s="221">
        <v>3.4675081900000002</v>
      </c>
      <c r="Q255" s="221">
        <v>2.5544169700000001</v>
      </c>
      <c r="R255" s="221">
        <v>0</v>
      </c>
      <c r="S255" s="221">
        <v>0</v>
      </c>
      <c r="T255" s="221">
        <v>0</v>
      </c>
      <c r="U255" s="221">
        <v>0</v>
      </c>
      <c r="V255" s="221">
        <v>0</v>
      </c>
      <c r="W255" s="221">
        <v>0</v>
      </c>
      <c r="X255" s="221">
        <v>0</v>
      </c>
      <c r="Y255" s="221">
        <v>7.8893433399999999</v>
      </c>
      <c r="Z255" s="221">
        <v>7.0488715300000004</v>
      </c>
      <c r="AA255" s="221">
        <v>6.6313877699999999</v>
      </c>
      <c r="AB255" s="221">
        <v>6.0278970899999997</v>
      </c>
      <c r="AC255" s="221">
        <v>0</v>
      </c>
      <c r="AD255" s="221">
        <v>0</v>
      </c>
      <c r="AE255" s="221">
        <v>0</v>
      </c>
      <c r="AF255" s="221">
        <v>1.02097444</v>
      </c>
      <c r="AG255" s="221">
        <v>0</v>
      </c>
      <c r="AH255" s="221">
        <v>0</v>
      </c>
      <c r="AI255" s="221">
        <v>0</v>
      </c>
      <c r="AJ255" s="221">
        <v>1.25795557</v>
      </c>
      <c r="AK255" s="221">
        <v>0</v>
      </c>
      <c r="AL255" s="221">
        <v>0</v>
      </c>
      <c r="AM255" s="221">
        <v>0</v>
      </c>
      <c r="AN255" s="221">
        <v>0</v>
      </c>
      <c r="AO255" s="221">
        <v>0</v>
      </c>
      <c r="AP255" s="221">
        <v>7.3689011100000004</v>
      </c>
      <c r="AQ255" s="221">
        <v>7.7076534900000002</v>
      </c>
      <c r="AR255" s="221">
        <v>8.0619300500000008</v>
      </c>
      <c r="AS255" s="221">
        <v>8.4325808099999993</v>
      </c>
      <c r="AT255" s="221">
        <v>6.9211356000000004</v>
      </c>
      <c r="AU255" s="221">
        <v>0.20483256</v>
      </c>
      <c r="AV255" s="221">
        <v>0.25934943999999999</v>
      </c>
      <c r="AW255" s="221">
        <v>0.56154682</v>
      </c>
      <c r="AX255" s="221">
        <v>0.58668922999999995</v>
      </c>
      <c r="AY255" s="221">
        <v>0.59065679999999998</v>
      </c>
      <c r="AZ255" s="221">
        <v>0</v>
      </c>
      <c r="BA255" s="221">
        <v>0</v>
      </c>
      <c r="BB255" s="221">
        <v>0</v>
      </c>
      <c r="BC255" s="221">
        <v>0</v>
      </c>
      <c r="BD255" s="221">
        <v>0</v>
      </c>
      <c r="BE255" s="221">
        <v>0</v>
      </c>
      <c r="BF255" s="221">
        <v>0</v>
      </c>
      <c r="BG255" s="221">
        <v>0</v>
      </c>
      <c r="BH255" s="221">
        <v>0</v>
      </c>
      <c r="BI255" s="221">
        <v>0</v>
      </c>
      <c r="BJ255" s="221">
        <v>0</v>
      </c>
      <c r="BK255" s="221">
        <v>0</v>
      </c>
      <c r="BL255" s="221">
        <v>0</v>
      </c>
      <c r="BM255" s="221">
        <v>0</v>
      </c>
      <c r="BN255" s="221">
        <v>0</v>
      </c>
      <c r="BO255" s="221">
        <v>0</v>
      </c>
      <c r="BP255" s="221">
        <v>0</v>
      </c>
      <c r="BQ255" s="221">
        <v>0</v>
      </c>
      <c r="BR255" s="221">
        <v>0</v>
      </c>
      <c r="BS255" s="221">
        <v>0</v>
      </c>
      <c r="BT255" s="221">
        <v>0</v>
      </c>
      <c r="BU255" s="221">
        <v>0</v>
      </c>
      <c r="BV255" s="221">
        <v>0.13288468000000001</v>
      </c>
      <c r="BW255" s="221">
        <v>0.62925734</v>
      </c>
      <c r="BX255" s="221">
        <v>0</v>
      </c>
      <c r="BY255" s="221">
        <v>0</v>
      </c>
      <c r="BZ255" s="221">
        <v>0</v>
      </c>
      <c r="CA255" s="221">
        <v>0</v>
      </c>
      <c r="CB255" s="221">
        <v>0</v>
      </c>
      <c r="CC255" s="221">
        <v>0</v>
      </c>
      <c r="CD255" s="221">
        <v>0</v>
      </c>
      <c r="CE255" s="221">
        <v>0</v>
      </c>
      <c r="CF255" s="221">
        <v>0.13288468000000001</v>
      </c>
      <c r="CG255" s="221">
        <v>0.62925734</v>
      </c>
      <c r="CH255" s="221">
        <v>0</v>
      </c>
      <c r="CI255" s="221">
        <v>2.8165079999999999E-2</v>
      </c>
      <c r="CJ255" s="221">
        <v>2.8165079999999999E-2</v>
      </c>
      <c r="CK255" s="221">
        <v>2.8165079999999999E-2</v>
      </c>
      <c r="CL255" s="221">
        <v>2.8165079999999999E-2</v>
      </c>
      <c r="CM255" s="221">
        <v>0.26361034999999999</v>
      </c>
      <c r="CN255" s="221">
        <v>0.20486488</v>
      </c>
      <c r="CO255" s="221">
        <v>0</v>
      </c>
      <c r="CP255" s="221">
        <v>0</v>
      </c>
      <c r="CQ255" s="221">
        <v>0</v>
      </c>
      <c r="CR255" s="221">
        <v>2.8165079999999999E-2</v>
      </c>
      <c r="CS255" s="221">
        <v>2.8165079999999999E-2</v>
      </c>
      <c r="CT255" s="221">
        <v>2.8165079999999999E-2</v>
      </c>
      <c r="CU255" s="221">
        <v>2.8165079999999999E-2</v>
      </c>
      <c r="CV255" s="221">
        <v>0</v>
      </c>
      <c r="CW255" s="221">
        <v>0.53029930000000003</v>
      </c>
      <c r="CX255" s="221">
        <v>0</v>
      </c>
      <c r="CY255" s="221">
        <v>0</v>
      </c>
      <c r="CZ255" s="221">
        <v>0</v>
      </c>
      <c r="DA255" s="221">
        <v>0</v>
      </c>
      <c r="DB255" s="221">
        <v>0</v>
      </c>
      <c r="DC255" s="221">
        <v>0</v>
      </c>
      <c r="DD255" s="221">
        <v>0</v>
      </c>
      <c r="DE255" s="221">
        <v>0</v>
      </c>
      <c r="DF255" s="221">
        <v>0</v>
      </c>
      <c r="DG255" s="221">
        <v>0</v>
      </c>
      <c r="DH255" s="221">
        <v>0</v>
      </c>
      <c r="DI255" s="221">
        <v>0</v>
      </c>
      <c r="DJ255" s="221">
        <v>0</v>
      </c>
      <c r="DK255" s="221">
        <v>0</v>
      </c>
      <c r="DL255" s="221">
        <v>14.96889751</v>
      </c>
      <c r="DM255" s="221">
        <v>15.22017638</v>
      </c>
      <c r="DN255" s="221">
        <v>15.40820487</v>
      </c>
      <c r="DO255" s="221">
        <v>14.56075989</v>
      </c>
      <c r="DP255" s="221">
        <v>14.564727469999999</v>
      </c>
      <c r="DQ255" s="221">
        <v>2.9348010000000001E-2</v>
      </c>
      <c r="DR255" s="221">
        <v>-2.7265709999999999E-2</v>
      </c>
      <c r="DS255" s="221">
        <v>-2.7000659999999999E-2</v>
      </c>
      <c r="DT255" s="221">
        <v>165.78298981</v>
      </c>
      <c r="DU255" s="221">
        <v>162.41763718999999</v>
      </c>
      <c r="DV255" s="221">
        <v>166.57648262000001</v>
      </c>
      <c r="DW255" s="221">
        <v>156.84193755999999</v>
      </c>
      <c r="DX255" s="221">
        <v>156.29482862</v>
      </c>
      <c r="DY255" s="221">
        <v>91807.828999999998</v>
      </c>
      <c r="DZ255" s="221">
        <v>92163.005000000005</v>
      </c>
      <c r="EA255" s="221">
        <v>92499.281000000003</v>
      </c>
      <c r="EB255" s="221">
        <v>92837.159</v>
      </c>
      <c r="EC255" s="221">
        <v>93187.520000000004</v>
      </c>
    </row>
    <row r="256" spans="1:133" x14ac:dyDescent="0.25">
      <c r="A256" s="221">
        <v>255</v>
      </c>
      <c r="B256" s="221" t="s">
        <v>1039</v>
      </c>
      <c r="C256" s="221" t="s">
        <v>419</v>
      </c>
      <c r="D256" s="221" t="s">
        <v>420</v>
      </c>
      <c r="E256" s="221" t="s">
        <v>877</v>
      </c>
      <c r="F256" s="221" t="s">
        <v>880</v>
      </c>
      <c r="G256" s="221">
        <v>8.7985939000000002</v>
      </c>
      <c r="H256" s="221">
        <v>7.4176999099999996</v>
      </c>
      <c r="I256" s="221">
        <v>5.98288829</v>
      </c>
      <c r="J256" s="221">
        <v>2.73461723</v>
      </c>
      <c r="K256" s="221">
        <v>2.7973446700000002</v>
      </c>
      <c r="L256" s="221">
        <v>2.8537768300000002</v>
      </c>
      <c r="M256" s="221">
        <v>0</v>
      </c>
      <c r="N256" s="221">
        <v>0</v>
      </c>
      <c r="O256" s="221">
        <v>6.0639766699999997</v>
      </c>
      <c r="P256" s="221">
        <v>4.6203552500000002</v>
      </c>
      <c r="Q256" s="221">
        <v>3.1291114599999998</v>
      </c>
      <c r="R256" s="221">
        <v>0</v>
      </c>
      <c r="S256" s="221">
        <v>0</v>
      </c>
      <c r="T256" s="221">
        <v>0</v>
      </c>
      <c r="U256" s="221">
        <v>0</v>
      </c>
      <c r="V256" s="221">
        <v>0</v>
      </c>
      <c r="W256" s="221">
        <v>0</v>
      </c>
      <c r="X256" s="221">
        <v>0</v>
      </c>
      <c r="Y256" s="221">
        <v>9.6780892200000004</v>
      </c>
      <c r="Z256" s="221">
        <v>9.73703568</v>
      </c>
      <c r="AA256" s="221">
        <v>8.3821741700000008</v>
      </c>
      <c r="AB256" s="221">
        <v>8.6016557799999998</v>
      </c>
      <c r="AC256" s="221">
        <v>0</v>
      </c>
      <c r="AD256" s="221">
        <v>0</v>
      </c>
      <c r="AE256" s="221">
        <v>0</v>
      </c>
      <c r="AF256" s="221">
        <v>1.1353799</v>
      </c>
      <c r="AG256" s="221">
        <v>0</v>
      </c>
      <c r="AH256" s="221">
        <v>0</v>
      </c>
      <c r="AI256" s="221">
        <v>0</v>
      </c>
      <c r="AJ256" s="221">
        <v>1.29591506</v>
      </c>
      <c r="AK256" s="221">
        <v>0</v>
      </c>
      <c r="AL256" s="221">
        <v>0</v>
      </c>
      <c r="AM256" s="221">
        <v>0</v>
      </c>
      <c r="AN256" s="221">
        <v>0</v>
      </c>
      <c r="AO256" s="221">
        <v>0</v>
      </c>
      <c r="AP256" s="221">
        <v>6.4159667899999997</v>
      </c>
      <c r="AQ256" s="221">
        <v>6.6761769299999996</v>
      </c>
      <c r="AR256" s="221">
        <v>6.9405510699999997</v>
      </c>
      <c r="AS256" s="221">
        <v>7.2128533900000003</v>
      </c>
      <c r="AT256" s="221">
        <v>6.1619675599999999</v>
      </c>
      <c r="AU256" s="221">
        <v>0.21362835999999999</v>
      </c>
      <c r="AV256" s="221">
        <v>0.30030364999999998</v>
      </c>
      <c r="AW256" s="221">
        <v>0.64734232999999997</v>
      </c>
      <c r="AX256" s="221">
        <v>0.71914670999999997</v>
      </c>
      <c r="AY256" s="221">
        <v>0.78959314999999997</v>
      </c>
      <c r="AZ256" s="221">
        <v>0</v>
      </c>
      <c r="BA256" s="221">
        <v>0</v>
      </c>
      <c r="BB256" s="221">
        <v>0</v>
      </c>
      <c r="BC256" s="221">
        <v>0</v>
      </c>
      <c r="BD256" s="221">
        <v>0</v>
      </c>
      <c r="BE256" s="221">
        <v>0</v>
      </c>
      <c r="BF256" s="221">
        <v>0</v>
      </c>
      <c r="BG256" s="221">
        <v>0</v>
      </c>
      <c r="BH256" s="221">
        <v>0</v>
      </c>
      <c r="BI256" s="221">
        <v>0</v>
      </c>
      <c r="BJ256" s="221">
        <v>0</v>
      </c>
      <c r="BK256" s="221">
        <v>0</v>
      </c>
      <c r="BL256" s="221">
        <v>0</v>
      </c>
      <c r="BM256" s="221">
        <v>0</v>
      </c>
      <c r="BN256" s="221">
        <v>0</v>
      </c>
      <c r="BO256" s="221">
        <v>0</v>
      </c>
      <c r="BP256" s="221">
        <v>0</v>
      </c>
      <c r="BQ256" s="221">
        <v>0</v>
      </c>
      <c r="BR256" s="221">
        <v>0</v>
      </c>
      <c r="BS256" s="221">
        <v>0</v>
      </c>
      <c r="BT256" s="221">
        <v>0</v>
      </c>
      <c r="BU256" s="221">
        <v>0.16077159999999999</v>
      </c>
      <c r="BV256" s="221">
        <v>1.2772914500000001</v>
      </c>
      <c r="BW256" s="221">
        <v>2.4398007399999999</v>
      </c>
      <c r="BX256" s="221">
        <v>0</v>
      </c>
      <c r="BY256" s="221">
        <v>0</v>
      </c>
      <c r="BZ256" s="221">
        <v>0</v>
      </c>
      <c r="CA256" s="221">
        <v>0</v>
      </c>
      <c r="CB256" s="221">
        <v>0</v>
      </c>
      <c r="CC256" s="221">
        <v>0</v>
      </c>
      <c r="CD256" s="221">
        <v>0</v>
      </c>
      <c r="CE256" s="221">
        <v>0.16077159999999999</v>
      </c>
      <c r="CF256" s="221">
        <v>1.2772914500000001</v>
      </c>
      <c r="CG256" s="221">
        <v>2.4398007399999999</v>
      </c>
      <c r="CH256" s="221">
        <v>0</v>
      </c>
      <c r="CI256" s="221">
        <v>0</v>
      </c>
      <c r="CJ256" s="221">
        <v>0</v>
      </c>
      <c r="CK256" s="221">
        <v>0</v>
      </c>
      <c r="CL256" s="221">
        <v>0</v>
      </c>
      <c r="CM256" s="221">
        <v>0.30546324000000002</v>
      </c>
      <c r="CN256" s="221">
        <v>0.21318808</v>
      </c>
      <c r="CO256" s="221">
        <v>0</v>
      </c>
      <c r="CP256" s="221">
        <v>0</v>
      </c>
      <c r="CQ256" s="221">
        <v>0</v>
      </c>
      <c r="CR256" s="221">
        <v>0</v>
      </c>
      <c r="CS256" s="221">
        <v>0</v>
      </c>
      <c r="CT256" s="221">
        <v>0</v>
      </c>
      <c r="CU256" s="221">
        <v>0</v>
      </c>
      <c r="CV256" s="221">
        <v>0</v>
      </c>
      <c r="CW256" s="221">
        <v>1.3124716000000001</v>
      </c>
      <c r="CX256" s="221">
        <v>0</v>
      </c>
      <c r="CY256" s="221">
        <v>0</v>
      </c>
      <c r="CZ256" s="221">
        <v>0</v>
      </c>
      <c r="DA256" s="221">
        <v>0</v>
      </c>
      <c r="DB256" s="221">
        <v>0</v>
      </c>
      <c r="DC256" s="221">
        <v>0</v>
      </c>
      <c r="DD256" s="221">
        <v>0</v>
      </c>
      <c r="DE256" s="221">
        <v>0</v>
      </c>
      <c r="DF256" s="221">
        <v>0</v>
      </c>
      <c r="DG256" s="221">
        <v>0</v>
      </c>
      <c r="DH256" s="221">
        <v>0</v>
      </c>
      <c r="DI256" s="221">
        <v>0</v>
      </c>
      <c r="DJ256" s="221">
        <v>0</v>
      </c>
      <c r="DK256" s="221">
        <v>0</v>
      </c>
      <c r="DL256" s="221">
        <v>16.758769359999999</v>
      </c>
      <c r="DM256" s="221">
        <v>16.266873220000001</v>
      </c>
      <c r="DN256" s="221">
        <v>17.59535636</v>
      </c>
      <c r="DO256" s="221">
        <v>16.354689140000001</v>
      </c>
      <c r="DP256" s="221">
        <v>16.425135569999998</v>
      </c>
      <c r="DQ256" s="221">
        <v>4.9919360000000003E-2</v>
      </c>
      <c r="DR256" s="221">
        <v>-2.4111569999999999E-2</v>
      </c>
      <c r="DS256" s="221">
        <v>-1.990801E-2</v>
      </c>
      <c r="DT256" s="221">
        <v>140.14066367999999</v>
      </c>
      <c r="DU256" s="221">
        <v>143.32467258</v>
      </c>
      <c r="DV256" s="221">
        <v>149.41518797000001</v>
      </c>
      <c r="DW256" s="221">
        <v>137.94339683000001</v>
      </c>
      <c r="DX256" s="221">
        <v>137.60848440999999</v>
      </c>
      <c r="DY256" s="221">
        <v>116075.326</v>
      </c>
      <c r="DZ256" s="221">
        <v>116928.712</v>
      </c>
      <c r="EA256" s="221">
        <v>117761.49800000001</v>
      </c>
      <c r="EB256" s="221">
        <v>118560.87</v>
      </c>
      <c r="EC256" s="221">
        <v>119361.35799999999</v>
      </c>
    </row>
    <row r="257" spans="1:133" x14ac:dyDescent="0.25">
      <c r="A257" s="221">
        <v>256</v>
      </c>
      <c r="B257" s="221" t="s">
        <v>1040</v>
      </c>
      <c r="C257" s="221" t="s">
        <v>421</v>
      </c>
      <c r="D257" s="221" t="s">
        <v>422</v>
      </c>
      <c r="E257" s="221" t="s">
        <v>877</v>
      </c>
      <c r="F257" s="221" t="s">
        <v>876</v>
      </c>
      <c r="G257" s="221">
        <v>9.6115053899999996</v>
      </c>
      <c r="H257" s="221">
        <v>7.8708169799999999</v>
      </c>
      <c r="I257" s="221">
        <v>6.0680873000000002</v>
      </c>
      <c r="J257" s="221">
        <v>2.7735593999999999</v>
      </c>
      <c r="K257" s="221">
        <v>2.8371801099999998</v>
      </c>
      <c r="L257" s="221">
        <v>2.8944158899999999</v>
      </c>
      <c r="M257" s="221">
        <v>0</v>
      </c>
      <c r="N257" s="221">
        <v>0</v>
      </c>
      <c r="O257" s="221">
        <v>6.8379459899999997</v>
      </c>
      <c r="P257" s="221">
        <v>5.0336368699999996</v>
      </c>
      <c r="Q257" s="221">
        <v>3.1736714099999999</v>
      </c>
      <c r="R257" s="221">
        <v>0</v>
      </c>
      <c r="S257" s="221">
        <v>0</v>
      </c>
      <c r="T257" s="221">
        <v>0</v>
      </c>
      <c r="U257" s="221">
        <v>0</v>
      </c>
      <c r="V257" s="221">
        <v>0</v>
      </c>
      <c r="W257" s="221">
        <v>0</v>
      </c>
      <c r="X257" s="221">
        <v>0</v>
      </c>
      <c r="Y257" s="221">
        <v>11.010778820000001</v>
      </c>
      <c r="Z257" s="221">
        <v>10.7475153</v>
      </c>
      <c r="AA257" s="221">
        <v>6.5612639899999996</v>
      </c>
      <c r="AB257" s="221">
        <v>6.63490103</v>
      </c>
      <c r="AC257" s="221">
        <v>0</v>
      </c>
      <c r="AD257" s="221">
        <v>0</v>
      </c>
      <c r="AE257" s="221">
        <v>0</v>
      </c>
      <c r="AF257" s="221">
        <v>4.1126142699999999</v>
      </c>
      <c r="AG257" s="221">
        <v>0</v>
      </c>
      <c r="AH257" s="221">
        <v>0</v>
      </c>
      <c r="AI257" s="221">
        <v>0</v>
      </c>
      <c r="AJ257" s="221">
        <v>4.44951483</v>
      </c>
      <c r="AK257" s="221">
        <v>0</v>
      </c>
      <c r="AL257" s="221">
        <v>0</v>
      </c>
      <c r="AM257" s="221">
        <v>0</v>
      </c>
      <c r="AN257" s="221">
        <v>0</v>
      </c>
      <c r="AO257" s="221">
        <v>0</v>
      </c>
      <c r="AP257" s="221">
        <v>11.93941403</v>
      </c>
      <c r="AQ257" s="221">
        <v>12.406396109999999</v>
      </c>
      <c r="AR257" s="221">
        <v>12.89205114</v>
      </c>
      <c r="AS257" s="221">
        <v>13.396774730000001</v>
      </c>
      <c r="AT257" s="221">
        <v>11.55455663</v>
      </c>
      <c r="AU257" s="221">
        <v>0.81541198000000004</v>
      </c>
      <c r="AV257" s="221">
        <v>0.68526284000000004</v>
      </c>
      <c r="AW257" s="221">
        <v>0.89109210999999999</v>
      </c>
      <c r="AX257" s="221">
        <v>0.90028030999999997</v>
      </c>
      <c r="AY257" s="221">
        <v>0.90602150999999997</v>
      </c>
      <c r="AZ257" s="221">
        <v>0</v>
      </c>
      <c r="BA257" s="221">
        <v>0</v>
      </c>
      <c r="BB257" s="221">
        <v>0</v>
      </c>
      <c r="BC257" s="221">
        <v>0</v>
      </c>
      <c r="BD257" s="221">
        <v>0</v>
      </c>
      <c r="BE257" s="221">
        <v>0</v>
      </c>
      <c r="BF257" s="221">
        <v>0</v>
      </c>
      <c r="BG257" s="221">
        <v>0</v>
      </c>
      <c r="BH257" s="221">
        <v>0</v>
      </c>
      <c r="BI257" s="221">
        <v>0</v>
      </c>
      <c r="BJ257" s="221">
        <v>0</v>
      </c>
      <c r="BK257" s="221">
        <v>0</v>
      </c>
      <c r="BL257" s="221">
        <v>0</v>
      </c>
      <c r="BM257" s="221">
        <v>0</v>
      </c>
      <c r="BN257" s="221">
        <v>0</v>
      </c>
      <c r="BO257" s="221">
        <v>0</v>
      </c>
      <c r="BP257" s="221">
        <v>0</v>
      </c>
      <c r="BQ257" s="221">
        <v>0</v>
      </c>
      <c r="BR257" s="221">
        <v>0</v>
      </c>
      <c r="BS257" s="221">
        <v>0</v>
      </c>
      <c r="BT257" s="221">
        <v>0</v>
      </c>
      <c r="BU257" s="221">
        <v>0</v>
      </c>
      <c r="BV257" s="221">
        <v>1.2166283600000001</v>
      </c>
      <c r="BW257" s="221">
        <v>2.51463444</v>
      </c>
      <c r="BX257" s="221">
        <v>0</v>
      </c>
      <c r="BY257" s="221">
        <v>0</v>
      </c>
      <c r="BZ257" s="221">
        <v>0</v>
      </c>
      <c r="CA257" s="221">
        <v>0</v>
      </c>
      <c r="CB257" s="221">
        <v>0</v>
      </c>
      <c r="CC257" s="221">
        <v>0</v>
      </c>
      <c r="CD257" s="221">
        <v>0</v>
      </c>
      <c r="CE257" s="221">
        <v>0</v>
      </c>
      <c r="CF257" s="221">
        <v>1.2166283600000001</v>
      </c>
      <c r="CG257" s="221">
        <v>2.51463444</v>
      </c>
      <c r="CH257" s="221">
        <v>0</v>
      </c>
      <c r="CI257" s="221">
        <v>0</v>
      </c>
      <c r="CJ257" s="221">
        <v>0</v>
      </c>
      <c r="CK257" s="221">
        <v>0</v>
      </c>
      <c r="CL257" s="221">
        <v>0</v>
      </c>
      <c r="CM257" s="221">
        <v>0.44938275</v>
      </c>
      <c r="CN257" s="221">
        <v>0.37701945999999997</v>
      </c>
      <c r="CO257" s="221">
        <v>0</v>
      </c>
      <c r="CP257" s="221">
        <v>0</v>
      </c>
      <c r="CQ257" s="221">
        <v>0</v>
      </c>
      <c r="CR257" s="221">
        <v>0</v>
      </c>
      <c r="CS257" s="221">
        <v>0</v>
      </c>
      <c r="CT257" s="221">
        <v>0</v>
      </c>
      <c r="CU257" s="221">
        <v>0</v>
      </c>
      <c r="CV257" s="221">
        <v>0</v>
      </c>
      <c r="CW257" s="221">
        <v>0.8573809</v>
      </c>
      <c r="CX257" s="221">
        <v>0</v>
      </c>
      <c r="CY257" s="221">
        <v>0</v>
      </c>
      <c r="CZ257" s="221">
        <v>0</v>
      </c>
      <c r="DA257" s="221">
        <v>0</v>
      </c>
      <c r="DB257" s="221">
        <v>0</v>
      </c>
      <c r="DC257" s="221">
        <v>0</v>
      </c>
      <c r="DD257" s="221">
        <v>0</v>
      </c>
      <c r="DE257" s="221">
        <v>0</v>
      </c>
      <c r="DF257" s="221">
        <v>0</v>
      </c>
      <c r="DG257" s="221">
        <v>0</v>
      </c>
      <c r="DH257" s="221">
        <v>0</v>
      </c>
      <c r="DI257" s="221">
        <v>0</v>
      </c>
      <c r="DJ257" s="221">
        <v>0</v>
      </c>
      <c r="DK257" s="221">
        <v>0</v>
      </c>
      <c r="DL257" s="221">
        <v>23.82157492</v>
      </c>
      <c r="DM257" s="221">
        <v>23.757766889999999</v>
      </c>
      <c r="DN257" s="221">
        <v>23.766374519999999</v>
      </c>
      <c r="DO257" s="221">
        <v>22.879776790000001</v>
      </c>
      <c r="DP257" s="221">
        <v>22.885517979999999</v>
      </c>
      <c r="DQ257" s="221">
        <v>-2.3172399999999999E-3</v>
      </c>
      <c r="DR257" s="221">
        <v>-3.9535510000000003E-2</v>
      </c>
      <c r="DS257" s="221">
        <v>-3.9294500000000003E-2</v>
      </c>
      <c r="DT257" s="221">
        <v>155.6859163</v>
      </c>
      <c r="DU257" s="221">
        <v>154.43129134</v>
      </c>
      <c r="DV257" s="221">
        <v>152.55266126000001</v>
      </c>
      <c r="DW257" s="221">
        <v>145.4787642</v>
      </c>
      <c r="DX257" s="221">
        <v>144.17956873</v>
      </c>
      <c r="DY257" s="221">
        <v>152600.617</v>
      </c>
      <c r="DZ257" s="221">
        <v>154253.54999999999</v>
      </c>
      <c r="EA257" s="221">
        <v>155791.28099999999</v>
      </c>
      <c r="EB257" s="221">
        <v>157272.27900000001</v>
      </c>
      <c r="EC257" s="221">
        <v>158729.272</v>
      </c>
    </row>
    <row r="258" spans="1:133" x14ac:dyDescent="0.25">
      <c r="A258" s="221">
        <v>257</v>
      </c>
      <c r="B258" s="221" t="s">
        <v>1043</v>
      </c>
      <c r="C258" s="221" t="s">
        <v>427</v>
      </c>
      <c r="D258" s="221" t="s">
        <v>428</v>
      </c>
      <c r="E258" s="221" t="s">
        <v>877</v>
      </c>
      <c r="F258" s="221" t="s">
        <v>889</v>
      </c>
      <c r="G258" s="221">
        <v>12.175605689999999</v>
      </c>
      <c r="H258" s="221">
        <v>11.158885789999999</v>
      </c>
      <c r="I258" s="221">
        <v>10.07965334</v>
      </c>
      <c r="J258" s="221">
        <v>4.60713828</v>
      </c>
      <c r="K258" s="221">
        <v>4.7128181500000004</v>
      </c>
      <c r="L258" s="221">
        <v>4.8078920700000003</v>
      </c>
      <c r="M258" s="221">
        <v>0</v>
      </c>
      <c r="N258" s="221">
        <v>0</v>
      </c>
      <c r="O258" s="221">
        <v>7.5684674000000003</v>
      </c>
      <c r="P258" s="221">
        <v>6.4460676399999999</v>
      </c>
      <c r="Q258" s="221">
        <v>5.2717612699999998</v>
      </c>
      <c r="R258" s="221">
        <v>0</v>
      </c>
      <c r="S258" s="221">
        <v>0</v>
      </c>
      <c r="T258" s="221">
        <v>0</v>
      </c>
      <c r="U258" s="221">
        <v>0</v>
      </c>
      <c r="V258" s="221">
        <v>0</v>
      </c>
      <c r="W258" s="221">
        <v>0</v>
      </c>
      <c r="X258" s="221">
        <v>0</v>
      </c>
      <c r="Y258" s="221">
        <v>12.763011540000001</v>
      </c>
      <c r="Z258" s="221">
        <v>12.31884307</v>
      </c>
      <c r="AA258" s="221">
        <v>9.7826612799999992</v>
      </c>
      <c r="AB258" s="221">
        <v>9.7269857599999998</v>
      </c>
      <c r="AC258" s="221">
        <v>0</v>
      </c>
      <c r="AD258" s="221">
        <v>0</v>
      </c>
      <c r="AE258" s="221">
        <v>0</v>
      </c>
      <c r="AF258" s="221">
        <v>2.5918573199999999</v>
      </c>
      <c r="AG258" s="221">
        <v>0</v>
      </c>
      <c r="AH258" s="221">
        <v>0</v>
      </c>
      <c r="AI258" s="221">
        <v>0</v>
      </c>
      <c r="AJ258" s="221">
        <v>2.9803502599999998</v>
      </c>
      <c r="AK258" s="221">
        <v>0</v>
      </c>
      <c r="AL258" s="221">
        <v>0</v>
      </c>
      <c r="AM258" s="221">
        <v>0</v>
      </c>
      <c r="AN258" s="221">
        <v>0</v>
      </c>
      <c r="AO258" s="221">
        <v>0</v>
      </c>
      <c r="AP258" s="221">
        <v>11.05257868</v>
      </c>
      <c r="AQ258" s="221">
        <v>11.530486209999999</v>
      </c>
      <c r="AR258" s="221">
        <v>12.026958069999999</v>
      </c>
      <c r="AS258" s="221">
        <v>12.54456955</v>
      </c>
      <c r="AT258" s="221">
        <v>10.632186470000001</v>
      </c>
      <c r="AU258" s="221">
        <v>0.64183773</v>
      </c>
      <c r="AV258" s="221">
        <v>0.80940089999999998</v>
      </c>
      <c r="AW258" s="221">
        <v>1.1432886099999999</v>
      </c>
      <c r="AX258" s="221">
        <v>1.15520153</v>
      </c>
      <c r="AY258" s="221">
        <v>1.16240634</v>
      </c>
      <c r="AZ258" s="221">
        <v>0</v>
      </c>
      <c r="BA258" s="221">
        <v>0</v>
      </c>
      <c r="BB258" s="221">
        <v>0</v>
      </c>
      <c r="BC258" s="221">
        <v>0</v>
      </c>
      <c r="BD258" s="221">
        <v>0</v>
      </c>
      <c r="BE258" s="221">
        <v>0</v>
      </c>
      <c r="BF258" s="221">
        <v>0</v>
      </c>
      <c r="BG258" s="221">
        <v>0</v>
      </c>
      <c r="BH258" s="221">
        <v>0</v>
      </c>
      <c r="BI258" s="221">
        <v>0</v>
      </c>
      <c r="BJ258" s="221">
        <v>0</v>
      </c>
      <c r="BK258" s="221">
        <v>0</v>
      </c>
      <c r="BL258" s="221">
        <v>0</v>
      </c>
      <c r="BM258" s="221">
        <v>0</v>
      </c>
      <c r="BN258" s="221">
        <v>0</v>
      </c>
      <c r="BO258" s="221">
        <v>0</v>
      </c>
      <c r="BP258" s="221">
        <v>0</v>
      </c>
      <c r="BQ258" s="221">
        <v>0</v>
      </c>
      <c r="BR258" s="221">
        <v>0.37100263999999999</v>
      </c>
      <c r="BS258" s="221">
        <v>0.89125067999999996</v>
      </c>
      <c r="BT258" s="221">
        <v>1.45287166</v>
      </c>
      <c r="BU258" s="221">
        <v>0</v>
      </c>
      <c r="BV258" s="221">
        <v>0</v>
      </c>
      <c r="BW258" s="221">
        <v>0</v>
      </c>
      <c r="BX258" s="221">
        <v>0</v>
      </c>
      <c r="BY258" s="221">
        <v>0</v>
      </c>
      <c r="BZ258" s="221">
        <v>0</v>
      </c>
      <c r="CA258" s="221">
        <v>0</v>
      </c>
      <c r="CB258" s="221">
        <v>0</v>
      </c>
      <c r="CC258" s="221">
        <v>0</v>
      </c>
      <c r="CD258" s="221">
        <v>0</v>
      </c>
      <c r="CE258" s="221">
        <v>0.37100263999999999</v>
      </c>
      <c r="CF258" s="221">
        <v>0.89125067999999996</v>
      </c>
      <c r="CG258" s="221">
        <v>1.45287166</v>
      </c>
      <c r="CH258" s="221">
        <v>0</v>
      </c>
      <c r="CI258" s="221">
        <v>0</v>
      </c>
      <c r="CJ258" s="221">
        <v>0</v>
      </c>
      <c r="CK258" s="221">
        <v>0</v>
      </c>
      <c r="CL258" s="221">
        <v>0</v>
      </c>
      <c r="CM258" s="221">
        <v>0.70567279000000005</v>
      </c>
      <c r="CN258" s="221">
        <v>0.54042783999999999</v>
      </c>
      <c r="CO258" s="221">
        <v>0</v>
      </c>
      <c r="CP258" s="221">
        <v>0</v>
      </c>
      <c r="CQ258" s="221">
        <v>0</v>
      </c>
      <c r="CR258" s="221">
        <v>0</v>
      </c>
      <c r="CS258" s="221">
        <v>0</v>
      </c>
      <c r="CT258" s="221">
        <v>0</v>
      </c>
      <c r="CU258" s="221">
        <v>0</v>
      </c>
      <c r="CV258" s="221">
        <v>0</v>
      </c>
      <c r="CW258" s="221">
        <v>0</v>
      </c>
      <c r="CX258" s="221">
        <v>0</v>
      </c>
      <c r="CY258" s="221">
        <v>0</v>
      </c>
      <c r="CZ258" s="221">
        <v>0</v>
      </c>
      <c r="DA258" s="221">
        <v>0</v>
      </c>
      <c r="DB258" s="221">
        <v>0</v>
      </c>
      <c r="DC258" s="221">
        <v>0</v>
      </c>
      <c r="DD258" s="221">
        <v>0</v>
      </c>
      <c r="DE258" s="221">
        <v>0</v>
      </c>
      <c r="DF258" s="221">
        <v>0</v>
      </c>
      <c r="DG258" s="221">
        <v>0</v>
      </c>
      <c r="DH258" s="221">
        <v>0</v>
      </c>
      <c r="DI258" s="221">
        <v>0</v>
      </c>
      <c r="DJ258" s="221">
        <v>0</v>
      </c>
      <c r="DK258" s="221">
        <v>0</v>
      </c>
      <c r="DL258" s="221">
        <v>24.886495440000001</v>
      </c>
      <c r="DM258" s="221">
        <v>24.57746358</v>
      </c>
      <c r="DN258" s="221">
        <v>25.220383160000001</v>
      </c>
      <c r="DO258" s="221">
        <v>25.23229607</v>
      </c>
      <c r="DP258" s="221">
        <v>25.239500880000001</v>
      </c>
      <c r="DQ258" s="221">
        <v>1.341642E-2</v>
      </c>
      <c r="DR258" s="221">
        <v>1.389511E-2</v>
      </c>
      <c r="DS258" s="221">
        <v>1.418462E-2</v>
      </c>
      <c r="DT258" s="221">
        <v>130.78531559999999</v>
      </c>
      <c r="DU258" s="221">
        <v>131.31368044000001</v>
      </c>
      <c r="DV258" s="221">
        <v>132.06836985000001</v>
      </c>
      <c r="DW258" s="221">
        <v>131.19799083999999</v>
      </c>
      <c r="DX258" s="221">
        <v>130.33479815000001</v>
      </c>
      <c r="DY258" s="221">
        <v>187922.19500000001</v>
      </c>
      <c r="DZ258" s="221">
        <v>189519.44200000001</v>
      </c>
      <c r="EA258" s="221">
        <v>190964.598</v>
      </c>
      <c r="EB258" s="221">
        <v>192322.27499999999</v>
      </c>
      <c r="EC258" s="221">
        <v>193651.283</v>
      </c>
    </row>
    <row r="259" spans="1:133" x14ac:dyDescent="0.25">
      <c r="A259" s="221">
        <v>258</v>
      </c>
      <c r="B259" s="221" t="s">
        <v>1044</v>
      </c>
      <c r="C259" s="221" t="s">
        <v>429</v>
      </c>
      <c r="D259" s="221" t="s">
        <v>430</v>
      </c>
      <c r="E259" s="221" t="s">
        <v>877</v>
      </c>
      <c r="F259" s="221" t="s">
        <v>911</v>
      </c>
      <c r="G259" s="221">
        <v>9.1499739299999998</v>
      </c>
      <c r="H259" s="221">
        <v>8.3560621200000007</v>
      </c>
      <c r="I259" s="221">
        <v>7.5147682199999997</v>
      </c>
      <c r="J259" s="221">
        <v>3.4347983200000001</v>
      </c>
      <c r="K259" s="221">
        <v>3.5135867200000002</v>
      </c>
      <c r="L259" s="221">
        <v>3.5844679699999999</v>
      </c>
      <c r="M259" s="221">
        <v>0</v>
      </c>
      <c r="N259" s="221">
        <v>0</v>
      </c>
      <c r="O259" s="221">
        <v>5.7151756100000002</v>
      </c>
      <c r="P259" s="221">
        <v>4.8424753999999997</v>
      </c>
      <c r="Q259" s="221">
        <v>3.9303002500000002</v>
      </c>
      <c r="R259" s="221">
        <v>0</v>
      </c>
      <c r="S259" s="221">
        <v>0</v>
      </c>
      <c r="T259" s="221">
        <v>0</v>
      </c>
      <c r="U259" s="221">
        <v>0</v>
      </c>
      <c r="V259" s="221">
        <v>0</v>
      </c>
      <c r="W259" s="221">
        <v>0</v>
      </c>
      <c r="X259" s="221">
        <v>0</v>
      </c>
      <c r="Y259" s="221">
        <v>9.1951741800000004</v>
      </c>
      <c r="Z259" s="221">
        <v>9.6028291899999996</v>
      </c>
      <c r="AA259" s="221">
        <v>6.7892806600000002</v>
      </c>
      <c r="AB259" s="221">
        <v>7.2238840199999999</v>
      </c>
      <c r="AC259" s="221">
        <v>0</v>
      </c>
      <c r="AD259" s="221">
        <v>0</v>
      </c>
      <c r="AE259" s="221">
        <v>0</v>
      </c>
      <c r="AF259" s="221">
        <v>2.3789451700000002</v>
      </c>
      <c r="AG259" s="221">
        <v>0</v>
      </c>
      <c r="AH259" s="221">
        <v>0</v>
      </c>
      <c r="AI259" s="221">
        <v>0</v>
      </c>
      <c r="AJ259" s="221">
        <v>2.4058935199999998</v>
      </c>
      <c r="AK259" s="221">
        <v>0</v>
      </c>
      <c r="AL259" s="221">
        <v>0</v>
      </c>
      <c r="AM259" s="221">
        <v>0</v>
      </c>
      <c r="AN259" s="221">
        <v>0</v>
      </c>
      <c r="AO259" s="221">
        <v>0</v>
      </c>
      <c r="AP259" s="221">
        <v>6.1271829799999997</v>
      </c>
      <c r="AQ259" s="221">
        <v>6.4558309999999999</v>
      </c>
      <c r="AR259" s="221">
        <v>6.8021397500000003</v>
      </c>
      <c r="AS259" s="221">
        <v>7.16688014</v>
      </c>
      <c r="AT259" s="221">
        <v>5.93096085</v>
      </c>
      <c r="AU259" s="221">
        <v>0.365365</v>
      </c>
      <c r="AV259" s="221">
        <v>0.43172335000000001</v>
      </c>
      <c r="AW259" s="221">
        <v>0.72209915000000002</v>
      </c>
      <c r="AX259" s="221">
        <v>0.72977488000000001</v>
      </c>
      <c r="AY259" s="221">
        <v>0.73466421000000004</v>
      </c>
      <c r="AZ259" s="221">
        <v>0</v>
      </c>
      <c r="BA259" s="221">
        <v>0</v>
      </c>
      <c r="BB259" s="221">
        <v>0</v>
      </c>
      <c r="BC259" s="221">
        <v>0</v>
      </c>
      <c r="BD259" s="221">
        <v>0</v>
      </c>
      <c r="BE259" s="221">
        <v>0</v>
      </c>
      <c r="BF259" s="221">
        <v>0</v>
      </c>
      <c r="BG259" s="221">
        <v>0</v>
      </c>
      <c r="BH259" s="221">
        <v>0</v>
      </c>
      <c r="BI259" s="221">
        <v>0</v>
      </c>
      <c r="BJ259" s="221">
        <v>0</v>
      </c>
      <c r="BK259" s="221">
        <v>0</v>
      </c>
      <c r="BL259" s="221">
        <v>0</v>
      </c>
      <c r="BM259" s="221">
        <v>0</v>
      </c>
      <c r="BN259" s="221">
        <v>0</v>
      </c>
      <c r="BO259" s="221">
        <v>0</v>
      </c>
      <c r="BP259" s="221">
        <v>0</v>
      </c>
      <c r="BQ259" s="221">
        <v>0</v>
      </c>
      <c r="BR259" s="221">
        <v>0</v>
      </c>
      <c r="BS259" s="221">
        <v>0</v>
      </c>
      <c r="BT259" s="221">
        <v>0</v>
      </c>
      <c r="BU259" s="221">
        <v>0</v>
      </c>
      <c r="BV259" s="221">
        <v>0</v>
      </c>
      <c r="BW259" s="221">
        <v>0.44586999999999999</v>
      </c>
      <c r="BX259" s="221">
        <v>0</v>
      </c>
      <c r="BY259" s="221">
        <v>0</v>
      </c>
      <c r="BZ259" s="221">
        <v>0</v>
      </c>
      <c r="CA259" s="221">
        <v>0</v>
      </c>
      <c r="CB259" s="221">
        <v>0</v>
      </c>
      <c r="CC259" s="221">
        <v>0</v>
      </c>
      <c r="CD259" s="221">
        <v>0</v>
      </c>
      <c r="CE259" s="221">
        <v>0</v>
      </c>
      <c r="CF259" s="221">
        <v>0</v>
      </c>
      <c r="CG259" s="221">
        <v>0.44586999999999999</v>
      </c>
      <c r="CH259" s="221">
        <v>0</v>
      </c>
      <c r="CI259" s="221">
        <v>0.39006751000000001</v>
      </c>
      <c r="CJ259" s="221">
        <v>0.39006751000000001</v>
      </c>
      <c r="CK259" s="221">
        <v>0.39006751000000001</v>
      </c>
      <c r="CL259" s="221">
        <v>0.39006751000000001</v>
      </c>
      <c r="CM259" s="221">
        <v>0.21422124000000001</v>
      </c>
      <c r="CN259" s="221">
        <v>0.14328543999999999</v>
      </c>
      <c r="CO259" s="221">
        <v>0</v>
      </c>
      <c r="CP259" s="221">
        <v>0</v>
      </c>
      <c r="CQ259" s="221">
        <v>0</v>
      </c>
      <c r="CR259" s="221">
        <v>0.39006751000000001</v>
      </c>
      <c r="CS259" s="221">
        <v>0.39006751000000001</v>
      </c>
      <c r="CT259" s="221">
        <v>0.39006751000000001</v>
      </c>
      <c r="CU259" s="221">
        <v>0.39006751000000001</v>
      </c>
      <c r="CV259" s="221">
        <v>0</v>
      </c>
      <c r="CW259" s="221">
        <v>0.45791870000000001</v>
      </c>
      <c r="CX259" s="221">
        <v>0</v>
      </c>
      <c r="CY259" s="221">
        <v>0</v>
      </c>
      <c r="CZ259" s="221">
        <v>0</v>
      </c>
      <c r="DA259" s="221">
        <v>0</v>
      </c>
      <c r="DB259" s="221">
        <v>0</v>
      </c>
      <c r="DC259" s="221">
        <v>0</v>
      </c>
      <c r="DD259" s="221">
        <v>0</v>
      </c>
      <c r="DE259" s="221">
        <v>0</v>
      </c>
      <c r="DF259" s="221">
        <v>0</v>
      </c>
      <c r="DG259" s="221">
        <v>0</v>
      </c>
      <c r="DH259" s="221">
        <v>0</v>
      </c>
      <c r="DI259" s="221">
        <v>0</v>
      </c>
      <c r="DJ259" s="221">
        <v>0</v>
      </c>
      <c r="DK259" s="221">
        <v>0</v>
      </c>
      <c r="DL259" s="221">
        <v>16.766024269999999</v>
      </c>
      <c r="DM259" s="221">
        <v>15.634785470000001</v>
      </c>
      <c r="DN259" s="221">
        <v>17.175890299999999</v>
      </c>
      <c r="DO259" s="221">
        <v>16.278044250000001</v>
      </c>
      <c r="DP259" s="221">
        <v>16.25225008</v>
      </c>
      <c r="DQ259" s="221">
        <v>2.4446229999999999E-2</v>
      </c>
      <c r="DR259" s="221">
        <v>-2.9105289999999999E-2</v>
      </c>
      <c r="DS259" s="221">
        <v>-3.0643770000000001E-2</v>
      </c>
      <c r="DT259" s="221">
        <v>186.52325263</v>
      </c>
      <c r="DU259" s="221">
        <v>199.57290395000001</v>
      </c>
      <c r="DV259" s="221">
        <v>204.05092010000001</v>
      </c>
      <c r="DW259" s="221">
        <v>193.00601429</v>
      </c>
      <c r="DX259" s="221">
        <v>192.33922114999999</v>
      </c>
      <c r="DY259" s="221">
        <v>83822.179000000004</v>
      </c>
      <c r="DZ259" s="221">
        <v>84009.521999999997</v>
      </c>
      <c r="EA259" s="221">
        <v>84174.53</v>
      </c>
      <c r="EB259" s="221">
        <v>84339.57</v>
      </c>
      <c r="EC259" s="221">
        <v>84497.846999999994</v>
      </c>
    </row>
    <row r="260" spans="1:133" x14ac:dyDescent="0.25">
      <c r="A260" s="221">
        <v>259</v>
      </c>
      <c r="B260" s="221" t="s">
        <v>1045</v>
      </c>
      <c r="C260" s="221" t="s">
        <v>431</v>
      </c>
      <c r="D260" s="221" t="s">
        <v>432</v>
      </c>
      <c r="E260" s="221" t="s">
        <v>877</v>
      </c>
      <c r="F260" s="221" t="s">
        <v>889</v>
      </c>
      <c r="G260" s="221">
        <v>10.194712300000001</v>
      </c>
      <c r="H260" s="221">
        <v>10.763667099999999</v>
      </c>
      <c r="I260" s="221">
        <v>11.299497629999999</v>
      </c>
      <c r="J260" s="221">
        <v>5.1646962800000003</v>
      </c>
      <c r="K260" s="221">
        <v>5.2831655700000004</v>
      </c>
      <c r="L260" s="221">
        <v>5.3897453799999999</v>
      </c>
      <c r="M260" s="221">
        <v>0</v>
      </c>
      <c r="N260" s="221">
        <v>0</v>
      </c>
      <c r="O260" s="221">
        <v>5.0300160199999997</v>
      </c>
      <c r="P260" s="221">
        <v>5.4805015299999997</v>
      </c>
      <c r="Q260" s="221">
        <v>5.9097522500000004</v>
      </c>
      <c r="R260" s="221">
        <v>0</v>
      </c>
      <c r="S260" s="221">
        <v>0</v>
      </c>
      <c r="T260" s="221">
        <v>0</v>
      </c>
      <c r="U260" s="221">
        <v>0</v>
      </c>
      <c r="V260" s="221">
        <v>0</v>
      </c>
      <c r="W260" s="221">
        <v>0</v>
      </c>
      <c r="X260" s="221">
        <v>0</v>
      </c>
      <c r="Y260" s="221">
        <v>9.3295494100000003</v>
      </c>
      <c r="Z260" s="221">
        <v>8.7032533099999991</v>
      </c>
      <c r="AA260" s="221">
        <v>8.0436903700000002</v>
      </c>
      <c r="AB260" s="221">
        <v>8.2051538199999996</v>
      </c>
      <c r="AC260" s="221">
        <v>0</v>
      </c>
      <c r="AD260" s="221">
        <v>0</v>
      </c>
      <c r="AE260" s="221">
        <v>0</v>
      </c>
      <c r="AF260" s="221">
        <v>0.49809949999999997</v>
      </c>
      <c r="AG260" s="221">
        <v>0</v>
      </c>
      <c r="AH260" s="221">
        <v>0</v>
      </c>
      <c r="AI260" s="221">
        <v>0</v>
      </c>
      <c r="AJ260" s="221">
        <v>1.2858590400000001</v>
      </c>
      <c r="AK260" s="221">
        <v>0</v>
      </c>
      <c r="AL260" s="221">
        <v>0</v>
      </c>
      <c r="AM260" s="221">
        <v>0</v>
      </c>
      <c r="AN260" s="221">
        <v>0</v>
      </c>
      <c r="AO260" s="221">
        <v>0</v>
      </c>
      <c r="AP260" s="221">
        <v>16.882220879999998</v>
      </c>
      <c r="AQ260" s="221">
        <v>17.592036759999999</v>
      </c>
      <c r="AR260" s="221">
        <v>18.331813180000001</v>
      </c>
      <c r="AS260" s="221">
        <v>19.102754520000001</v>
      </c>
      <c r="AT260" s="221">
        <v>16.076413680000002</v>
      </c>
      <c r="AU260" s="221">
        <v>1.08012683</v>
      </c>
      <c r="AV260" s="221">
        <v>1.33841776</v>
      </c>
      <c r="AW260" s="221">
        <v>1.77119286</v>
      </c>
      <c r="AX260" s="221">
        <v>1.78769416</v>
      </c>
      <c r="AY260" s="221">
        <v>1.79767213</v>
      </c>
      <c r="AZ260" s="221">
        <v>0</v>
      </c>
      <c r="BA260" s="221">
        <v>0</v>
      </c>
      <c r="BB260" s="221">
        <v>0</v>
      </c>
      <c r="BC260" s="221">
        <v>0</v>
      </c>
      <c r="BD260" s="221">
        <v>0</v>
      </c>
      <c r="BE260" s="221">
        <v>0</v>
      </c>
      <c r="BF260" s="221">
        <v>0</v>
      </c>
      <c r="BG260" s="221">
        <v>0</v>
      </c>
      <c r="BH260" s="221">
        <v>0</v>
      </c>
      <c r="BI260" s="221">
        <v>0</v>
      </c>
      <c r="BJ260" s="221">
        <v>0</v>
      </c>
      <c r="BK260" s="221">
        <v>0</v>
      </c>
      <c r="BL260" s="221">
        <v>0</v>
      </c>
      <c r="BM260" s="221">
        <v>0</v>
      </c>
      <c r="BN260" s="221">
        <v>0</v>
      </c>
      <c r="BO260" s="221">
        <v>0</v>
      </c>
      <c r="BP260" s="221">
        <v>0</v>
      </c>
      <c r="BQ260" s="221">
        <v>0</v>
      </c>
      <c r="BR260" s="221">
        <v>0</v>
      </c>
      <c r="BS260" s="221">
        <v>0</v>
      </c>
      <c r="BT260" s="221">
        <v>0</v>
      </c>
      <c r="BU260" s="221">
        <v>0</v>
      </c>
      <c r="BV260" s="221">
        <v>0</v>
      </c>
      <c r="BW260" s="221">
        <v>0</v>
      </c>
      <c r="BX260" s="221">
        <v>0</v>
      </c>
      <c r="BY260" s="221">
        <v>0</v>
      </c>
      <c r="BZ260" s="221">
        <v>0</v>
      </c>
      <c r="CA260" s="221">
        <v>0</v>
      </c>
      <c r="CB260" s="221">
        <v>0</v>
      </c>
      <c r="CC260" s="221">
        <v>0</v>
      </c>
      <c r="CD260" s="221">
        <v>0</v>
      </c>
      <c r="CE260" s="221">
        <v>0</v>
      </c>
      <c r="CF260" s="221">
        <v>0</v>
      </c>
      <c r="CG260" s="221">
        <v>0</v>
      </c>
      <c r="CH260" s="221">
        <v>0</v>
      </c>
      <c r="CI260" s="221">
        <v>0.68758441999999997</v>
      </c>
      <c r="CJ260" s="221">
        <v>0.68758441999999997</v>
      </c>
      <c r="CK260" s="221">
        <v>0.68758441999999997</v>
      </c>
      <c r="CL260" s="221">
        <v>0.68758441999999997</v>
      </c>
      <c r="CM260" s="221">
        <v>0.81655412999999999</v>
      </c>
      <c r="CN260" s="221">
        <v>0.54565861000000004</v>
      </c>
      <c r="CO260" s="221">
        <v>0</v>
      </c>
      <c r="CP260" s="221">
        <v>0</v>
      </c>
      <c r="CQ260" s="221">
        <v>0</v>
      </c>
      <c r="CR260" s="221">
        <v>0.68758441999999997</v>
      </c>
      <c r="CS260" s="221">
        <v>0.68758441999999997</v>
      </c>
      <c r="CT260" s="221">
        <v>0.68758441999999997</v>
      </c>
      <c r="CU260" s="221">
        <v>0.68758441999999997</v>
      </c>
      <c r="CV260" s="221">
        <v>0</v>
      </c>
      <c r="CW260" s="221">
        <v>0.4484013</v>
      </c>
      <c r="CX260" s="221">
        <v>0</v>
      </c>
      <c r="CY260" s="221">
        <v>0</v>
      </c>
      <c r="CZ260" s="221">
        <v>0</v>
      </c>
      <c r="DA260" s="221">
        <v>0</v>
      </c>
      <c r="DB260" s="221">
        <v>0</v>
      </c>
      <c r="DC260" s="221">
        <v>0</v>
      </c>
      <c r="DD260" s="221">
        <v>0</v>
      </c>
      <c r="DE260" s="221">
        <v>0</v>
      </c>
      <c r="DF260" s="221">
        <v>0</v>
      </c>
      <c r="DG260" s="221">
        <v>0</v>
      </c>
      <c r="DH260" s="221">
        <v>0</v>
      </c>
      <c r="DI260" s="221">
        <v>0</v>
      </c>
      <c r="DJ260" s="221">
        <v>0</v>
      </c>
      <c r="DK260" s="221">
        <v>0</v>
      </c>
      <c r="DL260" s="221">
        <v>28.428030499999998</v>
      </c>
      <c r="DM260" s="221">
        <v>27.031748539999999</v>
      </c>
      <c r="DN260" s="221">
        <v>30.693927639999998</v>
      </c>
      <c r="DO260" s="221">
        <v>31.570758860000002</v>
      </c>
      <c r="DP260" s="221">
        <v>32.887508689999997</v>
      </c>
      <c r="DQ260" s="221">
        <v>7.9706440000000003E-2</v>
      </c>
      <c r="DR260" s="221">
        <v>0.11055034</v>
      </c>
      <c r="DS260" s="221">
        <v>0.15686905000000001</v>
      </c>
      <c r="DT260" s="221">
        <v>192.83837152000001</v>
      </c>
      <c r="DU260" s="221">
        <v>203.32096052</v>
      </c>
      <c r="DV260" s="221">
        <v>220.25487552000001</v>
      </c>
      <c r="DW260" s="221">
        <v>227.22904525999999</v>
      </c>
      <c r="DX260" s="221">
        <v>237.2528963</v>
      </c>
      <c r="DY260" s="221">
        <v>140178.266</v>
      </c>
      <c r="DZ260" s="221">
        <v>139818.49400000001</v>
      </c>
      <c r="EA260" s="221">
        <v>139356.405</v>
      </c>
      <c r="EB260" s="221">
        <v>138938.04300000001</v>
      </c>
      <c r="EC260" s="221">
        <v>138617.94399999999</v>
      </c>
    </row>
    <row r="261" spans="1:133" x14ac:dyDescent="0.25">
      <c r="A261" s="221">
        <v>260</v>
      </c>
      <c r="B261" s="221" t="s">
        <v>1052</v>
      </c>
      <c r="C261" s="221" t="s">
        <v>445</v>
      </c>
      <c r="D261" s="221" t="s">
        <v>446</v>
      </c>
      <c r="E261" s="221" t="s">
        <v>877</v>
      </c>
      <c r="F261" s="221" t="s">
        <v>889</v>
      </c>
      <c r="G261" s="221">
        <v>12.919687160000001</v>
      </c>
      <c r="H261" s="221">
        <v>12.055824790000001</v>
      </c>
      <c r="I261" s="221">
        <v>11.12853866</v>
      </c>
      <c r="J261" s="221">
        <v>5.08655553</v>
      </c>
      <c r="K261" s="221">
        <v>5.20323241</v>
      </c>
      <c r="L261" s="221">
        <v>5.3081996900000004</v>
      </c>
      <c r="M261" s="221">
        <v>0</v>
      </c>
      <c r="N261" s="221">
        <v>0</v>
      </c>
      <c r="O261" s="221">
        <v>7.8331316299999996</v>
      </c>
      <c r="P261" s="221">
        <v>6.8525923799999999</v>
      </c>
      <c r="Q261" s="221">
        <v>5.82033896</v>
      </c>
      <c r="R261" s="221">
        <v>0</v>
      </c>
      <c r="S261" s="221">
        <v>0</v>
      </c>
      <c r="T261" s="221">
        <v>0</v>
      </c>
      <c r="U261" s="221">
        <v>0</v>
      </c>
      <c r="V261" s="221">
        <v>0</v>
      </c>
      <c r="W261" s="221">
        <v>0</v>
      </c>
      <c r="X261" s="221">
        <v>0</v>
      </c>
      <c r="Y261" s="221">
        <v>13.15172184</v>
      </c>
      <c r="Z261" s="221">
        <v>13.119162770000001</v>
      </c>
      <c r="AA261" s="221">
        <v>10.59045865</v>
      </c>
      <c r="AB261" s="221">
        <v>11.363981770000001</v>
      </c>
      <c r="AC261" s="221">
        <v>0</v>
      </c>
      <c r="AD261" s="221">
        <v>0</v>
      </c>
      <c r="AE261" s="221">
        <v>0</v>
      </c>
      <c r="AF261" s="221">
        <v>1.7551810000000001</v>
      </c>
      <c r="AG261" s="221">
        <v>0</v>
      </c>
      <c r="AH261" s="221">
        <v>0</v>
      </c>
      <c r="AI261" s="221">
        <v>0</v>
      </c>
      <c r="AJ261" s="221">
        <v>2.56126319</v>
      </c>
      <c r="AK261" s="221">
        <v>0</v>
      </c>
      <c r="AL261" s="221">
        <v>0</v>
      </c>
      <c r="AM261" s="221">
        <v>0</v>
      </c>
      <c r="AN261" s="221">
        <v>0</v>
      </c>
      <c r="AO261" s="221">
        <v>0</v>
      </c>
      <c r="AP261" s="221">
        <v>9.5854089200000008</v>
      </c>
      <c r="AQ261" s="221">
        <v>10.08520277</v>
      </c>
      <c r="AR261" s="221">
        <v>10.610939139999999</v>
      </c>
      <c r="AS261" s="221">
        <v>11.16429814</v>
      </c>
      <c r="AT261" s="221">
        <v>8.8221310600000002</v>
      </c>
      <c r="AU261" s="221">
        <v>0.57498389000000005</v>
      </c>
      <c r="AV261" s="221">
        <v>0.65954535999999997</v>
      </c>
      <c r="AW261" s="221">
        <v>1.01271369</v>
      </c>
      <c r="AX261" s="221">
        <v>1.0238045499999999</v>
      </c>
      <c r="AY261" s="221">
        <v>1.03073992</v>
      </c>
      <c r="AZ261" s="221">
        <v>0</v>
      </c>
      <c r="BA261" s="221">
        <v>0</v>
      </c>
      <c r="BB261" s="221">
        <v>0</v>
      </c>
      <c r="BC261" s="221">
        <v>0</v>
      </c>
      <c r="BD261" s="221">
        <v>0</v>
      </c>
      <c r="BE261" s="221">
        <v>0</v>
      </c>
      <c r="BF261" s="221">
        <v>0</v>
      </c>
      <c r="BG261" s="221">
        <v>0</v>
      </c>
      <c r="BH261" s="221">
        <v>0</v>
      </c>
      <c r="BI261" s="221">
        <v>0</v>
      </c>
      <c r="BJ261" s="221">
        <v>0</v>
      </c>
      <c r="BK261" s="221">
        <v>0</v>
      </c>
      <c r="BL261" s="221">
        <v>0</v>
      </c>
      <c r="BM261" s="221">
        <v>0</v>
      </c>
      <c r="BN261" s="221">
        <v>0</v>
      </c>
      <c r="BO261" s="221">
        <v>0</v>
      </c>
      <c r="BP261" s="221">
        <v>0</v>
      </c>
      <c r="BQ261" s="221">
        <v>0</v>
      </c>
      <c r="BR261" s="221">
        <v>0.19123477</v>
      </c>
      <c r="BS261" s="221">
        <v>0.52936077999999998</v>
      </c>
      <c r="BT261" s="221">
        <v>0.90328790999999997</v>
      </c>
      <c r="BU261" s="221">
        <v>0</v>
      </c>
      <c r="BV261" s="221">
        <v>0</v>
      </c>
      <c r="BW261" s="221">
        <v>0</v>
      </c>
      <c r="BX261" s="221">
        <v>0</v>
      </c>
      <c r="BY261" s="221">
        <v>0</v>
      </c>
      <c r="BZ261" s="221">
        <v>0</v>
      </c>
      <c r="CA261" s="221">
        <v>0</v>
      </c>
      <c r="CB261" s="221">
        <v>0</v>
      </c>
      <c r="CC261" s="221">
        <v>0</v>
      </c>
      <c r="CD261" s="221">
        <v>0</v>
      </c>
      <c r="CE261" s="221">
        <v>0.19123477</v>
      </c>
      <c r="CF261" s="221">
        <v>0.52936077999999998</v>
      </c>
      <c r="CG261" s="221">
        <v>0.90328790999999997</v>
      </c>
      <c r="CH261" s="221">
        <v>0</v>
      </c>
      <c r="CI261" s="221">
        <v>0.55232992000000003</v>
      </c>
      <c r="CJ261" s="221">
        <v>0.55232992000000003</v>
      </c>
      <c r="CK261" s="221">
        <v>0.55232992000000003</v>
      </c>
      <c r="CL261" s="221">
        <v>0.55232992000000003</v>
      </c>
      <c r="CM261" s="221">
        <v>0.49155302000000001</v>
      </c>
      <c r="CN261" s="221">
        <v>0.39967655000000002</v>
      </c>
      <c r="CO261" s="221">
        <v>0</v>
      </c>
      <c r="CP261" s="221">
        <v>0</v>
      </c>
      <c r="CQ261" s="221">
        <v>0</v>
      </c>
      <c r="CR261" s="221">
        <v>0.55232992000000003</v>
      </c>
      <c r="CS261" s="221">
        <v>0.55232992000000003</v>
      </c>
      <c r="CT261" s="221">
        <v>0.55232992000000003</v>
      </c>
      <c r="CU261" s="221">
        <v>0.55232992000000003</v>
      </c>
      <c r="CV261" s="221">
        <v>0</v>
      </c>
      <c r="CW261" s="221">
        <v>0.56360149999999998</v>
      </c>
      <c r="CX261" s="221">
        <v>0</v>
      </c>
      <c r="CY261" s="221">
        <v>0</v>
      </c>
      <c r="CZ261" s="221">
        <v>0</v>
      </c>
      <c r="DA261" s="221">
        <v>0</v>
      </c>
      <c r="DB261" s="221">
        <v>0</v>
      </c>
      <c r="DC261" s="221">
        <v>0</v>
      </c>
      <c r="DD261" s="221">
        <v>0</v>
      </c>
      <c r="DE261" s="221">
        <v>0</v>
      </c>
      <c r="DF261" s="221">
        <v>0</v>
      </c>
      <c r="DG261" s="221">
        <v>0</v>
      </c>
      <c r="DH261" s="221">
        <v>0</v>
      </c>
      <c r="DI261" s="221">
        <v>0</v>
      </c>
      <c r="DJ261" s="221">
        <v>0</v>
      </c>
      <c r="DK261" s="221">
        <v>0</v>
      </c>
      <c r="DL261" s="221">
        <v>24.40799999</v>
      </c>
      <c r="DM261" s="221">
        <v>22.948513340000002</v>
      </c>
      <c r="DN261" s="221">
        <v>25.32476982</v>
      </c>
      <c r="DO261" s="221">
        <v>24.772259179999999</v>
      </c>
      <c r="DP261" s="221">
        <v>24.77919455</v>
      </c>
      <c r="DQ261" s="221">
        <v>3.7560219999999998E-2</v>
      </c>
      <c r="DR261" s="221">
        <v>1.4923759999999999E-2</v>
      </c>
      <c r="DS261" s="221">
        <v>1.520791E-2</v>
      </c>
      <c r="DT261" s="221">
        <v>145.57808645</v>
      </c>
      <c r="DU261" s="221">
        <v>154.24143853000001</v>
      </c>
      <c r="DV261" s="221">
        <v>159.48993024000001</v>
      </c>
      <c r="DW261" s="221">
        <v>155.52291441</v>
      </c>
      <c r="DX261" s="221">
        <v>155.05357941</v>
      </c>
      <c r="DY261" s="221">
        <v>157637.141</v>
      </c>
      <c r="DZ261" s="221">
        <v>158245.41200000001</v>
      </c>
      <c r="EA261" s="221">
        <v>158786.011</v>
      </c>
      <c r="EB261" s="221">
        <v>159283.66099999999</v>
      </c>
      <c r="EC261" s="221">
        <v>159810.52900000001</v>
      </c>
    </row>
    <row r="262" spans="1:133" x14ac:dyDescent="0.25">
      <c r="A262" s="221">
        <v>261</v>
      </c>
      <c r="B262" s="221" t="s">
        <v>1060</v>
      </c>
      <c r="C262" s="221" t="s">
        <v>461</v>
      </c>
      <c r="D262" s="221" t="s">
        <v>462</v>
      </c>
      <c r="E262" s="221" t="s">
        <v>877</v>
      </c>
      <c r="F262" s="221" t="s">
        <v>911</v>
      </c>
      <c r="G262" s="221">
        <v>11.19559353</v>
      </c>
      <c r="H262" s="221">
        <v>11.269327759999999</v>
      </c>
      <c r="I262" s="221">
        <v>11.299228899999999</v>
      </c>
      <c r="J262" s="221">
        <v>5.1645734499999998</v>
      </c>
      <c r="K262" s="221">
        <v>5.2830399300000002</v>
      </c>
      <c r="L262" s="221">
        <v>5.3896172</v>
      </c>
      <c r="M262" s="221">
        <v>0</v>
      </c>
      <c r="N262" s="221">
        <v>0</v>
      </c>
      <c r="O262" s="221">
        <v>6.0310200800000002</v>
      </c>
      <c r="P262" s="221">
        <v>5.9862878300000002</v>
      </c>
      <c r="Q262" s="221">
        <v>5.9096117000000001</v>
      </c>
      <c r="R262" s="221">
        <v>0</v>
      </c>
      <c r="S262" s="221">
        <v>0</v>
      </c>
      <c r="T262" s="221">
        <v>0</v>
      </c>
      <c r="U262" s="221">
        <v>0</v>
      </c>
      <c r="V262" s="221">
        <v>0</v>
      </c>
      <c r="W262" s="221">
        <v>0</v>
      </c>
      <c r="X262" s="221">
        <v>0</v>
      </c>
      <c r="Y262" s="221">
        <v>10.63499777</v>
      </c>
      <c r="Z262" s="221">
        <v>10.446876359999999</v>
      </c>
      <c r="AA262" s="221">
        <v>8.9262558799999994</v>
      </c>
      <c r="AB262" s="221">
        <v>9.5744420800000007</v>
      </c>
      <c r="AC262" s="221">
        <v>0</v>
      </c>
      <c r="AD262" s="221">
        <v>0</v>
      </c>
      <c r="AE262" s="221">
        <v>0</v>
      </c>
      <c r="AF262" s="221">
        <v>0.87243426999999996</v>
      </c>
      <c r="AG262" s="221">
        <v>0</v>
      </c>
      <c r="AH262" s="221">
        <v>0</v>
      </c>
      <c r="AI262" s="221">
        <v>0</v>
      </c>
      <c r="AJ262" s="221">
        <v>1.70874189</v>
      </c>
      <c r="AK262" s="221">
        <v>0</v>
      </c>
      <c r="AL262" s="221">
        <v>0</v>
      </c>
      <c r="AM262" s="221">
        <v>0</v>
      </c>
      <c r="AN262" s="221">
        <v>0</v>
      </c>
      <c r="AO262" s="221">
        <v>0</v>
      </c>
      <c r="AP262" s="221">
        <v>11.5504386</v>
      </c>
      <c r="AQ262" s="221">
        <v>12.05132077</v>
      </c>
      <c r="AR262" s="221">
        <v>12.574043319999999</v>
      </c>
      <c r="AS262" s="221">
        <v>13.119684019999999</v>
      </c>
      <c r="AT262" s="221">
        <v>10.928075290000001</v>
      </c>
      <c r="AU262" s="221">
        <v>0.53811324999999999</v>
      </c>
      <c r="AV262" s="221">
        <v>0.70283023</v>
      </c>
      <c r="AW262" s="221">
        <v>1.0968759299999999</v>
      </c>
      <c r="AX262" s="221">
        <v>1.10645291</v>
      </c>
      <c r="AY262" s="221">
        <v>1.1121328399999999</v>
      </c>
      <c r="AZ262" s="221">
        <v>0</v>
      </c>
      <c r="BA262" s="221">
        <v>0</v>
      </c>
      <c r="BB262" s="221">
        <v>0</v>
      </c>
      <c r="BC262" s="221">
        <v>0</v>
      </c>
      <c r="BD262" s="221">
        <v>0</v>
      </c>
      <c r="BE262" s="221">
        <v>0</v>
      </c>
      <c r="BF262" s="221">
        <v>0</v>
      </c>
      <c r="BG262" s="221">
        <v>0</v>
      </c>
      <c r="BH262" s="221">
        <v>0</v>
      </c>
      <c r="BI262" s="221">
        <v>0</v>
      </c>
      <c r="BJ262" s="221">
        <v>0</v>
      </c>
      <c r="BK262" s="221">
        <v>0</v>
      </c>
      <c r="BL262" s="221">
        <v>0</v>
      </c>
      <c r="BM262" s="221">
        <v>0</v>
      </c>
      <c r="BN262" s="221">
        <v>0</v>
      </c>
      <c r="BO262" s="221">
        <v>0</v>
      </c>
      <c r="BP262" s="221">
        <v>0</v>
      </c>
      <c r="BQ262" s="221">
        <v>0</v>
      </c>
      <c r="BR262" s="221">
        <v>0</v>
      </c>
      <c r="BS262" s="221">
        <v>0</v>
      </c>
      <c r="BT262" s="221">
        <v>0</v>
      </c>
      <c r="BU262" s="221">
        <v>0</v>
      </c>
      <c r="BV262" s="221">
        <v>0</v>
      </c>
      <c r="BW262" s="221">
        <v>0</v>
      </c>
      <c r="BX262" s="221">
        <v>0</v>
      </c>
      <c r="BY262" s="221">
        <v>0</v>
      </c>
      <c r="BZ262" s="221">
        <v>0</v>
      </c>
      <c r="CA262" s="221">
        <v>0</v>
      </c>
      <c r="CB262" s="221">
        <v>0</v>
      </c>
      <c r="CC262" s="221">
        <v>0</v>
      </c>
      <c r="CD262" s="221">
        <v>0</v>
      </c>
      <c r="CE262" s="221">
        <v>0</v>
      </c>
      <c r="CF262" s="221">
        <v>0</v>
      </c>
      <c r="CG262" s="221">
        <v>0</v>
      </c>
      <c r="CH262" s="221">
        <v>0</v>
      </c>
      <c r="CI262" s="221">
        <v>0.60263042</v>
      </c>
      <c r="CJ262" s="221">
        <v>0.60263042</v>
      </c>
      <c r="CK262" s="221">
        <v>0.60263042</v>
      </c>
      <c r="CL262" s="221">
        <v>0.60263042</v>
      </c>
      <c r="CM262" s="221">
        <v>0.54522212999999997</v>
      </c>
      <c r="CN262" s="221">
        <v>0.39758419</v>
      </c>
      <c r="CO262" s="221">
        <v>0</v>
      </c>
      <c r="CP262" s="221">
        <v>0</v>
      </c>
      <c r="CQ262" s="221">
        <v>0</v>
      </c>
      <c r="CR262" s="221">
        <v>0.60263042</v>
      </c>
      <c r="CS262" s="221">
        <v>0.60263042</v>
      </c>
      <c r="CT262" s="221">
        <v>0.60263042</v>
      </c>
      <c r="CU262" s="221">
        <v>0.60263042</v>
      </c>
      <c r="CV262" s="221">
        <v>0</v>
      </c>
      <c r="CW262" s="221">
        <v>0</v>
      </c>
      <c r="CX262" s="221">
        <v>0</v>
      </c>
      <c r="CY262" s="221">
        <v>0</v>
      </c>
      <c r="CZ262" s="221">
        <v>0</v>
      </c>
      <c r="DA262" s="221">
        <v>0</v>
      </c>
      <c r="DB262" s="221">
        <v>0</v>
      </c>
      <c r="DC262" s="221">
        <v>0</v>
      </c>
      <c r="DD262" s="221">
        <v>0</v>
      </c>
      <c r="DE262" s="221">
        <v>0</v>
      </c>
      <c r="DF262" s="221">
        <v>0</v>
      </c>
      <c r="DG262" s="221">
        <v>0</v>
      </c>
      <c r="DH262" s="221">
        <v>0</v>
      </c>
      <c r="DI262" s="221">
        <v>0</v>
      </c>
      <c r="DJ262" s="221">
        <v>0</v>
      </c>
      <c r="DK262" s="221">
        <v>0</v>
      </c>
      <c r="DL262" s="221">
        <v>23.84799774</v>
      </c>
      <c r="DM262" s="221">
        <v>22.498770499999999</v>
      </c>
      <c r="DN262" s="221">
        <v>24.946420660000001</v>
      </c>
      <c r="DO262" s="221">
        <v>25.552454409999999</v>
      </c>
      <c r="DP262" s="221">
        <v>26.133676179999998</v>
      </c>
      <c r="DQ262" s="221">
        <v>4.6059339999999997E-2</v>
      </c>
      <c r="DR262" s="221">
        <v>7.1471690000000004E-2</v>
      </c>
      <c r="DS262" s="221">
        <v>9.5843620000000004E-2</v>
      </c>
      <c r="DT262" s="221">
        <v>150.50830167999999</v>
      </c>
      <c r="DU262" s="221">
        <v>158.77496434</v>
      </c>
      <c r="DV262" s="221">
        <v>165.59172587</v>
      </c>
      <c r="DW262" s="221">
        <v>168.94144297</v>
      </c>
      <c r="DX262" s="221">
        <v>171.97465291</v>
      </c>
      <c r="DY262" s="221">
        <v>149485.24600000001</v>
      </c>
      <c r="DZ262" s="221">
        <v>150199.98800000001</v>
      </c>
      <c r="EA262" s="221">
        <v>150650.16399999999</v>
      </c>
      <c r="EB262" s="221">
        <v>151250.36199999999</v>
      </c>
      <c r="EC262" s="221">
        <v>151962.372</v>
      </c>
    </row>
    <row r="263" spans="1:133" x14ac:dyDescent="0.25">
      <c r="A263" s="221">
        <v>262</v>
      </c>
      <c r="B263" s="221" t="s">
        <v>1065</v>
      </c>
      <c r="C263" s="221" t="s">
        <v>471</v>
      </c>
      <c r="D263" s="221" t="s">
        <v>472</v>
      </c>
      <c r="E263" s="221" t="s">
        <v>877</v>
      </c>
      <c r="F263" s="221" t="s">
        <v>876</v>
      </c>
      <c r="G263" s="221">
        <v>5.9834942599999996</v>
      </c>
      <c r="H263" s="221">
        <v>5.6382270999999999</v>
      </c>
      <c r="I263" s="221">
        <v>5.2643281799999997</v>
      </c>
      <c r="J263" s="221">
        <v>2.4061827400000002</v>
      </c>
      <c r="K263" s="221">
        <v>2.4613764599999999</v>
      </c>
      <c r="L263" s="221">
        <v>2.5110309700000002</v>
      </c>
      <c r="M263" s="221">
        <v>0</v>
      </c>
      <c r="N263" s="221">
        <v>0</v>
      </c>
      <c r="O263" s="221">
        <v>3.5773115199999999</v>
      </c>
      <c r="P263" s="221">
        <v>3.1768506400000001</v>
      </c>
      <c r="Q263" s="221">
        <v>2.7532972099999999</v>
      </c>
      <c r="R263" s="221">
        <v>0</v>
      </c>
      <c r="S263" s="221">
        <v>0</v>
      </c>
      <c r="T263" s="221">
        <v>0</v>
      </c>
      <c r="U263" s="221">
        <v>0</v>
      </c>
      <c r="V263" s="221">
        <v>0</v>
      </c>
      <c r="W263" s="221">
        <v>0</v>
      </c>
      <c r="X263" s="221">
        <v>0</v>
      </c>
      <c r="Y263" s="221">
        <v>5.9635258000000002</v>
      </c>
      <c r="Z263" s="221">
        <v>5.7338148799999997</v>
      </c>
      <c r="AA263" s="221">
        <v>4.8237549900000003</v>
      </c>
      <c r="AB263" s="221">
        <v>4.85736934</v>
      </c>
      <c r="AC263" s="221">
        <v>0</v>
      </c>
      <c r="AD263" s="221">
        <v>0</v>
      </c>
      <c r="AE263" s="221">
        <v>0</v>
      </c>
      <c r="AF263" s="221">
        <v>0.87644553999999997</v>
      </c>
      <c r="AG263" s="221">
        <v>0</v>
      </c>
      <c r="AH263" s="221">
        <v>0</v>
      </c>
      <c r="AI263" s="221">
        <v>0</v>
      </c>
      <c r="AJ263" s="221">
        <v>1.1397708099999999</v>
      </c>
      <c r="AK263" s="221">
        <v>0</v>
      </c>
      <c r="AL263" s="221">
        <v>0</v>
      </c>
      <c r="AM263" s="221">
        <v>0</v>
      </c>
      <c r="AN263" s="221">
        <v>0</v>
      </c>
      <c r="AO263" s="221">
        <v>0</v>
      </c>
      <c r="AP263" s="221">
        <v>9.1540143</v>
      </c>
      <c r="AQ263" s="221">
        <v>9.5691138299999992</v>
      </c>
      <c r="AR263" s="221">
        <v>10.00340132</v>
      </c>
      <c r="AS263" s="221">
        <v>10.457082059999999</v>
      </c>
      <c r="AT263" s="221">
        <v>8.7932839099999995</v>
      </c>
      <c r="AU263" s="221">
        <v>0.41466106000000003</v>
      </c>
      <c r="AV263" s="221">
        <v>0.50299700000000003</v>
      </c>
      <c r="AW263" s="221">
        <v>0.87938192000000004</v>
      </c>
      <c r="AX263" s="221">
        <v>0.88749480000000003</v>
      </c>
      <c r="AY263" s="221">
        <v>0.89259659999999996</v>
      </c>
      <c r="AZ263" s="221">
        <v>0</v>
      </c>
      <c r="BA263" s="221">
        <v>0</v>
      </c>
      <c r="BB263" s="221">
        <v>0</v>
      </c>
      <c r="BC263" s="221">
        <v>0</v>
      </c>
      <c r="BD263" s="221">
        <v>0</v>
      </c>
      <c r="BE263" s="221">
        <v>0</v>
      </c>
      <c r="BF263" s="221">
        <v>0</v>
      </c>
      <c r="BG263" s="221">
        <v>0</v>
      </c>
      <c r="BH263" s="221">
        <v>0</v>
      </c>
      <c r="BI263" s="221">
        <v>0</v>
      </c>
      <c r="BJ263" s="221">
        <v>0</v>
      </c>
      <c r="BK263" s="221">
        <v>0</v>
      </c>
      <c r="BL263" s="221">
        <v>0</v>
      </c>
      <c r="BM263" s="221">
        <v>0</v>
      </c>
      <c r="BN263" s="221">
        <v>0</v>
      </c>
      <c r="BO263" s="221">
        <v>0</v>
      </c>
      <c r="BP263" s="221">
        <v>0</v>
      </c>
      <c r="BQ263" s="221">
        <v>0</v>
      </c>
      <c r="BR263" s="221">
        <v>0</v>
      </c>
      <c r="BS263" s="221">
        <v>0</v>
      </c>
      <c r="BT263" s="221">
        <v>0</v>
      </c>
      <c r="BU263" s="221">
        <v>0</v>
      </c>
      <c r="BV263" s="221">
        <v>0</v>
      </c>
      <c r="BW263" s="221">
        <v>0</v>
      </c>
      <c r="BX263" s="221">
        <v>0</v>
      </c>
      <c r="BY263" s="221">
        <v>0</v>
      </c>
      <c r="BZ263" s="221">
        <v>0</v>
      </c>
      <c r="CA263" s="221">
        <v>0</v>
      </c>
      <c r="CB263" s="221">
        <v>0</v>
      </c>
      <c r="CC263" s="221">
        <v>0</v>
      </c>
      <c r="CD263" s="221">
        <v>0</v>
      </c>
      <c r="CE263" s="221">
        <v>0</v>
      </c>
      <c r="CF263" s="221">
        <v>0</v>
      </c>
      <c r="CG263" s="221">
        <v>0</v>
      </c>
      <c r="CH263" s="221">
        <v>0</v>
      </c>
      <c r="CI263" s="221">
        <v>0</v>
      </c>
      <c r="CJ263" s="221">
        <v>0</v>
      </c>
      <c r="CK263" s="221">
        <v>0</v>
      </c>
      <c r="CL263" s="221">
        <v>0</v>
      </c>
      <c r="CM263" s="221">
        <v>0.51623578999999997</v>
      </c>
      <c r="CN263" s="221">
        <v>0.42230338000000001</v>
      </c>
      <c r="CO263" s="221">
        <v>0</v>
      </c>
      <c r="CP263" s="221">
        <v>0</v>
      </c>
      <c r="CQ263" s="221">
        <v>0</v>
      </c>
      <c r="CR263" s="221">
        <v>0</v>
      </c>
      <c r="CS263" s="221">
        <v>0</v>
      </c>
      <c r="CT263" s="221">
        <v>0</v>
      </c>
      <c r="CU263" s="221">
        <v>0</v>
      </c>
      <c r="CV263" s="221">
        <v>0</v>
      </c>
      <c r="CW263" s="221">
        <v>0.3563849</v>
      </c>
      <c r="CX263" s="221">
        <v>0</v>
      </c>
      <c r="CY263" s="221">
        <v>0</v>
      </c>
      <c r="CZ263" s="221">
        <v>0</v>
      </c>
      <c r="DA263" s="221">
        <v>0</v>
      </c>
      <c r="DB263" s="221">
        <v>0</v>
      </c>
      <c r="DC263" s="221">
        <v>0</v>
      </c>
      <c r="DD263" s="221">
        <v>0</v>
      </c>
      <c r="DE263" s="221">
        <v>0</v>
      </c>
      <c r="DF263" s="221">
        <v>0</v>
      </c>
      <c r="DG263" s="221">
        <v>0</v>
      </c>
      <c r="DH263" s="221">
        <v>0</v>
      </c>
      <c r="DI263" s="221">
        <v>0</v>
      </c>
      <c r="DJ263" s="221">
        <v>0</v>
      </c>
      <c r="DK263" s="221">
        <v>0</v>
      </c>
      <c r="DL263" s="221">
        <v>15.907061970000001</v>
      </c>
      <c r="DM263" s="221">
        <v>15.59377415</v>
      </c>
      <c r="DN263" s="221">
        <v>16.788374910000002</v>
      </c>
      <c r="DO263" s="221">
        <v>16.529123210000002</v>
      </c>
      <c r="DP263" s="221">
        <v>16.614006849999999</v>
      </c>
      <c r="DQ263" s="221">
        <v>5.5403880000000003E-2</v>
      </c>
      <c r="DR263" s="221">
        <v>3.9105979999999999E-2</v>
      </c>
      <c r="DS263" s="221">
        <v>4.4442200000000001E-2</v>
      </c>
      <c r="DT263" s="221">
        <v>152.96211890000001</v>
      </c>
      <c r="DU263" s="221">
        <v>155.21705517999999</v>
      </c>
      <c r="DV263" s="221">
        <v>163.01607761</v>
      </c>
      <c r="DW263" s="221">
        <v>159.73346126999999</v>
      </c>
      <c r="DX263" s="221">
        <v>159.77489242999999</v>
      </c>
      <c r="DY263" s="221">
        <v>101945.333</v>
      </c>
      <c r="DZ263" s="221">
        <v>102482.694</v>
      </c>
      <c r="EA263" s="221">
        <v>102986.007</v>
      </c>
      <c r="EB263" s="221">
        <v>103479.40300000001</v>
      </c>
      <c r="EC263" s="221">
        <v>103983.84</v>
      </c>
    </row>
    <row r="264" spans="1:133" x14ac:dyDescent="0.25">
      <c r="A264" s="221">
        <v>263</v>
      </c>
      <c r="B264" s="221" t="s">
        <v>1067</v>
      </c>
      <c r="C264" s="221" t="s">
        <v>475</v>
      </c>
      <c r="D264" s="221" t="s">
        <v>476</v>
      </c>
      <c r="E264" s="221" t="s">
        <v>877</v>
      </c>
      <c r="F264" s="221" t="s">
        <v>908</v>
      </c>
      <c r="G264" s="221">
        <v>6.7068366299999997</v>
      </c>
      <c r="H264" s="221">
        <v>5.9917428399999997</v>
      </c>
      <c r="I264" s="221">
        <v>5.2401166000000003</v>
      </c>
      <c r="J264" s="221">
        <v>2.3951162799999999</v>
      </c>
      <c r="K264" s="221">
        <v>2.45005614</v>
      </c>
      <c r="L264" s="221">
        <v>2.49948229</v>
      </c>
      <c r="M264" s="221">
        <v>0</v>
      </c>
      <c r="N264" s="221">
        <v>0</v>
      </c>
      <c r="O264" s="221">
        <v>4.3117203599999998</v>
      </c>
      <c r="P264" s="221">
        <v>3.5416867000000001</v>
      </c>
      <c r="Q264" s="221">
        <v>2.7406343</v>
      </c>
      <c r="R264" s="221">
        <v>0</v>
      </c>
      <c r="S264" s="221">
        <v>0</v>
      </c>
      <c r="T264" s="221">
        <v>0</v>
      </c>
      <c r="U264" s="221">
        <v>0</v>
      </c>
      <c r="V264" s="221">
        <v>0</v>
      </c>
      <c r="W264" s="221">
        <v>0</v>
      </c>
      <c r="X264" s="221">
        <v>0</v>
      </c>
      <c r="Y264" s="221">
        <v>6.3911407499999999</v>
      </c>
      <c r="Z264" s="221">
        <v>7.0398594699999997</v>
      </c>
      <c r="AA264" s="221">
        <v>4.44132661</v>
      </c>
      <c r="AB264" s="221">
        <v>5.3753672200000002</v>
      </c>
      <c r="AC264" s="221">
        <v>0</v>
      </c>
      <c r="AD264" s="221">
        <v>0</v>
      </c>
      <c r="AE264" s="221">
        <v>0</v>
      </c>
      <c r="AF264" s="221">
        <v>1.6644922499999999</v>
      </c>
      <c r="AG264" s="221">
        <v>0</v>
      </c>
      <c r="AH264" s="221">
        <v>0</v>
      </c>
      <c r="AI264" s="221">
        <v>0</v>
      </c>
      <c r="AJ264" s="221">
        <v>1.94981414</v>
      </c>
      <c r="AK264" s="221">
        <v>0</v>
      </c>
      <c r="AL264" s="221">
        <v>0</v>
      </c>
      <c r="AM264" s="221">
        <v>0</v>
      </c>
      <c r="AN264" s="221">
        <v>0</v>
      </c>
      <c r="AO264" s="221">
        <v>0</v>
      </c>
      <c r="AP264" s="221">
        <v>8.2152662000000003</v>
      </c>
      <c r="AQ264" s="221">
        <v>8.60112275</v>
      </c>
      <c r="AR264" s="221">
        <v>9.0051994799999999</v>
      </c>
      <c r="AS264" s="221">
        <v>9.4281200700000003</v>
      </c>
      <c r="AT264" s="221">
        <v>7.9291820299999998</v>
      </c>
      <c r="AU264" s="221">
        <v>0.4748481</v>
      </c>
      <c r="AV264" s="221">
        <v>0.54454190999999996</v>
      </c>
      <c r="AW264" s="221">
        <v>0.68069352999999999</v>
      </c>
      <c r="AX264" s="221">
        <v>0.68819034000000001</v>
      </c>
      <c r="AY264" s="221">
        <v>0.69288779</v>
      </c>
      <c r="AZ264" s="221">
        <v>0</v>
      </c>
      <c r="BA264" s="221">
        <v>0</v>
      </c>
      <c r="BB264" s="221">
        <v>0</v>
      </c>
      <c r="BC264" s="221">
        <v>0</v>
      </c>
      <c r="BD264" s="221">
        <v>0</v>
      </c>
      <c r="BE264" s="221">
        <v>0</v>
      </c>
      <c r="BF264" s="221">
        <v>0</v>
      </c>
      <c r="BG264" s="221">
        <v>0</v>
      </c>
      <c r="BH264" s="221">
        <v>0</v>
      </c>
      <c r="BI264" s="221">
        <v>0</v>
      </c>
      <c r="BJ264" s="221">
        <v>0</v>
      </c>
      <c r="BK264" s="221">
        <v>0</v>
      </c>
      <c r="BL264" s="221">
        <v>0</v>
      </c>
      <c r="BM264" s="221">
        <v>0</v>
      </c>
      <c r="BN264" s="221">
        <v>0</v>
      </c>
      <c r="BO264" s="221">
        <v>0</v>
      </c>
      <c r="BP264" s="221">
        <v>0</v>
      </c>
      <c r="BQ264" s="221">
        <v>0</v>
      </c>
      <c r="BR264" s="221">
        <v>0.23302807</v>
      </c>
      <c r="BS264" s="221">
        <v>0.54404512999999999</v>
      </c>
      <c r="BT264" s="221">
        <v>0.87275079</v>
      </c>
      <c r="BU264" s="221">
        <v>0</v>
      </c>
      <c r="BV264" s="221">
        <v>0</v>
      </c>
      <c r="BW264" s="221">
        <v>0</v>
      </c>
      <c r="BX264" s="221">
        <v>0</v>
      </c>
      <c r="BY264" s="221">
        <v>0</v>
      </c>
      <c r="BZ264" s="221">
        <v>0</v>
      </c>
      <c r="CA264" s="221">
        <v>0</v>
      </c>
      <c r="CB264" s="221">
        <v>0</v>
      </c>
      <c r="CC264" s="221">
        <v>0</v>
      </c>
      <c r="CD264" s="221">
        <v>0</v>
      </c>
      <c r="CE264" s="221">
        <v>0.23302807</v>
      </c>
      <c r="CF264" s="221">
        <v>0.54404512999999999</v>
      </c>
      <c r="CG264" s="221">
        <v>0.87275079</v>
      </c>
      <c r="CH264" s="221">
        <v>0</v>
      </c>
      <c r="CI264" s="221">
        <v>0</v>
      </c>
      <c r="CJ264" s="221">
        <v>0</v>
      </c>
      <c r="CK264" s="221">
        <v>0</v>
      </c>
      <c r="CL264" s="221">
        <v>0</v>
      </c>
      <c r="CM264" s="221">
        <v>0.28586179</v>
      </c>
      <c r="CN264" s="221">
        <v>0.21157834</v>
      </c>
      <c r="CO264" s="221">
        <v>0</v>
      </c>
      <c r="CP264" s="221">
        <v>0</v>
      </c>
      <c r="CQ264" s="221">
        <v>0</v>
      </c>
      <c r="CR264" s="221">
        <v>0</v>
      </c>
      <c r="CS264" s="221">
        <v>0</v>
      </c>
      <c r="CT264" s="221">
        <v>0</v>
      </c>
      <c r="CU264" s="221">
        <v>0</v>
      </c>
      <c r="CV264" s="221">
        <v>0</v>
      </c>
      <c r="CW264" s="221">
        <v>0.24537519999999999</v>
      </c>
      <c r="CX264" s="221">
        <v>0</v>
      </c>
      <c r="CY264" s="221">
        <v>0</v>
      </c>
      <c r="CZ264" s="221">
        <v>0</v>
      </c>
      <c r="DA264" s="221">
        <v>0</v>
      </c>
      <c r="DB264" s="221">
        <v>0</v>
      </c>
      <c r="DC264" s="221">
        <v>0</v>
      </c>
      <c r="DD264" s="221">
        <v>0</v>
      </c>
      <c r="DE264" s="221">
        <v>0</v>
      </c>
      <c r="DF264" s="221">
        <v>0</v>
      </c>
      <c r="DG264" s="221">
        <v>0</v>
      </c>
      <c r="DH264" s="221">
        <v>0</v>
      </c>
      <c r="DI264" s="221">
        <v>0</v>
      </c>
      <c r="DJ264" s="221">
        <v>0</v>
      </c>
      <c r="DK264" s="221">
        <v>0</v>
      </c>
      <c r="DL264" s="221">
        <v>16.085529359999999</v>
      </c>
      <c r="DM264" s="221">
        <v>15.00674922</v>
      </c>
      <c r="DN264" s="221">
        <v>16.467056169999999</v>
      </c>
      <c r="DO264" s="221">
        <v>16.229177790000001</v>
      </c>
      <c r="DP264" s="221">
        <v>16.23387524</v>
      </c>
      <c r="DQ264" s="221">
        <v>2.3718639999999999E-2</v>
      </c>
      <c r="DR264" s="221">
        <v>8.9302900000000004E-3</v>
      </c>
      <c r="DS264" s="221">
        <v>9.2223200000000009E-3</v>
      </c>
      <c r="DT264" s="221">
        <v>135.74748955000001</v>
      </c>
      <c r="DU264" s="221">
        <v>144.14735525</v>
      </c>
      <c r="DV264" s="221">
        <v>146.26500629</v>
      </c>
      <c r="DW264" s="221">
        <v>142.95307450999999</v>
      </c>
      <c r="DX264" s="221">
        <v>141.85780359</v>
      </c>
      <c r="DY264" s="221">
        <v>110549</v>
      </c>
      <c r="DZ264" s="221">
        <v>111590.874</v>
      </c>
      <c r="EA264" s="221">
        <v>112583.704</v>
      </c>
      <c r="EB264" s="221">
        <v>113528.008</v>
      </c>
      <c r="EC264" s="221">
        <v>114437.66099999999</v>
      </c>
    </row>
    <row r="265" spans="1:133" x14ac:dyDescent="0.25">
      <c r="A265" s="221">
        <v>264</v>
      </c>
      <c r="B265" s="221" t="s">
        <v>1068</v>
      </c>
      <c r="C265" s="221" t="s">
        <v>477</v>
      </c>
      <c r="D265" s="221" t="s">
        <v>478</v>
      </c>
      <c r="E265" s="221" t="s">
        <v>877</v>
      </c>
      <c r="F265" s="221" t="s">
        <v>880</v>
      </c>
      <c r="G265" s="221">
        <v>8.8016727499999998</v>
      </c>
      <c r="H265" s="221">
        <v>9.5414906199999994</v>
      </c>
      <c r="I265" s="221">
        <v>10.256074379999999</v>
      </c>
      <c r="J265" s="221">
        <v>4.6877755900000002</v>
      </c>
      <c r="K265" s="221">
        <v>4.79530514</v>
      </c>
      <c r="L265" s="221">
        <v>4.8920431100000004</v>
      </c>
      <c r="M265" s="221">
        <v>0</v>
      </c>
      <c r="N265" s="221">
        <v>0</v>
      </c>
      <c r="O265" s="221">
        <v>4.1138971599999996</v>
      </c>
      <c r="P265" s="221">
        <v>4.7461854800000003</v>
      </c>
      <c r="Q265" s="221">
        <v>5.3640312699999999</v>
      </c>
      <c r="R265" s="221">
        <v>0</v>
      </c>
      <c r="S265" s="221">
        <v>0</v>
      </c>
      <c r="T265" s="221">
        <v>0</v>
      </c>
      <c r="U265" s="221">
        <v>0</v>
      </c>
      <c r="V265" s="221">
        <v>0</v>
      </c>
      <c r="W265" s="221">
        <v>0</v>
      </c>
      <c r="X265" s="221">
        <v>0</v>
      </c>
      <c r="Y265" s="221">
        <v>7.9228808700000002</v>
      </c>
      <c r="Z265" s="221">
        <v>7.4638538199999998</v>
      </c>
      <c r="AA265" s="221">
        <v>6.8589541000000001</v>
      </c>
      <c r="AB265" s="221">
        <v>7.0270120900000004</v>
      </c>
      <c r="AC265" s="221">
        <v>0</v>
      </c>
      <c r="AD265" s="221">
        <v>0</v>
      </c>
      <c r="AE265" s="221">
        <v>0</v>
      </c>
      <c r="AF265" s="221">
        <v>0.43684172999999998</v>
      </c>
      <c r="AG265" s="221">
        <v>0</v>
      </c>
      <c r="AH265" s="221">
        <v>0</v>
      </c>
      <c r="AI265" s="221">
        <v>0</v>
      </c>
      <c r="AJ265" s="221">
        <v>1.0639267800000001</v>
      </c>
      <c r="AK265" s="221">
        <v>0</v>
      </c>
      <c r="AL265" s="221">
        <v>0</v>
      </c>
      <c r="AM265" s="221">
        <v>0</v>
      </c>
      <c r="AN265" s="221">
        <v>0</v>
      </c>
      <c r="AO265" s="221">
        <v>0</v>
      </c>
      <c r="AP265" s="221">
        <v>8.1667519599999991</v>
      </c>
      <c r="AQ265" s="221">
        <v>8.5291133899999991</v>
      </c>
      <c r="AR265" s="221">
        <v>8.9076928199999994</v>
      </c>
      <c r="AS265" s="221">
        <v>9.3029803199999996</v>
      </c>
      <c r="AT265" s="221">
        <v>7.9056002200000002</v>
      </c>
      <c r="AU265" s="221">
        <v>1.11156133</v>
      </c>
      <c r="AV265" s="221">
        <v>1.3162098200000001</v>
      </c>
      <c r="AW265" s="221">
        <v>1.47660645</v>
      </c>
      <c r="AX265" s="221">
        <v>1.3778030299999999</v>
      </c>
      <c r="AY265" s="221">
        <v>1.31763735</v>
      </c>
      <c r="AZ265" s="221">
        <v>0</v>
      </c>
      <c r="BA265" s="221">
        <v>0</v>
      </c>
      <c r="BB265" s="221">
        <v>0</v>
      </c>
      <c r="BC265" s="221">
        <v>0</v>
      </c>
      <c r="BD265" s="221">
        <v>0</v>
      </c>
      <c r="BE265" s="221">
        <v>0</v>
      </c>
      <c r="BF265" s="221">
        <v>0</v>
      </c>
      <c r="BG265" s="221">
        <v>0</v>
      </c>
      <c r="BH265" s="221">
        <v>0</v>
      </c>
      <c r="BI265" s="221">
        <v>0</v>
      </c>
      <c r="BJ265" s="221">
        <v>0</v>
      </c>
      <c r="BK265" s="221">
        <v>0</v>
      </c>
      <c r="BL265" s="221">
        <v>0</v>
      </c>
      <c r="BM265" s="221">
        <v>0</v>
      </c>
      <c r="BN265" s="221">
        <v>0</v>
      </c>
      <c r="BO265" s="221">
        <v>0</v>
      </c>
      <c r="BP265" s="221">
        <v>0</v>
      </c>
      <c r="BQ265" s="221">
        <v>0</v>
      </c>
      <c r="BR265" s="221">
        <v>0</v>
      </c>
      <c r="BS265" s="221">
        <v>0</v>
      </c>
      <c r="BT265" s="221">
        <v>0</v>
      </c>
      <c r="BU265" s="221">
        <v>0</v>
      </c>
      <c r="BV265" s="221">
        <v>0</v>
      </c>
      <c r="BW265" s="221">
        <v>0</v>
      </c>
      <c r="BX265" s="221">
        <v>0</v>
      </c>
      <c r="BY265" s="221">
        <v>0</v>
      </c>
      <c r="BZ265" s="221">
        <v>0</v>
      </c>
      <c r="CA265" s="221">
        <v>0</v>
      </c>
      <c r="CB265" s="221">
        <v>0</v>
      </c>
      <c r="CC265" s="221">
        <v>0</v>
      </c>
      <c r="CD265" s="221">
        <v>0</v>
      </c>
      <c r="CE265" s="221">
        <v>0</v>
      </c>
      <c r="CF265" s="221">
        <v>0</v>
      </c>
      <c r="CG265" s="221">
        <v>0</v>
      </c>
      <c r="CH265" s="221">
        <v>0</v>
      </c>
      <c r="CI265" s="221">
        <v>0.41439984000000002</v>
      </c>
      <c r="CJ265" s="221">
        <v>0.41439984000000002</v>
      </c>
      <c r="CK265" s="221">
        <v>0.41439984000000002</v>
      </c>
      <c r="CL265" s="221">
        <v>0.41439984000000002</v>
      </c>
      <c r="CM265" s="221">
        <v>0.51257754</v>
      </c>
      <c r="CN265" s="221">
        <v>0.30690211000000001</v>
      </c>
      <c r="CO265" s="221">
        <v>0</v>
      </c>
      <c r="CP265" s="221">
        <v>0</v>
      </c>
      <c r="CQ265" s="221">
        <v>0</v>
      </c>
      <c r="CR265" s="221">
        <v>0.41439984000000002</v>
      </c>
      <c r="CS265" s="221">
        <v>0.41439984000000002</v>
      </c>
      <c r="CT265" s="221">
        <v>0.41439984000000002</v>
      </c>
      <c r="CU265" s="221">
        <v>0.41439984000000002</v>
      </c>
      <c r="CV265" s="221">
        <v>0</v>
      </c>
      <c r="CW265" s="221">
        <v>0.3789846</v>
      </c>
      <c r="CX265" s="221">
        <v>0</v>
      </c>
      <c r="CY265" s="221">
        <v>0</v>
      </c>
      <c r="CZ265" s="221">
        <v>0</v>
      </c>
      <c r="DA265" s="221">
        <v>0</v>
      </c>
      <c r="DB265" s="221">
        <v>0</v>
      </c>
      <c r="DC265" s="221">
        <v>0</v>
      </c>
      <c r="DD265" s="221">
        <v>0</v>
      </c>
      <c r="DE265" s="221">
        <v>0</v>
      </c>
      <c r="DF265" s="221">
        <v>0</v>
      </c>
      <c r="DG265" s="221">
        <v>0</v>
      </c>
      <c r="DH265" s="221">
        <v>0</v>
      </c>
      <c r="DI265" s="221">
        <v>0</v>
      </c>
      <c r="DJ265" s="221">
        <v>0</v>
      </c>
      <c r="DK265" s="221">
        <v>0</v>
      </c>
      <c r="DL265" s="221">
        <v>17.873792980000001</v>
      </c>
      <c r="DM265" s="221">
        <v>17.24694453</v>
      </c>
      <c r="DN265" s="221">
        <v>19.60077703</v>
      </c>
      <c r="DO265" s="221">
        <v>20.241386309999999</v>
      </c>
      <c r="DP265" s="221">
        <v>21.291091890000001</v>
      </c>
      <c r="DQ265" s="221">
        <v>9.6621020000000002E-2</v>
      </c>
      <c r="DR265" s="221">
        <v>0.13246172000000001</v>
      </c>
      <c r="DS265" s="221">
        <v>0.19119047</v>
      </c>
      <c r="DT265" s="221">
        <v>163.58279365999999</v>
      </c>
      <c r="DU265" s="221">
        <v>168.98941543999999</v>
      </c>
      <c r="DV265" s="221">
        <v>185.57878629000001</v>
      </c>
      <c r="DW265" s="221">
        <v>191.83174498</v>
      </c>
      <c r="DX265" s="221">
        <v>201.87648354000001</v>
      </c>
      <c r="DY265" s="221">
        <v>105432.51</v>
      </c>
      <c r="DZ265" s="221">
        <v>105768.713</v>
      </c>
      <c r="EA265" s="221">
        <v>105619.70699999999</v>
      </c>
      <c r="EB265" s="221">
        <v>105516.35400000001</v>
      </c>
      <c r="EC265" s="221">
        <v>105465.93399999999</v>
      </c>
    </row>
    <row r="266" spans="1:133" x14ac:dyDescent="0.25">
      <c r="A266" s="221">
        <v>265</v>
      </c>
      <c r="B266" s="221" t="s">
        <v>1072</v>
      </c>
      <c r="C266" s="221" t="s">
        <v>485</v>
      </c>
      <c r="D266" s="221" t="s">
        <v>486</v>
      </c>
      <c r="E266" s="221" t="s">
        <v>877</v>
      </c>
      <c r="F266" s="221" t="s">
        <v>876</v>
      </c>
      <c r="G266" s="221">
        <v>14.06402327</v>
      </c>
      <c r="H266" s="221">
        <v>13.82941432</v>
      </c>
      <c r="I266" s="221">
        <v>13.5353139</v>
      </c>
      <c r="J266" s="221">
        <v>6.1866277299999997</v>
      </c>
      <c r="K266" s="221">
        <v>6.3285383800000004</v>
      </c>
      <c r="L266" s="221">
        <v>6.4562069900000001</v>
      </c>
      <c r="M266" s="221">
        <v>0</v>
      </c>
      <c r="N266" s="221">
        <v>0</v>
      </c>
      <c r="O266" s="221">
        <v>7.8773955400000002</v>
      </c>
      <c r="P266" s="221">
        <v>7.5008759400000002</v>
      </c>
      <c r="Q266" s="221">
        <v>7.0791069100000001</v>
      </c>
      <c r="R266" s="221">
        <v>0</v>
      </c>
      <c r="S266" s="221">
        <v>0</v>
      </c>
      <c r="T266" s="221">
        <v>0</v>
      </c>
      <c r="U266" s="221">
        <v>0</v>
      </c>
      <c r="V266" s="221">
        <v>0</v>
      </c>
      <c r="W266" s="221">
        <v>0</v>
      </c>
      <c r="X266" s="221">
        <v>0</v>
      </c>
      <c r="Y266" s="221">
        <v>14.050240280000001</v>
      </c>
      <c r="Z266" s="221">
        <v>13.23091696</v>
      </c>
      <c r="AA266" s="221">
        <v>8.6574684099999999</v>
      </c>
      <c r="AB266" s="221">
        <v>8.7500794899999992</v>
      </c>
      <c r="AC266" s="221">
        <v>0</v>
      </c>
      <c r="AD266" s="221">
        <v>0</v>
      </c>
      <c r="AE266" s="221">
        <v>0</v>
      </c>
      <c r="AF266" s="221">
        <v>4.48083746</v>
      </c>
      <c r="AG266" s="221">
        <v>0</v>
      </c>
      <c r="AH266" s="221">
        <v>0</v>
      </c>
      <c r="AI266" s="221">
        <v>0</v>
      </c>
      <c r="AJ266" s="221">
        <v>5.3927718699999998</v>
      </c>
      <c r="AK266" s="221">
        <v>0</v>
      </c>
      <c r="AL266" s="221">
        <v>0</v>
      </c>
      <c r="AM266" s="221">
        <v>0</v>
      </c>
      <c r="AN266" s="221">
        <v>0</v>
      </c>
      <c r="AO266" s="221">
        <v>0</v>
      </c>
      <c r="AP266" s="221">
        <v>20.540033640000001</v>
      </c>
      <c r="AQ266" s="221">
        <v>21.523971800000002</v>
      </c>
      <c r="AR266" s="221">
        <v>22.55493912</v>
      </c>
      <c r="AS266" s="221">
        <v>23.635321050000002</v>
      </c>
      <c r="AT266" s="221">
        <v>19.99782162</v>
      </c>
      <c r="AU266" s="221">
        <v>1.2445337999999999</v>
      </c>
      <c r="AV266" s="221">
        <v>1.51627438</v>
      </c>
      <c r="AW266" s="221">
        <v>1.6996033800000001</v>
      </c>
      <c r="AX266" s="221">
        <v>1.5740999600000001</v>
      </c>
      <c r="AY266" s="221">
        <v>1.5583804999999999</v>
      </c>
      <c r="AZ266" s="221">
        <v>0</v>
      </c>
      <c r="BA266" s="221">
        <v>0</v>
      </c>
      <c r="BB266" s="221">
        <v>0</v>
      </c>
      <c r="BC266" s="221">
        <v>0</v>
      </c>
      <c r="BD266" s="221">
        <v>0</v>
      </c>
      <c r="BE266" s="221">
        <v>0</v>
      </c>
      <c r="BF266" s="221">
        <v>0</v>
      </c>
      <c r="BG266" s="221">
        <v>0</v>
      </c>
      <c r="BH266" s="221">
        <v>0</v>
      </c>
      <c r="BI266" s="221">
        <v>0</v>
      </c>
      <c r="BJ266" s="221">
        <v>0</v>
      </c>
      <c r="BK266" s="221">
        <v>0</v>
      </c>
      <c r="BL266" s="221">
        <v>0</v>
      </c>
      <c r="BM266" s="221">
        <v>0</v>
      </c>
      <c r="BN266" s="221">
        <v>0</v>
      </c>
      <c r="BO266" s="221">
        <v>0</v>
      </c>
      <c r="BP266" s="221">
        <v>0</v>
      </c>
      <c r="BQ266" s="221">
        <v>0</v>
      </c>
      <c r="BR266" s="221">
        <v>0</v>
      </c>
      <c r="BS266" s="221">
        <v>0</v>
      </c>
      <c r="BT266" s="221">
        <v>0</v>
      </c>
      <c r="BU266" s="221">
        <v>0</v>
      </c>
      <c r="BV266" s="221">
        <v>0</v>
      </c>
      <c r="BW266" s="221">
        <v>0</v>
      </c>
      <c r="BX266" s="221">
        <v>0</v>
      </c>
      <c r="BY266" s="221">
        <v>0</v>
      </c>
      <c r="BZ266" s="221">
        <v>0</v>
      </c>
      <c r="CA266" s="221">
        <v>0</v>
      </c>
      <c r="CB266" s="221">
        <v>0</v>
      </c>
      <c r="CC266" s="221">
        <v>0</v>
      </c>
      <c r="CD266" s="221">
        <v>0</v>
      </c>
      <c r="CE266" s="221">
        <v>0</v>
      </c>
      <c r="CF266" s="221">
        <v>0</v>
      </c>
      <c r="CG266" s="221">
        <v>0</v>
      </c>
      <c r="CH266" s="221">
        <v>0</v>
      </c>
      <c r="CI266" s="221">
        <v>6.280007E-2</v>
      </c>
      <c r="CJ266" s="221">
        <v>6.280007E-2</v>
      </c>
      <c r="CK266" s="221">
        <v>6.280007E-2</v>
      </c>
      <c r="CL266" s="221">
        <v>6.280007E-2</v>
      </c>
      <c r="CM266" s="221">
        <v>0.89674600000000004</v>
      </c>
      <c r="CN266" s="221">
        <v>0.61868376999999997</v>
      </c>
      <c r="CO266" s="221">
        <v>0</v>
      </c>
      <c r="CP266" s="221">
        <v>0</v>
      </c>
      <c r="CQ266" s="221">
        <v>0</v>
      </c>
      <c r="CR266" s="221">
        <v>6.280007E-2</v>
      </c>
      <c r="CS266" s="221">
        <v>6.280007E-2</v>
      </c>
      <c r="CT266" s="221">
        <v>6.280007E-2</v>
      </c>
      <c r="CU266" s="221">
        <v>6.280007E-2</v>
      </c>
      <c r="CV266" s="221">
        <v>0</v>
      </c>
      <c r="CW266" s="221">
        <v>0.81283380000000005</v>
      </c>
      <c r="CX266" s="221">
        <v>0</v>
      </c>
      <c r="CY266" s="221">
        <v>0</v>
      </c>
      <c r="CZ266" s="221">
        <v>0</v>
      </c>
      <c r="DA266" s="221">
        <v>0</v>
      </c>
      <c r="DB266" s="221">
        <v>0</v>
      </c>
      <c r="DC266" s="221">
        <v>0</v>
      </c>
      <c r="DD266" s="221">
        <v>0</v>
      </c>
      <c r="DE266" s="221">
        <v>0</v>
      </c>
      <c r="DF266" s="221">
        <v>0</v>
      </c>
      <c r="DG266" s="221">
        <v>0</v>
      </c>
      <c r="DH266" s="221">
        <v>0</v>
      </c>
      <c r="DI266" s="221">
        <v>0</v>
      </c>
      <c r="DJ266" s="221">
        <v>0</v>
      </c>
      <c r="DK266" s="221">
        <v>0</v>
      </c>
      <c r="DL266" s="221">
        <v>36.246771039999999</v>
      </c>
      <c r="DM266" s="221">
        <v>35.911279469999997</v>
      </c>
      <c r="DN266" s="221">
        <v>38.163232319999999</v>
      </c>
      <c r="DO266" s="221">
        <v>38.021253459999997</v>
      </c>
      <c r="DP266" s="221">
        <v>38.79181552</v>
      </c>
      <c r="DQ266" s="221">
        <v>5.287261E-2</v>
      </c>
      <c r="DR266" s="221">
        <v>4.8955600000000002E-2</v>
      </c>
      <c r="DS266" s="221">
        <v>7.0214380000000007E-2</v>
      </c>
      <c r="DT266" s="221">
        <v>191.47267434</v>
      </c>
      <c r="DU266" s="221">
        <v>190.70526157</v>
      </c>
      <c r="DV266" s="221">
        <v>198.44408014999999</v>
      </c>
      <c r="DW266" s="221">
        <v>195.51667413000001</v>
      </c>
      <c r="DX266" s="221">
        <v>197.33045561</v>
      </c>
      <c r="DY266" s="221">
        <v>187553.02600000001</v>
      </c>
      <c r="DZ266" s="221">
        <v>190066.96900000001</v>
      </c>
      <c r="EA266" s="221">
        <v>192312.274</v>
      </c>
      <c r="EB266" s="221">
        <v>194465.52900000001</v>
      </c>
      <c r="EC266" s="221">
        <v>196583.01300000001</v>
      </c>
    </row>
    <row r="267" spans="1:133" x14ac:dyDescent="0.25">
      <c r="A267" s="221">
        <v>266</v>
      </c>
      <c r="B267" s="221" t="s">
        <v>1073</v>
      </c>
      <c r="C267" s="221" t="s">
        <v>487</v>
      </c>
      <c r="D267" s="221" t="s">
        <v>488</v>
      </c>
      <c r="E267" s="221" t="s">
        <v>877</v>
      </c>
      <c r="F267" s="221" t="s">
        <v>889</v>
      </c>
      <c r="G267" s="221">
        <v>4.4308528200000001</v>
      </c>
      <c r="H267" s="221">
        <v>3.9448375200000001</v>
      </c>
      <c r="I267" s="221">
        <v>3.4345032600000001</v>
      </c>
      <c r="J267" s="221">
        <v>1.56981901</v>
      </c>
      <c r="K267" s="221">
        <v>1.60582797</v>
      </c>
      <c r="L267" s="221">
        <v>1.6382231</v>
      </c>
      <c r="M267" s="221">
        <v>0</v>
      </c>
      <c r="N267" s="221">
        <v>0</v>
      </c>
      <c r="O267" s="221">
        <v>2.8610338099999999</v>
      </c>
      <c r="P267" s="221">
        <v>2.3390095500000001</v>
      </c>
      <c r="Q267" s="221">
        <v>1.7962801500000001</v>
      </c>
      <c r="R267" s="221">
        <v>0</v>
      </c>
      <c r="S267" s="221">
        <v>0</v>
      </c>
      <c r="T267" s="221">
        <v>0</v>
      </c>
      <c r="U267" s="221">
        <v>0</v>
      </c>
      <c r="V267" s="221">
        <v>0</v>
      </c>
      <c r="W267" s="221">
        <v>0</v>
      </c>
      <c r="X267" s="221">
        <v>0</v>
      </c>
      <c r="Y267" s="221">
        <v>4.6025059099999996</v>
      </c>
      <c r="Z267" s="221">
        <v>4.6703101599999997</v>
      </c>
      <c r="AA267" s="221">
        <v>3.1817018500000001</v>
      </c>
      <c r="AB267" s="221">
        <v>3.4461413900000002</v>
      </c>
      <c r="AC267" s="221">
        <v>0</v>
      </c>
      <c r="AD267" s="221">
        <v>0</v>
      </c>
      <c r="AE267" s="221">
        <v>0</v>
      </c>
      <c r="AF267" s="221">
        <v>1.2241687699999999</v>
      </c>
      <c r="AG267" s="221">
        <v>0</v>
      </c>
      <c r="AH267" s="221">
        <v>0</v>
      </c>
      <c r="AI267" s="221">
        <v>0</v>
      </c>
      <c r="AJ267" s="221">
        <v>1.42080406</v>
      </c>
      <c r="AK267" s="221">
        <v>0</v>
      </c>
      <c r="AL267" s="221">
        <v>0</v>
      </c>
      <c r="AM267" s="221">
        <v>0</v>
      </c>
      <c r="AN267" s="221">
        <v>0</v>
      </c>
      <c r="AO267" s="221">
        <v>0</v>
      </c>
      <c r="AP267" s="221">
        <v>6.2304916600000002</v>
      </c>
      <c r="AQ267" s="221">
        <v>6.5359041199999997</v>
      </c>
      <c r="AR267" s="221">
        <v>6.8560426999999997</v>
      </c>
      <c r="AS267" s="221">
        <v>7.1920174299999999</v>
      </c>
      <c r="AT267" s="221">
        <v>5.94717305</v>
      </c>
      <c r="AU267" s="221">
        <v>0.15552357</v>
      </c>
      <c r="AV267" s="221">
        <v>0.18273684000000001</v>
      </c>
      <c r="AW267" s="221">
        <v>0.34115189000000001</v>
      </c>
      <c r="AX267" s="221">
        <v>0.37789010000000001</v>
      </c>
      <c r="AY267" s="221">
        <v>0.39883196999999998</v>
      </c>
      <c r="AZ267" s="221">
        <v>0</v>
      </c>
      <c r="BA267" s="221">
        <v>0</v>
      </c>
      <c r="BB267" s="221">
        <v>0</v>
      </c>
      <c r="BC267" s="221">
        <v>0</v>
      </c>
      <c r="BD267" s="221">
        <v>0</v>
      </c>
      <c r="BE267" s="221">
        <v>0</v>
      </c>
      <c r="BF267" s="221">
        <v>0</v>
      </c>
      <c r="BG267" s="221">
        <v>0</v>
      </c>
      <c r="BH267" s="221">
        <v>0</v>
      </c>
      <c r="BI267" s="221">
        <v>0</v>
      </c>
      <c r="BJ267" s="221">
        <v>0</v>
      </c>
      <c r="BK267" s="221">
        <v>0</v>
      </c>
      <c r="BL267" s="221">
        <v>0</v>
      </c>
      <c r="BM267" s="221">
        <v>0</v>
      </c>
      <c r="BN267" s="221">
        <v>0</v>
      </c>
      <c r="BO267" s="221">
        <v>0</v>
      </c>
      <c r="BP267" s="221">
        <v>0</v>
      </c>
      <c r="BQ267" s="221">
        <v>0</v>
      </c>
      <c r="BR267" s="221">
        <v>0.11671184</v>
      </c>
      <c r="BS267" s="221">
        <v>0.28258854999999999</v>
      </c>
      <c r="BT267" s="221">
        <v>0.45694808999999997</v>
      </c>
      <c r="BU267" s="221">
        <v>0</v>
      </c>
      <c r="BV267" s="221">
        <v>0</v>
      </c>
      <c r="BW267" s="221">
        <v>0</v>
      </c>
      <c r="BX267" s="221">
        <v>0</v>
      </c>
      <c r="BY267" s="221">
        <v>0</v>
      </c>
      <c r="BZ267" s="221">
        <v>0</v>
      </c>
      <c r="CA267" s="221">
        <v>0</v>
      </c>
      <c r="CB267" s="221">
        <v>0</v>
      </c>
      <c r="CC267" s="221">
        <v>0</v>
      </c>
      <c r="CD267" s="221">
        <v>0</v>
      </c>
      <c r="CE267" s="221">
        <v>0.11671184</v>
      </c>
      <c r="CF267" s="221">
        <v>0.28258854999999999</v>
      </c>
      <c r="CG267" s="221">
        <v>0.45694808999999997</v>
      </c>
      <c r="CH267" s="221">
        <v>0</v>
      </c>
      <c r="CI267" s="221">
        <v>0</v>
      </c>
      <c r="CJ267" s="221">
        <v>0</v>
      </c>
      <c r="CK267" s="221">
        <v>0</v>
      </c>
      <c r="CL267" s="221">
        <v>0</v>
      </c>
      <c r="CM267" s="221">
        <v>0.18266695999999999</v>
      </c>
      <c r="CN267" s="221">
        <v>0.15098286999999999</v>
      </c>
      <c r="CO267" s="221">
        <v>0</v>
      </c>
      <c r="CP267" s="221">
        <v>0</v>
      </c>
      <c r="CQ267" s="221">
        <v>0</v>
      </c>
      <c r="CR267" s="221">
        <v>0</v>
      </c>
      <c r="CS267" s="221">
        <v>0</v>
      </c>
      <c r="CT267" s="221">
        <v>0</v>
      </c>
      <c r="CU267" s="221">
        <v>0</v>
      </c>
      <c r="CV267" s="221">
        <v>0</v>
      </c>
      <c r="CW267" s="221">
        <v>0.1287336</v>
      </c>
      <c r="CX267" s="221">
        <v>0</v>
      </c>
      <c r="CY267" s="221">
        <v>0</v>
      </c>
      <c r="CZ267" s="221">
        <v>0</v>
      </c>
      <c r="DA267" s="221">
        <v>0</v>
      </c>
      <c r="DB267" s="221">
        <v>0</v>
      </c>
      <c r="DC267" s="221">
        <v>0</v>
      </c>
      <c r="DD267" s="221">
        <v>0</v>
      </c>
      <c r="DE267" s="221">
        <v>0</v>
      </c>
      <c r="DF267" s="221">
        <v>0</v>
      </c>
      <c r="DG267" s="221">
        <v>0</v>
      </c>
      <c r="DH267" s="221">
        <v>0</v>
      </c>
      <c r="DI267" s="221">
        <v>0</v>
      </c>
      <c r="DJ267" s="221">
        <v>0</v>
      </c>
      <c r="DK267" s="221">
        <v>0</v>
      </c>
      <c r="DL267" s="221">
        <v>11.266205619999999</v>
      </c>
      <c r="DM267" s="221">
        <v>10.85618541</v>
      </c>
      <c r="DN267" s="221">
        <v>11.553354260000001</v>
      </c>
      <c r="DO267" s="221">
        <v>11.461358880000001</v>
      </c>
      <c r="DP267" s="221">
        <v>11.48230075</v>
      </c>
      <c r="DQ267" s="221">
        <v>2.5487610000000001E-2</v>
      </c>
      <c r="DR267" s="221">
        <v>1.7322000000000001E-2</v>
      </c>
      <c r="DS267" s="221">
        <v>1.9180829999999999E-2</v>
      </c>
      <c r="DT267" s="221">
        <v>157.47704909999999</v>
      </c>
      <c r="DU267" s="221">
        <v>161.81408891999999</v>
      </c>
      <c r="DV267" s="221">
        <v>164.37271018999999</v>
      </c>
      <c r="DW267" s="221">
        <v>161.58339720999999</v>
      </c>
      <c r="DX267" s="221">
        <v>160.49330040999999</v>
      </c>
      <c r="DY267" s="221">
        <v>68938.206999999995</v>
      </c>
      <c r="DZ267" s="221">
        <v>69624.38</v>
      </c>
      <c r="EA267" s="221">
        <v>70287.544999999998</v>
      </c>
      <c r="EB267" s="221">
        <v>70931.538</v>
      </c>
      <c r="EC267" s="221">
        <v>71543.801000000007</v>
      </c>
    </row>
    <row r="268" spans="1:133" x14ac:dyDescent="0.25">
      <c r="A268" s="221">
        <v>267</v>
      </c>
      <c r="B268" s="221" t="s">
        <v>1074</v>
      </c>
      <c r="C268" s="221" t="s">
        <v>489</v>
      </c>
      <c r="D268" s="221" t="s">
        <v>490</v>
      </c>
      <c r="E268" s="221" t="s">
        <v>877</v>
      </c>
      <c r="F268" s="221" t="s">
        <v>908</v>
      </c>
      <c r="G268" s="221">
        <v>5.2900145399999996</v>
      </c>
      <c r="H268" s="221">
        <v>4.4676915199999998</v>
      </c>
      <c r="I268" s="221">
        <v>3.6130585100000001</v>
      </c>
      <c r="J268" s="221">
        <v>1.6514318100000001</v>
      </c>
      <c r="K268" s="221">
        <v>1.68931283</v>
      </c>
      <c r="L268" s="221">
        <v>1.7233921400000001</v>
      </c>
      <c r="M268" s="221">
        <v>0</v>
      </c>
      <c r="N268" s="221">
        <v>0</v>
      </c>
      <c r="O268" s="221">
        <v>3.63858273</v>
      </c>
      <c r="P268" s="221">
        <v>2.7783786899999998</v>
      </c>
      <c r="Q268" s="221">
        <v>1.88966637</v>
      </c>
      <c r="R268" s="221">
        <v>0</v>
      </c>
      <c r="S268" s="221">
        <v>0</v>
      </c>
      <c r="T268" s="221">
        <v>0</v>
      </c>
      <c r="U268" s="221">
        <v>0</v>
      </c>
      <c r="V268" s="221">
        <v>0</v>
      </c>
      <c r="W268" s="221">
        <v>0</v>
      </c>
      <c r="X268" s="221">
        <v>0</v>
      </c>
      <c r="Y268" s="221">
        <v>5.9342218400000002</v>
      </c>
      <c r="Z268" s="221">
        <v>5.8163094199999996</v>
      </c>
      <c r="AA268" s="221">
        <v>3.7736531900000001</v>
      </c>
      <c r="AB268" s="221">
        <v>3.89040418</v>
      </c>
      <c r="AC268" s="221">
        <v>0</v>
      </c>
      <c r="AD268" s="221">
        <v>0</v>
      </c>
      <c r="AE268" s="221">
        <v>0</v>
      </c>
      <c r="AF268" s="221">
        <v>1.9259052400000001</v>
      </c>
      <c r="AG268" s="221">
        <v>0</v>
      </c>
      <c r="AH268" s="221">
        <v>0</v>
      </c>
      <c r="AI268" s="221">
        <v>0</v>
      </c>
      <c r="AJ268" s="221">
        <v>2.1605686500000001</v>
      </c>
      <c r="AK268" s="221">
        <v>0</v>
      </c>
      <c r="AL268" s="221">
        <v>0</v>
      </c>
      <c r="AM268" s="221">
        <v>0</v>
      </c>
      <c r="AN268" s="221">
        <v>0</v>
      </c>
      <c r="AO268" s="221">
        <v>0</v>
      </c>
      <c r="AP268" s="221">
        <v>6.1276926300000003</v>
      </c>
      <c r="AQ268" s="221">
        <v>6.4235559599999998</v>
      </c>
      <c r="AR268" s="221">
        <v>6.7339178899999999</v>
      </c>
      <c r="AS268" s="221">
        <v>7.0593058700000002</v>
      </c>
      <c r="AT268" s="221">
        <v>6.0344187199999997</v>
      </c>
      <c r="AU268" s="221">
        <v>0.18522646000000001</v>
      </c>
      <c r="AV268" s="221">
        <v>0.21141591000000001</v>
      </c>
      <c r="AW268" s="221">
        <v>0.49388779999999999</v>
      </c>
      <c r="AX268" s="221">
        <v>0.50750930000000005</v>
      </c>
      <c r="AY268" s="221">
        <v>0.51063791000000003</v>
      </c>
      <c r="AZ268" s="221">
        <v>0</v>
      </c>
      <c r="BA268" s="221">
        <v>0</v>
      </c>
      <c r="BB268" s="221">
        <v>0</v>
      </c>
      <c r="BC268" s="221">
        <v>0</v>
      </c>
      <c r="BD268" s="221">
        <v>0</v>
      </c>
      <c r="BE268" s="221">
        <v>0</v>
      </c>
      <c r="BF268" s="221">
        <v>0</v>
      </c>
      <c r="BG268" s="221">
        <v>0</v>
      </c>
      <c r="BH268" s="221">
        <v>0</v>
      </c>
      <c r="BI268" s="221">
        <v>0</v>
      </c>
      <c r="BJ268" s="221">
        <v>0</v>
      </c>
      <c r="BK268" s="221">
        <v>0</v>
      </c>
      <c r="BL268" s="221">
        <v>0</v>
      </c>
      <c r="BM268" s="221">
        <v>0</v>
      </c>
      <c r="BN268" s="221">
        <v>0</v>
      </c>
      <c r="BO268" s="221">
        <v>0</v>
      </c>
      <c r="BP268" s="221">
        <v>0</v>
      </c>
      <c r="BQ268" s="221">
        <v>0</v>
      </c>
      <c r="BR268" s="221">
        <v>0</v>
      </c>
      <c r="BS268" s="221">
        <v>0</v>
      </c>
      <c r="BT268" s="221">
        <v>0</v>
      </c>
      <c r="BU268" s="221">
        <v>0</v>
      </c>
      <c r="BV268" s="221">
        <v>0.34835797000000002</v>
      </c>
      <c r="BW268" s="221">
        <v>0.87760298999999997</v>
      </c>
      <c r="BX268" s="221">
        <v>0</v>
      </c>
      <c r="BY268" s="221">
        <v>0</v>
      </c>
      <c r="BZ268" s="221">
        <v>0</v>
      </c>
      <c r="CA268" s="221">
        <v>0</v>
      </c>
      <c r="CB268" s="221">
        <v>0</v>
      </c>
      <c r="CC268" s="221">
        <v>0</v>
      </c>
      <c r="CD268" s="221">
        <v>0</v>
      </c>
      <c r="CE268" s="221">
        <v>0</v>
      </c>
      <c r="CF268" s="221">
        <v>0.34835797000000002</v>
      </c>
      <c r="CG268" s="221">
        <v>0.87760298999999997</v>
      </c>
      <c r="CH268" s="221">
        <v>0</v>
      </c>
      <c r="CI268" s="221">
        <v>0</v>
      </c>
      <c r="CJ268" s="221">
        <v>0</v>
      </c>
      <c r="CK268" s="221">
        <v>0</v>
      </c>
      <c r="CL268" s="221">
        <v>0</v>
      </c>
      <c r="CM268" s="221">
        <v>0.21385836</v>
      </c>
      <c r="CN268" s="221">
        <v>0.18457198</v>
      </c>
      <c r="CO268" s="221">
        <v>0</v>
      </c>
      <c r="CP268" s="221">
        <v>0</v>
      </c>
      <c r="CQ268" s="221">
        <v>0</v>
      </c>
      <c r="CR268" s="221">
        <v>0</v>
      </c>
      <c r="CS268" s="221">
        <v>0</v>
      </c>
      <c r="CT268" s="221">
        <v>0</v>
      </c>
      <c r="CU268" s="221">
        <v>0</v>
      </c>
      <c r="CV268" s="221">
        <v>0</v>
      </c>
      <c r="CW268" s="221">
        <v>0.24241019999999999</v>
      </c>
      <c r="CX268" s="221">
        <v>0</v>
      </c>
      <c r="CY268" s="221">
        <v>0</v>
      </c>
      <c r="CZ268" s="221">
        <v>0</v>
      </c>
      <c r="DA268" s="221">
        <v>0</v>
      </c>
      <c r="DB268" s="221">
        <v>0</v>
      </c>
      <c r="DC268" s="221">
        <v>0</v>
      </c>
      <c r="DD268" s="221">
        <v>0</v>
      </c>
      <c r="DE268" s="221">
        <v>0</v>
      </c>
      <c r="DF268" s="221">
        <v>0</v>
      </c>
      <c r="DG268" s="221">
        <v>0</v>
      </c>
      <c r="DH268" s="221">
        <v>0</v>
      </c>
      <c r="DI268" s="221">
        <v>0</v>
      </c>
      <c r="DJ268" s="221">
        <v>0</v>
      </c>
      <c r="DK268" s="221">
        <v>0</v>
      </c>
      <c r="DL268" s="221">
        <v>12.36927631</v>
      </c>
      <c r="DM268" s="221">
        <v>12.338438999999999</v>
      </c>
      <c r="DN268" s="221">
        <v>12.449868499999999</v>
      </c>
      <c r="DO268" s="221">
        <v>12.057476680000001</v>
      </c>
      <c r="DP268" s="221">
        <v>12.06060529</v>
      </c>
      <c r="DQ268" s="221">
        <v>6.5155100000000004E-3</v>
      </c>
      <c r="DR268" s="221">
        <v>-2.5207589999999998E-2</v>
      </c>
      <c r="DS268" s="221">
        <v>-2.4954649999999998E-2</v>
      </c>
      <c r="DT268" s="221">
        <v>149.15352887</v>
      </c>
      <c r="DU268" s="221">
        <v>148.09026209000001</v>
      </c>
      <c r="DV268" s="221">
        <v>147.67696050999999</v>
      </c>
      <c r="DW268" s="221">
        <v>141.7473536</v>
      </c>
      <c r="DX268" s="221">
        <v>140.58438781000001</v>
      </c>
      <c r="DY268" s="221">
        <v>82723.077999999994</v>
      </c>
      <c r="DZ268" s="221">
        <v>83525.251000000004</v>
      </c>
      <c r="EA268" s="221">
        <v>84304.744999999995</v>
      </c>
      <c r="EB268" s="221">
        <v>85063.152000000002</v>
      </c>
      <c r="EC268" s="221">
        <v>85789.08</v>
      </c>
    </row>
    <row r="269" spans="1:133" x14ac:dyDescent="0.25">
      <c r="A269" s="221">
        <v>268</v>
      </c>
      <c r="B269" s="221" t="s">
        <v>1076</v>
      </c>
      <c r="C269" s="221" t="s">
        <v>493</v>
      </c>
      <c r="D269" s="221" t="s">
        <v>494</v>
      </c>
      <c r="E269" s="221" t="s">
        <v>877</v>
      </c>
      <c r="F269" s="221" t="s">
        <v>880</v>
      </c>
      <c r="G269" s="221">
        <v>8.1816221900000006</v>
      </c>
      <c r="H269" s="221">
        <v>8.57410256</v>
      </c>
      <c r="I269" s="221">
        <v>8.9391318099999992</v>
      </c>
      <c r="J269" s="221">
        <v>4.0858365799999996</v>
      </c>
      <c r="K269" s="221">
        <v>4.1795586800000004</v>
      </c>
      <c r="L269" s="221">
        <v>4.2638749100000002</v>
      </c>
      <c r="M269" s="221">
        <v>0</v>
      </c>
      <c r="N269" s="221">
        <v>0</v>
      </c>
      <c r="O269" s="221">
        <v>4.0957856000000001</v>
      </c>
      <c r="P269" s="221">
        <v>4.3945438799999996</v>
      </c>
      <c r="Q269" s="221">
        <v>4.6752568999999999</v>
      </c>
      <c r="R269" s="221">
        <v>0</v>
      </c>
      <c r="S269" s="221">
        <v>0</v>
      </c>
      <c r="T269" s="221">
        <v>0</v>
      </c>
      <c r="U269" s="221">
        <v>0</v>
      </c>
      <c r="V269" s="221">
        <v>0</v>
      </c>
      <c r="W269" s="221">
        <v>0</v>
      </c>
      <c r="X269" s="221">
        <v>0</v>
      </c>
      <c r="Y269" s="221">
        <v>7.9701352099999996</v>
      </c>
      <c r="Z269" s="221">
        <v>7.3781991199999997</v>
      </c>
      <c r="AA269" s="221">
        <v>6.5106101199999999</v>
      </c>
      <c r="AB269" s="221">
        <v>6.4177177099999998</v>
      </c>
      <c r="AC269" s="221">
        <v>0</v>
      </c>
      <c r="AD269" s="221">
        <v>0</v>
      </c>
      <c r="AE269" s="221">
        <v>0</v>
      </c>
      <c r="AF269" s="221">
        <v>0.96048140999999998</v>
      </c>
      <c r="AG269" s="221">
        <v>0</v>
      </c>
      <c r="AH269" s="221">
        <v>0</v>
      </c>
      <c r="AI269" s="221">
        <v>0</v>
      </c>
      <c r="AJ269" s="221">
        <v>1.4595250900000001</v>
      </c>
      <c r="AK269" s="221">
        <v>0</v>
      </c>
      <c r="AL269" s="221">
        <v>0</v>
      </c>
      <c r="AM269" s="221">
        <v>0</v>
      </c>
      <c r="AN269" s="221">
        <v>0</v>
      </c>
      <c r="AO269" s="221">
        <v>0</v>
      </c>
      <c r="AP269" s="221">
        <v>6.4626985599999998</v>
      </c>
      <c r="AQ269" s="221">
        <v>6.7544579499999999</v>
      </c>
      <c r="AR269" s="221">
        <v>7.0595333900000004</v>
      </c>
      <c r="AS269" s="221">
        <v>7.3783441200000004</v>
      </c>
      <c r="AT269" s="221">
        <v>6.2174218400000001</v>
      </c>
      <c r="AU269" s="221">
        <v>0.48557294000000001</v>
      </c>
      <c r="AV269" s="221">
        <v>0.61497424999999994</v>
      </c>
      <c r="AW269" s="221">
        <v>1.1048815000000001</v>
      </c>
      <c r="AX269" s="221">
        <v>1.11355739</v>
      </c>
      <c r="AY269" s="221">
        <v>1.11873237</v>
      </c>
      <c r="AZ269" s="221">
        <v>0</v>
      </c>
      <c r="BA269" s="221">
        <v>0</v>
      </c>
      <c r="BB269" s="221">
        <v>0</v>
      </c>
      <c r="BC269" s="221">
        <v>0</v>
      </c>
      <c r="BD269" s="221">
        <v>0</v>
      </c>
      <c r="BE269" s="221">
        <v>0</v>
      </c>
      <c r="BF269" s="221">
        <v>0</v>
      </c>
      <c r="BG269" s="221">
        <v>0</v>
      </c>
      <c r="BH269" s="221">
        <v>0</v>
      </c>
      <c r="BI269" s="221">
        <v>0</v>
      </c>
      <c r="BJ269" s="221">
        <v>0</v>
      </c>
      <c r="BK269" s="221">
        <v>0</v>
      </c>
      <c r="BL269" s="221">
        <v>0</v>
      </c>
      <c r="BM269" s="221">
        <v>0</v>
      </c>
      <c r="BN269" s="221">
        <v>0</v>
      </c>
      <c r="BO269" s="221">
        <v>0</v>
      </c>
      <c r="BP269" s="221">
        <v>0</v>
      </c>
      <c r="BQ269" s="221">
        <v>0</v>
      </c>
      <c r="BR269" s="221">
        <v>0</v>
      </c>
      <c r="BS269" s="221">
        <v>0</v>
      </c>
      <c r="BT269" s="221">
        <v>0</v>
      </c>
      <c r="BU269" s="221">
        <v>0</v>
      </c>
      <c r="BV269" s="221">
        <v>0</v>
      </c>
      <c r="BW269" s="221">
        <v>0</v>
      </c>
      <c r="BX269" s="221">
        <v>0</v>
      </c>
      <c r="BY269" s="221">
        <v>0</v>
      </c>
      <c r="BZ269" s="221">
        <v>0</v>
      </c>
      <c r="CA269" s="221">
        <v>0</v>
      </c>
      <c r="CB269" s="221">
        <v>0</v>
      </c>
      <c r="CC269" s="221">
        <v>0</v>
      </c>
      <c r="CD269" s="221">
        <v>0</v>
      </c>
      <c r="CE269" s="221">
        <v>0</v>
      </c>
      <c r="CF269" s="221">
        <v>0</v>
      </c>
      <c r="CG269" s="221">
        <v>0</v>
      </c>
      <c r="CH269" s="221">
        <v>0</v>
      </c>
      <c r="CI269" s="221">
        <v>0.37503086000000002</v>
      </c>
      <c r="CJ269" s="221">
        <v>0.37503086000000002</v>
      </c>
      <c r="CK269" s="221">
        <v>0.37503086000000002</v>
      </c>
      <c r="CL269" s="221">
        <v>0.37503086000000002</v>
      </c>
      <c r="CM269" s="221">
        <v>0.32435364</v>
      </c>
      <c r="CN269" s="221">
        <v>0.25008249999999999</v>
      </c>
      <c r="CO269" s="221">
        <v>0</v>
      </c>
      <c r="CP269" s="221">
        <v>0</v>
      </c>
      <c r="CQ269" s="221">
        <v>0</v>
      </c>
      <c r="CR269" s="221">
        <v>0.37503086000000002</v>
      </c>
      <c r="CS269" s="221">
        <v>0.37503086000000002</v>
      </c>
      <c r="CT269" s="221">
        <v>0.37503086000000002</v>
      </c>
      <c r="CU269" s="221">
        <v>0.37503086000000002</v>
      </c>
      <c r="CV269" s="221">
        <v>0</v>
      </c>
      <c r="CW269" s="221">
        <v>0.27268140000000002</v>
      </c>
      <c r="CX269" s="221">
        <v>0</v>
      </c>
      <c r="CY269" s="221">
        <v>0</v>
      </c>
      <c r="CZ269" s="221">
        <v>0</v>
      </c>
      <c r="DA269" s="221">
        <v>0</v>
      </c>
      <c r="DB269" s="221">
        <v>0</v>
      </c>
      <c r="DC269" s="221">
        <v>0</v>
      </c>
      <c r="DD269" s="221">
        <v>0</v>
      </c>
      <c r="DE269" s="221">
        <v>0</v>
      </c>
      <c r="DF269" s="221">
        <v>0</v>
      </c>
      <c r="DG269" s="221">
        <v>0</v>
      </c>
      <c r="DH269" s="221">
        <v>0</v>
      </c>
      <c r="DI269" s="221">
        <v>0</v>
      </c>
      <c r="DJ269" s="221">
        <v>0</v>
      </c>
      <c r="DK269" s="221">
        <v>0</v>
      </c>
      <c r="DL269" s="221">
        <v>15.15525644</v>
      </c>
      <c r="DM269" s="221">
        <v>14.923212489999999</v>
      </c>
      <c r="DN269" s="221">
        <v>16.688673900000001</v>
      </c>
      <c r="DO269" s="221">
        <v>17.122224200000002</v>
      </c>
      <c r="DP269" s="221">
        <v>17.81123916</v>
      </c>
      <c r="DQ269" s="221">
        <v>0.10118057</v>
      </c>
      <c r="DR269" s="221">
        <v>0.12978782</v>
      </c>
      <c r="DS269" s="221">
        <v>0.17525159000000001</v>
      </c>
      <c r="DT269" s="221">
        <v>132.63560179000001</v>
      </c>
      <c r="DU269" s="221">
        <v>134.24825910999999</v>
      </c>
      <c r="DV269" s="221">
        <v>147.43103234</v>
      </c>
      <c r="DW269" s="221">
        <v>150.84677526999999</v>
      </c>
      <c r="DX269" s="221">
        <v>156.47360234999999</v>
      </c>
      <c r="DY269" s="221">
        <v>112512.872</v>
      </c>
      <c r="DZ269" s="221">
        <v>112889.78</v>
      </c>
      <c r="EA269" s="221">
        <v>113196.48</v>
      </c>
      <c r="EB269" s="221">
        <v>113507.393</v>
      </c>
      <c r="EC269" s="221">
        <v>113829.035</v>
      </c>
    </row>
    <row r="270" spans="1:133" x14ac:dyDescent="0.25">
      <c r="A270" s="221">
        <v>269</v>
      </c>
      <c r="B270" s="221" t="s">
        <v>1078</v>
      </c>
      <c r="C270" s="221" t="s">
        <v>497</v>
      </c>
      <c r="D270" s="221" t="s">
        <v>498</v>
      </c>
      <c r="E270" s="221" t="s">
        <v>877</v>
      </c>
      <c r="F270" s="221" t="s">
        <v>880</v>
      </c>
      <c r="G270" s="221">
        <v>3.6027457100000002</v>
      </c>
      <c r="H270" s="221">
        <v>2.9967400400000002</v>
      </c>
      <c r="I270" s="221">
        <v>2.3681078000000002</v>
      </c>
      <c r="J270" s="221">
        <v>1.0823983500000001</v>
      </c>
      <c r="K270" s="221">
        <v>1.1072267099999999</v>
      </c>
      <c r="L270" s="221">
        <v>1.1295633199999999</v>
      </c>
      <c r="M270" s="221">
        <v>0</v>
      </c>
      <c r="N270" s="221">
        <v>0</v>
      </c>
      <c r="O270" s="221">
        <v>2.5203473700000001</v>
      </c>
      <c r="P270" s="221">
        <v>1.88951333</v>
      </c>
      <c r="Q270" s="221">
        <v>1.2385444800000001</v>
      </c>
      <c r="R270" s="221">
        <v>0</v>
      </c>
      <c r="S270" s="221">
        <v>0</v>
      </c>
      <c r="T270" s="221">
        <v>0</v>
      </c>
      <c r="U270" s="221">
        <v>0</v>
      </c>
      <c r="V270" s="221">
        <v>0</v>
      </c>
      <c r="W270" s="221">
        <v>0</v>
      </c>
      <c r="X270" s="221">
        <v>0</v>
      </c>
      <c r="Y270" s="221">
        <v>4.0093052399999998</v>
      </c>
      <c r="Z270" s="221">
        <v>3.9910755400000002</v>
      </c>
      <c r="AA270" s="221">
        <v>2.9614688</v>
      </c>
      <c r="AB270" s="221">
        <v>3.0845273299999998</v>
      </c>
      <c r="AC270" s="221">
        <v>0</v>
      </c>
      <c r="AD270" s="221">
        <v>0</v>
      </c>
      <c r="AE270" s="221">
        <v>0</v>
      </c>
      <c r="AF270" s="221">
        <v>0.90654820999999997</v>
      </c>
      <c r="AG270" s="221">
        <v>0</v>
      </c>
      <c r="AH270" s="221">
        <v>0</v>
      </c>
      <c r="AI270" s="221">
        <v>0</v>
      </c>
      <c r="AJ270" s="221">
        <v>1.04783644</v>
      </c>
      <c r="AK270" s="221">
        <v>0</v>
      </c>
      <c r="AL270" s="221">
        <v>0</v>
      </c>
      <c r="AM270" s="221">
        <v>0</v>
      </c>
      <c r="AN270" s="221">
        <v>0</v>
      </c>
      <c r="AO270" s="221">
        <v>0</v>
      </c>
      <c r="AP270" s="221">
        <v>4.8643437299999999</v>
      </c>
      <c r="AQ270" s="221">
        <v>5.09783176</v>
      </c>
      <c r="AR270" s="221">
        <v>5.3424463800000002</v>
      </c>
      <c r="AS270" s="221">
        <v>5.5987986100000002</v>
      </c>
      <c r="AT270" s="221">
        <v>4.64253201</v>
      </c>
      <c r="AU270" s="221">
        <v>0.12039742</v>
      </c>
      <c r="AV270" s="221">
        <v>0.16075682999999999</v>
      </c>
      <c r="AW270" s="221">
        <v>0.30193363000000001</v>
      </c>
      <c r="AX270" s="221">
        <v>0.33231669000000003</v>
      </c>
      <c r="AY270" s="221">
        <v>0.35724477999999998</v>
      </c>
      <c r="AZ270" s="221">
        <v>0</v>
      </c>
      <c r="BA270" s="221">
        <v>0</v>
      </c>
      <c r="BB270" s="221">
        <v>0</v>
      </c>
      <c r="BC270" s="221">
        <v>0</v>
      </c>
      <c r="BD270" s="221">
        <v>0</v>
      </c>
      <c r="BE270" s="221">
        <v>0</v>
      </c>
      <c r="BF270" s="221">
        <v>0</v>
      </c>
      <c r="BG270" s="221">
        <v>0</v>
      </c>
      <c r="BH270" s="221">
        <v>0</v>
      </c>
      <c r="BI270" s="221">
        <v>0</v>
      </c>
      <c r="BJ270" s="221">
        <v>0</v>
      </c>
      <c r="BK270" s="221">
        <v>0</v>
      </c>
      <c r="BL270" s="221">
        <v>0</v>
      </c>
      <c r="BM270" s="221">
        <v>0</v>
      </c>
      <c r="BN270" s="221">
        <v>0</v>
      </c>
      <c r="BO270" s="221">
        <v>0</v>
      </c>
      <c r="BP270" s="221">
        <v>0</v>
      </c>
      <c r="BQ270" s="221">
        <v>0</v>
      </c>
      <c r="BR270" s="221">
        <v>0</v>
      </c>
      <c r="BS270" s="221">
        <v>0</v>
      </c>
      <c r="BT270" s="221">
        <v>0</v>
      </c>
      <c r="BU270" s="221">
        <v>0</v>
      </c>
      <c r="BV270" s="221">
        <v>0.22602805000000001</v>
      </c>
      <c r="BW270" s="221">
        <v>0.59830806000000003</v>
      </c>
      <c r="BX270" s="221">
        <v>0</v>
      </c>
      <c r="BY270" s="221">
        <v>0</v>
      </c>
      <c r="BZ270" s="221">
        <v>0</v>
      </c>
      <c r="CA270" s="221">
        <v>0</v>
      </c>
      <c r="CB270" s="221">
        <v>0</v>
      </c>
      <c r="CC270" s="221">
        <v>0</v>
      </c>
      <c r="CD270" s="221">
        <v>0</v>
      </c>
      <c r="CE270" s="221">
        <v>0</v>
      </c>
      <c r="CF270" s="221">
        <v>0.22602805000000001</v>
      </c>
      <c r="CG270" s="221">
        <v>0.59830806000000003</v>
      </c>
      <c r="CH270" s="221">
        <v>0</v>
      </c>
      <c r="CI270" s="221">
        <v>0</v>
      </c>
      <c r="CJ270" s="221">
        <v>0</v>
      </c>
      <c r="CK270" s="221">
        <v>0</v>
      </c>
      <c r="CL270" s="221">
        <v>0</v>
      </c>
      <c r="CM270" s="221">
        <v>0.16059596000000001</v>
      </c>
      <c r="CN270" s="221">
        <v>0.11659102</v>
      </c>
      <c r="CO270" s="221">
        <v>0</v>
      </c>
      <c r="CP270" s="221">
        <v>0</v>
      </c>
      <c r="CQ270" s="221">
        <v>0</v>
      </c>
      <c r="CR270" s="221">
        <v>0</v>
      </c>
      <c r="CS270" s="221">
        <v>0</v>
      </c>
      <c r="CT270" s="221">
        <v>0</v>
      </c>
      <c r="CU270" s="221">
        <v>0</v>
      </c>
      <c r="CV270" s="221">
        <v>0</v>
      </c>
      <c r="CW270" s="221">
        <v>0.24114289999999999</v>
      </c>
      <c r="CX270" s="221">
        <v>0</v>
      </c>
      <c r="CY270" s="221">
        <v>0</v>
      </c>
      <c r="CZ270" s="221">
        <v>0</v>
      </c>
      <c r="DA270" s="221">
        <v>0</v>
      </c>
      <c r="DB270" s="221">
        <v>0</v>
      </c>
      <c r="DC270" s="221">
        <v>0</v>
      </c>
      <c r="DD270" s="221">
        <v>0</v>
      </c>
      <c r="DE270" s="221">
        <v>0</v>
      </c>
      <c r="DF270" s="221">
        <v>0</v>
      </c>
      <c r="DG270" s="221">
        <v>0</v>
      </c>
      <c r="DH270" s="221">
        <v>0</v>
      </c>
      <c r="DI270" s="221">
        <v>0</v>
      </c>
      <c r="DJ270" s="221">
        <v>0</v>
      </c>
      <c r="DK270" s="221">
        <v>0</v>
      </c>
      <c r="DL270" s="221">
        <v>9.1767720599999993</v>
      </c>
      <c r="DM270" s="221">
        <v>8.8888256899999991</v>
      </c>
      <c r="DN270" s="221">
        <v>9.2436540100000002</v>
      </c>
      <c r="DO270" s="221">
        <v>8.8975311500000007</v>
      </c>
      <c r="DP270" s="221">
        <v>8.9224592499999993</v>
      </c>
      <c r="DQ270" s="221">
        <v>7.28818E-3</v>
      </c>
      <c r="DR270" s="221">
        <v>-3.0429100000000001E-2</v>
      </c>
      <c r="DS270" s="221">
        <v>-2.7712669999999998E-2</v>
      </c>
      <c r="DT270" s="221">
        <v>167.72625274999999</v>
      </c>
      <c r="DU270" s="221">
        <v>172.21378331</v>
      </c>
      <c r="DV270" s="221">
        <v>172.61401547</v>
      </c>
      <c r="DW270" s="221">
        <v>165.29358117999999</v>
      </c>
      <c r="DX270" s="221">
        <v>164.91733192000001</v>
      </c>
      <c r="DY270" s="221">
        <v>52996.031000000003</v>
      </c>
      <c r="DZ270" s="221">
        <v>53287.093999999997</v>
      </c>
      <c r="EA270" s="221">
        <v>53551.004999999997</v>
      </c>
      <c r="EB270" s="221">
        <v>53828.654999999999</v>
      </c>
      <c r="EC270" s="221">
        <v>54102.616999999998</v>
      </c>
    </row>
    <row r="271" spans="1:133" x14ac:dyDescent="0.25">
      <c r="A271" s="221">
        <v>270</v>
      </c>
      <c r="B271" s="221" t="s">
        <v>1081</v>
      </c>
      <c r="C271" s="221" t="s">
        <v>503</v>
      </c>
      <c r="D271" s="221" t="s">
        <v>504</v>
      </c>
      <c r="E271" s="221" t="s">
        <v>877</v>
      </c>
      <c r="F271" s="221" t="s">
        <v>886</v>
      </c>
      <c r="G271" s="221">
        <v>6.4963052299999999</v>
      </c>
      <c r="H271" s="221">
        <v>5.7867422599999996</v>
      </c>
      <c r="I271" s="221">
        <v>5.0415646900000004</v>
      </c>
      <c r="J271" s="221">
        <v>2.3043635500000001</v>
      </c>
      <c r="K271" s="221">
        <v>2.3572217000000002</v>
      </c>
      <c r="L271" s="221">
        <v>2.40477506</v>
      </c>
      <c r="M271" s="221">
        <v>0</v>
      </c>
      <c r="N271" s="221">
        <v>0</v>
      </c>
      <c r="O271" s="221">
        <v>4.1919416900000002</v>
      </c>
      <c r="P271" s="221">
        <v>3.4295205499999999</v>
      </c>
      <c r="Q271" s="221">
        <v>2.6367896399999999</v>
      </c>
      <c r="R271" s="221">
        <v>0</v>
      </c>
      <c r="S271" s="221">
        <v>0</v>
      </c>
      <c r="T271" s="221">
        <v>0</v>
      </c>
      <c r="U271" s="221">
        <v>0</v>
      </c>
      <c r="V271" s="221">
        <v>0</v>
      </c>
      <c r="W271" s="221">
        <v>0</v>
      </c>
      <c r="X271" s="221">
        <v>0</v>
      </c>
      <c r="Y271" s="221">
        <v>6.8257692600000004</v>
      </c>
      <c r="Z271" s="221">
        <v>6.83327274</v>
      </c>
      <c r="AA271" s="221">
        <v>5.0603479399999998</v>
      </c>
      <c r="AB271" s="221">
        <v>5.3049062100000004</v>
      </c>
      <c r="AC271" s="221">
        <v>0</v>
      </c>
      <c r="AD271" s="221">
        <v>0</v>
      </c>
      <c r="AE271" s="221">
        <v>0</v>
      </c>
      <c r="AF271" s="221">
        <v>1.52836653</v>
      </c>
      <c r="AG271" s="221">
        <v>0</v>
      </c>
      <c r="AH271" s="221">
        <v>0</v>
      </c>
      <c r="AI271" s="221">
        <v>0</v>
      </c>
      <c r="AJ271" s="221">
        <v>1.76542132</v>
      </c>
      <c r="AK271" s="221">
        <v>0</v>
      </c>
      <c r="AL271" s="221">
        <v>0</v>
      </c>
      <c r="AM271" s="221">
        <v>0</v>
      </c>
      <c r="AN271" s="221">
        <v>0</v>
      </c>
      <c r="AO271" s="221">
        <v>0</v>
      </c>
      <c r="AP271" s="221">
        <v>7.3488534400000001</v>
      </c>
      <c r="AQ271" s="221">
        <v>7.7069250699999996</v>
      </c>
      <c r="AR271" s="221">
        <v>8.0822846399999992</v>
      </c>
      <c r="AS271" s="221">
        <v>8.4762132300000008</v>
      </c>
      <c r="AT271" s="221">
        <v>7.0163627399999999</v>
      </c>
      <c r="AU271" s="221">
        <v>0.31832142000000002</v>
      </c>
      <c r="AV271" s="221">
        <v>0.37682114</v>
      </c>
      <c r="AW271" s="221">
        <v>0.54947734000000004</v>
      </c>
      <c r="AX271" s="221">
        <v>0.55529980000000001</v>
      </c>
      <c r="AY271" s="221">
        <v>0.55897231000000003</v>
      </c>
      <c r="AZ271" s="221">
        <v>0</v>
      </c>
      <c r="BA271" s="221">
        <v>0</v>
      </c>
      <c r="BB271" s="221">
        <v>0</v>
      </c>
      <c r="BC271" s="221">
        <v>0</v>
      </c>
      <c r="BD271" s="221">
        <v>0</v>
      </c>
      <c r="BE271" s="221">
        <v>0</v>
      </c>
      <c r="BF271" s="221">
        <v>0</v>
      </c>
      <c r="BG271" s="221">
        <v>0</v>
      </c>
      <c r="BH271" s="221">
        <v>0</v>
      </c>
      <c r="BI271" s="221">
        <v>0</v>
      </c>
      <c r="BJ271" s="221">
        <v>0</v>
      </c>
      <c r="BK271" s="221">
        <v>0</v>
      </c>
      <c r="BL271" s="221">
        <v>0</v>
      </c>
      <c r="BM271" s="221">
        <v>0</v>
      </c>
      <c r="BN271" s="221">
        <v>0</v>
      </c>
      <c r="BO271" s="221">
        <v>0</v>
      </c>
      <c r="BP271" s="221">
        <v>0</v>
      </c>
      <c r="BQ271" s="221">
        <v>0</v>
      </c>
      <c r="BR271" s="221">
        <v>0</v>
      </c>
      <c r="BS271" s="221">
        <v>0</v>
      </c>
      <c r="BT271" s="221">
        <v>0</v>
      </c>
      <c r="BU271" s="221">
        <v>0</v>
      </c>
      <c r="BV271" s="221">
        <v>0</v>
      </c>
      <c r="BW271" s="221">
        <v>0.21741218000000001</v>
      </c>
      <c r="BX271" s="221">
        <v>0</v>
      </c>
      <c r="BY271" s="221">
        <v>0</v>
      </c>
      <c r="BZ271" s="221">
        <v>0</v>
      </c>
      <c r="CA271" s="221">
        <v>0</v>
      </c>
      <c r="CB271" s="221">
        <v>0</v>
      </c>
      <c r="CC271" s="221">
        <v>0</v>
      </c>
      <c r="CD271" s="221">
        <v>0</v>
      </c>
      <c r="CE271" s="221">
        <v>0</v>
      </c>
      <c r="CF271" s="221">
        <v>0</v>
      </c>
      <c r="CG271" s="221">
        <v>0.21741218000000001</v>
      </c>
      <c r="CH271" s="221">
        <v>0</v>
      </c>
      <c r="CI271" s="221">
        <v>5.7495440000000002E-2</v>
      </c>
      <c r="CJ271" s="221">
        <v>5.7495440000000002E-2</v>
      </c>
      <c r="CK271" s="221">
        <v>5.7495440000000002E-2</v>
      </c>
      <c r="CL271" s="221">
        <v>5.7495440000000002E-2</v>
      </c>
      <c r="CM271" s="221">
        <v>0.27899475000000001</v>
      </c>
      <c r="CN271" s="221">
        <v>0.21626214999999999</v>
      </c>
      <c r="CO271" s="221">
        <v>0</v>
      </c>
      <c r="CP271" s="221">
        <v>0</v>
      </c>
      <c r="CQ271" s="221">
        <v>0</v>
      </c>
      <c r="CR271" s="221">
        <v>5.7495440000000002E-2</v>
      </c>
      <c r="CS271" s="221">
        <v>5.7495440000000002E-2</v>
      </c>
      <c r="CT271" s="221">
        <v>5.7495440000000002E-2</v>
      </c>
      <c r="CU271" s="221">
        <v>5.7495440000000002E-2</v>
      </c>
      <c r="CV271" s="221">
        <v>0</v>
      </c>
      <c r="CW271" s="221">
        <v>0.42679929999999999</v>
      </c>
      <c r="CX271" s="221">
        <v>0</v>
      </c>
      <c r="CY271" s="221">
        <v>0</v>
      </c>
      <c r="CZ271" s="221">
        <v>0</v>
      </c>
      <c r="DA271" s="221">
        <v>0</v>
      </c>
      <c r="DB271" s="221">
        <v>0</v>
      </c>
      <c r="DC271" s="221">
        <v>0</v>
      </c>
      <c r="DD271" s="221">
        <v>0</v>
      </c>
      <c r="DE271" s="221">
        <v>0</v>
      </c>
      <c r="DF271" s="221">
        <v>0</v>
      </c>
      <c r="DG271" s="221">
        <v>0</v>
      </c>
      <c r="DH271" s="221">
        <v>0</v>
      </c>
      <c r="DI271" s="221">
        <v>0</v>
      </c>
      <c r="DJ271" s="221">
        <v>0</v>
      </c>
      <c r="DK271" s="221">
        <v>0</v>
      </c>
      <c r="DL271" s="221">
        <v>14.895437510000001</v>
      </c>
      <c r="DM271" s="221">
        <v>14.37671557</v>
      </c>
      <c r="DN271" s="221">
        <v>15.237002390000001</v>
      </c>
      <c r="DO271" s="221">
        <v>14.481822129999999</v>
      </c>
      <c r="DP271" s="221">
        <v>14.35165787</v>
      </c>
      <c r="DQ271" s="221">
        <v>2.2930840000000001E-2</v>
      </c>
      <c r="DR271" s="221">
        <v>-2.7767920000000001E-2</v>
      </c>
      <c r="DS271" s="221">
        <v>-3.6506459999999998E-2</v>
      </c>
      <c r="DT271" s="221">
        <v>167.61884846999999</v>
      </c>
      <c r="DU271" s="221">
        <v>171.99336242999999</v>
      </c>
      <c r="DV271" s="221">
        <v>174.43383127999999</v>
      </c>
      <c r="DW271" s="221">
        <v>164.40291035999999</v>
      </c>
      <c r="DX271" s="221">
        <v>161.55565533999999</v>
      </c>
      <c r="DY271" s="221">
        <v>85770.28</v>
      </c>
      <c r="DZ271" s="221">
        <v>86604.722999999998</v>
      </c>
      <c r="EA271" s="221">
        <v>87351.187999999995</v>
      </c>
      <c r="EB271" s="221">
        <v>88087.383000000002</v>
      </c>
      <c r="EC271" s="221">
        <v>88834.141000000003</v>
      </c>
    </row>
    <row r="272" spans="1:133" x14ac:dyDescent="0.25">
      <c r="A272" s="221">
        <v>271</v>
      </c>
      <c r="B272" s="221" t="s">
        <v>1082</v>
      </c>
      <c r="C272" s="221" t="s">
        <v>505</v>
      </c>
      <c r="D272" s="221" t="s">
        <v>506</v>
      </c>
      <c r="E272" s="221" t="s">
        <v>877</v>
      </c>
      <c r="F272" s="221" t="s">
        <v>889</v>
      </c>
      <c r="G272" s="221">
        <v>8.4846908800000005</v>
      </c>
      <c r="H272" s="221">
        <v>6.77192127</v>
      </c>
      <c r="I272" s="221">
        <v>5.0020003099999997</v>
      </c>
      <c r="J272" s="221">
        <v>2.28627973</v>
      </c>
      <c r="K272" s="221">
        <v>2.3387230799999998</v>
      </c>
      <c r="L272" s="221">
        <v>2.3859032500000001</v>
      </c>
      <c r="M272" s="221">
        <v>0</v>
      </c>
      <c r="N272" s="221">
        <v>0</v>
      </c>
      <c r="O272" s="221">
        <v>6.1984111500000001</v>
      </c>
      <c r="P272" s="221">
        <v>4.4331981999999996</v>
      </c>
      <c r="Q272" s="221">
        <v>2.6160970699999999</v>
      </c>
      <c r="R272" s="221">
        <v>0</v>
      </c>
      <c r="S272" s="221">
        <v>0</v>
      </c>
      <c r="T272" s="221">
        <v>0</v>
      </c>
      <c r="U272" s="221">
        <v>0</v>
      </c>
      <c r="V272" s="221">
        <v>0</v>
      </c>
      <c r="W272" s="221">
        <v>0</v>
      </c>
      <c r="X272" s="221">
        <v>0</v>
      </c>
      <c r="Y272" s="221">
        <v>10.26168758</v>
      </c>
      <c r="Z272" s="221">
        <v>9.7583437600000007</v>
      </c>
      <c r="AA272" s="221">
        <v>7.4744773000000002</v>
      </c>
      <c r="AB272" s="221">
        <v>7.2644274099999997</v>
      </c>
      <c r="AC272" s="221">
        <v>0</v>
      </c>
      <c r="AD272" s="221">
        <v>0</v>
      </c>
      <c r="AE272" s="221">
        <v>0</v>
      </c>
      <c r="AF272" s="221">
        <v>2.4939163500000001</v>
      </c>
      <c r="AG272" s="221">
        <v>0</v>
      </c>
      <c r="AH272" s="221">
        <v>0</v>
      </c>
      <c r="AI272" s="221">
        <v>0</v>
      </c>
      <c r="AJ272" s="221">
        <v>2.78721028</v>
      </c>
      <c r="AK272" s="221">
        <v>0</v>
      </c>
      <c r="AL272" s="221">
        <v>0</v>
      </c>
      <c r="AM272" s="221">
        <v>0</v>
      </c>
      <c r="AN272" s="221">
        <v>0</v>
      </c>
      <c r="AO272" s="221">
        <v>0</v>
      </c>
      <c r="AP272" s="221">
        <v>7.4897174800000004</v>
      </c>
      <c r="AQ272" s="221">
        <v>7.9897476000000003</v>
      </c>
      <c r="AR272" s="221">
        <v>8.5228178099999994</v>
      </c>
      <c r="AS272" s="221">
        <v>9.0918463599999999</v>
      </c>
      <c r="AT272" s="221">
        <v>7.2225604399999996</v>
      </c>
      <c r="AU272" s="221">
        <v>0.20749239</v>
      </c>
      <c r="AV272" s="221">
        <v>0.27550332</v>
      </c>
      <c r="AW272" s="221">
        <v>0.60678659000000001</v>
      </c>
      <c r="AX272" s="221">
        <v>0.61348055000000001</v>
      </c>
      <c r="AY272" s="221">
        <v>0.61759750999999996</v>
      </c>
      <c r="AZ272" s="221">
        <v>0</v>
      </c>
      <c r="BA272" s="221">
        <v>0</v>
      </c>
      <c r="BB272" s="221">
        <v>0</v>
      </c>
      <c r="BC272" s="221">
        <v>0</v>
      </c>
      <c r="BD272" s="221">
        <v>0</v>
      </c>
      <c r="BE272" s="221">
        <v>0</v>
      </c>
      <c r="BF272" s="221">
        <v>0</v>
      </c>
      <c r="BG272" s="221">
        <v>0</v>
      </c>
      <c r="BH272" s="221">
        <v>0</v>
      </c>
      <c r="BI272" s="221">
        <v>0</v>
      </c>
      <c r="BJ272" s="221">
        <v>0</v>
      </c>
      <c r="BK272" s="221">
        <v>0</v>
      </c>
      <c r="BL272" s="221">
        <v>0</v>
      </c>
      <c r="BM272" s="221">
        <v>0</v>
      </c>
      <c r="BN272" s="221">
        <v>0</v>
      </c>
      <c r="BO272" s="221">
        <v>0</v>
      </c>
      <c r="BP272" s="221">
        <v>0</v>
      </c>
      <c r="BQ272" s="221">
        <v>0</v>
      </c>
      <c r="BR272" s="221">
        <v>0</v>
      </c>
      <c r="BS272" s="221">
        <v>0</v>
      </c>
      <c r="BT272" s="221">
        <v>0</v>
      </c>
      <c r="BU272" s="221">
        <v>0.19407368999999999</v>
      </c>
      <c r="BV272" s="221">
        <v>1.3737730800000001</v>
      </c>
      <c r="BW272" s="221">
        <v>2.5746654900000001</v>
      </c>
      <c r="BX272" s="221">
        <v>0</v>
      </c>
      <c r="BY272" s="221">
        <v>0</v>
      </c>
      <c r="BZ272" s="221">
        <v>0</v>
      </c>
      <c r="CA272" s="221">
        <v>0</v>
      </c>
      <c r="CB272" s="221">
        <v>0</v>
      </c>
      <c r="CC272" s="221">
        <v>0</v>
      </c>
      <c r="CD272" s="221">
        <v>0</v>
      </c>
      <c r="CE272" s="221">
        <v>0.19407368999999999</v>
      </c>
      <c r="CF272" s="221">
        <v>1.3737730800000001</v>
      </c>
      <c r="CG272" s="221">
        <v>2.5746654900000001</v>
      </c>
      <c r="CH272" s="221">
        <v>0</v>
      </c>
      <c r="CI272" s="221">
        <v>0</v>
      </c>
      <c r="CJ272" s="221">
        <v>0</v>
      </c>
      <c r="CK272" s="221">
        <v>0</v>
      </c>
      <c r="CL272" s="221">
        <v>0</v>
      </c>
      <c r="CM272" s="221">
        <v>0.29774104000000001</v>
      </c>
      <c r="CN272" s="221">
        <v>0.22446605</v>
      </c>
      <c r="CO272" s="221">
        <v>0</v>
      </c>
      <c r="CP272" s="221">
        <v>0</v>
      </c>
      <c r="CQ272" s="221">
        <v>0</v>
      </c>
      <c r="CR272" s="221">
        <v>0</v>
      </c>
      <c r="CS272" s="221">
        <v>0</v>
      </c>
      <c r="CT272" s="221">
        <v>0</v>
      </c>
      <c r="CU272" s="221">
        <v>0</v>
      </c>
      <c r="CV272" s="221">
        <v>0</v>
      </c>
      <c r="CW272" s="221">
        <v>1.0609128000000001</v>
      </c>
      <c r="CX272" s="221">
        <v>0</v>
      </c>
      <c r="CY272" s="221">
        <v>0</v>
      </c>
      <c r="CZ272" s="221">
        <v>0</v>
      </c>
      <c r="DA272" s="221">
        <v>0</v>
      </c>
      <c r="DB272" s="221">
        <v>0</v>
      </c>
      <c r="DC272" s="221">
        <v>0</v>
      </c>
      <c r="DD272" s="221">
        <v>0</v>
      </c>
      <c r="DE272" s="221">
        <v>0</v>
      </c>
      <c r="DF272" s="221">
        <v>0</v>
      </c>
      <c r="DG272" s="221">
        <v>0</v>
      </c>
      <c r="DH272" s="221">
        <v>0</v>
      </c>
      <c r="DI272" s="221">
        <v>0</v>
      </c>
      <c r="DJ272" s="221">
        <v>0</v>
      </c>
      <c r="DK272" s="221">
        <v>0</v>
      </c>
      <c r="DL272" s="221">
        <v>17.821305599999999</v>
      </c>
      <c r="DM272" s="221">
        <v>17.916206460000001</v>
      </c>
      <c r="DN272" s="221">
        <v>18.336211550000002</v>
      </c>
      <c r="DO272" s="221">
        <v>17.281992720000002</v>
      </c>
      <c r="DP272" s="221">
        <v>17.286109669999998</v>
      </c>
      <c r="DQ272" s="221">
        <v>2.889272E-2</v>
      </c>
      <c r="DR272" s="221">
        <v>-3.0262250000000001E-2</v>
      </c>
      <c r="DS272" s="221">
        <v>-3.0031240000000001E-2</v>
      </c>
      <c r="DT272" s="221">
        <v>164.97259065</v>
      </c>
      <c r="DU272" s="221">
        <v>161.99533233</v>
      </c>
      <c r="DV272" s="221">
        <v>164.64567144</v>
      </c>
      <c r="DW272" s="221">
        <v>153.40835086000001</v>
      </c>
      <c r="DX272" s="221">
        <v>151.77232463999999</v>
      </c>
      <c r="DY272" s="221">
        <v>108601.11</v>
      </c>
      <c r="DZ272" s="221">
        <v>110011.22900000001</v>
      </c>
      <c r="EA272" s="221">
        <v>111367.711</v>
      </c>
      <c r="EB272" s="221">
        <v>112653.533</v>
      </c>
      <c r="EC272" s="221">
        <v>113895.005</v>
      </c>
    </row>
    <row r="273" spans="1:133" x14ac:dyDescent="0.25">
      <c r="A273" s="221">
        <v>272</v>
      </c>
      <c r="B273" s="221" t="s">
        <v>1083</v>
      </c>
      <c r="C273" s="221" t="s">
        <v>507</v>
      </c>
      <c r="D273" s="221" t="s">
        <v>508</v>
      </c>
      <c r="E273" s="221" t="s">
        <v>877</v>
      </c>
      <c r="F273" s="221" t="s">
        <v>876</v>
      </c>
      <c r="G273" s="221">
        <v>8.9256889800000003</v>
      </c>
      <c r="H273" s="221">
        <v>7.2983913300000003</v>
      </c>
      <c r="I273" s="221">
        <v>5.6133329600000001</v>
      </c>
      <c r="J273" s="221">
        <v>2.5657034300000001</v>
      </c>
      <c r="K273" s="221">
        <v>2.6245562800000002</v>
      </c>
      <c r="L273" s="221">
        <v>2.6775026999999998</v>
      </c>
      <c r="M273" s="221">
        <v>0</v>
      </c>
      <c r="N273" s="221">
        <v>0</v>
      </c>
      <c r="O273" s="221">
        <v>6.3599855500000002</v>
      </c>
      <c r="P273" s="221">
        <v>4.6738350500000001</v>
      </c>
      <c r="Q273" s="221">
        <v>2.9358302599999999</v>
      </c>
      <c r="R273" s="221">
        <v>0</v>
      </c>
      <c r="S273" s="221">
        <v>0</v>
      </c>
      <c r="T273" s="221">
        <v>0</v>
      </c>
      <c r="U273" s="221">
        <v>0</v>
      </c>
      <c r="V273" s="221">
        <v>0</v>
      </c>
      <c r="W273" s="221">
        <v>0</v>
      </c>
      <c r="X273" s="221">
        <v>0</v>
      </c>
      <c r="Y273" s="221">
        <v>9.6745750600000004</v>
      </c>
      <c r="Z273" s="221">
        <v>9.8884139199999996</v>
      </c>
      <c r="AA273" s="221">
        <v>6.6216485399999998</v>
      </c>
      <c r="AB273" s="221">
        <v>7.3041283000000004</v>
      </c>
      <c r="AC273" s="221">
        <v>0</v>
      </c>
      <c r="AD273" s="221">
        <v>0</v>
      </c>
      <c r="AE273" s="221">
        <v>0</v>
      </c>
      <c r="AF273" s="221">
        <v>2.5842856200000002</v>
      </c>
      <c r="AG273" s="221">
        <v>0</v>
      </c>
      <c r="AH273" s="221">
        <v>0</v>
      </c>
      <c r="AI273" s="221">
        <v>0</v>
      </c>
      <c r="AJ273" s="221">
        <v>3.0529265200000002</v>
      </c>
      <c r="AK273" s="221">
        <v>0</v>
      </c>
      <c r="AL273" s="221">
        <v>0</v>
      </c>
      <c r="AM273" s="221">
        <v>0</v>
      </c>
      <c r="AN273" s="221">
        <v>0</v>
      </c>
      <c r="AO273" s="221">
        <v>0</v>
      </c>
      <c r="AP273" s="221">
        <v>13.120975960000001</v>
      </c>
      <c r="AQ273" s="221">
        <v>13.756171699999999</v>
      </c>
      <c r="AR273" s="221">
        <v>14.42166003</v>
      </c>
      <c r="AS273" s="221">
        <v>15.1199409</v>
      </c>
      <c r="AT273" s="221">
        <v>12.536418599999999</v>
      </c>
      <c r="AU273" s="221">
        <v>0.44985080999999999</v>
      </c>
      <c r="AV273" s="221">
        <v>0.75482782999999998</v>
      </c>
      <c r="AW273" s="221">
        <v>0.91896197000000002</v>
      </c>
      <c r="AX273" s="221">
        <v>0.92832844999999997</v>
      </c>
      <c r="AY273" s="221">
        <v>0.93397671000000004</v>
      </c>
      <c r="AZ273" s="221">
        <v>0</v>
      </c>
      <c r="BA273" s="221">
        <v>0</v>
      </c>
      <c r="BB273" s="221">
        <v>0</v>
      </c>
      <c r="BC273" s="221">
        <v>0</v>
      </c>
      <c r="BD273" s="221">
        <v>0</v>
      </c>
      <c r="BE273" s="221">
        <v>0</v>
      </c>
      <c r="BF273" s="221">
        <v>0</v>
      </c>
      <c r="BG273" s="221">
        <v>0</v>
      </c>
      <c r="BH273" s="221">
        <v>0</v>
      </c>
      <c r="BI273" s="221">
        <v>0</v>
      </c>
      <c r="BJ273" s="221">
        <v>0</v>
      </c>
      <c r="BK273" s="221">
        <v>0</v>
      </c>
      <c r="BL273" s="221">
        <v>0</v>
      </c>
      <c r="BM273" s="221">
        <v>0</v>
      </c>
      <c r="BN273" s="221">
        <v>0</v>
      </c>
      <c r="BO273" s="221">
        <v>0</v>
      </c>
      <c r="BP273" s="221">
        <v>0</v>
      </c>
      <c r="BQ273" s="221">
        <v>0</v>
      </c>
      <c r="BR273" s="221">
        <v>0</v>
      </c>
      <c r="BS273" s="221">
        <v>0</v>
      </c>
      <c r="BT273" s="221">
        <v>0</v>
      </c>
      <c r="BU273" s="221">
        <v>0</v>
      </c>
      <c r="BV273" s="221">
        <v>0.63295904999999997</v>
      </c>
      <c r="BW273" s="221">
        <v>1.6197365500000001</v>
      </c>
      <c r="BX273" s="221">
        <v>0</v>
      </c>
      <c r="BY273" s="221">
        <v>0</v>
      </c>
      <c r="BZ273" s="221">
        <v>0</v>
      </c>
      <c r="CA273" s="221">
        <v>0</v>
      </c>
      <c r="CB273" s="221">
        <v>0</v>
      </c>
      <c r="CC273" s="221">
        <v>0</v>
      </c>
      <c r="CD273" s="221">
        <v>0</v>
      </c>
      <c r="CE273" s="221">
        <v>0</v>
      </c>
      <c r="CF273" s="221">
        <v>0.63295904999999997</v>
      </c>
      <c r="CG273" s="221">
        <v>1.6197365500000001</v>
      </c>
      <c r="CH273" s="221">
        <v>0</v>
      </c>
      <c r="CI273" s="221">
        <v>0</v>
      </c>
      <c r="CJ273" s="221">
        <v>0</v>
      </c>
      <c r="CK273" s="221">
        <v>0</v>
      </c>
      <c r="CL273" s="221">
        <v>0</v>
      </c>
      <c r="CM273" s="221">
        <v>0.52009475999999999</v>
      </c>
      <c r="CN273" s="221">
        <v>0.41249862999999998</v>
      </c>
      <c r="CO273" s="221">
        <v>0</v>
      </c>
      <c r="CP273" s="221">
        <v>0</v>
      </c>
      <c r="CQ273" s="221">
        <v>0</v>
      </c>
      <c r="CR273" s="221">
        <v>0</v>
      </c>
      <c r="CS273" s="221">
        <v>0</v>
      </c>
      <c r="CT273" s="221">
        <v>0</v>
      </c>
      <c r="CU273" s="221">
        <v>0</v>
      </c>
      <c r="CV273" s="221">
        <v>0</v>
      </c>
      <c r="CW273" s="221">
        <v>0.73582420000000004</v>
      </c>
      <c r="CX273" s="221">
        <v>0</v>
      </c>
      <c r="CY273" s="221">
        <v>0</v>
      </c>
      <c r="CZ273" s="221">
        <v>0</v>
      </c>
      <c r="DA273" s="221">
        <v>0</v>
      </c>
      <c r="DB273" s="221">
        <v>0</v>
      </c>
      <c r="DC273" s="221">
        <v>0</v>
      </c>
      <c r="DD273" s="221">
        <v>0</v>
      </c>
      <c r="DE273" s="221">
        <v>0</v>
      </c>
      <c r="DF273" s="221">
        <v>0</v>
      </c>
      <c r="DG273" s="221">
        <v>0</v>
      </c>
      <c r="DH273" s="221">
        <v>0</v>
      </c>
      <c r="DI273" s="221">
        <v>0</v>
      </c>
      <c r="DJ273" s="221">
        <v>0</v>
      </c>
      <c r="DK273" s="221">
        <v>0</v>
      </c>
      <c r="DL273" s="221">
        <v>24.28431247</v>
      </c>
      <c r="DM273" s="221">
        <v>23.073343099999999</v>
      </c>
      <c r="DN273" s="221">
        <v>24.336646850000001</v>
      </c>
      <c r="DO273" s="221">
        <v>23.281338860000002</v>
      </c>
      <c r="DP273" s="221">
        <v>23.286987119999999</v>
      </c>
      <c r="DQ273" s="221">
        <v>2.1550699999999998E-3</v>
      </c>
      <c r="DR273" s="221">
        <v>-4.1301299999999999E-2</v>
      </c>
      <c r="DS273" s="221">
        <v>-4.1068710000000001E-2</v>
      </c>
      <c r="DT273" s="221">
        <v>145.48737294</v>
      </c>
      <c r="DU273" s="221">
        <v>151.8169719</v>
      </c>
      <c r="DV273" s="221">
        <v>150.97710347</v>
      </c>
      <c r="DW273" s="221">
        <v>143.37731324000001</v>
      </c>
      <c r="DX273" s="221">
        <v>142.37027609</v>
      </c>
      <c r="DY273" s="221">
        <v>158593.44099999999</v>
      </c>
      <c r="DZ273" s="221">
        <v>159957.82399999999</v>
      </c>
      <c r="EA273" s="221">
        <v>161194.28899999999</v>
      </c>
      <c r="EB273" s="221">
        <v>162378.122</v>
      </c>
      <c r="EC273" s="221">
        <v>163566.35500000001</v>
      </c>
    </row>
    <row r="274" spans="1:133" x14ac:dyDescent="0.25">
      <c r="A274" s="221">
        <v>273</v>
      </c>
      <c r="B274" s="221" t="s">
        <v>1086</v>
      </c>
      <c r="C274" s="221" t="s">
        <v>513</v>
      </c>
      <c r="D274" s="221" t="s">
        <v>514</v>
      </c>
      <c r="E274" s="221" t="s">
        <v>877</v>
      </c>
      <c r="F274" s="221" t="s">
        <v>876</v>
      </c>
      <c r="G274" s="221">
        <v>2.78507148</v>
      </c>
      <c r="H274" s="221">
        <v>2.6980686899999999</v>
      </c>
      <c r="I274" s="221">
        <v>2.59873632</v>
      </c>
      <c r="J274" s="221">
        <v>1.1878124299999999</v>
      </c>
      <c r="K274" s="221">
        <v>1.2150588200000001</v>
      </c>
      <c r="L274" s="221">
        <v>1.23957078</v>
      </c>
      <c r="M274" s="221">
        <v>0</v>
      </c>
      <c r="N274" s="221">
        <v>0</v>
      </c>
      <c r="O274" s="221">
        <v>1.5972590499999999</v>
      </c>
      <c r="P274" s="221">
        <v>1.4830098700000001</v>
      </c>
      <c r="Q274" s="221">
        <v>1.35916554</v>
      </c>
      <c r="R274" s="221">
        <v>0</v>
      </c>
      <c r="S274" s="221">
        <v>0</v>
      </c>
      <c r="T274" s="221">
        <v>0</v>
      </c>
      <c r="U274" s="221">
        <v>0</v>
      </c>
      <c r="V274" s="221">
        <v>0</v>
      </c>
      <c r="W274" s="221">
        <v>0</v>
      </c>
      <c r="X274" s="221">
        <v>0</v>
      </c>
      <c r="Y274" s="221">
        <v>2.8252041700000001</v>
      </c>
      <c r="Z274" s="221">
        <v>2.47507557</v>
      </c>
      <c r="AA274" s="221">
        <v>1.64434586</v>
      </c>
      <c r="AB274" s="221">
        <v>1.5124166800000001</v>
      </c>
      <c r="AC274" s="221">
        <v>0</v>
      </c>
      <c r="AD274" s="221">
        <v>0</v>
      </c>
      <c r="AE274" s="221">
        <v>0</v>
      </c>
      <c r="AF274" s="221">
        <v>0.96265887999999999</v>
      </c>
      <c r="AG274" s="221">
        <v>0</v>
      </c>
      <c r="AH274" s="221">
        <v>0</v>
      </c>
      <c r="AI274" s="221">
        <v>0</v>
      </c>
      <c r="AJ274" s="221">
        <v>1.1808583100000001</v>
      </c>
      <c r="AK274" s="221">
        <v>0</v>
      </c>
      <c r="AL274" s="221">
        <v>0</v>
      </c>
      <c r="AM274" s="221">
        <v>0</v>
      </c>
      <c r="AN274" s="221">
        <v>0</v>
      </c>
      <c r="AO274" s="221">
        <v>0</v>
      </c>
      <c r="AP274" s="221">
        <v>8.9554936699999992</v>
      </c>
      <c r="AQ274" s="221">
        <v>9.3145504100000007</v>
      </c>
      <c r="AR274" s="221">
        <v>9.6880181899999993</v>
      </c>
      <c r="AS274" s="221">
        <v>10.076663099999999</v>
      </c>
      <c r="AT274" s="221">
        <v>8.5533394699999992</v>
      </c>
      <c r="AU274" s="221">
        <v>0.61105801000000004</v>
      </c>
      <c r="AV274" s="221">
        <v>0.68976389999999999</v>
      </c>
      <c r="AW274" s="221">
        <v>0.62885316000000002</v>
      </c>
      <c r="AX274" s="221">
        <v>0.61923081999999996</v>
      </c>
      <c r="AY274" s="221">
        <v>0.62339255999999998</v>
      </c>
      <c r="AZ274" s="221">
        <v>0</v>
      </c>
      <c r="BA274" s="221">
        <v>0</v>
      </c>
      <c r="BB274" s="221">
        <v>0</v>
      </c>
      <c r="BC274" s="221">
        <v>0</v>
      </c>
      <c r="BD274" s="221">
        <v>0</v>
      </c>
      <c r="BE274" s="221">
        <v>0</v>
      </c>
      <c r="BF274" s="221">
        <v>0</v>
      </c>
      <c r="BG274" s="221">
        <v>0</v>
      </c>
      <c r="BH274" s="221">
        <v>0</v>
      </c>
      <c r="BI274" s="221">
        <v>0</v>
      </c>
      <c r="BJ274" s="221">
        <v>0</v>
      </c>
      <c r="BK274" s="221">
        <v>0</v>
      </c>
      <c r="BL274" s="221">
        <v>0</v>
      </c>
      <c r="BM274" s="221">
        <v>0</v>
      </c>
      <c r="BN274" s="221">
        <v>0</v>
      </c>
      <c r="BO274" s="221">
        <v>0</v>
      </c>
      <c r="BP274" s="221">
        <v>0</v>
      </c>
      <c r="BQ274" s="221">
        <v>0</v>
      </c>
      <c r="BR274" s="221">
        <v>0</v>
      </c>
      <c r="BS274" s="221">
        <v>0</v>
      </c>
      <c r="BT274" s="221">
        <v>0</v>
      </c>
      <c r="BU274" s="221">
        <v>0</v>
      </c>
      <c r="BV274" s="221">
        <v>0</v>
      </c>
      <c r="BW274" s="221">
        <v>0</v>
      </c>
      <c r="BX274" s="221">
        <v>0</v>
      </c>
      <c r="BY274" s="221">
        <v>0</v>
      </c>
      <c r="BZ274" s="221">
        <v>0</v>
      </c>
      <c r="CA274" s="221">
        <v>0</v>
      </c>
      <c r="CB274" s="221">
        <v>0</v>
      </c>
      <c r="CC274" s="221">
        <v>0</v>
      </c>
      <c r="CD274" s="221">
        <v>0</v>
      </c>
      <c r="CE274" s="221">
        <v>0</v>
      </c>
      <c r="CF274" s="221">
        <v>0</v>
      </c>
      <c r="CG274" s="221">
        <v>0</v>
      </c>
      <c r="CH274" s="221">
        <v>0</v>
      </c>
      <c r="CI274" s="221">
        <v>0</v>
      </c>
      <c r="CJ274" s="221">
        <v>0</v>
      </c>
      <c r="CK274" s="221">
        <v>0</v>
      </c>
      <c r="CL274" s="221">
        <v>0</v>
      </c>
      <c r="CM274" s="221">
        <v>0.36215547999999997</v>
      </c>
      <c r="CN274" s="221">
        <v>0.27836743000000003</v>
      </c>
      <c r="CO274" s="221">
        <v>0</v>
      </c>
      <c r="CP274" s="221">
        <v>0</v>
      </c>
      <c r="CQ274" s="221">
        <v>0</v>
      </c>
      <c r="CR274" s="221">
        <v>0</v>
      </c>
      <c r="CS274" s="221">
        <v>0</v>
      </c>
      <c r="CT274" s="221">
        <v>0</v>
      </c>
      <c r="CU274" s="221">
        <v>0</v>
      </c>
      <c r="CV274" s="221">
        <v>0</v>
      </c>
      <c r="CW274" s="221">
        <v>0</v>
      </c>
      <c r="CX274" s="221">
        <v>0</v>
      </c>
      <c r="CY274" s="221">
        <v>0</v>
      </c>
      <c r="CZ274" s="221">
        <v>0</v>
      </c>
      <c r="DA274" s="221">
        <v>0</v>
      </c>
      <c r="DB274" s="221">
        <v>0</v>
      </c>
      <c r="DC274" s="221">
        <v>0</v>
      </c>
      <c r="DD274" s="221">
        <v>0</v>
      </c>
      <c r="DE274" s="221">
        <v>0</v>
      </c>
      <c r="DF274" s="221">
        <v>0</v>
      </c>
      <c r="DG274" s="221">
        <v>0</v>
      </c>
      <c r="DH274" s="221">
        <v>0</v>
      </c>
      <c r="DI274" s="221">
        <v>0</v>
      </c>
      <c r="DJ274" s="221">
        <v>0</v>
      </c>
      <c r="DK274" s="221">
        <v>0</v>
      </c>
      <c r="DL274" s="221">
        <v>12.482488610000001</v>
      </c>
      <c r="DM274" s="221">
        <v>12.26796908</v>
      </c>
      <c r="DN274" s="221">
        <v>12.72847505</v>
      </c>
      <c r="DO274" s="221">
        <v>13.005317700000001</v>
      </c>
      <c r="DP274" s="221">
        <v>13.298791980000001</v>
      </c>
      <c r="DQ274" s="221">
        <v>1.9706520000000002E-2</v>
      </c>
      <c r="DR274" s="221">
        <v>4.1884999999999999E-2</v>
      </c>
      <c r="DS274" s="221">
        <v>6.5395880000000003E-2</v>
      </c>
      <c r="DT274" s="221">
        <v>138.73367250000001</v>
      </c>
      <c r="DU274" s="221">
        <v>140.82081547000001</v>
      </c>
      <c r="DV274" s="221">
        <v>143.29812064000001</v>
      </c>
      <c r="DW274" s="221">
        <v>146.13531431999999</v>
      </c>
      <c r="DX274" s="221">
        <v>149.16506665</v>
      </c>
      <c r="DY274" s="221">
        <v>88428.201000000001</v>
      </c>
      <c r="DZ274" s="221">
        <v>88640.933999999994</v>
      </c>
      <c r="EA274" s="221">
        <v>88825.135999999999</v>
      </c>
      <c r="EB274" s="221">
        <v>88995.036999999997</v>
      </c>
      <c r="EC274" s="221">
        <v>89154.869000000006</v>
      </c>
    </row>
    <row r="275" spans="1:133" x14ac:dyDescent="0.25">
      <c r="A275" s="221">
        <v>274</v>
      </c>
      <c r="B275" s="221" t="s">
        <v>1087</v>
      </c>
      <c r="C275" s="221" t="s">
        <v>515</v>
      </c>
      <c r="D275" s="221" t="s">
        <v>516</v>
      </c>
      <c r="E275" s="221" t="s">
        <v>877</v>
      </c>
      <c r="F275" s="221" t="s">
        <v>876</v>
      </c>
      <c r="G275" s="221">
        <v>10.008246160000001</v>
      </c>
      <c r="H275" s="221">
        <v>9.5746315699999993</v>
      </c>
      <c r="I275" s="221">
        <v>9.0950733600000007</v>
      </c>
      <c r="J275" s="221">
        <v>4.15711327</v>
      </c>
      <c r="K275" s="221">
        <v>4.2524703300000004</v>
      </c>
      <c r="L275" s="221">
        <v>4.3382574399999996</v>
      </c>
      <c r="M275" s="221">
        <v>0</v>
      </c>
      <c r="N275" s="221">
        <v>0</v>
      </c>
      <c r="O275" s="221">
        <v>5.8511328899999997</v>
      </c>
      <c r="P275" s="221">
        <v>5.3221612299999999</v>
      </c>
      <c r="Q275" s="221">
        <v>4.7568159200000002</v>
      </c>
      <c r="R275" s="221">
        <v>0</v>
      </c>
      <c r="S275" s="221">
        <v>0</v>
      </c>
      <c r="T275" s="221">
        <v>0</v>
      </c>
      <c r="U275" s="221">
        <v>0</v>
      </c>
      <c r="V275" s="221">
        <v>0</v>
      </c>
      <c r="W275" s="221">
        <v>0</v>
      </c>
      <c r="X275" s="221">
        <v>0</v>
      </c>
      <c r="Y275" s="221">
        <v>9.6716303900000007</v>
      </c>
      <c r="Z275" s="221">
        <v>9.6069982500000002</v>
      </c>
      <c r="AA275" s="221">
        <v>8.0891383099999992</v>
      </c>
      <c r="AB275" s="221">
        <v>8.3843880399999993</v>
      </c>
      <c r="AC275" s="221">
        <v>0</v>
      </c>
      <c r="AD275" s="221">
        <v>0</v>
      </c>
      <c r="AE275" s="221">
        <v>0</v>
      </c>
      <c r="AF275" s="221">
        <v>1.22261022</v>
      </c>
      <c r="AG275" s="221">
        <v>0</v>
      </c>
      <c r="AH275" s="221">
        <v>0</v>
      </c>
      <c r="AI275" s="221">
        <v>0</v>
      </c>
      <c r="AJ275" s="221">
        <v>1.58249208</v>
      </c>
      <c r="AK275" s="221">
        <v>0</v>
      </c>
      <c r="AL275" s="221">
        <v>0</v>
      </c>
      <c r="AM275" s="221">
        <v>0</v>
      </c>
      <c r="AN275" s="221">
        <v>0</v>
      </c>
      <c r="AO275" s="221">
        <v>0</v>
      </c>
      <c r="AP275" s="221">
        <v>15.09425835</v>
      </c>
      <c r="AQ275" s="221">
        <v>15.64461287</v>
      </c>
      <c r="AR275" s="221">
        <v>16.21466204</v>
      </c>
      <c r="AS275" s="221">
        <v>16.80546331</v>
      </c>
      <c r="AT275" s="221">
        <v>14.45910198</v>
      </c>
      <c r="AU275" s="221">
        <v>0.84457333999999995</v>
      </c>
      <c r="AV275" s="221">
        <v>1.0190900899999999</v>
      </c>
      <c r="AW275" s="221">
        <v>1.16182009</v>
      </c>
      <c r="AX275" s="221">
        <v>1.16431157</v>
      </c>
      <c r="AY275" s="221">
        <v>1.1712831399999999</v>
      </c>
      <c r="AZ275" s="221">
        <v>0</v>
      </c>
      <c r="BA275" s="221">
        <v>0</v>
      </c>
      <c r="BB275" s="221">
        <v>0</v>
      </c>
      <c r="BC275" s="221">
        <v>0</v>
      </c>
      <c r="BD275" s="221">
        <v>0</v>
      </c>
      <c r="BE275" s="221">
        <v>0</v>
      </c>
      <c r="BF275" s="221">
        <v>0</v>
      </c>
      <c r="BG275" s="221">
        <v>0</v>
      </c>
      <c r="BH275" s="221">
        <v>0</v>
      </c>
      <c r="BI275" s="221">
        <v>0</v>
      </c>
      <c r="BJ275" s="221">
        <v>0</v>
      </c>
      <c r="BK275" s="221">
        <v>0</v>
      </c>
      <c r="BL275" s="221">
        <v>0</v>
      </c>
      <c r="BM275" s="221">
        <v>0</v>
      </c>
      <c r="BN275" s="221">
        <v>0</v>
      </c>
      <c r="BO275" s="221">
        <v>0</v>
      </c>
      <c r="BP275" s="221">
        <v>0</v>
      </c>
      <c r="BQ275" s="221">
        <v>0</v>
      </c>
      <c r="BR275" s="221">
        <v>0</v>
      </c>
      <c r="BS275" s="221">
        <v>0</v>
      </c>
      <c r="BT275" s="221">
        <v>0</v>
      </c>
      <c r="BU275" s="221">
        <v>0</v>
      </c>
      <c r="BV275" s="221">
        <v>0</v>
      </c>
      <c r="BW275" s="221">
        <v>0</v>
      </c>
      <c r="BX275" s="221">
        <v>0</v>
      </c>
      <c r="BY275" s="221">
        <v>0</v>
      </c>
      <c r="BZ275" s="221">
        <v>0</v>
      </c>
      <c r="CA275" s="221">
        <v>0</v>
      </c>
      <c r="CB275" s="221">
        <v>0</v>
      </c>
      <c r="CC275" s="221">
        <v>0</v>
      </c>
      <c r="CD275" s="221">
        <v>0</v>
      </c>
      <c r="CE275" s="221">
        <v>0</v>
      </c>
      <c r="CF275" s="221">
        <v>0</v>
      </c>
      <c r="CG275" s="221">
        <v>0</v>
      </c>
      <c r="CH275" s="221">
        <v>0</v>
      </c>
      <c r="CI275" s="221">
        <v>0</v>
      </c>
      <c r="CJ275" s="221">
        <v>0</v>
      </c>
      <c r="CK275" s="221">
        <v>0</v>
      </c>
      <c r="CL275" s="221">
        <v>0</v>
      </c>
      <c r="CM275" s="221">
        <v>0.70670880000000003</v>
      </c>
      <c r="CN275" s="221">
        <v>0.52323523000000005</v>
      </c>
      <c r="CO275" s="221">
        <v>0</v>
      </c>
      <c r="CP275" s="221">
        <v>0</v>
      </c>
      <c r="CQ275" s="221">
        <v>0</v>
      </c>
      <c r="CR275" s="221">
        <v>0</v>
      </c>
      <c r="CS275" s="221">
        <v>0</v>
      </c>
      <c r="CT275" s="221">
        <v>0</v>
      </c>
      <c r="CU275" s="221">
        <v>0</v>
      </c>
      <c r="CV275" s="221">
        <v>0</v>
      </c>
      <c r="CW275" s="221">
        <v>0</v>
      </c>
      <c r="CX275" s="221">
        <v>0</v>
      </c>
      <c r="CY275" s="221">
        <v>0</v>
      </c>
      <c r="CZ275" s="221">
        <v>0</v>
      </c>
      <c r="DA275" s="221">
        <v>0</v>
      </c>
      <c r="DB275" s="221">
        <v>0</v>
      </c>
      <c r="DC275" s="221">
        <v>0</v>
      </c>
      <c r="DD275" s="221">
        <v>0</v>
      </c>
      <c r="DE275" s="221">
        <v>0</v>
      </c>
      <c r="DF275" s="221">
        <v>0</v>
      </c>
      <c r="DG275" s="221">
        <v>0</v>
      </c>
      <c r="DH275" s="221">
        <v>0</v>
      </c>
      <c r="DI275" s="221">
        <v>0</v>
      </c>
      <c r="DJ275" s="221">
        <v>0</v>
      </c>
      <c r="DK275" s="221">
        <v>0</v>
      </c>
      <c r="DL275" s="221">
        <v>26.427055500000002</v>
      </c>
      <c r="DM275" s="221">
        <v>25.498540940000002</v>
      </c>
      <c r="DN275" s="221">
        <v>26.814679120000001</v>
      </c>
      <c r="DO275" s="221">
        <v>26.953605169999999</v>
      </c>
      <c r="DP275" s="221">
        <v>27.071819810000001</v>
      </c>
      <c r="DQ275" s="221">
        <v>1.4667680000000001E-2</v>
      </c>
      <c r="DR275" s="221">
        <v>1.992464E-2</v>
      </c>
      <c r="DS275" s="221">
        <v>2.4397889999999998E-2</v>
      </c>
      <c r="DT275" s="221">
        <v>144.28535421000001</v>
      </c>
      <c r="DU275" s="221">
        <v>149.29944233000001</v>
      </c>
      <c r="DV275" s="221">
        <v>151.28645104</v>
      </c>
      <c r="DW275" s="221">
        <v>151.86750248999999</v>
      </c>
      <c r="DX275" s="221">
        <v>152.30256008000001</v>
      </c>
      <c r="DY275" s="221">
        <v>176723.00200000001</v>
      </c>
      <c r="DZ275" s="221">
        <v>177007.06099999999</v>
      </c>
      <c r="EA275" s="221">
        <v>177244.41899999999</v>
      </c>
      <c r="EB275" s="221">
        <v>177481.05900000001</v>
      </c>
      <c r="EC275" s="221">
        <v>177750.261</v>
      </c>
    </row>
    <row r="276" spans="1:133" x14ac:dyDescent="0.25">
      <c r="A276" s="221">
        <v>275</v>
      </c>
      <c r="B276" s="221" t="s">
        <v>1088</v>
      </c>
      <c r="C276" s="221" t="s">
        <v>517</v>
      </c>
      <c r="D276" s="221" t="s">
        <v>518</v>
      </c>
      <c r="E276" s="221" t="s">
        <v>877</v>
      </c>
      <c r="F276" s="221" t="s">
        <v>880</v>
      </c>
      <c r="G276" s="221">
        <v>10.40561362</v>
      </c>
      <c r="H276" s="221">
        <v>9.4667784299999997</v>
      </c>
      <c r="I276" s="221">
        <v>8.4735721799999997</v>
      </c>
      <c r="J276" s="221">
        <v>3.8730418100000001</v>
      </c>
      <c r="K276" s="221">
        <v>3.9618827599999999</v>
      </c>
      <c r="L276" s="221">
        <v>4.0418076999999997</v>
      </c>
      <c r="M276" s="221">
        <v>0</v>
      </c>
      <c r="N276" s="221">
        <v>0</v>
      </c>
      <c r="O276" s="221">
        <v>6.5325718200000003</v>
      </c>
      <c r="P276" s="221">
        <v>5.5048956799999997</v>
      </c>
      <c r="Q276" s="221">
        <v>4.43176448</v>
      </c>
      <c r="R276" s="221">
        <v>0</v>
      </c>
      <c r="S276" s="221">
        <v>0</v>
      </c>
      <c r="T276" s="221">
        <v>0</v>
      </c>
      <c r="U276" s="221">
        <v>0</v>
      </c>
      <c r="V276" s="221">
        <v>0</v>
      </c>
      <c r="W276" s="221">
        <v>0</v>
      </c>
      <c r="X276" s="221">
        <v>0</v>
      </c>
      <c r="Y276" s="221">
        <v>11.20424661</v>
      </c>
      <c r="Z276" s="221">
        <v>10.971245100000001</v>
      </c>
      <c r="AA276" s="221">
        <v>8.9051642500000003</v>
      </c>
      <c r="AB276" s="221">
        <v>9.3081508799999995</v>
      </c>
      <c r="AC276" s="221">
        <v>0</v>
      </c>
      <c r="AD276" s="221">
        <v>0</v>
      </c>
      <c r="AE276" s="221">
        <v>0</v>
      </c>
      <c r="AF276" s="221">
        <v>1.6630942200000001</v>
      </c>
      <c r="AG276" s="221">
        <v>0</v>
      </c>
      <c r="AH276" s="221">
        <v>0</v>
      </c>
      <c r="AI276" s="221">
        <v>0</v>
      </c>
      <c r="AJ276" s="221">
        <v>2.2990823599999999</v>
      </c>
      <c r="AK276" s="221">
        <v>0</v>
      </c>
      <c r="AL276" s="221">
        <v>0</v>
      </c>
      <c r="AM276" s="221">
        <v>0</v>
      </c>
      <c r="AN276" s="221">
        <v>0</v>
      </c>
      <c r="AO276" s="221">
        <v>0</v>
      </c>
      <c r="AP276" s="221">
        <v>8.4843230799999994</v>
      </c>
      <c r="AQ276" s="221">
        <v>8.8833388400000004</v>
      </c>
      <c r="AR276" s="221">
        <v>9.3011970300000009</v>
      </c>
      <c r="AS276" s="221">
        <v>9.7389931199999999</v>
      </c>
      <c r="AT276" s="221">
        <v>8.2860257900000001</v>
      </c>
      <c r="AU276" s="221">
        <v>0.22368832</v>
      </c>
      <c r="AV276" s="221">
        <v>0.22413832</v>
      </c>
      <c r="AW276" s="221">
        <v>0.65240999</v>
      </c>
      <c r="AX276" s="221">
        <v>0.72856315000000005</v>
      </c>
      <c r="AY276" s="221">
        <v>0.74638581999999998</v>
      </c>
      <c r="AZ276" s="221">
        <v>0</v>
      </c>
      <c r="BA276" s="221">
        <v>0</v>
      </c>
      <c r="BB276" s="221">
        <v>0</v>
      </c>
      <c r="BC276" s="221">
        <v>0</v>
      </c>
      <c r="BD276" s="221">
        <v>0</v>
      </c>
      <c r="BE276" s="221">
        <v>0</v>
      </c>
      <c r="BF276" s="221">
        <v>0</v>
      </c>
      <c r="BG276" s="221">
        <v>0</v>
      </c>
      <c r="BH276" s="221">
        <v>0</v>
      </c>
      <c r="BI276" s="221">
        <v>0</v>
      </c>
      <c r="BJ276" s="221">
        <v>0</v>
      </c>
      <c r="BK276" s="221">
        <v>0</v>
      </c>
      <c r="BL276" s="221">
        <v>0</v>
      </c>
      <c r="BM276" s="221">
        <v>0</v>
      </c>
      <c r="BN276" s="221">
        <v>0</v>
      </c>
      <c r="BO276" s="221">
        <v>0</v>
      </c>
      <c r="BP276" s="221">
        <v>0</v>
      </c>
      <c r="BQ276" s="221">
        <v>0</v>
      </c>
      <c r="BR276" s="221">
        <v>0</v>
      </c>
      <c r="BS276" s="221">
        <v>0</v>
      </c>
      <c r="BT276" s="221">
        <v>0</v>
      </c>
      <c r="BU276" s="221">
        <v>0</v>
      </c>
      <c r="BV276" s="221">
        <v>0</v>
      </c>
      <c r="BW276" s="221">
        <v>0.47086141999999997</v>
      </c>
      <c r="BX276" s="221">
        <v>0</v>
      </c>
      <c r="BY276" s="221">
        <v>0</v>
      </c>
      <c r="BZ276" s="221">
        <v>0</v>
      </c>
      <c r="CA276" s="221">
        <v>0</v>
      </c>
      <c r="CB276" s="221">
        <v>0</v>
      </c>
      <c r="CC276" s="221">
        <v>0</v>
      </c>
      <c r="CD276" s="221">
        <v>0</v>
      </c>
      <c r="CE276" s="221">
        <v>0</v>
      </c>
      <c r="CF276" s="221">
        <v>0</v>
      </c>
      <c r="CG276" s="221">
        <v>0.47086141999999997</v>
      </c>
      <c r="CH276" s="221">
        <v>0</v>
      </c>
      <c r="CI276" s="221">
        <v>0.32092471</v>
      </c>
      <c r="CJ276" s="221">
        <v>0.32092471</v>
      </c>
      <c r="CK276" s="221">
        <v>0.32092471</v>
      </c>
      <c r="CL276" s="221">
        <v>0.32092471</v>
      </c>
      <c r="CM276" s="221">
        <v>0.22808756999999999</v>
      </c>
      <c r="CN276" s="221">
        <v>0.22553212</v>
      </c>
      <c r="CO276" s="221">
        <v>0</v>
      </c>
      <c r="CP276" s="221">
        <v>0</v>
      </c>
      <c r="CQ276" s="221">
        <v>0</v>
      </c>
      <c r="CR276" s="221">
        <v>0.32092471</v>
      </c>
      <c r="CS276" s="221">
        <v>0.32092471</v>
      </c>
      <c r="CT276" s="221">
        <v>0.32092471</v>
      </c>
      <c r="CU276" s="221">
        <v>0.32092471</v>
      </c>
      <c r="CV276" s="221">
        <v>0</v>
      </c>
      <c r="CW276" s="221">
        <v>0.81476769999999998</v>
      </c>
      <c r="CX276" s="221">
        <v>0</v>
      </c>
      <c r="CY276" s="221">
        <v>0</v>
      </c>
      <c r="CZ276" s="221">
        <v>0</v>
      </c>
      <c r="DA276" s="221">
        <v>0</v>
      </c>
      <c r="DB276" s="221">
        <v>0</v>
      </c>
      <c r="DC276" s="221">
        <v>0</v>
      </c>
      <c r="DD276" s="221">
        <v>0</v>
      </c>
      <c r="DE276" s="221">
        <v>0</v>
      </c>
      <c r="DF276" s="221">
        <v>0</v>
      </c>
      <c r="DG276" s="221">
        <v>0</v>
      </c>
      <c r="DH276" s="221">
        <v>0</v>
      </c>
      <c r="DI276" s="221">
        <v>0</v>
      </c>
      <c r="DJ276" s="221">
        <v>0</v>
      </c>
      <c r="DK276" s="221">
        <v>0</v>
      </c>
      <c r="DL276" s="221">
        <v>20.228718780000001</v>
      </c>
      <c r="DM276" s="221">
        <v>19.939492850000001</v>
      </c>
      <c r="DN276" s="221">
        <v>21.077054860000001</v>
      </c>
      <c r="DO276" s="221">
        <v>19.817463329999999</v>
      </c>
      <c r="DP276" s="221">
        <v>19.750737260000001</v>
      </c>
      <c r="DQ276" s="221">
        <v>4.1937210000000003E-2</v>
      </c>
      <c r="DR276" s="221">
        <v>-2.0330279999999999E-2</v>
      </c>
      <c r="DS276" s="221">
        <v>-2.3628860000000002E-2</v>
      </c>
      <c r="DT276" s="221">
        <v>156.24976885999999</v>
      </c>
      <c r="DU276" s="221">
        <v>157.17195554</v>
      </c>
      <c r="DV276" s="221">
        <v>162.47078643</v>
      </c>
      <c r="DW276" s="221">
        <v>151.60632489</v>
      </c>
      <c r="DX276" s="221">
        <v>149.99156438</v>
      </c>
      <c r="DY276" s="221">
        <v>127612.943</v>
      </c>
      <c r="DZ276" s="221">
        <v>128704.378</v>
      </c>
      <c r="EA276" s="221">
        <v>129728.27499999999</v>
      </c>
      <c r="EB276" s="221">
        <v>130716.6</v>
      </c>
      <c r="EC276" s="221">
        <v>131678.98699999999</v>
      </c>
    </row>
    <row r="277" spans="1:133" x14ac:dyDescent="0.25">
      <c r="A277" s="221">
        <v>276</v>
      </c>
      <c r="B277" s="221" t="s">
        <v>1090</v>
      </c>
      <c r="C277" s="221" t="s">
        <v>521</v>
      </c>
      <c r="D277" s="221" t="s">
        <v>522</v>
      </c>
      <c r="E277" s="221" t="s">
        <v>877</v>
      </c>
      <c r="F277" s="221" t="s">
        <v>908</v>
      </c>
      <c r="G277" s="221">
        <v>8.6878015299999998</v>
      </c>
      <c r="H277" s="221">
        <v>8.4101400799999997</v>
      </c>
      <c r="I277" s="221">
        <v>8.0939327500000005</v>
      </c>
      <c r="J277" s="221">
        <v>3.6995188400000001</v>
      </c>
      <c r="K277" s="221">
        <v>3.7843794700000002</v>
      </c>
      <c r="L277" s="221">
        <v>3.8607235599999998</v>
      </c>
      <c r="M277" s="221">
        <v>0</v>
      </c>
      <c r="N277" s="221">
        <v>0</v>
      </c>
      <c r="O277" s="221">
        <v>4.9882826900000001</v>
      </c>
      <c r="P277" s="221">
        <v>4.6257606100000004</v>
      </c>
      <c r="Q277" s="221">
        <v>4.2332091900000002</v>
      </c>
      <c r="R277" s="221">
        <v>0</v>
      </c>
      <c r="S277" s="221">
        <v>0</v>
      </c>
      <c r="T277" s="221">
        <v>0</v>
      </c>
      <c r="U277" s="221">
        <v>0</v>
      </c>
      <c r="V277" s="221">
        <v>0</v>
      </c>
      <c r="W277" s="221">
        <v>0</v>
      </c>
      <c r="X277" s="221">
        <v>0</v>
      </c>
      <c r="Y277" s="221">
        <v>8.7682839399999999</v>
      </c>
      <c r="Z277" s="221">
        <v>8.5962473300000006</v>
      </c>
      <c r="AA277" s="221">
        <v>7.45137464</v>
      </c>
      <c r="AB277" s="221">
        <v>7.9202327400000003</v>
      </c>
      <c r="AC277" s="221">
        <v>0</v>
      </c>
      <c r="AD277" s="221">
        <v>0</v>
      </c>
      <c r="AE277" s="221">
        <v>0</v>
      </c>
      <c r="AF277" s="221">
        <v>0.67601460000000002</v>
      </c>
      <c r="AG277" s="221">
        <v>0</v>
      </c>
      <c r="AH277" s="221">
        <v>0</v>
      </c>
      <c r="AI277" s="221">
        <v>0</v>
      </c>
      <c r="AJ277" s="221">
        <v>1.3169092899999999</v>
      </c>
      <c r="AK277" s="221">
        <v>0</v>
      </c>
      <c r="AL277" s="221">
        <v>0</v>
      </c>
      <c r="AM277" s="221">
        <v>0</v>
      </c>
      <c r="AN277" s="221">
        <v>0</v>
      </c>
      <c r="AO277" s="221">
        <v>0</v>
      </c>
      <c r="AP277" s="221">
        <v>8.8785532800000002</v>
      </c>
      <c r="AQ277" s="221">
        <v>9.3081119399999999</v>
      </c>
      <c r="AR277" s="221">
        <v>9.7584259499999995</v>
      </c>
      <c r="AS277" s="221">
        <v>10.2302467</v>
      </c>
      <c r="AT277" s="221">
        <v>8.4716132200000001</v>
      </c>
      <c r="AU277" s="221">
        <v>0.36756285</v>
      </c>
      <c r="AV277" s="221">
        <v>0.44468151</v>
      </c>
      <c r="AW277" s="221">
        <v>0.79139647000000002</v>
      </c>
      <c r="AX277" s="221">
        <v>0.88574885999999997</v>
      </c>
      <c r="AY277" s="221">
        <v>0.99268321999999998</v>
      </c>
      <c r="AZ277" s="221">
        <v>0</v>
      </c>
      <c r="BA277" s="221">
        <v>0</v>
      </c>
      <c r="BB277" s="221">
        <v>0</v>
      </c>
      <c r="BC277" s="221">
        <v>0</v>
      </c>
      <c r="BD277" s="221">
        <v>0</v>
      </c>
      <c r="BE277" s="221">
        <v>0</v>
      </c>
      <c r="BF277" s="221">
        <v>0</v>
      </c>
      <c r="BG277" s="221">
        <v>0</v>
      </c>
      <c r="BH277" s="221">
        <v>0</v>
      </c>
      <c r="BI277" s="221">
        <v>0</v>
      </c>
      <c r="BJ277" s="221">
        <v>0</v>
      </c>
      <c r="BK277" s="221">
        <v>0</v>
      </c>
      <c r="BL277" s="221">
        <v>0</v>
      </c>
      <c r="BM277" s="221">
        <v>0</v>
      </c>
      <c r="BN277" s="221">
        <v>0</v>
      </c>
      <c r="BO277" s="221">
        <v>0</v>
      </c>
      <c r="BP277" s="221">
        <v>0</v>
      </c>
      <c r="BQ277" s="221">
        <v>0</v>
      </c>
      <c r="BR277" s="221">
        <v>0</v>
      </c>
      <c r="BS277" s="221">
        <v>0</v>
      </c>
      <c r="BT277" s="221">
        <v>0</v>
      </c>
      <c r="BU277" s="221">
        <v>0</v>
      </c>
      <c r="BV277" s="221">
        <v>0</v>
      </c>
      <c r="BW277" s="221">
        <v>0</v>
      </c>
      <c r="BX277" s="221">
        <v>0</v>
      </c>
      <c r="BY277" s="221">
        <v>0</v>
      </c>
      <c r="BZ277" s="221">
        <v>0</v>
      </c>
      <c r="CA277" s="221">
        <v>0</v>
      </c>
      <c r="CB277" s="221">
        <v>0</v>
      </c>
      <c r="CC277" s="221">
        <v>0</v>
      </c>
      <c r="CD277" s="221">
        <v>0</v>
      </c>
      <c r="CE277" s="221">
        <v>0</v>
      </c>
      <c r="CF277" s="221">
        <v>0</v>
      </c>
      <c r="CG277" s="221">
        <v>0</v>
      </c>
      <c r="CH277" s="221">
        <v>0</v>
      </c>
      <c r="CI277" s="221">
        <v>0.3976732</v>
      </c>
      <c r="CJ277" s="221">
        <v>0.3976732</v>
      </c>
      <c r="CK277" s="221">
        <v>0.3976732</v>
      </c>
      <c r="CL277" s="221">
        <v>0.3976732</v>
      </c>
      <c r="CM277" s="221">
        <v>0.26037264999999998</v>
      </c>
      <c r="CN277" s="221">
        <v>0.17815159</v>
      </c>
      <c r="CO277" s="221">
        <v>0</v>
      </c>
      <c r="CP277" s="221">
        <v>0</v>
      </c>
      <c r="CQ277" s="221">
        <v>0</v>
      </c>
      <c r="CR277" s="221">
        <v>0.3976732</v>
      </c>
      <c r="CS277" s="221">
        <v>0.3976732</v>
      </c>
      <c r="CT277" s="221">
        <v>0.3976732</v>
      </c>
      <c r="CU277" s="221">
        <v>0.3976732</v>
      </c>
      <c r="CV277" s="221">
        <v>0</v>
      </c>
      <c r="CW277" s="221">
        <v>0.54637760000000002</v>
      </c>
      <c r="CX277" s="221">
        <v>0</v>
      </c>
      <c r="CY277" s="221">
        <v>0</v>
      </c>
      <c r="CZ277" s="221">
        <v>0</v>
      </c>
      <c r="DA277" s="221">
        <v>0</v>
      </c>
      <c r="DB277" s="221">
        <v>0</v>
      </c>
      <c r="DC277" s="221">
        <v>0</v>
      </c>
      <c r="DD277" s="221">
        <v>0</v>
      </c>
      <c r="DE277" s="221">
        <v>0</v>
      </c>
      <c r="DF277" s="221">
        <v>0</v>
      </c>
      <c r="DG277" s="221">
        <v>0</v>
      </c>
      <c r="DH277" s="221">
        <v>0</v>
      </c>
      <c r="DI277" s="221">
        <v>0</v>
      </c>
      <c r="DJ277" s="221">
        <v>0</v>
      </c>
      <c r="DK277" s="221">
        <v>0</v>
      </c>
      <c r="DL277" s="221">
        <v>18.577527979999999</v>
      </c>
      <c r="DM277" s="221">
        <v>17.785611599999999</v>
      </c>
      <c r="DN277" s="221">
        <v>19.73136075</v>
      </c>
      <c r="DO277" s="221">
        <v>19.451988100000001</v>
      </c>
      <c r="DP277" s="221">
        <v>19.71453588</v>
      </c>
      <c r="DQ277" s="221">
        <v>6.2109060000000001E-2</v>
      </c>
      <c r="DR277" s="221">
        <v>4.7070849999999997E-2</v>
      </c>
      <c r="DS277" s="221">
        <v>6.1203399999999998E-2</v>
      </c>
      <c r="DT277" s="221">
        <v>140.80643757000001</v>
      </c>
      <c r="DU277" s="221">
        <v>146.82789915999999</v>
      </c>
      <c r="DV277" s="221">
        <v>155.74576515000001</v>
      </c>
      <c r="DW277" s="221">
        <v>153.31581672999999</v>
      </c>
      <c r="DX277" s="221">
        <v>155.13632767999999</v>
      </c>
      <c r="DY277" s="221">
        <v>126312.489</v>
      </c>
      <c r="DZ277" s="221">
        <v>126525.872</v>
      </c>
      <c r="EA277" s="221">
        <v>126689.549</v>
      </c>
      <c r="EB277" s="221">
        <v>126875.28599999999</v>
      </c>
      <c r="EC277" s="221">
        <v>127078.784</v>
      </c>
    </row>
    <row r="278" spans="1:133" x14ac:dyDescent="0.25">
      <c r="A278" s="221">
        <v>277</v>
      </c>
      <c r="B278" s="221" t="s">
        <v>1093</v>
      </c>
      <c r="C278" s="221" t="s">
        <v>527</v>
      </c>
      <c r="D278" s="221" t="s">
        <v>528</v>
      </c>
      <c r="E278" s="221" t="s">
        <v>877</v>
      </c>
      <c r="F278" s="221" t="s">
        <v>886</v>
      </c>
      <c r="G278" s="221">
        <v>8.6959873699999992</v>
      </c>
      <c r="H278" s="221">
        <v>7.89369136</v>
      </c>
      <c r="I278" s="221">
        <v>7.0457177399999997</v>
      </c>
      <c r="J278" s="221">
        <v>3.2204079700000001</v>
      </c>
      <c r="K278" s="221">
        <v>3.29427862</v>
      </c>
      <c r="L278" s="221">
        <v>3.36073566</v>
      </c>
      <c r="M278" s="221">
        <v>0</v>
      </c>
      <c r="N278" s="221">
        <v>0</v>
      </c>
      <c r="O278" s="221">
        <v>5.4755794</v>
      </c>
      <c r="P278" s="221">
        <v>4.5994127499999999</v>
      </c>
      <c r="Q278" s="221">
        <v>3.6849820800000002</v>
      </c>
      <c r="R278" s="221">
        <v>0</v>
      </c>
      <c r="S278" s="221">
        <v>0</v>
      </c>
      <c r="T278" s="221">
        <v>0</v>
      </c>
      <c r="U278" s="221">
        <v>0</v>
      </c>
      <c r="V278" s="221">
        <v>0</v>
      </c>
      <c r="W278" s="221">
        <v>0</v>
      </c>
      <c r="X278" s="221">
        <v>0</v>
      </c>
      <c r="Y278" s="221">
        <v>9.3599763500000002</v>
      </c>
      <c r="Z278" s="221">
        <v>8.8864747200000007</v>
      </c>
      <c r="AA278" s="221">
        <v>6.7943640399999996</v>
      </c>
      <c r="AB278" s="221">
        <v>6.8581267099999996</v>
      </c>
      <c r="AC278" s="221">
        <v>0</v>
      </c>
      <c r="AD278" s="221">
        <v>0</v>
      </c>
      <c r="AE278" s="221">
        <v>0</v>
      </c>
      <c r="AF278" s="221">
        <v>2.0283480100000002</v>
      </c>
      <c r="AG278" s="221">
        <v>0</v>
      </c>
      <c r="AH278" s="221">
        <v>0</v>
      </c>
      <c r="AI278" s="221">
        <v>0</v>
      </c>
      <c r="AJ278" s="221">
        <v>2.5656123100000001</v>
      </c>
      <c r="AK278" s="221">
        <v>0</v>
      </c>
      <c r="AL278" s="221">
        <v>0</v>
      </c>
      <c r="AM278" s="221">
        <v>0</v>
      </c>
      <c r="AN278" s="221">
        <v>0</v>
      </c>
      <c r="AO278" s="221">
        <v>0</v>
      </c>
      <c r="AP278" s="221">
        <v>8.16242877</v>
      </c>
      <c r="AQ278" s="221">
        <v>8.6004863900000004</v>
      </c>
      <c r="AR278" s="221">
        <v>9.0618568499999999</v>
      </c>
      <c r="AS278" s="221">
        <v>9.5479556900000002</v>
      </c>
      <c r="AT278" s="221">
        <v>7.4548330299999996</v>
      </c>
      <c r="AU278" s="221">
        <v>0.81409255999999997</v>
      </c>
      <c r="AV278" s="221">
        <v>0.95905773999999999</v>
      </c>
      <c r="AW278" s="221">
        <v>1.0111167400000001</v>
      </c>
      <c r="AX278" s="221">
        <v>1.00319431</v>
      </c>
      <c r="AY278" s="221">
        <v>1.00902951</v>
      </c>
      <c r="AZ278" s="221">
        <v>0</v>
      </c>
      <c r="BA278" s="221">
        <v>0</v>
      </c>
      <c r="BB278" s="221">
        <v>0</v>
      </c>
      <c r="BC278" s="221">
        <v>0</v>
      </c>
      <c r="BD278" s="221">
        <v>0</v>
      </c>
      <c r="BE278" s="221">
        <v>0</v>
      </c>
      <c r="BF278" s="221">
        <v>0</v>
      </c>
      <c r="BG278" s="221">
        <v>0</v>
      </c>
      <c r="BH278" s="221">
        <v>0</v>
      </c>
      <c r="BI278" s="221">
        <v>0</v>
      </c>
      <c r="BJ278" s="221">
        <v>0</v>
      </c>
      <c r="BK278" s="221">
        <v>0</v>
      </c>
      <c r="BL278" s="221">
        <v>0</v>
      </c>
      <c r="BM278" s="221">
        <v>0</v>
      </c>
      <c r="BN278" s="221">
        <v>0</v>
      </c>
      <c r="BO278" s="221">
        <v>0</v>
      </c>
      <c r="BP278" s="221">
        <v>0</v>
      </c>
      <c r="BQ278" s="221">
        <v>0</v>
      </c>
      <c r="BR278" s="221">
        <v>0</v>
      </c>
      <c r="BS278" s="221">
        <v>0</v>
      </c>
      <c r="BT278" s="221">
        <v>0</v>
      </c>
      <c r="BU278" s="221">
        <v>0</v>
      </c>
      <c r="BV278" s="221">
        <v>0</v>
      </c>
      <c r="BW278" s="221">
        <v>5.5037599999999999E-2</v>
      </c>
      <c r="BX278" s="221">
        <v>0</v>
      </c>
      <c r="BY278" s="221">
        <v>0</v>
      </c>
      <c r="BZ278" s="221">
        <v>0</v>
      </c>
      <c r="CA278" s="221">
        <v>0</v>
      </c>
      <c r="CB278" s="221">
        <v>0</v>
      </c>
      <c r="CC278" s="221">
        <v>0</v>
      </c>
      <c r="CD278" s="221">
        <v>0</v>
      </c>
      <c r="CE278" s="221">
        <v>0</v>
      </c>
      <c r="CF278" s="221">
        <v>0</v>
      </c>
      <c r="CG278" s="221">
        <v>5.5037599999999999E-2</v>
      </c>
      <c r="CH278" s="221">
        <v>0</v>
      </c>
      <c r="CI278" s="221">
        <v>0.26692069000000002</v>
      </c>
      <c r="CJ278" s="221">
        <v>0.26692069000000002</v>
      </c>
      <c r="CK278" s="221">
        <v>0.26692069000000002</v>
      </c>
      <c r="CL278" s="221">
        <v>0.26692069000000002</v>
      </c>
      <c r="CM278" s="221">
        <v>0.49010395000000001</v>
      </c>
      <c r="CN278" s="221">
        <v>0.33731188000000001</v>
      </c>
      <c r="CO278" s="221">
        <v>0</v>
      </c>
      <c r="CP278" s="221">
        <v>0</v>
      </c>
      <c r="CQ278" s="221">
        <v>0</v>
      </c>
      <c r="CR278" s="221">
        <v>0.26692069000000002</v>
      </c>
      <c r="CS278" s="221">
        <v>0.26692069000000002</v>
      </c>
      <c r="CT278" s="221">
        <v>0.26692069000000002</v>
      </c>
      <c r="CU278" s="221">
        <v>0.26692069000000002</v>
      </c>
      <c r="CV278" s="221">
        <v>0</v>
      </c>
      <c r="CW278" s="221">
        <v>0.52842789999999995</v>
      </c>
      <c r="CX278" s="221">
        <v>0</v>
      </c>
      <c r="CY278" s="221">
        <v>0</v>
      </c>
      <c r="CZ278" s="221">
        <v>0</v>
      </c>
      <c r="DA278" s="221">
        <v>0</v>
      </c>
      <c r="DB278" s="221">
        <v>0</v>
      </c>
      <c r="DC278" s="221">
        <v>0</v>
      </c>
      <c r="DD278" s="221">
        <v>0</v>
      </c>
      <c r="DE278" s="221">
        <v>0</v>
      </c>
      <c r="DF278" s="221">
        <v>0</v>
      </c>
      <c r="DG278" s="221">
        <v>0</v>
      </c>
      <c r="DH278" s="221">
        <v>0</v>
      </c>
      <c r="DI278" s="221">
        <v>0</v>
      </c>
      <c r="DJ278" s="221">
        <v>0</v>
      </c>
      <c r="DK278" s="221">
        <v>0</v>
      </c>
      <c r="DL278" s="221">
        <v>18.76498587</v>
      </c>
      <c r="DM278" s="221">
        <v>17.96621382</v>
      </c>
      <c r="DN278" s="221">
        <v>19.10293909</v>
      </c>
      <c r="DO278" s="221">
        <v>18.225663220000001</v>
      </c>
      <c r="DP278" s="221">
        <v>17.924661239999999</v>
      </c>
      <c r="DQ278" s="221">
        <v>1.800978E-2</v>
      </c>
      <c r="DR278" s="221">
        <v>-2.87409E-2</v>
      </c>
      <c r="DS278" s="221">
        <v>-4.4781519999999998E-2</v>
      </c>
      <c r="DT278" s="221">
        <v>174.78676716999999</v>
      </c>
      <c r="DU278" s="221">
        <v>180.72515571</v>
      </c>
      <c r="DV278" s="221">
        <v>182.29950511999999</v>
      </c>
      <c r="DW278" s="221">
        <v>172.41834329</v>
      </c>
      <c r="DX278" s="221">
        <v>168.12958971</v>
      </c>
      <c r="DY278" s="221">
        <v>102789.325</v>
      </c>
      <c r="DZ278" s="221">
        <v>103831.621</v>
      </c>
      <c r="EA278" s="221">
        <v>104788.76</v>
      </c>
      <c r="EB278" s="221">
        <v>105706.057</v>
      </c>
      <c r="EC278" s="221">
        <v>106612.175</v>
      </c>
    </row>
    <row r="279" spans="1:133" x14ac:dyDescent="0.25">
      <c r="A279" s="221">
        <v>278</v>
      </c>
      <c r="B279" s="221" t="s">
        <v>1094</v>
      </c>
      <c r="C279" s="221" t="s">
        <v>529</v>
      </c>
      <c r="D279" s="221" t="s">
        <v>530</v>
      </c>
      <c r="E279" s="221" t="s">
        <v>877</v>
      </c>
      <c r="F279" s="221" t="s">
        <v>880</v>
      </c>
      <c r="G279" s="221">
        <v>7.2980535099999999</v>
      </c>
      <c r="H279" s="221">
        <v>6.8974152899999996</v>
      </c>
      <c r="I279" s="221">
        <v>6.4621321500000004</v>
      </c>
      <c r="J279" s="221">
        <v>2.9536666999999999</v>
      </c>
      <c r="K279" s="221">
        <v>3.02141876</v>
      </c>
      <c r="L279" s="221">
        <v>3.0823712699999999</v>
      </c>
      <c r="M279" s="221">
        <v>0</v>
      </c>
      <c r="N279" s="221">
        <v>0</v>
      </c>
      <c r="O279" s="221">
        <v>4.3443868099999996</v>
      </c>
      <c r="P279" s="221">
        <v>3.8759965300000001</v>
      </c>
      <c r="Q279" s="221">
        <v>3.3797608700000001</v>
      </c>
      <c r="R279" s="221">
        <v>0</v>
      </c>
      <c r="S279" s="221">
        <v>0</v>
      </c>
      <c r="T279" s="221">
        <v>0</v>
      </c>
      <c r="U279" s="221">
        <v>0</v>
      </c>
      <c r="V279" s="221">
        <v>0</v>
      </c>
      <c r="W279" s="221">
        <v>0</v>
      </c>
      <c r="X279" s="221">
        <v>0</v>
      </c>
      <c r="Y279" s="221">
        <v>7.4883114700000002</v>
      </c>
      <c r="Z279" s="221">
        <v>7.4162835500000002</v>
      </c>
      <c r="AA279" s="221">
        <v>6.2257094300000002</v>
      </c>
      <c r="AB279" s="221">
        <v>6.3463192900000003</v>
      </c>
      <c r="AC279" s="221">
        <v>0</v>
      </c>
      <c r="AD279" s="221">
        <v>0</v>
      </c>
      <c r="AE279" s="221">
        <v>0</v>
      </c>
      <c r="AF279" s="221">
        <v>1.0699642599999999</v>
      </c>
      <c r="AG279" s="221">
        <v>0</v>
      </c>
      <c r="AH279" s="221">
        <v>0</v>
      </c>
      <c r="AI279" s="221">
        <v>0</v>
      </c>
      <c r="AJ279" s="221">
        <v>1.26260204</v>
      </c>
      <c r="AK279" s="221">
        <v>0</v>
      </c>
      <c r="AL279" s="221">
        <v>0</v>
      </c>
      <c r="AM279" s="221">
        <v>0</v>
      </c>
      <c r="AN279" s="221">
        <v>0</v>
      </c>
      <c r="AO279" s="221">
        <v>0</v>
      </c>
      <c r="AP279" s="221">
        <v>7.2472886599999997</v>
      </c>
      <c r="AQ279" s="221">
        <v>7.5680595999999998</v>
      </c>
      <c r="AR279" s="221">
        <v>7.9028563199999997</v>
      </c>
      <c r="AS279" s="221">
        <v>8.2524447399999996</v>
      </c>
      <c r="AT279" s="221">
        <v>6.9530379599999996</v>
      </c>
      <c r="AU279" s="221">
        <v>0.15655817</v>
      </c>
      <c r="AV279" s="221">
        <v>0.18499709</v>
      </c>
      <c r="AW279" s="221">
        <v>0.42029897999999999</v>
      </c>
      <c r="AX279" s="221">
        <v>0.4614646</v>
      </c>
      <c r="AY279" s="221">
        <v>0.53588133000000004</v>
      </c>
      <c r="AZ279" s="221">
        <v>0</v>
      </c>
      <c r="BA279" s="221">
        <v>0</v>
      </c>
      <c r="BB279" s="221">
        <v>0</v>
      </c>
      <c r="BC279" s="221">
        <v>0</v>
      </c>
      <c r="BD279" s="221">
        <v>0</v>
      </c>
      <c r="BE279" s="221">
        <v>0</v>
      </c>
      <c r="BF279" s="221">
        <v>0</v>
      </c>
      <c r="BG279" s="221">
        <v>0</v>
      </c>
      <c r="BH279" s="221">
        <v>0</v>
      </c>
      <c r="BI279" s="221">
        <v>0</v>
      </c>
      <c r="BJ279" s="221">
        <v>0</v>
      </c>
      <c r="BK279" s="221">
        <v>0</v>
      </c>
      <c r="BL279" s="221">
        <v>0</v>
      </c>
      <c r="BM279" s="221">
        <v>0</v>
      </c>
      <c r="BN279" s="221">
        <v>0</v>
      </c>
      <c r="BO279" s="221">
        <v>0</v>
      </c>
      <c r="BP279" s="221">
        <v>0</v>
      </c>
      <c r="BQ279" s="221">
        <v>0</v>
      </c>
      <c r="BR279" s="221">
        <v>0</v>
      </c>
      <c r="BS279" s="221">
        <v>5.0203879999999999E-2</v>
      </c>
      <c r="BT279" s="221">
        <v>0.13589859000000001</v>
      </c>
      <c r="BU279" s="221">
        <v>0</v>
      </c>
      <c r="BV279" s="221">
        <v>0</v>
      </c>
      <c r="BW279" s="221">
        <v>0</v>
      </c>
      <c r="BX279" s="221">
        <v>0</v>
      </c>
      <c r="BY279" s="221">
        <v>0</v>
      </c>
      <c r="BZ279" s="221">
        <v>0</v>
      </c>
      <c r="CA279" s="221">
        <v>0</v>
      </c>
      <c r="CB279" s="221">
        <v>0</v>
      </c>
      <c r="CC279" s="221">
        <v>0</v>
      </c>
      <c r="CD279" s="221">
        <v>0</v>
      </c>
      <c r="CE279" s="221">
        <v>0</v>
      </c>
      <c r="CF279" s="221">
        <v>5.0203879999999999E-2</v>
      </c>
      <c r="CG279" s="221">
        <v>0.13589859000000001</v>
      </c>
      <c r="CH279" s="221">
        <v>0</v>
      </c>
      <c r="CI279" s="221">
        <v>0.20317874</v>
      </c>
      <c r="CJ279" s="221">
        <v>0.20317874</v>
      </c>
      <c r="CK279" s="221">
        <v>0.20317874</v>
      </c>
      <c r="CL279" s="221">
        <v>0.20317874</v>
      </c>
      <c r="CM279" s="221">
        <v>0.18690327000000001</v>
      </c>
      <c r="CN279" s="221">
        <v>0.15518526999999999</v>
      </c>
      <c r="CO279" s="221">
        <v>0</v>
      </c>
      <c r="CP279" s="221">
        <v>0</v>
      </c>
      <c r="CQ279" s="221">
        <v>0</v>
      </c>
      <c r="CR279" s="221">
        <v>0.20317874</v>
      </c>
      <c r="CS279" s="221">
        <v>0.20317874</v>
      </c>
      <c r="CT279" s="221">
        <v>0.20317874</v>
      </c>
      <c r="CU279" s="221">
        <v>0.20317874</v>
      </c>
      <c r="CV279" s="221">
        <v>0</v>
      </c>
      <c r="CW279" s="221">
        <v>0.68499989999999999</v>
      </c>
      <c r="CX279" s="221">
        <v>0</v>
      </c>
      <c r="CY279" s="221">
        <v>0</v>
      </c>
      <c r="CZ279" s="221">
        <v>0</v>
      </c>
      <c r="DA279" s="221">
        <v>0</v>
      </c>
      <c r="DB279" s="221">
        <v>0</v>
      </c>
      <c r="DC279" s="221">
        <v>0</v>
      </c>
      <c r="DD279" s="221">
        <v>0</v>
      </c>
      <c r="DE279" s="221">
        <v>0</v>
      </c>
      <c r="DF279" s="221">
        <v>0</v>
      </c>
      <c r="DG279" s="221">
        <v>0</v>
      </c>
      <c r="DH279" s="221">
        <v>0</v>
      </c>
      <c r="DI279" s="221">
        <v>0</v>
      </c>
      <c r="DJ279" s="221">
        <v>0</v>
      </c>
      <c r="DK279" s="221">
        <v>0</v>
      </c>
      <c r="DL279" s="221">
        <v>15.23865131</v>
      </c>
      <c r="DM279" s="221">
        <v>14.75309287</v>
      </c>
      <c r="DN279" s="221">
        <v>16.174590729999998</v>
      </c>
      <c r="DO279" s="221">
        <v>15.51511882</v>
      </c>
      <c r="DP279" s="221">
        <v>15.589535550000001</v>
      </c>
      <c r="DQ279" s="221">
        <v>6.1418779999999999E-2</v>
      </c>
      <c r="DR279" s="221">
        <v>1.8142519999999999E-2</v>
      </c>
      <c r="DS279" s="221">
        <v>2.3025940000000002E-2</v>
      </c>
      <c r="DT279" s="221">
        <v>139.83472072000001</v>
      </c>
      <c r="DU279" s="221">
        <v>143.24773046999999</v>
      </c>
      <c r="DV279" s="221">
        <v>150.82956472999999</v>
      </c>
      <c r="DW279" s="221">
        <v>143.59312355</v>
      </c>
      <c r="DX279" s="221">
        <v>143.22731485</v>
      </c>
      <c r="DY279" s="221">
        <v>105503.789</v>
      </c>
      <c r="DZ279" s="221">
        <v>106379.705</v>
      </c>
      <c r="EA279" s="221">
        <v>107237.535</v>
      </c>
      <c r="EB279" s="221">
        <v>108049.177</v>
      </c>
      <c r="EC279" s="221">
        <v>108844.71</v>
      </c>
    </row>
    <row r="280" spans="1:133" x14ac:dyDescent="0.25">
      <c r="A280" s="221">
        <v>279</v>
      </c>
      <c r="B280" s="221" t="s">
        <v>1096</v>
      </c>
      <c r="C280" s="221" t="s">
        <v>533</v>
      </c>
      <c r="D280" s="221" t="s">
        <v>534</v>
      </c>
      <c r="E280" s="221" t="s">
        <v>877</v>
      </c>
      <c r="F280" s="221" t="s">
        <v>889</v>
      </c>
      <c r="G280" s="221">
        <v>6.7277677200000001</v>
      </c>
      <c r="H280" s="221">
        <v>6.6885436399999998</v>
      </c>
      <c r="I280" s="221">
        <v>6.6218486399999996</v>
      </c>
      <c r="J280" s="221">
        <v>3.0266688099999999</v>
      </c>
      <c r="K280" s="221">
        <v>3.0960954100000002</v>
      </c>
      <c r="L280" s="221">
        <v>3.1585544200000002</v>
      </c>
      <c r="M280" s="221">
        <v>0</v>
      </c>
      <c r="N280" s="221">
        <v>0</v>
      </c>
      <c r="O280" s="221">
        <v>3.7010989099999998</v>
      </c>
      <c r="P280" s="221">
        <v>3.59244823</v>
      </c>
      <c r="Q280" s="221">
        <v>3.4632942299999998</v>
      </c>
      <c r="R280" s="221">
        <v>0</v>
      </c>
      <c r="S280" s="221">
        <v>0</v>
      </c>
      <c r="T280" s="221">
        <v>0</v>
      </c>
      <c r="U280" s="221">
        <v>0</v>
      </c>
      <c r="V280" s="221">
        <v>0</v>
      </c>
      <c r="W280" s="221">
        <v>0</v>
      </c>
      <c r="X280" s="221">
        <v>0</v>
      </c>
      <c r="Y280" s="221">
        <v>6.6649381099999996</v>
      </c>
      <c r="Z280" s="221">
        <v>6.2407498600000002</v>
      </c>
      <c r="AA280" s="221">
        <v>5.0489178399999997</v>
      </c>
      <c r="AB280" s="221">
        <v>4.96028585</v>
      </c>
      <c r="AC280" s="221">
        <v>0</v>
      </c>
      <c r="AD280" s="221">
        <v>0</v>
      </c>
      <c r="AE280" s="221">
        <v>0</v>
      </c>
      <c r="AF280" s="221">
        <v>1.2804640199999999</v>
      </c>
      <c r="AG280" s="221">
        <v>0</v>
      </c>
      <c r="AH280" s="221">
        <v>0</v>
      </c>
      <c r="AI280" s="221">
        <v>0</v>
      </c>
      <c r="AJ280" s="221">
        <v>1.6160202699999999</v>
      </c>
      <c r="AK280" s="221">
        <v>0</v>
      </c>
      <c r="AL280" s="221">
        <v>0</v>
      </c>
      <c r="AM280" s="221">
        <v>0</v>
      </c>
      <c r="AN280" s="221">
        <v>0</v>
      </c>
      <c r="AO280" s="221">
        <v>0</v>
      </c>
      <c r="AP280" s="221">
        <v>13.612944410000001</v>
      </c>
      <c r="AQ280" s="221">
        <v>14.12220469</v>
      </c>
      <c r="AR280" s="221">
        <v>14.65047524</v>
      </c>
      <c r="AS280" s="221">
        <v>15.198612239999999</v>
      </c>
      <c r="AT280" s="221">
        <v>13.14678163</v>
      </c>
      <c r="AU280" s="221">
        <v>0.47654808999999998</v>
      </c>
      <c r="AV280" s="221">
        <v>0.59324246999999997</v>
      </c>
      <c r="AW280" s="221">
        <v>0.95040908000000002</v>
      </c>
      <c r="AX280" s="221">
        <v>0.95968341999999995</v>
      </c>
      <c r="AY280" s="221">
        <v>0.96526738000000001</v>
      </c>
      <c r="AZ280" s="221">
        <v>0</v>
      </c>
      <c r="BA280" s="221">
        <v>0</v>
      </c>
      <c r="BB280" s="221">
        <v>0</v>
      </c>
      <c r="BC280" s="221">
        <v>0</v>
      </c>
      <c r="BD280" s="221">
        <v>0</v>
      </c>
      <c r="BE280" s="221">
        <v>0</v>
      </c>
      <c r="BF280" s="221">
        <v>0</v>
      </c>
      <c r="BG280" s="221">
        <v>0</v>
      </c>
      <c r="BH280" s="221">
        <v>0</v>
      </c>
      <c r="BI280" s="221">
        <v>0</v>
      </c>
      <c r="BJ280" s="221">
        <v>0</v>
      </c>
      <c r="BK280" s="221">
        <v>0</v>
      </c>
      <c r="BL280" s="221">
        <v>0</v>
      </c>
      <c r="BM280" s="221">
        <v>0</v>
      </c>
      <c r="BN280" s="221">
        <v>0</v>
      </c>
      <c r="BO280" s="221">
        <v>0</v>
      </c>
      <c r="BP280" s="221">
        <v>0</v>
      </c>
      <c r="BQ280" s="221">
        <v>0</v>
      </c>
      <c r="BR280" s="221">
        <v>0</v>
      </c>
      <c r="BS280" s="221">
        <v>0</v>
      </c>
      <c r="BT280" s="221">
        <v>0</v>
      </c>
      <c r="BU280" s="221">
        <v>0</v>
      </c>
      <c r="BV280" s="221">
        <v>0</v>
      </c>
      <c r="BW280" s="221">
        <v>0</v>
      </c>
      <c r="BX280" s="221">
        <v>0</v>
      </c>
      <c r="BY280" s="221">
        <v>0</v>
      </c>
      <c r="BZ280" s="221">
        <v>0</v>
      </c>
      <c r="CA280" s="221">
        <v>0</v>
      </c>
      <c r="CB280" s="221">
        <v>0</v>
      </c>
      <c r="CC280" s="221">
        <v>0</v>
      </c>
      <c r="CD280" s="221">
        <v>0</v>
      </c>
      <c r="CE280" s="221">
        <v>0</v>
      </c>
      <c r="CF280" s="221">
        <v>0</v>
      </c>
      <c r="CG280" s="221">
        <v>0</v>
      </c>
      <c r="CH280" s="221">
        <v>0</v>
      </c>
      <c r="CI280" s="221">
        <v>0</v>
      </c>
      <c r="CJ280" s="221">
        <v>0</v>
      </c>
      <c r="CK280" s="221">
        <v>0</v>
      </c>
      <c r="CL280" s="221">
        <v>0</v>
      </c>
      <c r="CM280" s="221">
        <v>0.44623222000000001</v>
      </c>
      <c r="CN280" s="221">
        <v>0.32287735000000001</v>
      </c>
      <c r="CO280" s="221">
        <v>0</v>
      </c>
      <c r="CP280" s="221">
        <v>0</v>
      </c>
      <c r="CQ280" s="221">
        <v>0</v>
      </c>
      <c r="CR280" s="221">
        <v>0</v>
      </c>
      <c r="CS280" s="221">
        <v>0</v>
      </c>
      <c r="CT280" s="221">
        <v>0</v>
      </c>
      <c r="CU280" s="221">
        <v>0</v>
      </c>
      <c r="CV280" s="221">
        <v>0</v>
      </c>
      <c r="CW280" s="221">
        <v>0</v>
      </c>
      <c r="CX280" s="221">
        <v>0</v>
      </c>
      <c r="CY280" s="221">
        <v>0</v>
      </c>
      <c r="CZ280" s="221">
        <v>0</v>
      </c>
      <c r="DA280" s="221">
        <v>0</v>
      </c>
      <c r="DB280" s="221">
        <v>0</v>
      </c>
      <c r="DC280" s="221">
        <v>0</v>
      </c>
      <c r="DD280" s="221">
        <v>0</v>
      </c>
      <c r="DE280" s="221">
        <v>0</v>
      </c>
      <c r="DF280" s="221">
        <v>0</v>
      </c>
      <c r="DG280" s="221">
        <v>0</v>
      </c>
      <c r="DH280" s="221">
        <v>0</v>
      </c>
      <c r="DI280" s="221">
        <v>0</v>
      </c>
      <c r="DJ280" s="221">
        <v>0</v>
      </c>
      <c r="DK280" s="221">
        <v>0</v>
      </c>
      <c r="DL280" s="221">
        <v>20.893168970000001</v>
      </c>
      <c r="DM280" s="221">
        <v>20.61114517</v>
      </c>
      <c r="DN280" s="221">
        <v>21.8003815</v>
      </c>
      <c r="DO280" s="221">
        <v>22.298702299999999</v>
      </c>
      <c r="DP280" s="221">
        <v>22.78572827</v>
      </c>
      <c r="DQ280" s="221">
        <v>4.342149E-2</v>
      </c>
      <c r="DR280" s="221">
        <v>6.7272390000000001E-2</v>
      </c>
      <c r="DS280" s="221">
        <v>9.0582679999999999E-2</v>
      </c>
      <c r="DT280" s="221">
        <v>152.38197665999999</v>
      </c>
      <c r="DU280" s="221">
        <v>153.90005210000001</v>
      </c>
      <c r="DV280" s="221">
        <v>160.07908455</v>
      </c>
      <c r="DW280" s="221">
        <v>163.27426672999999</v>
      </c>
      <c r="DX280" s="221">
        <v>166.33929449999999</v>
      </c>
      <c r="DY280" s="221">
        <v>135259.731</v>
      </c>
      <c r="DZ280" s="221">
        <v>135758.03700000001</v>
      </c>
      <c r="EA280" s="221">
        <v>136185.071</v>
      </c>
      <c r="EB280" s="221">
        <v>136572.05600000001</v>
      </c>
      <c r="EC280" s="221">
        <v>136983.43700000001</v>
      </c>
    </row>
    <row r="281" spans="1:133" x14ac:dyDescent="0.25">
      <c r="A281" s="221">
        <v>280</v>
      </c>
      <c r="B281" s="221" t="s">
        <v>1097</v>
      </c>
      <c r="C281" s="221" t="s">
        <v>535</v>
      </c>
      <c r="D281" s="221" t="s">
        <v>536</v>
      </c>
      <c r="E281" s="221" t="s">
        <v>877</v>
      </c>
      <c r="F281" s="221" t="s">
        <v>880</v>
      </c>
      <c r="G281" s="221">
        <v>8.4824472499999999</v>
      </c>
      <c r="H281" s="221">
        <v>7.6001627000000003</v>
      </c>
      <c r="I281" s="221">
        <v>6.6719732699999996</v>
      </c>
      <c r="J281" s="221">
        <v>3.0495794300000001</v>
      </c>
      <c r="K281" s="221">
        <v>3.11953156</v>
      </c>
      <c r="L281" s="221">
        <v>3.1824633499999999</v>
      </c>
      <c r="M281" s="221">
        <v>0</v>
      </c>
      <c r="N281" s="221">
        <v>0</v>
      </c>
      <c r="O281" s="221">
        <v>5.4328678200000002</v>
      </c>
      <c r="P281" s="221">
        <v>4.4806311399999998</v>
      </c>
      <c r="Q281" s="221">
        <v>3.4895099100000002</v>
      </c>
      <c r="R281" s="221">
        <v>0</v>
      </c>
      <c r="S281" s="221">
        <v>0</v>
      </c>
      <c r="T281" s="221">
        <v>0</v>
      </c>
      <c r="U281" s="221">
        <v>0</v>
      </c>
      <c r="V281" s="221">
        <v>0</v>
      </c>
      <c r="W281" s="221">
        <v>0</v>
      </c>
      <c r="X281" s="221">
        <v>0</v>
      </c>
      <c r="Y281" s="221">
        <v>8.98113852</v>
      </c>
      <c r="Z281" s="221">
        <v>8.9696254</v>
      </c>
      <c r="AA281" s="221">
        <v>6.9735894099999998</v>
      </c>
      <c r="AB281" s="221">
        <v>7.17939814</v>
      </c>
      <c r="AC281" s="221">
        <v>0</v>
      </c>
      <c r="AD281" s="221">
        <v>0</v>
      </c>
      <c r="AE281" s="221">
        <v>0</v>
      </c>
      <c r="AF281" s="221">
        <v>1.79022726</v>
      </c>
      <c r="AG281" s="221">
        <v>0</v>
      </c>
      <c r="AH281" s="221">
        <v>0</v>
      </c>
      <c r="AI281" s="221">
        <v>0</v>
      </c>
      <c r="AJ281" s="221">
        <v>2.0075490999999999</v>
      </c>
      <c r="AK281" s="221">
        <v>0</v>
      </c>
      <c r="AL281" s="221">
        <v>0</v>
      </c>
      <c r="AM281" s="221">
        <v>0</v>
      </c>
      <c r="AN281" s="221">
        <v>0</v>
      </c>
      <c r="AO281" s="221">
        <v>0</v>
      </c>
      <c r="AP281" s="221">
        <v>7.7759999999999998</v>
      </c>
      <c r="AQ281" s="221">
        <v>8.1286570099999995</v>
      </c>
      <c r="AR281" s="221">
        <v>8.4971083000000007</v>
      </c>
      <c r="AS281" s="221">
        <v>8.8822691900000006</v>
      </c>
      <c r="AT281" s="221">
        <v>7.4643300000000004</v>
      </c>
      <c r="AU281" s="221">
        <v>0.22234451</v>
      </c>
      <c r="AV281" s="221">
        <v>0.26991827000000002</v>
      </c>
      <c r="AW281" s="221">
        <v>0.59185283</v>
      </c>
      <c r="AX281" s="221">
        <v>0.59835645000000004</v>
      </c>
      <c r="AY281" s="221">
        <v>0.60233175000000005</v>
      </c>
      <c r="AZ281" s="221">
        <v>0</v>
      </c>
      <c r="BA281" s="221">
        <v>0</v>
      </c>
      <c r="BB281" s="221">
        <v>0</v>
      </c>
      <c r="BC281" s="221">
        <v>0</v>
      </c>
      <c r="BD281" s="221">
        <v>0</v>
      </c>
      <c r="BE281" s="221">
        <v>0</v>
      </c>
      <c r="BF281" s="221">
        <v>0</v>
      </c>
      <c r="BG281" s="221">
        <v>0</v>
      </c>
      <c r="BH281" s="221">
        <v>0</v>
      </c>
      <c r="BI281" s="221">
        <v>0</v>
      </c>
      <c r="BJ281" s="221">
        <v>0</v>
      </c>
      <c r="BK281" s="221">
        <v>0</v>
      </c>
      <c r="BL281" s="221">
        <v>0</v>
      </c>
      <c r="BM281" s="221">
        <v>0</v>
      </c>
      <c r="BN281" s="221">
        <v>0</v>
      </c>
      <c r="BO281" s="221">
        <v>0</v>
      </c>
      <c r="BP281" s="221">
        <v>0</v>
      </c>
      <c r="BQ281" s="221">
        <v>0</v>
      </c>
      <c r="BR281" s="221">
        <v>0</v>
      </c>
      <c r="BS281" s="221">
        <v>0</v>
      </c>
      <c r="BT281" s="221">
        <v>0</v>
      </c>
      <c r="BU281" s="221">
        <v>0</v>
      </c>
      <c r="BV281" s="221">
        <v>7.1339520000000003E-2</v>
      </c>
      <c r="BW281" s="221">
        <v>0.61436807000000004</v>
      </c>
      <c r="BX281" s="221">
        <v>0</v>
      </c>
      <c r="BY281" s="221">
        <v>0</v>
      </c>
      <c r="BZ281" s="221">
        <v>0</v>
      </c>
      <c r="CA281" s="221">
        <v>0</v>
      </c>
      <c r="CB281" s="221">
        <v>0</v>
      </c>
      <c r="CC281" s="221">
        <v>0</v>
      </c>
      <c r="CD281" s="221">
        <v>0</v>
      </c>
      <c r="CE281" s="221">
        <v>0</v>
      </c>
      <c r="CF281" s="221">
        <v>7.1339520000000003E-2</v>
      </c>
      <c r="CG281" s="221">
        <v>0.61436807000000004</v>
      </c>
      <c r="CH281" s="221">
        <v>0</v>
      </c>
      <c r="CI281" s="221">
        <v>0</v>
      </c>
      <c r="CJ281" s="221">
        <v>0</v>
      </c>
      <c r="CK281" s="221">
        <v>0</v>
      </c>
      <c r="CL281" s="221">
        <v>0</v>
      </c>
      <c r="CM281" s="221">
        <v>0.27396461999999999</v>
      </c>
      <c r="CN281" s="221">
        <v>0.22260706</v>
      </c>
      <c r="CO281" s="221">
        <v>0</v>
      </c>
      <c r="CP281" s="221">
        <v>0</v>
      </c>
      <c r="CQ281" s="221">
        <v>0</v>
      </c>
      <c r="CR281" s="221">
        <v>0</v>
      </c>
      <c r="CS281" s="221">
        <v>0</v>
      </c>
      <c r="CT281" s="221">
        <v>0</v>
      </c>
      <c r="CU281" s="221">
        <v>0</v>
      </c>
      <c r="CV281" s="221">
        <v>0</v>
      </c>
      <c r="CW281" s="221">
        <v>0.55790859999999998</v>
      </c>
      <c r="CX281" s="221">
        <v>0</v>
      </c>
      <c r="CY281" s="221">
        <v>0</v>
      </c>
      <c r="CZ281" s="221">
        <v>0</v>
      </c>
      <c r="DA281" s="221">
        <v>0</v>
      </c>
      <c r="DB281" s="221">
        <v>0</v>
      </c>
      <c r="DC281" s="221">
        <v>0</v>
      </c>
      <c r="DD281" s="221">
        <v>0</v>
      </c>
      <c r="DE281" s="221">
        <v>0</v>
      </c>
      <c r="DF281" s="221">
        <v>0</v>
      </c>
      <c r="DG281" s="221">
        <v>0</v>
      </c>
      <c r="DH281" s="221">
        <v>0</v>
      </c>
      <c r="DI281" s="221">
        <v>0</v>
      </c>
      <c r="DJ281" s="221">
        <v>0</v>
      </c>
      <c r="DK281" s="221">
        <v>0</v>
      </c>
      <c r="DL281" s="221">
        <v>17.289508290000001</v>
      </c>
      <c r="DM281" s="221">
        <v>16.890420089999999</v>
      </c>
      <c r="DN281" s="221">
        <v>17.760865689999999</v>
      </c>
      <c r="DO281" s="221">
        <v>16.766966979999999</v>
      </c>
      <c r="DP281" s="221">
        <v>16.770942269999999</v>
      </c>
      <c r="DQ281" s="221">
        <v>2.726263E-2</v>
      </c>
      <c r="DR281" s="221">
        <v>-3.0223030000000001E-2</v>
      </c>
      <c r="DS281" s="221">
        <v>-2.9993100000000002E-2</v>
      </c>
      <c r="DT281" s="221">
        <v>138.95120519</v>
      </c>
      <c r="DU281" s="221">
        <v>141.24033219</v>
      </c>
      <c r="DV281" s="221">
        <v>144.14489954000001</v>
      </c>
      <c r="DW281" s="221">
        <v>135.26782141999999</v>
      </c>
      <c r="DX281" s="221">
        <v>134.55385303</v>
      </c>
      <c r="DY281" s="221">
        <v>121556.485</v>
      </c>
      <c r="DZ281" s="221">
        <v>122411.977</v>
      </c>
      <c r="EA281" s="221">
        <v>123215.36</v>
      </c>
      <c r="EB281" s="221">
        <v>123953.848</v>
      </c>
      <c r="EC281" s="221">
        <v>124641.11500000001</v>
      </c>
    </row>
    <row r="282" spans="1:133" x14ac:dyDescent="0.25">
      <c r="A282" s="221">
        <v>281</v>
      </c>
      <c r="B282" s="221" t="s">
        <v>1099</v>
      </c>
      <c r="C282" s="221" t="s">
        <v>539</v>
      </c>
      <c r="D282" s="221" t="s">
        <v>540</v>
      </c>
      <c r="E282" s="221" t="s">
        <v>877</v>
      </c>
      <c r="F282" s="221" t="s">
        <v>889</v>
      </c>
      <c r="G282" s="221">
        <v>8.4034891199999997</v>
      </c>
      <c r="H282" s="221">
        <v>7.1076790000000001</v>
      </c>
      <c r="I282" s="221">
        <v>5.7606846699999998</v>
      </c>
      <c r="J282" s="221">
        <v>2.63305393</v>
      </c>
      <c r="K282" s="221">
        <v>2.6934516799999999</v>
      </c>
      <c r="L282" s="221">
        <v>2.7477879700000001</v>
      </c>
      <c r="M282" s="221">
        <v>0</v>
      </c>
      <c r="N282" s="221">
        <v>0</v>
      </c>
      <c r="O282" s="221">
        <v>5.7704351899999997</v>
      </c>
      <c r="P282" s="221">
        <v>4.4142273200000002</v>
      </c>
      <c r="Q282" s="221">
        <v>3.0128967000000002</v>
      </c>
      <c r="R282" s="221">
        <v>0</v>
      </c>
      <c r="S282" s="221">
        <v>0</v>
      </c>
      <c r="T282" s="221">
        <v>0</v>
      </c>
      <c r="U282" s="221">
        <v>0</v>
      </c>
      <c r="V282" s="221">
        <v>0</v>
      </c>
      <c r="W282" s="221">
        <v>0</v>
      </c>
      <c r="X282" s="221">
        <v>0</v>
      </c>
      <c r="Y282" s="221">
        <v>9.7848104500000002</v>
      </c>
      <c r="Z282" s="221">
        <v>9.2155281000000002</v>
      </c>
      <c r="AA282" s="221">
        <v>7.53878731</v>
      </c>
      <c r="AB282" s="221">
        <v>7.3282745299999998</v>
      </c>
      <c r="AC282" s="221">
        <v>0</v>
      </c>
      <c r="AD282" s="221">
        <v>0</v>
      </c>
      <c r="AE282" s="221">
        <v>0</v>
      </c>
      <c r="AF282" s="221">
        <v>1.8872535699999999</v>
      </c>
      <c r="AG282" s="221">
        <v>0</v>
      </c>
      <c r="AH282" s="221">
        <v>0</v>
      </c>
      <c r="AI282" s="221">
        <v>0</v>
      </c>
      <c r="AJ282" s="221">
        <v>2.2460231400000001</v>
      </c>
      <c r="AK282" s="221">
        <v>0</v>
      </c>
      <c r="AL282" s="221">
        <v>0</v>
      </c>
      <c r="AM282" s="221">
        <v>0</v>
      </c>
      <c r="AN282" s="221">
        <v>0</v>
      </c>
      <c r="AO282" s="221">
        <v>0</v>
      </c>
      <c r="AP282" s="221">
        <v>7.8125818300000001</v>
      </c>
      <c r="AQ282" s="221">
        <v>8.2393241600000007</v>
      </c>
      <c r="AR282" s="221">
        <v>8.6895729500000005</v>
      </c>
      <c r="AS282" s="221">
        <v>9.1643898200000002</v>
      </c>
      <c r="AT282" s="221">
        <v>6.9959415700000003</v>
      </c>
      <c r="AU282" s="221">
        <v>0.42082185</v>
      </c>
      <c r="AV282" s="221">
        <v>0.48894462</v>
      </c>
      <c r="AW282" s="221">
        <v>0.66698798999999998</v>
      </c>
      <c r="AX282" s="221">
        <v>0.67341174000000004</v>
      </c>
      <c r="AY282" s="221">
        <v>0.67732535999999999</v>
      </c>
      <c r="AZ282" s="221">
        <v>0</v>
      </c>
      <c r="BA282" s="221">
        <v>0</v>
      </c>
      <c r="BB282" s="221">
        <v>0</v>
      </c>
      <c r="BC282" s="221">
        <v>0</v>
      </c>
      <c r="BD282" s="221">
        <v>0</v>
      </c>
      <c r="BE282" s="221">
        <v>0</v>
      </c>
      <c r="BF282" s="221">
        <v>0</v>
      </c>
      <c r="BG282" s="221">
        <v>0</v>
      </c>
      <c r="BH282" s="221">
        <v>0</v>
      </c>
      <c r="BI282" s="221">
        <v>0</v>
      </c>
      <c r="BJ282" s="221">
        <v>0</v>
      </c>
      <c r="BK282" s="221">
        <v>0</v>
      </c>
      <c r="BL282" s="221">
        <v>0</v>
      </c>
      <c r="BM282" s="221">
        <v>0</v>
      </c>
      <c r="BN282" s="221">
        <v>0</v>
      </c>
      <c r="BO282" s="221">
        <v>0</v>
      </c>
      <c r="BP282" s="221">
        <v>0</v>
      </c>
      <c r="BQ282" s="221">
        <v>0</v>
      </c>
      <c r="BR282" s="221">
        <v>0</v>
      </c>
      <c r="BS282" s="221">
        <v>0</v>
      </c>
      <c r="BT282" s="221">
        <v>0</v>
      </c>
      <c r="BU282" s="221">
        <v>0</v>
      </c>
      <c r="BV282" s="221">
        <v>0.70554371999999999</v>
      </c>
      <c r="BW282" s="221">
        <v>1.5777211799999999</v>
      </c>
      <c r="BX282" s="221">
        <v>0</v>
      </c>
      <c r="BY282" s="221">
        <v>0</v>
      </c>
      <c r="BZ282" s="221">
        <v>0</v>
      </c>
      <c r="CA282" s="221">
        <v>0</v>
      </c>
      <c r="CB282" s="221">
        <v>0</v>
      </c>
      <c r="CC282" s="221">
        <v>0</v>
      </c>
      <c r="CD282" s="221">
        <v>0</v>
      </c>
      <c r="CE282" s="221">
        <v>0</v>
      </c>
      <c r="CF282" s="221">
        <v>0.70554371999999999</v>
      </c>
      <c r="CG282" s="221">
        <v>1.5777211799999999</v>
      </c>
      <c r="CH282" s="221">
        <v>0</v>
      </c>
      <c r="CI282" s="221">
        <v>0.19458353</v>
      </c>
      <c r="CJ282" s="221">
        <v>0.19458353</v>
      </c>
      <c r="CK282" s="221">
        <v>0.19458353</v>
      </c>
      <c r="CL282" s="221">
        <v>0.19458353</v>
      </c>
      <c r="CM282" s="221">
        <v>0.35349518000000002</v>
      </c>
      <c r="CN282" s="221">
        <v>0.28099372</v>
      </c>
      <c r="CO282" s="221">
        <v>0</v>
      </c>
      <c r="CP282" s="221">
        <v>0</v>
      </c>
      <c r="CQ282" s="221">
        <v>0</v>
      </c>
      <c r="CR282" s="221">
        <v>0.19458353</v>
      </c>
      <c r="CS282" s="221">
        <v>0.19458353</v>
      </c>
      <c r="CT282" s="221">
        <v>0.19458353</v>
      </c>
      <c r="CU282" s="221">
        <v>0.19458353</v>
      </c>
      <c r="CV282" s="221">
        <v>0</v>
      </c>
      <c r="CW282" s="221">
        <v>0.63305339999999999</v>
      </c>
      <c r="CX282" s="221">
        <v>0</v>
      </c>
      <c r="CY282" s="221">
        <v>0</v>
      </c>
      <c r="CZ282" s="221">
        <v>0</v>
      </c>
      <c r="DA282" s="221">
        <v>0</v>
      </c>
      <c r="DB282" s="221">
        <v>0</v>
      </c>
      <c r="DC282" s="221">
        <v>0</v>
      </c>
      <c r="DD282" s="221">
        <v>0</v>
      </c>
      <c r="DE282" s="221">
        <v>0</v>
      </c>
      <c r="DF282" s="221">
        <v>0</v>
      </c>
      <c r="DG282" s="221">
        <v>0</v>
      </c>
      <c r="DH282" s="221">
        <v>0</v>
      </c>
      <c r="DI282" s="221">
        <v>0</v>
      </c>
      <c r="DJ282" s="221">
        <v>0</v>
      </c>
      <c r="DK282" s="221">
        <v>0</v>
      </c>
      <c r="DL282" s="221">
        <v>18.06513326</v>
      </c>
      <c r="DM282" s="221">
        <v>17.482567589999999</v>
      </c>
      <c r="DN282" s="221">
        <v>18.137438209999999</v>
      </c>
      <c r="DO282" s="221">
        <v>17.370790939999999</v>
      </c>
      <c r="DP282" s="221">
        <v>17.374704569999999</v>
      </c>
      <c r="DQ282" s="221">
        <v>4.0024600000000002E-3</v>
      </c>
      <c r="DR282" s="221">
        <v>-3.8435490000000003E-2</v>
      </c>
      <c r="DS282" s="221">
        <v>-3.8218849999999999E-2</v>
      </c>
      <c r="DT282" s="221">
        <v>167.30005912999999</v>
      </c>
      <c r="DU282" s="221">
        <v>171.87232781</v>
      </c>
      <c r="DV282" s="221">
        <v>171.61848879999999</v>
      </c>
      <c r="DW282" s="221">
        <v>163.45107037</v>
      </c>
      <c r="DX282" s="221">
        <v>162.55207759999999</v>
      </c>
      <c r="DY282" s="221">
        <v>104498.27499999999</v>
      </c>
      <c r="DZ282" s="221">
        <v>105107.864</v>
      </c>
      <c r="EA282" s="221">
        <v>105684.64</v>
      </c>
      <c r="EB282" s="221">
        <v>106275.174</v>
      </c>
      <c r="EC282" s="221">
        <v>106887.004</v>
      </c>
    </row>
    <row r="283" spans="1:133" x14ac:dyDescent="0.25">
      <c r="A283" s="221">
        <v>282</v>
      </c>
      <c r="B283" s="221" t="s">
        <v>1103</v>
      </c>
      <c r="C283" s="221" t="s">
        <v>547</v>
      </c>
      <c r="D283" s="221" t="s">
        <v>548</v>
      </c>
      <c r="E283" s="221" t="s">
        <v>877</v>
      </c>
      <c r="F283" s="221" t="s">
        <v>908</v>
      </c>
      <c r="G283" s="221">
        <v>9.9205922900000001</v>
      </c>
      <c r="H283" s="221">
        <v>7.7366605799999997</v>
      </c>
      <c r="I283" s="221">
        <v>5.4834522899999998</v>
      </c>
      <c r="J283" s="221">
        <v>2.5063384700000002</v>
      </c>
      <c r="K283" s="221">
        <v>2.5638295900000001</v>
      </c>
      <c r="L283" s="221">
        <v>2.6155509399999999</v>
      </c>
      <c r="M283" s="221">
        <v>0</v>
      </c>
      <c r="N283" s="221">
        <v>0</v>
      </c>
      <c r="O283" s="221">
        <v>7.4142538199999999</v>
      </c>
      <c r="P283" s="221">
        <v>5.1728309899999996</v>
      </c>
      <c r="Q283" s="221">
        <v>2.8679013499999999</v>
      </c>
      <c r="R283" s="221">
        <v>0</v>
      </c>
      <c r="S283" s="221">
        <v>0</v>
      </c>
      <c r="T283" s="221">
        <v>0</v>
      </c>
      <c r="U283" s="221">
        <v>0</v>
      </c>
      <c r="V283" s="221">
        <v>0</v>
      </c>
      <c r="W283" s="221">
        <v>0</v>
      </c>
      <c r="X283" s="221">
        <v>0</v>
      </c>
      <c r="Y283" s="221">
        <v>10.48691927</v>
      </c>
      <c r="Z283" s="221">
        <v>11.736152430000001</v>
      </c>
      <c r="AA283" s="221">
        <v>9.3413280899999993</v>
      </c>
      <c r="AB283" s="221">
        <v>10.86615724</v>
      </c>
      <c r="AC283" s="221">
        <v>0</v>
      </c>
      <c r="AD283" s="221">
        <v>0</v>
      </c>
      <c r="AE283" s="221">
        <v>0</v>
      </c>
      <c r="AF283" s="221">
        <v>0.86999519000000003</v>
      </c>
      <c r="AG283" s="221">
        <v>0</v>
      </c>
      <c r="AH283" s="221">
        <v>0</v>
      </c>
      <c r="AI283" s="221">
        <v>0</v>
      </c>
      <c r="AJ283" s="221">
        <v>1.14559118</v>
      </c>
      <c r="AK283" s="221">
        <v>0</v>
      </c>
      <c r="AL283" s="221">
        <v>0</v>
      </c>
      <c r="AM283" s="221">
        <v>0</v>
      </c>
      <c r="AN283" s="221">
        <v>0</v>
      </c>
      <c r="AO283" s="221">
        <v>0</v>
      </c>
      <c r="AP283" s="221">
        <v>5.3186282299999998</v>
      </c>
      <c r="AQ283" s="221">
        <v>5.53185532</v>
      </c>
      <c r="AR283" s="221">
        <v>5.7536682399999997</v>
      </c>
      <c r="AS283" s="221">
        <v>5.9842630899999998</v>
      </c>
      <c r="AT283" s="221">
        <v>5.1545468699999999</v>
      </c>
      <c r="AU283" s="221">
        <v>0.16364238</v>
      </c>
      <c r="AV283" s="221">
        <v>0.19998059000000001</v>
      </c>
      <c r="AW283" s="221">
        <v>0.32530937999999998</v>
      </c>
      <c r="AX283" s="221">
        <v>0.35422903</v>
      </c>
      <c r="AY283" s="221">
        <v>0.40789966999999999</v>
      </c>
      <c r="AZ283" s="221">
        <v>0</v>
      </c>
      <c r="BA283" s="221">
        <v>0</v>
      </c>
      <c r="BB283" s="221">
        <v>0</v>
      </c>
      <c r="BC283" s="221">
        <v>0</v>
      </c>
      <c r="BD283" s="221">
        <v>0</v>
      </c>
      <c r="BE283" s="221">
        <v>0</v>
      </c>
      <c r="BF283" s="221">
        <v>0</v>
      </c>
      <c r="BG283" s="221">
        <v>0</v>
      </c>
      <c r="BH283" s="221">
        <v>0</v>
      </c>
      <c r="BI283" s="221">
        <v>0</v>
      </c>
      <c r="BJ283" s="221">
        <v>0</v>
      </c>
      <c r="BK283" s="221">
        <v>0</v>
      </c>
      <c r="BL283" s="221">
        <v>0</v>
      </c>
      <c r="BM283" s="221">
        <v>0</v>
      </c>
      <c r="BN283" s="221">
        <v>0</v>
      </c>
      <c r="BO283" s="221">
        <v>0</v>
      </c>
      <c r="BP283" s="221">
        <v>0</v>
      </c>
      <c r="BQ283" s="221">
        <v>0</v>
      </c>
      <c r="BR283" s="221">
        <v>0</v>
      </c>
      <c r="BS283" s="221">
        <v>0</v>
      </c>
      <c r="BT283" s="221">
        <v>0</v>
      </c>
      <c r="BU283" s="221">
        <v>0.93192907999999997</v>
      </c>
      <c r="BV283" s="221">
        <v>2.8940478700000001</v>
      </c>
      <c r="BW283" s="221">
        <v>4.9166613100000003</v>
      </c>
      <c r="BX283" s="221">
        <v>0</v>
      </c>
      <c r="BY283" s="221">
        <v>0</v>
      </c>
      <c r="BZ283" s="221">
        <v>0</v>
      </c>
      <c r="CA283" s="221">
        <v>0</v>
      </c>
      <c r="CB283" s="221">
        <v>0</v>
      </c>
      <c r="CC283" s="221">
        <v>0</v>
      </c>
      <c r="CD283" s="221">
        <v>0</v>
      </c>
      <c r="CE283" s="221">
        <v>0.93192907999999997</v>
      </c>
      <c r="CF283" s="221">
        <v>2.8940478700000001</v>
      </c>
      <c r="CG283" s="221">
        <v>4.9166613100000003</v>
      </c>
      <c r="CH283" s="221">
        <v>0</v>
      </c>
      <c r="CI283" s="221">
        <v>0.12781532000000001</v>
      </c>
      <c r="CJ283" s="221">
        <v>0.12781532000000001</v>
      </c>
      <c r="CK283" s="221">
        <v>0.12781532000000001</v>
      </c>
      <c r="CL283" s="221">
        <v>0.12781532000000001</v>
      </c>
      <c r="CM283" s="221">
        <v>0.19865877000000001</v>
      </c>
      <c r="CN283" s="221">
        <v>0.15877005999999999</v>
      </c>
      <c r="CO283" s="221">
        <v>0</v>
      </c>
      <c r="CP283" s="221">
        <v>0</v>
      </c>
      <c r="CQ283" s="221">
        <v>0</v>
      </c>
      <c r="CR283" s="221">
        <v>0.12781532000000001</v>
      </c>
      <c r="CS283" s="221">
        <v>0.12781532000000001</v>
      </c>
      <c r="CT283" s="221">
        <v>0.12781532000000001</v>
      </c>
      <c r="CU283" s="221">
        <v>0.12781532000000001</v>
      </c>
      <c r="CV283" s="221">
        <v>0</v>
      </c>
      <c r="CW283" s="221">
        <v>1.4110008999999999</v>
      </c>
      <c r="CX283" s="221">
        <v>0</v>
      </c>
      <c r="CY283" s="221">
        <v>0</v>
      </c>
      <c r="CZ283" s="221">
        <v>0</v>
      </c>
      <c r="DA283" s="221">
        <v>0</v>
      </c>
      <c r="DB283" s="221">
        <v>0</v>
      </c>
      <c r="DC283" s="221">
        <v>0</v>
      </c>
      <c r="DD283" s="221">
        <v>0</v>
      </c>
      <c r="DE283" s="221">
        <v>0</v>
      </c>
      <c r="DF283" s="221">
        <v>0</v>
      </c>
      <c r="DG283" s="221">
        <v>0</v>
      </c>
      <c r="DH283" s="221">
        <v>0</v>
      </c>
      <c r="DI283" s="221">
        <v>0</v>
      </c>
      <c r="DJ283" s="221">
        <v>0</v>
      </c>
      <c r="DK283" s="221">
        <v>0</v>
      </c>
      <c r="DL283" s="221">
        <v>17.581235339999999</v>
      </c>
      <c r="DM283" s="221">
        <v>15.963878579999999</v>
      </c>
      <c r="DN283" s="221">
        <v>18.248502290000001</v>
      </c>
      <c r="DO283" s="221">
        <v>16.866421039999999</v>
      </c>
      <c r="DP283" s="221">
        <v>16.92009169</v>
      </c>
      <c r="DQ283" s="221">
        <v>3.7953359999999998E-2</v>
      </c>
      <c r="DR283" s="221">
        <v>-4.0657800000000001E-2</v>
      </c>
      <c r="DS283" s="221">
        <v>-3.7605069999999997E-2</v>
      </c>
      <c r="DT283" s="221">
        <v>237.70978049000001</v>
      </c>
      <c r="DU283" s="221">
        <v>259.48679096000001</v>
      </c>
      <c r="DV283" s="221">
        <v>266.99874018000003</v>
      </c>
      <c r="DW283" s="221">
        <v>244.81865399</v>
      </c>
      <c r="DX283" s="221">
        <v>243.75174085</v>
      </c>
      <c r="DY283" s="221">
        <v>67157.012000000002</v>
      </c>
      <c r="DZ283" s="221">
        <v>67753.873999999996</v>
      </c>
      <c r="EA283" s="221">
        <v>68346.773000000001</v>
      </c>
      <c r="EB283" s="221">
        <v>68893.528999999995</v>
      </c>
      <c r="EC283" s="221">
        <v>69415.264999999999</v>
      </c>
    </row>
    <row r="284" spans="1:133" x14ac:dyDescent="0.25">
      <c r="A284" s="221">
        <v>283</v>
      </c>
      <c r="B284" s="221" t="s">
        <v>1104</v>
      </c>
      <c r="C284" s="221" t="s">
        <v>549</v>
      </c>
      <c r="D284" s="221" t="s">
        <v>550</v>
      </c>
      <c r="E284" s="221" t="s">
        <v>877</v>
      </c>
      <c r="F284" s="221" t="s">
        <v>880</v>
      </c>
      <c r="G284" s="221">
        <v>19.125320070000001</v>
      </c>
      <c r="H284" s="221">
        <v>13.65770811</v>
      </c>
      <c r="I284" s="221">
        <v>8.0395285899999998</v>
      </c>
      <c r="J284" s="221">
        <v>3.6746521599999999</v>
      </c>
      <c r="K284" s="221">
        <v>3.7589423900000001</v>
      </c>
      <c r="L284" s="221">
        <v>3.83477332</v>
      </c>
      <c r="M284" s="221">
        <v>0</v>
      </c>
      <c r="N284" s="221">
        <v>0</v>
      </c>
      <c r="O284" s="221">
        <v>15.45066791</v>
      </c>
      <c r="P284" s="221">
        <v>9.8987657200000001</v>
      </c>
      <c r="Q284" s="221">
        <v>4.2047552599999998</v>
      </c>
      <c r="R284" s="221">
        <v>0</v>
      </c>
      <c r="S284" s="221">
        <v>0</v>
      </c>
      <c r="T284" s="221">
        <v>0</v>
      </c>
      <c r="U284" s="221">
        <v>0</v>
      </c>
      <c r="V284" s="221">
        <v>0</v>
      </c>
      <c r="W284" s="221">
        <v>0</v>
      </c>
      <c r="X284" s="221">
        <v>0</v>
      </c>
      <c r="Y284" s="221">
        <v>24.119263790000002</v>
      </c>
      <c r="Z284" s="221">
        <v>24.04853361</v>
      </c>
      <c r="AA284" s="221">
        <v>21.34729424</v>
      </c>
      <c r="AB284" s="221">
        <v>21.49076281</v>
      </c>
      <c r="AC284" s="221">
        <v>0</v>
      </c>
      <c r="AD284" s="221">
        <v>0</v>
      </c>
      <c r="AE284" s="221">
        <v>0</v>
      </c>
      <c r="AF284" s="221">
        <v>2.5577708000000001</v>
      </c>
      <c r="AG284" s="221">
        <v>0</v>
      </c>
      <c r="AH284" s="221">
        <v>0</v>
      </c>
      <c r="AI284" s="221">
        <v>0</v>
      </c>
      <c r="AJ284" s="221">
        <v>2.7719695500000001</v>
      </c>
      <c r="AK284" s="221">
        <v>0</v>
      </c>
      <c r="AL284" s="221">
        <v>0</v>
      </c>
      <c r="AM284" s="221">
        <v>0</v>
      </c>
      <c r="AN284" s="221">
        <v>0</v>
      </c>
      <c r="AO284" s="221">
        <v>0</v>
      </c>
      <c r="AP284" s="221">
        <v>6.9070139599999996</v>
      </c>
      <c r="AQ284" s="221">
        <v>7.2477511000000003</v>
      </c>
      <c r="AR284" s="221">
        <v>7.6050804000000003</v>
      </c>
      <c r="AS284" s="221">
        <v>7.9800186499999999</v>
      </c>
      <c r="AT284" s="221">
        <v>6.63862416</v>
      </c>
      <c r="AU284" s="221">
        <v>0.73507049999999996</v>
      </c>
      <c r="AV284" s="221">
        <v>0.76732144999999996</v>
      </c>
      <c r="AW284" s="221">
        <v>0.44445526000000002</v>
      </c>
      <c r="AX284" s="221">
        <v>0.48579531999999997</v>
      </c>
      <c r="AY284" s="221">
        <v>0.56220968000000004</v>
      </c>
      <c r="AZ284" s="221">
        <v>0</v>
      </c>
      <c r="BA284" s="221">
        <v>0</v>
      </c>
      <c r="BB284" s="221">
        <v>0</v>
      </c>
      <c r="BC284" s="221">
        <v>0</v>
      </c>
      <c r="BD284" s="221">
        <v>0</v>
      </c>
      <c r="BE284" s="221">
        <v>0</v>
      </c>
      <c r="BF284" s="221">
        <v>0</v>
      </c>
      <c r="BG284" s="221">
        <v>0</v>
      </c>
      <c r="BH284" s="221">
        <v>0</v>
      </c>
      <c r="BI284" s="221">
        <v>0</v>
      </c>
      <c r="BJ284" s="221">
        <v>0</v>
      </c>
      <c r="BK284" s="221">
        <v>0</v>
      </c>
      <c r="BL284" s="221">
        <v>0</v>
      </c>
      <c r="BM284" s="221">
        <v>0</v>
      </c>
      <c r="BN284" s="221">
        <v>0</v>
      </c>
      <c r="BO284" s="221">
        <v>0</v>
      </c>
      <c r="BP284" s="221">
        <v>0</v>
      </c>
      <c r="BQ284" s="221">
        <v>0</v>
      </c>
      <c r="BR284" s="221">
        <v>0</v>
      </c>
      <c r="BS284" s="221">
        <v>0</v>
      </c>
      <c r="BT284" s="221">
        <v>0</v>
      </c>
      <c r="BU284" s="221">
        <v>3.5367122000000002</v>
      </c>
      <c r="BV284" s="221">
        <v>8.58405679</v>
      </c>
      <c r="BW284" s="221">
        <v>13.731665720000001</v>
      </c>
      <c r="BX284" s="221">
        <v>0</v>
      </c>
      <c r="BY284" s="221">
        <v>0</v>
      </c>
      <c r="BZ284" s="221">
        <v>0</v>
      </c>
      <c r="CA284" s="221">
        <v>0</v>
      </c>
      <c r="CB284" s="221">
        <v>0</v>
      </c>
      <c r="CC284" s="221">
        <v>0</v>
      </c>
      <c r="CD284" s="221">
        <v>0</v>
      </c>
      <c r="CE284" s="221">
        <v>3.5367122000000002</v>
      </c>
      <c r="CF284" s="221">
        <v>8.58405679</v>
      </c>
      <c r="CG284" s="221">
        <v>13.731665720000001</v>
      </c>
      <c r="CH284" s="221">
        <v>0</v>
      </c>
      <c r="CI284" s="221">
        <v>1.1940279999999999E-2</v>
      </c>
      <c r="CJ284" s="221">
        <v>1.1940279999999999E-2</v>
      </c>
      <c r="CK284" s="221">
        <v>1.1940279999999999E-2</v>
      </c>
      <c r="CL284" s="221">
        <v>1.1940279999999999E-2</v>
      </c>
      <c r="CM284" s="221">
        <v>0.18662534</v>
      </c>
      <c r="CN284" s="221">
        <v>0.15106294000000001</v>
      </c>
      <c r="CO284" s="221">
        <v>0</v>
      </c>
      <c r="CP284" s="221">
        <v>0</v>
      </c>
      <c r="CQ284" s="221">
        <v>0</v>
      </c>
      <c r="CR284" s="221">
        <v>1.1940279999999999E-2</v>
      </c>
      <c r="CS284" s="221">
        <v>1.1940279999999999E-2</v>
      </c>
      <c r="CT284" s="221">
        <v>1.1940279999999999E-2</v>
      </c>
      <c r="CU284" s="221">
        <v>1.1940279999999999E-2</v>
      </c>
      <c r="CV284" s="221">
        <v>0</v>
      </c>
      <c r="CW284" s="221">
        <v>4.7268716</v>
      </c>
      <c r="CX284" s="221">
        <v>0</v>
      </c>
      <c r="CY284" s="221">
        <v>0</v>
      </c>
      <c r="CZ284" s="221">
        <v>0</v>
      </c>
      <c r="DA284" s="221">
        <v>0</v>
      </c>
      <c r="DB284" s="221">
        <v>0</v>
      </c>
      <c r="DC284" s="221">
        <v>0</v>
      </c>
      <c r="DD284" s="221">
        <v>0</v>
      </c>
      <c r="DE284" s="221">
        <v>0</v>
      </c>
      <c r="DF284" s="221">
        <v>0</v>
      </c>
      <c r="DG284" s="221">
        <v>0</v>
      </c>
      <c r="DH284" s="221">
        <v>0</v>
      </c>
      <c r="DI284" s="221">
        <v>0</v>
      </c>
      <c r="DJ284" s="221">
        <v>0</v>
      </c>
      <c r="DK284" s="221">
        <v>0</v>
      </c>
      <c r="DL284" s="221">
        <v>31.921434649999998</v>
      </c>
      <c r="DM284" s="221">
        <v>31.644021389999999</v>
      </c>
      <c r="DN284" s="221">
        <v>35.093050509999998</v>
      </c>
      <c r="DO284" s="221">
        <v>30.344580910000001</v>
      </c>
      <c r="DP284" s="221">
        <v>30.325362909999999</v>
      </c>
      <c r="DQ284" s="221">
        <v>9.9356929999999996E-2</v>
      </c>
      <c r="DR284" s="221">
        <v>-4.9397959999999998E-2</v>
      </c>
      <c r="DS284" s="221">
        <v>-0.05</v>
      </c>
      <c r="DT284" s="221">
        <v>284.02540551999999</v>
      </c>
      <c r="DU284" s="221">
        <v>281.98070604999998</v>
      </c>
      <c r="DV284" s="221">
        <v>305.30381476999997</v>
      </c>
      <c r="DW284" s="221">
        <v>260.17348458999999</v>
      </c>
      <c r="DX284" s="221">
        <v>256.32530516999998</v>
      </c>
      <c r="DY284" s="221">
        <v>111412.644</v>
      </c>
      <c r="DZ284" s="221">
        <v>113204.322</v>
      </c>
      <c r="EA284" s="221">
        <v>114944.68399999999</v>
      </c>
      <c r="EB284" s="221">
        <v>116632.10400000001</v>
      </c>
      <c r="EC284" s="221">
        <v>118308.11199999999</v>
      </c>
    </row>
    <row r="285" spans="1:133" x14ac:dyDescent="0.25">
      <c r="A285" s="221">
        <v>284</v>
      </c>
      <c r="B285" s="221" t="s">
        <v>1109</v>
      </c>
      <c r="C285" s="221" t="s">
        <v>559</v>
      </c>
      <c r="D285" s="221" t="s">
        <v>560</v>
      </c>
      <c r="E285" s="221" t="s">
        <v>877</v>
      </c>
      <c r="F285" s="221" t="s">
        <v>889</v>
      </c>
      <c r="G285" s="221">
        <v>11.66383785</v>
      </c>
      <c r="H285" s="221">
        <v>13.040971109999999</v>
      </c>
      <c r="I285" s="221">
        <v>14.390032890000001</v>
      </c>
      <c r="J285" s="221">
        <v>6.5772967800000002</v>
      </c>
      <c r="K285" s="221">
        <v>6.7281687100000003</v>
      </c>
      <c r="L285" s="221">
        <v>6.8638992500000002</v>
      </c>
      <c r="M285" s="221">
        <v>0</v>
      </c>
      <c r="N285" s="221">
        <v>0</v>
      </c>
      <c r="O285" s="221">
        <v>5.0865410799999999</v>
      </c>
      <c r="P285" s="221">
        <v>6.3128024099999998</v>
      </c>
      <c r="Q285" s="221">
        <v>7.5261336400000003</v>
      </c>
      <c r="R285" s="221">
        <v>0</v>
      </c>
      <c r="S285" s="221">
        <v>0</v>
      </c>
      <c r="T285" s="221">
        <v>0</v>
      </c>
      <c r="U285" s="221">
        <v>0</v>
      </c>
      <c r="V285" s="221">
        <v>0</v>
      </c>
      <c r="W285" s="221">
        <v>0</v>
      </c>
      <c r="X285" s="221">
        <v>0</v>
      </c>
      <c r="Y285" s="221">
        <v>9.5703336300000004</v>
      </c>
      <c r="Z285" s="221">
        <v>9.42402373</v>
      </c>
      <c r="AA285" s="221">
        <v>7.9138846999999997</v>
      </c>
      <c r="AB285" s="221">
        <v>8.0443864200000004</v>
      </c>
      <c r="AC285" s="221">
        <v>0</v>
      </c>
      <c r="AD285" s="221">
        <v>0</v>
      </c>
      <c r="AE285" s="221">
        <v>0</v>
      </c>
      <c r="AF285" s="221">
        <v>1.3796373200000001</v>
      </c>
      <c r="AG285" s="221">
        <v>0</v>
      </c>
      <c r="AH285" s="221">
        <v>0</v>
      </c>
      <c r="AI285" s="221">
        <v>0</v>
      </c>
      <c r="AJ285" s="221">
        <v>1.65644893</v>
      </c>
      <c r="AK285" s="221">
        <v>0</v>
      </c>
      <c r="AL285" s="221">
        <v>0</v>
      </c>
      <c r="AM285" s="221">
        <v>0</v>
      </c>
      <c r="AN285" s="221">
        <v>0</v>
      </c>
      <c r="AO285" s="221">
        <v>0</v>
      </c>
      <c r="AP285" s="221">
        <v>11.98910426</v>
      </c>
      <c r="AQ285" s="221">
        <v>12.49124132</v>
      </c>
      <c r="AR285" s="221">
        <v>13.014196829999999</v>
      </c>
      <c r="AS285" s="221">
        <v>13.559320359999999</v>
      </c>
      <c r="AT285" s="221">
        <v>11.524111059999999</v>
      </c>
      <c r="AU285" s="221">
        <v>1.7915691199999999</v>
      </c>
      <c r="AV285" s="221">
        <v>2.10009332</v>
      </c>
      <c r="AW285" s="221">
        <v>2.2547824799999998</v>
      </c>
      <c r="AX285" s="221">
        <v>2.0982911099999999</v>
      </c>
      <c r="AY285" s="221">
        <v>1.8413263600000001</v>
      </c>
      <c r="AZ285" s="221">
        <v>0</v>
      </c>
      <c r="BA285" s="221">
        <v>0</v>
      </c>
      <c r="BB285" s="221">
        <v>0</v>
      </c>
      <c r="BC285" s="221">
        <v>0</v>
      </c>
      <c r="BD285" s="221">
        <v>0</v>
      </c>
      <c r="BE285" s="221">
        <v>0</v>
      </c>
      <c r="BF285" s="221">
        <v>0</v>
      </c>
      <c r="BG285" s="221">
        <v>0</v>
      </c>
      <c r="BH285" s="221">
        <v>0</v>
      </c>
      <c r="BI285" s="221">
        <v>0</v>
      </c>
      <c r="BJ285" s="221">
        <v>0</v>
      </c>
      <c r="BK285" s="221">
        <v>0</v>
      </c>
      <c r="BL285" s="221">
        <v>0</v>
      </c>
      <c r="BM285" s="221">
        <v>0</v>
      </c>
      <c r="BN285" s="221">
        <v>0</v>
      </c>
      <c r="BO285" s="221">
        <v>0</v>
      </c>
      <c r="BP285" s="221">
        <v>0</v>
      </c>
      <c r="BQ285" s="221">
        <v>0</v>
      </c>
      <c r="BR285" s="221">
        <v>0</v>
      </c>
      <c r="BS285" s="221">
        <v>0</v>
      </c>
      <c r="BT285" s="221">
        <v>0</v>
      </c>
      <c r="BU285" s="221">
        <v>0</v>
      </c>
      <c r="BV285" s="221">
        <v>0</v>
      </c>
      <c r="BW285" s="221">
        <v>0</v>
      </c>
      <c r="BX285" s="221">
        <v>0</v>
      </c>
      <c r="BY285" s="221">
        <v>0</v>
      </c>
      <c r="BZ285" s="221">
        <v>0</v>
      </c>
      <c r="CA285" s="221">
        <v>0</v>
      </c>
      <c r="CB285" s="221">
        <v>0</v>
      </c>
      <c r="CC285" s="221">
        <v>0</v>
      </c>
      <c r="CD285" s="221">
        <v>0</v>
      </c>
      <c r="CE285" s="221">
        <v>0</v>
      </c>
      <c r="CF285" s="221">
        <v>0</v>
      </c>
      <c r="CG285" s="221">
        <v>0</v>
      </c>
      <c r="CH285" s="221">
        <v>0</v>
      </c>
      <c r="CI285" s="221">
        <v>0.62568014000000005</v>
      </c>
      <c r="CJ285" s="221">
        <v>0.62568014000000005</v>
      </c>
      <c r="CK285" s="221">
        <v>0.62568014000000005</v>
      </c>
      <c r="CL285" s="221">
        <v>0.62568014000000005</v>
      </c>
      <c r="CM285" s="221">
        <v>0.75913246999999995</v>
      </c>
      <c r="CN285" s="221">
        <v>0.48217431999999999</v>
      </c>
      <c r="CO285" s="221">
        <v>0</v>
      </c>
      <c r="CP285" s="221">
        <v>0</v>
      </c>
      <c r="CQ285" s="221">
        <v>0</v>
      </c>
      <c r="CR285" s="221">
        <v>0.62568014000000005</v>
      </c>
      <c r="CS285" s="221">
        <v>0.62568014000000005</v>
      </c>
      <c r="CT285" s="221">
        <v>0.62568014000000005</v>
      </c>
      <c r="CU285" s="221">
        <v>0.62568014000000005</v>
      </c>
      <c r="CV285" s="221">
        <v>0</v>
      </c>
      <c r="CW285" s="221">
        <v>4.2240800000000002E-2</v>
      </c>
      <c r="CX285" s="221">
        <v>0</v>
      </c>
      <c r="CY285" s="221">
        <v>0</v>
      </c>
      <c r="CZ285" s="221">
        <v>0</v>
      </c>
      <c r="DA285" s="221">
        <v>0</v>
      </c>
      <c r="DB285" s="221">
        <v>0</v>
      </c>
      <c r="DC285" s="221">
        <v>0</v>
      </c>
      <c r="DD285" s="221">
        <v>0</v>
      </c>
      <c r="DE285" s="221">
        <v>0</v>
      </c>
      <c r="DF285" s="221">
        <v>0</v>
      </c>
      <c r="DG285" s="221">
        <v>0</v>
      </c>
      <c r="DH285" s="221">
        <v>0</v>
      </c>
      <c r="DI285" s="221">
        <v>0</v>
      </c>
      <c r="DJ285" s="221">
        <v>0</v>
      </c>
      <c r="DK285" s="221">
        <v>0</v>
      </c>
      <c r="DL285" s="221">
        <v>24.89803393</v>
      </c>
      <c r="DM285" s="221">
        <v>23.36818813</v>
      </c>
      <c r="DN285" s="221">
        <v>27.077782599999999</v>
      </c>
      <c r="DO285" s="221">
        <v>28.779139199999999</v>
      </c>
      <c r="DP285" s="221">
        <v>30.416359750000002</v>
      </c>
      <c r="DQ285" s="221">
        <v>8.7547020000000003E-2</v>
      </c>
      <c r="DR285" s="221">
        <v>0.15587999</v>
      </c>
      <c r="DS285" s="221">
        <v>0.22163701</v>
      </c>
      <c r="DT285" s="221">
        <v>156.37369778999999</v>
      </c>
      <c r="DU285" s="221">
        <v>166.19421016000001</v>
      </c>
      <c r="DV285" s="221">
        <v>180.72648249</v>
      </c>
      <c r="DW285" s="221">
        <v>191.89902377999999</v>
      </c>
      <c r="DX285" s="221">
        <v>202.43869959</v>
      </c>
      <c r="DY285" s="221">
        <v>149438.09899999999</v>
      </c>
      <c r="DZ285" s="221">
        <v>149812.88399999999</v>
      </c>
      <c r="EA285" s="221">
        <v>149827.42000000001</v>
      </c>
      <c r="EB285" s="221">
        <v>149970.22200000001</v>
      </c>
      <c r="EC285" s="221">
        <v>150249.72899999999</v>
      </c>
    </row>
    <row r="286" spans="1:133" x14ac:dyDescent="0.25">
      <c r="A286" s="221">
        <v>285</v>
      </c>
      <c r="B286" s="221" t="s">
        <v>1113</v>
      </c>
      <c r="C286" s="221" t="s">
        <v>567</v>
      </c>
      <c r="D286" s="221" t="s">
        <v>568</v>
      </c>
      <c r="E286" s="221" t="s">
        <v>877</v>
      </c>
      <c r="F286" s="221" t="s">
        <v>908</v>
      </c>
      <c r="G286" s="221">
        <v>10.64814498</v>
      </c>
      <c r="H286" s="221">
        <v>10.71953162</v>
      </c>
      <c r="I286" s="221">
        <v>10.749245569999999</v>
      </c>
      <c r="J286" s="221">
        <v>4.9131908700000002</v>
      </c>
      <c r="K286" s="221">
        <v>5.0258910600000002</v>
      </c>
      <c r="L286" s="221">
        <v>5.1272807499999997</v>
      </c>
      <c r="M286" s="221">
        <v>0</v>
      </c>
      <c r="N286" s="221">
        <v>0</v>
      </c>
      <c r="O286" s="221">
        <v>5.7349541100000003</v>
      </c>
      <c r="P286" s="221">
        <v>5.6936405600000004</v>
      </c>
      <c r="Q286" s="221">
        <v>5.6219648199999996</v>
      </c>
      <c r="R286" s="221">
        <v>0</v>
      </c>
      <c r="S286" s="221">
        <v>0</v>
      </c>
      <c r="T286" s="221">
        <v>0</v>
      </c>
      <c r="U286" s="221">
        <v>0</v>
      </c>
      <c r="V286" s="221">
        <v>0</v>
      </c>
      <c r="W286" s="221">
        <v>0</v>
      </c>
      <c r="X286" s="221">
        <v>0</v>
      </c>
      <c r="Y286" s="221">
        <v>10.09574085</v>
      </c>
      <c r="Z286" s="221">
        <v>10.05066729</v>
      </c>
      <c r="AA286" s="221">
        <v>8.1331506600000001</v>
      </c>
      <c r="AB286" s="221">
        <v>8.6727087600000008</v>
      </c>
      <c r="AC286" s="221">
        <v>0</v>
      </c>
      <c r="AD286" s="221">
        <v>0</v>
      </c>
      <c r="AE286" s="221">
        <v>0</v>
      </c>
      <c r="AF286" s="221">
        <v>1.3779585299999999</v>
      </c>
      <c r="AG286" s="221">
        <v>0</v>
      </c>
      <c r="AH286" s="221">
        <v>0</v>
      </c>
      <c r="AI286" s="221">
        <v>0</v>
      </c>
      <c r="AJ286" s="221">
        <v>1.96259019</v>
      </c>
      <c r="AK286" s="221">
        <v>0</v>
      </c>
      <c r="AL286" s="221">
        <v>0</v>
      </c>
      <c r="AM286" s="221">
        <v>0</v>
      </c>
      <c r="AN286" s="221">
        <v>0</v>
      </c>
      <c r="AO286" s="221">
        <v>0</v>
      </c>
      <c r="AP286" s="221">
        <v>11.07850067</v>
      </c>
      <c r="AQ286" s="221">
        <v>11.58499699</v>
      </c>
      <c r="AR286" s="221">
        <v>12.11447824</v>
      </c>
      <c r="AS286" s="221">
        <v>12.668109749999999</v>
      </c>
      <c r="AT286" s="221">
        <v>10.566216020000001</v>
      </c>
      <c r="AU286" s="221">
        <v>0.4927436</v>
      </c>
      <c r="AV286" s="221">
        <v>0.60287692999999998</v>
      </c>
      <c r="AW286" s="221">
        <v>1.0024244</v>
      </c>
      <c r="AX286" s="221">
        <v>1.09070226</v>
      </c>
      <c r="AY286" s="221">
        <v>1.0967878099999999</v>
      </c>
      <c r="AZ286" s="221">
        <v>0</v>
      </c>
      <c r="BA286" s="221">
        <v>0</v>
      </c>
      <c r="BB286" s="221">
        <v>0</v>
      </c>
      <c r="BC286" s="221">
        <v>0</v>
      </c>
      <c r="BD286" s="221">
        <v>0</v>
      </c>
      <c r="BE286" s="221">
        <v>0</v>
      </c>
      <c r="BF286" s="221">
        <v>0</v>
      </c>
      <c r="BG286" s="221">
        <v>0</v>
      </c>
      <c r="BH286" s="221">
        <v>0</v>
      </c>
      <c r="BI286" s="221">
        <v>0</v>
      </c>
      <c r="BJ286" s="221">
        <v>0</v>
      </c>
      <c r="BK286" s="221">
        <v>0</v>
      </c>
      <c r="BL286" s="221">
        <v>0</v>
      </c>
      <c r="BM286" s="221">
        <v>0</v>
      </c>
      <c r="BN286" s="221">
        <v>0</v>
      </c>
      <c r="BO286" s="221">
        <v>0</v>
      </c>
      <c r="BP286" s="221">
        <v>0</v>
      </c>
      <c r="BQ286" s="221">
        <v>0</v>
      </c>
      <c r="BR286" s="221">
        <v>0</v>
      </c>
      <c r="BS286" s="221">
        <v>0</v>
      </c>
      <c r="BT286" s="221">
        <v>0</v>
      </c>
      <c r="BU286" s="221">
        <v>0</v>
      </c>
      <c r="BV286" s="221">
        <v>0</v>
      </c>
      <c r="BW286" s="221">
        <v>0</v>
      </c>
      <c r="BX286" s="221">
        <v>0</v>
      </c>
      <c r="BY286" s="221">
        <v>0</v>
      </c>
      <c r="BZ286" s="221">
        <v>0</v>
      </c>
      <c r="CA286" s="221">
        <v>0</v>
      </c>
      <c r="CB286" s="221">
        <v>0</v>
      </c>
      <c r="CC286" s="221">
        <v>0</v>
      </c>
      <c r="CD286" s="221">
        <v>0</v>
      </c>
      <c r="CE286" s="221">
        <v>0</v>
      </c>
      <c r="CF286" s="221">
        <v>0</v>
      </c>
      <c r="CG286" s="221">
        <v>0</v>
      </c>
      <c r="CH286" s="221">
        <v>0</v>
      </c>
      <c r="CI286" s="221">
        <v>0.51424871999999999</v>
      </c>
      <c r="CJ286" s="221">
        <v>0.51424871999999999</v>
      </c>
      <c r="CK286" s="221">
        <v>0.51424871999999999</v>
      </c>
      <c r="CL286" s="221">
        <v>0.51424871999999999</v>
      </c>
      <c r="CM286" s="221">
        <v>0.40270595999999997</v>
      </c>
      <c r="CN286" s="221">
        <v>0.28622497000000002</v>
      </c>
      <c r="CO286" s="221">
        <v>0</v>
      </c>
      <c r="CP286" s="221">
        <v>0</v>
      </c>
      <c r="CQ286" s="221">
        <v>0</v>
      </c>
      <c r="CR286" s="221">
        <v>0.51424871999999999</v>
      </c>
      <c r="CS286" s="221">
        <v>0.51424871999999999</v>
      </c>
      <c r="CT286" s="221">
        <v>0.51424871999999999</v>
      </c>
      <c r="CU286" s="221">
        <v>0.51424871999999999</v>
      </c>
      <c r="CV286" s="221">
        <v>0</v>
      </c>
      <c r="CW286" s="221">
        <v>0.45634770000000002</v>
      </c>
      <c r="CX286" s="221">
        <v>0</v>
      </c>
      <c r="CY286" s="221">
        <v>0</v>
      </c>
      <c r="CZ286" s="221">
        <v>0</v>
      </c>
      <c r="DA286" s="221">
        <v>0</v>
      </c>
      <c r="DB286" s="221">
        <v>0</v>
      </c>
      <c r="DC286" s="221">
        <v>0</v>
      </c>
      <c r="DD286" s="221">
        <v>0</v>
      </c>
      <c r="DE286" s="221">
        <v>0</v>
      </c>
      <c r="DF286" s="221">
        <v>0</v>
      </c>
      <c r="DG286" s="221">
        <v>0</v>
      </c>
      <c r="DH286" s="221">
        <v>0</v>
      </c>
      <c r="DI286" s="221">
        <v>0</v>
      </c>
      <c r="DJ286" s="221">
        <v>0</v>
      </c>
      <c r="DK286" s="221">
        <v>0</v>
      </c>
      <c r="DL286" s="221">
        <v>22.648999570000001</v>
      </c>
      <c r="DM286" s="221">
        <v>21.440925440000001</v>
      </c>
      <c r="DN286" s="221">
        <v>24.20616279</v>
      </c>
      <c r="DO286" s="221">
        <v>24.438960829999999</v>
      </c>
      <c r="DP286" s="221">
        <v>25.028391849999998</v>
      </c>
      <c r="DQ286" s="221">
        <v>6.8751960000000001E-2</v>
      </c>
      <c r="DR286" s="221">
        <v>7.903048E-2</v>
      </c>
      <c r="DS286" s="221">
        <v>0.10505507</v>
      </c>
      <c r="DT286" s="221">
        <v>155.68269735999999</v>
      </c>
      <c r="DU286" s="221">
        <v>163.31835595999999</v>
      </c>
      <c r="DV286" s="221">
        <v>173.44115819000001</v>
      </c>
      <c r="DW286" s="221">
        <v>174.07019369</v>
      </c>
      <c r="DX286" s="221">
        <v>177.17690805999999</v>
      </c>
      <c r="DY286" s="221">
        <v>137721.95499999999</v>
      </c>
      <c r="DZ286" s="221">
        <v>138680.06099999999</v>
      </c>
      <c r="EA286" s="221">
        <v>139564.12100000001</v>
      </c>
      <c r="EB286" s="221">
        <v>140397.16</v>
      </c>
      <c r="EC286" s="221">
        <v>141262.155</v>
      </c>
    </row>
    <row r="287" spans="1:133" x14ac:dyDescent="0.25">
      <c r="A287" s="221">
        <v>286</v>
      </c>
      <c r="B287" s="221" t="s">
        <v>1114</v>
      </c>
      <c r="C287" s="221" t="s">
        <v>569</v>
      </c>
      <c r="D287" s="221" t="s">
        <v>570</v>
      </c>
      <c r="E287" s="221" t="s">
        <v>877</v>
      </c>
      <c r="F287" s="221" t="s">
        <v>880</v>
      </c>
      <c r="G287" s="221">
        <v>3.35320683</v>
      </c>
      <c r="H287" s="221">
        <v>3.5252787699999999</v>
      </c>
      <c r="I287" s="221">
        <v>3.68625172</v>
      </c>
      <c r="J287" s="221">
        <v>1.68488646</v>
      </c>
      <c r="K287" s="221">
        <v>1.7235348699999999</v>
      </c>
      <c r="L287" s="221">
        <v>1.75830456</v>
      </c>
      <c r="M287" s="221">
        <v>0</v>
      </c>
      <c r="N287" s="221">
        <v>0</v>
      </c>
      <c r="O287" s="221">
        <v>1.66832037</v>
      </c>
      <c r="P287" s="221">
        <v>1.8017439</v>
      </c>
      <c r="Q287" s="221">
        <v>1.92794716</v>
      </c>
      <c r="R287" s="221">
        <v>0</v>
      </c>
      <c r="S287" s="221">
        <v>0</v>
      </c>
      <c r="T287" s="221">
        <v>0</v>
      </c>
      <c r="U287" s="221">
        <v>0</v>
      </c>
      <c r="V287" s="221">
        <v>0</v>
      </c>
      <c r="W287" s="221">
        <v>0</v>
      </c>
      <c r="X287" s="221">
        <v>0</v>
      </c>
      <c r="Y287" s="221">
        <v>3.0749409999999999</v>
      </c>
      <c r="Z287" s="221">
        <v>2.9799217100000002</v>
      </c>
      <c r="AA287" s="221">
        <v>2.5771948099999999</v>
      </c>
      <c r="AB287" s="221">
        <v>2.5997603300000001</v>
      </c>
      <c r="AC287" s="221">
        <v>0</v>
      </c>
      <c r="AD287" s="221">
        <v>0</v>
      </c>
      <c r="AE287" s="221">
        <v>0</v>
      </c>
      <c r="AF287" s="221">
        <v>0.38016138999999999</v>
      </c>
      <c r="AG287" s="221">
        <v>0</v>
      </c>
      <c r="AH287" s="221">
        <v>0</v>
      </c>
      <c r="AI287" s="221">
        <v>0</v>
      </c>
      <c r="AJ287" s="221">
        <v>0.49774618999999998</v>
      </c>
      <c r="AK287" s="221">
        <v>0</v>
      </c>
      <c r="AL287" s="221">
        <v>0</v>
      </c>
      <c r="AM287" s="221">
        <v>0</v>
      </c>
      <c r="AN287" s="221">
        <v>0</v>
      </c>
      <c r="AO287" s="221">
        <v>0</v>
      </c>
      <c r="AP287" s="221">
        <v>4.8649838699999997</v>
      </c>
      <c r="AQ287" s="221">
        <v>5.0830575800000002</v>
      </c>
      <c r="AR287" s="221">
        <v>5.3110036000000003</v>
      </c>
      <c r="AS287" s="221">
        <v>5.5491276699999998</v>
      </c>
      <c r="AT287" s="221">
        <v>4.6662067199999999</v>
      </c>
      <c r="AU287" s="221">
        <v>0.12558328999999999</v>
      </c>
      <c r="AV287" s="221">
        <v>0.16590690999999999</v>
      </c>
      <c r="AW287" s="221">
        <v>0.32512783000000001</v>
      </c>
      <c r="AX287" s="221">
        <v>0.35973358999999999</v>
      </c>
      <c r="AY287" s="221">
        <v>0.37331837000000001</v>
      </c>
      <c r="AZ287" s="221">
        <v>0</v>
      </c>
      <c r="BA287" s="221">
        <v>0</v>
      </c>
      <c r="BB287" s="221">
        <v>0</v>
      </c>
      <c r="BC287" s="221">
        <v>0</v>
      </c>
      <c r="BD287" s="221">
        <v>0</v>
      </c>
      <c r="BE287" s="221">
        <v>0</v>
      </c>
      <c r="BF287" s="221">
        <v>0</v>
      </c>
      <c r="BG287" s="221">
        <v>0</v>
      </c>
      <c r="BH287" s="221">
        <v>0</v>
      </c>
      <c r="BI287" s="221">
        <v>0</v>
      </c>
      <c r="BJ287" s="221">
        <v>0</v>
      </c>
      <c r="BK287" s="221">
        <v>0</v>
      </c>
      <c r="BL287" s="221">
        <v>0</v>
      </c>
      <c r="BM287" s="221">
        <v>0</v>
      </c>
      <c r="BN287" s="221">
        <v>0</v>
      </c>
      <c r="BO287" s="221">
        <v>0</v>
      </c>
      <c r="BP287" s="221">
        <v>0</v>
      </c>
      <c r="BQ287" s="221">
        <v>0</v>
      </c>
      <c r="BR287" s="221">
        <v>0</v>
      </c>
      <c r="BS287" s="221">
        <v>0</v>
      </c>
      <c r="BT287" s="221">
        <v>0</v>
      </c>
      <c r="BU287" s="221">
        <v>0</v>
      </c>
      <c r="BV287" s="221">
        <v>0</v>
      </c>
      <c r="BW287" s="221">
        <v>0</v>
      </c>
      <c r="BX287" s="221">
        <v>0</v>
      </c>
      <c r="BY287" s="221">
        <v>0</v>
      </c>
      <c r="BZ287" s="221">
        <v>0</v>
      </c>
      <c r="CA287" s="221">
        <v>0</v>
      </c>
      <c r="CB287" s="221">
        <v>0</v>
      </c>
      <c r="CC287" s="221">
        <v>0</v>
      </c>
      <c r="CD287" s="221">
        <v>0</v>
      </c>
      <c r="CE287" s="221">
        <v>0</v>
      </c>
      <c r="CF287" s="221">
        <v>0</v>
      </c>
      <c r="CG287" s="221">
        <v>0</v>
      </c>
      <c r="CH287" s="221">
        <v>0</v>
      </c>
      <c r="CI287" s="221">
        <v>0</v>
      </c>
      <c r="CJ287" s="221">
        <v>0</v>
      </c>
      <c r="CK287" s="221">
        <v>0</v>
      </c>
      <c r="CL287" s="221">
        <v>0</v>
      </c>
      <c r="CM287" s="221">
        <v>0.16599787999999999</v>
      </c>
      <c r="CN287" s="221">
        <v>0.12202915</v>
      </c>
      <c r="CO287" s="221">
        <v>0</v>
      </c>
      <c r="CP287" s="221">
        <v>0</v>
      </c>
      <c r="CQ287" s="221">
        <v>0</v>
      </c>
      <c r="CR287" s="221">
        <v>0</v>
      </c>
      <c r="CS287" s="221">
        <v>0</v>
      </c>
      <c r="CT287" s="221">
        <v>0</v>
      </c>
      <c r="CU287" s="221">
        <v>0</v>
      </c>
      <c r="CV287" s="221">
        <v>0</v>
      </c>
      <c r="CW287" s="221">
        <v>0.1005014</v>
      </c>
      <c r="CX287" s="221">
        <v>0</v>
      </c>
      <c r="CY287" s="221">
        <v>0</v>
      </c>
      <c r="CZ287" s="221">
        <v>0</v>
      </c>
      <c r="DA287" s="221">
        <v>0</v>
      </c>
      <c r="DB287" s="221">
        <v>0</v>
      </c>
      <c r="DC287" s="221">
        <v>0</v>
      </c>
      <c r="DD287" s="221">
        <v>0</v>
      </c>
      <c r="DE287" s="221">
        <v>0</v>
      </c>
      <c r="DF287" s="221">
        <v>0</v>
      </c>
      <c r="DG287" s="221">
        <v>0</v>
      </c>
      <c r="DH287" s="221">
        <v>0</v>
      </c>
      <c r="DI287" s="221">
        <v>0</v>
      </c>
      <c r="DJ287" s="221">
        <v>0</v>
      </c>
      <c r="DK287" s="221">
        <v>0</v>
      </c>
      <c r="DL287" s="221">
        <v>8.1768103799999992</v>
      </c>
      <c r="DM287" s="221">
        <v>7.98876016</v>
      </c>
      <c r="DN287" s="221">
        <v>8.8618936399999999</v>
      </c>
      <c r="DO287" s="221">
        <v>9.1960159600000004</v>
      </c>
      <c r="DP287" s="221">
        <v>9.6086977600000001</v>
      </c>
      <c r="DQ287" s="221">
        <v>8.3783679999999999E-2</v>
      </c>
      <c r="DR287" s="221">
        <v>0.12464586</v>
      </c>
      <c r="DS287" s="221">
        <v>0.17511563999999999</v>
      </c>
      <c r="DT287" s="221">
        <v>132.95490215999999</v>
      </c>
      <c r="DU287" s="221">
        <v>135.28191641999999</v>
      </c>
      <c r="DV287" s="221">
        <v>145.83901571000001</v>
      </c>
      <c r="DW287" s="221">
        <v>150.51068326000001</v>
      </c>
      <c r="DX287" s="221">
        <v>156.58927947999999</v>
      </c>
      <c r="DY287" s="221">
        <v>60086.239999999998</v>
      </c>
      <c r="DZ287" s="221">
        <v>60442.745000000003</v>
      </c>
      <c r="EA287" s="221">
        <v>60764.902999999998</v>
      </c>
      <c r="EB287" s="221">
        <v>61098.758999999998</v>
      </c>
      <c r="EC287" s="221">
        <v>61362.423999999999</v>
      </c>
    </row>
    <row r="288" spans="1:133" x14ac:dyDescent="0.25">
      <c r="A288" s="221">
        <v>287</v>
      </c>
      <c r="B288" s="221" t="s">
        <v>1116</v>
      </c>
      <c r="C288" s="221" t="s">
        <v>573</v>
      </c>
      <c r="D288" s="221" t="s">
        <v>574</v>
      </c>
      <c r="E288" s="221" t="s">
        <v>877</v>
      </c>
      <c r="F288" s="221" t="s">
        <v>876</v>
      </c>
      <c r="G288" s="221">
        <v>15.499139420000001</v>
      </c>
      <c r="H288" s="221">
        <v>16.347971659999999</v>
      </c>
      <c r="I288" s="221">
        <v>17.146226049999999</v>
      </c>
      <c r="J288" s="221">
        <v>7.8370784999999996</v>
      </c>
      <c r="K288" s="221">
        <v>8.0168476700000006</v>
      </c>
      <c r="L288" s="221">
        <v>8.1785753400000001</v>
      </c>
      <c r="M288" s="221">
        <v>0</v>
      </c>
      <c r="N288" s="221">
        <v>0</v>
      </c>
      <c r="O288" s="221">
        <v>7.6620609200000001</v>
      </c>
      <c r="P288" s="221">
        <v>8.33112399</v>
      </c>
      <c r="Q288" s="221">
        <v>8.9676507099999991</v>
      </c>
      <c r="R288" s="221">
        <v>0</v>
      </c>
      <c r="S288" s="221">
        <v>0</v>
      </c>
      <c r="T288" s="221">
        <v>0</v>
      </c>
      <c r="U288" s="221">
        <v>0</v>
      </c>
      <c r="V288" s="221">
        <v>0</v>
      </c>
      <c r="W288" s="221">
        <v>0</v>
      </c>
      <c r="X288" s="221">
        <v>0</v>
      </c>
      <c r="Y288" s="221">
        <v>13.906153639999999</v>
      </c>
      <c r="Z288" s="221">
        <v>13.3716256</v>
      </c>
      <c r="AA288" s="221">
        <v>12.09701441</v>
      </c>
      <c r="AB288" s="221">
        <v>12.30129951</v>
      </c>
      <c r="AC288" s="221">
        <v>0</v>
      </c>
      <c r="AD288" s="221">
        <v>0</v>
      </c>
      <c r="AE288" s="221">
        <v>0</v>
      </c>
      <c r="AF288" s="221">
        <v>1.07032609</v>
      </c>
      <c r="AG288" s="221">
        <v>0</v>
      </c>
      <c r="AH288" s="221">
        <v>0</v>
      </c>
      <c r="AI288" s="221">
        <v>0</v>
      </c>
      <c r="AJ288" s="221">
        <v>1.8091392399999999</v>
      </c>
      <c r="AK288" s="221">
        <v>0</v>
      </c>
      <c r="AL288" s="221">
        <v>0</v>
      </c>
      <c r="AM288" s="221">
        <v>0</v>
      </c>
      <c r="AN288" s="221">
        <v>0</v>
      </c>
      <c r="AO288" s="221">
        <v>0</v>
      </c>
      <c r="AP288" s="221">
        <v>16.99335602</v>
      </c>
      <c r="AQ288" s="221">
        <v>17.685203439999999</v>
      </c>
      <c r="AR288" s="221">
        <v>18.405171630000002</v>
      </c>
      <c r="AS288" s="221">
        <v>19.154424219999999</v>
      </c>
      <c r="AT288" s="221">
        <v>16.013919959999999</v>
      </c>
      <c r="AU288" s="221">
        <v>3.3810730200000001</v>
      </c>
      <c r="AV288" s="221">
        <v>4.7143105199999997</v>
      </c>
      <c r="AW288" s="221">
        <v>4.0768500300000001</v>
      </c>
      <c r="AX288" s="221">
        <v>4.3181455700000004</v>
      </c>
      <c r="AY288" s="221">
        <v>4.7156914199999997</v>
      </c>
      <c r="AZ288" s="221">
        <v>0</v>
      </c>
      <c r="BA288" s="221">
        <v>0</v>
      </c>
      <c r="BB288" s="221">
        <v>0</v>
      </c>
      <c r="BC288" s="221">
        <v>0</v>
      </c>
      <c r="BD288" s="221">
        <v>0</v>
      </c>
      <c r="BE288" s="221">
        <v>0</v>
      </c>
      <c r="BF288" s="221">
        <v>0</v>
      </c>
      <c r="BG288" s="221">
        <v>0</v>
      </c>
      <c r="BH288" s="221">
        <v>0</v>
      </c>
      <c r="BI288" s="221">
        <v>0</v>
      </c>
      <c r="BJ288" s="221">
        <v>0</v>
      </c>
      <c r="BK288" s="221">
        <v>0</v>
      </c>
      <c r="BL288" s="221">
        <v>0</v>
      </c>
      <c r="BM288" s="221">
        <v>0</v>
      </c>
      <c r="BN288" s="221">
        <v>0</v>
      </c>
      <c r="BO288" s="221">
        <v>0</v>
      </c>
      <c r="BP288" s="221">
        <v>0</v>
      </c>
      <c r="BQ288" s="221">
        <v>0</v>
      </c>
      <c r="BR288" s="221">
        <v>6.9098080000000006E-2</v>
      </c>
      <c r="BS288" s="221">
        <v>0</v>
      </c>
      <c r="BT288" s="221">
        <v>0</v>
      </c>
      <c r="BU288" s="221">
        <v>0</v>
      </c>
      <c r="BV288" s="221">
        <v>0</v>
      </c>
      <c r="BW288" s="221">
        <v>0</v>
      </c>
      <c r="BX288" s="221">
        <v>0</v>
      </c>
      <c r="BY288" s="221">
        <v>0</v>
      </c>
      <c r="BZ288" s="221">
        <v>0</v>
      </c>
      <c r="CA288" s="221">
        <v>0</v>
      </c>
      <c r="CB288" s="221">
        <v>0</v>
      </c>
      <c r="CC288" s="221">
        <v>0</v>
      </c>
      <c r="CD288" s="221">
        <v>0</v>
      </c>
      <c r="CE288" s="221">
        <v>6.9098080000000006E-2</v>
      </c>
      <c r="CF288" s="221">
        <v>0</v>
      </c>
      <c r="CG288" s="221">
        <v>0</v>
      </c>
      <c r="CH288" s="221">
        <v>0</v>
      </c>
      <c r="CI288" s="221">
        <v>0.39061203999999999</v>
      </c>
      <c r="CJ288" s="221">
        <v>0.39061203999999999</v>
      </c>
      <c r="CK288" s="221">
        <v>0.39061203999999999</v>
      </c>
      <c r="CL288" s="221">
        <v>0.39061203999999999</v>
      </c>
      <c r="CM288" s="221">
        <v>1.1172113699999999</v>
      </c>
      <c r="CN288" s="221">
        <v>0.79786942000000005</v>
      </c>
      <c r="CO288" s="221">
        <v>0</v>
      </c>
      <c r="CP288" s="221">
        <v>0</v>
      </c>
      <c r="CQ288" s="221">
        <v>0</v>
      </c>
      <c r="CR288" s="221">
        <v>0.39061203999999999</v>
      </c>
      <c r="CS288" s="221">
        <v>0.39061203999999999</v>
      </c>
      <c r="CT288" s="221">
        <v>0.39061203999999999</v>
      </c>
      <c r="CU288" s="221">
        <v>0.39061203999999999</v>
      </c>
      <c r="CV288" s="221">
        <v>0</v>
      </c>
      <c r="CW288" s="221">
        <v>2.7399999999999999E-4</v>
      </c>
      <c r="CX288" s="221">
        <v>0</v>
      </c>
      <c r="CY288" s="221">
        <v>0</v>
      </c>
      <c r="CZ288" s="221">
        <v>0</v>
      </c>
      <c r="DA288" s="221">
        <v>0</v>
      </c>
      <c r="DB288" s="221">
        <v>0</v>
      </c>
      <c r="DC288" s="221">
        <v>0</v>
      </c>
      <c r="DD288" s="221">
        <v>0</v>
      </c>
      <c r="DE288" s="221">
        <v>0</v>
      </c>
      <c r="DF288" s="221">
        <v>0</v>
      </c>
      <c r="DG288" s="221">
        <v>0</v>
      </c>
      <c r="DH288" s="221">
        <v>0</v>
      </c>
      <c r="DI288" s="221">
        <v>0</v>
      </c>
      <c r="DJ288" s="221">
        <v>0</v>
      </c>
      <c r="DK288" s="221">
        <v>0</v>
      </c>
      <c r="DL288" s="221">
        <v>36.58711555</v>
      </c>
      <c r="DM288" s="221">
        <v>34.099016050000003</v>
      </c>
      <c r="DN288" s="221">
        <v>37.721177019999999</v>
      </c>
      <c r="DO288" s="221">
        <v>39.461900909999997</v>
      </c>
      <c r="DP288" s="221">
        <v>41.406953739999999</v>
      </c>
      <c r="DQ288" s="221">
        <v>3.0996200000000002E-2</v>
      </c>
      <c r="DR288" s="221">
        <v>7.8573710000000005E-2</v>
      </c>
      <c r="DS288" s="221">
        <v>0.13173594</v>
      </c>
      <c r="DT288" s="221">
        <v>198.37525423</v>
      </c>
      <c r="DU288" s="221">
        <v>213.34962002</v>
      </c>
      <c r="DV288" s="221">
        <v>221.17018985999999</v>
      </c>
      <c r="DW288" s="221">
        <v>232.21667780999999</v>
      </c>
      <c r="DX288" s="221">
        <v>243.87512846000001</v>
      </c>
      <c r="DY288" s="221">
        <v>171891.48</v>
      </c>
      <c r="DZ288" s="221">
        <v>171489.01199999999</v>
      </c>
      <c r="EA288" s="221">
        <v>170552.71799999999</v>
      </c>
      <c r="EB288" s="221">
        <v>169935.68799999999</v>
      </c>
      <c r="EC288" s="221">
        <v>169787.522</v>
      </c>
    </row>
    <row r="289" spans="1:133" x14ac:dyDescent="0.25">
      <c r="A289" s="221">
        <v>288</v>
      </c>
      <c r="B289" s="221" t="s">
        <v>1118</v>
      </c>
      <c r="C289" s="221" t="s">
        <v>577</v>
      </c>
      <c r="D289" s="221" t="s">
        <v>578</v>
      </c>
      <c r="E289" s="221" t="s">
        <v>877</v>
      </c>
      <c r="F289" s="221" t="s">
        <v>911</v>
      </c>
      <c r="G289" s="221">
        <v>8.9209296800000004</v>
      </c>
      <c r="H289" s="221">
        <v>9.0449139200000008</v>
      </c>
      <c r="I289" s="221">
        <v>9.1348535200000001</v>
      </c>
      <c r="J289" s="221">
        <v>4.1752957100000003</v>
      </c>
      <c r="K289" s="221">
        <v>4.2710698499999999</v>
      </c>
      <c r="L289" s="221">
        <v>4.3572321699999996</v>
      </c>
      <c r="M289" s="221">
        <v>0</v>
      </c>
      <c r="N289" s="221">
        <v>0</v>
      </c>
      <c r="O289" s="221">
        <v>4.7456339700000001</v>
      </c>
      <c r="P289" s="221">
        <v>4.77384407</v>
      </c>
      <c r="Q289" s="221">
        <v>4.7776213500000004</v>
      </c>
      <c r="R289" s="221">
        <v>0</v>
      </c>
      <c r="S289" s="221">
        <v>0</v>
      </c>
      <c r="T289" s="221">
        <v>0</v>
      </c>
      <c r="U289" s="221">
        <v>0</v>
      </c>
      <c r="V289" s="221">
        <v>0</v>
      </c>
      <c r="W289" s="221">
        <v>0</v>
      </c>
      <c r="X289" s="221">
        <v>0</v>
      </c>
      <c r="Y289" s="221">
        <v>9.6125208900000008</v>
      </c>
      <c r="Z289" s="221">
        <v>8.4662231699999992</v>
      </c>
      <c r="AA289" s="221">
        <v>7.2015279200000002</v>
      </c>
      <c r="AB289" s="221">
        <v>6.6172140400000004</v>
      </c>
      <c r="AC289" s="221">
        <v>0</v>
      </c>
      <c r="AD289" s="221">
        <v>0</v>
      </c>
      <c r="AE289" s="221">
        <v>0</v>
      </c>
      <c r="AF289" s="221">
        <v>1.84900913</v>
      </c>
      <c r="AG289" s="221">
        <v>0</v>
      </c>
      <c r="AH289" s="221">
        <v>0</v>
      </c>
      <c r="AI289" s="221">
        <v>0</v>
      </c>
      <c r="AJ289" s="221">
        <v>2.4109929800000001</v>
      </c>
      <c r="AK289" s="221">
        <v>0</v>
      </c>
      <c r="AL289" s="221">
        <v>0</v>
      </c>
      <c r="AM289" s="221">
        <v>0</v>
      </c>
      <c r="AN289" s="221">
        <v>0</v>
      </c>
      <c r="AO289" s="221">
        <v>0</v>
      </c>
      <c r="AP289" s="221">
        <v>7.7242935099999999</v>
      </c>
      <c r="AQ289" s="221">
        <v>8.0555328999999993</v>
      </c>
      <c r="AR289" s="221">
        <v>8.4010686400000001</v>
      </c>
      <c r="AS289" s="221">
        <v>8.7612972100000004</v>
      </c>
      <c r="AT289" s="221">
        <v>7.4518509100000001</v>
      </c>
      <c r="AU289" s="221">
        <v>0.16320087</v>
      </c>
      <c r="AV289" s="221">
        <v>0.22562177999999999</v>
      </c>
      <c r="AW289" s="221">
        <v>0.49370473999999998</v>
      </c>
      <c r="AX289" s="221">
        <v>0.54158205999999998</v>
      </c>
      <c r="AY289" s="221">
        <v>0.62920410000000004</v>
      </c>
      <c r="AZ289" s="221">
        <v>0</v>
      </c>
      <c r="BA289" s="221">
        <v>0</v>
      </c>
      <c r="BB289" s="221">
        <v>0</v>
      </c>
      <c r="BC289" s="221">
        <v>0</v>
      </c>
      <c r="BD289" s="221">
        <v>0</v>
      </c>
      <c r="BE289" s="221">
        <v>0</v>
      </c>
      <c r="BF289" s="221">
        <v>0</v>
      </c>
      <c r="BG289" s="221">
        <v>0</v>
      </c>
      <c r="BH289" s="221">
        <v>0</v>
      </c>
      <c r="BI289" s="221">
        <v>0</v>
      </c>
      <c r="BJ289" s="221">
        <v>0</v>
      </c>
      <c r="BK289" s="221">
        <v>0</v>
      </c>
      <c r="BL289" s="221">
        <v>0</v>
      </c>
      <c r="BM289" s="221">
        <v>0</v>
      </c>
      <c r="BN289" s="221">
        <v>0</v>
      </c>
      <c r="BO289" s="221">
        <v>0</v>
      </c>
      <c r="BP289" s="221">
        <v>0</v>
      </c>
      <c r="BQ289" s="221">
        <v>0</v>
      </c>
      <c r="BR289" s="221">
        <v>0</v>
      </c>
      <c r="BS289" s="221">
        <v>0</v>
      </c>
      <c r="BT289" s="221">
        <v>0</v>
      </c>
      <c r="BU289" s="221">
        <v>0</v>
      </c>
      <c r="BV289" s="221">
        <v>0</v>
      </c>
      <c r="BW289" s="221">
        <v>0</v>
      </c>
      <c r="BX289" s="221">
        <v>0</v>
      </c>
      <c r="BY289" s="221">
        <v>0</v>
      </c>
      <c r="BZ289" s="221">
        <v>0</v>
      </c>
      <c r="CA289" s="221">
        <v>0</v>
      </c>
      <c r="CB289" s="221">
        <v>0</v>
      </c>
      <c r="CC289" s="221">
        <v>0</v>
      </c>
      <c r="CD289" s="221">
        <v>0</v>
      </c>
      <c r="CE289" s="221">
        <v>0</v>
      </c>
      <c r="CF289" s="221">
        <v>0</v>
      </c>
      <c r="CG289" s="221">
        <v>0</v>
      </c>
      <c r="CH289" s="221">
        <v>0</v>
      </c>
      <c r="CI289" s="221">
        <v>0.45322498</v>
      </c>
      <c r="CJ289" s="221">
        <v>0.45322498</v>
      </c>
      <c r="CK289" s="221">
        <v>0.45322498</v>
      </c>
      <c r="CL289" s="221">
        <v>0.45322498</v>
      </c>
      <c r="CM289" s="221">
        <v>0.22891280999999999</v>
      </c>
      <c r="CN289" s="221">
        <v>0.16208557000000001</v>
      </c>
      <c r="CO289" s="221">
        <v>0</v>
      </c>
      <c r="CP289" s="221">
        <v>0</v>
      </c>
      <c r="CQ289" s="221">
        <v>0</v>
      </c>
      <c r="CR289" s="221">
        <v>0.45322498</v>
      </c>
      <c r="CS289" s="221">
        <v>0.45322498</v>
      </c>
      <c r="CT289" s="221">
        <v>0.45322498</v>
      </c>
      <c r="CU289" s="221">
        <v>0.45322498</v>
      </c>
      <c r="CV289" s="221">
        <v>0</v>
      </c>
      <c r="CW289" s="221">
        <v>0.22674659999999999</v>
      </c>
      <c r="CX289" s="221">
        <v>0</v>
      </c>
      <c r="CY289" s="221">
        <v>0</v>
      </c>
      <c r="CZ289" s="221">
        <v>0</v>
      </c>
      <c r="DA289" s="221">
        <v>0</v>
      </c>
      <c r="DB289" s="221">
        <v>0</v>
      </c>
      <c r="DC289" s="221">
        <v>0</v>
      </c>
      <c r="DD289" s="221">
        <v>0</v>
      </c>
      <c r="DE289" s="221">
        <v>0</v>
      </c>
      <c r="DF289" s="221">
        <v>0</v>
      </c>
      <c r="DG289" s="221">
        <v>0</v>
      </c>
      <c r="DH289" s="221">
        <v>0</v>
      </c>
      <c r="DI289" s="221">
        <v>0</v>
      </c>
      <c r="DJ289" s="221">
        <v>0</v>
      </c>
      <c r="DK289" s="221">
        <v>0</v>
      </c>
      <c r="DL289" s="221">
        <v>17.098276250000001</v>
      </c>
      <c r="DM289" s="221">
        <v>17.38965825</v>
      </c>
      <c r="DN289" s="221">
        <v>18.150138890000001</v>
      </c>
      <c r="DO289" s="221">
        <v>18.440789599999999</v>
      </c>
      <c r="DP289" s="221">
        <v>18.978579799999999</v>
      </c>
      <c r="DQ289" s="221">
        <v>6.1518639999999999E-2</v>
      </c>
      <c r="DR289" s="221">
        <v>7.8517470000000006E-2</v>
      </c>
      <c r="DS289" s="221">
        <v>0.10997036</v>
      </c>
      <c r="DT289" s="221">
        <v>178.03764551</v>
      </c>
      <c r="DU289" s="221">
        <v>174.70653976</v>
      </c>
      <c r="DV289" s="221">
        <v>185.30343176</v>
      </c>
      <c r="DW289" s="221">
        <v>188.12497839</v>
      </c>
      <c r="DX289" s="221">
        <v>193.42786090999999</v>
      </c>
      <c r="DY289" s="221">
        <v>97674.051999999996</v>
      </c>
      <c r="DZ289" s="221">
        <v>97868.553</v>
      </c>
      <c r="EA289" s="221">
        <v>97948.206999999995</v>
      </c>
      <c r="EB289" s="221">
        <v>98024.142000000007</v>
      </c>
      <c r="EC289" s="221">
        <v>98117.095000000001</v>
      </c>
    </row>
    <row r="290" spans="1:133" x14ac:dyDescent="0.25">
      <c r="A290" s="221">
        <v>289</v>
      </c>
      <c r="B290" s="221" t="s">
        <v>1122</v>
      </c>
      <c r="C290" s="221" t="s">
        <v>585</v>
      </c>
      <c r="D290" s="221" t="s">
        <v>586</v>
      </c>
      <c r="E290" s="221" t="s">
        <v>877</v>
      </c>
      <c r="F290" s="221" t="s">
        <v>911</v>
      </c>
      <c r="G290" s="221">
        <v>12.31307932</v>
      </c>
      <c r="H290" s="221">
        <v>13.847734880000001</v>
      </c>
      <c r="I290" s="221">
        <v>15.35385067</v>
      </c>
      <c r="J290" s="221">
        <v>7.0178319399999998</v>
      </c>
      <c r="K290" s="221">
        <v>7.1788090000000002</v>
      </c>
      <c r="L290" s="221">
        <v>7.32363053</v>
      </c>
      <c r="M290" s="221">
        <v>0</v>
      </c>
      <c r="N290" s="221">
        <v>0</v>
      </c>
      <c r="O290" s="221">
        <v>5.2952473700000002</v>
      </c>
      <c r="P290" s="221">
        <v>6.6689258899999997</v>
      </c>
      <c r="Q290" s="221">
        <v>8.0302201400000008</v>
      </c>
      <c r="R290" s="221">
        <v>0</v>
      </c>
      <c r="S290" s="221">
        <v>0</v>
      </c>
      <c r="T290" s="221">
        <v>0</v>
      </c>
      <c r="U290" s="221">
        <v>0</v>
      </c>
      <c r="V290" s="221">
        <v>0</v>
      </c>
      <c r="W290" s="221">
        <v>0</v>
      </c>
      <c r="X290" s="221">
        <v>0</v>
      </c>
      <c r="Y290" s="221">
        <v>10.08343633</v>
      </c>
      <c r="Z290" s="221">
        <v>10.23376489</v>
      </c>
      <c r="AA290" s="221">
        <v>7.2633577200000001</v>
      </c>
      <c r="AB290" s="221">
        <v>7.6019299</v>
      </c>
      <c r="AC290" s="221">
        <v>0</v>
      </c>
      <c r="AD290" s="221">
        <v>0</v>
      </c>
      <c r="AE290" s="221">
        <v>0</v>
      </c>
      <c r="AF290" s="221">
        <v>2.6318349900000002</v>
      </c>
      <c r="AG290" s="221">
        <v>0</v>
      </c>
      <c r="AH290" s="221">
        <v>0</v>
      </c>
      <c r="AI290" s="221">
        <v>0</v>
      </c>
      <c r="AJ290" s="221">
        <v>2.8200786099999999</v>
      </c>
      <c r="AK290" s="221">
        <v>0</v>
      </c>
      <c r="AL290" s="221">
        <v>0</v>
      </c>
      <c r="AM290" s="221">
        <v>0</v>
      </c>
      <c r="AN290" s="221">
        <v>0</v>
      </c>
      <c r="AO290" s="221">
        <v>0</v>
      </c>
      <c r="AP290" s="221">
        <v>16.10220279</v>
      </c>
      <c r="AQ290" s="221">
        <v>17.08629372</v>
      </c>
      <c r="AR290" s="221">
        <v>18.130631050000002</v>
      </c>
      <c r="AS290" s="221">
        <v>19.238424909999999</v>
      </c>
      <c r="AT290" s="221">
        <v>15.092520110000001</v>
      </c>
      <c r="AU290" s="221">
        <v>1.38083501</v>
      </c>
      <c r="AV290" s="221">
        <v>2.10729933</v>
      </c>
      <c r="AW290" s="221">
        <v>1.8207533300000001</v>
      </c>
      <c r="AX290" s="221">
        <v>1.69577826</v>
      </c>
      <c r="AY290" s="221">
        <v>1.70244807</v>
      </c>
      <c r="AZ290" s="221">
        <v>0</v>
      </c>
      <c r="BA290" s="221">
        <v>0</v>
      </c>
      <c r="BB290" s="221">
        <v>0</v>
      </c>
      <c r="BC290" s="221">
        <v>0</v>
      </c>
      <c r="BD290" s="221">
        <v>0</v>
      </c>
      <c r="BE290" s="221">
        <v>0</v>
      </c>
      <c r="BF290" s="221">
        <v>0</v>
      </c>
      <c r="BG290" s="221">
        <v>0</v>
      </c>
      <c r="BH290" s="221">
        <v>0</v>
      </c>
      <c r="BI290" s="221">
        <v>0</v>
      </c>
      <c r="BJ290" s="221">
        <v>0</v>
      </c>
      <c r="BK290" s="221">
        <v>0</v>
      </c>
      <c r="BL290" s="221">
        <v>0</v>
      </c>
      <c r="BM290" s="221">
        <v>0</v>
      </c>
      <c r="BN290" s="221">
        <v>0</v>
      </c>
      <c r="BO290" s="221">
        <v>0</v>
      </c>
      <c r="BP290" s="221">
        <v>0</v>
      </c>
      <c r="BQ290" s="221">
        <v>0</v>
      </c>
      <c r="BR290" s="221">
        <v>0</v>
      </c>
      <c r="BS290" s="221">
        <v>0</v>
      </c>
      <c r="BT290" s="221">
        <v>0</v>
      </c>
      <c r="BU290" s="221">
        <v>0</v>
      </c>
      <c r="BV290" s="221">
        <v>0</v>
      </c>
      <c r="BW290" s="221">
        <v>0</v>
      </c>
      <c r="BX290" s="221">
        <v>0</v>
      </c>
      <c r="BY290" s="221">
        <v>0</v>
      </c>
      <c r="BZ290" s="221">
        <v>0</v>
      </c>
      <c r="CA290" s="221">
        <v>0</v>
      </c>
      <c r="CB290" s="221">
        <v>0</v>
      </c>
      <c r="CC290" s="221">
        <v>0</v>
      </c>
      <c r="CD290" s="221">
        <v>0</v>
      </c>
      <c r="CE290" s="221">
        <v>0</v>
      </c>
      <c r="CF290" s="221">
        <v>0</v>
      </c>
      <c r="CG290" s="221">
        <v>0</v>
      </c>
      <c r="CH290" s="221">
        <v>0</v>
      </c>
      <c r="CI290" s="221">
        <v>0.74292970999999997</v>
      </c>
      <c r="CJ290" s="221">
        <v>0.74292970999999997</v>
      </c>
      <c r="CK290" s="221">
        <v>0.74292970999999997</v>
      </c>
      <c r="CL290" s="221">
        <v>0.74292970999999997</v>
      </c>
      <c r="CM290" s="221">
        <v>0.43731436000000001</v>
      </c>
      <c r="CN290" s="221">
        <v>0.26076343000000002</v>
      </c>
      <c r="CO290" s="221">
        <v>0</v>
      </c>
      <c r="CP290" s="221">
        <v>0</v>
      </c>
      <c r="CQ290" s="221">
        <v>0</v>
      </c>
      <c r="CR290" s="221">
        <v>0.74292970999999997</v>
      </c>
      <c r="CS290" s="221">
        <v>0.74292970999999997</v>
      </c>
      <c r="CT290" s="221">
        <v>0.74292970999999997</v>
      </c>
      <c r="CU290" s="221">
        <v>0.74292970999999997</v>
      </c>
      <c r="CV290" s="221">
        <v>0</v>
      </c>
      <c r="CW290" s="221">
        <v>0</v>
      </c>
      <c r="CX290" s="221">
        <v>0</v>
      </c>
      <c r="CY290" s="221">
        <v>0</v>
      </c>
      <c r="CZ290" s="221">
        <v>0</v>
      </c>
      <c r="DA290" s="221">
        <v>0</v>
      </c>
      <c r="DB290" s="221">
        <v>0</v>
      </c>
      <c r="DC290" s="221">
        <v>0</v>
      </c>
      <c r="DD290" s="221">
        <v>0</v>
      </c>
      <c r="DE290" s="221">
        <v>0</v>
      </c>
      <c r="DF290" s="221">
        <v>0</v>
      </c>
      <c r="DG290" s="221">
        <v>0</v>
      </c>
      <c r="DH290" s="221">
        <v>0</v>
      </c>
      <c r="DI290" s="221">
        <v>0</v>
      </c>
      <c r="DJ290" s="221">
        <v>0</v>
      </c>
      <c r="DK290" s="221">
        <v>0</v>
      </c>
      <c r="DL290" s="221">
        <v>29.62351108</v>
      </c>
      <c r="DM290" s="221">
        <v>26.817554879999999</v>
      </c>
      <c r="DN290" s="221">
        <v>31.96305607</v>
      </c>
      <c r="DO290" s="221">
        <v>34.417073899999998</v>
      </c>
      <c r="DP290" s="221">
        <v>37.037653349999999</v>
      </c>
      <c r="DQ290" s="221">
        <v>7.8975950000000003E-2</v>
      </c>
      <c r="DR290" s="221">
        <v>0.16181615999999999</v>
      </c>
      <c r="DS290" s="221">
        <v>0.25027897999999998</v>
      </c>
      <c r="DT290" s="221">
        <v>167.14693932</v>
      </c>
      <c r="DU290" s="221">
        <v>182.49026800999999</v>
      </c>
      <c r="DV290" s="221">
        <v>195.12264965</v>
      </c>
      <c r="DW290" s="221">
        <v>208.26630029</v>
      </c>
      <c r="DX290" s="221">
        <v>222.07407692999999</v>
      </c>
      <c r="DY290" s="221">
        <v>160442.99100000001</v>
      </c>
      <c r="DZ290" s="221">
        <v>162329.26500000001</v>
      </c>
      <c r="EA290" s="221">
        <v>163810.076</v>
      </c>
      <c r="EB290" s="221">
        <v>165255.12700000001</v>
      </c>
      <c r="EC290" s="221">
        <v>166780.625</v>
      </c>
    </row>
    <row r="291" spans="1:133" x14ac:dyDescent="0.25">
      <c r="A291" s="221">
        <v>290</v>
      </c>
      <c r="B291" s="221" t="s">
        <v>1126</v>
      </c>
      <c r="C291" s="221" t="s">
        <v>593</v>
      </c>
      <c r="D291" s="221" t="s">
        <v>594</v>
      </c>
      <c r="E291" s="221" t="s">
        <v>877</v>
      </c>
      <c r="F291" s="221" t="s">
        <v>908</v>
      </c>
      <c r="G291" s="221">
        <v>5.4045061099999998</v>
      </c>
      <c r="H291" s="221">
        <v>5.6683660299999996</v>
      </c>
      <c r="I291" s="221">
        <v>5.9141548999999998</v>
      </c>
      <c r="J291" s="221">
        <v>2.7032010500000001</v>
      </c>
      <c r="K291" s="221">
        <v>2.7652078499999999</v>
      </c>
      <c r="L291" s="221">
        <v>2.8209917</v>
      </c>
      <c r="M291" s="221">
        <v>0</v>
      </c>
      <c r="N291" s="221">
        <v>0</v>
      </c>
      <c r="O291" s="221">
        <v>2.7013050700000001</v>
      </c>
      <c r="P291" s="221">
        <v>2.9031581800000001</v>
      </c>
      <c r="Q291" s="221">
        <v>3.0931631999999998</v>
      </c>
      <c r="R291" s="221">
        <v>0</v>
      </c>
      <c r="S291" s="221">
        <v>0</v>
      </c>
      <c r="T291" s="221">
        <v>0</v>
      </c>
      <c r="U291" s="221">
        <v>0</v>
      </c>
      <c r="V291" s="221">
        <v>0</v>
      </c>
      <c r="W291" s="221">
        <v>0</v>
      </c>
      <c r="X291" s="221">
        <v>0</v>
      </c>
      <c r="Y291" s="221">
        <v>4.7564475000000002</v>
      </c>
      <c r="Z291" s="221">
        <v>4.7228576799999997</v>
      </c>
      <c r="AA291" s="221">
        <v>3.79706382</v>
      </c>
      <c r="AB291" s="221">
        <v>4.1656067300000004</v>
      </c>
      <c r="AC291" s="221">
        <v>0</v>
      </c>
      <c r="AD291" s="221">
        <v>0</v>
      </c>
      <c r="AE291" s="221">
        <v>0</v>
      </c>
      <c r="AF291" s="221">
        <v>0.55725095000000002</v>
      </c>
      <c r="AG291" s="221">
        <v>0</v>
      </c>
      <c r="AH291" s="221">
        <v>0</v>
      </c>
      <c r="AI291" s="221">
        <v>0</v>
      </c>
      <c r="AJ291" s="221">
        <v>0.95938369000000001</v>
      </c>
      <c r="AK291" s="221">
        <v>0</v>
      </c>
      <c r="AL291" s="221">
        <v>0</v>
      </c>
      <c r="AM291" s="221">
        <v>0</v>
      </c>
      <c r="AN291" s="221">
        <v>0</v>
      </c>
      <c r="AO291" s="221">
        <v>0</v>
      </c>
      <c r="AP291" s="221">
        <v>7.3451327800000001</v>
      </c>
      <c r="AQ291" s="221">
        <v>7.5866551500000003</v>
      </c>
      <c r="AR291" s="221">
        <v>7.8361372300000003</v>
      </c>
      <c r="AS291" s="221">
        <v>8.0939077600000005</v>
      </c>
      <c r="AT291" s="221">
        <v>7.0945638200000003</v>
      </c>
      <c r="AU291" s="221">
        <v>0.24349993</v>
      </c>
      <c r="AV291" s="221">
        <v>0.35347816999999998</v>
      </c>
      <c r="AW291" s="221">
        <v>0.81820364000000001</v>
      </c>
      <c r="AX291" s="221">
        <v>0.82690704000000004</v>
      </c>
      <c r="AY291" s="221">
        <v>0.83230952999999996</v>
      </c>
      <c r="AZ291" s="221">
        <v>0</v>
      </c>
      <c r="BA291" s="221">
        <v>0</v>
      </c>
      <c r="BB291" s="221">
        <v>0</v>
      </c>
      <c r="BC291" s="221">
        <v>0</v>
      </c>
      <c r="BD291" s="221">
        <v>0</v>
      </c>
      <c r="BE291" s="221">
        <v>0</v>
      </c>
      <c r="BF291" s="221">
        <v>0</v>
      </c>
      <c r="BG291" s="221">
        <v>0</v>
      </c>
      <c r="BH291" s="221">
        <v>0</v>
      </c>
      <c r="BI291" s="221">
        <v>0</v>
      </c>
      <c r="BJ291" s="221">
        <v>0</v>
      </c>
      <c r="BK291" s="221">
        <v>0</v>
      </c>
      <c r="BL291" s="221">
        <v>0</v>
      </c>
      <c r="BM291" s="221">
        <v>0</v>
      </c>
      <c r="BN291" s="221">
        <v>0</v>
      </c>
      <c r="BO291" s="221">
        <v>0</v>
      </c>
      <c r="BP291" s="221">
        <v>0</v>
      </c>
      <c r="BQ291" s="221">
        <v>0</v>
      </c>
      <c r="BR291" s="221">
        <v>0</v>
      </c>
      <c r="BS291" s="221">
        <v>0</v>
      </c>
      <c r="BT291" s="221">
        <v>0</v>
      </c>
      <c r="BU291" s="221">
        <v>0</v>
      </c>
      <c r="BV291" s="221">
        <v>0</v>
      </c>
      <c r="BW291" s="221">
        <v>0</v>
      </c>
      <c r="BX291" s="221">
        <v>0</v>
      </c>
      <c r="BY291" s="221">
        <v>0</v>
      </c>
      <c r="BZ291" s="221">
        <v>0</v>
      </c>
      <c r="CA291" s="221">
        <v>0</v>
      </c>
      <c r="CB291" s="221">
        <v>0</v>
      </c>
      <c r="CC291" s="221">
        <v>0</v>
      </c>
      <c r="CD291" s="221">
        <v>0</v>
      </c>
      <c r="CE291" s="221">
        <v>0</v>
      </c>
      <c r="CF291" s="221">
        <v>0</v>
      </c>
      <c r="CG291" s="221">
        <v>0</v>
      </c>
      <c r="CH291" s="221">
        <v>0</v>
      </c>
      <c r="CI291" s="221">
        <v>0.32642231999999999</v>
      </c>
      <c r="CJ291" s="221">
        <v>0.32642231999999999</v>
      </c>
      <c r="CK291" s="221">
        <v>0.32642231999999999</v>
      </c>
      <c r="CL291" s="221">
        <v>0.32642231999999999</v>
      </c>
      <c r="CM291" s="221">
        <v>0.36070261999999997</v>
      </c>
      <c r="CN291" s="221">
        <v>0.24424351</v>
      </c>
      <c r="CO291" s="221">
        <v>0</v>
      </c>
      <c r="CP291" s="221">
        <v>0</v>
      </c>
      <c r="CQ291" s="221">
        <v>0</v>
      </c>
      <c r="CR291" s="221">
        <v>0.32642231999999999</v>
      </c>
      <c r="CS291" s="221">
        <v>0.32642231999999999</v>
      </c>
      <c r="CT291" s="221">
        <v>0.32642231999999999</v>
      </c>
      <c r="CU291" s="221">
        <v>0.32642231999999999</v>
      </c>
      <c r="CV291" s="221">
        <v>0</v>
      </c>
      <c r="CW291" s="221">
        <v>0.2119722</v>
      </c>
      <c r="CX291" s="221">
        <v>0</v>
      </c>
      <c r="CY291" s="221">
        <v>0</v>
      </c>
      <c r="CZ291" s="221">
        <v>0</v>
      </c>
      <c r="DA291" s="221">
        <v>0</v>
      </c>
      <c r="DB291" s="221">
        <v>0</v>
      </c>
      <c r="DC291" s="221">
        <v>0</v>
      </c>
      <c r="DD291" s="221">
        <v>0</v>
      </c>
      <c r="DE291" s="221">
        <v>0</v>
      </c>
      <c r="DF291" s="221">
        <v>0</v>
      </c>
      <c r="DG291" s="221">
        <v>0</v>
      </c>
      <c r="DH291" s="221">
        <v>0</v>
      </c>
      <c r="DI291" s="221">
        <v>0</v>
      </c>
      <c r="DJ291" s="221">
        <v>0</v>
      </c>
      <c r="DK291" s="221">
        <v>0</v>
      </c>
      <c r="DL291" s="221">
        <v>13.10859357</v>
      </c>
      <c r="DM291" s="221">
        <v>12.33875476</v>
      </c>
      <c r="DN291" s="221">
        <v>14.34775943</v>
      </c>
      <c r="DO291" s="221">
        <v>14.657832620000001</v>
      </c>
      <c r="DP291" s="221">
        <v>15.166794510000001</v>
      </c>
      <c r="DQ291" s="221">
        <v>9.4530799999999998E-2</v>
      </c>
      <c r="DR291" s="221">
        <v>0.11818499</v>
      </c>
      <c r="DS291" s="221">
        <v>0.15701158000000001</v>
      </c>
      <c r="DT291" s="221">
        <v>140.84842872999999</v>
      </c>
      <c r="DU291" s="221">
        <v>149.47738336</v>
      </c>
      <c r="DV291" s="221">
        <v>163.54008145</v>
      </c>
      <c r="DW291" s="221">
        <v>166.98525523000001</v>
      </c>
      <c r="DX291" s="221">
        <v>172.64168838000001</v>
      </c>
      <c r="DY291" s="221">
        <v>87603.07</v>
      </c>
      <c r="DZ291" s="221">
        <v>87696.167000000001</v>
      </c>
      <c r="EA291" s="221">
        <v>87732.373000000007</v>
      </c>
      <c r="EB291" s="221">
        <v>87779.202999999994</v>
      </c>
      <c r="EC291" s="221">
        <v>87851.286999999997</v>
      </c>
    </row>
    <row r="292" spans="1:133" x14ac:dyDescent="0.25">
      <c r="A292" s="221">
        <v>291</v>
      </c>
      <c r="B292" s="221" t="s">
        <v>1127</v>
      </c>
      <c r="C292" s="221" t="s">
        <v>595</v>
      </c>
      <c r="D292" s="221" t="s">
        <v>596</v>
      </c>
      <c r="E292" s="221" t="s">
        <v>877</v>
      </c>
      <c r="F292" s="221" t="s">
        <v>876</v>
      </c>
      <c r="G292" s="221">
        <v>7.3886075</v>
      </c>
      <c r="H292" s="221">
        <v>7.7822400800000002</v>
      </c>
      <c r="I292" s="221">
        <v>8.1516126100000008</v>
      </c>
      <c r="J292" s="221">
        <v>3.7258827499999998</v>
      </c>
      <c r="K292" s="221">
        <v>3.8113481299999998</v>
      </c>
      <c r="L292" s="221">
        <v>3.8882362600000002</v>
      </c>
      <c r="M292" s="221">
        <v>0</v>
      </c>
      <c r="N292" s="221">
        <v>0</v>
      </c>
      <c r="O292" s="221">
        <v>3.6627247500000002</v>
      </c>
      <c r="P292" s="221">
        <v>3.9708919599999999</v>
      </c>
      <c r="Q292" s="221">
        <v>4.2633763499999997</v>
      </c>
      <c r="R292" s="221">
        <v>0</v>
      </c>
      <c r="S292" s="221">
        <v>0</v>
      </c>
      <c r="T292" s="221">
        <v>0</v>
      </c>
      <c r="U292" s="221">
        <v>0</v>
      </c>
      <c r="V292" s="221">
        <v>0</v>
      </c>
      <c r="W292" s="221">
        <v>0</v>
      </c>
      <c r="X292" s="221">
        <v>0</v>
      </c>
      <c r="Y292" s="221">
        <v>6.3348376499999999</v>
      </c>
      <c r="Z292" s="221">
        <v>6.1801801999999997</v>
      </c>
      <c r="AA292" s="221">
        <v>3.7914111899999998</v>
      </c>
      <c r="AB292" s="221">
        <v>4.1962817399999999</v>
      </c>
      <c r="AC292" s="221">
        <v>0</v>
      </c>
      <c r="AD292" s="221">
        <v>0</v>
      </c>
      <c r="AE292" s="221">
        <v>0</v>
      </c>
      <c r="AF292" s="221">
        <v>1.98389846</v>
      </c>
      <c r="AG292" s="221">
        <v>0</v>
      </c>
      <c r="AH292" s="221">
        <v>0</v>
      </c>
      <c r="AI292" s="221">
        <v>0</v>
      </c>
      <c r="AJ292" s="221">
        <v>2.5434264500000001</v>
      </c>
      <c r="AK292" s="221">
        <v>0</v>
      </c>
      <c r="AL292" s="221">
        <v>0</v>
      </c>
      <c r="AM292" s="221">
        <v>0</v>
      </c>
      <c r="AN292" s="221">
        <v>0</v>
      </c>
      <c r="AO292" s="221">
        <v>0</v>
      </c>
      <c r="AP292" s="221">
        <v>17.10114879</v>
      </c>
      <c r="AQ292" s="221">
        <v>17.886196080000001</v>
      </c>
      <c r="AR292" s="221">
        <v>18.707413849999998</v>
      </c>
      <c r="AS292" s="221">
        <v>19.565980249999999</v>
      </c>
      <c r="AT292" s="221">
        <v>16.524406509999999</v>
      </c>
      <c r="AU292" s="221">
        <v>0.65555691000000005</v>
      </c>
      <c r="AV292" s="221">
        <v>0.85454081999999998</v>
      </c>
      <c r="AW292" s="221">
        <v>1.16486953</v>
      </c>
      <c r="AX292" s="221">
        <v>1.1755578900000001</v>
      </c>
      <c r="AY292" s="221">
        <v>1.1820395299999999</v>
      </c>
      <c r="AZ292" s="221">
        <v>0</v>
      </c>
      <c r="BA292" s="221">
        <v>0</v>
      </c>
      <c r="BB292" s="221">
        <v>0</v>
      </c>
      <c r="BC292" s="221">
        <v>0</v>
      </c>
      <c r="BD292" s="221">
        <v>0</v>
      </c>
      <c r="BE292" s="221">
        <v>0</v>
      </c>
      <c r="BF292" s="221">
        <v>0</v>
      </c>
      <c r="BG292" s="221">
        <v>0</v>
      </c>
      <c r="BH292" s="221">
        <v>0</v>
      </c>
      <c r="BI292" s="221">
        <v>0</v>
      </c>
      <c r="BJ292" s="221">
        <v>0</v>
      </c>
      <c r="BK292" s="221">
        <v>0</v>
      </c>
      <c r="BL292" s="221">
        <v>0</v>
      </c>
      <c r="BM292" s="221">
        <v>0</v>
      </c>
      <c r="BN292" s="221">
        <v>0</v>
      </c>
      <c r="BO292" s="221">
        <v>0</v>
      </c>
      <c r="BP292" s="221">
        <v>0</v>
      </c>
      <c r="BQ292" s="221">
        <v>0</v>
      </c>
      <c r="BR292" s="221">
        <v>0</v>
      </c>
      <c r="BS292" s="221">
        <v>0</v>
      </c>
      <c r="BT292" s="221">
        <v>0</v>
      </c>
      <c r="BU292" s="221">
        <v>0</v>
      </c>
      <c r="BV292" s="221">
        <v>0</v>
      </c>
      <c r="BW292" s="221">
        <v>0</v>
      </c>
      <c r="BX292" s="221">
        <v>0</v>
      </c>
      <c r="BY292" s="221">
        <v>0</v>
      </c>
      <c r="BZ292" s="221">
        <v>0</v>
      </c>
      <c r="CA292" s="221">
        <v>0</v>
      </c>
      <c r="CB292" s="221">
        <v>0</v>
      </c>
      <c r="CC292" s="221">
        <v>0</v>
      </c>
      <c r="CD292" s="221">
        <v>0</v>
      </c>
      <c r="CE292" s="221">
        <v>0</v>
      </c>
      <c r="CF292" s="221">
        <v>0</v>
      </c>
      <c r="CG292" s="221">
        <v>0</v>
      </c>
      <c r="CH292" s="221">
        <v>0</v>
      </c>
      <c r="CI292" s="221">
        <v>0</v>
      </c>
      <c r="CJ292" s="221">
        <v>0</v>
      </c>
      <c r="CK292" s="221">
        <v>0</v>
      </c>
      <c r="CL292" s="221">
        <v>0</v>
      </c>
      <c r="CM292" s="221">
        <v>0.73755210000000004</v>
      </c>
      <c r="CN292" s="221">
        <v>0.52842553000000003</v>
      </c>
      <c r="CO292" s="221">
        <v>0</v>
      </c>
      <c r="CP292" s="221">
        <v>0</v>
      </c>
      <c r="CQ292" s="221">
        <v>0</v>
      </c>
      <c r="CR292" s="221">
        <v>0</v>
      </c>
      <c r="CS292" s="221">
        <v>0</v>
      </c>
      <c r="CT292" s="221">
        <v>0</v>
      </c>
      <c r="CU292" s="221">
        <v>0</v>
      </c>
      <c r="CV292" s="221">
        <v>0</v>
      </c>
      <c r="CW292" s="221">
        <v>0</v>
      </c>
      <c r="CX292" s="221">
        <v>0</v>
      </c>
      <c r="CY292" s="221">
        <v>0</v>
      </c>
      <c r="CZ292" s="221">
        <v>0</v>
      </c>
      <c r="DA292" s="221">
        <v>0</v>
      </c>
      <c r="DB292" s="221">
        <v>0</v>
      </c>
      <c r="DC292" s="221">
        <v>0</v>
      </c>
      <c r="DD292" s="221">
        <v>0</v>
      </c>
      <c r="DE292" s="221">
        <v>0</v>
      </c>
      <c r="DF292" s="221">
        <v>0</v>
      </c>
      <c r="DG292" s="221">
        <v>0</v>
      </c>
      <c r="DH292" s="221">
        <v>0</v>
      </c>
      <c r="DI292" s="221">
        <v>0</v>
      </c>
      <c r="DJ292" s="221">
        <v>0</v>
      </c>
      <c r="DK292" s="221">
        <v>0</v>
      </c>
      <c r="DL292" s="221">
        <v>24.873421910000001</v>
      </c>
      <c r="DM292" s="221">
        <v>24.043226600000001</v>
      </c>
      <c r="DN292" s="221">
        <v>26.439673110000001</v>
      </c>
      <c r="DO292" s="221">
        <v>27.66521182</v>
      </c>
      <c r="DP292" s="221">
        <v>28.899632390000001</v>
      </c>
      <c r="DQ292" s="221">
        <v>6.2968869999999996E-2</v>
      </c>
      <c r="DR292" s="221">
        <v>0.11223988</v>
      </c>
      <c r="DS292" s="221">
        <v>0.16186797999999999</v>
      </c>
      <c r="DT292" s="221">
        <v>152.73695979999999</v>
      </c>
      <c r="DU292" s="221">
        <v>156.81019588000001</v>
      </c>
      <c r="DV292" s="221">
        <v>165.63782491000001</v>
      </c>
      <c r="DW292" s="221">
        <v>172.29681613</v>
      </c>
      <c r="DX292" s="221">
        <v>178.93814628000001</v>
      </c>
      <c r="DY292" s="221">
        <v>157415.90400000001</v>
      </c>
      <c r="DZ292" s="221">
        <v>158621.20300000001</v>
      </c>
      <c r="EA292" s="221">
        <v>159623.402</v>
      </c>
      <c r="EB292" s="221">
        <v>160567.16800000001</v>
      </c>
      <c r="EC292" s="221">
        <v>161506.269</v>
      </c>
    </row>
    <row r="293" spans="1:133" x14ac:dyDescent="0.25">
      <c r="A293" s="221">
        <v>292</v>
      </c>
      <c r="B293" s="221" t="s">
        <v>1128</v>
      </c>
      <c r="C293" s="221" t="s">
        <v>597</v>
      </c>
      <c r="D293" s="221" t="s">
        <v>598</v>
      </c>
      <c r="E293" s="221" t="s">
        <v>877</v>
      </c>
      <c r="F293" s="221" t="s">
        <v>911</v>
      </c>
      <c r="G293" s="221">
        <v>4.47029532</v>
      </c>
      <c r="H293" s="221">
        <v>3.6492738199999999</v>
      </c>
      <c r="I293" s="221">
        <v>2.79924236</v>
      </c>
      <c r="J293" s="221">
        <v>1.2794583500000001</v>
      </c>
      <c r="K293" s="221">
        <v>1.30880694</v>
      </c>
      <c r="L293" s="221">
        <v>1.3352101199999999</v>
      </c>
      <c r="M293" s="221">
        <v>0</v>
      </c>
      <c r="N293" s="221">
        <v>0</v>
      </c>
      <c r="O293" s="221">
        <v>3.1908369699999999</v>
      </c>
      <c r="P293" s="221">
        <v>2.3404668800000001</v>
      </c>
      <c r="Q293" s="221">
        <v>1.4640322400000001</v>
      </c>
      <c r="R293" s="221">
        <v>0</v>
      </c>
      <c r="S293" s="221">
        <v>0</v>
      </c>
      <c r="T293" s="221">
        <v>0</v>
      </c>
      <c r="U293" s="221">
        <v>0</v>
      </c>
      <c r="V293" s="221">
        <v>0</v>
      </c>
      <c r="W293" s="221">
        <v>0</v>
      </c>
      <c r="X293" s="221">
        <v>0</v>
      </c>
      <c r="Y293" s="221">
        <v>5.2847983000000003</v>
      </c>
      <c r="Z293" s="221">
        <v>5.1164366699999997</v>
      </c>
      <c r="AA293" s="221">
        <v>3.65081655</v>
      </c>
      <c r="AB293" s="221">
        <v>3.6498103</v>
      </c>
      <c r="AC293" s="221">
        <v>0</v>
      </c>
      <c r="AD293" s="221">
        <v>0</v>
      </c>
      <c r="AE293" s="221">
        <v>0</v>
      </c>
      <c r="AF293" s="221">
        <v>1.46662637</v>
      </c>
      <c r="AG293" s="221">
        <v>0</v>
      </c>
      <c r="AH293" s="221">
        <v>0</v>
      </c>
      <c r="AI293" s="221">
        <v>0</v>
      </c>
      <c r="AJ293" s="221">
        <v>1.63398175</v>
      </c>
      <c r="AK293" s="221">
        <v>0</v>
      </c>
      <c r="AL293" s="221">
        <v>0</v>
      </c>
      <c r="AM293" s="221">
        <v>0</v>
      </c>
      <c r="AN293" s="221">
        <v>0</v>
      </c>
      <c r="AO293" s="221">
        <v>0</v>
      </c>
      <c r="AP293" s="221">
        <v>4.3780278099999999</v>
      </c>
      <c r="AQ293" s="221">
        <v>4.5845545799999998</v>
      </c>
      <c r="AR293" s="221">
        <v>4.8007290600000001</v>
      </c>
      <c r="AS293" s="221">
        <v>5.0271514399999999</v>
      </c>
      <c r="AT293" s="221">
        <v>4.3220414900000002</v>
      </c>
      <c r="AU293" s="221">
        <v>0.10374256</v>
      </c>
      <c r="AV293" s="221">
        <v>0.10422555999999999</v>
      </c>
      <c r="AW293" s="221">
        <v>0.17243796</v>
      </c>
      <c r="AX293" s="221">
        <v>0.18631373000000001</v>
      </c>
      <c r="AY293" s="221">
        <v>0.21165012</v>
      </c>
      <c r="AZ293" s="221">
        <v>0</v>
      </c>
      <c r="BA293" s="221">
        <v>0</v>
      </c>
      <c r="BB293" s="221">
        <v>0</v>
      </c>
      <c r="BC293" s="221">
        <v>0</v>
      </c>
      <c r="BD293" s="221">
        <v>0</v>
      </c>
      <c r="BE293" s="221">
        <v>0</v>
      </c>
      <c r="BF293" s="221">
        <v>0</v>
      </c>
      <c r="BG293" s="221">
        <v>0</v>
      </c>
      <c r="BH293" s="221">
        <v>0</v>
      </c>
      <c r="BI293" s="221">
        <v>0</v>
      </c>
      <c r="BJ293" s="221">
        <v>0</v>
      </c>
      <c r="BK293" s="221">
        <v>0</v>
      </c>
      <c r="BL293" s="221">
        <v>0</v>
      </c>
      <c r="BM293" s="221">
        <v>0</v>
      </c>
      <c r="BN293" s="221">
        <v>0</v>
      </c>
      <c r="BO293" s="221">
        <v>0</v>
      </c>
      <c r="BP293" s="221">
        <v>0</v>
      </c>
      <c r="BQ293" s="221">
        <v>0</v>
      </c>
      <c r="BR293" s="221">
        <v>0</v>
      </c>
      <c r="BS293" s="221">
        <v>0</v>
      </c>
      <c r="BT293" s="221">
        <v>0</v>
      </c>
      <c r="BU293" s="221">
        <v>6.214687E-2</v>
      </c>
      <c r="BV293" s="221">
        <v>0.66699390999999997</v>
      </c>
      <c r="BW293" s="221">
        <v>1.2906029800000001</v>
      </c>
      <c r="BX293" s="221">
        <v>0</v>
      </c>
      <c r="BY293" s="221">
        <v>0</v>
      </c>
      <c r="BZ293" s="221">
        <v>0</v>
      </c>
      <c r="CA293" s="221">
        <v>0</v>
      </c>
      <c r="CB293" s="221">
        <v>0</v>
      </c>
      <c r="CC293" s="221">
        <v>0</v>
      </c>
      <c r="CD293" s="221">
        <v>0</v>
      </c>
      <c r="CE293" s="221">
        <v>6.214687E-2</v>
      </c>
      <c r="CF293" s="221">
        <v>0.66699390999999997</v>
      </c>
      <c r="CG293" s="221">
        <v>1.2906029800000001</v>
      </c>
      <c r="CH293" s="221">
        <v>0</v>
      </c>
      <c r="CI293" s="221">
        <v>0</v>
      </c>
      <c r="CJ293" s="221">
        <v>0</v>
      </c>
      <c r="CK293" s="221">
        <v>0</v>
      </c>
      <c r="CL293" s="221">
        <v>0</v>
      </c>
      <c r="CM293" s="221">
        <v>0.10237424000000001</v>
      </c>
      <c r="CN293" s="221">
        <v>0.10029001</v>
      </c>
      <c r="CO293" s="221">
        <v>0</v>
      </c>
      <c r="CP293" s="221">
        <v>0</v>
      </c>
      <c r="CQ293" s="221">
        <v>0</v>
      </c>
      <c r="CR293" s="221">
        <v>0</v>
      </c>
      <c r="CS293" s="221">
        <v>0</v>
      </c>
      <c r="CT293" s="221">
        <v>0</v>
      </c>
      <c r="CU293" s="221">
        <v>0</v>
      </c>
      <c r="CV293" s="221">
        <v>0</v>
      </c>
      <c r="CW293" s="221">
        <v>0.46633790000000003</v>
      </c>
      <c r="CX293" s="221">
        <v>0</v>
      </c>
      <c r="CY293" s="221">
        <v>0</v>
      </c>
      <c r="CZ293" s="221">
        <v>0</v>
      </c>
      <c r="DA293" s="221">
        <v>0</v>
      </c>
      <c r="DB293" s="221">
        <v>0</v>
      </c>
      <c r="DC293" s="221">
        <v>0</v>
      </c>
      <c r="DD293" s="221">
        <v>0</v>
      </c>
      <c r="DE293" s="221">
        <v>0</v>
      </c>
      <c r="DF293" s="221">
        <v>0</v>
      </c>
      <c r="DG293" s="221">
        <v>0</v>
      </c>
      <c r="DH293" s="221">
        <v>0</v>
      </c>
      <c r="DI293" s="221">
        <v>0</v>
      </c>
      <c r="DJ293" s="221">
        <v>0</v>
      </c>
      <c r="DK293" s="221">
        <v>0</v>
      </c>
      <c r="DL293" s="221">
        <v>9.7010642800000007</v>
      </c>
      <c r="DM293" s="221">
        <v>9.8108723599999994</v>
      </c>
      <c r="DN293" s="221">
        <v>9.75577264</v>
      </c>
      <c r="DO293" s="221">
        <v>9.3033105099999993</v>
      </c>
      <c r="DP293" s="221">
        <v>9.3286469000000007</v>
      </c>
      <c r="DQ293" s="221">
        <v>5.63942E-3</v>
      </c>
      <c r="DR293" s="221">
        <v>-4.1001040000000002E-2</v>
      </c>
      <c r="DS293" s="221">
        <v>-3.8389329999999999E-2</v>
      </c>
      <c r="DT293" s="221">
        <v>151.15892241</v>
      </c>
      <c r="DU293" s="221">
        <v>147.58917585</v>
      </c>
      <c r="DV293" s="221">
        <v>146.74800354000001</v>
      </c>
      <c r="DW293" s="221">
        <v>138.36054143000001</v>
      </c>
      <c r="DX293" s="221">
        <v>137.28469756000001</v>
      </c>
      <c r="DY293" s="221">
        <v>64904.355000000003</v>
      </c>
      <c r="DZ293" s="221">
        <v>65730.187999999995</v>
      </c>
      <c r="EA293" s="221">
        <v>66479.763999999996</v>
      </c>
      <c r="EB293" s="221">
        <v>67239.622000000003</v>
      </c>
      <c r="EC293" s="221">
        <v>67951.104999999996</v>
      </c>
    </row>
    <row r="294" spans="1:133" x14ac:dyDescent="0.25">
      <c r="A294" s="221">
        <v>293</v>
      </c>
      <c r="B294" s="221" t="s">
        <v>1131</v>
      </c>
      <c r="C294" s="221" t="s">
        <v>603</v>
      </c>
      <c r="D294" s="221" t="s">
        <v>604</v>
      </c>
      <c r="E294" s="221" t="s">
        <v>877</v>
      </c>
      <c r="F294" s="221" t="s">
        <v>889</v>
      </c>
      <c r="G294" s="221">
        <v>4.97877686</v>
      </c>
      <c r="H294" s="221">
        <v>4.5266715499999997</v>
      </c>
      <c r="I294" s="221">
        <v>4.0485120600000002</v>
      </c>
      <c r="J294" s="221">
        <v>1.85046591</v>
      </c>
      <c r="K294" s="221">
        <v>1.89291243</v>
      </c>
      <c r="L294" s="221">
        <v>1.93109905</v>
      </c>
      <c r="M294" s="221">
        <v>0</v>
      </c>
      <c r="N294" s="221">
        <v>0</v>
      </c>
      <c r="O294" s="221">
        <v>3.1283109499999999</v>
      </c>
      <c r="P294" s="221">
        <v>2.6337591200000001</v>
      </c>
      <c r="Q294" s="221">
        <v>2.117413</v>
      </c>
      <c r="R294" s="221">
        <v>0</v>
      </c>
      <c r="S294" s="221">
        <v>0</v>
      </c>
      <c r="T294" s="221">
        <v>0</v>
      </c>
      <c r="U294" s="221">
        <v>0</v>
      </c>
      <c r="V294" s="221">
        <v>0</v>
      </c>
      <c r="W294" s="221">
        <v>0</v>
      </c>
      <c r="X294" s="221">
        <v>0</v>
      </c>
      <c r="Y294" s="221">
        <v>5.3870536800000002</v>
      </c>
      <c r="Z294" s="221">
        <v>5.0782354500000002</v>
      </c>
      <c r="AA294" s="221">
        <v>4.1444980899999999</v>
      </c>
      <c r="AB294" s="221">
        <v>4.1234499400000004</v>
      </c>
      <c r="AC294" s="221">
        <v>0</v>
      </c>
      <c r="AD294" s="221">
        <v>0</v>
      </c>
      <c r="AE294" s="221">
        <v>0</v>
      </c>
      <c r="AF294" s="221">
        <v>0.95478552000000005</v>
      </c>
      <c r="AG294" s="221">
        <v>0</v>
      </c>
      <c r="AH294" s="221">
        <v>0</v>
      </c>
      <c r="AI294" s="221">
        <v>0</v>
      </c>
      <c r="AJ294" s="221">
        <v>1.2425556</v>
      </c>
      <c r="AK294" s="221">
        <v>0</v>
      </c>
      <c r="AL294" s="221">
        <v>0</v>
      </c>
      <c r="AM294" s="221">
        <v>0</v>
      </c>
      <c r="AN294" s="221">
        <v>0</v>
      </c>
      <c r="AO294" s="221">
        <v>0</v>
      </c>
      <c r="AP294" s="221">
        <v>8.9885581200000004</v>
      </c>
      <c r="AQ294" s="221">
        <v>9.3664498500000004</v>
      </c>
      <c r="AR294" s="221">
        <v>9.76056189</v>
      </c>
      <c r="AS294" s="221">
        <v>10.1709757</v>
      </c>
      <c r="AT294" s="221">
        <v>8.5825999999999993</v>
      </c>
      <c r="AU294" s="221">
        <v>0.22646199</v>
      </c>
      <c r="AV294" s="221">
        <v>0.27890830999999999</v>
      </c>
      <c r="AW294" s="221">
        <v>0.45177424999999999</v>
      </c>
      <c r="AX294" s="221">
        <v>0.45705361</v>
      </c>
      <c r="AY294" s="221">
        <v>0.46037906000000001</v>
      </c>
      <c r="AZ294" s="221">
        <v>0</v>
      </c>
      <c r="BA294" s="221">
        <v>0</v>
      </c>
      <c r="BB294" s="221">
        <v>0</v>
      </c>
      <c r="BC294" s="221">
        <v>0</v>
      </c>
      <c r="BD294" s="221">
        <v>0</v>
      </c>
      <c r="BE294" s="221">
        <v>0</v>
      </c>
      <c r="BF294" s="221">
        <v>0</v>
      </c>
      <c r="BG294" s="221">
        <v>0</v>
      </c>
      <c r="BH294" s="221">
        <v>0</v>
      </c>
      <c r="BI294" s="221">
        <v>0</v>
      </c>
      <c r="BJ294" s="221">
        <v>0</v>
      </c>
      <c r="BK294" s="221">
        <v>0</v>
      </c>
      <c r="BL294" s="221">
        <v>0</v>
      </c>
      <c r="BM294" s="221">
        <v>0</v>
      </c>
      <c r="BN294" s="221">
        <v>0</v>
      </c>
      <c r="BO294" s="221">
        <v>0</v>
      </c>
      <c r="BP294" s="221">
        <v>0</v>
      </c>
      <c r="BQ294" s="221">
        <v>0</v>
      </c>
      <c r="BR294" s="221">
        <v>4.7092499999999999E-3</v>
      </c>
      <c r="BS294" s="221">
        <v>6.2702519999999998E-2</v>
      </c>
      <c r="BT294" s="221">
        <v>0.13044819999999999</v>
      </c>
      <c r="BU294" s="221">
        <v>0</v>
      </c>
      <c r="BV294" s="221">
        <v>0</v>
      </c>
      <c r="BW294" s="221">
        <v>0</v>
      </c>
      <c r="BX294" s="221">
        <v>0</v>
      </c>
      <c r="BY294" s="221">
        <v>0</v>
      </c>
      <c r="BZ294" s="221">
        <v>0</v>
      </c>
      <c r="CA294" s="221">
        <v>0</v>
      </c>
      <c r="CB294" s="221">
        <v>0</v>
      </c>
      <c r="CC294" s="221">
        <v>0</v>
      </c>
      <c r="CD294" s="221">
        <v>0</v>
      </c>
      <c r="CE294" s="221">
        <v>4.7092499999999999E-3</v>
      </c>
      <c r="CF294" s="221">
        <v>6.2702519999999998E-2</v>
      </c>
      <c r="CG294" s="221">
        <v>0.13044819999999999</v>
      </c>
      <c r="CH294" s="221">
        <v>0</v>
      </c>
      <c r="CI294" s="221">
        <v>0</v>
      </c>
      <c r="CJ294" s="221">
        <v>0</v>
      </c>
      <c r="CK294" s="221">
        <v>0</v>
      </c>
      <c r="CL294" s="221">
        <v>0</v>
      </c>
      <c r="CM294" s="221">
        <v>0.28314238000000003</v>
      </c>
      <c r="CN294" s="221">
        <v>0.22686658000000001</v>
      </c>
      <c r="CO294" s="221">
        <v>0</v>
      </c>
      <c r="CP294" s="221">
        <v>0</v>
      </c>
      <c r="CQ294" s="221">
        <v>0</v>
      </c>
      <c r="CR294" s="221">
        <v>0</v>
      </c>
      <c r="CS294" s="221">
        <v>0</v>
      </c>
      <c r="CT294" s="221">
        <v>0</v>
      </c>
      <c r="CU294" s="221">
        <v>0</v>
      </c>
      <c r="CV294" s="221">
        <v>0</v>
      </c>
      <c r="CW294" s="221">
        <v>0.46403040000000001</v>
      </c>
      <c r="CX294" s="221">
        <v>0</v>
      </c>
      <c r="CY294" s="221">
        <v>0</v>
      </c>
      <c r="CZ294" s="221">
        <v>0</v>
      </c>
      <c r="DA294" s="221">
        <v>0</v>
      </c>
      <c r="DB294" s="221">
        <v>0</v>
      </c>
      <c r="DC294" s="221">
        <v>0</v>
      </c>
      <c r="DD294" s="221">
        <v>0</v>
      </c>
      <c r="DE294" s="221">
        <v>0</v>
      </c>
      <c r="DF294" s="221">
        <v>0</v>
      </c>
      <c r="DG294" s="221">
        <v>0</v>
      </c>
      <c r="DH294" s="221">
        <v>0</v>
      </c>
      <c r="DI294" s="221">
        <v>0</v>
      </c>
      <c r="DJ294" s="221">
        <v>0</v>
      </c>
      <c r="DK294" s="221">
        <v>0</v>
      </c>
      <c r="DL294" s="221">
        <v>14.62884427</v>
      </c>
      <c r="DM294" s="221">
        <v>14.42298225</v>
      </c>
      <c r="DN294" s="221">
        <v>15.26574061</v>
      </c>
      <c r="DO294" s="221">
        <v>14.806989570000001</v>
      </c>
      <c r="DP294" s="221">
        <v>14.81031501</v>
      </c>
      <c r="DQ294" s="221">
        <v>4.3537020000000003E-2</v>
      </c>
      <c r="DR294" s="221">
        <v>1.217767E-2</v>
      </c>
      <c r="DS294" s="221">
        <v>1.2404999999999999E-2</v>
      </c>
      <c r="DT294" s="221">
        <v>163.13905875</v>
      </c>
      <c r="DU294" s="221">
        <v>164.33742666000001</v>
      </c>
      <c r="DV294" s="221">
        <v>170.37932082</v>
      </c>
      <c r="DW294" s="221">
        <v>164.21247088999999</v>
      </c>
      <c r="DX294" s="221">
        <v>163.2914352</v>
      </c>
      <c r="DY294" s="221">
        <v>88409.13</v>
      </c>
      <c r="DZ294" s="221">
        <v>89017.119000000006</v>
      </c>
      <c r="EA294" s="221">
        <v>89598.553</v>
      </c>
      <c r="EB294" s="221">
        <v>90169.702000000005</v>
      </c>
      <c r="EC294" s="221">
        <v>90698.664000000004</v>
      </c>
    </row>
    <row r="295" spans="1:133" x14ac:dyDescent="0.25">
      <c r="A295" s="221">
        <v>294</v>
      </c>
      <c r="B295" s="221" t="s">
        <v>1132</v>
      </c>
      <c r="C295" s="221" t="s">
        <v>605</v>
      </c>
      <c r="D295" s="221" t="s">
        <v>606</v>
      </c>
      <c r="E295" s="221" t="s">
        <v>877</v>
      </c>
      <c r="F295" s="221" t="s">
        <v>911</v>
      </c>
      <c r="G295" s="221">
        <v>4.7435735599999997</v>
      </c>
      <c r="H295" s="221">
        <v>4.9855796100000003</v>
      </c>
      <c r="I295" s="221">
        <v>5.2118654900000001</v>
      </c>
      <c r="J295" s="221">
        <v>2.3822034599999999</v>
      </c>
      <c r="K295" s="221">
        <v>2.4368471299999999</v>
      </c>
      <c r="L295" s="221">
        <v>2.4860068000000002</v>
      </c>
      <c r="M295" s="221">
        <v>0</v>
      </c>
      <c r="N295" s="221">
        <v>0</v>
      </c>
      <c r="O295" s="221">
        <v>2.3613700999999998</v>
      </c>
      <c r="P295" s="221">
        <v>2.54873248</v>
      </c>
      <c r="Q295" s="221">
        <v>2.7258586899999999</v>
      </c>
      <c r="R295" s="221">
        <v>0</v>
      </c>
      <c r="S295" s="221">
        <v>0</v>
      </c>
      <c r="T295" s="221">
        <v>0</v>
      </c>
      <c r="U295" s="221">
        <v>0</v>
      </c>
      <c r="V295" s="221">
        <v>0</v>
      </c>
      <c r="W295" s="221">
        <v>0</v>
      </c>
      <c r="X295" s="221">
        <v>0</v>
      </c>
      <c r="Y295" s="221">
        <v>4.4532397100000001</v>
      </c>
      <c r="Z295" s="221">
        <v>4.2222660599999999</v>
      </c>
      <c r="AA295" s="221">
        <v>3.80503437</v>
      </c>
      <c r="AB295" s="221">
        <v>3.8943843600000001</v>
      </c>
      <c r="AC295" s="221">
        <v>0</v>
      </c>
      <c r="AD295" s="221">
        <v>0</v>
      </c>
      <c r="AE295" s="221">
        <v>0</v>
      </c>
      <c r="AF295" s="221">
        <v>0.3278817</v>
      </c>
      <c r="AG295" s="221">
        <v>0</v>
      </c>
      <c r="AH295" s="221">
        <v>0</v>
      </c>
      <c r="AI295" s="221">
        <v>0</v>
      </c>
      <c r="AJ295" s="221">
        <v>0.64820533999999996</v>
      </c>
      <c r="AK295" s="221">
        <v>0</v>
      </c>
      <c r="AL295" s="221">
        <v>0</v>
      </c>
      <c r="AM295" s="221">
        <v>0</v>
      </c>
      <c r="AN295" s="221">
        <v>0</v>
      </c>
      <c r="AO295" s="221">
        <v>0</v>
      </c>
      <c r="AP295" s="221">
        <v>6.7191443199999998</v>
      </c>
      <c r="AQ295" s="221">
        <v>6.98513816</v>
      </c>
      <c r="AR295" s="221">
        <v>7.2617631600000001</v>
      </c>
      <c r="AS295" s="221">
        <v>7.54925304</v>
      </c>
      <c r="AT295" s="221">
        <v>6.4436200399999999</v>
      </c>
      <c r="AU295" s="221">
        <v>0.28961184000000001</v>
      </c>
      <c r="AV295" s="221">
        <v>0.37288511000000002</v>
      </c>
      <c r="AW295" s="221">
        <v>0.45393721999999997</v>
      </c>
      <c r="AX295" s="221">
        <v>0.49935498</v>
      </c>
      <c r="AY295" s="221">
        <v>0.58105777000000003</v>
      </c>
      <c r="AZ295" s="221">
        <v>0</v>
      </c>
      <c r="BA295" s="221">
        <v>0</v>
      </c>
      <c r="BB295" s="221">
        <v>0</v>
      </c>
      <c r="BC295" s="221">
        <v>0</v>
      </c>
      <c r="BD295" s="221">
        <v>0</v>
      </c>
      <c r="BE295" s="221">
        <v>0</v>
      </c>
      <c r="BF295" s="221">
        <v>0</v>
      </c>
      <c r="BG295" s="221">
        <v>0</v>
      </c>
      <c r="BH295" s="221">
        <v>0</v>
      </c>
      <c r="BI295" s="221">
        <v>0</v>
      </c>
      <c r="BJ295" s="221">
        <v>0</v>
      </c>
      <c r="BK295" s="221">
        <v>0</v>
      </c>
      <c r="BL295" s="221">
        <v>0</v>
      </c>
      <c r="BM295" s="221">
        <v>0</v>
      </c>
      <c r="BN295" s="221">
        <v>0</v>
      </c>
      <c r="BO295" s="221">
        <v>0</v>
      </c>
      <c r="BP295" s="221">
        <v>0</v>
      </c>
      <c r="BQ295" s="221">
        <v>0</v>
      </c>
      <c r="BR295" s="221">
        <v>0</v>
      </c>
      <c r="BS295" s="221">
        <v>0</v>
      </c>
      <c r="BT295" s="221">
        <v>0</v>
      </c>
      <c r="BU295" s="221">
        <v>0</v>
      </c>
      <c r="BV295" s="221">
        <v>0</v>
      </c>
      <c r="BW295" s="221">
        <v>0</v>
      </c>
      <c r="BX295" s="221">
        <v>0</v>
      </c>
      <c r="BY295" s="221">
        <v>0</v>
      </c>
      <c r="BZ295" s="221">
        <v>0</v>
      </c>
      <c r="CA295" s="221">
        <v>0</v>
      </c>
      <c r="CB295" s="221">
        <v>0</v>
      </c>
      <c r="CC295" s="221">
        <v>0</v>
      </c>
      <c r="CD295" s="221">
        <v>0</v>
      </c>
      <c r="CE295" s="221">
        <v>0</v>
      </c>
      <c r="CF295" s="221">
        <v>0</v>
      </c>
      <c r="CG295" s="221">
        <v>0</v>
      </c>
      <c r="CH295" s="221">
        <v>0</v>
      </c>
      <c r="CI295" s="221">
        <v>0.29717872000000001</v>
      </c>
      <c r="CJ295" s="221">
        <v>0.29717872000000001</v>
      </c>
      <c r="CK295" s="221">
        <v>0.29717872000000001</v>
      </c>
      <c r="CL295" s="221">
        <v>0.29717872000000001</v>
      </c>
      <c r="CM295" s="221">
        <v>0.22945015999999999</v>
      </c>
      <c r="CN295" s="221">
        <v>0.14090559999999999</v>
      </c>
      <c r="CO295" s="221">
        <v>0</v>
      </c>
      <c r="CP295" s="221">
        <v>0</v>
      </c>
      <c r="CQ295" s="221">
        <v>0</v>
      </c>
      <c r="CR295" s="221">
        <v>0.29717872000000001</v>
      </c>
      <c r="CS295" s="221">
        <v>0.29717872000000001</v>
      </c>
      <c r="CT295" s="221">
        <v>0.29717872000000001</v>
      </c>
      <c r="CU295" s="221">
        <v>0.29717872000000001</v>
      </c>
      <c r="CV295" s="221">
        <v>0</v>
      </c>
      <c r="CW295" s="221">
        <v>0.18728710000000001</v>
      </c>
      <c r="CX295" s="221">
        <v>0</v>
      </c>
      <c r="CY295" s="221">
        <v>0</v>
      </c>
      <c r="CZ295" s="221">
        <v>0</v>
      </c>
      <c r="DA295" s="221">
        <v>0</v>
      </c>
      <c r="DB295" s="221">
        <v>0</v>
      </c>
      <c r="DC295" s="221">
        <v>0</v>
      </c>
      <c r="DD295" s="221">
        <v>0</v>
      </c>
      <c r="DE295" s="221">
        <v>0</v>
      </c>
      <c r="DF295" s="221">
        <v>0</v>
      </c>
      <c r="DG295" s="221">
        <v>0</v>
      </c>
      <c r="DH295" s="221">
        <v>0</v>
      </c>
      <c r="DI295" s="221">
        <v>0</v>
      </c>
      <c r="DJ295" s="221">
        <v>0</v>
      </c>
      <c r="DK295" s="221">
        <v>0</v>
      </c>
      <c r="DL295" s="221">
        <v>11.840924360000001</v>
      </c>
      <c r="DM295" s="221">
        <v>11.32737719</v>
      </c>
      <c r="DN295" s="221">
        <v>12.66711475</v>
      </c>
      <c r="DO295" s="221">
        <v>13.043876470000001</v>
      </c>
      <c r="DP295" s="221">
        <v>13.639355030000001</v>
      </c>
      <c r="DQ295" s="221">
        <v>6.9774149999999993E-2</v>
      </c>
      <c r="DR295" s="221">
        <v>0.10159275</v>
      </c>
      <c r="DS295" s="221">
        <v>0.15188262</v>
      </c>
      <c r="DT295" s="221">
        <v>158.04227850999999</v>
      </c>
      <c r="DU295" s="221">
        <v>164.75960985</v>
      </c>
      <c r="DV295" s="221">
        <v>175.82574546000001</v>
      </c>
      <c r="DW295" s="221">
        <v>180.64110934999999</v>
      </c>
      <c r="DX295" s="221">
        <v>188.41872931</v>
      </c>
      <c r="DY295" s="221">
        <v>71673.081999999995</v>
      </c>
      <c r="DZ295" s="221">
        <v>71867.883000000002</v>
      </c>
      <c r="EA295" s="221">
        <v>72043.572</v>
      </c>
      <c r="EB295" s="221">
        <v>72208.793000000005</v>
      </c>
      <c r="EC295" s="221">
        <v>72388.531000000003</v>
      </c>
    </row>
    <row r="296" spans="1:133" x14ac:dyDescent="0.25">
      <c r="A296" s="221">
        <v>295</v>
      </c>
      <c r="B296" s="221" t="s">
        <v>1133</v>
      </c>
      <c r="C296" s="221" t="s">
        <v>607</v>
      </c>
      <c r="D296" s="221" t="s">
        <v>608</v>
      </c>
      <c r="E296" s="221" t="s">
        <v>877</v>
      </c>
      <c r="F296" s="221" t="s">
        <v>876</v>
      </c>
      <c r="G296" s="221">
        <v>6.5854780399999999</v>
      </c>
      <c r="H296" s="221">
        <v>6.2044053400000001</v>
      </c>
      <c r="I296" s="221">
        <v>5.7918058600000002</v>
      </c>
      <c r="J296" s="221">
        <v>2.64727859</v>
      </c>
      <c r="K296" s="221">
        <v>2.7080026300000002</v>
      </c>
      <c r="L296" s="221">
        <v>2.7626324599999998</v>
      </c>
      <c r="M296" s="221">
        <v>0</v>
      </c>
      <c r="N296" s="221">
        <v>0</v>
      </c>
      <c r="O296" s="221">
        <v>3.93819944</v>
      </c>
      <c r="P296" s="221">
        <v>3.4964027099999999</v>
      </c>
      <c r="Q296" s="221">
        <v>3.0291733999999999</v>
      </c>
      <c r="R296" s="221">
        <v>0</v>
      </c>
      <c r="S296" s="221">
        <v>0</v>
      </c>
      <c r="T296" s="221">
        <v>0</v>
      </c>
      <c r="U296" s="221">
        <v>0</v>
      </c>
      <c r="V296" s="221">
        <v>0</v>
      </c>
      <c r="W296" s="221">
        <v>0</v>
      </c>
      <c r="X296" s="221">
        <v>0</v>
      </c>
      <c r="Y296" s="221">
        <v>6.57050278</v>
      </c>
      <c r="Z296" s="221">
        <v>6.38435635</v>
      </c>
      <c r="AA296" s="221">
        <v>5.2440067099999998</v>
      </c>
      <c r="AB296" s="221">
        <v>5.4043820800000004</v>
      </c>
      <c r="AC296" s="221">
        <v>0</v>
      </c>
      <c r="AD296" s="221">
        <v>0</v>
      </c>
      <c r="AE296" s="221">
        <v>0</v>
      </c>
      <c r="AF296" s="221">
        <v>0.97997427000000004</v>
      </c>
      <c r="AG296" s="221">
        <v>0</v>
      </c>
      <c r="AH296" s="221">
        <v>0</v>
      </c>
      <c r="AI296" s="221">
        <v>0</v>
      </c>
      <c r="AJ296" s="221">
        <v>1.32649606</v>
      </c>
      <c r="AK296" s="221">
        <v>0</v>
      </c>
      <c r="AL296" s="221">
        <v>0</v>
      </c>
      <c r="AM296" s="221">
        <v>0</v>
      </c>
      <c r="AN296" s="221">
        <v>0</v>
      </c>
      <c r="AO296" s="221">
        <v>0</v>
      </c>
      <c r="AP296" s="221">
        <v>9.1714114900000006</v>
      </c>
      <c r="AQ296" s="221">
        <v>9.5743868499999998</v>
      </c>
      <c r="AR296" s="221">
        <v>9.9951575100000003</v>
      </c>
      <c r="AS296" s="221">
        <v>10.434247559999999</v>
      </c>
      <c r="AT296" s="221">
        <v>8.8041504800000006</v>
      </c>
      <c r="AU296" s="221">
        <v>0.38117048999999997</v>
      </c>
      <c r="AV296" s="221">
        <v>0.48065576999999998</v>
      </c>
      <c r="AW296" s="221">
        <v>0.90666879</v>
      </c>
      <c r="AX296" s="221">
        <v>0.91466038999999999</v>
      </c>
      <c r="AY296" s="221">
        <v>0.91954685000000003</v>
      </c>
      <c r="AZ296" s="221">
        <v>0</v>
      </c>
      <c r="BA296" s="221">
        <v>0</v>
      </c>
      <c r="BB296" s="221">
        <v>0</v>
      </c>
      <c r="BC296" s="221">
        <v>0</v>
      </c>
      <c r="BD296" s="221">
        <v>0</v>
      </c>
      <c r="BE296" s="221">
        <v>0</v>
      </c>
      <c r="BF296" s="221">
        <v>0</v>
      </c>
      <c r="BG296" s="221">
        <v>0</v>
      </c>
      <c r="BH296" s="221">
        <v>0</v>
      </c>
      <c r="BI296" s="221">
        <v>0</v>
      </c>
      <c r="BJ296" s="221">
        <v>0</v>
      </c>
      <c r="BK296" s="221">
        <v>0</v>
      </c>
      <c r="BL296" s="221">
        <v>0</v>
      </c>
      <c r="BM296" s="221">
        <v>0</v>
      </c>
      <c r="BN296" s="221">
        <v>0</v>
      </c>
      <c r="BO296" s="221">
        <v>0</v>
      </c>
      <c r="BP296" s="221">
        <v>0</v>
      </c>
      <c r="BQ296" s="221">
        <v>0</v>
      </c>
      <c r="BR296" s="221">
        <v>0</v>
      </c>
      <c r="BS296" s="221">
        <v>0</v>
      </c>
      <c r="BT296" s="221">
        <v>0</v>
      </c>
      <c r="BU296" s="221">
        <v>0</v>
      </c>
      <c r="BV296" s="221">
        <v>0</v>
      </c>
      <c r="BW296" s="221">
        <v>0</v>
      </c>
      <c r="BX296" s="221">
        <v>0</v>
      </c>
      <c r="BY296" s="221">
        <v>0</v>
      </c>
      <c r="BZ296" s="221">
        <v>0</v>
      </c>
      <c r="CA296" s="221">
        <v>0</v>
      </c>
      <c r="CB296" s="221">
        <v>0</v>
      </c>
      <c r="CC296" s="221">
        <v>0</v>
      </c>
      <c r="CD296" s="221">
        <v>0</v>
      </c>
      <c r="CE296" s="221">
        <v>0</v>
      </c>
      <c r="CF296" s="221">
        <v>0</v>
      </c>
      <c r="CG296" s="221">
        <v>0</v>
      </c>
      <c r="CH296" s="221">
        <v>0</v>
      </c>
      <c r="CI296" s="221">
        <v>9.9067790000000003E-2</v>
      </c>
      <c r="CJ296" s="221">
        <v>9.9067790000000003E-2</v>
      </c>
      <c r="CK296" s="221">
        <v>9.9067790000000003E-2</v>
      </c>
      <c r="CL296" s="221">
        <v>9.9067790000000003E-2</v>
      </c>
      <c r="CM296" s="221">
        <v>0.49553871999999999</v>
      </c>
      <c r="CN296" s="221">
        <v>0.38930931000000002</v>
      </c>
      <c r="CO296" s="221">
        <v>0</v>
      </c>
      <c r="CP296" s="221">
        <v>0</v>
      </c>
      <c r="CQ296" s="221">
        <v>0</v>
      </c>
      <c r="CR296" s="221">
        <v>9.9067790000000003E-2</v>
      </c>
      <c r="CS296" s="221">
        <v>9.9067790000000003E-2</v>
      </c>
      <c r="CT296" s="221">
        <v>9.9067790000000003E-2</v>
      </c>
      <c r="CU296" s="221">
        <v>9.9067790000000003E-2</v>
      </c>
      <c r="CV296" s="221">
        <v>0</v>
      </c>
      <c r="CW296" s="221">
        <v>0.48666470000000001</v>
      </c>
      <c r="CX296" s="221">
        <v>0</v>
      </c>
      <c r="CY296" s="221">
        <v>0</v>
      </c>
      <c r="CZ296" s="221">
        <v>0</v>
      </c>
      <c r="DA296" s="221">
        <v>0</v>
      </c>
      <c r="DB296" s="221">
        <v>0</v>
      </c>
      <c r="DC296" s="221">
        <v>0</v>
      </c>
      <c r="DD296" s="221">
        <v>0</v>
      </c>
      <c r="DE296" s="221">
        <v>0</v>
      </c>
      <c r="DF296" s="221">
        <v>0</v>
      </c>
      <c r="DG296" s="221">
        <v>0</v>
      </c>
      <c r="DH296" s="221">
        <v>0</v>
      </c>
      <c r="DI296" s="221">
        <v>0</v>
      </c>
      <c r="DJ296" s="221">
        <v>0</v>
      </c>
      <c r="DK296" s="221">
        <v>0</v>
      </c>
      <c r="DL296" s="221">
        <v>16.631030119999998</v>
      </c>
      <c r="DM296" s="221">
        <v>16.145133049999998</v>
      </c>
      <c r="DN296" s="221">
        <v>17.652266170000001</v>
      </c>
      <c r="DO296" s="221">
        <v>17.213291030000001</v>
      </c>
      <c r="DP296" s="221">
        <v>17.244668059999999</v>
      </c>
      <c r="DQ296" s="221">
        <v>6.1405460000000002E-2</v>
      </c>
      <c r="DR296" s="221">
        <v>3.5010510000000002E-2</v>
      </c>
      <c r="DS296" s="221">
        <v>3.689717E-2</v>
      </c>
      <c r="DT296" s="221">
        <v>168.6074347</v>
      </c>
      <c r="DU296" s="221">
        <v>172.51864341000001</v>
      </c>
      <c r="DV296" s="221">
        <v>182.01947881999999</v>
      </c>
      <c r="DW296" s="221">
        <v>176.42532068</v>
      </c>
      <c r="DX296" s="221">
        <v>175.65676586000001</v>
      </c>
      <c r="DY296" s="221">
        <v>95755.76</v>
      </c>
      <c r="DZ296" s="221">
        <v>96401.35</v>
      </c>
      <c r="EA296" s="221">
        <v>96980.093999999997</v>
      </c>
      <c r="EB296" s="221">
        <v>97567.01</v>
      </c>
      <c r="EC296" s="221">
        <v>98172.524000000005</v>
      </c>
    </row>
    <row r="297" spans="1:133" x14ac:dyDescent="0.25">
      <c r="A297" s="221">
        <v>296</v>
      </c>
      <c r="B297" s="221" t="s">
        <v>1135</v>
      </c>
      <c r="C297" s="221" t="s">
        <v>611</v>
      </c>
      <c r="D297" s="221" t="s">
        <v>612</v>
      </c>
      <c r="E297" s="221" t="s">
        <v>877</v>
      </c>
      <c r="F297" s="221" t="s">
        <v>908</v>
      </c>
      <c r="G297" s="221">
        <v>12.615100010000001</v>
      </c>
      <c r="H297" s="221">
        <v>9.9294326300000009</v>
      </c>
      <c r="I297" s="221">
        <v>7.1569098799999997</v>
      </c>
      <c r="J297" s="221">
        <v>3.2712308999999999</v>
      </c>
      <c r="K297" s="221">
        <v>3.3462673399999998</v>
      </c>
      <c r="L297" s="221">
        <v>3.4137731800000002</v>
      </c>
      <c r="M297" s="221">
        <v>0</v>
      </c>
      <c r="N297" s="221">
        <v>0</v>
      </c>
      <c r="O297" s="221">
        <v>9.3438690999999992</v>
      </c>
      <c r="P297" s="221">
        <v>6.5831652900000002</v>
      </c>
      <c r="Q297" s="221">
        <v>3.7431367</v>
      </c>
      <c r="R297" s="221">
        <v>0</v>
      </c>
      <c r="S297" s="221">
        <v>0</v>
      </c>
      <c r="T297" s="221">
        <v>0</v>
      </c>
      <c r="U297" s="221">
        <v>0</v>
      </c>
      <c r="V297" s="221">
        <v>0</v>
      </c>
      <c r="W297" s="221">
        <v>0</v>
      </c>
      <c r="X297" s="221">
        <v>0</v>
      </c>
      <c r="Y297" s="221">
        <v>13.21644884</v>
      </c>
      <c r="Z297" s="221">
        <v>14.7248804</v>
      </c>
      <c r="AA297" s="221">
        <v>10.717016340000001</v>
      </c>
      <c r="AB297" s="221">
        <v>12.49940597</v>
      </c>
      <c r="AC297" s="221">
        <v>0</v>
      </c>
      <c r="AD297" s="221">
        <v>0</v>
      </c>
      <c r="AE297" s="221">
        <v>0</v>
      </c>
      <c r="AF297" s="221">
        <v>2.2254744299999998</v>
      </c>
      <c r="AG297" s="221">
        <v>0</v>
      </c>
      <c r="AH297" s="221">
        <v>0</v>
      </c>
      <c r="AI297" s="221">
        <v>0</v>
      </c>
      <c r="AJ297" s="221">
        <v>2.4994324899999998</v>
      </c>
      <c r="AK297" s="221">
        <v>0</v>
      </c>
      <c r="AL297" s="221">
        <v>0</v>
      </c>
      <c r="AM297" s="221">
        <v>0</v>
      </c>
      <c r="AN297" s="221">
        <v>0</v>
      </c>
      <c r="AO297" s="221">
        <v>0</v>
      </c>
      <c r="AP297" s="221">
        <v>9.2992241799999995</v>
      </c>
      <c r="AQ297" s="221">
        <v>9.7492011999999999</v>
      </c>
      <c r="AR297" s="221">
        <v>10.22092041</v>
      </c>
      <c r="AS297" s="221">
        <v>10.71560852</v>
      </c>
      <c r="AT297" s="221">
        <v>8.8975069300000005</v>
      </c>
      <c r="AU297" s="221">
        <v>0.47450841999999999</v>
      </c>
      <c r="AV297" s="221">
        <v>0.54790612999999999</v>
      </c>
      <c r="AW297" s="221">
        <v>0.88255907</v>
      </c>
      <c r="AX297" s="221">
        <v>0.89124137999999997</v>
      </c>
      <c r="AY297" s="221">
        <v>0.89705007999999997</v>
      </c>
      <c r="AZ297" s="221">
        <v>0</v>
      </c>
      <c r="BA297" s="221">
        <v>0</v>
      </c>
      <c r="BB297" s="221">
        <v>0</v>
      </c>
      <c r="BC297" s="221">
        <v>0</v>
      </c>
      <c r="BD297" s="221">
        <v>0</v>
      </c>
      <c r="BE297" s="221">
        <v>0</v>
      </c>
      <c r="BF297" s="221">
        <v>0</v>
      </c>
      <c r="BG297" s="221">
        <v>0</v>
      </c>
      <c r="BH297" s="221">
        <v>0</v>
      </c>
      <c r="BI297" s="221">
        <v>0</v>
      </c>
      <c r="BJ297" s="221">
        <v>0</v>
      </c>
      <c r="BK297" s="221">
        <v>0</v>
      </c>
      <c r="BL297" s="221">
        <v>0</v>
      </c>
      <c r="BM297" s="221">
        <v>0</v>
      </c>
      <c r="BN297" s="221">
        <v>0</v>
      </c>
      <c r="BO297" s="221">
        <v>0</v>
      </c>
      <c r="BP297" s="221">
        <v>0</v>
      </c>
      <c r="BQ297" s="221">
        <v>0</v>
      </c>
      <c r="BR297" s="221">
        <v>0</v>
      </c>
      <c r="BS297" s="221">
        <v>0</v>
      </c>
      <c r="BT297" s="221">
        <v>0</v>
      </c>
      <c r="BU297" s="221">
        <v>0.80278671999999995</v>
      </c>
      <c r="BV297" s="221">
        <v>3.0167348899999999</v>
      </c>
      <c r="BW297" s="221">
        <v>5.2945695199999996</v>
      </c>
      <c r="BX297" s="221">
        <v>0</v>
      </c>
      <c r="BY297" s="221">
        <v>0</v>
      </c>
      <c r="BZ297" s="221">
        <v>0</v>
      </c>
      <c r="CA297" s="221">
        <v>0</v>
      </c>
      <c r="CB297" s="221">
        <v>0</v>
      </c>
      <c r="CC297" s="221">
        <v>0</v>
      </c>
      <c r="CD297" s="221">
        <v>0</v>
      </c>
      <c r="CE297" s="221">
        <v>0.80278671999999995</v>
      </c>
      <c r="CF297" s="221">
        <v>3.0167348899999999</v>
      </c>
      <c r="CG297" s="221">
        <v>5.2945695199999996</v>
      </c>
      <c r="CH297" s="221">
        <v>0</v>
      </c>
      <c r="CI297" s="221">
        <v>0</v>
      </c>
      <c r="CJ297" s="221">
        <v>0</v>
      </c>
      <c r="CK297" s="221">
        <v>0</v>
      </c>
      <c r="CL297" s="221">
        <v>0</v>
      </c>
      <c r="CM297" s="221">
        <v>0.36230375999999997</v>
      </c>
      <c r="CN297" s="221">
        <v>0.28387101999999997</v>
      </c>
      <c r="CO297" s="221">
        <v>0</v>
      </c>
      <c r="CP297" s="221">
        <v>0</v>
      </c>
      <c r="CQ297" s="221">
        <v>0</v>
      </c>
      <c r="CR297" s="221">
        <v>0</v>
      </c>
      <c r="CS297" s="221">
        <v>0</v>
      </c>
      <c r="CT297" s="221">
        <v>0</v>
      </c>
      <c r="CU297" s="221">
        <v>0</v>
      </c>
      <c r="CV297" s="221">
        <v>0</v>
      </c>
      <c r="CW297" s="221">
        <v>1.5583682999999999</v>
      </c>
      <c r="CX297" s="221">
        <v>0</v>
      </c>
      <c r="CY297" s="221">
        <v>0</v>
      </c>
      <c r="CZ297" s="221">
        <v>0</v>
      </c>
      <c r="DA297" s="221">
        <v>0</v>
      </c>
      <c r="DB297" s="221">
        <v>0</v>
      </c>
      <c r="DC297" s="221">
        <v>0</v>
      </c>
      <c r="DD297" s="221">
        <v>0</v>
      </c>
      <c r="DE297" s="221">
        <v>0</v>
      </c>
      <c r="DF297" s="221">
        <v>0</v>
      </c>
      <c r="DG297" s="221">
        <v>0</v>
      </c>
      <c r="DH297" s="221">
        <v>0</v>
      </c>
      <c r="DI297" s="221">
        <v>0</v>
      </c>
      <c r="DJ297" s="221">
        <v>0</v>
      </c>
      <c r="DK297" s="221">
        <v>0</v>
      </c>
      <c r="DL297" s="221">
        <v>24.93431447</v>
      </c>
      <c r="DM297" s="221">
        <v>22.872335199999998</v>
      </c>
      <c r="DN297" s="221">
        <v>25.608015300000002</v>
      </c>
      <c r="DO297" s="221">
        <v>24.0583293</v>
      </c>
      <c r="DP297" s="221">
        <v>24.064138</v>
      </c>
      <c r="DQ297" s="221">
        <v>2.7019020000000001E-2</v>
      </c>
      <c r="DR297" s="221">
        <v>-3.5131709999999997E-2</v>
      </c>
      <c r="DS297" s="221">
        <v>-3.4898749999999999E-2</v>
      </c>
      <c r="DT297" s="221">
        <v>190.12575834</v>
      </c>
      <c r="DU297" s="221">
        <v>204.78330001</v>
      </c>
      <c r="DV297" s="221">
        <v>208.04261577</v>
      </c>
      <c r="DW297" s="221">
        <v>193.44610308</v>
      </c>
      <c r="DX297" s="221">
        <v>191.51833631</v>
      </c>
      <c r="DY297" s="221">
        <v>120301.086</v>
      </c>
      <c r="DZ297" s="221">
        <v>121759.511</v>
      </c>
      <c r="EA297" s="221">
        <v>123090.239</v>
      </c>
      <c r="EB297" s="221">
        <v>124367.092</v>
      </c>
      <c r="EC297" s="221">
        <v>125649.264</v>
      </c>
    </row>
    <row r="298" spans="1:133" x14ac:dyDescent="0.25">
      <c r="A298" s="221">
        <v>297</v>
      </c>
      <c r="B298" s="221" t="s">
        <v>1136</v>
      </c>
      <c r="C298" s="221" t="s">
        <v>613</v>
      </c>
      <c r="D298" s="221" t="s">
        <v>614</v>
      </c>
      <c r="E298" s="221" t="s">
        <v>877</v>
      </c>
      <c r="F298" s="221" t="s">
        <v>876</v>
      </c>
      <c r="G298" s="221">
        <v>5.7319084399999998</v>
      </c>
      <c r="H298" s="221">
        <v>5.5680760500000002</v>
      </c>
      <c r="I298" s="221">
        <v>5.3790743699999997</v>
      </c>
      <c r="J298" s="221">
        <v>2.45863013</v>
      </c>
      <c r="K298" s="221">
        <v>2.5150269000000001</v>
      </c>
      <c r="L298" s="221">
        <v>2.56576374</v>
      </c>
      <c r="M298" s="221">
        <v>0</v>
      </c>
      <c r="N298" s="221">
        <v>0</v>
      </c>
      <c r="O298" s="221">
        <v>3.2732783099999998</v>
      </c>
      <c r="P298" s="221">
        <v>3.0530491400000002</v>
      </c>
      <c r="Q298" s="221">
        <v>2.8133106300000001</v>
      </c>
      <c r="R298" s="221">
        <v>0</v>
      </c>
      <c r="S298" s="221">
        <v>0</v>
      </c>
      <c r="T298" s="221">
        <v>0</v>
      </c>
      <c r="U298" s="221">
        <v>0</v>
      </c>
      <c r="V298" s="221">
        <v>0</v>
      </c>
      <c r="W298" s="221">
        <v>0</v>
      </c>
      <c r="X298" s="221">
        <v>0</v>
      </c>
      <c r="Y298" s="221">
        <v>7.6105689700000001</v>
      </c>
      <c r="Z298" s="221">
        <v>5.4204494600000004</v>
      </c>
      <c r="AA298" s="221">
        <v>6.1194459600000002</v>
      </c>
      <c r="AB298" s="221">
        <v>4.0904078699999999</v>
      </c>
      <c r="AC298" s="221">
        <v>0</v>
      </c>
      <c r="AD298" s="221">
        <v>0</v>
      </c>
      <c r="AE298" s="221">
        <v>0</v>
      </c>
      <c r="AF298" s="221">
        <v>1.33004159</v>
      </c>
      <c r="AG298" s="221">
        <v>0</v>
      </c>
      <c r="AH298" s="221">
        <v>0</v>
      </c>
      <c r="AI298" s="221">
        <v>0</v>
      </c>
      <c r="AJ298" s="221">
        <v>1.4911230099999999</v>
      </c>
      <c r="AK298" s="221">
        <v>0</v>
      </c>
      <c r="AL298" s="221">
        <v>0</v>
      </c>
      <c r="AM298" s="221">
        <v>0</v>
      </c>
      <c r="AN298" s="221">
        <v>0</v>
      </c>
      <c r="AO298" s="221">
        <v>0</v>
      </c>
      <c r="AP298" s="221">
        <v>7.0246364200000002</v>
      </c>
      <c r="AQ298" s="221">
        <v>7.3623455599999996</v>
      </c>
      <c r="AR298" s="221">
        <v>7.71642823</v>
      </c>
      <c r="AS298" s="221">
        <v>8.0874728099999995</v>
      </c>
      <c r="AT298" s="221">
        <v>6.7601751099999996</v>
      </c>
      <c r="AU298" s="221">
        <v>0.41091316</v>
      </c>
      <c r="AV298" s="221">
        <v>0.51495774000000005</v>
      </c>
      <c r="AW298" s="221">
        <v>0.65438569999999996</v>
      </c>
      <c r="AX298" s="221">
        <v>0.66209295000000001</v>
      </c>
      <c r="AY298" s="221">
        <v>0.66709971000000001</v>
      </c>
      <c r="AZ298" s="221">
        <v>0</v>
      </c>
      <c r="BA298" s="221">
        <v>0</v>
      </c>
      <c r="BB298" s="221">
        <v>0</v>
      </c>
      <c r="BC298" s="221">
        <v>0</v>
      </c>
      <c r="BD298" s="221">
        <v>0</v>
      </c>
      <c r="BE298" s="221">
        <v>0</v>
      </c>
      <c r="BF298" s="221">
        <v>0</v>
      </c>
      <c r="BG298" s="221">
        <v>0</v>
      </c>
      <c r="BH298" s="221">
        <v>0</v>
      </c>
      <c r="BI298" s="221">
        <v>0</v>
      </c>
      <c r="BJ298" s="221">
        <v>0</v>
      </c>
      <c r="BK298" s="221">
        <v>0</v>
      </c>
      <c r="BL298" s="221">
        <v>0</v>
      </c>
      <c r="BM298" s="221">
        <v>0</v>
      </c>
      <c r="BN298" s="221">
        <v>0</v>
      </c>
      <c r="BO298" s="221">
        <v>0</v>
      </c>
      <c r="BP298" s="221">
        <v>0</v>
      </c>
      <c r="BQ298" s="221">
        <v>0</v>
      </c>
      <c r="BR298" s="221">
        <v>0</v>
      </c>
      <c r="BS298" s="221">
        <v>0</v>
      </c>
      <c r="BT298" s="221">
        <v>0</v>
      </c>
      <c r="BU298" s="221">
        <v>0</v>
      </c>
      <c r="BV298" s="221">
        <v>0</v>
      </c>
      <c r="BW298" s="221">
        <v>0</v>
      </c>
      <c r="BX298" s="221">
        <v>0</v>
      </c>
      <c r="BY298" s="221">
        <v>0</v>
      </c>
      <c r="BZ298" s="221">
        <v>0</v>
      </c>
      <c r="CA298" s="221">
        <v>0</v>
      </c>
      <c r="CB298" s="221">
        <v>0</v>
      </c>
      <c r="CC298" s="221">
        <v>0</v>
      </c>
      <c r="CD298" s="221">
        <v>0</v>
      </c>
      <c r="CE298" s="221">
        <v>0</v>
      </c>
      <c r="CF298" s="221">
        <v>0</v>
      </c>
      <c r="CG298" s="221">
        <v>0</v>
      </c>
      <c r="CH298" s="221">
        <v>0</v>
      </c>
      <c r="CI298" s="221">
        <v>0</v>
      </c>
      <c r="CJ298" s="221">
        <v>0</v>
      </c>
      <c r="CK298" s="221">
        <v>0</v>
      </c>
      <c r="CL298" s="221">
        <v>0</v>
      </c>
      <c r="CM298" s="221">
        <v>0.40395162000000001</v>
      </c>
      <c r="CN298" s="221">
        <v>0.29362527999999999</v>
      </c>
      <c r="CO298" s="221">
        <v>0</v>
      </c>
      <c r="CP298" s="221">
        <v>0</v>
      </c>
      <c r="CQ298" s="221">
        <v>0</v>
      </c>
      <c r="CR298" s="221">
        <v>0</v>
      </c>
      <c r="CS298" s="221">
        <v>0</v>
      </c>
      <c r="CT298" s="221">
        <v>0</v>
      </c>
      <c r="CU298" s="221">
        <v>0</v>
      </c>
      <c r="CV298" s="221">
        <v>0</v>
      </c>
      <c r="CW298" s="221">
        <v>0.30689909999999998</v>
      </c>
      <c r="CX298" s="221">
        <v>0</v>
      </c>
      <c r="CY298" s="221">
        <v>0</v>
      </c>
      <c r="CZ298" s="221">
        <v>0</v>
      </c>
      <c r="DA298" s="221">
        <v>0</v>
      </c>
      <c r="DB298" s="221">
        <v>0</v>
      </c>
      <c r="DC298" s="221">
        <v>0</v>
      </c>
      <c r="DD298" s="221">
        <v>0</v>
      </c>
      <c r="DE298" s="221">
        <v>0</v>
      </c>
      <c r="DF298" s="221">
        <v>0</v>
      </c>
      <c r="DG298" s="221">
        <v>0</v>
      </c>
      <c r="DH298" s="221">
        <v>0</v>
      </c>
      <c r="DI298" s="221">
        <v>0</v>
      </c>
      <c r="DJ298" s="221">
        <v>0</v>
      </c>
      <c r="DK298" s="221">
        <v>0</v>
      </c>
      <c r="DL298" s="221">
        <v>13.36399523</v>
      </c>
      <c r="DM298" s="221">
        <v>15.07528252</v>
      </c>
      <c r="DN298" s="221">
        <v>14.05553881</v>
      </c>
      <c r="DO298" s="221">
        <v>13.94659723</v>
      </c>
      <c r="DP298" s="221">
        <v>14.1336469</v>
      </c>
      <c r="DQ298" s="221">
        <v>5.1746769999999997E-2</v>
      </c>
      <c r="DR298" s="221">
        <v>4.3594899999999999E-2</v>
      </c>
      <c r="DS298" s="221">
        <v>5.7591440000000001E-2</v>
      </c>
      <c r="DT298" s="221">
        <v>163.46988302</v>
      </c>
      <c r="DU298" s="221">
        <v>144.04290057</v>
      </c>
      <c r="DV298" s="221">
        <v>150.94555964</v>
      </c>
      <c r="DW298" s="221">
        <v>149.18801993</v>
      </c>
      <c r="DX298" s="221">
        <v>150.52124524999999</v>
      </c>
      <c r="DY298" s="221">
        <v>92220.55</v>
      </c>
      <c r="DZ298" s="221">
        <v>92777.881999999998</v>
      </c>
      <c r="EA298" s="221">
        <v>93116.61</v>
      </c>
      <c r="EB298" s="221">
        <v>93483.358999999997</v>
      </c>
      <c r="EC298" s="221">
        <v>93898.02</v>
      </c>
    </row>
    <row r="299" spans="1:133" x14ac:dyDescent="0.25">
      <c r="A299" s="221">
        <v>298</v>
      </c>
      <c r="B299" s="221" t="s">
        <v>1137</v>
      </c>
      <c r="C299" s="221" t="s">
        <v>615</v>
      </c>
      <c r="D299" s="221" t="s">
        <v>616</v>
      </c>
      <c r="E299" s="221" t="s">
        <v>877</v>
      </c>
      <c r="F299" s="221" t="s">
        <v>880</v>
      </c>
      <c r="G299" s="221">
        <v>6.9149020300000004</v>
      </c>
      <c r="H299" s="221">
        <v>5.8729788200000002</v>
      </c>
      <c r="I299" s="221">
        <v>4.7892675899999997</v>
      </c>
      <c r="J299" s="221">
        <v>2.1890453299999999</v>
      </c>
      <c r="K299" s="221">
        <v>2.23925828</v>
      </c>
      <c r="L299" s="221">
        <v>2.2844319</v>
      </c>
      <c r="M299" s="221">
        <v>0</v>
      </c>
      <c r="N299" s="221">
        <v>0</v>
      </c>
      <c r="O299" s="221">
        <v>4.7258566999999996</v>
      </c>
      <c r="P299" s="221">
        <v>3.6337205400000001</v>
      </c>
      <c r="Q299" s="221">
        <v>2.5048356900000002</v>
      </c>
      <c r="R299" s="221">
        <v>0</v>
      </c>
      <c r="S299" s="221">
        <v>0</v>
      </c>
      <c r="T299" s="221">
        <v>0</v>
      </c>
      <c r="U299" s="221">
        <v>0</v>
      </c>
      <c r="V299" s="221">
        <v>0</v>
      </c>
      <c r="W299" s="221">
        <v>0</v>
      </c>
      <c r="X299" s="221">
        <v>0</v>
      </c>
      <c r="Y299" s="221">
        <v>7.0766484800000002</v>
      </c>
      <c r="Z299" s="221">
        <v>7.63660257</v>
      </c>
      <c r="AA299" s="221">
        <v>4.9302724400000004</v>
      </c>
      <c r="AB299" s="221">
        <v>5.8119996699999996</v>
      </c>
      <c r="AC299" s="221">
        <v>0</v>
      </c>
      <c r="AD299" s="221">
        <v>0</v>
      </c>
      <c r="AE299" s="221">
        <v>0</v>
      </c>
      <c r="AF299" s="221">
        <v>1.8246028999999999</v>
      </c>
      <c r="AG299" s="221">
        <v>0</v>
      </c>
      <c r="AH299" s="221">
        <v>0</v>
      </c>
      <c r="AI299" s="221">
        <v>0</v>
      </c>
      <c r="AJ299" s="221">
        <v>2.1463760399999998</v>
      </c>
      <c r="AK299" s="221">
        <v>0</v>
      </c>
      <c r="AL299" s="221">
        <v>0</v>
      </c>
      <c r="AM299" s="221">
        <v>0</v>
      </c>
      <c r="AN299" s="221">
        <v>0</v>
      </c>
      <c r="AO299" s="221">
        <v>0</v>
      </c>
      <c r="AP299" s="221">
        <v>8.7390072100000005</v>
      </c>
      <c r="AQ299" s="221">
        <v>9.1741726099999994</v>
      </c>
      <c r="AR299" s="221">
        <v>9.6312975000000005</v>
      </c>
      <c r="AS299" s="221">
        <v>10.11122896</v>
      </c>
      <c r="AT299" s="221">
        <v>8.3467981699999996</v>
      </c>
      <c r="AU299" s="221">
        <v>0.19460166000000001</v>
      </c>
      <c r="AV299" s="221">
        <v>0.21165956999999999</v>
      </c>
      <c r="AW299" s="221">
        <v>0.57678260000000003</v>
      </c>
      <c r="AX299" s="221">
        <v>0.64628624999999995</v>
      </c>
      <c r="AY299" s="221">
        <v>0.66322587</v>
      </c>
      <c r="AZ299" s="221">
        <v>0</v>
      </c>
      <c r="BA299" s="221">
        <v>0</v>
      </c>
      <c r="BB299" s="221">
        <v>0</v>
      </c>
      <c r="BC299" s="221">
        <v>0</v>
      </c>
      <c r="BD299" s="221">
        <v>0</v>
      </c>
      <c r="BE299" s="221">
        <v>0</v>
      </c>
      <c r="BF299" s="221">
        <v>0</v>
      </c>
      <c r="BG299" s="221">
        <v>0</v>
      </c>
      <c r="BH299" s="221">
        <v>0</v>
      </c>
      <c r="BI299" s="221">
        <v>0</v>
      </c>
      <c r="BJ299" s="221">
        <v>0</v>
      </c>
      <c r="BK299" s="221">
        <v>0</v>
      </c>
      <c r="BL299" s="221">
        <v>0</v>
      </c>
      <c r="BM299" s="221">
        <v>0</v>
      </c>
      <c r="BN299" s="221">
        <v>0</v>
      </c>
      <c r="BO299" s="221">
        <v>0</v>
      </c>
      <c r="BP299" s="221">
        <v>0</v>
      </c>
      <c r="BQ299" s="221">
        <v>0</v>
      </c>
      <c r="BR299" s="221">
        <v>0</v>
      </c>
      <c r="BS299" s="221">
        <v>0</v>
      </c>
      <c r="BT299" s="221">
        <v>0</v>
      </c>
      <c r="BU299" s="221">
        <v>0</v>
      </c>
      <c r="BV299" s="221">
        <v>0.25548828000000001</v>
      </c>
      <c r="BW299" s="221">
        <v>0.85926804999999995</v>
      </c>
      <c r="BX299" s="221">
        <v>0</v>
      </c>
      <c r="BY299" s="221">
        <v>0</v>
      </c>
      <c r="BZ299" s="221">
        <v>0</v>
      </c>
      <c r="CA299" s="221">
        <v>0</v>
      </c>
      <c r="CB299" s="221">
        <v>0</v>
      </c>
      <c r="CC299" s="221">
        <v>0</v>
      </c>
      <c r="CD299" s="221">
        <v>0</v>
      </c>
      <c r="CE299" s="221">
        <v>0</v>
      </c>
      <c r="CF299" s="221">
        <v>0.25548828000000001</v>
      </c>
      <c r="CG299" s="221">
        <v>0.85926804999999995</v>
      </c>
      <c r="CH299" s="221">
        <v>0</v>
      </c>
      <c r="CI299" s="221">
        <v>0</v>
      </c>
      <c r="CJ299" s="221">
        <v>0</v>
      </c>
      <c r="CK299" s="221">
        <v>0</v>
      </c>
      <c r="CL299" s="221">
        <v>0</v>
      </c>
      <c r="CM299" s="221">
        <v>0.21361611999999999</v>
      </c>
      <c r="CN299" s="221">
        <v>0.19416691</v>
      </c>
      <c r="CO299" s="221">
        <v>0</v>
      </c>
      <c r="CP299" s="221">
        <v>0</v>
      </c>
      <c r="CQ299" s="221">
        <v>0</v>
      </c>
      <c r="CR299" s="221">
        <v>0</v>
      </c>
      <c r="CS299" s="221">
        <v>0</v>
      </c>
      <c r="CT299" s="221">
        <v>0</v>
      </c>
      <c r="CU299" s="221">
        <v>0</v>
      </c>
      <c r="CV299" s="221">
        <v>0</v>
      </c>
      <c r="CW299" s="221">
        <v>0.4840238</v>
      </c>
      <c r="CX299" s="221">
        <v>0</v>
      </c>
      <c r="CY299" s="221">
        <v>0</v>
      </c>
      <c r="CZ299" s="221">
        <v>0</v>
      </c>
      <c r="DA299" s="221">
        <v>0</v>
      </c>
      <c r="DB299" s="221">
        <v>0</v>
      </c>
      <c r="DC299" s="221">
        <v>0</v>
      </c>
      <c r="DD299" s="221">
        <v>0</v>
      </c>
      <c r="DE299" s="221">
        <v>0</v>
      </c>
      <c r="DF299" s="221">
        <v>0</v>
      </c>
      <c r="DG299" s="221">
        <v>0</v>
      </c>
      <c r="DH299" s="221">
        <v>0</v>
      </c>
      <c r="DI299" s="221">
        <v>0</v>
      </c>
      <c r="DJ299" s="221">
        <v>0</v>
      </c>
      <c r="DK299" s="221">
        <v>0</v>
      </c>
      <c r="DL299" s="221">
        <v>16.800885470000001</v>
      </c>
      <c r="DM299" s="221">
        <v>15.812215220000001</v>
      </c>
      <c r="DN299" s="221">
        <v>17.14988103</v>
      </c>
      <c r="DO299" s="221">
        <v>16.40605085</v>
      </c>
      <c r="DP299" s="221">
        <v>16.422990469999998</v>
      </c>
      <c r="DQ299" s="221">
        <v>2.0772450000000001E-2</v>
      </c>
      <c r="DR299" s="221">
        <v>-2.3500819999999999E-2</v>
      </c>
      <c r="DS299" s="221">
        <v>-2.2492560000000002E-2</v>
      </c>
      <c r="DT299" s="221">
        <v>125.76450665</v>
      </c>
      <c r="DU299" s="221">
        <v>131.91051992000001</v>
      </c>
      <c r="DV299" s="221">
        <v>133.14054318999999</v>
      </c>
      <c r="DW299" s="221">
        <v>126.07567228000001</v>
      </c>
      <c r="DX299" s="221">
        <v>125.01480358000001</v>
      </c>
      <c r="DY299" s="221">
        <v>125728.758</v>
      </c>
      <c r="DZ299" s="221">
        <v>127365.774</v>
      </c>
      <c r="EA299" s="221">
        <v>128810.35799999999</v>
      </c>
      <c r="EB299" s="221">
        <v>130128.601</v>
      </c>
      <c r="EC299" s="221">
        <v>131368.36600000001</v>
      </c>
    </row>
    <row r="300" spans="1:133" x14ac:dyDescent="0.25">
      <c r="A300" s="221">
        <v>299</v>
      </c>
      <c r="B300" s="221" t="s">
        <v>1138</v>
      </c>
      <c r="C300" s="221" t="s">
        <v>617</v>
      </c>
      <c r="D300" s="221" t="s">
        <v>618</v>
      </c>
      <c r="E300" s="221" t="s">
        <v>877</v>
      </c>
      <c r="F300" s="221" t="s">
        <v>876</v>
      </c>
      <c r="G300" s="221">
        <v>6.5258993099999998</v>
      </c>
      <c r="H300" s="221">
        <v>6.3460872799999999</v>
      </c>
      <c r="I300" s="221">
        <v>6.1377103599999998</v>
      </c>
      <c r="J300" s="221">
        <v>2.8053822300000002</v>
      </c>
      <c r="K300" s="221">
        <v>2.8697328999999998</v>
      </c>
      <c r="L300" s="221">
        <v>2.9276253799999998</v>
      </c>
      <c r="M300" s="221">
        <v>0</v>
      </c>
      <c r="N300" s="221">
        <v>0</v>
      </c>
      <c r="O300" s="221">
        <v>3.72051708</v>
      </c>
      <c r="P300" s="221">
        <v>3.47635439</v>
      </c>
      <c r="Q300" s="221">
        <v>3.21008498</v>
      </c>
      <c r="R300" s="221">
        <v>0</v>
      </c>
      <c r="S300" s="221">
        <v>0</v>
      </c>
      <c r="T300" s="221">
        <v>0</v>
      </c>
      <c r="U300" s="221">
        <v>0</v>
      </c>
      <c r="V300" s="221">
        <v>0</v>
      </c>
      <c r="W300" s="221">
        <v>0</v>
      </c>
      <c r="X300" s="221">
        <v>0</v>
      </c>
      <c r="Y300" s="221">
        <v>6.0986853999999999</v>
      </c>
      <c r="Z300" s="221">
        <v>6.0755879100000003</v>
      </c>
      <c r="AA300" s="221">
        <v>5.0524940300000001</v>
      </c>
      <c r="AB300" s="221">
        <v>5.2949700000000002</v>
      </c>
      <c r="AC300" s="221">
        <v>0</v>
      </c>
      <c r="AD300" s="221">
        <v>0</v>
      </c>
      <c r="AE300" s="221">
        <v>0</v>
      </c>
      <c r="AF300" s="221">
        <v>0.78061791000000003</v>
      </c>
      <c r="AG300" s="221">
        <v>0</v>
      </c>
      <c r="AH300" s="221">
        <v>0</v>
      </c>
      <c r="AI300" s="221">
        <v>0</v>
      </c>
      <c r="AJ300" s="221">
        <v>1.0461913700000001</v>
      </c>
      <c r="AK300" s="221">
        <v>0</v>
      </c>
      <c r="AL300" s="221">
        <v>0</v>
      </c>
      <c r="AM300" s="221">
        <v>0</v>
      </c>
      <c r="AN300" s="221">
        <v>0</v>
      </c>
      <c r="AO300" s="221">
        <v>0</v>
      </c>
      <c r="AP300" s="221">
        <v>8.0081795200000006</v>
      </c>
      <c r="AQ300" s="221">
        <v>8.3178206100000001</v>
      </c>
      <c r="AR300" s="221">
        <v>8.6392412099999998</v>
      </c>
      <c r="AS300" s="221">
        <v>8.9730203300000007</v>
      </c>
      <c r="AT300" s="221">
        <v>7.6831430599999999</v>
      </c>
      <c r="AU300" s="221">
        <v>0.44134824</v>
      </c>
      <c r="AV300" s="221">
        <v>0.60267729999999997</v>
      </c>
      <c r="AW300" s="221">
        <v>0.96331957000000001</v>
      </c>
      <c r="AX300" s="221">
        <v>0.97960031999999997</v>
      </c>
      <c r="AY300" s="221">
        <v>0.98606221000000005</v>
      </c>
      <c r="AZ300" s="221">
        <v>0</v>
      </c>
      <c r="BA300" s="221">
        <v>0</v>
      </c>
      <c r="BB300" s="221">
        <v>0</v>
      </c>
      <c r="BC300" s="221">
        <v>0</v>
      </c>
      <c r="BD300" s="221">
        <v>0</v>
      </c>
      <c r="BE300" s="221">
        <v>0</v>
      </c>
      <c r="BF300" s="221">
        <v>0</v>
      </c>
      <c r="BG300" s="221">
        <v>0</v>
      </c>
      <c r="BH300" s="221">
        <v>0</v>
      </c>
      <c r="BI300" s="221">
        <v>0</v>
      </c>
      <c r="BJ300" s="221">
        <v>0</v>
      </c>
      <c r="BK300" s="221">
        <v>0</v>
      </c>
      <c r="BL300" s="221">
        <v>0</v>
      </c>
      <c r="BM300" s="221">
        <v>0</v>
      </c>
      <c r="BN300" s="221">
        <v>0</v>
      </c>
      <c r="BO300" s="221">
        <v>0</v>
      </c>
      <c r="BP300" s="221">
        <v>0</v>
      </c>
      <c r="BQ300" s="221">
        <v>0</v>
      </c>
      <c r="BR300" s="221">
        <v>0</v>
      </c>
      <c r="BS300" s="221">
        <v>0</v>
      </c>
      <c r="BT300" s="221">
        <v>0</v>
      </c>
      <c r="BU300" s="221">
        <v>0</v>
      </c>
      <c r="BV300" s="221">
        <v>0</v>
      </c>
      <c r="BW300" s="221">
        <v>0</v>
      </c>
      <c r="BX300" s="221">
        <v>0</v>
      </c>
      <c r="BY300" s="221">
        <v>0</v>
      </c>
      <c r="BZ300" s="221">
        <v>0</v>
      </c>
      <c r="CA300" s="221">
        <v>0</v>
      </c>
      <c r="CB300" s="221">
        <v>0</v>
      </c>
      <c r="CC300" s="221">
        <v>0</v>
      </c>
      <c r="CD300" s="221">
        <v>0</v>
      </c>
      <c r="CE300" s="221">
        <v>0</v>
      </c>
      <c r="CF300" s="221">
        <v>0</v>
      </c>
      <c r="CG300" s="221">
        <v>0</v>
      </c>
      <c r="CH300" s="221">
        <v>0</v>
      </c>
      <c r="CI300" s="221">
        <v>0.11818081</v>
      </c>
      <c r="CJ300" s="221">
        <v>0.11818081</v>
      </c>
      <c r="CK300" s="221">
        <v>0.11818081</v>
      </c>
      <c r="CL300" s="221">
        <v>0.11818081</v>
      </c>
      <c r="CM300" s="221">
        <v>0.54906496999999999</v>
      </c>
      <c r="CN300" s="221">
        <v>0.37777119999999997</v>
      </c>
      <c r="CO300" s="221">
        <v>0</v>
      </c>
      <c r="CP300" s="221">
        <v>0</v>
      </c>
      <c r="CQ300" s="221">
        <v>0</v>
      </c>
      <c r="CR300" s="221">
        <v>0.11818081</v>
      </c>
      <c r="CS300" s="221">
        <v>0.11818081</v>
      </c>
      <c r="CT300" s="221">
        <v>0.11818081</v>
      </c>
      <c r="CU300" s="221">
        <v>0.11818081</v>
      </c>
      <c r="CV300" s="221">
        <v>0</v>
      </c>
      <c r="CW300" s="221">
        <v>0</v>
      </c>
      <c r="CX300" s="221">
        <v>0</v>
      </c>
      <c r="CY300" s="221">
        <v>0</v>
      </c>
      <c r="CZ300" s="221">
        <v>0</v>
      </c>
      <c r="DA300" s="221">
        <v>0</v>
      </c>
      <c r="DB300" s="221">
        <v>0</v>
      </c>
      <c r="DC300" s="221">
        <v>0</v>
      </c>
      <c r="DD300" s="221">
        <v>0</v>
      </c>
      <c r="DE300" s="221">
        <v>0</v>
      </c>
      <c r="DF300" s="221">
        <v>0</v>
      </c>
      <c r="DG300" s="221">
        <v>0</v>
      </c>
      <c r="DH300" s="221">
        <v>0</v>
      </c>
      <c r="DI300" s="221">
        <v>0</v>
      </c>
      <c r="DJ300" s="221">
        <v>0</v>
      </c>
      <c r="DK300" s="221">
        <v>0</v>
      </c>
      <c r="DL300" s="221">
        <v>15.35369051</v>
      </c>
      <c r="DM300" s="221">
        <v>14.60094789</v>
      </c>
      <c r="DN300" s="221">
        <v>15.92522029</v>
      </c>
      <c r="DO300" s="221">
        <v>16.083109619999998</v>
      </c>
      <c r="DP300" s="221">
        <v>16.214973709999999</v>
      </c>
      <c r="DQ300" s="221">
        <v>3.7224260000000002E-2</v>
      </c>
      <c r="DR300" s="221">
        <v>4.750774E-2</v>
      </c>
      <c r="DS300" s="221">
        <v>5.6096170000000001E-2</v>
      </c>
      <c r="DT300" s="221">
        <v>143.09347292999999</v>
      </c>
      <c r="DU300" s="221">
        <v>150.47727474000001</v>
      </c>
      <c r="DV300" s="221">
        <v>156.22535694999999</v>
      </c>
      <c r="DW300" s="221">
        <v>157.89357468</v>
      </c>
      <c r="DX300" s="221">
        <v>159.21433737999999</v>
      </c>
      <c r="DY300" s="221">
        <v>102037.833</v>
      </c>
      <c r="DZ300" s="221">
        <v>102033.284</v>
      </c>
      <c r="EA300" s="221">
        <v>101937.48699999999</v>
      </c>
      <c r="EB300" s="221">
        <v>101860.444</v>
      </c>
      <c r="EC300" s="221">
        <v>101843.678</v>
      </c>
    </row>
    <row r="301" spans="1:133" x14ac:dyDescent="0.25">
      <c r="A301" s="221">
        <v>300</v>
      </c>
      <c r="B301" s="221" t="s">
        <v>1143</v>
      </c>
      <c r="C301" s="221" t="s">
        <v>627</v>
      </c>
      <c r="D301" s="221" t="s">
        <v>628</v>
      </c>
      <c r="E301" s="221" t="s">
        <v>877</v>
      </c>
      <c r="F301" s="221" t="s">
        <v>876</v>
      </c>
      <c r="G301" s="221">
        <v>6.4655410599999996</v>
      </c>
      <c r="H301" s="221">
        <v>5.9024209000000001</v>
      </c>
      <c r="I301" s="221">
        <v>5.3057908899999999</v>
      </c>
      <c r="J301" s="221">
        <v>2.4251342299999998</v>
      </c>
      <c r="K301" s="221">
        <v>2.4807626599999999</v>
      </c>
      <c r="L301" s="221">
        <v>2.5308082600000001</v>
      </c>
      <c r="M301" s="221">
        <v>0</v>
      </c>
      <c r="N301" s="221">
        <v>0</v>
      </c>
      <c r="O301" s="221">
        <v>4.0404068300000002</v>
      </c>
      <c r="P301" s="221">
        <v>3.4216582400000002</v>
      </c>
      <c r="Q301" s="221">
        <v>2.7749826299999998</v>
      </c>
      <c r="R301" s="221">
        <v>0</v>
      </c>
      <c r="S301" s="221">
        <v>0</v>
      </c>
      <c r="T301" s="221">
        <v>0</v>
      </c>
      <c r="U301" s="221">
        <v>0</v>
      </c>
      <c r="V301" s="221">
        <v>0</v>
      </c>
      <c r="W301" s="221">
        <v>0</v>
      </c>
      <c r="X301" s="221">
        <v>0</v>
      </c>
      <c r="Y301" s="221">
        <v>5.9786877599999997</v>
      </c>
      <c r="Z301" s="221">
        <v>6.4187046299999997</v>
      </c>
      <c r="AA301" s="221">
        <v>4.18413054</v>
      </c>
      <c r="AB301" s="221">
        <v>4.9621158599999999</v>
      </c>
      <c r="AC301" s="221">
        <v>0</v>
      </c>
      <c r="AD301" s="221">
        <v>0</v>
      </c>
      <c r="AE301" s="221">
        <v>0</v>
      </c>
      <c r="AF301" s="221">
        <v>1.45658877</v>
      </c>
      <c r="AG301" s="221">
        <v>0</v>
      </c>
      <c r="AH301" s="221">
        <v>0</v>
      </c>
      <c r="AI301" s="221">
        <v>0</v>
      </c>
      <c r="AJ301" s="221">
        <v>1.79455722</v>
      </c>
      <c r="AK301" s="221">
        <v>0</v>
      </c>
      <c r="AL301" s="221">
        <v>0</v>
      </c>
      <c r="AM301" s="221">
        <v>0</v>
      </c>
      <c r="AN301" s="221">
        <v>0</v>
      </c>
      <c r="AO301" s="221">
        <v>0</v>
      </c>
      <c r="AP301" s="221">
        <v>13.30562091</v>
      </c>
      <c r="AQ301" s="221">
        <v>13.846108709999999</v>
      </c>
      <c r="AR301" s="221">
        <v>14.408232910000001</v>
      </c>
      <c r="AS301" s="221">
        <v>14.993051729999999</v>
      </c>
      <c r="AT301" s="221">
        <v>12.76963628</v>
      </c>
      <c r="AU301" s="221">
        <v>0.69556147999999995</v>
      </c>
      <c r="AV301" s="221">
        <v>0.80847404</v>
      </c>
      <c r="AW301" s="221">
        <v>0.87430918000000002</v>
      </c>
      <c r="AX301" s="221">
        <v>0.88298188</v>
      </c>
      <c r="AY301" s="221">
        <v>0.88845297000000001</v>
      </c>
      <c r="AZ301" s="221">
        <v>0</v>
      </c>
      <c r="BA301" s="221">
        <v>0</v>
      </c>
      <c r="BB301" s="221">
        <v>0</v>
      </c>
      <c r="BC301" s="221">
        <v>0</v>
      </c>
      <c r="BD301" s="221">
        <v>0</v>
      </c>
      <c r="BE301" s="221">
        <v>0</v>
      </c>
      <c r="BF301" s="221">
        <v>0</v>
      </c>
      <c r="BG301" s="221">
        <v>0</v>
      </c>
      <c r="BH301" s="221">
        <v>0</v>
      </c>
      <c r="BI301" s="221">
        <v>0</v>
      </c>
      <c r="BJ301" s="221">
        <v>0</v>
      </c>
      <c r="BK301" s="221">
        <v>0</v>
      </c>
      <c r="BL301" s="221">
        <v>0</v>
      </c>
      <c r="BM301" s="221">
        <v>0</v>
      </c>
      <c r="BN301" s="221">
        <v>0</v>
      </c>
      <c r="BO301" s="221">
        <v>0</v>
      </c>
      <c r="BP301" s="221">
        <v>0</v>
      </c>
      <c r="BQ301" s="221">
        <v>0</v>
      </c>
      <c r="BR301" s="221">
        <v>0</v>
      </c>
      <c r="BS301" s="221">
        <v>0</v>
      </c>
      <c r="BT301" s="221">
        <v>0</v>
      </c>
      <c r="BU301" s="221">
        <v>0</v>
      </c>
      <c r="BV301" s="221">
        <v>0</v>
      </c>
      <c r="BW301" s="221">
        <v>0</v>
      </c>
      <c r="BX301" s="221">
        <v>0</v>
      </c>
      <c r="BY301" s="221">
        <v>0</v>
      </c>
      <c r="BZ301" s="221">
        <v>0</v>
      </c>
      <c r="CA301" s="221">
        <v>0</v>
      </c>
      <c r="CB301" s="221">
        <v>0</v>
      </c>
      <c r="CC301" s="221">
        <v>0</v>
      </c>
      <c r="CD301" s="221">
        <v>0</v>
      </c>
      <c r="CE301" s="221">
        <v>0</v>
      </c>
      <c r="CF301" s="221">
        <v>0</v>
      </c>
      <c r="CG301" s="221">
        <v>0</v>
      </c>
      <c r="CH301" s="221">
        <v>0</v>
      </c>
      <c r="CI301" s="221">
        <v>0</v>
      </c>
      <c r="CJ301" s="221">
        <v>0</v>
      </c>
      <c r="CK301" s="221">
        <v>0</v>
      </c>
      <c r="CL301" s="221">
        <v>0</v>
      </c>
      <c r="CM301" s="221">
        <v>0.52028065000000001</v>
      </c>
      <c r="CN301" s="221">
        <v>0.41834532000000002</v>
      </c>
      <c r="CO301" s="221">
        <v>0</v>
      </c>
      <c r="CP301" s="221">
        <v>0</v>
      </c>
      <c r="CQ301" s="221">
        <v>0</v>
      </c>
      <c r="CR301" s="221">
        <v>0</v>
      </c>
      <c r="CS301" s="221">
        <v>0</v>
      </c>
      <c r="CT301" s="221">
        <v>0</v>
      </c>
      <c r="CU301" s="221">
        <v>0</v>
      </c>
      <c r="CV301" s="221">
        <v>0</v>
      </c>
      <c r="CW301" s="221">
        <v>0</v>
      </c>
      <c r="CX301" s="221">
        <v>0</v>
      </c>
      <c r="CY301" s="221">
        <v>0</v>
      </c>
      <c r="CZ301" s="221">
        <v>0</v>
      </c>
      <c r="DA301" s="221">
        <v>0</v>
      </c>
      <c r="DB301" s="221">
        <v>0</v>
      </c>
      <c r="DC301" s="221">
        <v>0</v>
      </c>
      <c r="DD301" s="221">
        <v>0</v>
      </c>
      <c r="DE301" s="221">
        <v>0</v>
      </c>
      <c r="DF301" s="221">
        <v>0</v>
      </c>
      <c r="DG301" s="221">
        <v>0</v>
      </c>
      <c r="DH301" s="221">
        <v>0</v>
      </c>
      <c r="DI301" s="221">
        <v>0</v>
      </c>
      <c r="DJ301" s="221">
        <v>0</v>
      </c>
      <c r="DK301" s="221">
        <v>0</v>
      </c>
      <c r="DL301" s="221">
        <v>21.05308024</v>
      </c>
      <c r="DM301" s="221">
        <v>19.862230839999999</v>
      </c>
      <c r="DN301" s="221">
        <v>21.18595895</v>
      </c>
      <c r="DO301" s="221">
        <v>21.193635690000001</v>
      </c>
      <c r="DP301" s="221">
        <v>21.187295590000002</v>
      </c>
      <c r="DQ301" s="221">
        <v>6.3115999999999997E-3</v>
      </c>
      <c r="DR301" s="221">
        <v>6.67624E-3</v>
      </c>
      <c r="DS301" s="221">
        <v>6.3750899999999999E-3</v>
      </c>
      <c r="DT301" s="221">
        <v>162.27991596999999</v>
      </c>
      <c r="DU301" s="221">
        <v>171.3375293</v>
      </c>
      <c r="DV301" s="221">
        <v>171.81129704</v>
      </c>
      <c r="DW301" s="221">
        <v>171.33826549</v>
      </c>
      <c r="DX301" s="221">
        <v>170.64708168999999</v>
      </c>
      <c r="DY301" s="221">
        <v>122394.88</v>
      </c>
      <c r="DZ301" s="221">
        <v>122874.891</v>
      </c>
      <c r="EA301" s="221">
        <v>123309.46400000001</v>
      </c>
      <c r="EB301" s="221">
        <v>123694.702</v>
      </c>
      <c r="EC301" s="221">
        <v>124158.558</v>
      </c>
    </row>
    <row r="302" spans="1:133" x14ac:dyDescent="0.25">
      <c r="A302" s="221">
        <v>301</v>
      </c>
      <c r="B302" s="221" t="s">
        <v>1150</v>
      </c>
      <c r="C302" s="221" t="s">
        <v>641</v>
      </c>
      <c r="D302" s="221" t="s">
        <v>642</v>
      </c>
      <c r="E302" s="221" t="s">
        <v>877</v>
      </c>
      <c r="F302" s="221" t="s">
        <v>889</v>
      </c>
      <c r="G302" s="221">
        <v>14.88648787</v>
      </c>
      <c r="H302" s="221">
        <v>12.2384614</v>
      </c>
      <c r="I302" s="221">
        <v>9.4949935300000003</v>
      </c>
      <c r="J302" s="221">
        <v>4.3399060199999999</v>
      </c>
      <c r="K302" s="221">
        <v>4.4394560299999997</v>
      </c>
      <c r="L302" s="221">
        <v>4.5290152900000002</v>
      </c>
      <c r="M302" s="221">
        <v>0</v>
      </c>
      <c r="N302" s="221">
        <v>0</v>
      </c>
      <c r="O302" s="221">
        <v>10.546581850000001</v>
      </c>
      <c r="P302" s="221">
        <v>7.7990053699999997</v>
      </c>
      <c r="Q302" s="221">
        <v>4.9659782400000001</v>
      </c>
      <c r="R302" s="221">
        <v>0</v>
      </c>
      <c r="S302" s="221">
        <v>0</v>
      </c>
      <c r="T302" s="221">
        <v>0</v>
      </c>
      <c r="U302" s="221">
        <v>0</v>
      </c>
      <c r="V302" s="221">
        <v>0</v>
      </c>
      <c r="W302" s="221">
        <v>0</v>
      </c>
      <c r="X302" s="221">
        <v>0</v>
      </c>
      <c r="Y302" s="221">
        <v>15.734774829999999</v>
      </c>
      <c r="Z302" s="221">
        <v>16.615759329999999</v>
      </c>
      <c r="AA302" s="221">
        <v>12.34056464</v>
      </c>
      <c r="AB302" s="221">
        <v>13.64075354</v>
      </c>
      <c r="AC302" s="221">
        <v>0</v>
      </c>
      <c r="AD302" s="221">
        <v>0</v>
      </c>
      <c r="AE302" s="221">
        <v>0</v>
      </c>
      <c r="AF302" s="221">
        <v>2.97500579</v>
      </c>
      <c r="AG302" s="221">
        <v>0</v>
      </c>
      <c r="AH302" s="221">
        <v>0</v>
      </c>
      <c r="AI302" s="221">
        <v>0</v>
      </c>
      <c r="AJ302" s="221">
        <v>3.3942101899999999</v>
      </c>
      <c r="AK302" s="221">
        <v>0</v>
      </c>
      <c r="AL302" s="221">
        <v>0</v>
      </c>
      <c r="AM302" s="221">
        <v>0</v>
      </c>
      <c r="AN302" s="221">
        <v>0</v>
      </c>
      <c r="AO302" s="221">
        <v>0</v>
      </c>
      <c r="AP302" s="221">
        <v>12.25533832</v>
      </c>
      <c r="AQ302" s="221">
        <v>12.88417327</v>
      </c>
      <c r="AR302" s="221">
        <v>13.54471101</v>
      </c>
      <c r="AS302" s="221">
        <v>14.23970671</v>
      </c>
      <c r="AT302" s="221">
        <v>11.6886478</v>
      </c>
      <c r="AU302" s="221">
        <v>0.51308151000000002</v>
      </c>
      <c r="AV302" s="221">
        <v>0.64738985999999998</v>
      </c>
      <c r="AW302" s="221">
        <v>0.99235967000000003</v>
      </c>
      <c r="AX302" s="221">
        <v>1.0035601000000001</v>
      </c>
      <c r="AY302" s="221">
        <v>1.01043927</v>
      </c>
      <c r="AZ302" s="221">
        <v>0</v>
      </c>
      <c r="BA302" s="221">
        <v>0</v>
      </c>
      <c r="BB302" s="221">
        <v>0</v>
      </c>
      <c r="BC302" s="221">
        <v>0</v>
      </c>
      <c r="BD302" s="221">
        <v>0</v>
      </c>
      <c r="BE302" s="221">
        <v>0</v>
      </c>
      <c r="BF302" s="221">
        <v>0</v>
      </c>
      <c r="BG302" s="221">
        <v>0</v>
      </c>
      <c r="BH302" s="221">
        <v>0</v>
      </c>
      <c r="BI302" s="221">
        <v>0</v>
      </c>
      <c r="BJ302" s="221">
        <v>0</v>
      </c>
      <c r="BK302" s="221">
        <v>0</v>
      </c>
      <c r="BL302" s="221">
        <v>0</v>
      </c>
      <c r="BM302" s="221">
        <v>0</v>
      </c>
      <c r="BN302" s="221">
        <v>0</v>
      </c>
      <c r="BO302" s="221">
        <v>0</v>
      </c>
      <c r="BP302" s="221">
        <v>0</v>
      </c>
      <c r="BQ302" s="221">
        <v>0</v>
      </c>
      <c r="BR302" s="221">
        <v>0</v>
      </c>
      <c r="BS302" s="221">
        <v>0</v>
      </c>
      <c r="BT302" s="221">
        <v>0</v>
      </c>
      <c r="BU302" s="221">
        <v>0.30230924999999997</v>
      </c>
      <c r="BV302" s="221">
        <v>2.28979797</v>
      </c>
      <c r="BW302" s="221">
        <v>4.3382701499999996</v>
      </c>
      <c r="BX302" s="221">
        <v>0</v>
      </c>
      <c r="BY302" s="221">
        <v>0</v>
      </c>
      <c r="BZ302" s="221">
        <v>0</v>
      </c>
      <c r="CA302" s="221">
        <v>0</v>
      </c>
      <c r="CB302" s="221">
        <v>0</v>
      </c>
      <c r="CC302" s="221">
        <v>0</v>
      </c>
      <c r="CD302" s="221">
        <v>0</v>
      </c>
      <c r="CE302" s="221">
        <v>0.30230924999999997</v>
      </c>
      <c r="CF302" s="221">
        <v>2.28979797</v>
      </c>
      <c r="CG302" s="221">
        <v>4.3382701499999996</v>
      </c>
      <c r="CH302" s="221">
        <v>0</v>
      </c>
      <c r="CI302" s="221">
        <v>0</v>
      </c>
      <c r="CJ302" s="221">
        <v>0</v>
      </c>
      <c r="CK302" s="221">
        <v>0</v>
      </c>
      <c r="CL302" s="221">
        <v>0</v>
      </c>
      <c r="CM302" s="221">
        <v>0.67939749999999999</v>
      </c>
      <c r="CN302" s="221">
        <v>0.53719192999999998</v>
      </c>
      <c r="CO302" s="221">
        <v>0</v>
      </c>
      <c r="CP302" s="221">
        <v>0</v>
      </c>
      <c r="CQ302" s="221">
        <v>0</v>
      </c>
      <c r="CR302" s="221">
        <v>0</v>
      </c>
      <c r="CS302" s="221">
        <v>0</v>
      </c>
      <c r="CT302" s="221">
        <v>0</v>
      </c>
      <c r="CU302" s="221">
        <v>0</v>
      </c>
      <c r="CV302" s="221">
        <v>0</v>
      </c>
      <c r="CW302" s="221">
        <v>2.3359744</v>
      </c>
      <c r="CX302" s="221">
        <v>0</v>
      </c>
      <c r="CY302" s="221">
        <v>0</v>
      </c>
      <c r="CZ302" s="221">
        <v>0</v>
      </c>
      <c r="DA302" s="221">
        <v>0</v>
      </c>
      <c r="DB302" s="221">
        <v>0</v>
      </c>
      <c r="DC302" s="221">
        <v>0</v>
      </c>
      <c r="DD302" s="221">
        <v>0</v>
      </c>
      <c r="DE302" s="221">
        <v>0</v>
      </c>
      <c r="DF302" s="221">
        <v>0</v>
      </c>
      <c r="DG302" s="221">
        <v>0</v>
      </c>
      <c r="DH302" s="221">
        <v>0</v>
      </c>
      <c r="DI302" s="221">
        <v>0</v>
      </c>
      <c r="DJ302" s="221">
        <v>0</v>
      </c>
      <c r="DK302" s="221">
        <v>0</v>
      </c>
      <c r="DL302" s="221">
        <v>30.19788501</v>
      </c>
      <c r="DM302" s="221">
        <v>28.473696060000002</v>
      </c>
      <c r="DN302" s="221">
        <v>31.401304459999999</v>
      </c>
      <c r="DO302" s="221">
        <v>29.07653049</v>
      </c>
      <c r="DP302" s="221">
        <v>29.083409660000001</v>
      </c>
      <c r="DQ302" s="221">
        <v>3.9851119999999997E-2</v>
      </c>
      <c r="DR302" s="221">
        <v>-3.713354E-2</v>
      </c>
      <c r="DS302" s="221">
        <v>-3.6905739999999999E-2</v>
      </c>
      <c r="DT302" s="221">
        <v>166.59265983</v>
      </c>
      <c r="DU302" s="221">
        <v>174.63949890999999</v>
      </c>
      <c r="DV302" s="221">
        <v>179.77480750000001</v>
      </c>
      <c r="DW302" s="221">
        <v>164.93684014999999</v>
      </c>
      <c r="DX302" s="221">
        <v>163.50377270000001</v>
      </c>
      <c r="DY302" s="221">
        <v>170918.071</v>
      </c>
      <c r="DZ302" s="221">
        <v>172915.55</v>
      </c>
      <c r="EA302" s="221">
        <v>174670.21599999999</v>
      </c>
      <c r="EB302" s="221">
        <v>176288.878</v>
      </c>
      <c r="EC302" s="221">
        <v>177876.07699999999</v>
      </c>
    </row>
    <row r="303" spans="1:133" x14ac:dyDescent="0.25">
      <c r="A303" s="221">
        <v>302</v>
      </c>
      <c r="B303" s="221" t="s">
        <v>1151</v>
      </c>
      <c r="C303" s="221" t="s">
        <v>643</v>
      </c>
      <c r="D303" s="221" t="s">
        <v>644</v>
      </c>
      <c r="E303" s="221" t="s">
        <v>877</v>
      </c>
      <c r="F303" s="221" t="s">
        <v>880</v>
      </c>
      <c r="G303" s="221">
        <v>9.8268007999999991</v>
      </c>
      <c r="H303" s="221">
        <v>8.2613413999999992</v>
      </c>
      <c r="I303" s="221">
        <v>6.63534969</v>
      </c>
      <c r="J303" s="221">
        <v>3.0328397800000002</v>
      </c>
      <c r="K303" s="221">
        <v>3.10240793</v>
      </c>
      <c r="L303" s="221">
        <v>3.1649942800000002</v>
      </c>
      <c r="M303" s="221">
        <v>0</v>
      </c>
      <c r="N303" s="221">
        <v>0</v>
      </c>
      <c r="O303" s="221">
        <v>6.7939610200000002</v>
      </c>
      <c r="P303" s="221">
        <v>5.15893347</v>
      </c>
      <c r="Q303" s="221">
        <v>3.4703554099999998</v>
      </c>
      <c r="R303" s="221">
        <v>0</v>
      </c>
      <c r="S303" s="221">
        <v>0</v>
      </c>
      <c r="T303" s="221">
        <v>0</v>
      </c>
      <c r="U303" s="221">
        <v>0</v>
      </c>
      <c r="V303" s="221">
        <v>0</v>
      </c>
      <c r="W303" s="221">
        <v>0</v>
      </c>
      <c r="X303" s="221">
        <v>0</v>
      </c>
      <c r="Y303" s="221">
        <v>10.416843849999999</v>
      </c>
      <c r="Z303" s="221">
        <v>11.01008414</v>
      </c>
      <c r="AA303" s="221">
        <v>6.83255971</v>
      </c>
      <c r="AB303" s="221">
        <v>7.7605610299999999</v>
      </c>
      <c r="AC303" s="221">
        <v>0</v>
      </c>
      <c r="AD303" s="221">
        <v>0</v>
      </c>
      <c r="AE303" s="221">
        <v>0</v>
      </c>
      <c r="AF303" s="221">
        <v>3.2495231100000002</v>
      </c>
      <c r="AG303" s="221">
        <v>0</v>
      </c>
      <c r="AH303" s="221">
        <v>0</v>
      </c>
      <c r="AI303" s="221">
        <v>0</v>
      </c>
      <c r="AJ303" s="221">
        <v>3.5842841499999998</v>
      </c>
      <c r="AK303" s="221">
        <v>0</v>
      </c>
      <c r="AL303" s="221">
        <v>0</v>
      </c>
      <c r="AM303" s="221">
        <v>0</v>
      </c>
      <c r="AN303" s="221">
        <v>0</v>
      </c>
      <c r="AO303" s="221">
        <v>0</v>
      </c>
      <c r="AP303" s="221">
        <v>7.3695881600000002</v>
      </c>
      <c r="AQ303" s="221">
        <v>7.8252819300000001</v>
      </c>
      <c r="AR303" s="221">
        <v>8.3093103599999996</v>
      </c>
      <c r="AS303" s="221">
        <v>8.8232131799999998</v>
      </c>
      <c r="AT303" s="221">
        <v>6.9801867399999997</v>
      </c>
      <c r="AU303" s="221">
        <v>0.20349171999999999</v>
      </c>
      <c r="AV303" s="221">
        <v>0.22655964000000001</v>
      </c>
      <c r="AW303" s="221">
        <v>0.44986009999999998</v>
      </c>
      <c r="AX303" s="221">
        <v>0.49723624</v>
      </c>
      <c r="AY303" s="221">
        <v>0.56601334000000003</v>
      </c>
      <c r="AZ303" s="221">
        <v>0</v>
      </c>
      <c r="BA303" s="221">
        <v>0</v>
      </c>
      <c r="BB303" s="221">
        <v>0</v>
      </c>
      <c r="BC303" s="221">
        <v>0</v>
      </c>
      <c r="BD303" s="221">
        <v>0</v>
      </c>
      <c r="BE303" s="221">
        <v>0</v>
      </c>
      <c r="BF303" s="221">
        <v>0</v>
      </c>
      <c r="BG303" s="221">
        <v>0</v>
      </c>
      <c r="BH303" s="221">
        <v>0</v>
      </c>
      <c r="BI303" s="221">
        <v>0</v>
      </c>
      <c r="BJ303" s="221">
        <v>0</v>
      </c>
      <c r="BK303" s="221">
        <v>0</v>
      </c>
      <c r="BL303" s="221">
        <v>0</v>
      </c>
      <c r="BM303" s="221">
        <v>0</v>
      </c>
      <c r="BN303" s="221">
        <v>0</v>
      </c>
      <c r="BO303" s="221">
        <v>0</v>
      </c>
      <c r="BP303" s="221">
        <v>0</v>
      </c>
      <c r="BQ303" s="221">
        <v>0</v>
      </c>
      <c r="BR303" s="221">
        <v>0</v>
      </c>
      <c r="BS303" s="221">
        <v>0</v>
      </c>
      <c r="BT303" s="221">
        <v>0</v>
      </c>
      <c r="BU303" s="221">
        <v>2.5789400000000001E-2</v>
      </c>
      <c r="BV303" s="221">
        <v>1.10722038</v>
      </c>
      <c r="BW303" s="221">
        <v>2.2193092600000002</v>
      </c>
      <c r="BX303" s="221">
        <v>0</v>
      </c>
      <c r="BY303" s="221">
        <v>0</v>
      </c>
      <c r="BZ303" s="221">
        <v>0</v>
      </c>
      <c r="CA303" s="221">
        <v>0</v>
      </c>
      <c r="CB303" s="221">
        <v>0</v>
      </c>
      <c r="CC303" s="221">
        <v>0</v>
      </c>
      <c r="CD303" s="221">
        <v>0</v>
      </c>
      <c r="CE303" s="221">
        <v>2.5789400000000001E-2</v>
      </c>
      <c r="CF303" s="221">
        <v>1.10722038</v>
      </c>
      <c r="CG303" s="221">
        <v>2.2193092600000002</v>
      </c>
      <c r="CH303" s="221">
        <v>0</v>
      </c>
      <c r="CI303" s="221">
        <v>0</v>
      </c>
      <c r="CJ303" s="221">
        <v>0</v>
      </c>
      <c r="CK303" s="221">
        <v>0</v>
      </c>
      <c r="CL303" s="221">
        <v>0</v>
      </c>
      <c r="CM303" s="221">
        <v>0.22861414999999999</v>
      </c>
      <c r="CN303" s="221">
        <v>0.20261272</v>
      </c>
      <c r="CO303" s="221">
        <v>0</v>
      </c>
      <c r="CP303" s="221">
        <v>0</v>
      </c>
      <c r="CQ303" s="221">
        <v>0</v>
      </c>
      <c r="CR303" s="221">
        <v>0</v>
      </c>
      <c r="CS303" s="221">
        <v>0</v>
      </c>
      <c r="CT303" s="221">
        <v>0</v>
      </c>
      <c r="CU303" s="221">
        <v>0</v>
      </c>
      <c r="CV303" s="221">
        <v>0</v>
      </c>
      <c r="CW303" s="221">
        <v>1.1332621</v>
      </c>
      <c r="CX303" s="221">
        <v>0</v>
      </c>
      <c r="CY303" s="221">
        <v>0</v>
      </c>
      <c r="CZ303" s="221">
        <v>0</v>
      </c>
      <c r="DA303" s="221">
        <v>0</v>
      </c>
      <c r="DB303" s="221">
        <v>0</v>
      </c>
      <c r="DC303" s="221">
        <v>0</v>
      </c>
      <c r="DD303" s="221">
        <v>0</v>
      </c>
      <c r="DE303" s="221">
        <v>0</v>
      </c>
      <c r="DF303" s="221">
        <v>0</v>
      </c>
      <c r="DG303" s="221">
        <v>0</v>
      </c>
      <c r="DH303" s="221">
        <v>0</v>
      </c>
      <c r="DI303" s="221">
        <v>0</v>
      </c>
      <c r="DJ303" s="221">
        <v>0</v>
      </c>
      <c r="DK303" s="221">
        <v>0</v>
      </c>
      <c r="DL303" s="221">
        <v>18.834846089999999</v>
      </c>
      <c r="DM303" s="221">
        <v>17.80313503</v>
      </c>
      <c r="DN303" s="221">
        <v>19.260994329999999</v>
      </c>
      <c r="DO303" s="221">
        <v>18.17510837</v>
      </c>
      <c r="DP303" s="221">
        <v>18.243885479999999</v>
      </c>
      <c r="DQ303" s="221">
        <v>2.262552E-2</v>
      </c>
      <c r="DR303" s="221">
        <v>-3.5027509999999998E-2</v>
      </c>
      <c r="DS303" s="221">
        <v>-3.1375920000000002E-2</v>
      </c>
      <c r="DT303" s="221">
        <v>153.16371154999999</v>
      </c>
      <c r="DU303" s="221">
        <v>158.80216521</v>
      </c>
      <c r="DV303" s="221">
        <v>159.38783344999999</v>
      </c>
      <c r="DW303" s="221">
        <v>147.79860729999999</v>
      </c>
      <c r="DX303" s="221">
        <v>145.91855563999999</v>
      </c>
      <c r="DY303" s="221">
        <v>116235.986</v>
      </c>
      <c r="DZ303" s="221">
        <v>118605.726</v>
      </c>
      <c r="EA303" s="221">
        <v>120843.567</v>
      </c>
      <c r="EB303" s="221">
        <v>122972.122</v>
      </c>
      <c r="EC303" s="221">
        <v>125027.86500000001</v>
      </c>
    </row>
    <row r="304" spans="1:133" x14ac:dyDescent="0.25">
      <c r="A304" s="221">
        <v>303</v>
      </c>
      <c r="B304" s="221" t="s">
        <v>1153</v>
      </c>
      <c r="C304" s="221" t="s">
        <v>647</v>
      </c>
      <c r="D304" s="221" t="s">
        <v>648</v>
      </c>
      <c r="E304" s="221" t="s">
        <v>877</v>
      </c>
      <c r="F304" s="221" t="s">
        <v>886</v>
      </c>
      <c r="G304" s="221">
        <v>5.24453718</v>
      </c>
      <c r="H304" s="221">
        <v>4.3152074899999997</v>
      </c>
      <c r="I304" s="221">
        <v>3.35230198</v>
      </c>
      <c r="J304" s="221">
        <v>1.53224702</v>
      </c>
      <c r="K304" s="221">
        <v>1.56739414</v>
      </c>
      <c r="L304" s="221">
        <v>1.5990139299999999</v>
      </c>
      <c r="M304" s="221">
        <v>0</v>
      </c>
      <c r="N304" s="221">
        <v>0</v>
      </c>
      <c r="O304" s="221">
        <v>3.7122901599999998</v>
      </c>
      <c r="P304" s="221">
        <v>2.74781334</v>
      </c>
      <c r="Q304" s="221">
        <v>1.7532880500000001</v>
      </c>
      <c r="R304" s="221">
        <v>0</v>
      </c>
      <c r="S304" s="221">
        <v>0</v>
      </c>
      <c r="T304" s="221">
        <v>0</v>
      </c>
      <c r="U304" s="221">
        <v>0</v>
      </c>
      <c r="V304" s="221">
        <v>0</v>
      </c>
      <c r="W304" s="221">
        <v>0</v>
      </c>
      <c r="X304" s="221">
        <v>0</v>
      </c>
      <c r="Y304" s="221">
        <v>6.1053895499999999</v>
      </c>
      <c r="Z304" s="221">
        <v>5.8400367099999997</v>
      </c>
      <c r="AA304" s="221">
        <v>4.0140670700000003</v>
      </c>
      <c r="AB304" s="221">
        <v>3.99164991</v>
      </c>
      <c r="AC304" s="221">
        <v>0</v>
      </c>
      <c r="AD304" s="221">
        <v>0</v>
      </c>
      <c r="AE304" s="221">
        <v>0</v>
      </c>
      <c r="AF304" s="221">
        <v>1.8483868000000001</v>
      </c>
      <c r="AG304" s="221">
        <v>0</v>
      </c>
      <c r="AH304" s="221">
        <v>0</v>
      </c>
      <c r="AI304" s="221">
        <v>0</v>
      </c>
      <c r="AJ304" s="221">
        <v>2.0913224700000002</v>
      </c>
      <c r="AK304" s="221">
        <v>0</v>
      </c>
      <c r="AL304" s="221">
        <v>0</v>
      </c>
      <c r="AM304" s="221">
        <v>0</v>
      </c>
      <c r="AN304" s="221">
        <v>0</v>
      </c>
      <c r="AO304" s="221">
        <v>0</v>
      </c>
      <c r="AP304" s="221">
        <v>8.7174048499999994</v>
      </c>
      <c r="AQ304" s="221">
        <v>9.3127097200000009</v>
      </c>
      <c r="AR304" s="221">
        <v>9.9488388699999994</v>
      </c>
      <c r="AS304" s="221">
        <v>10.62832626</v>
      </c>
      <c r="AT304" s="221">
        <v>7.7393987400000004</v>
      </c>
      <c r="AU304" s="221">
        <v>0.19302063999999999</v>
      </c>
      <c r="AV304" s="221">
        <v>0.22807921</v>
      </c>
      <c r="AW304" s="221">
        <v>0.57572548999999995</v>
      </c>
      <c r="AX304" s="221">
        <v>0.58715013999999999</v>
      </c>
      <c r="AY304" s="221">
        <v>0.59022695999999997</v>
      </c>
      <c r="AZ304" s="221">
        <v>0</v>
      </c>
      <c r="BA304" s="221">
        <v>0</v>
      </c>
      <c r="BB304" s="221">
        <v>0</v>
      </c>
      <c r="BC304" s="221">
        <v>0</v>
      </c>
      <c r="BD304" s="221">
        <v>0</v>
      </c>
      <c r="BE304" s="221">
        <v>0</v>
      </c>
      <c r="BF304" s="221">
        <v>0</v>
      </c>
      <c r="BG304" s="221">
        <v>0</v>
      </c>
      <c r="BH304" s="221">
        <v>0</v>
      </c>
      <c r="BI304" s="221">
        <v>0</v>
      </c>
      <c r="BJ304" s="221">
        <v>0</v>
      </c>
      <c r="BK304" s="221">
        <v>0</v>
      </c>
      <c r="BL304" s="221">
        <v>0</v>
      </c>
      <c r="BM304" s="221">
        <v>0</v>
      </c>
      <c r="BN304" s="221">
        <v>0</v>
      </c>
      <c r="BO304" s="221">
        <v>0</v>
      </c>
      <c r="BP304" s="221">
        <v>0</v>
      </c>
      <c r="BQ304" s="221">
        <v>0</v>
      </c>
      <c r="BR304" s="221">
        <v>0</v>
      </c>
      <c r="BS304" s="221">
        <v>0</v>
      </c>
      <c r="BT304" s="221">
        <v>0</v>
      </c>
      <c r="BU304" s="221">
        <v>0</v>
      </c>
      <c r="BV304" s="221">
        <v>0</v>
      </c>
      <c r="BW304" s="221">
        <v>8.6052749999999997E-2</v>
      </c>
      <c r="BX304" s="221">
        <v>0</v>
      </c>
      <c r="BY304" s="221">
        <v>0</v>
      </c>
      <c r="BZ304" s="221">
        <v>0</v>
      </c>
      <c r="CA304" s="221">
        <v>0</v>
      </c>
      <c r="CB304" s="221">
        <v>0</v>
      </c>
      <c r="CC304" s="221">
        <v>0</v>
      </c>
      <c r="CD304" s="221">
        <v>0</v>
      </c>
      <c r="CE304" s="221">
        <v>0</v>
      </c>
      <c r="CF304" s="221">
        <v>0</v>
      </c>
      <c r="CG304" s="221">
        <v>8.6052749999999997E-2</v>
      </c>
      <c r="CH304" s="221">
        <v>0</v>
      </c>
      <c r="CI304" s="221">
        <v>0</v>
      </c>
      <c r="CJ304" s="221">
        <v>0</v>
      </c>
      <c r="CK304" s="221">
        <v>0</v>
      </c>
      <c r="CL304" s="221">
        <v>0</v>
      </c>
      <c r="CM304" s="221">
        <v>0.24959106</v>
      </c>
      <c r="CN304" s="221">
        <v>0.2108708</v>
      </c>
      <c r="CO304" s="221">
        <v>0</v>
      </c>
      <c r="CP304" s="221">
        <v>0</v>
      </c>
      <c r="CQ304" s="221">
        <v>0</v>
      </c>
      <c r="CR304" s="221">
        <v>0</v>
      </c>
      <c r="CS304" s="221">
        <v>0</v>
      </c>
      <c r="CT304" s="221">
        <v>0</v>
      </c>
      <c r="CU304" s="221">
        <v>0</v>
      </c>
      <c r="CV304" s="221">
        <v>0</v>
      </c>
      <c r="CW304" s="221">
        <v>0.26675260000000001</v>
      </c>
      <c r="CX304" s="221">
        <v>0</v>
      </c>
      <c r="CY304" s="221">
        <v>0</v>
      </c>
      <c r="CZ304" s="221">
        <v>0</v>
      </c>
      <c r="DA304" s="221">
        <v>0</v>
      </c>
      <c r="DB304" s="221">
        <v>0</v>
      </c>
      <c r="DC304" s="221">
        <v>0</v>
      </c>
      <c r="DD304" s="221">
        <v>0</v>
      </c>
      <c r="DE304" s="221">
        <v>0</v>
      </c>
      <c r="DF304" s="221">
        <v>0</v>
      </c>
      <c r="DG304" s="221">
        <v>0</v>
      </c>
      <c r="DH304" s="221">
        <v>0</v>
      </c>
      <c r="DI304" s="221">
        <v>0</v>
      </c>
      <c r="DJ304" s="221">
        <v>0</v>
      </c>
      <c r="DK304" s="221">
        <v>0</v>
      </c>
      <c r="DL304" s="221">
        <v>15.03511183</v>
      </c>
      <c r="DM304" s="221">
        <v>14.248679729999999</v>
      </c>
      <c r="DN304" s="221">
        <v>15.399724989999999</v>
      </c>
      <c r="DO304" s="221">
        <v>14.8511965</v>
      </c>
      <c r="DP304" s="221">
        <v>14.656907950000001</v>
      </c>
      <c r="DQ304" s="221">
        <v>2.425078E-2</v>
      </c>
      <c r="DR304" s="221">
        <v>-1.2232389999999999E-2</v>
      </c>
      <c r="DS304" s="221">
        <v>-2.515471E-2</v>
      </c>
      <c r="DT304" s="221">
        <v>155.15371746</v>
      </c>
      <c r="DU304" s="221">
        <v>162.09749198</v>
      </c>
      <c r="DV304" s="221">
        <v>164.52899966000001</v>
      </c>
      <c r="DW304" s="221">
        <v>157.30325042999999</v>
      </c>
      <c r="DX304" s="221">
        <v>153.91466452</v>
      </c>
      <c r="DY304" s="221">
        <v>91835.89</v>
      </c>
      <c r="DZ304" s="221">
        <v>92753.513000000006</v>
      </c>
      <c r="EA304" s="221">
        <v>93598.849000000002</v>
      </c>
      <c r="EB304" s="221">
        <v>94411.25</v>
      </c>
      <c r="EC304" s="221">
        <v>95227.494999999995</v>
      </c>
    </row>
    <row r="305" spans="1:133" x14ac:dyDescent="0.25">
      <c r="A305" s="221">
        <v>304</v>
      </c>
      <c r="B305" s="221" t="s">
        <v>1154</v>
      </c>
      <c r="C305" s="221" t="s">
        <v>649</v>
      </c>
      <c r="D305" s="221" t="s">
        <v>650</v>
      </c>
      <c r="E305" s="221" t="s">
        <v>877</v>
      </c>
      <c r="F305" s="221" t="s">
        <v>880</v>
      </c>
      <c r="G305" s="221">
        <v>7.9856370300000004</v>
      </c>
      <c r="H305" s="221">
        <v>7.6292844400000002</v>
      </c>
      <c r="I305" s="221">
        <v>7.2361328800000004</v>
      </c>
      <c r="J305" s="221">
        <v>3.3074416000000002</v>
      </c>
      <c r="K305" s="221">
        <v>3.38330865</v>
      </c>
      <c r="L305" s="221">
        <v>3.4515617500000002</v>
      </c>
      <c r="M305" s="221">
        <v>0</v>
      </c>
      <c r="N305" s="221">
        <v>0</v>
      </c>
      <c r="O305" s="221">
        <v>4.6781954199999998</v>
      </c>
      <c r="P305" s="221">
        <v>4.2459757900000001</v>
      </c>
      <c r="Q305" s="221">
        <v>3.7845711299999998</v>
      </c>
      <c r="R305" s="221">
        <v>0</v>
      </c>
      <c r="S305" s="221">
        <v>0</v>
      </c>
      <c r="T305" s="221">
        <v>0</v>
      </c>
      <c r="U305" s="221">
        <v>0</v>
      </c>
      <c r="V305" s="221">
        <v>0</v>
      </c>
      <c r="W305" s="221">
        <v>0</v>
      </c>
      <c r="X305" s="221">
        <v>0</v>
      </c>
      <c r="Y305" s="221">
        <v>8.3958645500000006</v>
      </c>
      <c r="Z305" s="221">
        <v>8.0034231200000008</v>
      </c>
      <c r="AA305" s="221">
        <v>6.3202957299999998</v>
      </c>
      <c r="AB305" s="221">
        <v>6.3778245099999999</v>
      </c>
      <c r="AC305" s="221">
        <v>0</v>
      </c>
      <c r="AD305" s="221">
        <v>0</v>
      </c>
      <c r="AE305" s="221">
        <v>0</v>
      </c>
      <c r="AF305" s="221">
        <v>1.6255986099999999</v>
      </c>
      <c r="AG305" s="221">
        <v>0</v>
      </c>
      <c r="AH305" s="221">
        <v>0</v>
      </c>
      <c r="AI305" s="221">
        <v>0</v>
      </c>
      <c r="AJ305" s="221">
        <v>2.07556882</v>
      </c>
      <c r="AK305" s="221">
        <v>0</v>
      </c>
      <c r="AL305" s="221">
        <v>0</v>
      </c>
      <c r="AM305" s="221">
        <v>0</v>
      </c>
      <c r="AN305" s="221">
        <v>0</v>
      </c>
      <c r="AO305" s="221">
        <v>0</v>
      </c>
      <c r="AP305" s="221">
        <v>6.6648263999999999</v>
      </c>
      <c r="AQ305" s="221">
        <v>6.9863376500000003</v>
      </c>
      <c r="AR305" s="221">
        <v>7.3232301199999998</v>
      </c>
      <c r="AS305" s="221">
        <v>7.6763813299999999</v>
      </c>
      <c r="AT305" s="221">
        <v>6.3445128200000003</v>
      </c>
      <c r="AU305" s="221">
        <v>0.17123337999999999</v>
      </c>
      <c r="AV305" s="221">
        <v>0.23283174000000001</v>
      </c>
      <c r="AW305" s="221">
        <v>0.67475017999999998</v>
      </c>
      <c r="AX305" s="221">
        <v>0.68089644999999999</v>
      </c>
      <c r="AY305" s="221">
        <v>0.68474712999999998</v>
      </c>
      <c r="AZ305" s="221">
        <v>0</v>
      </c>
      <c r="BA305" s="221">
        <v>0</v>
      </c>
      <c r="BB305" s="221">
        <v>0</v>
      </c>
      <c r="BC305" s="221">
        <v>0</v>
      </c>
      <c r="BD305" s="221">
        <v>0</v>
      </c>
      <c r="BE305" s="221">
        <v>0</v>
      </c>
      <c r="BF305" s="221">
        <v>0</v>
      </c>
      <c r="BG305" s="221">
        <v>0</v>
      </c>
      <c r="BH305" s="221">
        <v>0</v>
      </c>
      <c r="BI305" s="221">
        <v>0</v>
      </c>
      <c r="BJ305" s="221">
        <v>0</v>
      </c>
      <c r="BK305" s="221">
        <v>0</v>
      </c>
      <c r="BL305" s="221">
        <v>0</v>
      </c>
      <c r="BM305" s="221">
        <v>0</v>
      </c>
      <c r="BN305" s="221">
        <v>0</v>
      </c>
      <c r="BO305" s="221">
        <v>0</v>
      </c>
      <c r="BP305" s="221">
        <v>0</v>
      </c>
      <c r="BQ305" s="221">
        <v>0</v>
      </c>
      <c r="BR305" s="221">
        <v>0</v>
      </c>
      <c r="BS305" s="221">
        <v>0</v>
      </c>
      <c r="BT305" s="221">
        <v>0</v>
      </c>
      <c r="BU305" s="221">
        <v>0</v>
      </c>
      <c r="BV305" s="221">
        <v>0</v>
      </c>
      <c r="BW305" s="221">
        <v>0</v>
      </c>
      <c r="BX305" s="221">
        <v>0</v>
      </c>
      <c r="BY305" s="221">
        <v>0</v>
      </c>
      <c r="BZ305" s="221">
        <v>0</v>
      </c>
      <c r="CA305" s="221">
        <v>0</v>
      </c>
      <c r="CB305" s="221">
        <v>0</v>
      </c>
      <c r="CC305" s="221">
        <v>0</v>
      </c>
      <c r="CD305" s="221">
        <v>0</v>
      </c>
      <c r="CE305" s="221">
        <v>0</v>
      </c>
      <c r="CF305" s="221">
        <v>0</v>
      </c>
      <c r="CG305" s="221">
        <v>0</v>
      </c>
      <c r="CH305" s="221">
        <v>0</v>
      </c>
      <c r="CI305" s="221">
        <v>0.23118506</v>
      </c>
      <c r="CJ305" s="221">
        <v>0.23118506</v>
      </c>
      <c r="CK305" s="221">
        <v>0.23118506</v>
      </c>
      <c r="CL305" s="221">
        <v>0.23118506</v>
      </c>
      <c r="CM305" s="221">
        <v>0.23605962</v>
      </c>
      <c r="CN305" s="221">
        <v>0.16983706000000001</v>
      </c>
      <c r="CO305" s="221">
        <v>0</v>
      </c>
      <c r="CP305" s="221">
        <v>0</v>
      </c>
      <c r="CQ305" s="221">
        <v>0</v>
      </c>
      <c r="CR305" s="221">
        <v>0.23118506</v>
      </c>
      <c r="CS305" s="221">
        <v>0.23118506</v>
      </c>
      <c r="CT305" s="221">
        <v>0.23118506</v>
      </c>
      <c r="CU305" s="221">
        <v>0.23118506</v>
      </c>
      <c r="CV305" s="221">
        <v>0</v>
      </c>
      <c r="CW305" s="221">
        <v>0.46164749999999999</v>
      </c>
      <c r="CX305" s="221">
        <v>0</v>
      </c>
      <c r="CY305" s="221">
        <v>0</v>
      </c>
      <c r="CZ305" s="221">
        <v>0</v>
      </c>
      <c r="DA305" s="221">
        <v>0</v>
      </c>
      <c r="DB305" s="221">
        <v>0</v>
      </c>
      <c r="DC305" s="221">
        <v>0</v>
      </c>
      <c r="DD305" s="221">
        <v>0</v>
      </c>
      <c r="DE305" s="221">
        <v>0</v>
      </c>
      <c r="DF305" s="221">
        <v>0</v>
      </c>
      <c r="DG305" s="221">
        <v>0</v>
      </c>
      <c r="DH305" s="221">
        <v>0</v>
      </c>
      <c r="DI305" s="221">
        <v>0</v>
      </c>
      <c r="DJ305" s="221">
        <v>0</v>
      </c>
      <c r="DK305" s="221">
        <v>0</v>
      </c>
      <c r="DL305" s="221">
        <v>15.368325929999999</v>
      </c>
      <c r="DM305" s="221">
        <v>15.08144781</v>
      </c>
      <c r="DN305" s="221">
        <v>16.339557419999998</v>
      </c>
      <c r="DO305" s="221">
        <v>15.864596069999999</v>
      </c>
      <c r="DP305" s="221">
        <v>15.828446400000001</v>
      </c>
      <c r="DQ305" s="221">
        <v>6.3196959999999996E-2</v>
      </c>
      <c r="DR305" s="221">
        <v>3.2291750000000001E-2</v>
      </c>
      <c r="DS305" s="221">
        <v>2.9939529999999999E-2</v>
      </c>
      <c r="DT305" s="221">
        <v>151.24534431999999</v>
      </c>
      <c r="DU305" s="221">
        <v>152.6060726</v>
      </c>
      <c r="DV305" s="221">
        <v>160.78773858</v>
      </c>
      <c r="DW305" s="221">
        <v>154.81354672000001</v>
      </c>
      <c r="DX305" s="221">
        <v>153.18319106999999</v>
      </c>
      <c r="DY305" s="221">
        <v>99715.120999999999</v>
      </c>
      <c r="DZ305" s="221">
        <v>100705.861</v>
      </c>
      <c r="EA305" s="221">
        <v>101621.912</v>
      </c>
      <c r="EB305" s="221">
        <v>102475.503</v>
      </c>
      <c r="EC305" s="221">
        <v>103330.178</v>
      </c>
    </row>
    <row r="306" spans="1:133" x14ac:dyDescent="0.25">
      <c r="A306" s="221">
        <v>305</v>
      </c>
      <c r="B306" s="221" t="s">
        <v>1155</v>
      </c>
      <c r="C306" s="221" t="s">
        <v>651</v>
      </c>
      <c r="D306" s="221" t="s">
        <v>652</v>
      </c>
      <c r="E306" s="221" t="s">
        <v>877</v>
      </c>
      <c r="F306" s="221" t="s">
        <v>880</v>
      </c>
      <c r="G306" s="221">
        <v>8.9193562400000008</v>
      </c>
      <c r="H306" s="221">
        <v>8.2662343299999996</v>
      </c>
      <c r="I306" s="221">
        <v>7.5685588800000003</v>
      </c>
      <c r="J306" s="221">
        <v>3.45938458</v>
      </c>
      <c r="K306" s="221">
        <v>3.5387369400000002</v>
      </c>
      <c r="L306" s="221">
        <v>3.6101255700000001</v>
      </c>
      <c r="M306" s="221">
        <v>0</v>
      </c>
      <c r="N306" s="221">
        <v>0</v>
      </c>
      <c r="O306" s="221">
        <v>5.4599716599999999</v>
      </c>
      <c r="P306" s="221">
        <v>4.7274973899999999</v>
      </c>
      <c r="Q306" s="221">
        <v>3.9584333100000002</v>
      </c>
      <c r="R306" s="221">
        <v>0</v>
      </c>
      <c r="S306" s="221">
        <v>0</v>
      </c>
      <c r="T306" s="221">
        <v>0</v>
      </c>
      <c r="U306" s="221">
        <v>0</v>
      </c>
      <c r="V306" s="221">
        <v>0</v>
      </c>
      <c r="W306" s="221">
        <v>0</v>
      </c>
      <c r="X306" s="221">
        <v>0</v>
      </c>
      <c r="Y306" s="221">
        <v>9.0827651199999995</v>
      </c>
      <c r="Z306" s="221">
        <v>9.0372415200000002</v>
      </c>
      <c r="AA306" s="221">
        <v>6.7902589100000004</v>
      </c>
      <c r="AB306" s="221">
        <v>7.0332000900000002</v>
      </c>
      <c r="AC306" s="221">
        <v>0</v>
      </c>
      <c r="AD306" s="221">
        <v>0</v>
      </c>
      <c r="AE306" s="221">
        <v>0</v>
      </c>
      <c r="AF306" s="221">
        <v>2.00404143</v>
      </c>
      <c r="AG306" s="221">
        <v>0</v>
      </c>
      <c r="AH306" s="221">
        <v>0</v>
      </c>
      <c r="AI306" s="221">
        <v>0</v>
      </c>
      <c r="AJ306" s="221">
        <v>2.29250621</v>
      </c>
      <c r="AK306" s="221">
        <v>0</v>
      </c>
      <c r="AL306" s="221">
        <v>0</v>
      </c>
      <c r="AM306" s="221">
        <v>0</v>
      </c>
      <c r="AN306" s="221">
        <v>0</v>
      </c>
      <c r="AO306" s="221">
        <v>0</v>
      </c>
      <c r="AP306" s="221">
        <v>9.4951064800000005</v>
      </c>
      <c r="AQ306" s="221">
        <v>9.8808648800000007</v>
      </c>
      <c r="AR306" s="221">
        <v>10.28227673</v>
      </c>
      <c r="AS306" s="221">
        <v>10.69971393</v>
      </c>
      <c r="AT306" s="221">
        <v>9.1411718999999998</v>
      </c>
      <c r="AU306" s="221">
        <v>0.97095816999999995</v>
      </c>
      <c r="AV306" s="221">
        <v>1.0505669500000001</v>
      </c>
      <c r="AW306" s="221">
        <v>0.92014012000000001</v>
      </c>
      <c r="AX306" s="221">
        <v>0.92970441000000004</v>
      </c>
      <c r="AY306" s="221">
        <v>0.93547049000000004</v>
      </c>
      <c r="AZ306" s="221">
        <v>0</v>
      </c>
      <c r="BA306" s="221">
        <v>0</v>
      </c>
      <c r="BB306" s="221">
        <v>0</v>
      </c>
      <c r="BC306" s="221">
        <v>0</v>
      </c>
      <c r="BD306" s="221">
        <v>0</v>
      </c>
      <c r="BE306" s="221">
        <v>0</v>
      </c>
      <c r="BF306" s="221">
        <v>0</v>
      </c>
      <c r="BG306" s="221">
        <v>0</v>
      </c>
      <c r="BH306" s="221">
        <v>0</v>
      </c>
      <c r="BI306" s="221">
        <v>0</v>
      </c>
      <c r="BJ306" s="221">
        <v>0</v>
      </c>
      <c r="BK306" s="221">
        <v>0</v>
      </c>
      <c r="BL306" s="221">
        <v>0</v>
      </c>
      <c r="BM306" s="221">
        <v>0</v>
      </c>
      <c r="BN306" s="221">
        <v>0</v>
      </c>
      <c r="BO306" s="221">
        <v>0</v>
      </c>
      <c r="BP306" s="221">
        <v>0</v>
      </c>
      <c r="BQ306" s="221">
        <v>0</v>
      </c>
      <c r="BR306" s="221">
        <v>0.33457864999999998</v>
      </c>
      <c r="BS306" s="221">
        <v>0.54630442000000001</v>
      </c>
      <c r="BT306" s="221">
        <v>0.79370859999999999</v>
      </c>
      <c r="BU306" s="221">
        <v>0</v>
      </c>
      <c r="BV306" s="221">
        <v>0</v>
      </c>
      <c r="BW306" s="221">
        <v>0</v>
      </c>
      <c r="BX306" s="221">
        <v>0</v>
      </c>
      <c r="BY306" s="221">
        <v>0</v>
      </c>
      <c r="BZ306" s="221">
        <v>0</v>
      </c>
      <c r="CA306" s="221">
        <v>0</v>
      </c>
      <c r="CB306" s="221">
        <v>0</v>
      </c>
      <c r="CC306" s="221">
        <v>0</v>
      </c>
      <c r="CD306" s="221">
        <v>0</v>
      </c>
      <c r="CE306" s="221">
        <v>0.33457864999999998</v>
      </c>
      <c r="CF306" s="221">
        <v>0.54630442000000001</v>
      </c>
      <c r="CG306" s="221">
        <v>0.79370859999999999</v>
      </c>
      <c r="CH306" s="221">
        <v>0</v>
      </c>
      <c r="CI306" s="221">
        <v>0</v>
      </c>
      <c r="CJ306" s="221">
        <v>0</v>
      </c>
      <c r="CK306" s="221">
        <v>0</v>
      </c>
      <c r="CL306" s="221">
        <v>0</v>
      </c>
      <c r="CM306" s="221">
        <v>0.41453694000000002</v>
      </c>
      <c r="CN306" s="221">
        <v>0.32960527000000001</v>
      </c>
      <c r="CO306" s="221">
        <v>0</v>
      </c>
      <c r="CP306" s="221">
        <v>0</v>
      </c>
      <c r="CQ306" s="221">
        <v>0</v>
      </c>
      <c r="CR306" s="221">
        <v>0</v>
      </c>
      <c r="CS306" s="221">
        <v>0</v>
      </c>
      <c r="CT306" s="221">
        <v>0</v>
      </c>
      <c r="CU306" s="221">
        <v>0</v>
      </c>
      <c r="CV306" s="221">
        <v>0</v>
      </c>
      <c r="CW306" s="221">
        <v>0.61921820000000005</v>
      </c>
      <c r="CX306" s="221">
        <v>0</v>
      </c>
      <c r="CY306" s="221">
        <v>0</v>
      </c>
      <c r="CZ306" s="221">
        <v>0</v>
      </c>
      <c r="DA306" s="221">
        <v>0</v>
      </c>
      <c r="DB306" s="221">
        <v>0</v>
      </c>
      <c r="DC306" s="221">
        <v>0</v>
      </c>
      <c r="DD306" s="221">
        <v>0</v>
      </c>
      <c r="DE306" s="221">
        <v>0</v>
      </c>
      <c r="DF306" s="221">
        <v>0</v>
      </c>
      <c r="DG306" s="221">
        <v>0</v>
      </c>
      <c r="DH306" s="221">
        <v>0</v>
      </c>
      <c r="DI306" s="221">
        <v>0</v>
      </c>
      <c r="DJ306" s="221">
        <v>0</v>
      </c>
      <c r="DK306" s="221">
        <v>0</v>
      </c>
      <c r="DL306" s="221">
        <v>19.997451900000002</v>
      </c>
      <c r="DM306" s="221">
        <v>19.524500459999999</v>
      </c>
      <c r="DN306" s="221">
        <v>20.6741581</v>
      </c>
      <c r="DO306" s="221">
        <v>20.024519900000001</v>
      </c>
      <c r="DP306" s="221">
        <v>19.997451900000002</v>
      </c>
      <c r="DQ306" s="221">
        <v>3.3839620000000001E-2</v>
      </c>
      <c r="DR306" s="221">
        <v>1.3535699999999999E-3</v>
      </c>
      <c r="DS306" s="221">
        <v>0</v>
      </c>
      <c r="DT306" s="221">
        <v>133.76929555999999</v>
      </c>
      <c r="DU306" s="221">
        <v>136.28570809999999</v>
      </c>
      <c r="DV306" s="221">
        <v>140.26656629999999</v>
      </c>
      <c r="DW306" s="221">
        <v>135.31152349999999</v>
      </c>
      <c r="DX306" s="221">
        <v>134.54703244000001</v>
      </c>
      <c r="DY306" s="221">
        <v>145956.51699999999</v>
      </c>
      <c r="DZ306" s="221">
        <v>146731.834</v>
      </c>
      <c r="EA306" s="221">
        <v>147391.91699999999</v>
      </c>
      <c r="EB306" s="221">
        <v>147988.28200000001</v>
      </c>
      <c r="EC306" s="221">
        <v>148627.967</v>
      </c>
    </row>
    <row r="307" spans="1:133" x14ac:dyDescent="0.25">
      <c r="A307" s="221">
        <v>306</v>
      </c>
      <c r="B307" s="221" t="s">
        <v>1156</v>
      </c>
      <c r="C307" s="221" t="s">
        <v>653</v>
      </c>
      <c r="D307" s="221" t="s">
        <v>654</v>
      </c>
      <c r="E307" s="221" t="s">
        <v>877</v>
      </c>
      <c r="F307" s="221" t="s">
        <v>889</v>
      </c>
      <c r="G307" s="221">
        <v>11.574450540000001</v>
      </c>
      <c r="H307" s="221">
        <v>10.13114625</v>
      </c>
      <c r="I307" s="221">
        <v>8.6219644100000004</v>
      </c>
      <c r="J307" s="221">
        <v>3.9408679000000002</v>
      </c>
      <c r="K307" s="221">
        <v>4.0312646699999997</v>
      </c>
      <c r="L307" s="221">
        <v>4.1125892899999998</v>
      </c>
      <c r="M307" s="221">
        <v>0</v>
      </c>
      <c r="N307" s="221">
        <v>0</v>
      </c>
      <c r="O307" s="221">
        <v>7.6335826400000002</v>
      </c>
      <c r="P307" s="221">
        <v>6.0998815899999999</v>
      </c>
      <c r="Q307" s="221">
        <v>4.5093751299999996</v>
      </c>
      <c r="R307" s="221">
        <v>0</v>
      </c>
      <c r="S307" s="221">
        <v>0</v>
      </c>
      <c r="T307" s="221">
        <v>0</v>
      </c>
      <c r="U307" s="221">
        <v>0</v>
      </c>
      <c r="V307" s="221">
        <v>0</v>
      </c>
      <c r="W307" s="221">
        <v>0</v>
      </c>
      <c r="X307" s="221">
        <v>0</v>
      </c>
      <c r="Y307" s="221">
        <v>12.236758480000001</v>
      </c>
      <c r="Z307" s="221">
        <v>12.53661256</v>
      </c>
      <c r="AA307" s="221">
        <v>7.9226335700000003</v>
      </c>
      <c r="AB307" s="221">
        <v>8.5753207099999997</v>
      </c>
      <c r="AC307" s="221">
        <v>0</v>
      </c>
      <c r="AD307" s="221">
        <v>0</v>
      </c>
      <c r="AE307" s="221">
        <v>0</v>
      </c>
      <c r="AF307" s="221">
        <v>3.9612918399999999</v>
      </c>
      <c r="AG307" s="221">
        <v>0</v>
      </c>
      <c r="AH307" s="221">
        <v>0</v>
      </c>
      <c r="AI307" s="221">
        <v>0</v>
      </c>
      <c r="AJ307" s="221">
        <v>4.3141249100000003</v>
      </c>
      <c r="AK307" s="221">
        <v>0</v>
      </c>
      <c r="AL307" s="221">
        <v>0</v>
      </c>
      <c r="AM307" s="221">
        <v>0</v>
      </c>
      <c r="AN307" s="221">
        <v>0</v>
      </c>
      <c r="AO307" s="221">
        <v>0</v>
      </c>
      <c r="AP307" s="221">
        <v>9.4745608400000005</v>
      </c>
      <c r="AQ307" s="221">
        <v>9.9410523099999999</v>
      </c>
      <c r="AR307" s="221">
        <v>10.43065947</v>
      </c>
      <c r="AS307" s="221">
        <v>10.94425167</v>
      </c>
      <c r="AT307" s="221">
        <v>9.0541532300000007</v>
      </c>
      <c r="AU307" s="221">
        <v>0.46332244</v>
      </c>
      <c r="AV307" s="221">
        <v>0.50805195000000003</v>
      </c>
      <c r="AW307" s="221">
        <v>0.70796486999999997</v>
      </c>
      <c r="AX307" s="221">
        <v>0.77517979000000004</v>
      </c>
      <c r="AY307" s="221">
        <v>0.78024850000000001</v>
      </c>
      <c r="AZ307" s="221">
        <v>0</v>
      </c>
      <c r="BA307" s="221">
        <v>0</v>
      </c>
      <c r="BB307" s="221">
        <v>0</v>
      </c>
      <c r="BC307" s="221">
        <v>0</v>
      </c>
      <c r="BD307" s="221">
        <v>0</v>
      </c>
      <c r="BE307" s="221">
        <v>0</v>
      </c>
      <c r="BF307" s="221">
        <v>0</v>
      </c>
      <c r="BG307" s="221">
        <v>0</v>
      </c>
      <c r="BH307" s="221">
        <v>0</v>
      </c>
      <c r="BI307" s="221">
        <v>0</v>
      </c>
      <c r="BJ307" s="221">
        <v>0</v>
      </c>
      <c r="BK307" s="221">
        <v>0</v>
      </c>
      <c r="BL307" s="221">
        <v>0</v>
      </c>
      <c r="BM307" s="221">
        <v>0</v>
      </c>
      <c r="BN307" s="221">
        <v>0</v>
      </c>
      <c r="BO307" s="221">
        <v>0</v>
      </c>
      <c r="BP307" s="221">
        <v>0</v>
      </c>
      <c r="BQ307" s="221">
        <v>0</v>
      </c>
      <c r="BR307" s="221">
        <v>0</v>
      </c>
      <c r="BS307" s="221">
        <v>0</v>
      </c>
      <c r="BT307" s="221">
        <v>0</v>
      </c>
      <c r="BU307" s="221">
        <v>0</v>
      </c>
      <c r="BV307" s="221">
        <v>0.64332491000000003</v>
      </c>
      <c r="BW307" s="221">
        <v>1.6389145599999999</v>
      </c>
      <c r="BX307" s="221">
        <v>0</v>
      </c>
      <c r="BY307" s="221">
        <v>0</v>
      </c>
      <c r="BZ307" s="221">
        <v>0</v>
      </c>
      <c r="CA307" s="221">
        <v>0</v>
      </c>
      <c r="CB307" s="221">
        <v>0</v>
      </c>
      <c r="CC307" s="221">
        <v>0</v>
      </c>
      <c r="CD307" s="221">
        <v>0</v>
      </c>
      <c r="CE307" s="221">
        <v>0</v>
      </c>
      <c r="CF307" s="221">
        <v>0.64332491000000003</v>
      </c>
      <c r="CG307" s="221">
        <v>1.6389145599999999</v>
      </c>
      <c r="CH307" s="221">
        <v>0</v>
      </c>
      <c r="CI307" s="221">
        <v>0</v>
      </c>
      <c r="CJ307" s="221">
        <v>0</v>
      </c>
      <c r="CK307" s="221">
        <v>0</v>
      </c>
      <c r="CL307" s="221">
        <v>0</v>
      </c>
      <c r="CM307" s="221">
        <v>0.31001675000000001</v>
      </c>
      <c r="CN307" s="221">
        <v>0.25978099999999998</v>
      </c>
      <c r="CO307" s="221">
        <v>0</v>
      </c>
      <c r="CP307" s="221">
        <v>0</v>
      </c>
      <c r="CQ307" s="221">
        <v>0</v>
      </c>
      <c r="CR307" s="221">
        <v>0</v>
      </c>
      <c r="CS307" s="221">
        <v>0</v>
      </c>
      <c r="CT307" s="221">
        <v>0</v>
      </c>
      <c r="CU307" s="221">
        <v>0</v>
      </c>
      <c r="CV307" s="221">
        <v>0</v>
      </c>
      <c r="CW307" s="221">
        <v>0.81248359999999997</v>
      </c>
      <c r="CX307" s="221">
        <v>0</v>
      </c>
      <c r="CY307" s="221">
        <v>0</v>
      </c>
      <c r="CZ307" s="221">
        <v>0</v>
      </c>
      <c r="DA307" s="221">
        <v>0</v>
      </c>
      <c r="DB307" s="221">
        <v>0</v>
      </c>
      <c r="DC307" s="221">
        <v>0</v>
      </c>
      <c r="DD307" s="221">
        <v>0</v>
      </c>
      <c r="DE307" s="221">
        <v>0</v>
      </c>
      <c r="DF307" s="221">
        <v>0</v>
      </c>
      <c r="DG307" s="221">
        <v>0</v>
      </c>
      <c r="DH307" s="221">
        <v>0</v>
      </c>
      <c r="DI307" s="221">
        <v>0</v>
      </c>
      <c r="DJ307" s="221">
        <v>0</v>
      </c>
      <c r="DK307" s="221">
        <v>0</v>
      </c>
      <c r="DL307" s="221">
        <v>22.829242090000001</v>
      </c>
      <c r="DM307" s="221">
        <v>22.014015140000001</v>
      </c>
      <c r="DN307" s="221">
        <v>23.035951319999999</v>
      </c>
      <c r="DO307" s="221">
        <v>21.980310429999999</v>
      </c>
      <c r="DP307" s="221">
        <v>21.985379129999998</v>
      </c>
      <c r="DQ307" s="221">
        <v>9.0545799999999996E-3</v>
      </c>
      <c r="DR307" s="221">
        <v>-3.7186150000000001E-2</v>
      </c>
      <c r="DS307" s="221">
        <v>-3.6964129999999998E-2</v>
      </c>
      <c r="DT307" s="221">
        <v>146.61233625</v>
      </c>
      <c r="DU307" s="221">
        <v>149.57022319000001</v>
      </c>
      <c r="DV307" s="221">
        <v>148.64673797</v>
      </c>
      <c r="DW307" s="221">
        <v>139.82897851000001</v>
      </c>
      <c r="DX307" s="221">
        <v>137.99813205999999</v>
      </c>
      <c r="DY307" s="221">
        <v>150151.179</v>
      </c>
      <c r="DZ307" s="221">
        <v>152632.266</v>
      </c>
      <c r="EA307" s="221">
        <v>154971.11900000001</v>
      </c>
      <c r="EB307" s="221">
        <v>157194.24299999999</v>
      </c>
      <c r="EC307" s="221">
        <v>159316.49799999999</v>
      </c>
    </row>
    <row r="308" spans="1:133" x14ac:dyDescent="0.25">
      <c r="A308" s="221">
        <v>307</v>
      </c>
      <c r="B308" s="221" t="s">
        <v>1157</v>
      </c>
      <c r="C308" s="221" t="s">
        <v>655</v>
      </c>
      <c r="D308" s="221" t="s">
        <v>656</v>
      </c>
      <c r="E308" s="221" t="s">
        <v>877</v>
      </c>
      <c r="F308" s="221" t="s">
        <v>876</v>
      </c>
      <c r="G308" s="221">
        <v>7.0525284099999999</v>
      </c>
      <c r="H308" s="221">
        <v>6.3385314099999999</v>
      </c>
      <c r="I308" s="221">
        <v>5.5866325400000001</v>
      </c>
      <c r="J308" s="221">
        <v>2.5534993899999998</v>
      </c>
      <c r="K308" s="221">
        <v>2.61207229</v>
      </c>
      <c r="L308" s="221">
        <v>2.6647668699999998</v>
      </c>
      <c r="M308" s="221">
        <v>0</v>
      </c>
      <c r="N308" s="221">
        <v>0</v>
      </c>
      <c r="O308" s="221">
        <v>4.49902902</v>
      </c>
      <c r="P308" s="221">
        <v>3.7264591199999999</v>
      </c>
      <c r="Q308" s="221">
        <v>2.9218656699999999</v>
      </c>
      <c r="R308" s="221">
        <v>0</v>
      </c>
      <c r="S308" s="221">
        <v>0</v>
      </c>
      <c r="T308" s="221">
        <v>0</v>
      </c>
      <c r="U308" s="221">
        <v>0</v>
      </c>
      <c r="V308" s="221">
        <v>0</v>
      </c>
      <c r="W308" s="221">
        <v>0</v>
      </c>
      <c r="X308" s="221">
        <v>0</v>
      </c>
      <c r="Y308" s="221">
        <v>6.7949055899999999</v>
      </c>
      <c r="Z308" s="221">
        <v>7.11068634</v>
      </c>
      <c r="AA308" s="221">
        <v>4.1488178099999997</v>
      </c>
      <c r="AB308" s="221">
        <v>4.8592400800000002</v>
      </c>
      <c r="AC308" s="221">
        <v>0</v>
      </c>
      <c r="AD308" s="221">
        <v>0</v>
      </c>
      <c r="AE308" s="221">
        <v>0</v>
      </c>
      <c r="AF308" s="221">
        <v>2.2514462599999998</v>
      </c>
      <c r="AG308" s="221">
        <v>0</v>
      </c>
      <c r="AH308" s="221">
        <v>0</v>
      </c>
      <c r="AI308" s="221">
        <v>0</v>
      </c>
      <c r="AJ308" s="221">
        <v>2.6460877799999998</v>
      </c>
      <c r="AK308" s="221">
        <v>0</v>
      </c>
      <c r="AL308" s="221">
        <v>0</v>
      </c>
      <c r="AM308" s="221">
        <v>0</v>
      </c>
      <c r="AN308" s="221">
        <v>0</v>
      </c>
      <c r="AO308" s="221">
        <v>0</v>
      </c>
      <c r="AP308" s="221">
        <v>9.6248984800000006</v>
      </c>
      <c r="AQ308" s="221">
        <v>10.125733589999999</v>
      </c>
      <c r="AR308" s="221">
        <v>10.641720149999999</v>
      </c>
      <c r="AS308" s="221">
        <v>11.173245789999999</v>
      </c>
      <c r="AT308" s="221">
        <v>9.1667911699999998</v>
      </c>
      <c r="AU308" s="221">
        <v>0.39914360999999998</v>
      </c>
      <c r="AV308" s="221">
        <v>0.52393820000000002</v>
      </c>
      <c r="AW308" s="221">
        <v>0.89378086000000001</v>
      </c>
      <c r="AX308" s="221">
        <v>0.90284825000000002</v>
      </c>
      <c r="AY308" s="221">
        <v>0.90831463999999995</v>
      </c>
      <c r="AZ308" s="221">
        <v>0</v>
      </c>
      <c r="BA308" s="221">
        <v>0</v>
      </c>
      <c r="BB308" s="221">
        <v>0</v>
      </c>
      <c r="BC308" s="221">
        <v>0</v>
      </c>
      <c r="BD308" s="221">
        <v>0</v>
      </c>
      <c r="BE308" s="221">
        <v>0</v>
      </c>
      <c r="BF308" s="221">
        <v>0</v>
      </c>
      <c r="BG308" s="221">
        <v>0</v>
      </c>
      <c r="BH308" s="221">
        <v>0</v>
      </c>
      <c r="BI308" s="221">
        <v>0</v>
      </c>
      <c r="BJ308" s="221">
        <v>0</v>
      </c>
      <c r="BK308" s="221">
        <v>0</v>
      </c>
      <c r="BL308" s="221">
        <v>0</v>
      </c>
      <c r="BM308" s="221">
        <v>0</v>
      </c>
      <c r="BN308" s="221">
        <v>0</v>
      </c>
      <c r="BO308" s="221">
        <v>0</v>
      </c>
      <c r="BP308" s="221">
        <v>0</v>
      </c>
      <c r="BQ308" s="221">
        <v>0</v>
      </c>
      <c r="BR308" s="221">
        <v>0.11291732</v>
      </c>
      <c r="BS308" s="221">
        <v>0.31092775</v>
      </c>
      <c r="BT308" s="221">
        <v>0.53130098000000003</v>
      </c>
      <c r="BU308" s="221">
        <v>0</v>
      </c>
      <c r="BV308" s="221">
        <v>0</v>
      </c>
      <c r="BW308" s="221">
        <v>0</v>
      </c>
      <c r="BX308" s="221">
        <v>0</v>
      </c>
      <c r="BY308" s="221">
        <v>0</v>
      </c>
      <c r="BZ308" s="221">
        <v>0</v>
      </c>
      <c r="CA308" s="221">
        <v>0</v>
      </c>
      <c r="CB308" s="221">
        <v>0</v>
      </c>
      <c r="CC308" s="221">
        <v>0</v>
      </c>
      <c r="CD308" s="221">
        <v>0</v>
      </c>
      <c r="CE308" s="221">
        <v>0.11291732</v>
      </c>
      <c r="CF308" s="221">
        <v>0.31092775</v>
      </c>
      <c r="CG308" s="221">
        <v>0.53130098000000003</v>
      </c>
      <c r="CH308" s="221">
        <v>0</v>
      </c>
      <c r="CI308" s="221">
        <v>0</v>
      </c>
      <c r="CJ308" s="221">
        <v>0</v>
      </c>
      <c r="CK308" s="221">
        <v>0</v>
      </c>
      <c r="CL308" s="221">
        <v>0</v>
      </c>
      <c r="CM308" s="221">
        <v>0.55559449999999999</v>
      </c>
      <c r="CN308" s="221">
        <v>0.42202883000000002</v>
      </c>
      <c r="CO308" s="221">
        <v>0</v>
      </c>
      <c r="CP308" s="221">
        <v>0</v>
      </c>
      <c r="CQ308" s="221">
        <v>0</v>
      </c>
      <c r="CR308" s="221">
        <v>0</v>
      </c>
      <c r="CS308" s="221">
        <v>0</v>
      </c>
      <c r="CT308" s="221">
        <v>0</v>
      </c>
      <c r="CU308" s="221">
        <v>0</v>
      </c>
      <c r="CV308" s="221">
        <v>0</v>
      </c>
      <c r="CW308" s="221">
        <v>0</v>
      </c>
      <c r="CX308" s="221">
        <v>0</v>
      </c>
      <c r="CY308" s="221">
        <v>0</v>
      </c>
      <c r="CZ308" s="221">
        <v>0</v>
      </c>
      <c r="DA308" s="221">
        <v>0</v>
      </c>
      <c r="DB308" s="221">
        <v>0</v>
      </c>
      <c r="DC308" s="221">
        <v>0</v>
      </c>
      <c r="DD308" s="221">
        <v>0</v>
      </c>
      <c r="DE308" s="221">
        <v>0</v>
      </c>
      <c r="DF308" s="221">
        <v>0</v>
      </c>
      <c r="DG308" s="221">
        <v>0</v>
      </c>
      <c r="DH308" s="221">
        <v>0</v>
      </c>
      <c r="DI308" s="221">
        <v>0</v>
      </c>
      <c r="DJ308" s="221">
        <v>0</v>
      </c>
      <c r="DK308" s="221">
        <v>0</v>
      </c>
      <c r="DL308" s="221">
        <v>17.81511751</v>
      </c>
      <c r="DM308" s="221">
        <v>16.7828692</v>
      </c>
      <c r="DN308" s="221">
        <v>18.18496017</v>
      </c>
      <c r="DO308" s="221">
        <v>18.194027559999999</v>
      </c>
      <c r="DP308" s="221">
        <v>18.199493950000001</v>
      </c>
      <c r="DQ308" s="221">
        <v>2.0760049999999999E-2</v>
      </c>
      <c r="DR308" s="221">
        <v>2.126902E-2</v>
      </c>
      <c r="DS308" s="221">
        <v>2.1575859999999999E-2</v>
      </c>
      <c r="DT308" s="221">
        <v>107.49701887000001</v>
      </c>
      <c r="DU308" s="221">
        <v>112.83225815</v>
      </c>
      <c r="DV308" s="221">
        <v>114.00856328</v>
      </c>
      <c r="DW308" s="221">
        <v>113.01258824999999</v>
      </c>
      <c r="DX308" s="221">
        <v>112.01473857000001</v>
      </c>
      <c r="DY308" s="221">
        <v>156124.04300000001</v>
      </c>
      <c r="DZ308" s="221">
        <v>157890.28599999999</v>
      </c>
      <c r="EA308" s="221">
        <v>159505.21299999999</v>
      </c>
      <c r="EB308" s="221">
        <v>160991.15900000001</v>
      </c>
      <c r="EC308" s="221">
        <v>162474.101</v>
      </c>
    </row>
    <row r="309" spans="1:133" x14ac:dyDescent="0.25">
      <c r="A309" s="221">
        <v>308</v>
      </c>
      <c r="B309" s="221" t="s">
        <v>1158</v>
      </c>
      <c r="C309" s="221" t="s">
        <v>657</v>
      </c>
      <c r="D309" s="221" t="s">
        <v>658</v>
      </c>
      <c r="E309" s="221" t="s">
        <v>877</v>
      </c>
      <c r="F309" s="221" t="s">
        <v>911</v>
      </c>
      <c r="G309" s="221">
        <v>7.3982590999999998</v>
      </c>
      <c r="H309" s="221">
        <v>6.5933494799999997</v>
      </c>
      <c r="I309" s="221">
        <v>5.7479234000000003</v>
      </c>
      <c r="J309" s="221">
        <v>2.6272210999999999</v>
      </c>
      <c r="K309" s="221">
        <v>2.6874850600000002</v>
      </c>
      <c r="L309" s="221">
        <v>2.7417009700000001</v>
      </c>
      <c r="M309" s="221">
        <v>0</v>
      </c>
      <c r="N309" s="221">
        <v>0</v>
      </c>
      <c r="O309" s="221">
        <v>4.7710379999999999</v>
      </c>
      <c r="P309" s="221">
        <v>3.9058644199999999</v>
      </c>
      <c r="Q309" s="221">
        <v>3.0062224299999998</v>
      </c>
      <c r="R309" s="221">
        <v>0</v>
      </c>
      <c r="S309" s="221">
        <v>0</v>
      </c>
      <c r="T309" s="221">
        <v>0</v>
      </c>
      <c r="U309" s="221">
        <v>0</v>
      </c>
      <c r="V309" s="221">
        <v>0</v>
      </c>
      <c r="W309" s="221">
        <v>0</v>
      </c>
      <c r="X309" s="221">
        <v>0</v>
      </c>
      <c r="Y309" s="221">
        <v>8.2121835300000008</v>
      </c>
      <c r="Z309" s="221">
        <v>7.8797800100000002</v>
      </c>
      <c r="AA309" s="221">
        <v>6.7536896000000004</v>
      </c>
      <c r="AB309" s="221">
        <v>6.7264673000000004</v>
      </c>
      <c r="AC309" s="221">
        <v>0</v>
      </c>
      <c r="AD309" s="221">
        <v>0</v>
      </c>
      <c r="AE309" s="221">
        <v>0</v>
      </c>
      <c r="AF309" s="221">
        <v>1.15331272</v>
      </c>
      <c r="AG309" s="221">
        <v>0</v>
      </c>
      <c r="AH309" s="221">
        <v>0</v>
      </c>
      <c r="AI309" s="221">
        <v>0</v>
      </c>
      <c r="AJ309" s="221">
        <v>1.4584939299999999</v>
      </c>
      <c r="AK309" s="221">
        <v>0</v>
      </c>
      <c r="AL309" s="221">
        <v>0</v>
      </c>
      <c r="AM309" s="221">
        <v>0</v>
      </c>
      <c r="AN309" s="221">
        <v>0</v>
      </c>
      <c r="AO309" s="221">
        <v>0</v>
      </c>
      <c r="AP309" s="221">
        <v>9.0528689300000007</v>
      </c>
      <c r="AQ309" s="221">
        <v>9.4513183999999999</v>
      </c>
      <c r="AR309" s="221">
        <v>9.8671912299999995</v>
      </c>
      <c r="AS309" s="221">
        <v>10.301398620000001</v>
      </c>
      <c r="AT309" s="221">
        <v>8.6808728100000003</v>
      </c>
      <c r="AU309" s="221">
        <v>0.17164328000000001</v>
      </c>
      <c r="AV309" s="221">
        <v>0.23105619999999999</v>
      </c>
      <c r="AW309" s="221">
        <v>0.40205570000000002</v>
      </c>
      <c r="AX309" s="221">
        <v>0.43732043999999998</v>
      </c>
      <c r="AY309" s="221">
        <v>0.50411426999999998</v>
      </c>
      <c r="AZ309" s="221">
        <v>0</v>
      </c>
      <c r="BA309" s="221">
        <v>0</v>
      </c>
      <c r="BB309" s="221">
        <v>0</v>
      </c>
      <c r="BC309" s="221">
        <v>0</v>
      </c>
      <c r="BD309" s="221">
        <v>0</v>
      </c>
      <c r="BE309" s="221">
        <v>0</v>
      </c>
      <c r="BF309" s="221">
        <v>0</v>
      </c>
      <c r="BG309" s="221">
        <v>0</v>
      </c>
      <c r="BH309" s="221">
        <v>0</v>
      </c>
      <c r="BI309" s="221">
        <v>0</v>
      </c>
      <c r="BJ309" s="221">
        <v>0</v>
      </c>
      <c r="BK309" s="221">
        <v>0</v>
      </c>
      <c r="BL309" s="221">
        <v>0</v>
      </c>
      <c r="BM309" s="221">
        <v>0</v>
      </c>
      <c r="BN309" s="221">
        <v>0</v>
      </c>
      <c r="BO309" s="221">
        <v>0</v>
      </c>
      <c r="BP309" s="221">
        <v>0</v>
      </c>
      <c r="BQ309" s="221">
        <v>0</v>
      </c>
      <c r="BR309" s="221">
        <v>0.29994093999999999</v>
      </c>
      <c r="BS309" s="221">
        <v>0.68897772999999995</v>
      </c>
      <c r="BT309" s="221">
        <v>1.1001964200000001</v>
      </c>
      <c r="BU309" s="221">
        <v>0</v>
      </c>
      <c r="BV309" s="221">
        <v>0</v>
      </c>
      <c r="BW309" s="221">
        <v>0</v>
      </c>
      <c r="BX309" s="221">
        <v>0</v>
      </c>
      <c r="BY309" s="221">
        <v>0</v>
      </c>
      <c r="BZ309" s="221">
        <v>0</v>
      </c>
      <c r="CA309" s="221">
        <v>0</v>
      </c>
      <c r="CB309" s="221">
        <v>0</v>
      </c>
      <c r="CC309" s="221">
        <v>0</v>
      </c>
      <c r="CD309" s="221">
        <v>0</v>
      </c>
      <c r="CE309" s="221">
        <v>0.29994093999999999</v>
      </c>
      <c r="CF309" s="221">
        <v>0.68897772999999995</v>
      </c>
      <c r="CG309" s="221">
        <v>1.1001964200000001</v>
      </c>
      <c r="CH309" s="221">
        <v>0</v>
      </c>
      <c r="CI309" s="221">
        <v>5.2985589999999999E-2</v>
      </c>
      <c r="CJ309" s="221">
        <v>5.2985589999999999E-2</v>
      </c>
      <c r="CK309" s="221">
        <v>5.2985589999999999E-2</v>
      </c>
      <c r="CL309" s="221">
        <v>5.2985589999999999E-2</v>
      </c>
      <c r="CM309" s="221">
        <v>0.21686949999999999</v>
      </c>
      <c r="CN309" s="221">
        <v>0.15327615999999999</v>
      </c>
      <c r="CO309" s="221">
        <v>0</v>
      </c>
      <c r="CP309" s="221">
        <v>0</v>
      </c>
      <c r="CQ309" s="221">
        <v>0</v>
      </c>
      <c r="CR309" s="221">
        <v>5.2985589999999999E-2</v>
      </c>
      <c r="CS309" s="221">
        <v>5.2985589999999999E-2</v>
      </c>
      <c r="CT309" s="221">
        <v>5.2985589999999999E-2</v>
      </c>
      <c r="CU309" s="221">
        <v>5.2985589999999999E-2</v>
      </c>
      <c r="CV309" s="221">
        <v>0</v>
      </c>
      <c r="CW309" s="221">
        <v>0.3611297</v>
      </c>
      <c r="CX309" s="221">
        <v>0</v>
      </c>
      <c r="CY309" s="221">
        <v>0</v>
      </c>
      <c r="CZ309" s="221">
        <v>0</v>
      </c>
      <c r="DA309" s="221">
        <v>0</v>
      </c>
      <c r="DB309" s="221">
        <v>0</v>
      </c>
      <c r="DC309" s="221">
        <v>0</v>
      </c>
      <c r="DD309" s="221">
        <v>0</v>
      </c>
      <c r="DE309" s="221">
        <v>0</v>
      </c>
      <c r="DF309" s="221">
        <v>0</v>
      </c>
      <c r="DG309" s="221">
        <v>0</v>
      </c>
      <c r="DH309" s="221">
        <v>0</v>
      </c>
      <c r="DI309" s="221">
        <v>0</v>
      </c>
      <c r="DJ309" s="221">
        <v>0</v>
      </c>
      <c r="DK309" s="221">
        <v>0</v>
      </c>
      <c r="DL309" s="221">
        <v>17.433560230000001</v>
      </c>
      <c r="DM309" s="221">
        <v>17.21797578</v>
      </c>
      <c r="DN309" s="221">
        <v>17.965689430000001</v>
      </c>
      <c r="DO309" s="221">
        <v>17.639824480000001</v>
      </c>
      <c r="DP309" s="221">
        <v>17.706618299999999</v>
      </c>
      <c r="DQ309" s="221">
        <v>3.0523270000000002E-2</v>
      </c>
      <c r="DR309" s="221">
        <v>1.183145E-2</v>
      </c>
      <c r="DS309" s="221">
        <v>1.5662780000000001E-2</v>
      </c>
      <c r="DT309" s="221">
        <v>152.08401078</v>
      </c>
      <c r="DU309" s="221">
        <v>153.31516961</v>
      </c>
      <c r="DV309" s="221">
        <v>157.33969372999999</v>
      </c>
      <c r="DW309" s="221">
        <v>153.90122124000001</v>
      </c>
      <c r="DX309" s="221">
        <v>153.89448709000001</v>
      </c>
      <c r="DY309" s="221">
        <v>113213.583</v>
      </c>
      <c r="DZ309" s="221">
        <v>113710.602</v>
      </c>
      <c r="EA309" s="221">
        <v>114184.088</v>
      </c>
      <c r="EB309" s="221">
        <v>114617.833</v>
      </c>
      <c r="EC309" s="221">
        <v>115056.872</v>
      </c>
    </row>
    <row r="310" spans="1:133" x14ac:dyDescent="0.25">
      <c r="A310" s="221">
        <v>309</v>
      </c>
      <c r="B310" s="221" t="s">
        <v>1159</v>
      </c>
      <c r="C310" s="221" t="s">
        <v>659</v>
      </c>
      <c r="D310" s="221" t="s">
        <v>660</v>
      </c>
      <c r="E310" s="221" t="s">
        <v>877</v>
      </c>
      <c r="F310" s="221" t="s">
        <v>908</v>
      </c>
      <c r="G310" s="221">
        <v>6.7288806299999999</v>
      </c>
      <c r="H310" s="221">
        <v>5.9145912599999999</v>
      </c>
      <c r="I310" s="221">
        <v>5.0623389100000002</v>
      </c>
      <c r="J310" s="221">
        <v>2.3138588800000002</v>
      </c>
      <c r="K310" s="221">
        <v>2.3669348399999999</v>
      </c>
      <c r="L310" s="221">
        <v>2.4146841399999999</v>
      </c>
      <c r="M310" s="221">
        <v>0</v>
      </c>
      <c r="N310" s="221">
        <v>0</v>
      </c>
      <c r="O310" s="221">
        <v>4.4150217500000002</v>
      </c>
      <c r="P310" s="221">
        <v>3.5476564100000001</v>
      </c>
      <c r="Q310" s="221">
        <v>2.6476547699999999</v>
      </c>
      <c r="R310" s="221">
        <v>0</v>
      </c>
      <c r="S310" s="221">
        <v>0</v>
      </c>
      <c r="T310" s="221">
        <v>0</v>
      </c>
      <c r="U310" s="221">
        <v>0</v>
      </c>
      <c r="V310" s="221">
        <v>0</v>
      </c>
      <c r="W310" s="221">
        <v>0</v>
      </c>
      <c r="X310" s="221">
        <v>0</v>
      </c>
      <c r="Y310" s="221">
        <v>7.1181824599999999</v>
      </c>
      <c r="Z310" s="221">
        <v>7.3024611699999999</v>
      </c>
      <c r="AA310" s="221">
        <v>6.0137511400000001</v>
      </c>
      <c r="AB310" s="221">
        <v>6.3539473400000004</v>
      </c>
      <c r="AC310" s="221">
        <v>0</v>
      </c>
      <c r="AD310" s="221">
        <v>0</v>
      </c>
      <c r="AE310" s="221">
        <v>0</v>
      </c>
      <c r="AF310" s="221">
        <v>0.94851383</v>
      </c>
      <c r="AG310" s="221">
        <v>0</v>
      </c>
      <c r="AH310" s="221">
        <v>0</v>
      </c>
      <c r="AI310" s="221">
        <v>0</v>
      </c>
      <c r="AJ310" s="221">
        <v>1.1044313100000001</v>
      </c>
      <c r="AK310" s="221">
        <v>0</v>
      </c>
      <c r="AL310" s="221">
        <v>0</v>
      </c>
      <c r="AM310" s="221">
        <v>0</v>
      </c>
      <c r="AN310" s="221">
        <v>0</v>
      </c>
      <c r="AO310" s="221">
        <v>0</v>
      </c>
      <c r="AP310" s="221">
        <v>5.8413643000000004</v>
      </c>
      <c r="AQ310" s="221">
        <v>6.1011040000000003</v>
      </c>
      <c r="AR310" s="221">
        <v>6.3653447400000003</v>
      </c>
      <c r="AS310" s="221">
        <v>6.6341495000000004</v>
      </c>
      <c r="AT310" s="221">
        <v>5.6015307600000002</v>
      </c>
      <c r="AU310" s="221">
        <v>0.13368033000000001</v>
      </c>
      <c r="AV310" s="221">
        <v>0.1431267</v>
      </c>
      <c r="AW310" s="221">
        <v>0.24035835</v>
      </c>
      <c r="AX310" s="221">
        <v>0.25228223</v>
      </c>
      <c r="AY310" s="221">
        <v>0.28148216999999998</v>
      </c>
      <c r="AZ310" s="221">
        <v>0</v>
      </c>
      <c r="BA310" s="221">
        <v>0</v>
      </c>
      <c r="BB310" s="221">
        <v>0</v>
      </c>
      <c r="BC310" s="221">
        <v>0</v>
      </c>
      <c r="BD310" s="221">
        <v>0</v>
      </c>
      <c r="BE310" s="221">
        <v>0</v>
      </c>
      <c r="BF310" s="221">
        <v>0</v>
      </c>
      <c r="BG310" s="221">
        <v>0</v>
      </c>
      <c r="BH310" s="221">
        <v>0</v>
      </c>
      <c r="BI310" s="221">
        <v>0</v>
      </c>
      <c r="BJ310" s="221">
        <v>0</v>
      </c>
      <c r="BK310" s="221">
        <v>0</v>
      </c>
      <c r="BL310" s="221">
        <v>0</v>
      </c>
      <c r="BM310" s="221">
        <v>0</v>
      </c>
      <c r="BN310" s="221">
        <v>0</v>
      </c>
      <c r="BO310" s="221">
        <v>0</v>
      </c>
      <c r="BP310" s="221">
        <v>0</v>
      </c>
      <c r="BQ310" s="221">
        <v>0</v>
      </c>
      <c r="BR310" s="221">
        <v>0</v>
      </c>
      <c r="BS310" s="221">
        <v>0</v>
      </c>
      <c r="BT310" s="221">
        <v>0</v>
      </c>
      <c r="BU310" s="221">
        <v>0</v>
      </c>
      <c r="BV310" s="221">
        <v>0.34143384999999998</v>
      </c>
      <c r="BW310" s="221">
        <v>0.92488144000000005</v>
      </c>
      <c r="BX310" s="221">
        <v>0</v>
      </c>
      <c r="BY310" s="221">
        <v>0</v>
      </c>
      <c r="BZ310" s="221">
        <v>0</v>
      </c>
      <c r="CA310" s="221">
        <v>0</v>
      </c>
      <c r="CB310" s="221">
        <v>0</v>
      </c>
      <c r="CC310" s="221">
        <v>0</v>
      </c>
      <c r="CD310" s="221">
        <v>0</v>
      </c>
      <c r="CE310" s="221">
        <v>0</v>
      </c>
      <c r="CF310" s="221">
        <v>0.34143384999999998</v>
      </c>
      <c r="CG310" s="221">
        <v>0.92488144000000005</v>
      </c>
      <c r="CH310" s="221">
        <v>0</v>
      </c>
      <c r="CI310" s="221">
        <v>0</v>
      </c>
      <c r="CJ310" s="221">
        <v>0</v>
      </c>
      <c r="CK310" s="221">
        <v>0</v>
      </c>
      <c r="CL310" s="221">
        <v>0</v>
      </c>
      <c r="CM310" s="221">
        <v>0.14182698999999999</v>
      </c>
      <c r="CN310" s="221">
        <v>0.13030623999999999</v>
      </c>
      <c r="CO310" s="221">
        <v>0</v>
      </c>
      <c r="CP310" s="221">
        <v>0</v>
      </c>
      <c r="CQ310" s="221">
        <v>0</v>
      </c>
      <c r="CR310" s="221">
        <v>0</v>
      </c>
      <c r="CS310" s="221">
        <v>0</v>
      </c>
      <c r="CT310" s="221">
        <v>0</v>
      </c>
      <c r="CU310" s="221">
        <v>0</v>
      </c>
      <c r="CV310" s="221">
        <v>0</v>
      </c>
      <c r="CW310" s="221">
        <v>0.60731550000000001</v>
      </c>
      <c r="CX310" s="221">
        <v>0</v>
      </c>
      <c r="CY310" s="221">
        <v>0</v>
      </c>
      <c r="CZ310" s="221">
        <v>0</v>
      </c>
      <c r="DA310" s="221">
        <v>0</v>
      </c>
      <c r="DB310" s="221">
        <v>0</v>
      </c>
      <c r="DC310" s="221">
        <v>0</v>
      </c>
      <c r="DD310" s="221">
        <v>0</v>
      </c>
      <c r="DE310" s="221">
        <v>0</v>
      </c>
      <c r="DF310" s="221">
        <v>0</v>
      </c>
      <c r="DG310" s="221">
        <v>0</v>
      </c>
      <c r="DH310" s="221">
        <v>0</v>
      </c>
      <c r="DI310" s="221">
        <v>0</v>
      </c>
      <c r="DJ310" s="221">
        <v>0</v>
      </c>
      <c r="DK310" s="221">
        <v>0</v>
      </c>
      <c r="DL310" s="221">
        <v>13.428779159999999</v>
      </c>
      <c r="DM310" s="221">
        <v>12.983699789999999</v>
      </c>
      <c r="DN310" s="221">
        <v>13.67765848</v>
      </c>
      <c r="DO310" s="221">
        <v>12.87365207</v>
      </c>
      <c r="DP310" s="221">
        <v>12.90285201</v>
      </c>
      <c r="DQ310" s="221">
        <v>1.8533279999999999E-2</v>
      </c>
      <c r="DR310" s="221">
        <v>-4.1338609999999998E-2</v>
      </c>
      <c r="DS310" s="221">
        <v>-3.916418E-2</v>
      </c>
      <c r="DT310" s="221">
        <v>115.35457374000001</v>
      </c>
      <c r="DU310" s="221">
        <v>118.71355814</v>
      </c>
      <c r="DV310" s="221">
        <v>120.33151977999999</v>
      </c>
      <c r="DW310" s="221">
        <v>112.74301924</v>
      </c>
      <c r="DX310" s="221">
        <v>112.50206568</v>
      </c>
      <c r="DY310" s="221">
        <v>112554.70299999999</v>
      </c>
      <c r="DZ310" s="221">
        <v>113119.17</v>
      </c>
      <c r="EA310" s="221">
        <v>113666.465</v>
      </c>
      <c r="EB310" s="221">
        <v>114185.802</v>
      </c>
      <c r="EC310" s="221">
        <v>114689.912</v>
      </c>
    </row>
    <row r="311" spans="1:133" x14ac:dyDescent="0.25">
      <c r="A311" s="221">
        <v>310</v>
      </c>
      <c r="B311" s="221" t="s">
        <v>1165</v>
      </c>
      <c r="C311" s="221" t="s">
        <v>671</v>
      </c>
      <c r="D311" s="221" t="s">
        <v>672</v>
      </c>
      <c r="E311" s="221" t="s">
        <v>877</v>
      </c>
      <c r="F311" s="221" t="s">
        <v>876</v>
      </c>
      <c r="G311" s="221">
        <v>7.8589713699999999</v>
      </c>
      <c r="H311" s="221">
        <v>7.2503288899999996</v>
      </c>
      <c r="I311" s="221">
        <v>6.6019808500000003</v>
      </c>
      <c r="J311" s="221">
        <v>3.0175877799999999</v>
      </c>
      <c r="K311" s="221">
        <v>3.0868060800000001</v>
      </c>
      <c r="L311" s="221">
        <v>3.14907768</v>
      </c>
      <c r="M311" s="221">
        <v>0</v>
      </c>
      <c r="N311" s="221">
        <v>0</v>
      </c>
      <c r="O311" s="221">
        <v>4.8413835900000004</v>
      </c>
      <c r="P311" s="221">
        <v>4.1635228099999999</v>
      </c>
      <c r="Q311" s="221">
        <v>3.4529031699999999</v>
      </c>
      <c r="R311" s="221">
        <v>0</v>
      </c>
      <c r="S311" s="221">
        <v>0</v>
      </c>
      <c r="T311" s="221">
        <v>0</v>
      </c>
      <c r="U311" s="221">
        <v>0</v>
      </c>
      <c r="V311" s="221">
        <v>0</v>
      </c>
      <c r="W311" s="221">
        <v>0</v>
      </c>
      <c r="X311" s="221">
        <v>0</v>
      </c>
      <c r="Y311" s="221">
        <v>7.4181465700000002</v>
      </c>
      <c r="Z311" s="221">
        <v>7.6916982999999997</v>
      </c>
      <c r="AA311" s="221">
        <v>5.3052746700000002</v>
      </c>
      <c r="AB311" s="221">
        <v>5.6377514599999996</v>
      </c>
      <c r="AC311" s="221">
        <v>0</v>
      </c>
      <c r="AD311" s="221">
        <v>0</v>
      </c>
      <c r="AE311" s="221">
        <v>0</v>
      </c>
      <c r="AF311" s="221">
        <v>2.0539468300000001</v>
      </c>
      <c r="AG311" s="221">
        <v>0</v>
      </c>
      <c r="AH311" s="221">
        <v>0</v>
      </c>
      <c r="AI311" s="221">
        <v>0</v>
      </c>
      <c r="AJ311" s="221">
        <v>2.1128719</v>
      </c>
      <c r="AK311" s="221">
        <v>0</v>
      </c>
      <c r="AL311" s="221">
        <v>0</v>
      </c>
      <c r="AM311" s="221">
        <v>0</v>
      </c>
      <c r="AN311" s="221">
        <v>0</v>
      </c>
      <c r="AO311" s="221">
        <v>0</v>
      </c>
      <c r="AP311" s="221">
        <v>9.2962909099999997</v>
      </c>
      <c r="AQ311" s="221">
        <v>9.67185278</v>
      </c>
      <c r="AR311" s="221">
        <v>10.062768289999999</v>
      </c>
      <c r="AS311" s="221">
        <v>10.46939785</v>
      </c>
      <c r="AT311" s="221">
        <v>8.7276797699999999</v>
      </c>
      <c r="AU311" s="221">
        <v>0.62973034000000006</v>
      </c>
      <c r="AV311" s="221">
        <v>0.82455449000000003</v>
      </c>
      <c r="AW311" s="221">
        <v>1.0166777499999999</v>
      </c>
      <c r="AX311" s="221">
        <v>1.02698432</v>
      </c>
      <c r="AY311" s="221">
        <v>1.0339925299999999</v>
      </c>
      <c r="AZ311" s="221">
        <v>0</v>
      </c>
      <c r="BA311" s="221">
        <v>0</v>
      </c>
      <c r="BB311" s="221">
        <v>0</v>
      </c>
      <c r="BC311" s="221">
        <v>0</v>
      </c>
      <c r="BD311" s="221">
        <v>0</v>
      </c>
      <c r="BE311" s="221">
        <v>0</v>
      </c>
      <c r="BF311" s="221">
        <v>0</v>
      </c>
      <c r="BG311" s="221">
        <v>0</v>
      </c>
      <c r="BH311" s="221">
        <v>0</v>
      </c>
      <c r="BI311" s="221">
        <v>0</v>
      </c>
      <c r="BJ311" s="221">
        <v>0</v>
      </c>
      <c r="BK311" s="221">
        <v>0</v>
      </c>
      <c r="BL311" s="221">
        <v>0</v>
      </c>
      <c r="BM311" s="221">
        <v>0</v>
      </c>
      <c r="BN311" s="221">
        <v>0</v>
      </c>
      <c r="BO311" s="221">
        <v>0</v>
      </c>
      <c r="BP311" s="221">
        <v>0</v>
      </c>
      <c r="BQ311" s="221">
        <v>0</v>
      </c>
      <c r="BR311" s="221">
        <v>0.12592337000000001</v>
      </c>
      <c r="BS311" s="221">
        <v>0.34365034</v>
      </c>
      <c r="BT311" s="221">
        <v>0.58536880999999996</v>
      </c>
      <c r="BU311" s="221">
        <v>0</v>
      </c>
      <c r="BV311" s="221">
        <v>0</v>
      </c>
      <c r="BW311" s="221">
        <v>0</v>
      </c>
      <c r="BX311" s="221">
        <v>0</v>
      </c>
      <c r="BY311" s="221">
        <v>0</v>
      </c>
      <c r="BZ311" s="221">
        <v>0</v>
      </c>
      <c r="CA311" s="221">
        <v>0</v>
      </c>
      <c r="CB311" s="221">
        <v>0</v>
      </c>
      <c r="CC311" s="221">
        <v>0</v>
      </c>
      <c r="CD311" s="221">
        <v>0</v>
      </c>
      <c r="CE311" s="221">
        <v>0.12592337000000001</v>
      </c>
      <c r="CF311" s="221">
        <v>0.34365034</v>
      </c>
      <c r="CG311" s="221">
        <v>0.58536880999999996</v>
      </c>
      <c r="CH311" s="221">
        <v>0</v>
      </c>
      <c r="CI311" s="221">
        <v>0</v>
      </c>
      <c r="CJ311" s="221">
        <v>0</v>
      </c>
      <c r="CK311" s="221">
        <v>0</v>
      </c>
      <c r="CL311" s="221">
        <v>0</v>
      </c>
      <c r="CM311" s="221">
        <v>0.66875830999999997</v>
      </c>
      <c r="CN311" s="221">
        <v>0.46422010000000002</v>
      </c>
      <c r="CO311" s="221">
        <v>0</v>
      </c>
      <c r="CP311" s="221">
        <v>0</v>
      </c>
      <c r="CQ311" s="221">
        <v>0</v>
      </c>
      <c r="CR311" s="221">
        <v>0</v>
      </c>
      <c r="CS311" s="221">
        <v>0</v>
      </c>
      <c r="CT311" s="221">
        <v>0</v>
      </c>
      <c r="CU311" s="221">
        <v>0</v>
      </c>
      <c r="CV311" s="221">
        <v>0</v>
      </c>
      <c r="CW311" s="221">
        <v>0.83006800000000003</v>
      </c>
      <c r="CX311" s="221">
        <v>0</v>
      </c>
      <c r="CY311" s="221">
        <v>0</v>
      </c>
      <c r="CZ311" s="221">
        <v>0</v>
      </c>
      <c r="DA311" s="221">
        <v>0</v>
      </c>
      <c r="DB311" s="221">
        <v>0</v>
      </c>
      <c r="DC311" s="221">
        <v>0</v>
      </c>
      <c r="DD311" s="221">
        <v>0</v>
      </c>
      <c r="DE311" s="221">
        <v>0</v>
      </c>
      <c r="DF311" s="221">
        <v>0</v>
      </c>
      <c r="DG311" s="221">
        <v>0</v>
      </c>
      <c r="DH311" s="221">
        <v>0</v>
      </c>
      <c r="DI311" s="221">
        <v>0</v>
      </c>
      <c r="DJ311" s="221">
        <v>0</v>
      </c>
      <c r="DK311" s="221">
        <v>0</v>
      </c>
      <c r="DL311" s="221">
        <v>18.481301999999999</v>
      </c>
      <c r="DM311" s="221">
        <v>17.239776790000001</v>
      </c>
      <c r="DN311" s="221">
        <v>19.503493259999999</v>
      </c>
      <c r="DO311" s="221">
        <v>18.68373184</v>
      </c>
      <c r="DP311" s="221">
        <v>18.690740040000001</v>
      </c>
      <c r="DQ311" s="221">
        <v>5.5309480000000001E-2</v>
      </c>
      <c r="DR311" s="221">
        <v>1.095322E-2</v>
      </c>
      <c r="DS311" s="221">
        <v>1.1332429999999999E-2</v>
      </c>
      <c r="DT311" s="221">
        <v>163.35632835000001</v>
      </c>
      <c r="DU311" s="221">
        <v>174.38845817999999</v>
      </c>
      <c r="DV311" s="221">
        <v>183.51503853</v>
      </c>
      <c r="DW311" s="221">
        <v>175.36053267</v>
      </c>
      <c r="DX311" s="221">
        <v>174.95102191999999</v>
      </c>
      <c r="DY311" s="221">
        <v>105534.796</v>
      </c>
      <c r="DZ311" s="221">
        <v>105977.78200000001</v>
      </c>
      <c r="EA311" s="221">
        <v>106277.357</v>
      </c>
      <c r="EB311" s="221">
        <v>106544.68</v>
      </c>
      <c r="EC311" s="221">
        <v>106834.129</v>
      </c>
    </row>
    <row r="312" spans="1:133" x14ac:dyDescent="0.25">
      <c r="A312" s="221">
        <v>311</v>
      </c>
      <c r="B312" s="221" t="s">
        <v>1166</v>
      </c>
      <c r="C312" s="221" t="s">
        <v>673</v>
      </c>
      <c r="D312" s="221" t="s">
        <v>674</v>
      </c>
      <c r="E312" s="221" t="s">
        <v>877</v>
      </c>
      <c r="F312" s="221" t="s">
        <v>889</v>
      </c>
      <c r="G312" s="221">
        <v>5.9061435800000002</v>
      </c>
      <c r="H312" s="221">
        <v>6.2735040099999999</v>
      </c>
      <c r="I312" s="221">
        <v>6.6221851599999999</v>
      </c>
      <c r="J312" s="221">
        <v>3.0268226199999999</v>
      </c>
      <c r="K312" s="221">
        <v>3.0962527500000001</v>
      </c>
      <c r="L312" s="221">
        <v>3.1587149299999999</v>
      </c>
      <c r="M312" s="221">
        <v>0</v>
      </c>
      <c r="N312" s="221">
        <v>0</v>
      </c>
      <c r="O312" s="221">
        <v>2.8793209599999998</v>
      </c>
      <c r="P312" s="221">
        <v>3.1772512599999998</v>
      </c>
      <c r="Q312" s="221">
        <v>3.46347022</v>
      </c>
      <c r="R312" s="221">
        <v>0</v>
      </c>
      <c r="S312" s="221">
        <v>0</v>
      </c>
      <c r="T312" s="221">
        <v>0</v>
      </c>
      <c r="U312" s="221">
        <v>0</v>
      </c>
      <c r="V312" s="221">
        <v>0</v>
      </c>
      <c r="W312" s="221">
        <v>0</v>
      </c>
      <c r="X312" s="221">
        <v>0</v>
      </c>
      <c r="Y312" s="221">
        <v>5.0531536800000003</v>
      </c>
      <c r="Z312" s="221">
        <v>4.9171115099999998</v>
      </c>
      <c r="AA312" s="221">
        <v>2.8364988900000001</v>
      </c>
      <c r="AB312" s="221">
        <v>3.0127051599999999</v>
      </c>
      <c r="AC312" s="221">
        <v>0</v>
      </c>
      <c r="AD312" s="221">
        <v>0</v>
      </c>
      <c r="AE312" s="221">
        <v>0</v>
      </c>
      <c r="AF312" s="221">
        <v>1.9044063499999999</v>
      </c>
      <c r="AG312" s="221">
        <v>0</v>
      </c>
      <c r="AH312" s="221">
        <v>0</v>
      </c>
      <c r="AI312" s="221">
        <v>0</v>
      </c>
      <c r="AJ312" s="221">
        <v>2.2166547799999998</v>
      </c>
      <c r="AK312" s="221">
        <v>0</v>
      </c>
      <c r="AL312" s="221">
        <v>0</v>
      </c>
      <c r="AM312" s="221">
        <v>0</v>
      </c>
      <c r="AN312" s="221">
        <v>0</v>
      </c>
      <c r="AO312" s="221">
        <v>0</v>
      </c>
      <c r="AP312" s="221">
        <v>13.4434872</v>
      </c>
      <c r="AQ312" s="221">
        <v>14.01373169</v>
      </c>
      <c r="AR312" s="221">
        <v>14.607688120000001</v>
      </c>
      <c r="AS312" s="221">
        <v>15.226658990000001</v>
      </c>
      <c r="AT312" s="221">
        <v>12.928469399999999</v>
      </c>
      <c r="AU312" s="221">
        <v>0.57016091999999996</v>
      </c>
      <c r="AV312" s="221">
        <v>0.71667375</v>
      </c>
      <c r="AW312" s="221">
        <v>1.1334000900000001</v>
      </c>
      <c r="AX312" s="221">
        <v>1.1427536899999999</v>
      </c>
      <c r="AY312" s="221">
        <v>1.1483122800000001</v>
      </c>
      <c r="AZ312" s="221">
        <v>0</v>
      </c>
      <c r="BA312" s="221">
        <v>0</v>
      </c>
      <c r="BB312" s="221">
        <v>0</v>
      </c>
      <c r="BC312" s="221">
        <v>0</v>
      </c>
      <c r="BD312" s="221">
        <v>0</v>
      </c>
      <c r="BE312" s="221">
        <v>0</v>
      </c>
      <c r="BF312" s="221">
        <v>0</v>
      </c>
      <c r="BG312" s="221">
        <v>0</v>
      </c>
      <c r="BH312" s="221">
        <v>0</v>
      </c>
      <c r="BI312" s="221">
        <v>0</v>
      </c>
      <c r="BJ312" s="221">
        <v>0</v>
      </c>
      <c r="BK312" s="221">
        <v>0</v>
      </c>
      <c r="BL312" s="221">
        <v>0</v>
      </c>
      <c r="BM312" s="221">
        <v>0</v>
      </c>
      <c r="BN312" s="221">
        <v>0</v>
      </c>
      <c r="BO312" s="221">
        <v>0</v>
      </c>
      <c r="BP312" s="221">
        <v>0</v>
      </c>
      <c r="BQ312" s="221">
        <v>0</v>
      </c>
      <c r="BR312" s="221">
        <v>0</v>
      </c>
      <c r="BS312" s="221">
        <v>0</v>
      </c>
      <c r="BT312" s="221">
        <v>0</v>
      </c>
      <c r="BU312" s="221">
        <v>0</v>
      </c>
      <c r="BV312" s="221">
        <v>0</v>
      </c>
      <c r="BW312" s="221">
        <v>0</v>
      </c>
      <c r="BX312" s="221">
        <v>0</v>
      </c>
      <c r="BY312" s="221">
        <v>0</v>
      </c>
      <c r="BZ312" s="221">
        <v>0</v>
      </c>
      <c r="CA312" s="221">
        <v>0</v>
      </c>
      <c r="CB312" s="221">
        <v>0</v>
      </c>
      <c r="CC312" s="221">
        <v>0</v>
      </c>
      <c r="CD312" s="221">
        <v>0</v>
      </c>
      <c r="CE312" s="221">
        <v>0</v>
      </c>
      <c r="CF312" s="221">
        <v>0</v>
      </c>
      <c r="CG312" s="221">
        <v>0</v>
      </c>
      <c r="CH312" s="221">
        <v>0</v>
      </c>
      <c r="CI312" s="221">
        <v>0</v>
      </c>
      <c r="CJ312" s="221">
        <v>0</v>
      </c>
      <c r="CK312" s="221">
        <v>0</v>
      </c>
      <c r="CL312" s="221">
        <v>0</v>
      </c>
      <c r="CM312" s="221">
        <v>0.56120961000000003</v>
      </c>
      <c r="CN312" s="221">
        <v>0.42985852000000002</v>
      </c>
      <c r="CO312" s="221">
        <v>0</v>
      </c>
      <c r="CP312" s="221">
        <v>0</v>
      </c>
      <c r="CQ312" s="221">
        <v>0</v>
      </c>
      <c r="CR312" s="221">
        <v>0</v>
      </c>
      <c r="CS312" s="221">
        <v>0</v>
      </c>
      <c r="CT312" s="221">
        <v>0</v>
      </c>
      <c r="CU312" s="221">
        <v>0</v>
      </c>
      <c r="CV312" s="221">
        <v>0</v>
      </c>
      <c r="CW312" s="221">
        <v>0</v>
      </c>
      <c r="CX312" s="221">
        <v>0</v>
      </c>
      <c r="CY312" s="221">
        <v>0</v>
      </c>
      <c r="CZ312" s="221">
        <v>0</v>
      </c>
      <c r="DA312" s="221">
        <v>0</v>
      </c>
      <c r="DB312" s="221">
        <v>0</v>
      </c>
      <c r="DC312" s="221">
        <v>0</v>
      </c>
      <c r="DD312" s="221">
        <v>0</v>
      </c>
      <c r="DE312" s="221">
        <v>0</v>
      </c>
      <c r="DF312" s="221">
        <v>0</v>
      </c>
      <c r="DG312" s="221">
        <v>0</v>
      </c>
      <c r="DH312" s="221">
        <v>0</v>
      </c>
      <c r="DI312" s="221">
        <v>0</v>
      </c>
      <c r="DJ312" s="221">
        <v>0</v>
      </c>
      <c r="DK312" s="221">
        <v>0</v>
      </c>
      <c r="DL312" s="221">
        <v>19.638482069999998</v>
      </c>
      <c r="DM312" s="221">
        <v>18.981642520000001</v>
      </c>
      <c r="DN312" s="221">
        <v>21.053275360000001</v>
      </c>
      <c r="DO312" s="221">
        <v>22.023945820000002</v>
      </c>
      <c r="DP312" s="221">
        <v>22.99715643</v>
      </c>
      <c r="DQ312" s="221">
        <v>7.2041889999999997E-2</v>
      </c>
      <c r="DR312" s="221">
        <v>0.12146885</v>
      </c>
      <c r="DS312" s="221">
        <v>0.17102514999999999</v>
      </c>
      <c r="DT312" s="221">
        <v>126.3768922</v>
      </c>
      <c r="DU312" s="221">
        <v>130.43732605</v>
      </c>
      <c r="DV312" s="221">
        <v>139.60144503999999</v>
      </c>
      <c r="DW312" s="221">
        <v>145.92388102999999</v>
      </c>
      <c r="DX312" s="221">
        <v>152.20066607000001</v>
      </c>
      <c r="DY312" s="221">
        <v>150198.68100000001</v>
      </c>
      <c r="DZ312" s="221">
        <v>150558.76</v>
      </c>
      <c r="EA312" s="221">
        <v>150809.867</v>
      </c>
      <c r="EB312" s="221">
        <v>150927.63200000001</v>
      </c>
      <c r="EC312" s="221">
        <v>151097.60699999999</v>
      </c>
    </row>
    <row r="313" spans="1:133" x14ac:dyDescent="0.25">
      <c r="A313" s="221">
        <v>312</v>
      </c>
      <c r="B313" s="221" t="s">
        <v>1168</v>
      </c>
      <c r="C313" s="221" t="s">
        <v>677</v>
      </c>
      <c r="D313" s="221" t="s">
        <v>678</v>
      </c>
      <c r="E313" s="221" t="s">
        <v>877</v>
      </c>
      <c r="F313" s="221" t="s">
        <v>908</v>
      </c>
      <c r="G313" s="221">
        <v>10.52736464</v>
      </c>
      <c r="H313" s="221">
        <v>9.0752999800000005</v>
      </c>
      <c r="I313" s="221">
        <v>7.5614320900000003</v>
      </c>
      <c r="J313" s="221">
        <v>3.4561271200000001</v>
      </c>
      <c r="K313" s="221">
        <v>3.53540476</v>
      </c>
      <c r="L313" s="221">
        <v>3.60672616</v>
      </c>
      <c r="M313" s="221">
        <v>0</v>
      </c>
      <c r="N313" s="221">
        <v>0</v>
      </c>
      <c r="O313" s="221">
        <v>7.0712375200000004</v>
      </c>
      <c r="P313" s="221">
        <v>5.53989522</v>
      </c>
      <c r="Q313" s="221">
        <v>3.9547059299999998</v>
      </c>
      <c r="R313" s="221">
        <v>0</v>
      </c>
      <c r="S313" s="221">
        <v>0</v>
      </c>
      <c r="T313" s="221">
        <v>0</v>
      </c>
      <c r="U313" s="221">
        <v>0</v>
      </c>
      <c r="V313" s="221">
        <v>0</v>
      </c>
      <c r="W313" s="221">
        <v>0</v>
      </c>
      <c r="X313" s="221">
        <v>0</v>
      </c>
      <c r="Y313" s="221">
        <v>11.03672495</v>
      </c>
      <c r="Z313" s="221">
        <v>11.5716886</v>
      </c>
      <c r="AA313" s="221">
        <v>8.2912643700000004</v>
      </c>
      <c r="AB313" s="221">
        <v>9.0687618400000005</v>
      </c>
      <c r="AC313" s="221">
        <v>0</v>
      </c>
      <c r="AD313" s="221">
        <v>0</v>
      </c>
      <c r="AE313" s="221">
        <v>0</v>
      </c>
      <c r="AF313" s="221">
        <v>2.5029267599999998</v>
      </c>
      <c r="AG313" s="221">
        <v>0</v>
      </c>
      <c r="AH313" s="221">
        <v>0</v>
      </c>
      <c r="AI313" s="221">
        <v>0</v>
      </c>
      <c r="AJ313" s="221">
        <v>2.74546058</v>
      </c>
      <c r="AK313" s="221">
        <v>0</v>
      </c>
      <c r="AL313" s="221">
        <v>0</v>
      </c>
      <c r="AM313" s="221">
        <v>0</v>
      </c>
      <c r="AN313" s="221">
        <v>0</v>
      </c>
      <c r="AO313" s="221">
        <v>0</v>
      </c>
      <c r="AP313" s="221">
        <v>8.8721043099999992</v>
      </c>
      <c r="AQ313" s="221">
        <v>9.2152294000000001</v>
      </c>
      <c r="AR313" s="221">
        <v>9.5715881300000003</v>
      </c>
      <c r="AS313" s="221">
        <v>9.9414474599999991</v>
      </c>
      <c r="AT313" s="221">
        <v>8.5569766099999995</v>
      </c>
      <c r="AU313" s="221">
        <v>0.46288415999999999</v>
      </c>
      <c r="AV313" s="221">
        <v>0.50919667999999996</v>
      </c>
      <c r="AW313" s="221">
        <v>0.84390867999999997</v>
      </c>
      <c r="AX313" s="221">
        <v>0.85201136</v>
      </c>
      <c r="AY313" s="221">
        <v>0.85700772000000003</v>
      </c>
      <c r="AZ313" s="221">
        <v>0</v>
      </c>
      <c r="BA313" s="221">
        <v>0</v>
      </c>
      <c r="BB313" s="221">
        <v>0</v>
      </c>
      <c r="BC313" s="221">
        <v>0</v>
      </c>
      <c r="BD313" s="221">
        <v>0</v>
      </c>
      <c r="BE313" s="221">
        <v>0</v>
      </c>
      <c r="BF313" s="221">
        <v>0</v>
      </c>
      <c r="BG313" s="221">
        <v>0</v>
      </c>
      <c r="BH313" s="221">
        <v>0</v>
      </c>
      <c r="BI313" s="221">
        <v>0</v>
      </c>
      <c r="BJ313" s="221">
        <v>0</v>
      </c>
      <c r="BK313" s="221">
        <v>0</v>
      </c>
      <c r="BL313" s="221">
        <v>0</v>
      </c>
      <c r="BM313" s="221">
        <v>0</v>
      </c>
      <c r="BN313" s="221">
        <v>0</v>
      </c>
      <c r="BO313" s="221">
        <v>0</v>
      </c>
      <c r="BP313" s="221">
        <v>0</v>
      </c>
      <c r="BQ313" s="221">
        <v>0</v>
      </c>
      <c r="BR313" s="221">
        <v>0</v>
      </c>
      <c r="BS313" s="221">
        <v>0</v>
      </c>
      <c r="BT313" s="221">
        <v>0</v>
      </c>
      <c r="BU313" s="221">
        <v>0</v>
      </c>
      <c r="BV313" s="221">
        <v>1.0109857799999999</v>
      </c>
      <c r="BW313" s="221">
        <v>2.15499434</v>
      </c>
      <c r="BX313" s="221">
        <v>0</v>
      </c>
      <c r="BY313" s="221">
        <v>0</v>
      </c>
      <c r="BZ313" s="221">
        <v>0</v>
      </c>
      <c r="CA313" s="221">
        <v>0</v>
      </c>
      <c r="CB313" s="221">
        <v>0</v>
      </c>
      <c r="CC313" s="221">
        <v>0</v>
      </c>
      <c r="CD313" s="221">
        <v>0</v>
      </c>
      <c r="CE313" s="221">
        <v>0</v>
      </c>
      <c r="CF313" s="221">
        <v>1.0109857799999999</v>
      </c>
      <c r="CG313" s="221">
        <v>2.15499434</v>
      </c>
      <c r="CH313" s="221">
        <v>0</v>
      </c>
      <c r="CI313" s="221">
        <v>0</v>
      </c>
      <c r="CJ313" s="221">
        <v>0</v>
      </c>
      <c r="CK313" s="221">
        <v>0</v>
      </c>
      <c r="CL313" s="221">
        <v>0</v>
      </c>
      <c r="CM313" s="221">
        <v>0.24870591</v>
      </c>
      <c r="CN313" s="221">
        <v>0.19866328</v>
      </c>
      <c r="CO313" s="221">
        <v>0</v>
      </c>
      <c r="CP313" s="221">
        <v>0</v>
      </c>
      <c r="CQ313" s="221">
        <v>0</v>
      </c>
      <c r="CR313" s="221">
        <v>0</v>
      </c>
      <c r="CS313" s="221">
        <v>0</v>
      </c>
      <c r="CT313" s="221">
        <v>0</v>
      </c>
      <c r="CU313" s="221">
        <v>0</v>
      </c>
      <c r="CV313" s="221">
        <v>0</v>
      </c>
      <c r="CW313" s="221">
        <v>1.2795354000000001</v>
      </c>
      <c r="CX313" s="221">
        <v>0</v>
      </c>
      <c r="CY313" s="221">
        <v>0</v>
      </c>
      <c r="CZ313" s="221">
        <v>0</v>
      </c>
      <c r="DA313" s="221">
        <v>0</v>
      </c>
      <c r="DB313" s="221">
        <v>0</v>
      </c>
      <c r="DC313" s="221">
        <v>0</v>
      </c>
      <c r="DD313" s="221">
        <v>0</v>
      </c>
      <c r="DE313" s="221">
        <v>0</v>
      </c>
      <c r="DF313" s="221">
        <v>0</v>
      </c>
      <c r="DG313" s="221">
        <v>0</v>
      </c>
      <c r="DH313" s="221">
        <v>0</v>
      </c>
      <c r="DI313" s="221">
        <v>0</v>
      </c>
      <c r="DJ313" s="221">
        <v>0</v>
      </c>
      <c r="DK313" s="221">
        <v>0</v>
      </c>
      <c r="DL313" s="221">
        <v>21.2016955</v>
      </c>
      <c r="DM313" s="221">
        <v>20.255248999999999</v>
      </c>
      <c r="DN313" s="221">
        <v>21.86603813</v>
      </c>
      <c r="DO313" s="221">
        <v>20.50988525</v>
      </c>
      <c r="DP313" s="221">
        <v>20.51488161</v>
      </c>
      <c r="DQ313" s="221">
        <v>3.133441E-2</v>
      </c>
      <c r="DR313" s="221">
        <v>-3.2629949999999998E-2</v>
      </c>
      <c r="DS313" s="221">
        <v>-3.2394289999999999E-2</v>
      </c>
      <c r="DT313" s="221">
        <v>143.01758871999999</v>
      </c>
      <c r="DU313" s="221">
        <v>148.41294675</v>
      </c>
      <c r="DV313" s="221">
        <v>151.87049117000001</v>
      </c>
      <c r="DW313" s="221">
        <v>141.42088562000001</v>
      </c>
      <c r="DX313" s="221">
        <v>140.44181261</v>
      </c>
      <c r="DY313" s="221">
        <v>141627.67800000001</v>
      </c>
      <c r="DZ313" s="221">
        <v>142856.10500000001</v>
      </c>
      <c r="EA313" s="221">
        <v>143978.18799999999</v>
      </c>
      <c r="EB313" s="221">
        <v>145027.272</v>
      </c>
      <c r="EC313" s="221">
        <v>146073.88800000001</v>
      </c>
    </row>
    <row r="314" spans="1:133" x14ac:dyDescent="0.25">
      <c r="A314" s="221">
        <v>313</v>
      </c>
      <c r="B314" s="221" t="s">
        <v>1170</v>
      </c>
      <c r="C314" s="221" t="s">
        <v>681</v>
      </c>
      <c r="D314" s="221" t="s">
        <v>682</v>
      </c>
      <c r="E314" s="221" t="s">
        <v>877</v>
      </c>
      <c r="F314" s="221" t="s">
        <v>908</v>
      </c>
      <c r="G314" s="221">
        <v>5.8234510899999998</v>
      </c>
      <c r="H314" s="221">
        <v>5.0118714100000004</v>
      </c>
      <c r="I314" s="221">
        <v>4.1659910599999996</v>
      </c>
      <c r="J314" s="221">
        <v>1.9041623999999999</v>
      </c>
      <c r="K314" s="221">
        <v>1.94784063</v>
      </c>
      <c r="L314" s="221">
        <v>1.98713534</v>
      </c>
      <c r="M314" s="221">
        <v>0</v>
      </c>
      <c r="N314" s="221">
        <v>0</v>
      </c>
      <c r="O314" s="221">
        <v>3.9192886900000001</v>
      </c>
      <c r="P314" s="221">
        <v>3.06403078</v>
      </c>
      <c r="Q314" s="221">
        <v>2.1788557200000001</v>
      </c>
      <c r="R314" s="221">
        <v>0</v>
      </c>
      <c r="S314" s="221">
        <v>0</v>
      </c>
      <c r="T314" s="221">
        <v>0</v>
      </c>
      <c r="U314" s="221">
        <v>0</v>
      </c>
      <c r="V314" s="221">
        <v>0</v>
      </c>
      <c r="W314" s="221">
        <v>0</v>
      </c>
      <c r="X314" s="221">
        <v>0</v>
      </c>
      <c r="Y314" s="221">
        <v>6.8921059199999997</v>
      </c>
      <c r="Z314" s="221">
        <v>6.3943664199999999</v>
      </c>
      <c r="AA314" s="221">
        <v>6.0272652899999999</v>
      </c>
      <c r="AB314" s="221">
        <v>5.6933498299999998</v>
      </c>
      <c r="AC314" s="221">
        <v>0</v>
      </c>
      <c r="AD314" s="221">
        <v>0</v>
      </c>
      <c r="AE314" s="221">
        <v>0</v>
      </c>
      <c r="AF314" s="221">
        <v>0.70101659000000005</v>
      </c>
      <c r="AG314" s="221">
        <v>0</v>
      </c>
      <c r="AH314" s="221">
        <v>0</v>
      </c>
      <c r="AI314" s="221">
        <v>0</v>
      </c>
      <c r="AJ314" s="221">
        <v>0.86484063</v>
      </c>
      <c r="AK314" s="221">
        <v>0</v>
      </c>
      <c r="AL314" s="221">
        <v>0</v>
      </c>
      <c r="AM314" s="221">
        <v>0</v>
      </c>
      <c r="AN314" s="221">
        <v>0</v>
      </c>
      <c r="AO314" s="221">
        <v>0</v>
      </c>
      <c r="AP314" s="221">
        <v>6.3936767200000002</v>
      </c>
      <c r="AQ314" s="221">
        <v>6.6400319200000002</v>
      </c>
      <c r="AR314" s="221">
        <v>6.89599005</v>
      </c>
      <c r="AS314" s="221">
        <v>7.1617434600000003</v>
      </c>
      <c r="AT314" s="221">
        <v>6.0932395699999997</v>
      </c>
      <c r="AU314" s="221">
        <v>0.14703791999999999</v>
      </c>
      <c r="AV314" s="221">
        <v>0.15198080999999999</v>
      </c>
      <c r="AW314" s="221">
        <v>0.34919230000000001</v>
      </c>
      <c r="AX314" s="221">
        <v>0.38643946000000001</v>
      </c>
      <c r="AY314" s="221">
        <v>0.41187196999999998</v>
      </c>
      <c r="AZ314" s="221">
        <v>0</v>
      </c>
      <c r="BA314" s="221">
        <v>0</v>
      </c>
      <c r="BB314" s="221">
        <v>0</v>
      </c>
      <c r="BC314" s="221">
        <v>0</v>
      </c>
      <c r="BD314" s="221">
        <v>0</v>
      </c>
      <c r="BE314" s="221">
        <v>0</v>
      </c>
      <c r="BF314" s="221">
        <v>0</v>
      </c>
      <c r="BG314" s="221">
        <v>0</v>
      </c>
      <c r="BH314" s="221">
        <v>0</v>
      </c>
      <c r="BI314" s="221">
        <v>0</v>
      </c>
      <c r="BJ314" s="221">
        <v>0</v>
      </c>
      <c r="BK314" s="221">
        <v>0</v>
      </c>
      <c r="BL314" s="221">
        <v>0</v>
      </c>
      <c r="BM314" s="221">
        <v>0</v>
      </c>
      <c r="BN314" s="221">
        <v>0</v>
      </c>
      <c r="BO314" s="221">
        <v>0</v>
      </c>
      <c r="BP314" s="221">
        <v>0</v>
      </c>
      <c r="BQ314" s="221">
        <v>0</v>
      </c>
      <c r="BR314" s="221">
        <v>0</v>
      </c>
      <c r="BS314" s="221">
        <v>0</v>
      </c>
      <c r="BT314" s="221">
        <v>0</v>
      </c>
      <c r="BU314" s="221">
        <v>0</v>
      </c>
      <c r="BV314" s="221">
        <v>0.38564292</v>
      </c>
      <c r="BW314" s="221">
        <v>0.96576985000000004</v>
      </c>
      <c r="BX314" s="221">
        <v>0</v>
      </c>
      <c r="BY314" s="221">
        <v>0</v>
      </c>
      <c r="BZ314" s="221">
        <v>0</v>
      </c>
      <c r="CA314" s="221">
        <v>0</v>
      </c>
      <c r="CB314" s="221">
        <v>0</v>
      </c>
      <c r="CC314" s="221">
        <v>0</v>
      </c>
      <c r="CD314" s="221">
        <v>0</v>
      </c>
      <c r="CE314" s="221">
        <v>0</v>
      </c>
      <c r="CF314" s="221">
        <v>0.38564292</v>
      </c>
      <c r="CG314" s="221">
        <v>0.96576985000000004</v>
      </c>
      <c r="CH314" s="221">
        <v>0</v>
      </c>
      <c r="CI314" s="221">
        <v>0</v>
      </c>
      <c r="CJ314" s="221">
        <v>0</v>
      </c>
      <c r="CK314" s="221">
        <v>0</v>
      </c>
      <c r="CL314" s="221">
        <v>0</v>
      </c>
      <c r="CM314" s="221">
        <v>0.15248777999999999</v>
      </c>
      <c r="CN314" s="221">
        <v>0.14548252</v>
      </c>
      <c r="CO314" s="221">
        <v>0</v>
      </c>
      <c r="CP314" s="221">
        <v>0</v>
      </c>
      <c r="CQ314" s="221">
        <v>0</v>
      </c>
      <c r="CR314" s="221">
        <v>0</v>
      </c>
      <c r="CS314" s="221">
        <v>0</v>
      </c>
      <c r="CT314" s="221">
        <v>0</v>
      </c>
      <c r="CU314" s="221">
        <v>0</v>
      </c>
      <c r="CV314" s="221">
        <v>0</v>
      </c>
      <c r="CW314" s="221">
        <v>0.40775440000000002</v>
      </c>
      <c r="CX314" s="221">
        <v>0</v>
      </c>
      <c r="CY314" s="221">
        <v>0</v>
      </c>
      <c r="CZ314" s="221">
        <v>0</v>
      </c>
      <c r="DA314" s="221">
        <v>0</v>
      </c>
      <c r="DB314" s="221">
        <v>0</v>
      </c>
      <c r="DC314" s="221">
        <v>0</v>
      </c>
      <c r="DD314" s="221">
        <v>0</v>
      </c>
      <c r="DE314" s="221">
        <v>0</v>
      </c>
      <c r="DF314" s="221">
        <v>0</v>
      </c>
      <c r="DG314" s="221">
        <v>0</v>
      </c>
      <c r="DH314" s="221">
        <v>0</v>
      </c>
      <c r="DI314" s="221">
        <v>0</v>
      </c>
      <c r="DJ314" s="221">
        <v>0</v>
      </c>
      <c r="DK314" s="221">
        <v>0</v>
      </c>
      <c r="DL314" s="221">
        <v>13.09251173</v>
      </c>
      <c r="DM314" s="221">
        <v>13.277865930000001</v>
      </c>
      <c r="DN314" s="221">
        <v>13.22042972</v>
      </c>
      <c r="DO314" s="221">
        <v>12.67994384</v>
      </c>
      <c r="DP314" s="221">
        <v>12.70537635</v>
      </c>
      <c r="DQ314" s="221">
        <v>9.7703200000000007E-3</v>
      </c>
      <c r="DR314" s="221">
        <v>-3.1511749999999998E-2</v>
      </c>
      <c r="DS314" s="221">
        <v>-2.956922E-2</v>
      </c>
      <c r="DT314" s="221">
        <v>138.37511204</v>
      </c>
      <c r="DU314" s="221">
        <v>136.31494480999999</v>
      </c>
      <c r="DV314" s="221">
        <v>137.54876121000001</v>
      </c>
      <c r="DW314" s="221">
        <v>131.87668821</v>
      </c>
      <c r="DX314" s="221">
        <v>132.08846320000001</v>
      </c>
      <c r="DY314" s="221">
        <v>95955.592999999993</v>
      </c>
      <c r="DZ314" s="221">
        <v>96046.047999999995</v>
      </c>
      <c r="EA314" s="221">
        <v>96114.494999999995</v>
      </c>
      <c r="EB314" s="221">
        <v>96150.001999999993</v>
      </c>
      <c r="EC314" s="221">
        <v>96188.388000000006</v>
      </c>
    </row>
    <row r="315" spans="1:133" x14ac:dyDescent="0.25">
      <c r="A315" s="221">
        <v>314</v>
      </c>
      <c r="B315" s="221" t="s">
        <v>1172</v>
      </c>
      <c r="C315" s="221" t="s">
        <v>685</v>
      </c>
      <c r="D315" s="221" t="s">
        <v>686</v>
      </c>
      <c r="E315" s="221" t="s">
        <v>877</v>
      </c>
      <c r="F315" s="221" t="s">
        <v>889</v>
      </c>
      <c r="G315" s="221">
        <v>6.4588071999999999</v>
      </c>
      <c r="H315" s="221">
        <v>7.18571531</v>
      </c>
      <c r="I315" s="221">
        <v>7.8965962200000002</v>
      </c>
      <c r="J315" s="221">
        <v>3.6093216199999998</v>
      </c>
      <c r="K315" s="221">
        <v>3.6921132800000001</v>
      </c>
      <c r="L315" s="221">
        <v>3.76659604</v>
      </c>
      <c r="M315" s="221">
        <v>0</v>
      </c>
      <c r="N315" s="221">
        <v>0</v>
      </c>
      <c r="O315" s="221">
        <v>2.8494855800000001</v>
      </c>
      <c r="P315" s="221">
        <v>3.49360202</v>
      </c>
      <c r="Q315" s="221">
        <v>4.1300001799999997</v>
      </c>
      <c r="R315" s="221">
        <v>0</v>
      </c>
      <c r="S315" s="221">
        <v>0</v>
      </c>
      <c r="T315" s="221">
        <v>0</v>
      </c>
      <c r="U315" s="221">
        <v>0</v>
      </c>
      <c r="V315" s="221">
        <v>0</v>
      </c>
      <c r="W315" s="221">
        <v>0</v>
      </c>
      <c r="X315" s="221">
        <v>0</v>
      </c>
      <c r="Y315" s="221">
        <v>4.9824154299999996</v>
      </c>
      <c r="Z315" s="221">
        <v>5.0774295800000004</v>
      </c>
      <c r="AA315" s="221">
        <v>4.4191903300000002</v>
      </c>
      <c r="AB315" s="221">
        <v>4.6305664799999997</v>
      </c>
      <c r="AC315" s="221">
        <v>0</v>
      </c>
      <c r="AD315" s="221">
        <v>0</v>
      </c>
      <c r="AE315" s="221">
        <v>0</v>
      </c>
      <c r="AF315" s="221">
        <v>0.44686311000000001</v>
      </c>
      <c r="AG315" s="221">
        <v>0</v>
      </c>
      <c r="AH315" s="221">
        <v>0</v>
      </c>
      <c r="AI315" s="221">
        <v>0</v>
      </c>
      <c r="AJ315" s="221">
        <v>0.56322510000000003</v>
      </c>
      <c r="AK315" s="221">
        <v>0</v>
      </c>
      <c r="AL315" s="221">
        <v>0</v>
      </c>
      <c r="AM315" s="221">
        <v>0</v>
      </c>
      <c r="AN315" s="221">
        <v>0</v>
      </c>
      <c r="AO315" s="221">
        <v>0</v>
      </c>
      <c r="AP315" s="221">
        <v>7.0403772399999998</v>
      </c>
      <c r="AQ315" s="221">
        <v>7.3056905800000003</v>
      </c>
      <c r="AR315" s="221">
        <v>7.5809548400000004</v>
      </c>
      <c r="AS315" s="221">
        <v>7.8666436900000001</v>
      </c>
      <c r="AT315" s="221">
        <v>6.8379072399999998</v>
      </c>
      <c r="AU315" s="221">
        <v>0.64597605000000002</v>
      </c>
      <c r="AV315" s="221">
        <v>0.86676586</v>
      </c>
      <c r="AW315" s="221">
        <v>1.17808932</v>
      </c>
      <c r="AX315" s="221">
        <v>1.1895390400000001</v>
      </c>
      <c r="AY315" s="221">
        <v>1.19650477</v>
      </c>
      <c r="AZ315" s="221">
        <v>0</v>
      </c>
      <c r="BA315" s="221">
        <v>0</v>
      </c>
      <c r="BB315" s="221">
        <v>0</v>
      </c>
      <c r="BC315" s="221">
        <v>0</v>
      </c>
      <c r="BD315" s="221">
        <v>0</v>
      </c>
      <c r="BE315" s="221">
        <v>0</v>
      </c>
      <c r="BF315" s="221">
        <v>0</v>
      </c>
      <c r="BG315" s="221">
        <v>0</v>
      </c>
      <c r="BH315" s="221">
        <v>0</v>
      </c>
      <c r="BI315" s="221">
        <v>0</v>
      </c>
      <c r="BJ315" s="221">
        <v>0</v>
      </c>
      <c r="BK315" s="221">
        <v>0</v>
      </c>
      <c r="BL315" s="221">
        <v>0</v>
      </c>
      <c r="BM315" s="221">
        <v>0</v>
      </c>
      <c r="BN315" s="221">
        <v>0</v>
      </c>
      <c r="BO315" s="221">
        <v>0</v>
      </c>
      <c r="BP315" s="221">
        <v>0</v>
      </c>
      <c r="BQ315" s="221">
        <v>0</v>
      </c>
      <c r="BR315" s="221">
        <v>0</v>
      </c>
      <c r="BS315" s="221">
        <v>0</v>
      </c>
      <c r="BT315" s="221">
        <v>0</v>
      </c>
      <c r="BU315" s="221">
        <v>0</v>
      </c>
      <c r="BV315" s="221">
        <v>0</v>
      </c>
      <c r="BW315" s="221">
        <v>0</v>
      </c>
      <c r="BX315" s="221">
        <v>0</v>
      </c>
      <c r="BY315" s="221">
        <v>0</v>
      </c>
      <c r="BZ315" s="221">
        <v>0</v>
      </c>
      <c r="CA315" s="221">
        <v>0</v>
      </c>
      <c r="CB315" s="221">
        <v>0</v>
      </c>
      <c r="CC315" s="221">
        <v>0</v>
      </c>
      <c r="CD315" s="221">
        <v>0</v>
      </c>
      <c r="CE315" s="221">
        <v>0</v>
      </c>
      <c r="CF315" s="221">
        <v>0</v>
      </c>
      <c r="CG315" s="221">
        <v>0</v>
      </c>
      <c r="CH315" s="221">
        <v>0</v>
      </c>
      <c r="CI315" s="221">
        <v>0.28381921999999998</v>
      </c>
      <c r="CJ315" s="221">
        <v>0.28381921999999998</v>
      </c>
      <c r="CK315" s="221">
        <v>0.28381921999999998</v>
      </c>
      <c r="CL315" s="221">
        <v>0.28381921999999998</v>
      </c>
      <c r="CM315" s="221">
        <v>0.59626193000000005</v>
      </c>
      <c r="CN315" s="221">
        <v>0.36449538999999997</v>
      </c>
      <c r="CO315" s="221">
        <v>0</v>
      </c>
      <c r="CP315" s="221">
        <v>0</v>
      </c>
      <c r="CQ315" s="221">
        <v>0</v>
      </c>
      <c r="CR315" s="221">
        <v>0.28381921999999998</v>
      </c>
      <c r="CS315" s="221">
        <v>0.28381921999999998</v>
      </c>
      <c r="CT315" s="221">
        <v>0.28381921999999998</v>
      </c>
      <c r="CU315" s="221">
        <v>0.28381921999999998</v>
      </c>
      <c r="CV315" s="221">
        <v>0</v>
      </c>
      <c r="CW315" s="221">
        <v>0</v>
      </c>
      <c r="CX315" s="221">
        <v>0</v>
      </c>
      <c r="CY315" s="221">
        <v>0</v>
      </c>
      <c r="CZ315" s="221">
        <v>0</v>
      </c>
      <c r="DA315" s="221">
        <v>0</v>
      </c>
      <c r="DB315" s="221">
        <v>0</v>
      </c>
      <c r="DC315" s="221">
        <v>0</v>
      </c>
      <c r="DD315" s="221">
        <v>0</v>
      </c>
      <c r="DE315" s="221">
        <v>0</v>
      </c>
      <c r="DF315" s="221">
        <v>0</v>
      </c>
      <c r="DG315" s="221">
        <v>0</v>
      </c>
      <c r="DH315" s="221">
        <v>0</v>
      </c>
      <c r="DI315" s="221">
        <v>0</v>
      </c>
      <c r="DJ315" s="221">
        <v>0</v>
      </c>
      <c r="DK315" s="221">
        <v>0</v>
      </c>
      <c r="DL315" s="221">
        <v>13.86465383</v>
      </c>
      <c r="DM315" s="221">
        <v>12.830794109999999</v>
      </c>
      <c r="DN315" s="221">
        <v>15.226406320000001</v>
      </c>
      <c r="DO315" s="221">
        <v>16.240028410000001</v>
      </c>
      <c r="DP315" s="221">
        <v>17.243563900000002</v>
      </c>
      <c r="DQ315" s="221">
        <v>9.8217559999999995E-2</v>
      </c>
      <c r="DR315" s="221">
        <v>0.17132591999999999</v>
      </c>
      <c r="DS315" s="221">
        <v>0.24370676999999999</v>
      </c>
      <c r="DT315" s="221">
        <v>141.78193493000001</v>
      </c>
      <c r="DU315" s="221">
        <v>153.03067498999999</v>
      </c>
      <c r="DV315" s="221">
        <v>167.98927745</v>
      </c>
      <c r="DW315" s="221">
        <v>179.09998977999999</v>
      </c>
      <c r="DX315" s="221">
        <v>190.01854109999999</v>
      </c>
      <c r="DY315" s="221">
        <v>90496.678</v>
      </c>
      <c r="DZ315" s="221">
        <v>90600.487999999998</v>
      </c>
      <c r="EA315" s="221">
        <v>90639.156000000003</v>
      </c>
      <c r="EB315" s="221">
        <v>90675.763999999996</v>
      </c>
      <c r="EC315" s="221">
        <v>90746.744000000006</v>
      </c>
    </row>
    <row r="316" spans="1:133" x14ac:dyDescent="0.25">
      <c r="A316" s="221">
        <v>315</v>
      </c>
      <c r="B316" s="221" t="s">
        <v>1176</v>
      </c>
      <c r="C316" s="221" t="s">
        <v>693</v>
      </c>
      <c r="D316" s="221" t="s">
        <v>694</v>
      </c>
      <c r="E316" s="221" t="s">
        <v>877</v>
      </c>
      <c r="F316" s="221" t="s">
        <v>908</v>
      </c>
      <c r="G316" s="221">
        <v>10.373642329999999</v>
      </c>
      <c r="H316" s="221">
        <v>8.3924164900000005</v>
      </c>
      <c r="I316" s="221">
        <v>6.3428427699999999</v>
      </c>
      <c r="J316" s="221">
        <v>2.8991427299999999</v>
      </c>
      <c r="K316" s="221">
        <v>2.9656441099999999</v>
      </c>
      <c r="L316" s="221">
        <v>3.02547145</v>
      </c>
      <c r="M316" s="221">
        <v>0</v>
      </c>
      <c r="N316" s="221">
        <v>0</v>
      </c>
      <c r="O316" s="221">
        <v>7.4744995999999997</v>
      </c>
      <c r="P316" s="221">
        <v>5.4267723800000001</v>
      </c>
      <c r="Q316" s="221">
        <v>3.31737131</v>
      </c>
      <c r="R316" s="221">
        <v>0</v>
      </c>
      <c r="S316" s="221">
        <v>0</v>
      </c>
      <c r="T316" s="221">
        <v>0</v>
      </c>
      <c r="U316" s="221">
        <v>0</v>
      </c>
      <c r="V316" s="221">
        <v>0</v>
      </c>
      <c r="W316" s="221">
        <v>0</v>
      </c>
      <c r="X316" s="221">
        <v>0</v>
      </c>
      <c r="Y316" s="221">
        <v>11.39196911</v>
      </c>
      <c r="Z316" s="221">
        <v>11.73437152</v>
      </c>
      <c r="AA316" s="221">
        <v>6.4001792699999998</v>
      </c>
      <c r="AB316" s="221">
        <v>7.1825998999999996</v>
      </c>
      <c r="AC316" s="221">
        <v>0</v>
      </c>
      <c r="AD316" s="221">
        <v>0</v>
      </c>
      <c r="AE316" s="221">
        <v>0</v>
      </c>
      <c r="AF316" s="221">
        <v>4.5517716200000002</v>
      </c>
      <c r="AG316" s="221">
        <v>0</v>
      </c>
      <c r="AH316" s="221">
        <v>0</v>
      </c>
      <c r="AI316" s="221">
        <v>0</v>
      </c>
      <c r="AJ316" s="221">
        <v>4.99178984</v>
      </c>
      <c r="AK316" s="221">
        <v>0</v>
      </c>
      <c r="AL316" s="221">
        <v>0</v>
      </c>
      <c r="AM316" s="221">
        <v>0</v>
      </c>
      <c r="AN316" s="221">
        <v>0</v>
      </c>
      <c r="AO316" s="221">
        <v>0</v>
      </c>
      <c r="AP316" s="221">
        <v>10.60032152</v>
      </c>
      <c r="AQ316" s="221">
        <v>11.183578839999999</v>
      </c>
      <c r="AR316" s="221">
        <v>11.798797479999999</v>
      </c>
      <c r="AS316" s="221">
        <v>12.44810039</v>
      </c>
      <c r="AT316" s="221">
        <v>10.12687689</v>
      </c>
      <c r="AU316" s="221">
        <v>0.64196005</v>
      </c>
      <c r="AV316" s="221">
        <v>0.72823305999999999</v>
      </c>
      <c r="AW316" s="221">
        <v>0.96557800999999999</v>
      </c>
      <c r="AX316" s="221">
        <v>0.97606621000000005</v>
      </c>
      <c r="AY316" s="221">
        <v>0.98270316000000002</v>
      </c>
      <c r="AZ316" s="221">
        <v>0</v>
      </c>
      <c r="BA316" s="221">
        <v>0</v>
      </c>
      <c r="BB316" s="221">
        <v>0</v>
      </c>
      <c r="BC316" s="221">
        <v>0</v>
      </c>
      <c r="BD316" s="221">
        <v>0</v>
      </c>
      <c r="BE316" s="221">
        <v>0</v>
      </c>
      <c r="BF316" s="221">
        <v>0</v>
      </c>
      <c r="BG316" s="221">
        <v>0</v>
      </c>
      <c r="BH316" s="221">
        <v>0</v>
      </c>
      <c r="BI316" s="221">
        <v>0</v>
      </c>
      <c r="BJ316" s="221">
        <v>0</v>
      </c>
      <c r="BK316" s="221">
        <v>0</v>
      </c>
      <c r="BL316" s="221">
        <v>0</v>
      </c>
      <c r="BM316" s="221">
        <v>0</v>
      </c>
      <c r="BN316" s="221">
        <v>0</v>
      </c>
      <c r="BO316" s="221">
        <v>0</v>
      </c>
      <c r="BP316" s="221">
        <v>0</v>
      </c>
      <c r="BQ316" s="221">
        <v>0</v>
      </c>
      <c r="BR316" s="221">
        <v>0</v>
      </c>
      <c r="BS316" s="221">
        <v>0</v>
      </c>
      <c r="BT316" s="221">
        <v>0</v>
      </c>
      <c r="BU316" s="221">
        <v>8.8610120000000001E-2</v>
      </c>
      <c r="BV316" s="221">
        <v>1.45461733</v>
      </c>
      <c r="BW316" s="221">
        <v>2.8548881399999999</v>
      </c>
      <c r="BX316" s="221">
        <v>0</v>
      </c>
      <c r="BY316" s="221">
        <v>0</v>
      </c>
      <c r="BZ316" s="221">
        <v>0</v>
      </c>
      <c r="CA316" s="221">
        <v>0</v>
      </c>
      <c r="CB316" s="221">
        <v>0</v>
      </c>
      <c r="CC316" s="221">
        <v>0</v>
      </c>
      <c r="CD316" s="221">
        <v>0</v>
      </c>
      <c r="CE316" s="221">
        <v>8.8610120000000001E-2</v>
      </c>
      <c r="CF316" s="221">
        <v>1.45461733</v>
      </c>
      <c r="CG316" s="221">
        <v>2.8548881399999999</v>
      </c>
      <c r="CH316" s="221">
        <v>0</v>
      </c>
      <c r="CI316" s="221">
        <v>0</v>
      </c>
      <c r="CJ316" s="221">
        <v>0</v>
      </c>
      <c r="CK316" s="221">
        <v>0</v>
      </c>
      <c r="CL316" s="221">
        <v>0</v>
      </c>
      <c r="CM316" s="221">
        <v>0.45039253000000001</v>
      </c>
      <c r="CN316" s="221">
        <v>0.35840938999999999</v>
      </c>
      <c r="CO316" s="221">
        <v>0</v>
      </c>
      <c r="CP316" s="221">
        <v>0</v>
      </c>
      <c r="CQ316" s="221">
        <v>0</v>
      </c>
      <c r="CR316" s="221">
        <v>0</v>
      </c>
      <c r="CS316" s="221">
        <v>0</v>
      </c>
      <c r="CT316" s="221">
        <v>0</v>
      </c>
      <c r="CU316" s="221">
        <v>0</v>
      </c>
      <c r="CV316" s="221">
        <v>0</v>
      </c>
      <c r="CW316" s="221">
        <v>0.65533269999999999</v>
      </c>
      <c r="CX316" s="221">
        <v>0</v>
      </c>
      <c r="CY316" s="221">
        <v>0</v>
      </c>
      <c r="CZ316" s="221">
        <v>0</v>
      </c>
      <c r="DA316" s="221">
        <v>0</v>
      </c>
      <c r="DB316" s="221">
        <v>0</v>
      </c>
      <c r="DC316" s="221">
        <v>0</v>
      </c>
      <c r="DD316" s="221">
        <v>0</v>
      </c>
      <c r="DE316" s="221">
        <v>0</v>
      </c>
      <c r="DF316" s="221">
        <v>0</v>
      </c>
      <c r="DG316" s="221">
        <v>0</v>
      </c>
      <c r="DH316" s="221">
        <v>0</v>
      </c>
      <c r="DI316" s="221">
        <v>0</v>
      </c>
      <c r="DJ316" s="221">
        <v>0</v>
      </c>
      <c r="DK316" s="221">
        <v>0</v>
      </c>
      <c r="DL316" s="221">
        <v>23.513318630000001</v>
      </c>
      <c r="DM316" s="221">
        <v>22.51921544</v>
      </c>
      <c r="DN316" s="221">
        <v>23.266742000000001</v>
      </c>
      <c r="DO316" s="221">
        <v>22.62189751</v>
      </c>
      <c r="DP316" s="221">
        <v>22.628534460000001</v>
      </c>
      <c r="DQ316" s="221">
        <v>-1.048668E-2</v>
      </c>
      <c r="DR316" s="221">
        <v>-3.791133E-2</v>
      </c>
      <c r="DS316" s="221">
        <v>-3.7629059999999999E-2</v>
      </c>
      <c r="DT316" s="221">
        <v>156.07424990999999</v>
      </c>
      <c r="DU316" s="221">
        <v>160.09559166</v>
      </c>
      <c r="DV316" s="221">
        <v>155.81696350000001</v>
      </c>
      <c r="DW316" s="221">
        <v>149.19076343</v>
      </c>
      <c r="DX316" s="221">
        <v>147.01605776</v>
      </c>
      <c r="DY316" s="221">
        <v>144285.27100000001</v>
      </c>
      <c r="DZ316" s="221">
        <v>146870.49400000001</v>
      </c>
      <c r="EA316" s="221">
        <v>149320.98199999999</v>
      </c>
      <c r="EB316" s="221">
        <v>151630.68400000001</v>
      </c>
      <c r="EC316" s="221">
        <v>153918.79500000001</v>
      </c>
    </row>
    <row r="317" spans="1:133" x14ac:dyDescent="0.25">
      <c r="A317" s="221">
        <v>316</v>
      </c>
      <c r="B317" s="221" t="s">
        <v>1177</v>
      </c>
      <c r="C317" s="221" t="s">
        <v>695</v>
      </c>
      <c r="D317" s="221" t="s">
        <v>696</v>
      </c>
      <c r="E317" s="221" t="s">
        <v>877</v>
      </c>
      <c r="F317" s="221" t="s">
        <v>886</v>
      </c>
      <c r="G317" s="221">
        <v>8.5902229999999999</v>
      </c>
      <c r="H317" s="221">
        <v>7.21584862</v>
      </c>
      <c r="I317" s="221">
        <v>5.7884792000000003</v>
      </c>
      <c r="J317" s="221">
        <v>2.6457580699999999</v>
      </c>
      <c r="K317" s="221">
        <v>2.7064472300000002</v>
      </c>
      <c r="L317" s="221">
        <v>2.7610456800000001</v>
      </c>
      <c r="M317" s="221">
        <v>0</v>
      </c>
      <c r="N317" s="221">
        <v>0</v>
      </c>
      <c r="O317" s="221">
        <v>5.9444649399999996</v>
      </c>
      <c r="P317" s="221">
        <v>4.5094013899999998</v>
      </c>
      <c r="Q317" s="221">
        <v>3.0274335300000002</v>
      </c>
      <c r="R317" s="221">
        <v>0</v>
      </c>
      <c r="S317" s="221">
        <v>0</v>
      </c>
      <c r="T317" s="221">
        <v>0</v>
      </c>
      <c r="U317" s="221">
        <v>0</v>
      </c>
      <c r="V317" s="221">
        <v>0</v>
      </c>
      <c r="W317" s="221">
        <v>0</v>
      </c>
      <c r="X317" s="221">
        <v>0</v>
      </c>
      <c r="Y317" s="221">
        <v>9.11138826</v>
      </c>
      <c r="Z317" s="221">
        <v>9.5317229999999995</v>
      </c>
      <c r="AA317" s="221">
        <v>6.9068224899999997</v>
      </c>
      <c r="AB317" s="221">
        <v>7.6756296400000004</v>
      </c>
      <c r="AC317" s="221">
        <v>0</v>
      </c>
      <c r="AD317" s="221">
        <v>0</v>
      </c>
      <c r="AE317" s="221">
        <v>0</v>
      </c>
      <c r="AF317" s="221">
        <v>1.85609337</v>
      </c>
      <c r="AG317" s="221">
        <v>0</v>
      </c>
      <c r="AH317" s="221">
        <v>0</v>
      </c>
      <c r="AI317" s="221">
        <v>0</v>
      </c>
      <c r="AJ317" s="221">
        <v>2.2045657699999999</v>
      </c>
      <c r="AK317" s="221">
        <v>0</v>
      </c>
      <c r="AL317" s="221">
        <v>0</v>
      </c>
      <c r="AM317" s="221">
        <v>0</v>
      </c>
      <c r="AN317" s="221">
        <v>0</v>
      </c>
      <c r="AO317" s="221">
        <v>0</v>
      </c>
      <c r="AP317" s="221">
        <v>11.6099821</v>
      </c>
      <c r="AQ317" s="221">
        <v>12.09920565</v>
      </c>
      <c r="AR317" s="221">
        <v>12.60911127</v>
      </c>
      <c r="AS317" s="221">
        <v>13.14024564</v>
      </c>
      <c r="AT317" s="221">
        <v>11.095843049999999</v>
      </c>
      <c r="AU317" s="221">
        <v>0.22861123999999999</v>
      </c>
      <c r="AV317" s="221">
        <v>0.29318892000000002</v>
      </c>
      <c r="AW317" s="221">
        <v>0.65763706</v>
      </c>
      <c r="AX317" s="221">
        <v>0.69374137999999996</v>
      </c>
      <c r="AY317" s="221">
        <v>0.69850981000000001</v>
      </c>
      <c r="AZ317" s="221">
        <v>0</v>
      </c>
      <c r="BA317" s="221">
        <v>0</v>
      </c>
      <c r="BB317" s="221">
        <v>0</v>
      </c>
      <c r="BC317" s="221">
        <v>0</v>
      </c>
      <c r="BD317" s="221">
        <v>0</v>
      </c>
      <c r="BE317" s="221">
        <v>0</v>
      </c>
      <c r="BF317" s="221">
        <v>0</v>
      </c>
      <c r="BG317" s="221">
        <v>0</v>
      </c>
      <c r="BH317" s="221">
        <v>0</v>
      </c>
      <c r="BI317" s="221">
        <v>0</v>
      </c>
      <c r="BJ317" s="221">
        <v>0</v>
      </c>
      <c r="BK317" s="221">
        <v>0</v>
      </c>
      <c r="BL317" s="221">
        <v>0</v>
      </c>
      <c r="BM317" s="221">
        <v>0</v>
      </c>
      <c r="BN317" s="221">
        <v>0</v>
      </c>
      <c r="BO317" s="221">
        <v>0</v>
      </c>
      <c r="BP317" s="221">
        <v>0</v>
      </c>
      <c r="BQ317" s="221">
        <v>0</v>
      </c>
      <c r="BR317" s="221">
        <v>0</v>
      </c>
      <c r="BS317" s="221">
        <v>0</v>
      </c>
      <c r="BT317" s="221">
        <v>0</v>
      </c>
      <c r="BU317" s="221">
        <v>0</v>
      </c>
      <c r="BV317" s="221">
        <v>0.54322786999999995</v>
      </c>
      <c r="BW317" s="221">
        <v>1.43946292</v>
      </c>
      <c r="BX317" s="221">
        <v>0</v>
      </c>
      <c r="BY317" s="221">
        <v>0</v>
      </c>
      <c r="BZ317" s="221">
        <v>0</v>
      </c>
      <c r="CA317" s="221">
        <v>0</v>
      </c>
      <c r="CB317" s="221">
        <v>0</v>
      </c>
      <c r="CC317" s="221">
        <v>0</v>
      </c>
      <c r="CD317" s="221">
        <v>0</v>
      </c>
      <c r="CE317" s="221">
        <v>0</v>
      </c>
      <c r="CF317" s="221">
        <v>0.54322786999999995</v>
      </c>
      <c r="CG317" s="221">
        <v>1.43946292</v>
      </c>
      <c r="CH317" s="221">
        <v>0</v>
      </c>
      <c r="CI317" s="221">
        <v>0</v>
      </c>
      <c r="CJ317" s="221">
        <v>0</v>
      </c>
      <c r="CK317" s="221">
        <v>0</v>
      </c>
      <c r="CL317" s="221">
        <v>0</v>
      </c>
      <c r="CM317" s="221">
        <v>0.29849253999999997</v>
      </c>
      <c r="CN317" s="221">
        <v>0.22910620000000001</v>
      </c>
      <c r="CO317" s="221">
        <v>0</v>
      </c>
      <c r="CP317" s="221">
        <v>0</v>
      </c>
      <c r="CQ317" s="221">
        <v>0</v>
      </c>
      <c r="CR317" s="221">
        <v>0</v>
      </c>
      <c r="CS317" s="221">
        <v>0</v>
      </c>
      <c r="CT317" s="221">
        <v>0</v>
      </c>
      <c r="CU317" s="221">
        <v>0</v>
      </c>
      <c r="CV317" s="221">
        <v>0</v>
      </c>
      <c r="CW317" s="221">
        <v>0.73436710000000005</v>
      </c>
      <c r="CX317" s="221">
        <v>0</v>
      </c>
      <c r="CY317" s="221">
        <v>0</v>
      </c>
      <c r="CZ317" s="221">
        <v>0</v>
      </c>
      <c r="DA317" s="221">
        <v>0</v>
      </c>
      <c r="DB317" s="221">
        <v>0</v>
      </c>
      <c r="DC317" s="221">
        <v>0</v>
      </c>
      <c r="DD317" s="221">
        <v>0</v>
      </c>
      <c r="DE317" s="221">
        <v>0</v>
      </c>
      <c r="DF317" s="221">
        <v>0</v>
      </c>
      <c r="DG317" s="221">
        <v>0</v>
      </c>
      <c r="DH317" s="221">
        <v>0</v>
      </c>
      <c r="DI317" s="221">
        <v>0</v>
      </c>
      <c r="DJ317" s="221">
        <v>0</v>
      </c>
      <c r="DK317" s="221">
        <v>0</v>
      </c>
      <c r="DL317" s="221">
        <v>21.73338656</v>
      </c>
      <c r="DM317" s="221">
        <v>20.664948750000001</v>
      </c>
      <c r="DN317" s="221">
        <v>22.081432800000002</v>
      </c>
      <c r="DO317" s="221">
        <v>21.06192914</v>
      </c>
      <c r="DP317" s="221">
        <v>21.066697569999999</v>
      </c>
      <c r="DQ317" s="221">
        <v>1.6014359999999998E-2</v>
      </c>
      <c r="DR317" s="221">
        <v>-3.0895200000000001E-2</v>
      </c>
      <c r="DS317" s="221">
        <v>-3.06758E-2</v>
      </c>
      <c r="DT317" s="221">
        <v>164.2511011</v>
      </c>
      <c r="DU317" s="221">
        <v>171.04353993999999</v>
      </c>
      <c r="DV317" s="221">
        <v>172.16419952999999</v>
      </c>
      <c r="DW317" s="221">
        <v>162.75824908999999</v>
      </c>
      <c r="DX317" s="221">
        <v>161.37008370000001</v>
      </c>
      <c r="DY317" s="221">
        <v>125813.152</v>
      </c>
      <c r="DZ317" s="221">
        <v>127063.47500000001</v>
      </c>
      <c r="EA317" s="221">
        <v>128257.982</v>
      </c>
      <c r="EB317" s="221">
        <v>129406.216</v>
      </c>
      <c r="EC317" s="221">
        <v>130548.966</v>
      </c>
    </row>
    <row r="318" spans="1:133" x14ac:dyDescent="0.25">
      <c r="A318" s="221">
        <v>317</v>
      </c>
      <c r="B318" s="221" t="s">
        <v>1181</v>
      </c>
      <c r="C318" s="221" t="s">
        <v>703</v>
      </c>
      <c r="D318" s="221" t="s">
        <v>704</v>
      </c>
      <c r="E318" s="221" t="s">
        <v>877</v>
      </c>
      <c r="F318" s="221" t="s">
        <v>876</v>
      </c>
      <c r="G318" s="221">
        <v>3.9282433999999999</v>
      </c>
      <c r="H318" s="221">
        <v>3.5743348400000001</v>
      </c>
      <c r="I318" s="221">
        <v>3.1999075000000001</v>
      </c>
      <c r="J318" s="221">
        <v>1.46259161</v>
      </c>
      <c r="K318" s="221">
        <v>1.49614095</v>
      </c>
      <c r="L318" s="221">
        <v>1.5263233199999999</v>
      </c>
      <c r="M318" s="221">
        <v>0</v>
      </c>
      <c r="N318" s="221">
        <v>0</v>
      </c>
      <c r="O318" s="221">
        <v>2.4656517899999999</v>
      </c>
      <c r="P318" s="221">
        <v>2.0781938900000001</v>
      </c>
      <c r="Q318" s="221">
        <v>1.6735841899999999</v>
      </c>
      <c r="R318" s="221">
        <v>0</v>
      </c>
      <c r="S318" s="221">
        <v>0</v>
      </c>
      <c r="T318" s="221">
        <v>0</v>
      </c>
      <c r="U318" s="221">
        <v>0</v>
      </c>
      <c r="V318" s="221">
        <v>0</v>
      </c>
      <c r="W318" s="221">
        <v>0</v>
      </c>
      <c r="X318" s="221">
        <v>0</v>
      </c>
      <c r="Y318" s="221">
        <v>4.1121632899999998</v>
      </c>
      <c r="Z318" s="221">
        <v>3.94498792</v>
      </c>
      <c r="AA318" s="221">
        <v>2.9621966300000002</v>
      </c>
      <c r="AB318" s="221">
        <v>3.0879416100000001</v>
      </c>
      <c r="AC318" s="221">
        <v>0</v>
      </c>
      <c r="AD318" s="221">
        <v>0</v>
      </c>
      <c r="AE318" s="221">
        <v>0</v>
      </c>
      <c r="AF318" s="221">
        <v>0.85704632000000003</v>
      </c>
      <c r="AG318" s="221">
        <v>0</v>
      </c>
      <c r="AH318" s="221">
        <v>0</v>
      </c>
      <c r="AI318" s="221">
        <v>0</v>
      </c>
      <c r="AJ318" s="221">
        <v>1.14996667</v>
      </c>
      <c r="AK318" s="221">
        <v>0</v>
      </c>
      <c r="AL318" s="221">
        <v>0</v>
      </c>
      <c r="AM318" s="221">
        <v>0</v>
      </c>
      <c r="AN318" s="221">
        <v>0</v>
      </c>
      <c r="AO318" s="221">
        <v>0</v>
      </c>
      <c r="AP318" s="221">
        <v>10.42593014</v>
      </c>
      <c r="AQ318" s="221">
        <v>10.822960139999999</v>
      </c>
      <c r="AR318" s="221">
        <v>11.23536562</v>
      </c>
      <c r="AS318" s="221">
        <v>11.663441260000001</v>
      </c>
      <c r="AT318" s="221">
        <v>10.04787861</v>
      </c>
      <c r="AU318" s="221">
        <v>0.36176942000000001</v>
      </c>
      <c r="AV318" s="221">
        <v>0.37202673000000003</v>
      </c>
      <c r="AW318" s="221">
        <v>0.52919645000000004</v>
      </c>
      <c r="AX318" s="221">
        <v>0.53400307999999996</v>
      </c>
      <c r="AY318" s="221">
        <v>0.53693930000000001</v>
      </c>
      <c r="AZ318" s="221">
        <v>0</v>
      </c>
      <c r="BA318" s="221">
        <v>0</v>
      </c>
      <c r="BB318" s="221">
        <v>0</v>
      </c>
      <c r="BC318" s="221">
        <v>0</v>
      </c>
      <c r="BD318" s="221">
        <v>0</v>
      </c>
      <c r="BE318" s="221">
        <v>0</v>
      </c>
      <c r="BF318" s="221">
        <v>0</v>
      </c>
      <c r="BG318" s="221">
        <v>0</v>
      </c>
      <c r="BH318" s="221">
        <v>0</v>
      </c>
      <c r="BI318" s="221">
        <v>0</v>
      </c>
      <c r="BJ318" s="221">
        <v>0</v>
      </c>
      <c r="BK318" s="221">
        <v>0</v>
      </c>
      <c r="BL318" s="221">
        <v>0</v>
      </c>
      <c r="BM318" s="221">
        <v>0</v>
      </c>
      <c r="BN318" s="221">
        <v>0</v>
      </c>
      <c r="BO318" s="221">
        <v>0</v>
      </c>
      <c r="BP318" s="221">
        <v>0</v>
      </c>
      <c r="BQ318" s="221">
        <v>0</v>
      </c>
      <c r="BR318" s="221">
        <v>0</v>
      </c>
      <c r="BS318" s="221">
        <v>0</v>
      </c>
      <c r="BT318" s="221">
        <v>0</v>
      </c>
      <c r="BU318" s="221">
        <v>0</v>
      </c>
      <c r="BV318" s="221">
        <v>0</v>
      </c>
      <c r="BW318" s="221">
        <v>0</v>
      </c>
      <c r="BX318" s="221">
        <v>0</v>
      </c>
      <c r="BY318" s="221">
        <v>0</v>
      </c>
      <c r="BZ318" s="221">
        <v>0</v>
      </c>
      <c r="CA318" s="221">
        <v>0</v>
      </c>
      <c r="CB318" s="221">
        <v>0</v>
      </c>
      <c r="CC318" s="221">
        <v>0</v>
      </c>
      <c r="CD318" s="221">
        <v>0</v>
      </c>
      <c r="CE318" s="221">
        <v>0</v>
      </c>
      <c r="CF318" s="221">
        <v>0</v>
      </c>
      <c r="CG318" s="221">
        <v>0</v>
      </c>
      <c r="CH318" s="221">
        <v>0</v>
      </c>
      <c r="CI318" s="221">
        <v>0</v>
      </c>
      <c r="CJ318" s="221">
        <v>0</v>
      </c>
      <c r="CK318" s="221">
        <v>0</v>
      </c>
      <c r="CL318" s="221">
        <v>0</v>
      </c>
      <c r="CM318" s="221">
        <v>0.28239343</v>
      </c>
      <c r="CN318" s="221">
        <v>0.26979502</v>
      </c>
      <c r="CO318" s="221">
        <v>0</v>
      </c>
      <c r="CP318" s="221">
        <v>0</v>
      </c>
      <c r="CQ318" s="221">
        <v>0</v>
      </c>
      <c r="CR318" s="221">
        <v>0</v>
      </c>
      <c r="CS318" s="221">
        <v>0</v>
      </c>
      <c r="CT318" s="221">
        <v>0</v>
      </c>
      <c r="CU318" s="221">
        <v>0</v>
      </c>
      <c r="CV318" s="221">
        <v>0</v>
      </c>
      <c r="CW318" s="221">
        <v>0.1864121</v>
      </c>
      <c r="CX318" s="221">
        <v>0</v>
      </c>
      <c r="CY318" s="221">
        <v>0</v>
      </c>
      <c r="CZ318" s="221">
        <v>0</v>
      </c>
      <c r="DA318" s="221">
        <v>0</v>
      </c>
      <c r="DB318" s="221">
        <v>0</v>
      </c>
      <c r="DC318" s="221">
        <v>0</v>
      </c>
      <c r="DD318" s="221">
        <v>0</v>
      </c>
      <c r="DE318" s="221">
        <v>0</v>
      </c>
      <c r="DF318" s="221">
        <v>0</v>
      </c>
      <c r="DG318" s="221">
        <v>0</v>
      </c>
      <c r="DH318" s="221">
        <v>0</v>
      </c>
      <c r="DI318" s="221">
        <v>0</v>
      </c>
      <c r="DJ318" s="221">
        <v>0</v>
      </c>
      <c r="DK318" s="221">
        <v>0</v>
      </c>
      <c r="DL318" s="221">
        <v>15.02533822</v>
      </c>
      <c r="DM318" s="221">
        <v>14.79160634</v>
      </c>
      <c r="DN318" s="221">
        <v>15.466812089999999</v>
      </c>
      <c r="DO318" s="221">
        <v>15.34370354</v>
      </c>
      <c r="DP318" s="221">
        <v>15.40028807</v>
      </c>
      <c r="DQ318" s="221">
        <v>2.9381959999999999E-2</v>
      </c>
      <c r="DR318" s="221">
        <v>2.1188559999999999E-2</v>
      </c>
      <c r="DS318" s="221">
        <v>2.4954500000000001E-2</v>
      </c>
      <c r="DT318" s="221">
        <v>159.96979206</v>
      </c>
      <c r="DU318" s="221">
        <v>161.90851567999999</v>
      </c>
      <c r="DV318" s="221">
        <v>166.22400009</v>
      </c>
      <c r="DW318" s="221">
        <v>164.48189955999999</v>
      </c>
      <c r="DX318" s="221">
        <v>164.68600063</v>
      </c>
      <c r="DY318" s="221">
        <v>92464.997000000003</v>
      </c>
      <c r="DZ318" s="221">
        <v>92801.407999999996</v>
      </c>
      <c r="EA318" s="221">
        <v>93048.008000000002</v>
      </c>
      <c r="EB318" s="221">
        <v>93285.058000000005</v>
      </c>
      <c r="EC318" s="221">
        <v>93513.036999999997</v>
      </c>
    </row>
    <row r="319" spans="1:133" x14ac:dyDescent="0.25">
      <c r="A319" s="221">
        <v>318</v>
      </c>
      <c r="B319" s="221" t="s">
        <v>1183</v>
      </c>
      <c r="C319" s="221" t="s">
        <v>707</v>
      </c>
      <c r="D319" s="221" t="s">
        <v>708</v>
      </c>
      <c r="E319" s="221" t="s">
        <v>877</v>
      </c>
      <c r="F319" s="221" t="s">
        <v>876</v>
      </c>
      <c r="G319" s="221">
        <v>14.87009896</v>
      </c>
      <c r="H319" s="221">
        <v>14.912389989999999</v>
      </c>
      <c r="I319" s="221">
        <v>14.895708559999999</v>
      </c>
      <c r="J319" s="221">
        <v>6.8084275200000004</v>
      </c>
      <c r="K319" s="221">
        <v>6.9646011899999998</v>
      </c>
      <c r="L319" s="221">
        <v>7.1051013999999997</v>
      </c>
      <c r="M319" s="221">
        <v>0</v>
      </c>
      <c r="N319" s="221">
        <v>0</v>
      </c>
      <c r="O319" s="221">
        <v>8.0616714399999996</v>
      </c>
      <c r="P319" s="221">
        <v>7.9477887999999997</v>
      </c>
      <c r="Q319" s="221">
        <v>7.7906071600000004</v>
      </c>
      <c r="R319" s="221">
        <v>0</v>
      </c>
      <c r="S319" s="221">
        <v>0</v>
      </c>
      <c r="T319" s="221">
        <v>0</v>
      </c>
      <c r="U319" s="221">
        <v>0</v>
      </c>
      <c r="V319" s="221">
        <v>0</v>
      </c>
      <c r="W319" s="221">
        <v>0</v>
      </c>
      <c r="X319" s="221">
        <v>0</v>
      </c>
      <c r="Y319" s="221">
        <v>14.326556460000001</v>
      </c>
      <c r="Z319" s="221">
        <v>13.937780999999999</v>
      </c>
      <c r="AA319" s="221">
        <v>11.989293719999999</v>
      </c>
      <c r="AB319" s="221">
        <v>12.38793703</v>
      </c>
      <c r="AC319" s="221">
        <v>0</v>
      </c>
      <c r="AD319" s="221">
        <v>0</v>
      </c>
      <c r="AE319" s="221">
        <v>0</v>
      </c>
      <c r="AF319" s="221">
        <v>1.54984396</v>
      </c>
      <c r="AG319" s="221">
        <v>0</v>
      </c>
      <c r="AH319" s="221">
        <v>0</v>
      </c>
      <c r="AI319" s="221">
        <v>0</v>
      </c>
      <c r="AJ319" s="221">
        <v>2.3372627399999999</v>
      </c>
      <c r="AK319" s="221">
        <v>0</v>
      </c>
      <c r="AL319" s="221">
        <v>0</v>
      </c>
      <c r="AM319" s="221">
        <v>0</v>
      </c>
      <c r="AN319" s="221">
        <v>0</v>
      </c>
      <c r="AO319" s="221">
        <v>0</v>
      </c>
      <c r="AP319" s="221">
        <v>10.43908291</v>
      </c>
      <c r="AQ319" s="221">
        <v>10.887842040000001</v>
      </c>
      <c r="AR319" s="221">
        <v>11.356129640000001</v>
      </c>
      <c r="AS319" s="221">
        <v>11.844492600000001</v>
      </c>
      <c r="AT319" s="221">
        <v>10.108837530000001</v>
      </c>
      <c r="AU319" s="221">
        <v>1.20763116</v>
      </c>
      <c r="AV319" s="221">
        <v>1.40089321</v>
      </c>
      <c r="AW319" s="221">
        <v>1.52340243</v>
      </c>
      <c r="AX319" s="221">
        <v>1.4129846100000001</v>
      </c>
      <c r="AY319" s="221">
        <v>1.3459749999999999</v>
      </c>
      <c r="AZ319" s="221">
        <v>0</v>
      </c>
      <c r="BA319" s="221">
        <v>0</v>
      </c>
      <c r="BB319" s="221">
        <v>0</v>
      </c>
      <c r="BC319" s="221">
        <v>0</v>
      </c>
      <c r="BD319" s="221">
        <v>0</v>
      </c>
      <c r="BE319" s="221">
        <v>0</v>
      </c>
      <c r="BF319" s="221">
        <v>0</v>
      </c>
      <c r="BG319" s="221">
        <v>0</v>
      </c>
      <c r="BH319" s="221">
        <v>0</v>
      </c>
      <c r="BI319" s="221">
        <v>0</v>
      </c>
      <c r="BJ319" s="221">
        <v>0</v>
      </c>
      <c r="BK319" s="221">
        <v>0</v>
      </c>
      <c r="BL319" s="221">
        <v>0</v>
      </c>
      <c r="BM319" s="221">
        <v>0</v>
      </c>
      <c r="BN319" s="221">
        <v>0</v>
      </c>
      <c r="BO319" s="221">
        <v>0</v>
      </c>
      <c r="BP319" s="221">
        <v>0</v>
      </c>
      <c r="BQ319" s="221">
        <v>0</v>
      </c>
      <c r="BR319" s="221">
        <v>0</v>
      </c>
      <c r="BS319" s="221">
        <v>0</v>
      </c>
      <c r="BT319" s="221">
        <v>0</v>
      </c>
      <c r="BU319" s="221">
        <v>0</v>
      </c>
      <c r="BV319" s="221">
        <v>0</v>
      </c>
      <c r="BW319" s="221">
        <v>0</v>
      </c>
      <c r="BX319" s="221">
        <v>0</v>
      </c>
      <c r="BY319" s="221">
        <v>0</v>
      </c>
      <c r="BZ319" s="221">
        <v>0</v>
      </c>
      <c r="CA319" s="221">
        <v>0</v>
      </c>
      <c r="CB319" s="221">
        <v>0</v>
      </c>
      <c r="CC319" s="221">
        <v>0</v>
      </c>
      <c r="CD319" s="221">
        <v>0</v>
      </c>
      <c r="CE319" s="221">
        <v>0</v>
      </c>
      <c r="CF319" s="221">
        <v>0</v>
      </c>
      <c r="CG319" s="221">
        <v>0</v>
      </c>
      <c r="CH319" s="221">
        <v>0</v>
      </c>
      <c r="CI319" s="221">
        <v>0.53866248999999999</v>
      </c>
      <c r="CJ319" s="221">
        <v>0.53866248999999999</v>
      </c>
      <c r="CK319" s="221">
        <v>0.53866248999999999</v>
      </c>
      <c r="CL319" s="221">
        <v>0.53866248999999999</v>
      </c>
      <c r="CM319" s="221">
        <v>0.71632337999999995</v>
      </c>
      <c r="CN319" s="221">
        <v>0.51333328</v>
      </c>
      <c r="CO319" s="221">
        <v>0</v>
      </c>
      <c r="CP319" s="221">
        <v>0</v>
      </c>
      <c r="CQ319" s="221">
        <v>0</v>
      </c>
      <c r="CR319" s="221">
        <v>0.53866248999999999</v>
      </c>
      <c r="CS319" s="221">
        <v>0.53866248999999999</v>
      </c>
      <c r="CT319" s="221">
        <v>0.53866248999999999</v>
      </c>
      <c r="CU319" s="221">
        <v>0.53866248999999999</v>
      </c>
      <c r="CV319" s="221">
        <v>0</v>
      </c>
      <c r="CW319" s="221">
        <v>1.3030829785648601</v>
      </c>
      <c r="CX319" s="221">
        <v>0</v>
      </c>
      <c r="CY319" s="221">
        <v>0</v>
      </c>
      <c r="CZ319" s="221">
        <v>0</v>
      </c>
      <c r="DA319" s="221">
        <v>0</v>
      </c>
      <c r="DB319" s="221">
        <v>0</v>
      </c>
      <c r="DC319" s="221">
        <v>0</v>
      </c>
      <c r="DD319" s="221">
        <v>0</v>
      </c>
      <c r="DE319" s="221">
        <v>0</v>
      </c>
      <c r="DF319" s="221">
        <v>0</v>
      </c>
      <c r="DG319" s="221">
        <v>0</v>
      </c>
      <c r="DH319" s="221">
        <v>0</v>
      </c>
      <c r="DI319" s="221">
        <v>0</v>
      </c>
      <c r="DJ319" s="221">
        <v>0</v>
      </c>
      <c r="DK319" s="221">
        <v>0</v>
      </c>
      <c r="DL319" s="221">
        <v>27.032742989999999</v>
      </c>
      <c r="DM319" s="221">
        <v>26.156358430000001</v>
      </c>
      <c r="DN319" s="221">
        <v>29.123088898564859</v>
      </c>
      <c r="DO319" s="221">
        <v>28.220166720000002</v>
      </c>
      <c r="DP319" s="221">
        <v>28.624838650000001</v>
      </c>
      <c r="DQ319" s="221">
        <v>7.7326444798373695E-2</v>
      </c>
      <c r="DR319" s="221">
        <v>4.3925390000000002E-2</v>
      </c>
      <c r="DS319" s="221">
        <v>5.8895080000000002E-2</v>
      </c>
      <c r="DT319" s="221">
        <v>165.26382373000001</v>
      </c>
      <c r="DU319" s="221">
        <v>169.24301793000001</v>
      </c>
      <c r="DV319" s="221">
        <v>180.81585854709141</v>
      </c>
      <c r="DW319" s="221">
        <v>173.80035443</v>
      </c>
      <c r="DX319" s="221">
        <v>174.91917465</v>
      </c>
      <c r="DY319" s="221">
        <v>158270.321</v>
      </c>
      <c r="DZ319" s="221">
        <v>159727.375</v>
      </c>
      <c r="EA319" s="221">
        <v>161064.90400000001</v>
      </c>
      <c r="EB319" s="221">
        <v>162371.16899999999</v>
      </c>
      <c r="EC319" s="221">
        <v>163646.08799999999</v>
      </c>
    </row>
    <row r="320" spans="1:133" x14ac:dyDescent="0.25">
      <c r="A320" s="221">
        <v>319</v>
      </c>
      <c r="B320" s="221" t="s">
        <v>1186</v>
      </c>
      <c r="C320" s="221" t="s">
        <v>713</v>
      </c>
      <c r="D320" s="221" t="s">
        <v>714</v>
      </c>
      <c r="E320" s="221" t="s">
        <v>877</v>
      </c>
      <c r="F320" s="221" t="s">
        <v>908</v>
      </c>
      <c r="G320" s="221">
        <v>6.4581285099999999</v>
      </c>
      <c r="H320" s="221">
        <v>6.1695688799999999</v>
      </c>
      <c r="I320" s="221">
        <v>5.8512442299999998</v>
      </c>
      <c r="J320" s="221">
        <v>2.6744462699999998</v>
      </c>
      <c r="K320" s="221">
        <v>2.7357934899999998</v>
      </c>
      <c r="L320" s="221">
        <v>2.7909839500000002</v>
      </c>
      <c r="M320" s="221">
        <v>0</v>
      </c>
      <c r="N320" s="221">
        <v>0</v>
      </c>
      <c r="O320" s="221">
        <v>3.78368225</v>
      </c>
      <c r="P320" s="221">
        <v>3.4337753900000001</v>
      </c>
      <c r="Q320" s="221">
        <v>3.0602602700000001</v>
      </c>
      <c r="R320" s="221">
        <v>0</v>
      </c>
      <c r="S320" s="221">
        <v>0</v>
      </c>
      <c r="T320" s="221">
        <v>0</v>
      </c>
      <c r="U320" s="221">
        <v>0</v>
      </c>
      <c r="V320" s="221">
        <v>0</v>
      </c>
      <c r="W320" s="221">
        <v>0</v>
      </c>
      <c r="X320" s="221">
        <v>0</v>
      </c>
      <c r="Y320" s="221">
        <v>6.5837379800000004</v>
      </c>
      <c r="Z320" s="221">
        <v>6.3888384399999998</v>
      </c>
      <c r="AA320" s="221">
        <v>5.08011078</v>
      </c>
      <c r="AB320" s="221">
        <v>5.3112946699999997</v>
      </c>
      <c r="AC320" s="221">
        <v>0</v>
      </c>
      <c r="AD320" s="221">
        <v>0</v>
      </c>
      <c r="AE320" s="221">
        <v>0</v>
      </c>
      <c r="AF320" s="221">
        <v>1.0775437699999999</v>
      </c>
      <c r="AG320" s="221">
        <v>0</v>
      </c>
      <c r="AH320" s="221">
        <v>0</v>
      </c>
      <c r="AI320" s="221">
        <v>0</v>
      </c>
      <c r="AJ320" s="221">
        <v>1.5036271999999999</v>
      </c>
      <c r="AK320" s="221">
        <v>0</v>
      </c>
      <c r="AL320" s="221">
        <v>0</v>
      </c>
      <c r="AM320" s="221">
        <v>0</v>
      </c>
      <c r="AN320" s="221">
        <v>0</v>
      </c>
      <c r="AO320" s="221">
        <v>0</v>
      </c>
      <c r="AP320" s="221">
        <v>4.9259009599999999</v>
      </c>
      <c r="AQ320" s="221">
        <v>5.1419726399999997</v>
      </c>
      <c r="AR320" s="221">
        <v>5.3675775400000001</v>
      </c>
      <c r="AS320" s="221">
        <v>5.6029953499999996</v>
      </c>
      <c r="AT320" s="221">
        <v>4.7591932999999997</v>
      </c>
      <c r="AU320" s="221">
        <v>0.20358693999999999</v>
      </c>
      <c r="AV320" s="221">
        <v>0.27102826000000002</v>
      </c>
      <c r="AW320" s="221">
        <v>0.44717204999999999</v>
      </c>
      <c r="AX320" s="221">
        <v>0.49167935000000001</v>
      </c>
      <c r="AY320" s="221">
        <v>0.57184893999999997</v>
      </c>
      <c r="AZ320" s="221">
        <v>0</v>
      </c>
      <c r="BA320" s="221">
        <v>0</v>
      </c>
      <c r="BB320" s="221">
        <v>0</v>
      </c>
      <c r="BC320" s="221">
        <v>0</v>
      </c>
      <c r="BD320" s="221">
        <v>0</v>
      </c>
      <c r="BE320" s="221">
        <v>0</v>
      </c>
      <c r="BF320" s="221">
        <v>0</v>
      </c>
      <c r="BG320" s="221">
        <v>0</v>
      </c>
      <c r="BH320" s="221">
        <v>0</v>
      </c>
      <c r="BI320" s="221">
        <v>0</v>
      </c>
      <c r="BJ320" s="221">
        <v>0</v>
      </c>
      <c r="BK320" s="221">
        <v>0</v>
      </c>
      <c r="BL320" s="221">
        <v>0</v>
      </c>
      <c r="BM320" s="221">
        <v>0</v>
      </c>
      <c r="BN320" s="221">
        <v>0</v>
      </c>
      <c r="BO320" s="221">
        <v>0</v>
      </c>
      <c r="BP320" s="221">
        <v>0</v>
      </c>
      <c r="BQ320" s="221">
        <v>0</v>
      </c>
      <c r="BR320" s="221">
        <v>0</v>
      </c>
      <c r="BS320" s="221">
        <v>5.2534520000000001E-2</v>
      </c>
      <c r="BT320" s="221">
        <v>0.13544136000000001</v>
      </c>
      <c r="BU320" s="221">
        <v>0</v>
      </c>
      <c r="BV320" s="221">
        <v>0</v>
      </c>
      <c r="BW320" s="221">
        <v>0</v>
      </c>
      <c r="BX320" s="221">
        <v>0</v>
      </c>
      <c r="BY320" s="221">
        <v>0</v>
      </c>
      <c r="BZ320" s="221">
        <v>0</v>
      </c>
      <c r="CA320" s="221">
        <v>0</v>
      </c>
      <c r="CB320" s="221">
        <v>0</v>
      </c>
      <c r="CC320" s="221">
        <v>0</v>
      </c>
      <c r="CD320" s="221">
        <v>0</v>
      </c>
      <c r="CE320" s="221">
        <v>0</v>
      </c>
      <c r="CF320" s="221">
        <v>5.2534520000000001E-2</v>
      </c>
      <c r="CG320" s="221">
        <v>0.13544136000000001</v>
      </c>
      <c r="CH320" s="221">
        <v>0</v>
      </c>
      <c r="CI320" s="221">
        <v>0.27945446000000002</v>
      </c>
      <c r="CJ320" s="221">
        <v>0.27945446000000002</v>
      </c>
      <c r="CK320" s="221">
        <v>0.27945446000000002</v>
      </c>
      <c r="CL320" s="221">
        <v>0.27945446000000002</v>
      </c>
      <c r="CM320" s="221">
        <v>0.27494152999999999</v>
      </c>
      <c r="CN320" s="221">
        <v>0.2027545</v>
      </c>
      <c r="CO320" s="221">
        <v>0</v>
      </c>
      <c r="CP320" s="221">
        <v>0</v>
      </c>
      <c r="CQ320" s="221">
        <v>0</v>
      </c>
      <c r="CR320" s="221">
        <v>0.27945446000000002</v>
      </c>
      <c r="CS320" s="221">
        <v>0.27945446000000002</v>
      </c>
      <c r="CT320" s="221">
        <v>0.27945446000000002</v>
      </c>
      <c r="CU320" s="221">
        <v>0.27945446000000002</v>
      </c>
      <c r="CV320" s="221">
        <v>0</v>
      </c>
      <c r="CW320" s="221">
        <v>0.59488180000000002</v>
      </c>
      <c r="CX320" s="221">
        <v>0</v>
      </c>
      <c r="CY320" s="221">
        <v>0</v>
      </c>
      <c r="CZ320" s="221">
        <v>0</v>
      </c>
      <c r="DA320" s="221">
        <v>0</v>
      </c>
      <c r="DB320" s="221">
        <v>0</v>
      </c>
      <c r="DC320" s="221">
        <v>0</v>
      </c>
      <c r="DD320" s="221">
        <v>0</v>
      </c>
      <c r="DE320" s="221">
        <v>0</v>
      </c>
      <c r="DF320" s="221">
        <v>0</v>
      </c>
      <c r="DG320" s="221">
        <v>0</v>
      </c>
      <c r="DH320" s="221">
        <v>0</v>
      </c>
      <c r="DI320" s="221">
        <v>0</v>
      </c>
      <c r="DJ320" s="221">
        <v>0</v>
      </c>
      <c r="DK320" s="221">
        <v>0</v>
      </c>
      <c r="DL320" s="221">
        <v>12.14016365</v>
      </c>
      <c r="DM320" s="221">
        <v>11.74927272</v>
      </c>
      <c r="DN320" s="221">
        <v>12.921609460000001</v>
      </c>
      <c r="DO320" s="221">
        <v>12.36081474</v>
      </c>
      <c r="DP320" s="221">
        <v>12.440984329999999</v>
      </c>
      <c r="DQ320" s="221">
        <v>6.4368640000000005E-2</v>
      </c>
      <c r="DR320" s="221">
        <v>1.8175299999999998E-2</v>
      </c>
      <c r="DS320" s="221">
        <v>2.4778959999999999E-2</v>
      </c>
      <c r="DT320" s="221">
        <v>145.89077508</v>
      </c>
      <c r="DU320" s="221">
        <v>150.00107740999999</v>
      </c>
      <c r="DV320" s="221">
        <v>158.93338406000001</v>
      </c>
      <c r="DW320" s="221">
        <v>151.37301629000001</v>
      </c>
      <c r="DX320" s="221">
        <v>151.71466237999999</v>
      </c>
      <c r="DY320" s="221">
        <v>80534.720000000001</v>
      </c>
      <c r="DZ320" s="221">
        <v>80933.842999999993</v>
      </c>
      <c r="EA320" s="221">
        <v>81302.047000000006</v>
      </c>
      <c r="EB320" s="221">
        <v>81657.98</v>
      </c>
      <c r="EC320" s="221">
        <v>82002.517999999996</v>
      </c>
    </row>
    <row r="321" spans="1:133" x14ac:dyDescent="0.25">
      <c r="A321" s="221">
        <v>320</v>
      </c>
      <c r="B321" s="221" t="s">
        <v>1187</v>
      </c>
      <c r="C321" s="221" t="s">
        <v>715</v>
      </c>
      <c r="D321" s="221" t="s">
        <v>716</v>
      </c>
      <c r="E321" s="221" t="s">
        <v>877</v>
      </c>
      <c r="F321" s="221" t="s">
        <v>876</v>
      </c>
      <c r="G321" s="221">
        <v>3.4868309800000001</v>
      </c>
      <c r="H321" s="221">
        <v>3.3599710800000002</v>
      </c>
      <c r="I321" s="221">
        <v>3.2174321899999998</v>
      </c>
      <c r="J321" s="221">
        <v>1.47060167</v>
      </c>
      <c r="K321" s="221">
        <v>1.5043347499999999</v>
      </c>
      <c r="L321" s="221">
        <v>1.53468242</v>
      </c>
      <c r="M321" s="221">
        <v>0</v>
      </c>
      <c r="N321" s="221">
        <v>0</v>
      </c>
      <c r="O321" s="221">
        <v>2.0162293099999999</v>
      </c>
      <c r="P321" s="221">
        <v>1.8556363199999999</v>
      </c>
      <c r="Q321" s="221">
        <v>1.68274978</v>
      </c>
      <c r="R321" s="221">
        <v>0</v>
      </c>
      <c r="S321" s="221">
        <v>0</v>
      </c>
      <c r="T321" s="221">
        <v>0</v>
      </c>
      <c r="U321" s="221">
        <v>0</v>
      </c>
      <c r="V321" s="221">
        <v>0</v>
      </c>
      <c r="W321" s="221">
        <v>0</v>
      </c>
      <c r="X321" s="221">
        <v>0</v>
      </c>
      <c r="Y321" s="221">
        <v>3.3949662699999998</v>
      </c>
      <c r="Z321" s="221">
        <v>3.2076462299999999</v>
      </c>
      <c r="AA321" s="221">
        <v>2.02249027</v>
      </c>
      <c r="AB321" s="221">
        <v>2.0639030100000002</v>
      </c>
      <c r="AC321" s="221">
        <v>0</v>
      </c>
      <c r="AD321" s="221">
        <v>0</v>
      </c>
      <c r="AE321" s="221">
        <v>0</v>
      </c>
      <c r="AF321" s="221">
        <v>1.14374321</v>
      </c>
      <c r="AG321" s="221">
        <v>0</v>
      </c>
      <c r="AH321" s="221">
        <v>0</v>
      </c>
      <c r="AI321" s="221">
        <v>0</v>
      </c>
      <c r="AJ321" s="221">
        <v>1.372476</v>
      </c>
      <c r="AK321" s="221">
        <v>0</v>
      </c>
      <c r="AL321" s="221">
        <v>0</v>
      </c>
      <c r="AM321" s="221">
        <v>0</v>
      </c>
      <c r="AN321" s="221">
        <v>0</v>
      </c>
      <c r="AO321" s="221">
        <v>0</v>
      </c>
      <c r="AP321" s="221">
        <v>9.9559668600000002</v>
      </c>
      <c r="AQ321" s="221">
        <v>10.32050085</v>
      </c>
      <c r="AR321" s="221">
        <v>10.698521510000001</v>
      </c>
      <c r="AS321" s="221">
        <v>11.09064951</v>
      </c>
      <c r="AT321" s="221">
        <v>9.5859687200000003</v>
      </c>
      <c r="AU321" s="221">
        <v>0.27816083000000003</v>
      </c>
      <c r="AV321" s="221">
        <v>0.35589936999999999</v>
      </c>
      <c r="AW321" s="221">
        <v>0.64184132999999999</v>
      </c>
      <c r="AX321" s="221">
        <v>0.63038063</v>
      </c>
      <c r="AY321" s="221">
        <v>0.63428346000000002</v>
      </c>
      <c r="AZ321" s="221">
        <v>0</v>
      </c>
      <c r="BA321" s="221">
        <v>0</v>
      </c>
      <c r="BB321" s="221">
        <v>0</v>
      </c>
      <c r="BC321" s="221">
        <v>0</v>
      </c>
      <c r="BD321" s="221">
        <v>0</v>
      </c>
      <c r="BE321" s="221">
        <v>0</v>
      </c>
      <c r="BF321" s="221">
        <v>0</v>
      </c>
      <c r="BG321" s="221">
        <v>0</v>
      </c>
      <c r="BH321" s="221">
        <v>0</v>
      </c>
      <c r="BI321" s="221">
        <v>0</v>
      </c>
      <c r="BJ321" s="221">
        <v>0</v>
      </c>
      <c r="BK321" s="221">
        <v>0</v>
      </c>
      <c r="BL321" s="221">
        <v>0</v>
      </c>
      <c r="BM321" s="221">
        <v>0</v>
      </c>
      <c r="BN321" s="221">
        <v>0</v>
      </c>
      <c r="BO321" s="221">
        <v>0</v>
      </c>
      <c r="BP321" s="221">
        <v>0</v>
      </c>
      <c r="BQ321" s="221">
        <v>0</v>
      </c>
      <c r="BR321" s="221">
        <v>0</v>
      </c>
      <c r="BS321" s="221">
        <v>0</v>
      </c>
      <c r="BT321" s="221">
        <v>0</v>
      </c>
      <c r="BU321" s="221">
        <v>0</v>
      </c>
      <c r="BV321" s="221">
        <v>0</v>
      </c>
      <c r="BW321" s="221">
        <v>0</v>
      </c>
      <c r="BX321" s="221">
        <v>0</v>
      </c>
      <c r="BY321" s="221">
        <v>0</v>
      </c>
      <c r="BZ321" s="221">
        <v>0</v>
      </c>
      <c r="CA321" s="221">
        <v>0</v>
      </c>
      <c r="CB321" s="221">
        <v>0</v>
      </c>
      <c r="CC321" s="221">
        <v>0</v>
      </c>
      <c r="CD321" s="221">
        <v>0</v>
      </c>
      <c r="CE321" s="221">
        <v>0</v>
      </c>
      <c r="CF321" s="221">
        <v>0</v>
      </c>
      <c r="CG321" s="221">
        <v>0</v>
      </c>
      <c r="CH321" s="221">
        <v>0</v>
      </c>
      <c r="CI321" s="221">
        <v>0</v>
      </c>
      <c r="CJ321" s="221">
        <v>0</v>
      </c>
      <c r="CK321" s="221">
        <v>0</v>
      </c>
      <c r="CL321" s="221">
        <v>0</v>
      </c>
      <c r="CM321" s="221">
        <v>0.36198552000000001</v>
      </c>
      <c r="CN321" s="221">
        <v>0.27925174000000003</v>
      </c>
      <c r="CO321" s="221">
        <v>0</v>
      </c>
      <c r="CP321" s="221">
        <v>0</v>
      </c>
      <c r="CQ321" s="221">
        <v>0</v>
      </c>
      <c r="CR321" s="221">
        <v>0</v>
      </c>
      <c r="CS321" s="221">
        <v>0</v>
      </c>
      <c r="CT321" s="221">
        <v>0</v>
      </c>
      <c r="CU321" s="221">
        <v>0</v>
      </c>
      <c r="CV321" s="221">
        <v>0</v>
      </c>
      <c r="CW321" s="221">
        <v>2.3511299999999999E-2</v>
      </c>
      <c r="CX321" s="221">
        <v>0</v>
      </c>
      <c r="CY321" s="221">
        <v>0</v>
      </c>
      <c r="CZ321" s="221">
        <v>0</v>
      </c>
      <c r="DA321" s="221">
        <v>0</v>
      </c>
      <c r="DB321" s="221">
        <v>0</v>
      </c>
      <c r="DC321" s="221">
        <v>0</v>
      </c>
      <c r="DD321" s="221">
        <v>0</v>
      </c>
      <c r="DE321" s="221">
        <v>0</v>
      </c>
      <c r="DF321" s="221">
        <v>0</v>
      </c>
      <c r="DG321" s="221">
        <v>0</v>
      </c>
      <c r="DH321" s="221">
        <v>0</v>
      </c>
      <c r="DI321" s="221">
        <v>0</v>
      </c>
      <c r="DJ321" s="221">
        <v>0</v>
      </c>
      <c r="DK321" s="221">
        <v>0</v>
      </c>
      <c r="DL321" s="221">
        <v>13.881497980000001</v>
      </c>
      <c r="DM321" s="221">
        <v>13.53834756</v>
      </c>
      <c r="DN321" s="221">
        <v>14.47268446</v>
      </c>
      <c r="DO321" s="221">
        <v>14.68887322</v>
      </c>
      <c r="DP321" s="221">
        <v>14.94236517</v>
      </c>
      <c r="DQ321" s="221">
        <v>4.2588090000000002E-2</v>
      </c>
      <c r="DR321" s="221">
        <v>5.816197E-2</v>
      </c>
      <c r="DS321" s="221">
        <v>7.6423110000000002E-2</v>
      </c>
      <c r="DT321" s="221">
        <v>150.54735829000001</v>
      </c>
      <c r="DU321" s="221">
        <v>153.66991216</v>
      </c>
      <c r="DV321" s="221">
        <v>159.61073913000001</v>
      </c>
      <c r="DW321" s="221">
        <v>161.45966093000001</v>
      </c>
      <c r="DX321" s="221">
        <v>163.56619320999999</v>
      </c>
      <c r="DY321" s="221">
        <v>89927.5</v>
      </c>
      <c r="DZ321" s="221">
        <v>90333.22</v>
      </c>
      <c r="EA321" s="221">
        <v>90674.879000000001</v>
      </c>
      <c r="EB321" s="221">
        <v>90975.498999999996</v>
      </c>
      <c r="EC321" s="221">
        <v>91353.627999999997</v>
      </c>
    </row>
    <row r="322" spans="1:133" x14ac:dyDescent="0.25">
      <c r="A322" s="221">
        <v>321</v>
      </c>
      <c r="B322" s="221" t="s">
        <v>1188</v>
      </c>
      <c r="C322" s="221" t="s">
        <v>717</v>
      </c>
      <c r="D322" s="221" t="s">
        <v>718</v>
      </c>
      <c r="E322" s="221" t="s">
        <v>877</v>
      </c>
      <c r="F322" s="221" t="s">
        <v>886</v>
      </c>
      <c r="G322" s="221">
        <v>8.9812884200000003</v>
      </c>
      <c r="H322" s="221">
        <v>8.1325704900000009</v>
      </c>
      <c r="I322" s="221">
        <v>7.2364043599999999</v>
      </c>
      <c r="J322" s="221">
        <v>3.3075656900000001</v>
      </c>
      <c r="K322" s="221">
        <v>3.3834355899999999</v>
      </c>
      <c r="L322" s="221">
        <v>3.4516912400000002</v>
      </c>
      <c r="M322" s="221">
        <v>0</v>
      </c>
      <c r="N322" s="221">
        <v>0</v>
      </c>
      <c r="O322" s="221">
        <v>5.6737227199999998</v>
      </c>
      <c r="P322" s="221">
        <v>4.7491348999999996</v>
      </c>
      <c r="Q322" s="221">
        <v>3.7847131200000002</v>
      </c>
      <c r="R322" s="221">
        <v>0</v>
      </c>
      <c r="S322" s="221">
        <v>0</v>
      </c>
      <c r="T322" s="221">
        <v>0</v>
      </c>
      <c r="U322" s="221">
        <v>0</v>
      </c>
      <c r="V322" s="221">
        <v>0</v>
      </c>
      <c r="W322" s="221">
        <v>0</v>
      </c>
      <c r="X322" s="221">
        <v>0</v>
      </c>
      <c r="Y322" s="221">
        <v>9.4464303600000008</v>
      </c>
      <c r="Z322" s="221">
        <v>9.1943876099999997</v>
      </c>
      <c r="AA322" s="221">
        <v>7.1485769399999999</v>
      </c>
      <c r="AB322" s="221">
        <v>7.1922720399999998</v>
      </c>
      <c r="AC322" s="221">
        <v>0</v>
      </c>
      <c r="AD322" s="221">
        <v>0</v>
      </c>
      <c r="AE322" s="221">
        <v>0</v>
      </c>
      <c r="AF322" s="221">
        <v>2.00211557</v>
      </c>
      <c r="AG322" s="221">
        <v>0</v>
      </c>
      <c r="AH322" s="221">
        <v>0</v>
      </c>
      <c r="AI322" s="221">
        <v>0</v>
      </c>
      <c r="AJ322" s="221">
        <v>2.29785343</v>
      </c>
      <c r="AK322" s="221">
        <v>0</v>
      </c>
      <c r="AL322" s="221">
        <v>0</v>
      </c>
      <c r="AM322" s="221">
        <v>0</v>
      </c>
      <c r="AN322" s="221">
        <v>0</v>
      </c>
      <c r="AO322" s="221">
        <v>0</v>
      </c>
      <c r="AP322" s="221">
        <v>10.42996136</v>
      </c>
      <c r="AQ322" s="221">
        <v>10.91317407</v>
      </c>
      <c r="AR322" s="221">
        <v>11.41922342</v>
      </c>
      <c r="AS322" s="221">
        <v>11.948333420000001</v>
      </c>
      <c r="AT322" s="221">
        <v>10.00492899</v>
      </c>
      <c r="AU322" s="221">
        <v>0.68474153999999998</v>
      </c>
      <c r="AV322" s="221">
        <v>0.80870567999999998</v>
      </c>
      <c r="AW322" s="221">
        <v>0.87084488000000004</v>
      </c>
      <c r="AX322" s="221">
        <v>0.87951188000000002</v>
      </c>
      <c r="AY322" s="221">
        <v>0.88476931000000003</v>
      </c>
      <c r="AZ322" s="221">
        <v>0</v>
      </c>
      <c r="BA322" s="221">
        <v>0</v>
      </c>
      <c r="BB322" s="221">
        <v>0</v>
      </c>
      <c r="BC322" s="221">
        <v>0</v>
      </c>
      <c r="BD322" s="221">
        <v>0</v>
      </c>
      <c r="BE322" s="221">
        <v>0</v>
      </c>
      <c r="BF322" s="221">
        <v>0</v>
      </c>
      <c r="BG322" s="221">
        <v>0</v>
      </c>
      <c r="BH322" s="221">
        <v>0</v>
      </c>
      <c r="BI322" s="221">
        <v>0</v>
      </c>
      <c r="BJ322" s="221">
        <v>0</v>
      </c>
      <c r="BK322" s="221">
        <v>0</v>
      </c>
      <c r="BL322" s="221">
        <v>0</v>
      </c>
      <c r="BM322" s="221">
        <v>0</v>
      </c>
      <c r="BN322" s="221">
        <v>0</v>
      </c>
      <c r="BO322" s="221">
        <v>0</v>
      </c>
      <c r="BP322" s="221">
        <v>0</v>
      </c>
      <c r="BQ322" s="221">
        <v>0</v>
      </c>
      <c r="BR322" s="221">
        <v>0.23931851000000001</v>
      </c>
      <c r="BS322" s="221">
        <v>0.58198707000000005</v>
      </c>
      <c r="BT322" s="221">
        <v>0.94904321000000003</v>
      </c>
      <c r="BU322" s="221">
        <v>0</v>
      </c>
      <c r="BV322" s="221">
        <v>0</v>
      </c>
      <c r="BW322" s="221">
        <v>0</v>
      </c>
      <c r="BX322" s="221">
        <v>0</v>
      </c>
      <c r="BY322" s="221">
        <v>0</v>
      </c>
      <c r="BZ322" s="221">
        <v>0</v>
      </c>
      <c r="CA322" s="221">
        <v>0</v>
      </c>
      <c r="CB322" s="221">
        <v>0</v>
      </c>
      <c r="CC322" s="221">
        <v>0</v>
      </c>
      <c r="CD322" s="221">
        <v>0</v>
      </c>
      <c r="CE322" s="221">
        <v>0.23931851000000001</v>
      </c>
      <c r="CF322" s="221">
        <v>0.58198707000000005</v>
      </c>
      <c r="CG322" s="221">
        <v>0.94904321000000003</v>
      </c>
      <c r="CH322" s="221">
        <v>0</v>
      </c>
      <c r="CI322" s="221">
        <v>0</v>
      </c>
      <c r="CJ322" s="221">
        <v>0</v>
      </c>
      <c r="CK322" s="221">
        <v>0</v>
      </c>
      <c r="CL322" s="221">
        <v>0</v>
      </c>
      <c r="CM322" s="221">
        <v>0.50943201999999999</v>
      </c>
      <c r="CN322" s="221">
        <v>0.3914839</v>
      </c>
      <c r="CO322" s="221">
        <v>0</v>
      </c>
      <c r="CP322" s="221">
        <v>0</v>
      </c>
      <c r="CQ322" s="221">
        <v>0</v>
      </c>
      <c r="CR322" s="221">
        <v>0</v>
      </c>
      <c r="CS322" s="221">
        <v>0</v>
      </c>
      <c r="CT322" s="221">
        <v>0</v>
      </c>
      <c r="CU322" s="221">
        <v>0</v>
      </c>
      <c r="CV322" s="221">
        <v>0</v>
      </c>
      <c r="CW322" s="221">
        <v>0.25370880000000001</v>
      </c>
      <c r="CX322" s="221">
        <v>0</v>
      </c>
      <c r="CY322" s="221">
        <v>0</v>
      </c>
      <c r="CZ322" s="221">
        <v>0</v>
      </c>
      <c r="DA322" s="221">
        <v>0</v>
      </c>
      <c r="DB322" s="221">
        <v>0</v>
      </c>
      <c r="DC322" s="221">
        <v>0</v>
      </c>
      <c r="DD322" s="221">
        <v>0</v>
      </c>
      <c r="DE322" s="221">
        <v>0</v>
      </c>
      <c r="DF322" s="221">
        <v>0</v>
      </c>
      <c r="DG322" s="221">
        <v>0</v>
      </c>
      <c r="DH322" s="221">
        <v>0</v>
      </c>
      <c r="DI322" s="221">
        <v>0</v>
      </c>
      <c r="DJ322" s="221">
        <v>0</v>
      </c>
      <c r="DK322" s="221">
        <v>0</v>
      </c>
      <c r="DL322" s="221">
        <v>20.942486670000001</v>
      </c>
      <c r="DM322" s="221">
        <v>20.527584789999999</v>
      </c>
      <c r="DN322" s="221">
        <v>21.25833467</v>
      </c>
      <c r="DO322" s="221">
        <v>21.013292870000001</v>
      </c>
      <c r="DP322" s="221">
        <v>21.018550300000001</v>
      </c>
      <c r="DQ322" s="221">
        <v>1.508169E-2</v>
      </c>
      <c r="DR322" s="221">
        <v>3.38098E-3</v>
      </c>
      <c r="DS322" s="221">
        <v>3.6320200000000001E-3</v>
      </c>
      <c r="DT322" s="221">
        <v>148.12005983</v>
      </c>
      <c r="DU322" s="221">
        <v>149.7700935</v>
      </c>
      <c r="DV322" s="221">
        <v>150.77054335</v>
      </c>
      <c r="DW322" s="221">
        <v>147.85878976999999</v>
      </c>
      <c r="DX322" s="221">
        <v>146.73967235999999</v>
      </c>
      <c r="DY322" s="221">
        <v>138587.473</v>
      </c>
      <c r="DZ322" s="221">
        <v>139830.89799999999</v>
      </c>
      <c r="EA322" s="221">
        <v>140997.93100000001</v>
      </c>
      <c r="EB322" s="221">
        <v>142117.30600000001</v>
      </c>
      <c r="EC322" s="221">
        <v>143236.99900000001</v>
      </c>
    </row>
    <row r="323" spans="1:133" x14ac:dyDescent="0.25">
      <c r="A323" s="221">
        <v>322</v>
      </c>
      <c r="B323" s="221" t="s">
        <v>1190</v>
      </c>
      <c r="C323" s="221" t="s">
        <v>721</v>
      </c>
      <c r="D323" s="221" t="s">
        <v>722</v>
      </c>
      <c r="E323" s="221" t="s">
        <v>877</v>
      </c>
      <c r="F323" s="221" t="s">
        <v>889</v>
      </c>
      <c r="G323" s="221">
        <v>13.121878690000001</v>
      </c>
      <c r="H323" s="221">
        <v>13.29781554</v>
      </c>
      <c r="I323" s="221">
        <v>13.423588759999999</v>
      </c>
      <c r="J323" s="221">
        <v>6.1355611699999999</v>
      </c>
      <c r="K323" s="221">
        <v>6.27630044</v>
      </c>
      <c r="L323" s="221">
        <v>6.4029152399999996</v>
      </c>
      <c r="M323" s="221">
        <v>0</v>
      </c>
      <c r="N323" s="221">
        <v>0</v>
      </c>
      <c r="O323" s="221">
        <v>6.9863175200000001</v>
      </c>
      <c r="P323" s="221">
        <v>7.0215150900000003</v>
      </c>
      <c r="Q323" s="221">
        <v>7.0206735199999999</v>
      </c>
      <c r="R323" s="221">
        <v>0</v>
      </c>
      <c r="S323" s="221">
        <v>0</v>
      </c>
      <c r="T323" s="221">
        <v>0</v>
      </c>
      <c r="U323" s="221">
        <v>0</v>
      </c>
      <c r="V323" s="221">
        <v>0</v>
      </c>
      <c r="W323" s="221">
        <v>0</v>
      </c>
      <c r="X323" s="221">
        <v>0</v>
      </c>
      <c r="Y323" s="221">
        <v>12.415954279999999</v>
      </c>
      <c r="Z323" s="221">
        <v>12.023123229999999</v>
      </c>
      <c r="AA323" s="221">
        <v>9.29358416</v>
      </c>
      <c r="AB323" s="221">
        <v>9.8756626399999998</v>
      </c>
      <c r="AC323" s="221">
        <v>0</v>
      </c>
      <c r="AD323" s="221">
        <v>0</v>
      </c>
      <c r="AE323" s="221">
        <v>0</v>
      </c>
      <c r="AF323" s="221">
        <v>2.1474605900000001</v>
      </c>
      <c r="AG323" s="221">
        <v>0</v>
      </c>
      <c r="AH323" s="221">
        <v>0</v>
      </c>
      <c r="AI323" s="221">
        <v>0</v>
      </c>
      <c r="AJ323" s="221">
        <v>3.1223701099999999</v>
      </c>
      <c r="AK323" s="221">
        <v>0</v>
      </c>
      <c r="AL323" s="221">
        <v>0</v>
      </c>
      <c r="AM323" s="221">
        <v>0</v>
      </c>
      <c r="AN323" s="221">
        <v>0</v>
      </c>
      <c r="AO323" s="221">
        <v>0</v>
      </c>
      <c r="AP323" s="221">
        <v>10.67368154</v>
      </c>
      <c r="AQ323" s="221">
        <v>11.270168549999999</v>
      </c>
      <c r="AR323" s="221">
        <v>11.90003276</v>
      </c>
      <c r="AS323" s="221">
        <v>12.564830629999999</v>
      </c>
      <c r="AT323" s="221">
        <v>10.048000180000001</v>
      </c>
      <c r="AU323" s="221">
        <v>0.54949108000000002</v>
      </c>
      <c r="AV323" s="221">
        <v>0.74834617999999997</v>
      </c>
      <c r="AW323" s="221">
        <v>1.3844623599999999</v>
      </c>
      <c r="AX323" s="221">
        <v>1.3978206900000001</v>
      </c>
      <c r="AY323" s="221">
        <v>1.4059310599999999</v>
      </c>
      <c r="AZ323" s="221">
        <v>0</v>
      </c>
      <c r="BA323" s="221">
        <v>0</v>
      </c>
      <c r="BB323" s="221">
        <v>0</v>
      </c>
      <c r="BC323" s="221">
        <v>0</v>
      </c>
      <c r="BD323" s="221">
        <v>0</v>
      </c>
      <c r="BE323" s="221">
        <v>0</v>
      </c>
      <c r="BF323" s="221">
        <v>0</v>
      </c>
      <c r="BG323" s="221">
        <v>0</v>
      </c>
      <c r="BH323" s="221">
        <v>0</v>
      </c>
      <c r="BI323" s="221">
        <v>0</v>
      </c>
      <c r="BJ323" s="221">
        <v>0</v>
      </c>
      <c r="BK323" s="221">
        <v>0</v>
      </c>
      <c r="BL323" s="221">
        <v>0</v>
      </c>
      <c r="BM323" s="221">
        <v>0</v>
      </c>
      <c r="BN323" s="221">
        <v>0</v>
      </c>
      <c r="BO323" s="221">
        <v>0</v>
      </c>
      <c r="BP323" s="221">
        <v>0</v>
      </c>
      <c r="BQ323" s="221">
        <v>0</v>
      </c>
      <c r="BR323" s="221">
        <v>0</v>
      </c>
      <c r="BS323" s="221">
        <v>0</v>
      </c>
      <c r="BT323" s="221">
        <v>0</v>
      </c>
      <c r="BU323" s="221">
        <v>0</v>
      </c>
      <c r="BV323" s="221">
        <v>0</v>
      </c>
      <c r="BW323" s="221">
        <v>0</v>
      </c>
      <c r="BX323" s="221">
        <v>0</v>
      </c>
      <c r="BY323" s="221">
        <v>0</v>
      </c>
      <c r="BZ323" s="221">
        <v>0</v>
      </c>
      <c r="CA323" s="221">
        <v>0</v>
      </c>
      <c r="CB323" s="221">
        <v>0</v>
      </c>
      <c r="CC323" s="221">
        <v>0</v>
      </c>
      <c r="CD323" s="221">
        <v>0</v>
      </c>
      <c r="CE323" s="221">
        <v>0</v>
      </c>
      <c r="CF323" s="221">
        <v>0</v>
      </c>
      <c r="CG323" s="221">
        <v>0</v>
      </c>
      <c r="CH323" s="221">
        <v>0</v>
      </c>
      <c r="CI323" s="221">
        <v>0.59098477000000005</v>
      </c>
      <c r="CJ323" s="221">
        <v>0.59098477000000005</v>
      </c>
      <c r="CK323" s="221">
        <v>0.59098477000000005</v>
      </c>
      <c r="CL323" s="221">
        <v>0.59098477000000005</v>
      </c>
      <c r="CM323" s="221">
        <v>0.77290961000000002</v>
      </c>
      <c r="CN323" s="221">
        <v>0.56392936000000005</v>
      </c>
      <c r="CO323" s="221">
        <v>0</v>
      </c>
      <c r="CP323" s="221">
        <v>0</v>
      </c>
      <c r="CQ323" s="221">
        <v>0</v>
      </c>
      <c r="CR323" s="221">
        <v>0.59098477000000005</v>
      </c>
      <c r="CS323" s="221">
        <v>0.59098477000000005</v>
      </c>
      <c r="CT323" s="221">
        <v>0.59098477000000005</v>
      </c>
      <c r="CU323" s="221">
        <v>0.59098477000000005</v>
      </c>
      <c r="CV323" s="221">
        <v>0</v>
      </c>
      <c r="CW323" s="221">
        <v>0.55531070000000005</v>
      </c>
      <c r="CX323" s="221">
        <v>0</v>
      </c>
      <c r="CY323" s="221">
        <v>0</v>
      </c>
      <c r="CZ323" s="221">
        <v>0</v>
      </c>
      <c r="DA323" s="221">
        <v>0</v>
      </c>
      <c r="DB323" s="221">
        <v>0</v>
      </c>
      <c r="DC323" s="221">
        <v>0</v>
      </c>
      <c r="DD323" s="221">
        <v>0</v>
      </c>
      <c r="DE323" s="221">
        <v>0</v>
      </c>
      <c r="DF323" s="221">
        <v>0</v>
      </c>
      <c r="DG323" s="221">
        <v>0</v>
      </c>
      <c r="DH323" s="221">
        <v>0</v>
      </c>
      <c r="DI323" s="221">
        <v>0</v>
      </c>
      <c r="DJ323" s="221">
        <v>0</v>
      </c>
      <c r="DK323" s="221">
        <v>0</v>
      </c>
      <c r="DL323" s="221">
        <v>24.809045319999999</v>
      </c>
      <c r="DM323" s="221">
        <v>23.577374899999999</v>
      </c>
      <c r="DN323" s="221">
        <v>26.922805069999999</v>
      </c>
      <c r="DO323" s="221">
        <v>27.186653750000001</v>
      </c>
      <c r="DP323" s="221">
        <v>27.98533522</v>
      </c>
      <c r="DQ323" s="221">
        <v>8.5201170000000007E-2</v>
      </c>
      <c r="DR323" s="221">
        <v>9.5836350000000001E-2</v>
      </c>
      <c r="DS323" s="221">
        <v>0.12802951000000001</v>
      </c>
      <c r="DT323" s="221">
        <v>152.25027058000001</v>
      </c>
      <c r="DU323" s="221">
        <v>158.46288208000001</v>
      </c>
      <c r="DV323" s="221">
        <v>170.17610780000001</v>
      </c>
      <c r="DW323" s="221">
        <v>170.09981110000001</v>
      </c>
      <c r="DX323" s="221">
        <v>173.3669869</v>
      </c>
      <c r="DY323" s="221">
        <v>154859.32999999999</v>
      </c>
      <c r="DZ323" s="221">
        <v>156560.609</v>
      </c>
      <c r="EA323" s="221">
        <v>158205.552</v>
      </c>
      <c r="EB323" s="221">
        <v>159827.65400000001</v>
      </c>
      <c r="EC323" s="221">
        <v>161422.516</v>
      </c>
    </row>
    <row r="324" spans="1:133" x14ac:dyDescent="0.25">
      <c r="A324" s="221">
        <v>323</v>
      </c>
      <c r="B324" s="221" t="s">
        <v>1191</v>
      </c>
      <c r="C324" s="221" t="s">
        <v>723</v>
      </c>
      <c r="D324" s="221" t="s">
        <v>724</v>
      </c>
      <c r="E324" s="221" t="s">
        <v>877</v>
      </c>
      <c r="F324" s="221" t="s">
        <v>876</v>
      </c>
      <c r="G324" s="221">
        <v>12.11406045</v>
      </c>
      <c r="H324" s="221">
        <v>9.7116586799999993</v>
      </c>
      <c r="I324" s="221">
        <v>7.22824081</v>
      </c>
      <c r="J324" s="221">
        <v>3.3038343499999998</v>
      </c>
      <c r="K324" s="221">
        <v>3.3796186600000002</v>
      </c>
      <c r="L324" s="221">
        <v>3.4477973099999999</v>
      </c>
      <c r="M324" s="221">
        <v>0</v>
      </c>
      <c r="N324" s="221">
        <v>0</v>
      </c>
      <c r="O324" s="221">
        <v>8.8102260999999995</v>
      </c>
      <c r="P324" s="221">
        <v>6.3320400299999999</v>
      </c>
      <c r="Q324" s="221">
        <v>3.7804435000000001</v>
      </c>
      <c r="R324" s="221">
        <v>0</v>
      </c>
      <c r="S324" s="221">
        <v>0</v>
      </c>
      <c r="T324" s="221">
        <v>0</v>
      </c>
      <c r="U324" s="221">
        <v>0</v>
      </c>
      <c r="V324" s="221">
        <v>0</v>
      </c>
      <c r="W324" s="221">
        <v>0</v>
      </c>
      <c r="X324" s="221">
        <v>0</v>
      </c>
      <c r="Y324" s="221">
        <v>11.54234628</v>
      </c>
      <c r="Z324" s="221">
        <v>13.80919883</v>
      </c>
      <c r="AA324" s="221">
        <v>8.3775149399999993</v>
      </c>
      <c r="AB324" s="221">
        <v>10.89852847</v>
      </c>
      <c r="AC324" s="221">
        <v>0</v>
      </c>
      <c r="AD324" s="221">
        <v>0</v>
      </c>
      <c r="AE324" s="221">
        <v>0</v>
      </c>
      <c r="AF324" s="221">
        <v>2.9106703600000001</v>
      </c>
      <c r="AG324" s="221">
        <v>0</v>
      </c>
      <c r="AH324" s="221">
        <v>0</v>
      </c>
      <c r="AI324" s="221">
        <v>0</v>
      </c>
      <c r="AJ324" s="221">
        <v>3.1648313400000001</v>
      </c>
      <c r="AK324" s="221">
        <v>0</v>
      </c>
      <c r="AL324" s="221">
        <v>0</v>
      </c>
      <c r="AM324" s="221">
        <v>0</v>
      </c>
      <c r="AN324" s="221">
        <v>0</v>
      </c>
      <c r="AO324" s="221">
        <v>0</v>
      </c>
      <c r="AP324" s="221">
        <v>9.2026692000000008</v>
      </c>
      <c r="AQ324" s="221">
        <v>9.5753051599999992</v>
      </c>
      <c r="AR324" s="221">
        <v>9.9631604500000002</v>
      </c>
      <c r="AS324" s="221">
        <v>10.366595029999999</v>
      </c>
      <c r="AT324" s="221">
        <v>8.8765971399999994</v>
      </c>
      <c r="AU324" s="221">
        <v>0.64061592999999994</v>
      </c>
      <c r="AV324" s="221">
        <v>0.76376211999999999</v>
      </c>
      <c r="AW324" s="221">
        <v>0.86940667000000005</v>
      </c>
      <c r="AX324" s="221">
        <v>0.87879247999999999</v>
      </c>
      <c r="AY324" s="221">
        <v>0.88442736</v>
      </c>
      <c r="AZ324" s="221">
        <v>0</v>
      </c>
      <c r="BA324" s="221">
        <v>0</v>
      </c>
      <c r="BB324" s="221">
        <v>0</v>
      </c>
      <c r="BC324" s="221">
        <v>0</v>
      </c>
      <c r="BD324" s="221">
        <v>0</v>
      </c>
      <c r="BE324" s="221">
        <v>0</v>
      </c>
      <c r="BF324" s="221">
        <v>0</v>
      </c>
      <c r="BG324" s="221">
        <v>0</v>
      </c>
      <c r="BH324" s="221">
        <v>0</v>
      </c>
      <c r="BI324" s="221">
        <v>0</v>
      </c>
      <c r="BJ324" s="221">
        <v>0</v>
      </c>
      <c r="BK324" s="221">
        <v>0</v>
      </c>
      <c r="BL324" s="221">
        <v>0</v>
      </c>
      <c r="BM324" s="221">
        <v>0</v>
      </c>
      <c r="BN324" s="221">
        <v>0</v>
      </c>
      <c r="BO324" s="221">
        <v>0</v>
      </c>
      <c r="BP324" s="221">
        <v>0</v>
      </c>
      <c r="BQ324" s="221">
        <v>0</v>
      </c>
      <c r="BR324" s="221">
        <v>0</v>
      </c>
      <c r="BS324" s="221">
        <v>0</v>
      </c>
      <c r="BT324" s="221">
        <v>0</v>
      </c>
      <c r="BU324" s="221">
        <v>0.65304616000000004</v>
      </c>
      <c r="BV324" s="221">
        <v>2.6675926400000001</v>
      </c>
      <c r="BW324" s="221">
        <v>4.7475759399999999</v>
      </c>
      <c r="BX324" s="221">
        <v>0</v>
      </c>
      <c r="BY324" s="221">
        <v>0</v>
      </c>
      <c r="BZ324" s="221">
        <v>0</v>
      </c>
      <c r="CA324" s="221">
        <v>0</v>
      </c>
      <c r="CB324" s="221">
        <v>0</v>
      </c>
      <c r="CC324" s="221">
        <v>0</v>
      </c>
      <c r="CD324" s="221">
        <v>0</v>
      </c>
      <c r="CE324" s="221">
        <v>0.65304616000000004</v>
      </c>
      <c r="CF324" s="221">
        <v>2.6675926400000001</v>
      </c>
      <c r="CG324" s="221">
        <v>4.7475759399999999</v>
      </c>
      <c r="CH324" s="221">
        <v>0</v>
      </c>
      <c r="CI324" s="221">
        <v>0</v>
      </c>
      <c r="CJ324" s="221">
        <v>0</v>
      </c>
      <c r="CK324" s="221">
        <v>0</v>
      </c>
      <c r="CL324" s="221">
        <v>0</v>
      </c>
      <c r="CM324" s="221">
        <v>0.50646015</v>
      </c>
      <c r="CN324" s="221">
        <v>0.37628251000000001</v>
      </c>
      <c r="CO324" s="221">
        <v>0</v>
      </c>
      <c r="CP324" s="221">
        <v>0</v>
      </c>
      <c r="CQ324" s="221">
        <v>0</v>
      </c>
      <c r="CR324" s="221">
        <v>0</v>
      </c>
      <c r="CS324" s="221">
        <v>0</v>
      </c>
      <c r="CT324" s="221">
        <v>0</v>
      </c>
      <c r="CU324" s="221">
        <v>0</v>
      </c>
      <c r="CV324" s="221">
        <v>0</v>
      </c>
      <c r="CW324" s="221">
        <v>1.9709483999999999</v>
      </c>
      <c r="CX324" s="221">
        <v>0</v>
      </c>
      <c r="CY324" s="221">
        <v>0</v>
      </c>
      <c r="CZ324" s="221">
        <v>0</v>
      </c>
      <c r="DA324" s="221">
        <v>0</v>
      </c>
      <c r="DB324" s="221">
        <v>0</v>
      </c>
      <c r="DC324" s="221">
        <v>0</v>
      </c>
      <c r="DD324" s="221">
        <v>0</v>
      </c>
      <c r="DE324" s="221">
        <v>0</v>
      </c>
      <c r="DF324" s="221">
        <v>0</v>
      </c>
      <c r="DG324" s="221">
        <v>0</v>
      </c>
      <c r="DH324" s="221">
        <v>0</v>
      </c>
      <c r="DI324" s="221">
        <v>0</v>
      </c>
      <c r="DJ324" s="221">
        <v>0</v>
      </c>
      <c r="DK324" s="221">
        <v>0</v>
      </c>
      <c r="DL324" s="221">
        <v>24.282090310000001</v>
      </c>
      <c r="DM324" s="221">
        <v>21.43584186</v>
      </c>
      <c r="DN324" s="221">
        <v>25.18276685</v>
      </c>
      <c r="DO324" s="221">
        <v>23.22120425</v>
      </c>
      <c r="DP324" s="221">
        <v>23.226839139999999</v>
      </c>
      <c r="DQ324" s="221">
        <v>3.7092220000000002E-2</v>
      </c>
      <c r="DR324" s="221">
        <v>-4.3690060000000003E-2</v>
      </c>
      <c r="DS324" s="221">
        <v>-4.3457999999999997E-2</v>
      </c>
      <c r="DT324" s="221">
        <v>157.32263682999999</v>
      </c>
      <c r="DU324" s="221">
        <v>176.43375693999999</v>
      </c>
      <c r="DV324" s="221">
        <v>181.28250195000001</v>
      </c>
      <c r="DW324" s="221">
        <v>165.72778695</v>
      </c>
      <c r="DX324" s="221">
        <v>164.38865834999999</v>
      </c>
      <c r="DY324" s="221">
        <v>136254.02100000001</v>
      </c>
      <c r="DZ324" s="221">
        <v>137627.236</v>
      </c>
      <c r="EA324" s="221">
        <v>138914.49299999999</v>
      </c>
      <c r="EB324" s="221">
        <v>140116.541</v>
      </c>
      <c r="EC324" s="221">
        <v>141292.22399999999</v>
      </c>
    </row>
    <row r="325" spans="1:133" x14ac:dyDescent="0.25">
      <c r="A325" s="221">
        <v>324</v>
      </c>
      <c r="B325" s="221" t="s">
        <v>1192</v>
      </c>
      <c r="C325" s="221" t="s">
        <v>725</v>
      </c>
      <c r="D325" s="221" t="s">
        <v>726</v>
      </c>
      <c r="E325" s="221" t="s">
        <v>877</v>
      </c>
      <c r="F325" s="221" t="s">
        <v>886</v>
      </c>
      <c r="G325" s="221">
        <v>7.2675519299999998</v>
      </c>
      <c r="H325" s="221">
        <v>6.2804672799999999</v>
      </c>
      <c r="I325" s="221">
        <v>5.2509245099999999</v>
      </c>
      <c r="J325" s="221">
        <v>2.4000562799999998</v>
      </c>
      <c r="K325" s="221">
        <v>2.45510947</v>
      </c>
      <c r="L325" s="221">
        <v>2.5046375599999999</v>
      </c>
      <c r="M325" s="221">
        <v>0</v>
      </c>
      <c r="N325" s="221">
        <v>0</v>
      </c>
      <c r="O325" s="221">
        <v>4.8674956500000004</v>
      </c>
      <c r="P325" s="221">
        <v>3.8253578099999999</v>
      </c>
      <c r="Q325" s="221">
        <v>2.74628695</v>
      </c>
      <c r="R325" s="221">
        <v>0</v>
      </c>
      <c r="S325" s="221">
        <v>0</v>
      </c>
      <c r="T325" s="221">
        <v>0</v>
      </c>
      <c r="U325" s="221">
        <v>0</v>
      </c>
      <c r="V325" s="221">
        <v>0</v>
      </c>
      <c r="W325" s="221">
        <v>0</v>
      </c>
      <c r="X325" s="221">
        <v>0</v>
      </c>
      <c r="Y325" s="221">
        <v>7.6075935499999998</v>
      </c>
      <c r="Z325" s="221">
        <v>7.8575236100000003</v>
      </c>
      <c r="AA325" s="221">
        <v>4.1272527999999999</v>
      </c>
      <c r="AB325" s="221">
        <v>4.5809556499999999</v>
      </c>
      <c r="AC325" s="221">
        <v>0</v>
      </c>
      <c r="AD325" s="221">
        <v>0</v>
      </c>
      <c r="AE325" s="221">
        <v>0</v>
      </c>
      <c r="AF325" s="221">
        <v>3.2765679699999999</v>
      </c>
      <c r="AG325" s="221">
        <v>0</v>
      </c>
      <c r="AH325" s="221">
        <v>0</v>
      </c>
      <c r="AI325" s="221">
        <v>0</v>
      </c>
      <c r="AJ325" s="221">
        <v>3.4803407499999999</v>
      </c>
      <c r="AK325" s="221">
        <v>0</v>
      </c>
      <c r="AL325" s="221">
        <v>0</v>
      </c>
      <c r="AM325" s="221">
        <v>0</v>
      </c>
      <c r="AN325" s="221">
        <v>0</v>
      </c>
      <c r="AO325" s="221">
        <v>0</v>
      </c>
      <c r="AP325" s="221">
        <v>5.7929081800000004</v>
      </c>
      <c r="AQ325" s="221">
        <v>6.1249518500000004</v>
      </c>
      <c r="AR325" s="221">
        <v>6.4692330800000004</v>
      </c>
      <c r="AS325" s="221">
        <v>6.8261398099999999</v>
      </c>
      <c r="AT325" s="221">
        <v>5.4326277000000003</v>
      </c>
      <c r="AU325" s="221">
        <v>0.21500844999999999</v>
      </c>
      <c r="AV325" s="221">
        <v>0.28561824000000002</v>
      </c>
      <c r="AW325" s="221">
        <v>0.60178969999999998</v>
      </c>
      <c r="AX325" s="221">
        <v>0.65887688</v>
      </c>
      <c r="AY325" s="221">
        <v>0.66369696</v>
      </c>
      <c r="AZ325" s="221">
        <v>0</v>
      </c>
      <c r="BA325" s="221">
        <v>0</v>
      </c>
      <c r="BB325" s="221">
        <v>0</v>
      </c>
      <c r="BC325" s="221">
        <v>0</v>
      </c>
      <c r="BD325" s="221">
        <v>0</v>
      </c>
      <c r="BE325" s="221">
        <v>0</v>
      </c>
      <c r="BF325" s="221">
        <v>0</v>
      </c>
      <c r="BG325" s="221">
        <v>0</v>
      </c>
      <c r="BH325" s="221">
        <v>0</v>
      </c>
      <c r="BI325" s="221">
        <v>0</v>
      </c>
      <c r="BJ325" s="221">
        <v>0</v>
      </c>
      <c r="BK325" s="221">
        <v>0</v>
      </c>
      <c r="BL325" s="221">
        <v>0</v>
      </c>
      <c r="BM325" s="221">
        <v>0</v>
      </c>
      <c r="BN325" s="221">
        <v>0</v>
      </c>
      <c r="BO325" s="221">
        <v>0</v>
      </c>
      <c r="BP325" s="221">
        <v>0</v>
      </c>
      <c r="BQ325" s="221">
        <v>0</v>
      </c>
      <c r="BR325" s="221">
        <v>0</v>
      </c>
      <c r="BS325" s="221">
        <v>0</v>
      </c>
      <c r="BT325" s="221">
        <v>0</v>
      </c>
      <c r="BU325" s="221">
        <v>0</v>
      </c>
      <c r="BV325" s="221">
        <v>0.49152192</v>
      </c>
      <c r="BW325" s="221">
        <v>1.16415796</v>
      </c>
      <c r="BX325" s="221">
        <v>0</v>
      </c>
      <c r="BY325" s="221">
        <v>0</v>
      </c>
      <c r="BZ325" s="221">
        <v>0</v>
      </c>
      <c r="CA325" s="221">
        <v>0</v>
      </c>
      <c r="CB325" s="221">
        <v>0</v>
      </c>
      <c r="CC325" s="221">
        <v>0</v>
      </c>
      <c r="CD325" s="221">
        <v>0</v>
      </c>
      <c r="CE325" s="221">
        <v>0</v>
      </c>
      <c r="CF325" s="221">
        <v>0.49152192</v>
      </c>
      <c r="CG325" s="221">
        <v>1.16415796</v>
      </c>
      <c r="CH325" s="221">
        <v>0</v>
      </c>
      <c r="CI325" s="221">
        <v>0</v>
      </c>
      <c r="CJ325" s="221">
        <v>0</v>
      </c>
      <c r="CK325" s="221">
        <v>0</v>
      </c>
      <c r="CL325" s="221">
        <v>0</v>
      </c>
      <c r="CM325" s="221">
        <v>0.28769692000000002</v>
      </c>
      <c r="CN325" s="221">
        <v>0.21229099000000001</v>
      </c>
      <c r="CO325" s="221">
        <v>0</v>
      </c>
      <c r="CP325" s="221">
        <v>0</v>
      </c>
      <c r="CQ325" s="221">
        <v>0</v>
      </c>
      <c r="CR325" s="221">
        <v>0</v>
      </c>
      <c r="CS325" s="221">
        <v>0</v>
      </c>
      <c r="CT325" s="221">
        <v>0</v>
      </c>
      <c r="CU325" s="221">
        <v>0</v>
      </c>
      <c r="CV325" s="221">
        <v>0</v>
      </c>
      <c r="CW325" s="221">
        <v>0.36316759999999998</v>
      </c>
      <c r="CX325" s="221">
        <v>0</v>
      </c>
      <c r="CY325" s="221">
        <v>0</v>
      </c>
      <c r="CZ325" s="221">
        <v>0</v>
      </c>
      <c r="DA325" s="221">
        <v>0</v>
      </c>
      <c r="DB325" s="221">
        <v>0</v>
      </c>
      <c r="DC325" s="221">
        <v>0</v>
      </c>
      <c r="DD325" s="221">
        <v>0</v>
      </c>
      <c r="DE325" s="221">
        <v>0</v>
      </c>
      <c r="DF325" s="221">
        <v>0</v>
      </c>
      <c r="DG325" s="221">
        <v>0</v>
      </c>
      <c r="DH325" s="221">
        <v>0</v>
      </c>
      <c r="DI325" s="221">
        <v>0</v>
      </c>
      <c r="DJ325" s="221">
        <v>0</v>
      </c>
      <c r="DK325" s="221">
        <v>0</v>
      </c>
      <c r="DL325" s="221">
        <v>14.223746950000001</v>
      </c>
      <c r="DM325" s="221">
        <v>13.467520690000001</v>
      </c>
      <c r="DN325" s="221">
        <v>14.357461069999999</v>
      </c>
      <c r="DO325" s="221">
        <v>13.90009916</v>
      </c>
      <c r="DP325" s="221">
        <v>13.90491924</v>
      </c>
      <c r="DQ325" s="221">
        <v>9.4007699999999993E-3</v>
      </c>
      <c r="DR325" s="221">
        <v>-2.2754050000000001E-2</v>
      </c>
      <c r="DS325" s="221">
        <v>-2.2415170000000002E-2</v>
      </c>
      <c r="DT325" s="221">
        <v>133.77449250000001</v>
      </c>
      <c r="DU325" s="221">
        <v>139.03191224</v>
      </c>
      <c r="DV325" s="221">
        <v>138.27369103999999</v>
      </c>
      <c r="DW325" s="221">
        <v>132.05410827</v>
      </c>
      <c r="DX325" s="221">
        <v>130.39914553</v>
      </c>
      <c r="DY325" s="221">
        <v>100673.308</v>
      </c>
      <c r="DZ325" s="221">
        <v>102305.62699999999</v>
      </c>
      <c r="EA325" s="221">
        <v>103833.643</v>
      </c>
      <c r="EB325" s="221">
        <v>105260.63400000001</v>
      </c>
      <c r="EC325" s="221">
        <v>106633.515</v>
      </c>
    </row>
    <row r="326" spans="1:133" x14ac:dyDescent="0.25">
      <c r="A326" s="221">
        <v>325</v>
      </c>
      <c r="B326" s="221" t="s">
        <v>1193</v>
      </c>
      <c r="C326" s="221" t="s">
        <v>727</v>
      </c>
      <c r="D326" s="221" t="s">
        <v>728</v>
      </c>
      <c r="E326" s="221" t="s">
        <v>877</v>
      </c>
      <c r="F326" s="221" t="s">
        <v>876</v>
      </c>
      <c r="G326" s="221">
        <v>11.96899202</v>
      </c>
      <c r="H326" s="221">
        <v>12.21398112</v>
      </c>
      <c r="I326" s="221">
        <v>12.41435749</v>
      </c>
      <c r="J326" s="221">
        <v>5.6742687199999997</v>
      </c>
      <c r="K326" s="221">
        <v>5.8044267300000003</v>
      </c>
      <c r="L326" s="221">
        <v>5.9215221900000001</v>
      </c>
      <c r="M326" s="221">
        <v>0</v>
      </c>
      <c r="N326" s="221">
        <v>0</v>
      </c>
      <c r="O326" s="221">
        <v>6.2947233000000002</v>
      </c>
      <c r="P326" s="221">
        <v>6.4095543900000003</v>
      </c>
      <c r="Q326" s="221">
        <v>6.4928353000000003</v>
      </c>
      <c r="R326" s="221">
        <v>0</v>
      </c>
      <c r="S326" s="221">
        <v>0</v>
      </c>
      <c r="T326" s="221">
        <v>0</v>
      </c>
      <c r="U326" s="221">
        <v>0</v>
      </c>
      <c r="V326" s="221">
        <v>0</v>
      </c>
      <c r="W326" s="221">
        <v>0</v>
      </c>
      <c r="X326" s="221">
        <v>0</v>
      </c>
      <c r="Y326" s="221">
        <v>10.75129063</v>
      </c>
      <c r="Z326" s="221">
        <v>10.693521240000001</v>
      </c>
      <c r="AA326" s="221">
        <v>9.1618967199999997</v>
      </c>
      <c r="AB326" s="221">
        <v>9.3069037300000002</v>
      </c>
      <c r="AC326" s="221">
        <v>0</v>
      </c>
      <c r="AD326" s="221">
        <v>0</v>
      </c>
      <c r="AE326" s="221">
        <v>0</v>
      </c>
      <c r="AF326" s="221">
        <v>1.3866175199999999</v>
      </c>
      <c r="AG326" s="221">
        <v>0</v>
      </c>
      <c r="AH326" s="221">
        <v>0</v>
      </c>
      <c r="AI326" s="221">
        <v>0</v>
      </c>
      <c r="AJ326" s="221">
        <v>1.5893939100000001</v>
      </c>
      <c r="AK326" s="221">
        <v>0</v>
      </c>
      <c r="AL326" s="221">
        <v>0</v>
      </c>
      <c r="AM326" s="221">
        <v>0</v>
      </c>
      <c r="AN326" s="221">
        <v>0</v>
      </c>
      <c r="AO326" s="221">
        <v>0</v>
      </c>
      <c r="AP326" s="221">
        <v>13.081114230000001</v>
      </c>
      <c r="AQ326" s="221">
        <v>13.77627386</v>
      </c>
      <c r="AR326" s="221">
        <v>14.508181329999999</v>
      </c>
      <c r="AS326" s="221">
        <v>15.278925259999999</v>
      </c>
      <c r="AT326" s="221">
        <v>12.22579004</v>
      </c>
      <c r="AU326" s="221">
        <v>1.86051345</v>
      </c>
      <c r="AV326" s="221">
        <v>2.0759909200000002</v>
      </c>
      <c r="AW326" s="221">
        <v>2.2062245699999998</v>
      </c>
      <c r="AX326" s="221">
        <v>2.05707694</v>
      </c>
      <c r="AY326" s="221">
        <v>1.80872068</v>
      </c>
      <c r="AZ326" s="221">
        <v>0</v>
      </c>
      <c r="BA326" s="221">
        <v>0</v>
      </c>
      <c r="BB326" s="221">
        <v>0</v>
      </c>
      <c r="BC326" s="221">
        <v>0</v>
      </c>
      <c r="BD326" s="221">
        <v>0</v>
      </c>
      <c r="BE326" s="221">
        <v>0</v>
      </c>
      <c r="BF326" s="221">
        <v>0</v>
      </c>
      <c r="BG326" s="221">
        <v>0</v>
      </c>
      <c r="BH326" s="221">
        <v>0</v>
      </c>
      <c r="BI326" s="221">
        <v>0</v>
      </c>
      <c r="BJ326" s="221">
        <v>0</v>
      </c>
      <c r="BK326" s="221">
        <v>0</v>
      </c>
      <c r="BL326" s="221">
        <v>0</v>
      </c>
      <c r="BM326" s="221">
        <v>0</v>
      </c>
      <c r="BN326" s="221">
        <v>0</v>
      </c>
      <c r="BO326" s="221">
        <v>0</v>
      </c>
      <c r="BP326" s="221">
        <v>0</v>
      </c>
      <c r="BQ326" s="221">
        <v>0</v>
      </c>
      <c r="BR326" s="221">
        <v>0</v>
      </c>
      <c r="BS326" s="221">
        <v>0</v>
      </c>
      <c r="BT326" s="221">
        <v>0</v>
      </c>
      <c r="BU326" s="221">
        <v>0</v>
      </c>
      <c r="BV326" s="221">
        <v>0</v>
      </c>
      <c r="BW326" s="221">
        <v>0</v>
      </c>
      <c r="BX326" s="221">
        <v>0</v>
      </c>
      <c r="BY326" s="221">
        <v>0</v>
      </c>
      <c r="BZ326" s="221">
        <v>0</v>
      </c>
      <c r="CA326" s="221">
        <v>0</v>
      </c>
      <c r="CB326" s="221">
        <v>0</v>
      </c>
      <c r="CC326" s="221">
        <v>0</v>
      </c>
      <c r="CD326" s="221">
        <v>0</v>
      </c>
      <c r="CE326" s="221">
        <v>0</v>
      </c>
      <c r="CF326" s="221">
        <v>0</v>
      </c>
      <c r="CG326" s="221">
        <v>0</v>
      </c>
      <c r="CH326" s="221">
        <v>0</v>
      </c>
      <c r="CI326" s="221">
        <v>0.60800219</v>
      </c>
      <c r="CJ326" s="221">
        <v>0.60800219</v>
      </c>
      <c r="CK326" s="221">
        <v>0.60800219</v>
      </c>
      <c r="CL326" s="221">
        <v>0.60800219</v>
      </c>
      <c r="CM326" s="221">
        <v>0.89579997</v>
      </c>
      <c r="CN326" s="221">
        <v>0.66967611999999999</v>
      </c>
      <c r="CO326" s="221">
        <v>0</v>
      </c>
      <c r="CP326" s="221">
        <v>0</v>
      </c>
      <c r="CQ326" s="221">
        <v>0</v>
      </c>
      <c r="CR326" s="221">
        <v>0.60800219</v>
      </c>
      <c r="CS326" s="221">
        <v>0.60800219</v>
      </c>
      <c r="CT326" s="221">
        <v>0.60800219</v>
      </c>
      <c r="CU326" s="221">
        <v>0.60800219</v>
      </c>
      <c r="CV326" s="221">
        <v>0</v>
      </c>
      <c r="CW326" s="221">
        <v>0.66798990408835002</v>
      </c>
      <c r="CX326" s="221">
        <v>0</v>
      </c>
      <c r="CY326" s="221">
        <v>0</v>
      </c>
      <c r="CZ326" s="221">
        <v>0</v>
      </c>
      <c r="DA326" s="221">
        <v>0</v>
      </c>
      <c r="DB326" s="221">
        <v>0</v>
      </c>
      <c r="DC326" s="221">
        <v>0</v>
      </c>
      <c r="DD326" s="221">
        <v>0</v>
      </c>
      <c r="DE326" s="221">
        <v>0</v>
      </c>
      <c r="DF326" s="221">
        <v>0</v>
      </c>
      <c r="DG326" s="221">
        <v>0</v>
      </c>
      <c r="DH326" s="221">
        <v>0</v>
      </c>
      <c r="DI326" s="221">
        <v>0</v>
      </c>
      <c r="DJ326" s="221">
        <v>0</v>
      </c>
      <c r="DK326" s="221">
        <v>0</v>
      </c>
      <c r="DL326" s="221">
        <v>27.354428559999999</v>
      </c>
      <c r="DM326" s="221">
        <v>25.50727024</v>
      </c>
      <c r="DN326" s="221">
        <v>29.22748254408835</v>
      </c>
      <c r="DO326" s="221">
        <v>29.387241580000001</v>
      </c>
      <c r="DP326" s="221">
        <v>30.110005619999999</v>
      </c>
      <c r="DQ326" s="221">
        <v>6.8473519012833384E-2</v>
      </c>
      <c r="DR326" s="221">
        <v>7.4313850000000001E-2</v>
      </c>
      <c r="DS326" s="221">
        <v>0.10073604999999999</v>
      </c>
      <c r="DT326" s="221">
        <v>179.75290960000001</v>
      </c>
      <c r="DU326" s="221">
        <v>192.36544737</v>
      </c>
      <c r="DV326" s="221">
        <v>205.20591620568661</v>
      </c>
      <c r="DW326" s="221">
        <v>205.99445291999999</v>
      </c>
      <c r="DX326" s="221">
        <v>210.69330991000001</v>
      </c>
      <c r="DY326" s="221">
        <v>141901.84899999999</v>
      </c>
      <c r="DZ326" s="221">
        <v>142200.32199999999</v>
      </c>
      <c r="EA326" s="221">
        <v>142430.019</v>
      </c>
      <c r="EB326" s="221">
        <v>142660.35399999999</v>
      </c>
      <c r="EC326" s="221">
        <v>142909.16800000001</v>
      </c>
    </row>
    <row r="327" spans="1:133" x14ac:dyDescent="0.25">
      <c r="A327" s="221">
        <v>326</v>
      </c>
      <c r="B327" s="221" t="s">
        <v>1194</v>
      </c>
      <c r="C327" s="221" t="s">
        <v>729</v>
      </c>
      <c r="D327" s="221" t="s">
        <v>730</v>
      </c>
      <c r="E327" s="221" t="s">
        <v>877</v>
      </c>
      <c r="F327" s="221" t="s">
        <v>889</v>
      </c>
      <c r="G327" s="221">
        <v>7.6600205199999998</v>
      </c>
      <c r="H327" s="221">
        <v>6.4125951900000002</v>
      </c>
      <c r="I327" s="221">
        <v>5.11761745</v>
      </c>
      <c r="J327" s="221">
        <v>2.3391252100000002</v>
      </c>
      <c r="K327" s="221">
        <v>2.3927807400000001</v>
      </c>
      <c r="L327" s="221">
        <v>2.4410514399999999</v>
      </c>
      <c r="M327" s="221">
        <v>0</v>
      </c>
      <c r="N327" s="221">
        <v>0</v>
      </c>
      <c r="O327" s="221">
        <v>5.32089531</v>
      </c>
      <c r="P327" s="221">
        <v>4.0198144500000001</v>
      </c>
      <c r="Q327" s="221">
        <v>2.6765659999999998</v>
      </c>
      <c r="R327" s="221">
        <v>0</v>
      </c>
      <c r="S327" s="221">
        <v>0</v>
      </c>
      <c r="T327" s="221">
        <v>0</v>
      </c>
      <c r="U327" s="221">
        <v>0</v>
      </c>
      <c r="V327" s="221">
        <v>0</v>
      </c>
      <c r="W327" s="221">
        <v>0</v>
      </c>
      <c r="X327" s="221">
        <v>0</v>
      </c>
      <c r="Y327" s="221">
        <v>6.1917279399999998</v>
      </c>
      <c r="Z327" s="221">
        <v>8.4279273099999994</v>
      </c>
      <c r="AA327" s="221">
        <v>5.3695242500000004</v>
      </c>
      <c r="AB327" s="221">
        <v>7.7766696700000004</v>
      </c>
      <c r="AC327" s="221">
        <v>0</v>
      </c>
      <c r="AD327" s="221">
        <v>0</v>
      </c>
      <c r="AE327" s="221">
        <v>0</v>
      </c>
      <c r="AF327" s="221">
        <v>0.65125763999999997</v>
      </c>
      <c r="AG327" s="221">
        <v>0</v>
      </c>
      <c r="AH327" s="221">
        <v>0</v>
      </c>
      <c r="AI327" s="221">
        <v>0</v>
      </c>
      <c r="AJ327" s="221">
        <v>0.82220369000000004</v>
      </c>
      <c r="AK327" s="221">
        <v>0</v>
      </c>
      <c r="AL327" s="221">
        <v>0</v>
      </c>
      <c r="AM327" s="221">
        <v>0</v>
      </c>
      <c r="AN327" s="221">
        <v>0</v>
      </c>
      <c r="AO327" s="221">
        <v>0</v>
      </c>
      <c r="AP327" s="221">
        <v>8.2624274</v>
      </c>
      <c r="AQ327" s="221">
        <v>8.5788246200000007</v>
      </c>
      <c r="AR327" s="221">
        <v>8.9071068600000007</v>
      </c>
      <c r="AS327" s="221">
        <v>9.2479142099999994</v>
      </c>
      <c r="AT327" s="221">
        <v>7.9849047999999998</v>
      </c>
      <c r="AU327" s="221">
        <v>0.32123573999999999</v>
      </c>
      <c r="AV327" s="221">
        <v>0.41778408</v>
      </c>
      <c r="AW327" s="221">
        <v>0.68815057999999996</v>
      </c>
      <c r="AX327" s="221">
        <v>0.69525855999999997</v>
      </c>
      <c r="AY327" s="221">
        <v>0.69940844000000002</v>
      </c>
      <c r="AZ327" s="221">
        <v>0</v>
      </c>
      <c r="BA327" s="221">
        <v>0</v>
      </c>
      <c r="BB327" s="221">
        <v>0</v>
      </c>
      <c r="BC327" s="221">
        <v>0</v>
      </c>
      <c r="BD327" s="221">
        <v>0</v>
      </c>
      <c r="BE327" s="221">
        <v>0</v>
      </c>
      <c r="BF327" s="221">
        <v>0</v>
      </c>
      <c r="BG327" s="221">
        <v>0</v>
      </c>
      <c r="BH327" s="221">
        <v>0</v>
      </c>
      <c r="BI327" s="221">
        <v>0</v>
      </c>
      <c r="BJ327" s="221">
        <v>0</v>
      </c>
      <c r="BK327" s="221">
        <v>0</v>
      </c>
      <c r="BL327" s="221">
        <v>0</v>
      </c>
      <c r="BM327" s="221">
        <v>0</v>
      </c>
      <c r="BN327" s="221">
        <v>0</v>
      </c>
      <c r="BO327" s="221">
        <v>0</v>
      </c>
      <c r="BP327" s="221">
        <v>0</v>
      </c>
      <c r="BQ327" s="221">
        <v>0</v>
      </c>
      <c r="BR327" s="221">
        <v>0</v>
      </c>
      <c r="BS327" s="221">
        <v>0</v>
      </c>
      <c r="BT327" s="221">
        <v>0</v>
      </c>
      <c r="BU327" s="221">
        <v>0</v>
      </c>
      <c r="BV327" s="221">
        <v>0.87733320000000004</v>
      </c>
      <c r="BW327" s="221">
        <v>1.8315036</v>
      </c>
      <c r="BX327" s="221">
        <v>0</v>
      </c>
      <c r="BY327" s="221">
        <v>0</v>
      </c>
      <c r="BZ327" s="221">
        <v>0</v>
      </c>
      <c r="CA327" s="221">
        <v>0</v>
      </c>
      <c r="CB327" s="221">
        <v>0</v>
      </c>
      <c r="CC327" s="221">
        <v>0</v>
      </c>
      <c r="CD327" s="221">
        <v>0</v>
      </c>
      <c r="CE327" s="221">
        <v>0</v>
      </c>
      <c r="CF327" s="221">
        <v>0.87733320000000004</v>
      </c>
      <c r="CG327" s="221">
        <v>1.8315036</v>
      </c>
      <c r="CH327" s="221">
        <v>0</v>
      </c>
      <c r="CI327" s="221">
        <v>0</v>
      </c>
      <c r="CJ327" s="221">
        <v>0</v>
      </c>
      <c r="CK327" s="221">
        <v>0</v>
      </c>
      <c r="CL327" s="221">
        <v>0</v>
      </c>
      <c r="CM327" s="221">
        <v>0.35915607999999999</v>
      </c>
      <c r="CN327" s="221">
        <v>0.25677369999999999</v>
      </c>
      <c r="CO327" s="221">
        <v>0</v>
      </c>
      <c r="CP327" s="221">
        <v>0</v>
      </c>
      <c r="CQ327" s="221">
        <v>0</v>
      </c>
      <c r="CR327" s="221">
        <v>0</v>
      </c>
      <c r="CS327" s="221">
        <v>0</v>
      </c>
      <c r="CT327" s="221">
        <v>0</v>
      </c>
      <c r="CU327" s="221">
        <v>0</v>
      </c>
      <c r="CV327" s="221">
        <v>0</v>
      </c>
      <c r="CW327" s="221">
        <v>1.2757532</v>
      </c>
      <c r="CX327" s="221">
        <v>0</v>
      </c>
      <c r="CY327" s="221">
        <v>0</v>
      </c>
      <c r="CZ327" s="221">
        <v>0</v>
      </c>
      <c r="DA327" s="221">
        <v>0</v>
      </c>
      <c r="DB327" s="221">
        <v>0</v>
      </c>
      <c r="DC327" s="221">
        <v>0</v>
      </c>
      <c r="DD327" s="221">
        <v>0</v>
      </c>
      <c r="DE327" s="221">
        <v>0</v>
      </c>
      <c r="DF327" s="221">
        <v>0</v>
      </c>
      <c r="DG327" s="221">
        <v>0</v>
      </c>
      <c r="DH327" s="221">
        <v>0</v>
      </c>
      <c r="DI327" s="221">
        <v>0</v>
      </c>
      <c r="DJ327" s="221">
        <v>0</v>
      </c>
      <c r="DK327" s="221">
        <v>0</v>
      </c>
      <c r="DL327" s="221">
        <v>17.46729487</v>
      </c>
      <c r="DM327" s="221">
        <v>14.754642179999999</v>
      </c>
      <c r="DN327" s="221">
        <v>18.20274891</v>
      </c>
      <c r="DO327" s="221">
        <v>16.892293810000002</v>
      </c>
      <c r="DP327" s="221">
        <v>16.896443690000002</v>
      </c>
      <c r="DQ327" s="221">
        <v>4.2104629999999997E-2</v>
      </c>
      <c r="DR327" s="221">
        <v>-3.2918719999999999E-2</v>
      </c>
      <c r="DS327" s="221">
        <v>-3.2681139999999997E-2</v>
      </c>
      <c r="DT327" s="221">
        <v>155.55804864000001</v>
      </c>
      <c r="DU327" s="221">
        <v>183.69562789</v>
      </c>
      <c r="DV327" s="221">
        <v>190.99289623999999</v>
      </c>
      <c r="DW327" s="221">
        <v>176.97230576000001</v>
      </c>
      <c r="DX327" s="221">
        <v>176.73165159999999</v>
      </c>
      <c r="DY327" s="221">
        <v>94849.751000000004</v>
      </c>
      <c r="DZ327" s="221">
        <v>95088.244999999995</v>
      </c>
      <c r="EA327" s="221">
        <v>95305.895000000004</v>
      </c>
      <c r="EB327" s="221">
        <v>95451.623000000007</v>
      </c>
      <c r="EC327" s="221">
        <v>95605.08</v>
      </c>
    </row>
    <row r="328" spans="1:133" x14ac:dyDescent="0.25">
      <c r="A328" s="221">
        <v>327</v>
      </c>
      <c r="B328" s="221" t="s">
        <v>1196</v>
      </c>
      <c r="C328" s="221" t="s">
        <v>733</v>
      </c>
      <c r="D328" s="221" t="s">
        <v>734</v>
      </c>
      <c r="E328" s="221" t="s">
        <v>877</v>
      </c>
      <c r="F328" s="221" t="s">
        <v>876</v>
      </c>
      <c r="G328" s="221">
        <v>7.7974474899999997</v>
      </c>
      <c r="H328" s="221">
        <v>7.5942329099999997</v>
      </c>
      <c r="I328" s="221">
        <v>7.3570450799999998</v>
      </c>
      <c r="J328" s="221">
        <v>3.3627073099999998</v>
      </c>
      <c r="K328" s="221">
        <v>3.4398420700000001</v>
      </c>
      <c r="L328" s="221">
        <v>3.5092356300000001</v>
      </c>
      <c r="M328" s="221">
        <v>0</v>
      </c>
      <c r="N328" s="221">
        <v>0</v>
      </c>
      <c r="O328" s="221">
        <v>4.4347401800000004</v>
      </c>
      <c r="P328" s="221">
        <v>4.1543908500000004</v>
      </c>
      <c r="Q328" s="221">
        <v>3.8478094399999998</v>
      </c>
      <c r="R328" s="221">
        <v>0</v>
      </c>
      <c r="S328" s="221">
        <v>0</v>
      </c>
      <c r="T328" s="221">
        <v>0</v>
      </c>
      <c r="U328" s="221">
        <v>0</v>
      </c>
      <c r="V328" s="221">
        <v>0</v>
      </c>
      <c r="W328" s="221">
        <v>0</v>
      </c>
      <c r="X328" s="221">
        <v>0</v>
      </c>
      <c r="Y328" s="221">
        <v>12.443508810000001</v>
      </c>
      <c r="Z328" s="221">
        <v>7.4487962799999998</v>
      </c>
      <c r="AA328" s="221">
        <v>9.4089168399999998</v>
      </c>
      <c r="AB328" s="221">
        <v>4.8214526900000001</v>
      </c>
      <c r="AC328" s="221">
        <v>0</v>
      </c>
      <c r="AD328" s="221">
        <v>0</v>
      </c>
      <c r="AE328" s="221">
        <v>0</v>
      </c>
      <c r="AF328" s="221">
        <v>2.6273435900000002</v>
      </c>
      <c r="AG328" s="221">
        <v>0</v>
      </c>
      <c r="AH328" s="221">
        <v>0</v>
      </c>
      <c r="AI328" s="221">
        <v>0</v>
      </c>
      <c r="AJ328" s="221">
        <v>3.0345919600000002</v>
      </c>
      <c r="AK328" s="221">
        <v>0</v>
      </c>
      <c r="AL328" s="221">
        <v>0</v>
      </c>
      <c r="AM328" s="221">
        <v>0</v>
      </c>
      <c r="AN328" s="221">
        <v>0</v>
      </c>
      <c r="AO328" s="221">
        <v>0</v>
      </c>
      <c r="AP328" s="221">
        <v>13.20935594</v>
      </c>
      <c r="AQ328" s="221">
        <v>13.76612388</v>
      </c>
      <c r="AR328" s="221">
        <v>14.346346629999999</v>
      </c>
      <c r="AS328" s="221">
        <v>14.951202589999999</v>
      </c>
      <c r="AT328" s="221">
        <v>12.736296660000001</v>
      </c>
      <c r="AU328" s="221">
        <v>0.63492709999999997</v>
      </c>
      <c r="AV328" s="221">
        <v>0.75585723999999999</v>
      </c>
      <c r="AW328" s="221">
        <v>0.92329607999999996</v>
      </c>
      <c r="AX328" s="221">
        <v>0.93320839</v>
      </c>
      <c r="AY328" s="221">
        <v>0.93928118000000005</v>
      </c>
      <c r="AZ328" s="221">
        <v>0</v>
      </c>
      <c r="BA328" s="221">
        <v>0</v>
      </c>
      <c r="BB328" s="221">
        <v>0</v>
      </c>
      <c r="BC328" s="221">
        <v>0</v>
      </c>
      <c r="BD328" s="221">
        <v>0</v>
      </c>
      <c r="BE328" s="221">
        <v>0</v>
      </c>
      <c r="BF328" s="221">
        <v>0</v>
      </c>
      <c r="BG328" s="221">
        <v>0</v>
      </c>
      <c r="BH328" s="221">
        <v>0</v>
      </c>
      <c r="BI328" s="221">
        <v>0</v>
      </c>
      <c r="BJ328" s="221">
        <v>0</v>
      </c>
      <c r="BK328" s="221">
        <v>0</v>
      </c>
      <c r="BL328" s="221">
        <v>0</v>
      </c>
      <c r="BM328" s="221">
        <v>0</v>
      </c>
      <c r="BN328" s="221">
        <v>0</v>
      </c>
      <c r="BO328" s="221">
        <v>0</v>
      </c>
      <c r="BP328" s="221">
        <v>0</v>
      </c>
      <c r="BQ328" s="221">
        <v>0</v>
      </c>
      <c r="BR328" s="221">
        <v>0</v>
      </c>
      <c r="BS328" s="221">
        <v>0</v>
      </c>
      <c r="BT328" s="221">
        <v>0</v>
      </c>
      <c r="BU328" s="221">
        <v>0</v>
      </c>
      <c r="BV328" s="221">
        <v>0</v>
      </c>
      <c r="BW328" s="221">
        <v>0</v>
      </c>
      <c r="BX328" s="221">
        <v>0</v>
      </c>
      <c r="BY328" s="221">
        <v>0</v>
      </c>
      <c r="BZ328" s="221">
        <v>0</v>
      </c>
      <c r="CA328" s="221">
        <v>0</v>
      </c>
      <c r="CB328" s="221">
        <v>0</v>
      </c>
      <c r="CC328" s="221">
        <v>0</v>
      </c>
      <c r="CD328" s="221">
        <v>0</v>
      </c>
      <c r="CE328" s="221">
        <v>0</v>
      </c>
      <c r="CF328" s="221">
        <v>0</v>
      </c>
      <c r="CG328" s="221">
        <v>0</v>
      </c>
      <c r="CH328" s="221">
        <v>0</v>
      </c>
      <c r="CI328" s="221">
        <v>0</v>
      </c>
      <c r="CJ328" s="221">
        <v>0</v>
      </c>
      <c r="CK328" s="221">
        <v>0</v>
      </c>
      <c r="CL328" s="221">
        <v>0</v>
      </c>
      <c r="CM328" s="221">
        <v>0.45529645000000002</v>
      </c>
      <c r="CN328" s="221">
        <v>0.32754334000000002</v>
      </c>
      <c r="CO328" s="221">
        <v>0</v>
      </c>
      <c r="CP328" s="221">
        <v>0</v>
      </c>
      <c r="CQ328" s="221">
        <v>0</v>
      </c>
      <c r="CR328" s="221">
        <v>0</v>
      </c>
      <c r="CS328" s="221">
        <v>0</v>
      </c>
      <c r="CT328" s="221">
        <v>0</v>
      </c>
      <c r="CU328" s="221">
        <v>0</v>
      </c>
      <c r="CV328" s="221">
        <v>0</v>
      </c>
      <c r="CW328" s="221">
        <v>0.34201039999999999</v>
      </c>
      <c r="CX328" s="221">
        <v>0</v>
      </c>
      <c r="CY328" s="221">
        <v>0</v>
      </c>
      <c r="CZ328" s="221">
        <v>0</v>
      </c>
      <c r="DA328" s="221">
        <v>0</v>
      </c>
      <c r="DB328" s="221">
        <v>0</v>
      </c>
      <c r="DC328" s="221">
        <v>0</v>
      </c>
      <c r="DD328" s="221">
        <v>0</v>
      </c>
      <c r="DE328" s="221">
        <v>0</v>
      </c>
      <c r="DF328" s="221">
        <v>0</v>
      </c>
      <c r="DG328" s="221">
        <v>0</v>
      </c>
      <c r="DH328" s="221">
        <v>0</v>
      </c>
      <c r="DI328" s="221">
        <v>0</v>
      </c>
      <c r="DJ328" s="221">
        <v>0</v>
      </c>
      <c r="DK328" s="221">
        <v>0</v>
      </c>
      <c r="DL328" s="221">
        <v>21.869305910000001</v>
      </c>
      <c r="DM328" s="221">
        <v>26.142275909999999</v>
      </c>
      <c r="DN328" s="221">
        <v>22.828877859999999</v>
      </c>
      <c r="DO328" s="221">
        <v>22.873787929999999</v>
      </c>
      <c r="DP328" s="221">
        <v>23.247528849999998</v>
      </c>
      <c r="DQ328" s="221">
        <v>4.3877569999999998E-2</v>
      </c>
      <c r="DR328" s="221">
        <v>4.5931130000000001E-2</v>
      </c>
      <c r="DS328" s="221">
        <v>6.3020880000000001E-2</v>
      </c>
      <c r="DT328" s="221">
        <v>192.29949861</v>
      </c>
      <c r="DU328" s="221">
        <v>159.72687769999999</v>
      </c>
      <c r="DV328" s="221">
        <v>165.68185043</v>
      </c>
      <c r="DW328" s="221">
        <v>164.99784308</v>
      </c>
      <c r="DX328" s="221">
        <v>166.63946644000001</v>
      </c>
      <c r="DY328" s="221">
        <v>135945.62700000001</v>
      </c>
      <c r="DZ328" s="221">
        <v>136916.88099999999</v>
      </c>
      <c r="EA328" s="221">
        <v>137787.43900000001</v>
      </c>
      <c r="EB328" s="221">
        <v>138630.82999999999</v>
      </c>
      <c r="EC328" s="221">
        <v>139507.94099999999</v>
      </c>
    </row>
    <row r="329" spans="1:133" x14ac:dyDescent="0.25">
      <c r="A329" s="221">
        <v>328</v>
      </c>
      <c r="B329" s="221" t="s">
        <v>1198</v>
      </c>
      <c r="C329" s="221" t="s">
        <v>737</v>
      </c>
      <c r="D329" s="221" t="s">
        <v>738</v>
      </c>
      <c r="E329" s="221" t="s">
        <v>877</v>
      </c>
      <c r="F329" s="221" t="s">
        <v>886</v>
      </c>
      <c r="G329" s="221">
        <v>5.6412814500000001</v>
      </c>
      <c r="H329" s="221">
        <v>5.00011033</v>
      </c>
      <c r="I329" s="221">
        <v>4.32767385</v>
      </c>
      <c r="J329" s="221">
        <v>1.9780632499999999</v>
      </c>
      <c r="K329" s="221">
        <v>2.0234366399999999</v>
      </c>
      <c r="L329" s="221">
        <v>2.0642563900000002</v>
      </c>
      <c r="M329" s="221">
        <v>0</v>
      </c>
      <c r="N329" s="221">
        <v>0</v>
      </c>
      <c r="O329" s="221">
        <v>3.6632182000000002</v>
      </c>
      <c r="P329" s="221">
        <v>2.9766737000000001</v>
      </c>
      <c r="Q329" s="221">
        <v>2.2634174599999999</v>
      </c>
      <c r="R329" s="221">
        <v>0</v>
      </c>
      <c r="S329" s="221">
        <v>0</v>
      </c>
      <c r="T329" s="221">
        <v>0</v>
      </c>
      <c r="U329" s="221">
        <v>0</v>
      </c>
      <c r="V329" s="221">
        <v>0</v>
      </c>
      <c r="W329" s="221">
        <v>0</v>
      </c>
      <c r="X329" s="221">
        <v>0</v>
      </c>
      <c r="Y329" s="221">
        <v>6.2075772999999996</v>
      </c>
      <c r="Z329" s="221">
        <v>5.9077076899999996</v>
      </c>
      <c r="AA329" s="221">
        <v>4.7992306500000002</v>
      </c>
      <c r="AB329" s="221">
        <v>4.6420989300000004</v>
      </c>
      <c r="AC329" s="221">
        <v>0</v>
      </c>
      <c r="AD329" s="221">
        <v>0</v>
      </c>
      <c r="AE329" s="221">
        <v>0</v>
      </c>
      <c r="AF329" s="221">
        <v>1.2656087600000001</v>
      </c>
      <c r="AG329" s="221">
        <v>0</v>
      </c>
      <c r="AH329" s="221">
        <v>0</v>
      </c>
      <c r="AI329" s="221">
        <v>0</v>
      </c>
      <c r="AJ329" s="221">
        <v>1.4083466499999999</v>
      </c>
      <c r="AK329" s="221">
        <v>0</v>
      </c>
      <c r="AL329" s="221">
        <v>0</v>
      </c>
      <c r="AM329" s="221">
        <v>0</v>
      </c>
      <c r="AN329" s="221">
        <v>0</v>
      </c>
      <c r="AO329" s="221">
        <v>0</v>
      </c>
      <c r="AP329" s="221">
        <v>5.1540103300000002</v>
      </c>
      <c r="AQ329" s="221">
        <v>5.4349131899999996</v>
      </c>
      <c r="AR329" s="221">
        <v>5.7312545500000001</v>
      </c>
      <c r="AS329" s="221">
        <v>6.0437290800000003</v>
      </c>
      <c r="AT329" s="221">
        <v>4.7900483500000002</v>
      </c>
      <c r="AU329" s="221">
        <v>0.39298685999999999</v>
      </c>
      <c r="AV329" s="221">
        <v>0.45761735999999997</v>
      </c>
      <c r="AW329" s="221">
        <v>0.59096106000000004</v>
      </c>
      <c r="AX329" s="221">
        <v>0.59618618000000001</v>
      </c>
      <c r="AY329" s="221">
        <v>0.59950990000000004</v>
      </c>
      <c r="AZ329" s="221">
        <v>0</v>
      </c>
      <c r="BA329" s="221">
        <v>0</v>
      </c>
      <c r="BB329" s="221">
        <v>0</v>
      </c>
      <c r="BC329" s="221">
        <v>0</v>
      </c>
      <c r="BD329" s="221">
        <v>0</v>
      </c>
      <c r="BE329" s="221">
        <v>0</v>
      </c>
      <c r="BF329" s="221">
        <v>0</v>
      </c>
      <c r="BG329" s="221">
        <v>0</v>
      </c>
      <c r="BH329" s="221">
        <v>0</v>
      </c>
      <c r="BI329" s="221">
        <v>0</v>
      </c>
      <c r="BJ329" s="221">
        <v>0</v>
      </c>
      <c r="BK329" s="221">
        <v>0</v>
      </c>
      <c r="BL329" s="221">
        <v>0</v>
      </c>
      <c r="BM329" s="221">
        <v>0</v>
      </c>
      <c r="BN329" s="221">
        <v>0</v>
      </c>
      <c r="BO329" s="221">
        <v>0</v>
      </c>
      <c r="BP329" s="221">
        <v>0</v>
      </c>
      <c r="BQ329" s="221">
        <v>0</v>
      </c>
      <c r="BR329" s="221">
        <v>0</v>
      </c>
      <c r="BS329" s="221">
        <v>0</v>
      </c>
      <c r="BT329" s="221">
        <v>0</v>
      </c>
      <c r="BU329" s="221">
        <v>0</v>
      </c>
      <c r="BV329" s="221">
        <v>4.2331210000000001E-2</v>
      </c>
      <c r="BW329" s="221">
        <v>0.40229315999999998</v>
      </c>
      <c r="BX329" s="221">
        <v>0</v>
      </c>
      <c r="BY329" s="221">
        <v>0</v>
      </c>
      <c r="BZ329" s="221">
        <v>0</v>
      </c>
      <c r="CA329" s="221">
        <v>0</v>
      </c>
      <c r="CB329" s="221">
        <v>0</v>
      </c>
      <c r="CC329" s="221">
        <v>0</v>
      </c>
      <c r="CD329" s="221">
        <v>0</v>
      </c>
      <c r="CE329" s="221">
        <v>0</v>
      </c>
      <c r="CF329" s="221">
        <v>4.2331210000000001E-2</v>
      </c>
      <c r="CG329" s="221">
        <v>0.40229315999999998</v>
      </c>
      <c r="CH329" s="221">
        <v>0</v>
      </c>
      <c r="CI329" s="221">
        <v>0.26297166</v>
      </c>
      <c r="CJ329" s="221">
        <v>0.26297166</v>
      </c>
      <c r="CK329" s="221">
        <v>0.26297166</v>
      </c>
      <c r="CL329" s="221">
        <v>0.26297166</v>
      </c>
      <c r="CM329" s="221">
        <v>0.29285533000000002</v>
      </c>
      <c r="CN329" s="221">
        <v>0.22366858000000001</v>
      </c>
      <c r="CO329" s="221">
        <v>0</v>
      </c>
      <c r="CP329" s="221">
        <v>0</v>
      </c>
      <c r="CQ329" s="221">
        <v>0</v>
      </c>
      <c r="CR329" s="221">
        <v>0.26297166</v>
      </c>
      <c r="CS329" s="221">
        <v>0.26297166</v>
      </c>
      <c r="CT329" s="221">
        <v>0.26297166</v>
      </c>
      <c r="CU329" s="221">
        <v>0.26297166</v>
      </c>
      <c r="CV329" s="221">
        <v>0</v>
      </c>
      <c r="CW329" s="221">
        <v>0.26983620000000003</v>
      </c>
      <c r="CX329" s="221">
        <v>0</v>
      </c>
      <c r="CY329" s="221">
        <v>0</v>
      </c>
      <c r="CZ329" s="221">
        <v>0</v>
      </c>
      <c r="DA329" s="221">
        <v>0</v>
      </c>
      <c r="DB329" s="221">
        <v>0</v>
      </c>
      <c r="DC329" s="221">
        <v>0</v>
      </c>
      <c r="DD329" s="221">
        <v>0</v>
      </c>
      <c r="DE329" s="221">
        <v>0</v>
      </c>
      <c r="DF329" s="221">
        <v>0</v>
      </c>
      <c r="DG329" s="221">
        <v>0</v>
      </c>
      <c r="DH329" s="221">
        <v>0</v>
      </c>
      <c r="DI329" s="221">
        <v>0</v>
      </c>
      <c r="DJ329" s="221">
        <v>0</v>
      </c>
      <c r="DK329" s="221">
        <v>0</v>
      </c>
      <c r="DL329" s="221">
        <v>12.075162369999999</v>
      </c>
      <c r="DM329" s="221">
        <v>11.61428109</v>
      </c>
      <c r="DN329" s="221">
        <v>12.19996356</v>
      </c>
      <c r="DO329" s="221">
        <v>11.63285394</v>
      </c>
      <c r="DP329" s="221">
        <v>11.63617766</v>
      </c>
      <c r="DQ329" s="221">
        <v>1.033536E-2</v>
      </c>
      <c r="DR329" s="221">
        <v>-3.662961E-2</v>
      </c>
      <c r="DS329" s="221">
        <v>-3.6354350000000001E-2</v>
      </c>
      <c r="DT329" s="221">
        <v>166.97615249</v>
      </c>
      <c r="DU329" s="221">
        <v>172.48909459000001</v>
      </c>
      <c r="DV329" s="221">
        <v>173.21293388000001</v>
      </c>
      <c r="DW329" s="221">
        <v>164.20446190000001</v>
      </c>
      <c r="DX329" s="221">
        <v>163.30520504</v>
      </c>
      <c r="DY329" s="221">
        <v>69556.525999999998</v>
      </c>
      <c r="DZ329" s="221">
        <v>70005.366999999998</v>
      </c>
      <c r="EA329" s="221">
        <v>70433.328999999998</v>
      </c>
      <c r="EB329" s="221">
        <v>70843.714000000007</v>
      </c>
      <c r="EC329" s="221">
        <v>71254.175000000003</v>
      </c>
    </row>
    <row r="330" spans="1:133" x14ac:dyDescent="0.25">
      <c r="A330" s="221">
        <v>329</v>
      </c>
      <c r="B330" s="221" t="s">
        <v>1201</v>
      </c>
      <c r="C330" s="221" t="s">
        <v>743</v>
      </c>
      <c r="D330" s="221" t="s">
        <v>744</v>
      </c>
      <c r="E330" s="221" t="s">
        <v>877</v>
      </c>
      <c r="F330" s="221" t="s">
        <v>876</v>
      </c>
      <c r="G330" s="221">
        <v>5.9900347900000002</v>
      </c>
      <c r="H330" s="221">
        <v>5.8383807399999998</v>
      </c>
      <c r="I330" s="221">
        <v>5.6606885800000004</v>
      </c>
      <c r="J330" s="221">
        <v>2.5873484100000002</v>
      </c>
      <c r="K330" s="221">
        <v>2.6466977599999999</v>
      </c>
      <c r="L330" s="221">
        <v>2.70009085</v>
      </c>
      <c r="M330" s="221">
        <v>0</v>
      </c>
      <c r="N330" s="221">
        <v>0</v>
      </c>
      <c r="O330" s="221">
        <v>3.40268638</v>
      </c>
      <c r="P330" s="221">
        <v>3.1916829899999999</v>
      </c>
      <c r="Q330" s="221">
        <v>2.9605977299999999</v>
      </c>
      <c r="R330" s="221">
        <v>0</v>
      </c>
      <c r="S330" s="221">
        <v>0</v>
      </c>
      <c r="T330" s="221">
        <v>0</v>
      </c>
      <c r="U330" s="221">
        <v>0</v>
      </c>
      <c r="V330" s="221">
        <v>0</v>
      </c>
      <c r="W330" s="221">
        <v>0</v>
      </c>
      <c r="X330" s="221">
        <v>0</v>
      </c>
      <c r="Y330" s="221">
        <v>6.2520350499999999</v>
      </c>
      <c r="Z330" s="221">
        <v>5.5286585700000002</v>
      </c>
      <c r="AA330" s="221">
        <v>4.2800989700000001</v>
      </c>
      <c r="AB330" s="221">
        <v>3.9212414199999999</v>
      </c>
      <c r="AC330" s="221">
        <v>0</v>
      </c>
      <c r="AD330" s="221">
        <v>0</v>
      </c>
      <c r="AE330" s="221">
        <v>0</v>
      </c>
      <c r="AF330" s="221">
        <v>1.6074171500000001</v>
      </c>
      <c r="AG330" s="221">
        <v>0</v>
      </c>
      <c r="AH330" s="221">
        <v>0</v>
      </c>
      <c r="AI330" s="221">
        <v>0</v>
      </c>
      <c r="AJ330" s="221">
        <v>1.9719360800000001</v>
      </c>
      <c r="AK330" s="221">
        <v>0</v>
      </c>
      <c r="AL330" s="221">
        <v>0</v>
      </c>
      <c r="AM330" s="221">
        <v>0</v>
      </c>
      <c r="AN330" s="221">
        <v>0</v>
      </c>
      <c r="AO330" s="221">
        <v>0</v>
      </c>
      <c r="AP330" s="221">
        <v>10.37722752</v>
      </c>
      <c r="AQ330" s="221">
        <v>10.903304350000001</v>
      </c>
      <c r="AR330" s="221">
        <v>11.456065130000001</v>
      </c>
      <c r="AS330" s="221">
        <v>12.03708774</v>
      </c>
      <c r="AT330" s="221">
        <v>9.9222058499999992</v>
      </c>
      <c r="AU330" s="221">
        <v>0.57928908999999995</v>
      </c>
      <c r="AV330" s="221">
        <v>0.70402089999999995</v>
      </c>
      <c r="AW330" s="221">
        <v>0.84339428000000005</v>
      </c>
      <c r="AX330" s="221">
        <v>0.85164125000000002</v>
      </c>
      <c r="AY330" s="221">
        <v>0.85659454000000002</v>
      </c>
      <c r="AZ330" s="221">
        <v>0</v>
      </c>
      <c r="BA330" s="221">
        <v>0</v>
      </c>
      <c r="BB330" s="221">
        <v>0</v>
      </c>
      <c r="BC330" s="221">
        <v>0</v>
      </c>
      <c r="BD330" s="221">
        <v>0</v>
      </c>
      <c r="BE330" s="221">
        <v>0</v>
      </c>
      <c r="BF330" s="221">
        <v>0</v>
      </c>
      <c r="BG330" s="221">
        <v>0</v>
      </c>
      <c r="BH330" s="221">
        <v>0</v>
      </c>
      <c r="BI330" s="221">
        <v>0</v>
      </c>
      <c r="BJ330" s="221">
        <v>0</v>
      </c>
      <c r="BK330" s="221">
        <v>0</v>
      </c>
      <c r="BL330" s="221">
        <v>0</v>
      </c>
      <c r="BM330" s="221">
        <v>0</v>
      </c>
      <c r="BN330" s="221">
        <v>0</v>
      </c>
      <c r="BO330" s="221">
        <v>0</v>
      </c>
      <c r="BP330" s="221">
        <v>0</v>
      </c>
      <c r="BQ330" s="221">
        <v>0</v>
      </c>
      <c r="BR330" s="221">
        <v>0</v>
      </c>
      <c r="BS330" s="221">
        <v>0</v>
      </c>
      <c r="BT330" s="221">
        <v>0</v>
      </c>
      <c r="BU330" s="221">
        <v>0</v>
      </c>
      <c r="BV330" s="221">
        <v>0</v>
      </c>
      <c r="BW330" s="221">
        <v>0</v>
      </c>
      <c r="BX330" s="221">
        <v>0</v>
      </c>
      <c r="BY330" s="221">
        <v>0</v>
      </c>
      <c r="BZ330" s="221">
        <v>0</v>
      </c>
      <c r="CA330" s="221">
        <v>0</v>
      </c>
      <c r="CB330" s="221">
        <v>0</v>
      </c>
      <c r="CC330" s="221">
        <v>0</v>
      </c>
      <c r="CD330" s="221">
        <v>0</v>
      </c>
      <c r="CE330" s="221">
        <v>0</v>
      </c>
      <c r="CF330" s="221">
        <v>0</v>
      </c>
      <c r="CG330" s="221">
        <v>0</v>
      </c>
      <c r="CH330" s="221">
        <v>0</v>
      </c>
      <c r="CI330" s="221">
        <v>0</v>
      </c>
      <c r="CJ330" s="221">
        <v>0</v>
      </c>
      <c r="CK330" s="221">
        <v>0</v>
      </c>
      <c r="CL330" s="221">
        <v>0</v>
      </c>
      <c r="CM330" s="221">
        <v>0.53895369000000004</v>
      </c>
      <c r="CN330" s="221">
        <v>0.40887235</v>
      </c>
      <c r="CO330" s="221">
        <v>0</v>
      </c>
      <c r="CP330" s="221">
        <v>0</v>
      </c>
      <c r="CQ330" s="221">
        <v>0</v>
      </c>
      <c r="CR330" s="221">
        <v>0</v>
      </c>
      <c r="CS330" s="221">
        <v>0</v>
      </c>
      <c r="CT330" s="221">
        <v>0</v>
      </c>
      <c r="CU330" s="221">
        <v>0</v>
      </c>
      <c r="CV330" s="221">
        <v>0</v>
      </c>
      <c r="CW330" s="221">
        <v>0</v>
      </c>
      <c r="CX330" s="221">
        <v>0</v>
      </c>
      <c r="CY330" s="221">
        <v>0</v>
      </c>
      <c r="CZ330" s="221">
        <v>0</v>
      </c>
      <c r="DA330" s="221">
        <v>0</v>
      </c>
      <c r="DB330" s="221">
        <v>0</v>
      </c>
      <c r="DC330" s="221">
        <v>0</v>
      </c>
      <c r="DD330" s="221">
        <v>0</v>
      </c>
      <c r="DE330" s="221">
        <v>0</v>
      </c>
      <c r="DF330" s="221">
        <v>0</v>
      </c>
      <c r="DG330" s="221">
        <v>0</v>
      </c>
      <c r="DH330" s="221">
        <v>0</v>
      </c>
      <c r="DI330" s="221">
        <v>0</v>
      </c>
      <c r="DJ330" s="221">
        <v>0</v>
      </c>
      <c r="DK330" s="221">
        <v>0</v>
      </c>
      <c r="DL330" s="221">
        <v>17.148860679999999</v>
      </c>
      <c r="DM330" s="221">
        <v>17.162402350000001</v>
      </c>
      <c r="DN330" s="221">
        <v>17.736733430000001</v>
      </c>
      <c r="DO330" s="221">
        <v>18.146087120000001</v>
      </c>
      <c r="DP330" s="221">
        <v>18.55437087</v>
      </c>
      <c r="DQ330" s="221">
        <v>3.4280570000000003E-2</v>
      </c>
      <c r="DR330" s="221">
        <v>5.8151179999999997E-2</v>
      </c>
      <c r="DS330" s="221">
        <v>8.1959389999999993E-2</v>
      </c>
      <c r="DT330" s="221">
        <v>145.53297255000001</v>
      </c>
      <c r="DU330" s="221">
        <v>144.71876913</v>
      </c>
      <c r="DV330" s="221">
        <v>149.12070915999999</v>
      </c>
      <c r="DW330" s="221">
        <v>151.98844270000001</v>
      </c>
      <c r="DX330" s="221">
        <v>154.76102825000001</v>
      </c>
      <c r="DY330" s="221">
        <v>117927.931</v>
      </c>
      <c r="DZ330" s="221">
        <v>118497.834</v>
      </c>
      <c r="EA330" s="221">
        <v>118942.121</v>
      </c>
      <c r="EB330" s="221">
        <v>119391.23</v>
      </c>
      <c r="EC330" s="221">
        <v>119890.46</v>
      </c>
    </row>
    <row r="331" spans="1:133" x14ac:dyDescent="0.25">
      <c r="A331" s="221">
        <v>330</v>
      </c>
      <c r="B331" s="221" t="s">
        <v>1203</v>
      </c>
      <c r="C331" s="221" t="s">
        <v>747</v>
      </c>
      <c r="D331" s="221" t="s">
        <v>748</v>
      </c>
      <c r="E331" s="221" t="s">
        <v>877</v>
      </c>
      <c r="F331" s="221" t="s">
        <v>889</v>
      </c>
      <c r="G331" s="221">
        <v>8.1181045199999993</v>
      </c>
      <c r="H331" s="221">
        <v>6.2241388000000004</v>
      </c>
      <c r="I331" s="221">
        <v>4.2720378600000002</v>
      </c>
      <c r="J331" s="221">
        <v>1.9526335399999999</v>
      </c>
      <c r="K331" s="221">
        <v>1.99742361</v>
      </c>
      <c r="L331" s="221">
        <v>2.0377185899999999</v>
      </c>
      <c r="M331" s="221">
        <v>0</v>
      </c>
      <c r="N331" s="221">
        <v>0</v>
      </c>
      <c r="O331" s="221">
        <v>6.1654709800000003</v>
      </c>
      <c r="P331" s="221">
        <v>4.2267151900000002</v>
      </c>
      <c r="Q331" s="221">
        <v>2.2343192699999999</v>
      </c>
      <c r="R331" s="221">
        <v>0</v>
      </c>
      <c r="S331" s="221">
        <v>0</v>
      </c>
      <c r="T331" s="221">
        <v>0</v>
      </c>
      <c r="U331" s="221">
        <v>0</v>
      </c>
      <c r="V331" s="221">
        <v>0</v>
      </c>
      <c r="W331" s="221">
        <v>0</v>
      </c>
      <c r="X331" s="221">
        <v>0</v>
      </c>
      <c r="Y331" s="221">
        <v>9.5927622400000008</v>
      </c>
      <c r="Z331" s="221">
        <v>9.6015295100000007</v>
      </c>
      <c r="AA331" s="221">
        <v>5.9457882599999996</v>
      </c>
      <c r="AB331" s="221">
        <v>6.14008354</v>
      </c>
      <c r="AC331" s="221">
        <v>0</v>
      </c>
      <c r="AD331" s="221">
        <v>0</v>
      </c>
      <c r="AE331" s="221">
        <v>0</v>
      </c>
      <c r="AF331" s="221">
        <v>3.4614459700000002</v>
      </c>
      <c r="AG331" s="221">
        <v>0</v>
      </c>
      <c r="AH331" s="221">
        <v>0</v>
      </c>
      <c r="AI331" s="221">
        <v>0</v>
      </c>
      <c r="AJ331" s="221">
        <v>3.6469739699999999</v>
      </c>
      <c r="AK331" s="221">
        <v>0</v>
      </c>
      <c r="AL331" s="221">
        <v>0</v>
      </c>
      <c r="AM331" s="221">
        <v>0</v>
      </c>
      <c r="AN331" s="221">
        <v>0</v>
      </c>
      <c r="AO331" s="221">
        <v>0</v>
      </c>
      <c r="AP331" s="221">
        <v>7.38130416</v>
      </c>
      <c r="AQ331" s="221">
        <v>7.7217820699999997</v>
      </c>
      <c r="AR331" s="221">
        <v>8.0778070199999998</v>
      </c>
      <c r="AS331" s="221">
        <v>8.4503121500000002</v>
      </c>
      <c r="AT331" s="221">
        <v>7.0557789299999998</v>
      </c>
      <c r="AU331" s="221">
        <v>0.21859664000000001</v>
      </c>
      <c r="AV331" s="221">
        <v>0.25124661999999998</v>
      </c>
      <c r="AW331" s="221">
        <v>0.46621272000000002</v>
      </c>
      <c r="AX331" s="221">
        <v>0.51688838999999998</v>
      </c>
      <c r="AY331" s="221">
        <v>0.52322493000000003</v>
      </c>
      <c r="AZ331" s="221">
        <v>0</v>
      </c>
      <c r="BA331" s="221">
        <v>0</v>
      </c>
      <c r="BB331" s="221">
        <v>0</v>
      </c>
      <c r="BC331" s="221">
        <v>0</v>
      </c>
      <c r="BD331" s="221">
        <v>0</v>
      </c>
      <c r="BE331" s="221">
        <v>0</v>
      </c>
      <c r="BF331" s="221">
        <v>0</v>
      </c>
      <c r="BG331" s="221">
        <v>0</v>
      </c>
      <c r="BH331" s="221">
        <v>0</v>
      </c>
      <c r="BI331" s="221">
        <v>0</v>
      </c>
      <c r="BJ331" s="221">
        <v>0</v>
      </c>
      <c r="BK331" s="221">
        <v>0</v>
      </c>
      <c r="BL331" s="221">
        <v>0</v>
      </c>
      <c r="BM331" s="221">
        <v>0</v>
      </c>
      <c r="BN331" s="221">
        <v>0</v>
      </c>
      <c r="BO331" s="221">
        <v>0</v>
      </c>
      <c r="BP331" s="221">
        <v>0</v>
      </c>
      <c r="BQ331" s="221">
        <v>0</v>
      </c>
      <c r="BR331" s="221">
        <v>0</v>
      </c>
      <c r="BS331" s="221">
        <v>0</v>
      </c>
      <c r="BT331" s="221">
        <v>0</v>
      </c>
      <c r="BU331" s="221">
        <v>0.54941594999999999</v>
      </c>
      <c r="BV331" s="221">
        <v>2.0873567199999998</v>
      </c>
      <c r="BW331" s="221">
        <v>3.66695254</v>
      </c>
      <c r="BX331" s="221">
        <v>0</v>
      </c>
      <c r="BY331" s="221">
        <v>0</v>
      </c>
      <c r="BZ331" s="221">
        <v>0</v>
      </c>
      <c r="CA331" s="221">
        <v>0</v>
      </c>
      <c r="CB331" s="221">
        <v>0</v>
      </c>
      <c r="CC331" s="221">
        <v>0</v>
      </c>
      <c r="CD331" s="221">
        <v>0</v>
      </c>
      <c r="CE331" s="221">
        <v>0.54941594999999999</v>
      </c>
      <c r="CF331" s="221">
        <v>2.0873567199999998</v>
      </c>
      <c r="CG331" s="221">
        <v>3.66695254</v>
      </c>
      <c r="CH331" s="221">
        <v>0</v>
      </c>
      <c r="CI331" s="221">
        <v>0</v>
      </c>
      <c r="CJ331" s="221">
        <v>0</v>
      </c>
      <c r="CK331" s="221">
        <v>0</v>
      </c>
      <c r="CL331" s="221">
        <v>0</v>
      </c>
      <c r="CM331" s="221">
        <v>0.26906374</v>
      </c>
      <c r="CN331" s="221">
        <v>0.23263880000000001</v>
      </c>
      <c r="CO331" s="221">
        <v>0</v>
      </c>
      <c r="CP331" s="221">
        <v>0</v>
      </c>
      <c r="CQ331" s="221">
        <v>0</v>
      </c>
      <c r="CR331" s="221">
        <v>0</v>
      </c>
      <c r="CS331" s="221">
        <v>0</v>
      </c>
      <c r="CT331" s="221">
        <v>0</v>
      </c>
      <c r="CU331" s="221">
        <v>0</v>
      </c>
      <c r="CV331" s="221">
        <v>0</v>
      </c>
      <c r="CW331" s="221">
        <v>1.0148832999999999</v>
      </c>
      <c r="CX331" s="221">
        <v>0</v>
      </c>
      <c r="CY331" s="221">
        <v>0</v>
      </c>
      <c r="CZ331" s="221">
        <v>0</v>
      </c>
      <c r="DA331" s="221">
        <v>0</v>
      </c>
      <c r="DB331" s="221">
        <v>0</v>
      </c>
      <c r="DC331" s="221">
        <v>0</v>
      </c>
      <c r="DD331" s="221">
        <v>0</v>
      </c>
      <c r="DE331" s="221">
        <v>0</v>
      </c>
      <c r="DF331" s="221">
        <v>0</v>
      </c>
      <c r="DG331" s="221">
        <v>0</v>
      </c>
      <c r="DH331" s="221">
        <v>0</v>
      </c>
      <c r="DI331" s="221">
        <v>0</v>
      </c>
      <c r="DJ331" s="221">
        <v>0</v>
      </c>
      <c r="DK331" s="221">
        <v>0</v>
      </c>
      <c r="DL331" s="221">
        <v>17.503144039999999</v>
      </c>
      <c r="DM331" s="221">
        <v>17.099776609999999</v>
      </c>
      <c r="DN331" s="221">
        <v>17.870398560000002</v>
      </c>
      <c r="DO331" s="221">
        <v>16.906190930000001</v>
      </c>
      <c r="DP331" s="221">
        <v>16.912527470000001</v>
      </c>
      <c r="DQ331" s="221">
        <v>2.0982199999999999E-2</v>
      </c>
      <c r="DR331" s="221">
        <v>-3.4105480000000001E-2</v>
      </c>
      <c r="DS331" s="221">
        <v>-3.3743460000000003E-2</v>
      </c>
      <c r="DT331" s="221">
        <v>178.84675834000001</v>
      </c>
      <c r="DU331" s="221">
        <v>180.59297624000001</v>
      </c>
      <c r="DV331" s="221">
        <v>182.08959754</v>
      </c>
      <c r="DW331" s="221">
        <v>170.18797506999999</v>
      </c>
      <c r="DX331" s="221">
        <v>168.25730596</v>
      </c>
      <c r="DY331" s="221">
        <v>95611.331000000006</v>
      </c>
      <c r="DZ331" s="221">
        <v>96920.403000000006</v>
      </c>
      <c r="EA331" s="221">
        <v>98140.688999999998</v>
      </c>
      <c r="EB331" s="221">
        <v>99338.34</v>
      </c>
      <c r="EC331" s="221">
        <v>100515.85799999999</v>
      </c>
    </row>
    <row r="332" spans="1:133" x14ac:dyDescent="0.25">
      <c r="A332" s="221">
        <v>331</v>
      </c>
      <c r="B332" s="221" t="s">
        <v>1204</v>
      </c>
      <c r="C332" s="221" t="s">
        <v>749</v>
      </c>
      <c r="D332" s="221" t="s">
        <v>750</v>
      </c>
      <c r="E332" s="221" t="s">
        <v>877</v>
      </c>
      <c r="F332" s="221" t="s">
        <v>876</v>
      </c>
      <c r="G332" s="221">
        <v>7.2254809299999998</v>
      </c>
      <c r="H332" s="221">
        <v>6.8387803399999996</v>
      </c>
      <c r="I332" s="221">
        <v>6.4179140400000003</v>
      </c>
      <c r="J332" s="221">
        <v>2.93345579</v>
      </c>
      <c r="K332" s="221">
        <v>3.0007442499999999</v>
      </c>
      <c r="L332" s="221">
        <v>3.0612796900000001</v>
      </c>
      <c r="M332" s="221">
        <v>0</v>
      </c>
      <c r="N332" s="221">
        <v>0</v>
      </c>
      <c r="O332" s="221">
        <v>4.2920251299999999</v>
      </c>
      <c r="P332" s="221">
        <v>3.8380360900000001</v>
      </c>
      <c r="Q332" s="221">
        <v>3.3566343500000002</v>
      </c>
      <c r="R332" s="221">
        <v>0</v>
      </c>
      <c r="S332" s="221">
        <v>0</v>
      </c>
      <c r="T332" s="221">
        <v>0</v>
      </c>
      <c r="U332" s="221">
        <v>0</v>
      </c>
      <c r="V332" s="221">
        <v>0</v>
      </c>
      <c r="W332" s="221">
        <v>0</v>
      </c>
      <c r="X332" s="221">
        <v>0</v>
      </c>
      <c r="Y332" s="221">
        <v>7.9213796700000003</v>
      </c>
      <c r="Z332" s="221">
        <v>7.09362754</v>
      </c>
      <c r="AA332" s="221">
        <v>3.2633049500000002</v>
      </c>
      <c r="AB332" s="221">
        <v>2.8689173399999999</v>
      </c>
      <c r="AC332" s="221">
        <v>0</v>
      </c>
      <c r="AD332" s="221">
        <v>0</v>
      </c>
      <c r="AE332" s="221">
        <v>0</v>
      </c>
      <c r="AF332" s="221">
        <v>4.2247101999999996</v>
      </c>
      <c r="AG332" s="221">
        <v>0</v>
      </c>
      <c r="AH332" s="221">
        <v>0</v>
      </c>
      <c r="AI332" s="221">
        <v>0</v>
      </c>
      <c r="AJ332" s="221">
        <v>4.6580747100000002</v>
      </c>
      <c r="AK332" s="221">
        <v>0</v>
      </c>
      <c r="AL332" s="221">
        <v>0</v>
      </c>
      <c r="AM332" s="221">
        <v>0</v>
      </c>
      <c r="AN332" s="221">
        <v>0</v>
      </c>
      <c r="AO332" s="221">
        <v>0</v>
      </c>
      <c r="AP332" s="221">
        <v>9.5642060400000002</v>
      </c>
      <c r="AQ332" s="221">
        <v>10.09092761</v>
      </c>
      <c r="AR332" s="221">
        <v>10.63707758</v>
      </c>
      <c r="AS332" s="221">
        <v>11.212788079999999</v>
      </c>
      <c r="AT332" s="221">
        <v>9.1042844200000008</v>
      </c>
      <c r="AU332" s="221">
        <v>0.2929657</v>
      </c>
      <c r="AV332" s="221">
        <v>0.41587573999999999</v>
      </c>
      <c r="AW332" s="221">
        <v>0.96959236999999998</v>
      </c>
      <c r="AX332" s="221">
        <v>0.99768171000000005</v>
      </c>
      <c r="AY332" s="221">
        <v>1.00454843</v>
      </c>
      <c r="AZ332" s="221">
        <v>0</v>
      </c>
      <c r="BA332" s="221">
        <v>0</v>
      </c>
      <c r="BB332" s="221">
        <v>0</v>
      </c>
      <c r="BC332" s="221">
        <v>0</v>
      </c>
      <c r="BD332" s="221">
        <v>0</v>
      </c>
      <c r="BE332" s="221">
        <v>0</v>
      </c>
      <c r="BF332" s="221">
        <v>0</v>
      </c>
      <c r="BG332" s="221">
        <v>0</v>
      </c>
      <c r="BH332" s="221">
        <v>0</v>
      </c>
      <c r="BI332" s="221">
        <v>0</v>
      </c>
      <c r="BJ332" s="221">
        <v>0</v>
      </c>
      <c r="BK332" s="221">
        <v>0</v>
      </c>
      <c r="BL332" s="221">
        <v>0</v>
      </c>
      <c r="BM332" s="221">
        <v>0</v>
      </c>
      <c r="BN332" s="221">
        <v>0</v>
      </c>
      <c r="BO332" s="221">
        <v>0</v>
      </c>
      <c r="BP332" s="221">
        <v>0</v>
      </c>
      <c r="BQ332" s="221">
        <v>0</v>
      </c>
      <c r="BR332" s="221">
        <v>0</v>
      </c>
      <c r="BS332" s="221">
        <v>0</v>
      </c>
      <c r="BT332" s="221">
        <v>0</v>
      </c>
      <c r="BU332" s="221">
        <v>0</v>
      </c>
      <c r="BV332" s="221">
        <v>0</v>
      </c>
      <c r="BW332" s="221">
        <v>0</v>
      </c>
      <c r="BX332" s="221">
        <v>0</v>
      </c>
      <c r="BY332" s="221">
        <v>0</v>
      </c>
      <c r="BZ332" s="221">
        <v>0</v>
      </c>
      <c r="CA332" s="221">
        <v>0</v>
      </c>
      <c r="CB332" s="221">
        <v>0</v>
      </c>
      <c r="CC332" s="221">
        <v>0</v>
      </c>
      <c r="CD332" s="221">
        <v>0</v>
      </c>
      <c r="CE332" s="221">
        <v>0</v>
      </c>
      <c r="CF332" s="221">
        <v>0</v>
      </c>
      <c r="CG332" s="221">
        <v>0</v>
      </c>
      <c r="CH332" s="221">
        <v>0</v>
      </c>
      <c r="CI332" s="221">
        <v>0</v>
      </c>
      <c r="CJ332" s="221">
        <v>0</v>
      </c>
      <c r="CK332" s="221">
        <v>0</v>
      </c>
      <c r="CL332" s="221">
        <v>0</v>
      </c>
      <c r="CM332" s="221">
        <v>0.42424096</v>
      </c>
      <c r="CN332" s="221">
        <v>0.29303674000000002</v>
      </c>
      <c r="CO332" s="221">
        <v>0</v>
      </c>
      <c r="CP332" s="221">
        <v>0</v>
      </c>
      <c r="CQ332" s="221">
        <v>0</v>
      </c>
      <c r="CR332" s="221">
        <v>0</v>
      </c>
      <c r="CS332" s="221">
        <v>0</v>
      </c>
      <c r="CT332" s="221">
        <v>0</v>
      </c>
      <c r="CU332" s="221">
        <v>0</v>
      </c>
      <c r="CV332" s="221">
        <v>0</v>
      </c>
      <c r="CW332" s="221">
        <v>0</v>
      </c>
      <c r="CX332" s="221">
        <v>0</v>
      </c>
      <c r="CY332" s="221">
        <v>0</v>
      </c>
      <c r="CZ332" s="221">
        <v>0</v>
      </c>
      <c r="DA332" s="221">
        <v>0</v>
      </c>
      <c r="DB332" s="221">
        <v>0</v>
      </c>
      <c r="DC332" s="221">
        <v>0</v>
      </c>
      <c r="DD332" s="221">
        <v>0</v>
      </c>
      <c r="DE332" s="221">
        <v>0</v>
      </c>
      <c r="DF332" s="221">
        <v>0</v>
      </c>
      <c r="DG332" s="221">
        <v>0</v>
      </c>
      <c r="DH332" s="221">
        <v>0</v>
      </c>
      <c r="DI332" s="221">
        <v>0</v>
      </c>
      <c r="DJ332" s="221">
        <v>0</v>
      </c>
      <c r="DK332" s="221">
        <v>0</v>
      </c>
      <c r="DL332" s="221">
        <v>17.49795027</v>
      </c>
      <c r="DM332" s="221">
        <v>17.611666530000001</v>
      </c>
      <c r="DN332" s="221">
        <v>18.286000909999998</v>
      </c>
      <c r="DO332" s="221">
        <v>18.473539630000001</v>
      </c>
      <c r="DP332" s="221">
        <v>18.635250559999999</v>
      </c>
      <c r="DQ332" s="221">
        <v>4.5036739999999999E-2</v>
      </c>
      <c r="DR332" s="221">
        <v>5.5754489999999997E-2</v>
      </c>
      <c r="DS332" s="221">
        <v>6.4996200000000004E-2</v>
      </c>
      <c r="DT332" s="221">
        <v>118.80116940000001</v>
      </c>
      <c r="DU332" s="221">
        <v>116.22660283</v>
      </c>
      <c r="DV332" s="221">
        <v>119.815219</v>
      </c>
      <c r="DW332" s="221">
        <v>119.54621902</v>
      </c>
      <c r="DX332" s="221">
        <v>119.14166115</v>
      </c>
      <c r="DY332" s="221">
        <v>148244.89199999999</v>
      </c>
      <c r="DZ332" s="221">
        <v>150550.30300000001</v>
      </c>
      <c r="EA332" s="221">
        <v>152618.34899999999</v>
      </c>
      <c r="EB332" s="221">
        <v>154530.522</v>
      </c>
      <c r="EC332" s="221">
        <v>156412.546</v>
      </c>
    </row>
    <row r="333" spans="1:133" x14ac:dyDescent="0.25">
      <c r="A333" s="221">
        <v>332</v>
      </c>
      <c r="B333" s="221" t="s">
        <v>1210</v>
      </c>
      <c r="C333" s="221" t="s">
        <v>761</v>
      </c>
      <c r="D333" s="221" t="s">
        <v>762</v>
      </c>
      <c r="E333" s="221" t="s">
        <v>877</v>
      </c>
      <c r="F333" s="221" t="s">
        <v>908</v>
      </c>
      <c r="G333" s="221">
        <v>12.96357658</v>
      </c>
      <c r="H333" s="221">
        <v>10.550802020000001</v>
      </c>
      <c r="I333" s="221">
        <v>8.05346926</v>
      </c>
      <c r="J333" s="221">
        <v>3.6810240699999999</v>
      </c>
      <c r="K333" s="221">
        <v>3.7654604599999999</v>
      </c>
      <c r="L333" s="221">
        <v>3.8414228800000001</v>
      </c>
      <c r="M333" s="221">
        <v>0</v>
      </c>
      <c r="N333" s="221">
        <v>0</v>
      </c>
      <c r="O333" s="221">
        <v>9.2825525199999994</v>
      </c>
      <c r="P333" s="221">
        <v>6.78534156</v>
      </c>
      <c r="Q333" s="221">
        <v>4.2120463800000003</v>
      </c>
      <c r="R333" s="221">
        <v>0</v>
      </c>
      <c r="S333" s="221">
        <v>0</v>
      </c>
      <c r="T333" s="221">
        <v>0</v>
      </c>
      <c r="U333" s="221">
        <v>0</v>
      </c>
      <c r="V333" s="221">
        <v>0</v>
      </c>
      <c r="W333" s="221">
        <v>0</v>
      </c>
      <c r="X333" s="221">
        <v>0</v>
      </c>
      <c r="Y333" s="221">
        <v>12.660126460000001</v>
      </c>
      <c r="Z333" s="221">
        <v>14.663337520000001</v>
      </c>
      <c r="AA333" s="221">
        <v>9.0738985200000002</v>
      </c>
      <c r="AB333" s="221">
        <v>11.357146119999999</v>
      </c>
      <c r="AC333" s="221">
        <v>0</v>
      </c>
      <c r="AD333" s="221">
        <v>0</v>
      </c>
      <c r="AE333" s="221">
        <v>0</v>
      </c>
      <c r="AF333" s="221">
        <v>3.3061913999999999</v>
      </c>
      <c r="AG333" s="221">
        <v>0</v>
      </c>
      <c r="AH333" s="221">
        <v>0</v>
      </c>
      <c r="AI333" s="221">
        <v>0</v>
      </c>
      <c r="AJ333" s="221">
        <v>3.5862279400000001</v>
      </c>
      <c r="AK333" s="221">
        <v>0</v>
      </c>
      <c r="AL333" s="221">
        <v>0</v>
      </c>
      <c r="AM333" s="221">
        <v>0</v>
      </c>
      <c r="AN333" s="221">
        <v>0</v>
      </c>
      <c r="AO333" s="221">
        <v>0</v>
      </c>
      <c r="AP333" s="221">
        <v>11.203380080000001</v>
      </c>
      <c r="AQ333" s="221">
        <v>11.73037227</v>
      </c>
      <c r="AR333" s="221">
        <v>12.282254679999999</v>
      </c>
      <c r="AS333" s="221">
        <v>12.860509329999999</v>
      </c>
      <c r="AT333" s="221">
        <v>10.61584772</v>
      </c>
      <c r="AU333" s="221">
        <v>0.56473549000000001</v>
      </c>
      <c r="AV333" s="221">
        <v>0.71338011000000001</v>
      </c>
      <c r="AW333" s="221">
        <v>1.12450282</v>
      </c>
      <c r="AX333" s="221">
        <v>1.1355753500000001</v>
      </c>
      <c r="AY333" s="221">
        <v>1.14260808</v>
      </c>
      <c r="AZ333" s="221">
        <v>0</v>
      </c>
      <c r="BA333" s="221">
        <v>0</v>
      </c>
      <c r="BB333" s="221">
        <v>0</v>
      </c>
      <c r="BC333" s="221">
        <v>0</v>
      </c>
      <c r="BD333" s="221">
        <v>0</v>
      </c>
      <c r="BE333" s="221">
        <v>0</v>
      </c>
      <c r="BF333" s="221">
        <v>0</v>
      </c>
      <c r="BG333" s="221">
        <v>0</v>
      </c>
      <c r="BH333" s="221">
        <v>0</v>
      </c>
      <c r="BI333" s="221">
        <v>0</v>
      </c>
      <c r="BJ333" s="221">
        <v>0</v>
      </c>
      <c r="BK333" s="221">
        <v>0</v>
      </c>
      <c r="BL333" s="221">
        <v>0</v>
      </c>
      <c r="BM333" s="221">
        <v>0</v>
      </c>
      <c r="BN333" s="221">
        <v>0</v>
      </c>
      <c r="BO333" s="221">
        <v>0</v>
      </c>
      <c r="BP333" s="221">
        <v>0</v>
      </c>
      <c r="BQ333" s="221">
        <v>0</v>
      </c>
      <c r="BR333" s="221">
        <v>0</v>
      </c>
      <c r="BS333" s="221">
        <v>0</v>
      </c>
      <c r="BT333" s="221">
        <v>0</v>
      </c>
      <c r="BU333" s="221">
        <v>0.35630975999999998</v>
      </c>
      <c r="BV333" s="221">
        <v>2.21720191</v>
      </c>
      <c r="BW333" s="221">
        <v>4.1362800200000001</v>
      </c>
      <c r="BX333" s="221">
        <v>0</v>
      </c>
      <c r="BY333" s="221">
        <v>0</v>
      </c>
      <c r="BZ333" s="221">
        <v>0</v>
      </c>
      <c r="CA333" s="221">
        <v>0</v>
      </c>
      <c r="CB333" s="221">
        <v>0</v>
      </c>
      <c r="CC333" s="221">
        <v>0</v>
      </c>
      <c r="CD333" s="221">
        <v>0</v>
      </c>
      <c r="CE333" s="221">
        <v>0.35630975999999998</v>
      </c>
      <c r="CF333" s="221">
        <v>2.21720191</v>
      </c>
      <c r="CG333" s="221">
        <v>4.1362800200000001</v>
      </c>
      <c r="CH333" s="221">
        <v>0</v>
      </c>
      <c r="CI333" s="221">
        <v>0</v>
      </c>
      <c r="CJ333" s="221">
        <v>0</v>
      </c>
      <c r="CK333" s="221">
        <v>0</v>
      </c>
      <c r="CL333" s="221">
        <v>0</v>
      </c>
      <c r="CM333" s="221">
        <v>0.50197568000000004</v>
      </c>
      <c r="CN333" s="221">
        <v>0.34529694999999999</v>
      </c>
      <c r="CO333" s="221">
        <v>0</v>
      </c>
      <c r="CP333" s="221">
        <v>0</v>
      </c>
      <c r="CQ333" s="221">
        <v>0</v>
      </c>
      <c r="CR333" s="221">
        <v>0</v>
      </c>
      <c r="CS333" s="221">
        <v>0</v>
      </c>
      <c r="CT333" s="221">
        <v>0</v>
      </c>
      <c r="CU333" s="221">
        <v>0</v>
      </c>
      <c r="CV333" s="221">
        <v>0</v>
      </c>
      <c r="CW333" s="221">
        <v>1.145124</v>
      </c>
      <c r="CX333" s="221">
        <v>0</v>
      </c>
      <c r="CY333" s="221">
        <v>0</v>
      </c>
      <c r="CZ333" s="221">
        <v>0</v>
      </c>
      <c r="DA333" s="221">
        <v>0</v>
      </c>
      <c r="DB333" s="221">
        <v>0</v>
      </c>
      <c r="DC333" s="221">
        <v>0</v>
      </c>
      <c r="DD333" s="221">
        <v>0</v>
      </c>
      <c r="DE333" s="221">
        <v>0</v>
      </c>
      <c r="DF333" s="221">
        <v>0</v>
      </c>
      <c r="DG333" s="221">
        <v>0</v>
      </c>
      <c r="DH333" s="221">
        <v>0</v>
      </c>
      <c r="DI333" s="221">
        <v>0</v>
      </c>
      <c r="DJ333" s="221">
        <v>0</v>
      </c>
      <c r="DK333" s="221">
        <v>0</v>
      </c>
      <c r="DL333" s="221">
        <v>27.082073380000001</v>
      </c>
      <c r="DM333" s="221">
        <v>24.186006620000001</v>
      </c>
      <c r="DN333" s="221">
        <v>27.319885429999999</v>
      </c>
      <c r="DO333" s="221">
        <v>26.18583396</v>
      </c>
      <c r="DP333" s="221">
        <v>26.192866689999999</v>
      </c>
      <c r="DQ333" s="221">
        <v>8.7811599999999997E-3</v>
      </c>
      <c r="DR333" s="221">
        <v>-3.3093459999999998E-2</v>
      </c>
      <c r="DS333" s="221">
        <v>-3.2833769999999998E-2</v>
      </c>
      <c r="DT333" s="221">
        <v>155.75624074000001</v>
      </c>
      <c r="DU333" s="221">
        <v>172.91209993000001</v>
      </c>
      <c r="DV333" s="221">
        <v>173.24465993999999</v>
      </c>
      <c r="DW333" s="221">
        <v>164.91595002</v>
      </c>
      <c r="DX333" s="221">
        <v>163.64643964000001</v>
      </c>
      <c r="DY333" s="221">
        <v>155281.14000000001</v>
      </c>
      <c r="DZ333" s="221">
        <v>156623.356</v>
      </c>
      <c r="EA333" s="221">
        <v>157695.397</v>
      </c>
      <c r="EB333" s="221">
        <v>158782.90700000001</v>
      </c>
      <c r="EC333" s="221">
        <v>160057.663</v>
      </c>
    </row>
    <row r="334" spans="1:133" x14ac:dyDescent="0.25">
      <c r="A334" s="221">
        <v>333</v>
      </c>
      <c r="B334" s="221" t="s">
        <v>1212</v>
      </c>
      <c r="C334" s="221" t="s">
        <v>765</v>
      </c>
      <c r="D334" s="221" t="s">
        <v>766</v>
      </c>
      <c r="E334" s="221" t="s">
        <v>877</v>
      </c>
      <c r="F334" s="221" t="s">
        <v>889</v>
      </c>
      <c r="G334" s="221">
        <v>6.7633539300000001</v>
      </c>
      <c r="H334" s="221">
        <v>7.5316870700000003</v>
      </c>
      <c r="I334" s="221">
        <v>8.2833340399999997</v>
      </c>
      <c r="J334" s="221">
        <v>3.7860890700000001</v>
      </c>
      <c r="K334" s="221">
        <v>3.8729354800000002</v>
      </c>
      <c r="L334" s="221">
        <v>3.9510660400000002</v>
      </c>
      <c r="M334" s="221">
        <v>0</v>
      </c>
      <c r="N334" s="221">
        <v>0</v>
      </c>
      <c r="O334" s="221">
        <v>2.9772648500000001</v>
      </c>
      <c r="P334" s="221">
        <v>3.6587515900000001</v>
      </c>
      <c r="Q334" s="221">
        <v>4.332268</v>
      </c>
      <c r="R334" s="221">
        <v>0</v>
      </c>
      <c r="S334" s="221">
        <v>0</v>
      </c>
      <c r="T334" s="221">
        <v>0</v>
      </c>
      <c r="U334" s="221">
        <v>0</v>
      </c>
      <c r="V334" s="221">
        <v>0</v>
      </c>
      <c r="W334" s="221">
        <v>0</v>
      </c>
      <c r="X334" s="221">
        <v>0</v>
      </c>
      <c r="Y334" s="221">
        <v>5.8436408399999999</v>
      </c>
      <c r="Z334" s="221">
        <v>5.2541608000000002</v>
      </c>
      <c r="AA334" s="221">
        <v>4.4280530899999997</v>
      </c>
      <c r="AB334" s="221">
        <v>4.1332135000000001</v>
      </c>
      <c r="AC334" s="221">
        <v>0</v>
      </c>
      <c r="AD334" s="221">
        <v>0</v>
      </c>
      <c r="AE334" s="221">
        <v>0</v>
      </c>
      <c r="AF334" s="221">
        <v>1.1209473000000001</v>
      </c>
      <c r="AG334" s="221">
        <v>0</v>
      </c>
      <c r="AH334" s="221">
        <v>0</v>
      </c>
      <c r="AI334" s="221">
        <v>0</v>
      </c>
      <c r="AJ334" s="221">
        <v>1.41558775</v>
      </c>
      <c r="AK334" s="221">
        <v>0</v>
      </c>
      <c r="AL334" s="221">
        <v>0</v>
      </c>
      <c r="AM334" s="221">
        <v>0</v>
      </c>
      <c r="AN334" s="221">
        <v>0</v>
      </c>
      <c r="AO334" s="221">
        <v>0</v>
      </c>
      <c r="AP334" s="221">
        <v>10.99785703</v>
      </c>
      <c r="AQ334" s="221">
        <v>11.567122019999999</v>
      </c>
      <c r="AR334" s="221">
        <v>12.165951829999999</v>
      </c>
      <c r="AS334" s="221">
        <v>12.79556228</v>
      </c>
      <c r="AT334" s="221">
        <v>10.643640550000001</v>
      </c>
      <c r="AU334" s="221">
        <v>0.93123864000000001</v>
      </c>
      <c r="AV334" s="221">
        <v>1.1517048299999999</v>
      </c>
      <c r="AW334" s="221">
        <v>1.5113178300000001</v>
      </c>
      <c r="AX334" s="221">
        <v>1.40334114</v>
      </c>
      <c r="AY334" s="221">
        <v>1.3594093199999999</v>
      </c>
      <c r="AZ334" s="221">
        <v>0</v>
      </c>
      <c r="BA334" s="221">
        <v>0</v>
      </c>
      <c r="BB334" s="221">
        <v>0</v>
      </c>
      <c r="BC334" s="221">
        <v>0</v>
      </c>
      <c r="BD334" s="221">
        <v>0</v>
      </c>
      <c r="BE334" s="221">
        <v>0</v>
      </c>
      <c r="BF334" s="221">
        <v>0</v>
      </c>
      <c r="BG334" s="221">
        <v>0</v>
      </c>
      <c r="BH334" s="221">
        <v>0</v>
      </c>
      <c r="BI334" s="221">
        <v>0</v>
      </c>
      <c r="BJ334" s="221">
        <v>0</v>
      </c>
      <c r="BK334" s="221">
        <v>0</v>
      </c>
      <c r="BL334" s="221">
        <v>0</v>
      </c>
      <c r="BM334" s="221">
        <v>0</v>
      </c>
      <c r="BN334" s="221">
        <v>0</v>
      </c>
      <c r="BO334" s="221">
        <v>0</v>
      </c>
      <c r="BP334" s="221">
        <v>0</v>
      </c>
      <c r="BQ334" s="221">
        <v>0</v>
      </c>
      <c r="BR334" s="221">
        <v>0</v>
      </c>
      <c r="BS334" s="221">
        <v>0</v>
      </c>
      <c r="BT334" s="221">
        <v>0</v>
      </c>
      <c r="BU334" s="221">
        <v>0</v>
      </c>
      <c r="BV334" s="221">
        <v>0</v>
      </c>
      <c r="BW334" s="221">
        <v>0</v>
      </c>
      <c r="BX334" s="221">
        <v>0</v>
      </c>
      <c r="BY334" s="221">
        <v>0</v>
      </c>
      <c r="BZ334" s="221">
        <v>0</v>
      </c>
      <c r="CA334" s="221">
        <v>0</v>
      </c>
      <c r="CB334" s="221">
        <v>0</v>
      </c>
      <c r="CC334" s="221">
        <v>0</v>
      </c>
      <c r="CD334" s="221">
        <v>0</v>
      </c>
      <c r="CE334" s="221">
        <v>0</v>
      </c>
      <c r="CF334" s="221">
        <v>0</v>
      </c>
      <c r="CG334" s="221">
        <v>0</v>
      </c>
      <c r="CH334" s="221">
        <v>0</v>
      </c>
      <c r="CI334" s="221">
        <v>4.5072130000000002E-2</v>
      </c>
      <c r="CJ334" s="221">
        <v>4.5072130000000002E-2</v>
      </c>
      <c r="CK334" s="221">
        <v>4.5072130000000002E-2</v>
      </c>
      <c r="CL334" s="221">
        <v>4.5072130000000002E-2</v>
      </c>
      <c r="CM334" s="221">
        <v>0.68008175999999998</v>
      </c>
      <c r="CN334" s="221">
        <v>0.4578718</v>
      </c>
      <c r="CO334" s="221">
        <v>0</v>
      </c>
      <c r="CP334" s="221">
        <v>0</v>
      </c>
      <c r="CQ334" s="221">
        <v>0</v>
      </c>
      <c r="CR334" s="221">
        <v>4.5072130000000002E-2</v>
      </c>
      <c r="CS334" s="221">
        <v>4.5072130000000002E-2</v>
      </c>
      <c r="CT334" s="221">
        <v>4.5072130000000002E-2</v>
      </c>
      <c r="CU334" s="221">
        <v>4.5072130000000002E-2</v>
      </c>
      <c r="CV334" s="221">
        <v>0</v>
      </c>
      <c r="CW334" s="221">
        <v>0</v>
      </c>
      <c r="CX334" s="221">
        <v>0</v>
      </c>
      <c r="CY334" s="221">
        <v>0</v>
      </c>
      <c r="CZ334" s="221">
        <v>0</v>
      </c>
      <c r="DA334" s="221">
        <v>0</v>
      </c>
      <c r="DB334" s="221">
        <v>0</v>
      </c>
      <c r="DC334" s="221">
        <v>0</v>
      </c>
      <c r="DD334" s="221">
        <v>0</v>
      </c>
      <c r="DE334" s="221">
        <v>0</v>
      </c>
      <c r="DF334" s="221">
        <v>0</v>
      </c>
      <c r="DG334" s="221">
        <v>0</v>
      </c>
      <c r="DH334" s="221">
        <v>0</v>
      </c>
      <c r="DI334" s="221">
        <v>0</v>
      </c>
      <c r="DJ334" s="221">
        <v>0</v>
      </c>
      <c r="DK334" s="221">
        <v>0</v>
      </c>
      <c r="DL334" s="221">
        <v>18.128876550000001</v>
      </c>
      <c r="DM334" s="221">
        <v>17.876391829999999</v>
      </c>
      <c r="DN334" s="221">
        <v>19.8868659</v>
      </c>
      <c r="DO334" s="221">
        <v>21.14605216</v>
      </c>
      <c r="DP334" s="221">
        <v>22.483377770000001</v>
      </c>
      <c r="DQ334" s="221">
        <v>9.6971779999999994E-2</v>
      </c>
      <c r="DR334" s="221">
        <v>0.16642926999999999</v>
      </c>
      <c r="DS334" s="221">
        <v>0.24019697000000001</v>
      </c>
      <c r="DT334" s="221">
        <v>169.8737538</v>
      </c>
      <c r="DU334" s="221">
        <v>172.01219760999999</v>
      </c>
      <c r="DV334" s="221">
        <v>188.71464667999999</v>
      </c>
      <c r="DW334" s="221">
        <v>200.68081516000001</v>
      </c>
      <c r="DX334" s="221">
        <v>213.29201964999999</v>
      </c>
      <c r="DY334" s="221">
        <v>105233.395</v>
      </c>
      <c r="DZ334" s="221">
        <v>105392.97100000001</v>
      </c>
      <c r="EA334" s="221">
        <v>105380.617</v>
      </c>
      <c r="EB334" s="221">
        <v>105371.568</v>
      </c>
      <c r="EC334" s="221">
        <v>105411.247</v>
      </c>
    </row>
    <row r="335" spans="1:133" x14ac:dyDescent="0.25">
      <c r="A335" s="221">
        <v>334</v>
      </c>
      <c r="B335" s="221" t="s">
        <v>1213</v>
      </c>
      <c r="C335" s="221" t="s">
        <v>767</v>
      </c>
      <c r="D335" s="221" t="s">
        <v>768</v>
      </c>
      <c r="E335" s="221" t="s">
        <v>877</v>
      </c>
      <c r="F335" s="221" t="s">
        <v>876</v>
      </c>
      <c r="G335" s="221">
        <v>5.3572819799999998</v>
      </c>
      <c r="H335" s="221">
        <v>4.3756321099999997</v>
      </c>
      <c r="I335" s="221">
        <v>3.3592469899999999</v>
      </c>
      <c r="J335" s="221">
        <v>1.5354213999999999</v>
      </c>
      <c r="K335" s="221">
        <v>1.5706413400000001</v>
      </c>
      <c r="L335" s="221">
        <v>1.6023266300000001</v>
      </c>
      <c r="M335" s="221">
        <v>0</v>
      </c>
      <c r="N335" s="221">
        <v>0</v>
      </c>
      <c r="O335" s="221">
        <v>3.8218605800000001</v>
      </c>
      <c r="P335" s="221">
        <v>2.8049907699999999</v>
      </c>
      <c r="Q335" s="221">
        <v>1.7569203600000001</v>
      </c>
      <c r="R335" s="221">
        <v>0</v>
      </c>
      <c r="S335" s="221">
        <v>0</v>
      </c>
      <c r="T335" s="221">
        <v>0</v>
      </c>
      <c r="U335" s="221">
        <v>0</v>
      </c>
      <c r="V335" s="221">
        <v>0</v>
      </c>
      <c r="W335" s="221">
        <v>0</v>
      </c>
      <c r="X335" s="221">
        <v>0</v>
      </c>
      <c r="Y335" s="221">
        <v>5.29771254</v>
      </c>
      <c r="Z335" s="221">
        <v>5.6643810500000003</v>
      </c>
      <c r="AA335" s="221">
        <v>2.8453099399999999</v>
      </c>
      <c r="AB335" s="221">
        <v>3.6091440800000001</v>
      </c>
      <c r="AC335" s="221">
        <v>0</v>
      </c>
      <c r="AD335" s="221">
        <v>0</v>
      </c>
      <c r="AE335" s="221">
        <v>0</v>
      </c>
      <c r="AF335" s="221">
        <v>2.0552369700000002</v>
      </c>
      <c r="AG335" s="221">
        <v>0</v>
      </c>
      <c r="AH335" s="221">
        <v>0</v>
      </c>
      <c r="AI335" s="221">
        <v>0</v>
      </c>
      <c r="AJ335" s="221">
        <v>2.4524025900000002</v>
      </c>
      <c r="AK335" s="221">
        <v>0</v>
      </c>
      <c r="AL335" s="221">
        <v>0</v>
      </c>
      <c r="AM335" s="221">
        <v>0</v>
      </c>
      <c r="AN335" s="221">
        <v>0</v>
      </c>
      <c r="AO335" s="221">
        <v>0</v>
      </c>
      <c r="AP335" s="221">
        <v>12.63842026</v>
      </c>
      <c r="AQ335" s="221">
        <v>13.21647684</v>
      </c>
      <c r="AR335" s="221">
        <v>13.82084307</v>
      </c>
      <c r="AS335" s="221">
        <v>14.45298461</v>
      </c>
      <c r="AT335" s="221">
        <v>12.09874922</v>
      </c>
      <c r="AU335" s="221">
        <v>0.58606037</v>
      </c>
      <c r="AV335" s="221">
        <v>0.64342597000000001</v>
      </c>
      <c r="AW335" s="221">
        <v>0.80351441999999995</v>
      </c>
      <c r="AX335" s="221">
        <v>0.81101376999999997</v>
      </c>
      <c r="AY335" s="221">
        <v>0.81580954999999999</v>
      </c>
      <c r="AZ335" s="221">
        <v>0</v>
      </c>
      <c r="BA335" s="221">
        <v>0</v>
      </c>
      <c r="BB335" s="221">
        <v>0</v>
      </c>
      <c r="BC335" s="221">
        <v>0</v>
      </c>
      <c r="BD335" s="221">
        <v>0</v>
      </c>
      <c r="BE335" s="221">
        <v>0</v>
      </c>
      <c r="BF335" s="221">
        <v>0</v>
      </c>
      <c r="BG335" s="221">
        <v>0</v>
      </c>
      <c r="BH335" s="221">
        <v>0</v>
      </c>
      <c r="BI335" s="221">
        <v>0</v>
      </c>
      <c r="BJ335" s="221">
        <v>0</v>
      </c>
      <c r="BK335" s="221">
        <v>0</v>
      </c>
      <c r="BL335" s="221">
        <v>0</v>
      </c>
      <c r="BM335" s="221">
        <v>0</v>
      </c>
      <c r="BN335" s="221">
        <v>0</v>
      </c>
      <c r="BO335" s="221">
        <v>0</v>
      </c>
      <c r="BP335" s="221">
        <v>0</v>
      </c>
      <c r="BQ335" s="221">
        <v>0</v>
      </c>
      <c r="BR335" s="221">
        <v>0.31675630999999999</v>
      </c>
      <c r="BS335" s="221">
        <v>0.69403996000000001</v>
      </c>
      <c r="BT335" s="221">
        <v>1.0782835200000001</v>
      </c>
      <c r="BU335" s="221">
        <v>0</v>
      </c>
      <c r="BV335" s="221">
        <v>0</v>
      </c>
      <c r="BW335" s="221">
        <v>0</v>
      </c>
      <c r="BX335" s="221">
        <v>0</v>
      </c>
      <c r="BY335" s="221">
        <v>0</v>
      </c>
      <c r="BZ335" s="221">
        <v>0</v>
      </c>
      <c r="CA335" s="221">
        <v>0</v>
      </c>
      <c r="CB335" s="221">
        <v>0</v>
      </c>
      <c r="CC335" s="221">
        <v>0</v>
      </c>
      <c r="CD335" s="221">
        <v>0</v>
      </c>
      <c r="CE335" s="221">
        <v>0.31675630999999999</v>
      </c>
      <c r="CF335" s="221">
        <v>0.69403996000000001</v>
      </c>
      <c r="CG335" s="221">
        <v>1.0782835200000001</v>
      </c>
      <c r="CH335" s="221">
        <v>0</v>
      </c>
      <c r="CI335" s="221">
        <v>0</v>
      </c>
      <c r="CJ335" s="221">
        <v>0</v>
      </c>
      <c r="CK335" s="221">
        <v>0</v>
      </c>
      <c r="CL335" s="221">
        <v>0</v>
      </c>
      <c r="CM335" s="221">
        <v>0.58771382000000005</v>
      </c>
      <c r="CN335" s="221">
        <v>0.52604706999999995</v>
      </c>
      <c r="CO335" s="221">
        <v>0</v>
      </c>
      <c r="CP335" s="221">
        <v>0</v>
      </c>
      <c r="CQ335" s="221">
        <v>0</v>
      </c>
      <c r="CR335" s="221">
        <v>0</v>
      </c>
      <c r="CS335" s="221">
        <v>0</v>
      </c>
      <c r="CT335" s="221">
        <v>0</v>
      </c>
      <c r="CU335" s="221">
        <v>0</v>
      </c>
      <c r="CV335" s="221">
        <v>0</v>
      </c>
      <c r="CW335" s="221">
        <v>0</v>
      </c>
      <c r="CX335" s="221">
        <v>0</v>
      </c>
      <c r="CY335" s="221">
        <v>0</v>
      </c>
      <c r="CZ335" s="221">
        <v>0</v>
      </c>
      <c r="DA335" s="221">
        <v>0</v>
      </c>
      <c r="DB335" s="221">
        <v>0</v>
      </c>
      <c r="DC335" s="221">
        <v>0</v>
      </c>
      <c r="DD335" s="221">
        <v>0</v>
      </c>
      <c r="DE335" s="221">
        <v>0</v>
      </c>
      <c r="DF335" s="221">
        <v>0</v>
      </c>
      <c r="DG335" s="221">
        <v>0</v>
      </c>
      <c r="DH335" s="221">
        <v>0</v>
      </c>
      <c r="DI335" s="221">
        <v>0</v>
      </c>
      <c r="DJ335" s="221">
        <v>0</v>
      </c>
      <c r="DK335" s="221">
        <v>0</v>
      </c>
      <c r="DL335" s="221">
        <v>19.5339411</v>
      </c>
      <c r="DM335" s="221">
        <v>18.508569189999999</v>
      </c>
      <c r="DN335" s="221">
        <v>19.69402955</v>
      </c>
      <c r="DO335" s="221">
        <v>19.701528889999999</v>
      </c>
      <c r="DP335" s="221">
        <v>19.706324680000002</v>
      </c>
      <c r="DQ335" s="221">
        <v>8.1954000000000003E-3</v>
      </c>
      <c r="DR335" s="221">
        <v>8.5793099999999997E-3</v>
      </c>
      <c r="DS335" s="221">
        <v>8.8248200000000006E-3</v>
      </c>
      <c r="DT335" s="221">
        <v>139.47324377000001</v>
      </c>
      <c r="DU335" s="221">
        <v>146.28981539</v>
      </c>
      <c r="DV335" s="221">
        <v>146.77557227</v>
      </c>
      <c r="DW335" s="221">
        <v>146.15456123999999</v>
      </c>
      <c r="DX335" s="221">
        <v>145.41808621000001</v>
      </c>
      <c r="DY335" s="221">
        <v>132703.36799999999</v>
      </c>
      <c r="DZ335" s="221">
        <v>133529.057</v>
      </c>
      <c r="EA335" s="221">
        <v>134177.842</v>
      </c>
      <c r="EB335" s="221">
        <v>134799.27499999999</v>
      </c>
      <c r="EC335" s="221">
        <v>135514.95000000001</v>
      </c>
    </row>
    <row r="336" spans="1:133" x14ac:dyDescent="0.25">
      <c r="A336" s="221">
        <v>335</v>
      </c>
      <c r="B336" s="221" t="s">
        <v>1214</v>
      </c>
      <c r="C336" s="221" t="s">
        <v>769</v>
      </c>
      <c r="D336" s="221" t="s">
        <v>770</v>
      </c>
      <c r="E336" s="221" t="s">
        <v>877</v>
      </c>
      <c r="F336" s="221" t="s">
        <v>876</v>
      </c>
      <c r="G336" s="221">
        <v>10.273755339999999</v>
      </c>
      <c r="H336" s="221">
        <v>8.1525980499999999</v>
      </c>
      <c r="I336" s="221">
        <v>5.9615994099999998</v>
      </c>
      <c r="J336" s="221">
        <v>2.7248866500000002</v>
      </c>
      <c r="K336" s="221">
        <v>2.7873908900000002</v>
      </c>
      <c r="L336" s="221">
        <v>2.8436222500000001</v>
      </c>
      <c r="M336" s="221">
        <v>0</v>
      </c>
      <c r="N336" s="221">
        <v>0</v>
      </c>
      <c r="O336" s="221">
        <v>7.5488686899999999</v>
      </c>
      <c r="P336" s="221">
        <v>5.3652071499999998</v>
      </c>
      <c r="Q336" s="221">
        <v>3.1179771600000001</v>
      </c>
      <c r="R336" s="221">
        <v>0</v>
      </c>
      <c r="S336" s="221">
        <v>0</v>
      </c>
      <c r="T336" s="221">
        <v>0</v>
      </c>
      <c r="U336" s="221">
        <v>0</v>
      </c>
      <c r="V336" s="221">
        <v>0</v>
      </c>
      <c r="W336" s="221">
        <v>0</v>
      </c>
      <c r="X336" s="221">
        <v>0</v>
      </c>
      <c r="Y336" s="221">
        <v>11.62100324</v>
      </c>
      <c r="Z336" s="221">
        <v>11.63774611</v>
      </c>
      <c r="AA336" s="221">
        <v>8.0912680199999993</v>
      </c>
      <c r="AB336" s="221">
        <v>8.5950402599999993</v>
      </c>
      <c r="AC336" s="221">
        <v>0</v>
      </c>
      <c r="AD336" s="221">
        <v>0</v>
      </c>
      <c r="AE336" s="221">
        <v>0</v>
      </c>
      <c r="AF336" s="221">
        <v>3.0427058499999999</v>
      </c>
      <c r="AG336" s="221">
        <v>0</v>
      </c>
      <c r="AH336" s="221">
        <v>0</v>
      </c>
      <c r="AI336" s="221">
        <v>0</v>
      </c>
      <c r="AJ336" s="221">
        <v>3.5297352200000001</v>
      </c>
      <c r="AK336" s="221">
        <v>0</v>
      </c>
      <c r="AL336" s="221">
        <v>0</v>
      </c>
      <c r="AM336" s="221">
        <v>0</v>
      </c>
      <c r="AN336" s="221">
        <v>0</v>
      </c>
      <c r="AO336" s="221">
        <v>0</v>
      </c>
      <c r="AP336" s="221">
        <v>15.335778149999999</v>
      </c>
      <c r="AQ336" s="221">
        <v>15.966298800000001</v>
      </c>
      <c r="AR336" s="221">
        <v>16.622829769999999</v>
      </c>
      <c r="AS336" s="221">
        <v>17.306012859999999</v>
      </c>
      <c r="AT336" s="221">
        <v>14.702737279999999</v>
      </c>
      <c r="AU336" s="221">
        <v>0.51003109999999996</v>
      </c>
      <c r="AV336" s="221">
        <v>0.56827207999999996</v>
      </c>
      <c r="AW336" s="221">
        <v>0.91149912</v>
      </c>
      <c r="AX336" s="221">
        <v>0.92072052999999998</v>
      </c>
      <c r="AY336" s="221">
        <v>0.92620248999999999</v>
      </c>
      <c r="AZ336" s="221">
        <v>0</v>
      </c>
      <c r="BA336" s="221">
        <v>0</v>
      </c>
      <c r="BB336" s="221">
        <v>0</v>
      </c>
      <c r="BC336" s="221">
        <v>0</v>
      </c>
      <c r="BD336" s="221">
        <v>0</v>
      </c>
      <c r="BE336" s="221">
        <v>0</v>
      </c>
      <c r="BF336" s="221">
        <v>0</v>
      </c>
      <c r="BG336" s="221">
        <v>0</v>
      </c>
      <c r="BH336" s="221">
        <v>0</v>
      </c>
      <c r="BI336" s="221">
        <v>0</v>
      </c>
      <c r="BJ336" s="221">
        <v>0</v>
      </c>
      <c r="BK336" s="221">
        <v>0</v>
      </c>
      <c r="BL336" s="221">
        <v>0</v>
      </c>
      <c r="BM336" s="221">
        <v>0</v>
      </c>
      <c r="BN336" s="221">
        <v>0</v>
      </c>
      <c r="BO336" s="221">
        <v>0</v>
      </c>
      <c r="BP336" s="221">
        <v>0</v>
      </c>
      <c r="BQ336" s="221">
        <v>0</v>
      </c>
      <c r="BR336" s="221">
        <v>0</v>
      </c>
      <c r="BS336" s="221">
        <v>0</v>
      </c>
      <c r="BT336" s="221">
        <v>0</v>
      </c>
      <c r="BU336" s="221">
        <v>0</v>
      </c>
      <c r="BV336" s="221">
        <v>1.4050099599999999</v>
      </c>
      <c r="BW336" s="221">
        <v>2.9128254999999998</v>
      </c>
      <c r="BX336" s="221">
        <v>0</v>
      </c>
      <c r="BY336" s="221">
        <v>0</v>
      </c>
      <c r="BZ336" s="221">
        <v>0</v>
      </c>
      <c r="CA336" s="221">
        <v>0</v>
      </c>
      <c r="CB336" s="221">
        <v>0</v>
      </c>
      <c r="CC336" s="221">
        <v>0</v>
      </c>
      <c r="CD336" s="221">
        <v>0</v>
      </c>
      <c r="CE336" s="221">
        <v>0</v>
      </c>
      <c r="CF336" s="221">
        <v>1.4050099599999999</v>
      </c>
      <c r="CG336" s="221">
        <v>2.9128254999999998</v>
      </c>
      <c r="CH336" s="221">
        <v>0</v>
      </c>
      <c r="CI336" s="221">
        <v>0</v>
      </c>
      <c r="CJ336" s="221">
        <v>0</v>
      </c>
      <c r="CK336" s="221">
        <v>0</v>
      </c>
      <c r="CL336" s="221">
        <v>0</v>
      </c>
      <c r="CM336" s="221">
        <v>0.58483127999999995</v>
      </c>
      <c r="CN336" s="221">
        <v>0.52210833999999995</v>
      </c>
      <c r="CO336" s="221">
        <v>0</v>
      </c>
      <c r="CP336" s="221">
        <v>0</v>
      </c>
      <c r="CQ336" s="221">
        <v>0</v>
      </c>
      <c r="CR336" s="221">
        <v>0</v>
      </c>
      <c r="CS336" s="221">
        <v>0</v>
      </c>
      <c r="CT336" s="221">
        <v>0</v>
      </c>
      <c r="CU336" s="221">
        <v>0</v>
      </c>
      <c r="CV336" s="221">
        <v>0</v>
      </c>
      <c r="CW336" s="221">
        <v>1.1064719999999999</v>
      </c>
      <c r="CX336" s="221">
        <v>0</v>
      </c>
      <c r="CY336" s="221">
        <v>0</v>
      </c>
      <c r="CZ336" s="221">
        <v>0</v>
      </c>
      <c r="DA336" s="221">
        <v>0</v>
      </c>
      <c r="DB336" s="221">
        <v>0</v>
      </c>
      <c r="DC336" s="221">
        <v>0</v>
      </c>
      <c r="DD336" s="221">
        <v>0</v>
      </c>
      <c r="DE336" s="221">
        <v>0</v>
      </c>
      <c r="DF336" s="221">
        <v>0</v>
      </c>
      <c r="DG336" s="221">
        <v>0</v>
      </c>
      <c r="DH336" s="221">
        <v>0</v>
      </c>
      <c r="DI336" s="221">
        <v>0</v>
      </c>
      <c r="DJ336" s="221">
        <v>0</v>
      </c>
      <c r="DK336" s="221">
        <v>0</v>
      </c>
      <c r="DL336" s="221">
        <v>28.126627630000002</v>
      </c>
      <c r="DM336" s="221">
        <v>27.355879959999999</v>
      </c>
      <c r="DN336" s="221">
        <v>28.25802526</v>
      </c>
      <c r="DO336" s="221">
        <v>27.101158300000002</v>
      </c>
      <c r="DP336" s="221">
        <v>27.106640259999999</v>
      </c>
      <c r="DQ336" s="221">
        <v>4.6716500000000003E-3</v>
      </c>
      <c r="DR336" s="221">
        <v>-3.6459020000000002E-2</v>
      </c>
      <c r="DS336" s="221">
        <v>-3.6264119999999997E-2</v>
      </c>
      <c r="DT336" s="221">
        <v>164.15350047000001</v>
      </c>
      <c r="DU336" s="221">
        <v>167.18951680000001</v>
      </c>
      <c r="DV336" s="221">
        <v>166.47859686999999</v>
      </c>
      <c r="DW336" s="221">
        <v>158.31235576</v>
      </c>
      <c r="DX336" s="221">
        <v>157.02721528999999</v>
      </c>
      <c r="DY336" s="221">
        <v>166648.16699999999</v>
      </c>
      <c r="DZ336" s="221">
        <v>168232.005</v>
      </c>
      <c r="EA336" s="221">
        <v>169739.68900000001</v>
      </c>
      <c r="EB336" s="221">
        <v>171187.891</v>
      </c>
      <c r="EC336" s="221">
        <v>172623.83600000001</v>
      </c>
    </row>
    <row r="337" spans="1:133" x14ac:dyDescent="0.25">
      <c r="A337" s="221">
        <v>336</v>
      </c>
      <c r="B337" s="221" t="s">
        <v>1215</v>
      </c>
      <c r="C337" s="221" t="s">
        <v>771</v>
      </c>
      <c r="D337" s="221" t="s">
        <v>772</v>
      </c>
      <c r="E337" s="221" t="s">
        <v>877</v>
      </c>
      <c r="F337" s="221" t="s">
        <v>889</v>
      </c>
      <c r="G337" s="221">
        <v>9.2092205699999994</v>
      </c>
      <c r="H337" s="221">
        <v>9.7266671200000001</v>
      </c>
      <c r="I337" s="221">
        <v>10.21423865</v>
      </c>
      <c r="J337" s="221">
        <v>4.6686536099999998</v>
      </c>
      <c r="K337" s="221">
        <v>4.7757445299999999</v>
      </c>
      <c r="L337" s="221">
        <v>4.8720878900000004</v>
      </c>
      <c r="M337" s="221">
        <v>0</v>
      </c>
      <c r="N337" s="221">
        <v>0</v>
      </c>
      <c r="O337" s="221">
        <v>4.5405669599999996</v>
      </c>
      <c r="P337" s="221">
        <v>4.9509225900000002</v>
      </c>
      <c r="Q337" s="221">
        <v>5.34215076</v>
      </c>
      <c r="R337" s="221">
        <v>0</v>
      </c>
      <c r="S337" s="221">
        <v>0</v>
      </c>
      <c r="T337" s="221">
        <v>0</v>
      </c>
      <c r="U337" s="221">
        <v>0</v>
      </c>
      <c r="V337" s="221">
        <v>0</v>
      </c>
      <c r="W337" s="221">
        <v>0</v>
      </c>
      <c r="X337" s="221">
        <v>0</v>
      </c>
      <c r="Y337" s="221">
        <v>7.3908213800000002</v>
      </c>
      <c r="Z337" s="221">
        <v>7.8475589799999996</v>
      </c>
      <c r="AA337" s="221">
        <v>5.9437149500000004</v>
      </c>
      <c r="AB337" s="221">
        <v>6.6450378399999996</v>
      </c>
      <c r="AC337" s="221">
        <v>0</v>
      </c>
      <c r="AD337" s="221">
        <v>0</v>
      </c>
      <c r="AE337" s="221">
        <v>0</v>
      </c>
      <c r="AF337" s="221">
        <v>1.20252114</v>
      </c>
      <c r="AG337" s="221">
        <v>0</v>
      </c>
      <c r="AH337" s="221">
        <v>0</v>
      </c>
      <c r="AI337" s="221">
        <v>0</v>
      </c>
      <c r="AJ337" s="221">
        <v>1.4471064199999999</v>
      </c>
      <c r="AK337" s="221">
        <v>0</v>
      </c>
      <c r="AL337" s="221">
        <v>0</v>
      </c>
      <c r="AM337" s="221">
        <v>0</v>
      </c>
      <c r="AN337" s="221">
        <v>0</v>
      </c>
      <c r="AO337" s="221">
        <v>0</v>
      </c>
      <c r="AP337" s="221">
        <v>10.828515380000001</v>
      </c>
      <c r="AQ337" s="221">
        <v>11.203527299999999</v>
      </c>
      <c r="AR337" s="221">
        <v>11.59151939</v>
      </c>
      <c r="AS337" s="221">
        <v>11.992645169999999</v>
      </c>
      <c r="AT337" s="221">
        <v>10.42477128</v>
      </c>
      <c r="AU337" s="221">
        <v>0.58792018000000001</v>
      </c>
      <c r="AV337" s="221">
        <v>0.91165099999999999</v>
      </c>
      <c r="AW337" s="221">
        <v>1.3555084799999999</v>
      </c>
      <c r="AX337" s="221">
        <v>1.36914541</v>
      </c>
      <c r="AY337" s="221">
        <v>1.3774405700000001</v>
      </c>
      <c r="AZ337" s="221">
        <v>0</v>
      </c>
      <c r="BA337" s="221">
        <v>0</v>
      </c>
      <c r="BB337" s="221">
        <v>0</v>
      </c>
      <c r="BC337" s="221">
        <v>0</v>
      </c>
      <c r="BD337" s="221">
        <v>0</v>
      </c>
      <c r="BE337" s="221">
        <v>0</v>
      </c>
      <c r="BF337" s="221">
        <v>0</v>
      </c>
      <c r="BG337" s="221">
        <v>0</v>
      </c>
      <c r="BH337" s="221">
        <v>0</v>
      </c>
      <c r="BI337" s="221">
        <v>0</v>
      </c>
      <c r="BJ337" s="221">
        <v>0</v>
      </c>
      <c r="BK337" s="221">
        <v>0</v>
      </c>
      <c r="BL337" s="221">
        <v>0</v>
      </c>
      <c r="BM337" s="221">
        <v>0</v>
      </c>
      <c r="BN337" s="221">
        <v>0</v>
      </c>
      <c r="BO337" s="221">
        <v>0</v>
      </c>
      <c r="BP337" s="221">
        <v>0</v>
      </c>
      <c r="BQ337" s="221">
        <v>0</v>
      </c>
      <c r="BR337" s="221">
        <v>0</v>
      </c>
      <c r="BS337" s="221">
        <v>0</v>
      </c>
      <c r="BT337" s="221">
        <v>0</v>
      </c>
      <c r="BU337" s="221">
        <v>0</v>
      </c>
      <c r="BV337" s="221">
        <v>0</v>
      </c>
      <c r="BW337" s="221">
        <v>0</v>
      </c>
      <c r="BX337" s="221">
        <v>0</v>
      </c>
      <c r="BY337" s="221">
        <v>0</v>
      </c>
      <c r="BZ337" s="221">
        <v>0</v>
      </c>
      <c r="CA337" s="221">
        <v>0</v>
      </c>
      <c r="CB337" s="221">
        <v>0</v>
      </c>
      <c r="CC337" s="221">
        <v>0</v>
      </c>
      <c r="CD337" s="221">
        <v>0</v>
      </c>
      <c r="CE337" s="221">
        <v>0</v>
      </c>
      <c r="CF337" s="221">
        <v>0</v>
      </c>
      <c r="CG337" s="221">
        <v>0</v>
      </c>
      <c r="CH337" s="221">
        <v>0</v>
      </c>
      <c r="CI337" s="221">
        <v>0</v>
      </c>
      <c r="CJ337" s="221">
        <v>0</v>
      </c>
      <c r="CK337" s="221">
        <v>0</v>
      </c>
      <c r="CL337" s="221">
        <v>0</v>
      </c>
      <c r="CM337" s="221">
        <v>0.74859178999999998</v>
      </c>
      <c r="CN337" s="221">
        <v>0.40970025999999998</v>
      </c>
      <c r="CO337" s="221">
        <v>0</v>
      </c>
      <c r="CP337" s="221">
        <v>0</v>
      </c>
      <c r="CQ337" s="221">
        <v>0</v>
      </c>
      <c r="CR337" s="221">
        <v>0</v>
      </c>
      <c r="CS337" s="221">
        <v>0</v>
      </c>
      <c r="CT337" s="221">
        <v>0</v>
      </c>
      <c r="CU337" s="221">
        <v>0</v>
      </c>
      <c r="CV337" s="221">
        <v>0</v>
      </c>
      <c r="CW337" s="221">
        <v>0.51899810000000002</v>
      </c>
      <c r="CX337" s="221">
        <v>0</v>
      </c>
      <c r="CY337" s="221">
        <v>0</v>
      </c>
      <c r="CZ337" s="221">
        <v>0</v>
      </c>
      <c r="DA337" s="221">
        <v>0</v>
      </c>
      <c r="DB337" s="221">
        <v>0</v>
      </c>
      <c r="DC337" s="221">
        <v>0</v>
      </c>
      <c r="DD337" s="221">
        <v>0</v>
      </c>
      <c r="DE337" s="221">
        <v>0</v>
      </c>
      <c r="DF337" s="221">
        <v>0</v>
      </c>
      <c r="DG337" s="221">
        <v>0</v>
      </c>
      <c r="DH337" s="221">
        <v>0</v>
      </c>
      <c r="DI337" s="221">
        <v>0</v>
      </c>
      <c r="DJ337" s="221">
        <v>0</v>
      </c>
      <c r="DK337" s="221">
        <v>0</v>
      </c>
      <c r="DL337" s="221">
        <v>20.33631716</v>
      </c>
      <c r="DM337" s="221">
        <v>18.813213099999999</v>
      </c>
      <c r="DN337" s="221">
        <v>22.287254449999999</v>
      </c>
      <c r="DO337" s="221">
        <v>22.687331919999998</v>
      </c>
      <c r="DP337" s="221">
        <v>23.584324389999999</v>
      </c>
      <c r="DQ337" s="221">
        <v>9.5933660000000004E-2</v>
      </c>
      <c r="DR337" s="221">
        <v>0.11560671</v>
      </c>
      <c r="DS337" s="221">
        <v>0.15971462</v>
      </c>
      <c r="DT337" s="221">
        <v>147.65081486</v>
      </c>
      <c r="DU337" s="221">
        <v>158.33320370000001</v>
      </c>
      <c r="DV337" s="221">
        <v>172.70894749000001</v>
      </c>
      <c r="DW337" s="221">
        <v>174.97564317999999</v>
      </c>
      <c r="DX337" s="221">
        <v>180.8896446</v>
      </c>
      <c r="DY337" s="221">
        <v>127416.927</v>
      </c>
      <c r="DZ337" s="221">
        <v>128440.003</v>
      </c>
      <c r="EA337" s="221">
        <v>129045.164</v>
      </c>
      <c r="EB337" s="221">
        <v>129659.943</v>
      </c>
      <c r="EC337" s="221">
        <v>130379.62699999999</v>
      </c>
    </row>
    <row r="338" spans="1:133" x14ac:dyDescent="0.25">
      <c r="A338" s="221">
        <v>337</v>
      </c>
      <c r="B338" s="221" t="s">
        <v>1217</v>
      </c>
      <c r="C338" s="221" t="s">
        <v>775</v>
      </c>
      <c r="D338" s="221" t="s">
        <v>776</v>
      </c>
      <c r="E338" s="221" t="s">
        <v>877</v>
      </c>
      <c r="F338" s="221" t="s">
        <v>886</v>
      </c>
      <c r="G338" s="221">
        <v>3.5923093000000001</v>
      </c>
      <c r="H338" s="221">
        <v>3.5140656899999998</v>
      </c>
      <c r="I338" s="221">
        <v>3.42037857</v>
      </c>
      <c r="J338" s="221">
        <v>1.5633630000000001</v>
      </c>
      <c r="K338" s="221">
        <v>1.5992238700000001</v>
      </c>
      <c r="L338" s="221">
        <v>1.6314857700000001</v>
      </c>
      <c r="M338" s="221">
        <v>0</v>
      </c>
      <c r="N338" s="221">
        <v>0</v>
      </c>
      <c r="O338" s="221">
        <v>2.0289462999999999</v>
      </c>
      <c r="P338" s="221">
        <v>1.9148418199999999</v>
      </c>
      <c r="Q338" s="221">
        <v>1.7888927999999999</v>
      </c>
      <c r="R338" s="221">
        <v>0</v>
      </c>
      <c r="S338" s="221">
        <v>0</v>
      </c>
      <c r="T338" s="221">
        <v>0</v>
      </c>
      <c r="U338" s="221">
        <v>0</v>
      </c>
      <c r="V338" s="221">
        <v>0</v>
      </c>
      <c r="W338" s="221">
        <v>0</v>
      </c>
      <c r="X338" s="221">
        <v>0</v>
      </c>
      <c r="Y338" s="221">
        <v>3.7541313299999999</v>
      </c>
      <c r="Z338" s="221">
        <v>3.42666732</v>
      </c>
      <c r="AA338" s="221">
        <v>2.46059837</v>
      </c>
      <c r="AB338" s="221">
        <v>2.4155879100000002</v>
      </c>
      <c r="AC338" s="221">
        <v>0</v>
      </c>
      <c r="AD338" s="221">
        <v>0</v>
      </c>
      <c r="AE338" s="221">
        <v>0</v>
      </c>
      <c r="AF338" s="221">
        <v>1.01107941</v>
      </c>
      <c r="AG338" s="221">
        <v>0</v>
      </c>
      <c r="AH338" s="221">
        <v>0</v>
      </c>
      <c r="AI338" s="221">
        <v>0</v>
      </c>
      <c r="AJ338" s="221">
        <v>1.2935329600000001</v>
      </c>
      <c r="AK338" s="221">
        <v>0</v>
      </c>
      <c r="AL338" s="221">
        <v>0</v>
      </c>
      <c r="AM338" s="221">
        <v>0</v>
      </c>
      <c r="AN338" s="221">
        <v>0</v>
      </c>
      <c r="AO338" s="221">
        <v>0</v>
      </c>
      <c r="AP338" s="221">
        <v>5.9626575500000003</v>
      </c>
      <c r="AQ338" s="221">
        <v>6.2802956200000004</v>
      </c>
      <c r="AR338" s="221">
        <v>6.6148007099999999</v>
      </c>
      <c r="AS338" s="221">
        <v>6.9671352200000003</v>
      </c>
      <c r="AT338" s="221">
        <v>5.6273764000000002</v>
      </c>
      <c r="AU338" s="221">
        <v>0.17726380999999999</v>
      </c>
      <c r="AV338" s="221">
        <v>0.19642084000000001</v>
      </c>
      <c r="AW338" s="221">
        <v>0.35957994999999998</v>
      </c>
      <c r="AX338" s="221">
        <v>0.36306768</v>
      </c>
      <c r="AY338" s="221">
        <v>0.36521420999999998</v>
      </c>
      <c r="AZ338" s="221">
        <v>0</v>
      </c>
      <c r="BA338" s="221">
        <v>0</v>
      </c>
      <c r="BB338" s="221">
        <v>0</v>
      </c>
      <c r="BC338" s="221">
        <v>0</v>
      </c>
      <c r="BD338" s="221">
        <v>0</v>
      </c>
      <c r="BE338" s="221">
        <v>0</v>
      </c>
      <c r="BF338" s="221">
        <v>0</v>
      </c>
      <c r="BG338" s="221">
        <v>0</v>
      </c>
      <c r="BH338" s="221">
        <v>0</v>
      </c>
      <c r="BI338" s="221">
        <v>0</v>
      </c>
      <c r="BJ338" s="221">
        <v>0</v>
      </c>
      <c r="BK338" s="221">
        <v>0</v>
      </c>
      <c r="BL338" s="221">
        <v>0</v>
      </c>
      <c r="BM338" s="221">
        <v>0</v>
      </c>
      <c r="BN338" s="221">
        <v>0</v>
      </c>
      <c r="BO338" s="221">
        <v>0</v>
      </c>
      <c r="BP338" s="221">
        <v>0</v>
      </c>
      <c r="BQ338" s="221">
        <v>0</v>
      </c>
      <c r="BR338" s="221">
        <v>0</v>
      </c>
      <c r="BS338" s="221">
        <v>0</v>
      </c>
      <c r="BT338" s="221">
        <v>0</v>
      </c>
      <c r="BU338" s="221">
        <v>0</v>
      </c>
      <c r="BV338" s="221">
        <v>0</v>
      </c>
      <c r="BW338" s="221">
        <v>0</v>
      </c>
      <c r="BX338" s="221">
        <v>0</v>
      </c>
      <c r="BY338" s="221">
        <v>0</v>
      </c>
      <c r="BZ338" s="221">
        <v>0</v>
      </c>
      <c r="CA338" s="221">
        <v>0</v>
      </c>
      <c r="CB338" s="221">
        <v>0</v>
      </c>
      <c r="CC338" s="221">
        <v>0</v>
      </c>
      <c r="CD338" s="221">
        <v>0</v>
      </c>
      <c r="CE338" s="221">
        <v>0</v>
      </c>
      <c r="CF338" s="221">
        <v>0</v>
      </c>
      <c r="CG338" s="221">
        <v>0</v>
      </c>
      <c r="CH338" s="221">
        <v>0</v>
      </c>
      <c r="CI338" s="221">
        <v>6.3214599999999996E-2</v>
      </c>
      <c r="CJ338" s="221">
        <v>6.3214599999999996E-2</v>
      </c>
      <c r="CK338" s="221">
        <v>6.3214599999999996E-2</v>
      </c>
      <c r="CL338" s="221">
        <v>6.3214599999999996E-2</v>
      </c>
      <c r="CM338" s="221">
        <v>0.19976996</v>
      </c>
      <c r="CN338" s="221">
        <v>0.17800963</v>
      </c>
      <c r="CO338" s="221">
        <v>0</v>
      </c>
      <c r="CP338" s="221">
        <v>0</v>
      </c>
      <c r="CQ338" s="221">
        <v>0</v>
      </c>
      <c r="CR338" s="221">
        <v>6.3214599999999996E-2</v>
      </c>
      <c r="CS338" s="221">
        <v>6.3214599999999996E-2</v>
      </c>
      <c r="CT338" s="221">
        <v>6.3214599999999996E-2</v>
      </c>
      <c r="CU338" s="221">
        <v>6.3214599999999996E-2</v>
      </c>
      <c r="CV338" s="221">
        <v>0</v>
      </c>
      <c r="CW338" s="221">
        <v>4.7611100000000003E-2</v>
      </c>
      <c r="CX338" s="221">
        <v>0</v>
      </c>
      <c r="CY338" s="221">
        <v>0</v>
      </c>
      <c r="CZ338" s="221">
        <v>0</v>
      </c>
      <c r="DA338" s="221">
        <v>0</v>
      </c>
      <c r="DB338" s="221">
        <v>0</v>
      </c>
      <c r="DC338" s="221">
        <v>0</v>
      </c>
      <c r="DD338" s="221">
        <v>0</v>
      </c>
      <c r="DE338" s="221">
        <v>0</v>
      </c>
      <c r="DF338" s="221">
        <v>0</v>
      </c>
      <c r="DG338" s="221">
        <v>0</v>
      </c>
      <c r="DH338" s="221">
        <v>0</v>
      </c>
      <c r="DI338" s="221">
        <v>0</v>
      </c>
      <c r="DJ338" s="221">
        <v>0</v>
      </c>
      <c r="DK338" s="221">
        <v>0</v>
      </c>
      <c r="DL338" s="221">
        <v>9.8487302700000008</v>
      </c>
      <c r="DM338" s="221">
        <v>9.7367811700000004</v>
      </c>
      <c r="DN338" s="221">
        <v>10.343010570000001</v>
      </c>
      <c r="DO338" s="221">
        <v>10.55514868</v>
      </c>
      <c r="DP338" s="221">
        <v>10.8159426</v>
      </c>
      <c r="DQ338" s="221">
        <v>5.0187210000000003E-2</v>
      </c>
      <c r="DR338" s="221">
        <v>7.1726849999999995E-2</v>
      </c>
      <c r="DS338" s="221">
        <v>9.8206799999999997E-2</v>
      </c>
      <c r="DT338" s="221">
        <v>164.50796571000001</v>
      </c>
      <c r="DU338" s="221">
        <v>165.06642113000001</v>
      </c>
      <c r="DV338" s="221">
        <v>172.03561618000001</v>
      </c>
      <c r="DW338" s="221">
        <v>174.31147856999999</v>
      </c>
      <c r="DX338" s="221">
        <v>177.30361083</v>
      </c>
      <c r="DY338" s="221">
        <v>59187.292999999998</v>
      </c>
      <c r="DZ338" s="221">
        <v>59665.256000000001</v>
      </c>
      <c r="EA338" s="221">
        <v>60121.332999999999</v>
      </c>
      <c r="EB338" s="221">
        <v>60553.377</v>
      </c>
      <c r="EC338" s="221">
        <v>61002.381999999998</v>
      </c>
    </row>
    <row r="339" spans="1:133" x14ac:dyDescent="0.25">
      <c r="A339" s="221">
        <v>338</v>
      </c>
      <c r="B339" s="221" t="s">
        <v>1218</v>
      </c>
      <c r="C339" s="221" t="s">
        <v>777</v>
      </c>
      <c r="D339" s="221" t="s">
        <v>778</v>
      </c>
      <c r="E339" s="221" t="s">
        <v>877</v>
      </c>
      <c r="F339" s="221" t="s">
        <v>911</v>
      </c>
      <c r="G339" s="221">
        <v>7.9433826500000002</v>
      </c>
      <c r="H339" s="221">
        <v>7.9218918599999997</v>
      </c>
      <c r="I339" s="221">
        <v>7.8683023800000003</v>
      </c>
      <c r="J339" s="221">
        <v>3.59638927</v>
      </c>
      <c r="K339" s="221">
        <v>3.6788842900000001</v>
      </c>
      <c r="L339" s="221">
        <v>3.7531001700000002</v>
      </c>
      <c r="M339" s="221">
        <v>0</v>
      </c>
      <c r="N339" s="221">
        <v>0</v>
      </c>
      <c r="O339" s="221">
        <v>4.3469933799999998</v>
      </c>
      <c r="P339" s="221">
        <v>4.2430075699999996</v>
      </c>
      <c r="Q339" s="221">
        <v>4.1152022199999996</v>
      </c>
      <c r="R339" s="221">
        <v>0</v>
      </c>
      <c r="S339" s="221">
        <v>0</v>
      </c>
      <c r="T339" s="221">
        <v>0</v>
      </c>
      <c r="U339" s="221">
        <v>0</v>
      </c>
      <c r="V339" s="221">
        <v>0</v>
      </c>
      <c r="W339" s="221">
        <v>0</v>
      </c>
      <c r="X339" s="221">
        <v>0</v>
      </c>
      <c r="Y339" s="221">
        <v>8.0154391999999994</v>
      </c>
      <c r="Z339" s="221">
        <v>7.6850305700000003</v>
      </c>
      <c r="AA339" s="221">
        <v>6.7589758700000004</v>
      </c>
      <c r="AB339" s="221">
        <v>6.7421618199999998</v>
      </c>
      <c r="AC339" s="221">
        <v>0</v>
      </c>
      <c r="AD339" s="221">
        <v>0</v>
      </c>
      <c r="AE339" s="221">
        <v>0</v>
      </c>
      <c r="AF339" s="221">
        <v>0.94286875000000003</v>
      </c>
      <c r="AG339" s="221">
        <v>0</v>
      </c>
      <c r="AH339" s="221">
        <v>0</v>
      </c>
      <c r="AI339" s="221">
        <v>0</v>
      </c>
      <c r="AJ339" s="221">
        <v>1.2564633300000001</v>
      </c>
      <c r="AK339" s="221">
        <v>0</v>
      </c>
      <c r="AL339" s="221">
        <v>0</v>
      </c>
      <c r="AM339" s="221">
        <v>0</v>
      </c>
      <c r="AN339" s="221">
        <v>0</v>
      </c>
      <c r="AO339" s="221">
        <v>0</v>
      </c>
      <c r="AP339" s="221">
        <v>9.3135810600000006</v>
      </c>
      <c r="AQ339" s="221">
        <v>9.73701857</v>
      </c>
      <c r="AR339" s="221">
        <v>10.179937600000001</v>
      </c>
      <c r="AS339" s="221">
        <v>10.642961619999999</v>
      </c>
      <c r="AT339" s="221">
        <v>8.8853063900000002</v>
      </c>
      <c r="AU339" s="221">
        <v>0.20823934999999999</v>
      </c>
      <c r="AV339" s="221">
        <v>0.23571044999999999</v>
      </c>
      <c r="AW339" s="221">
        <v>0.39432131999999998</v>
      </c>
      <c r="AX339" s="221">
        <v>0.42757780000000001</v>
      </c>
      <c r="AY339" s="221">
        <v>0.49161280000000002</v>
      </c>
      <c r="AZ339" s="221">
        <v>0</v>
      </c>
      <c r="BA339" s="221">
        <v>0</v>
      </c>
      <c r="BB339" s="221">
        <v>0</v>
      </c>
      <c r="BC339" s="221">
        <v>0</v>
      </c>
      <c r="BD339" s="221">
        <v>0</v>
      </c>
      <c r="BE339" s="221">
        <v>0</v>
      </c>
      <c r="BF339" s="221">
        <v>0</v>
      </c>
      <c r="BG339" s="221">
        <v>0</v>
      </c>
      <c r="BH339" s="221">
        <v>0</v>
      </c>
      <c r="BI339" s="221">
        <v>0</v>
      </c>
      <c r="BJ339" s="221">
        <v>0</v>
      </c>
      <c r="BK339" s="221">
        <v>0</v>
      </c>
      <c r="BL339" s="221">
        <v>0</v>
      </c>
      <c r="BM339" s="221">
        <v>0</v>
      </c>
      <c r="BN339" s="221">
        <v>0</v>
      </c>
      <c r="BO339" s="221">
        <v>0</v>
      </c>
      <c r="BP339" s="221">
        <v>0</v>
      </c>
      <c r="BQ339" s="221">
        <v>0</v>
      </c>
      <c r="BR339" s="221">
        <v>0</v>
      </c>
      <c r="BS339" s="221">
        <v>0</v>
      </c>
      <c r="BT339" s="221">
        <v>0</v>
      </c>
      <c r="BU339" s="221">
        <v>0</v>
      </c>
      <c r="BV339" s="221">
        <v>0</v>
      </c>
      <c r="BW339" s="221">
        <v>0</v>
      </c>
      <c r="BX339" s="221">
        <v>0</v>
      </c>
      <c r="BY339" s="221">
        <v>0</v>
      </c>
      <c r="BZ339" s="221">
        <v>0</v>
      </c>
      <c r="CA339" s="221">
        <v>0</v>
      </c>
      <c r="CB339" s="221">
        <v>0</v>
      </c>
      <c r="CC339" s="221">
        <v>0</v>
      </c>
      <c r="CD339" s="221">
        <v>0</v>
      </c>
      <c r="CE339" s="221">
        <v>0</v>
      </c>
      <c r="CF339" s="221">
        <v>0</v>
      </c>
      <c r="CG339" s="221">
        <v>0</v>
      </c>
      <c r="CH339" s="221">
        <v>0</v>
      </c>
      <c r="CI339" s="221">
        <v>0.29366664999999997</v>
      </c>
      <c r="CJ339" s="221">
        <v>0.29366664999999997</v>
      </c>
      <c r="CK339" s="221">
        <v>0.29366664999999997</v>
      </c>
      <c r="CL339" s="221">
        <v>0.29366664999999997</v>
      </c>
      <c r="CM339" s="221">
        <v>0.18598044</v>
      </c>
      <c r="CN339" s="221">
        <v>0.15532909</v>
      </c>
      <c r="CO339" s="221">
        <v>0</v>
      </c>
      <c r="CP339" s="221">
        <v>0</v>
      </c>
      <c r="CQ339" s="221">
        <v>0</v>
      </c>
      <c r="CR339" s="221">
        <v>0.29366664999999997</v>
      </c>
      <c r="CS339" s="221">
        <v>0.29366664999999997</v>
      </c>
      <c r="CT339" s="221">
        <v>0.29366664999999997</v>
      </c>
      <c r="CU339" s="221">
        <v>0.29366664999999997</v>
      </c>
      <c r="CV339" s="221">
        <v>0</v>
      </c>
      <c r="CW339" s="221">
        <v>0.43241950000000001</v>
      </c>
      <c r="CX339" s="221">
        <v>0</v>
      </c>
      <c r="CY339" s="221">
        <v>0</v>
      </c>
      <c r="CZ339" s="221">
        <v>0</v>
      </c>
      <c r="DA339" s="221">
        <v>0</v>
      </c>
      <c r="DB339" s="221">
        <v>0</v>
      </c>
      <c r="DC339" s="221">
        <v>0</v>
      </c>
      <c r="DD339" s="221">
        <v>0</v>
      </c>
      <c r="DE339" s="221">
        <v>0</v>
      </c>
      <c r="DF339" s="221">
        <v>0</v>
      </c>
      <c r="DG339" s="221">
        <v>0</v>
      </c>
      <c r="DH339" s="221">
        <v>0</v>
      </c>
      <c r="DI339" s="221">
        <v>0</v>
      </c>
      <c r="DJ339" s="221">
        <v>0</v>
      </c>
      <c r="DK339" s="221">
        <v>0</v>
      </c>
      <c r="DL339" s="221">
        <v>17.713969179999999</v>
      </c>
      <c r="DM339" s="221">
        <v>17.264314030000001</v>
      </c>
      <c r="DN339" s="221">
        <v>18.80080869</v>
      </c>
      <c r="DO339" s="221">
        <v>18.823073910000002</v>
      </c>
      <c r="DP339" s="221">
        <v>19.296543450000001</v>
      </c>
      <c r="DQ339" s="221">
        <v>6.1354939999999997E-2</v>
      </c>
      <c r="DR339" s="221">
        <v>6.261187E-2</v>
      </c>
      <c r="DS339" s="221">
        <v>8.9340470000000005E-2</v>
      </c>
      <c r="DT339" s="221">
        <v>143.16875764</v>
      </c>
      <c r="DU339" s="221">
        <v>146.31215039</v>
      </c>
      <c r="DV339" s="221">
        <v>154.73320738000001</v>
      </c>
      <c r="DW339" s="221">
        <v>154.32274242</v>
      </c>
      <c r="DX339" s="221">
        <v>157.59821921</v>
      </c>
      <c r="DY339" s="221">
        <v>120587.16099999999</v>
      </c>
      <c r="DZ339" s="221">
        <v>121069.70699999999</v>
      </c>
      <c r="EA339" s="221">
        <v>121504.679</v>
      </c>
      <c r="EB339" s="221">
        <v>121972.132</v>
      </c>
      <c r="EC339" s="221">
        <v>122441.38</v>
      </c>
    </row>
    <row r="340" spans="1:133" x14ac:dyDescent="0.25">
      <c r="A340" s="221">
        <v>339</v>
      </c>
      <c r="B340" s="221" t="s">
        <v>1219</v>
      </c>
      <c r="C340" s="221" t="s">
        <v>779</v>
      </c>
      <c r="D340" s="221" t="s">
        <v>780</v>
      </c>
      <c r="E340" s="221" t="s">
        <v>877</v>
      </c>
      <c r="F340" s="221" t="s">
        <v>880</v>
      </c>
      <c r="G340" s="221">
        <v>7.0870326300000004</v>
      </c>
      <c r="H340" s="221">
        <v>6.6628334699999998</v>
      </c>
      <c r="I340" s="221">
        <v>6.2045155899999997</v>
      </c>
      <c r="J340" s="221">
        <v>2.8359171000000001</v>
      </c>
      <c r="K340" s="221">
        <v>2.9009681899999999</v>
      </c>
      <c r="L340" s="221">
        <v>2.9594908000000002</v>
      </c>
      <c r="M340" s="221">
        <v>0</v>
      </c>
      <c r="N340" s="221">
        <v>0</v>
      </c>
      <c r="O340" s="221">
        <v>4.2511155299999999</v>
      </c>
      <c r="P340" s="221">
        <v>3.7618652799999999</v>
      </c>
      <c r="Q340" s="221">
        <v>3.24502479</v>
      </c>
      <c r="R340" s="221">
        <v>0</v>
      </c>
      <c r="S340" s="221">
        <v>0</v>
      </c>
      <c r="T340" s="221">
        <v>0</v>
      </c>
      <c r="U340" s="221">
        <v>0</v>
      </c>
      <c r="V340" s="221">
        <v>0</v>
      </c>
      <c r="W340" s="221">
        <v>0</v>
      </c>
      <c r="X340" s="221">
        <v>0</v>
      </c>
      <c r="Y340" s="221">
        <v>7.49222492</v>
      </c>
      <c r="Z340" s="221">
        <v>7.1414479799999997</v>
      </c>
      <c r="AA340" s="221">
        <v>5.5241623100000004</v>
      </c>
      <c r="AB340" s="221">
        <v>5.7882637900000002</v>
      </c>
      <c r="AC340" s="221">
        <v>0</v>
      </c>
      <c r="AD340" s="221">
        <v>0</v>
      </c>
      <c r="AE340" s="221">
        <v>0</v>
      </c>
      <c r="AF340" s="221">
        <v>1.3531841899999999</v>
      </c>
      <c r="AG340" s="221">
        <v>0</v>
      </c>
      <c r="AH340" s="221">
        <v>0</v>
      </c>
      <c r="AI340" s="221">
        <v>0</v>
      </c>
      <c r="AJ340" s="221">
        <v>1.9680626000000001</v>
      </c>
      <c r="AK340" s="221">
        <v>0</v>
      </c>
      <c r="AL340" s="221">
        <v>0</v>
      </c>
      <c r="AM340" s="221">
        <v>0</v>
      </c>
      <c r="AN340" s="221">
        <v>0</v>
      </c>
      <c r="AO340" s="221">
        <v>0</v>
      </c>
      <c r="AP340" s="221">
        <v>8.1485691300000003</v>
      </c>
      <c r="AQ340" s="221">
        <v>8.5702801300000004</v>
      </c>
      <c r="AR340" s="221">
        <v>9.0136889100000008</v>
      </c>
      <c r="AS340" s="221">
        <v>9.4800317100000004</v>
      </c>
      <c r="AT340" s="221">
        <v>7.7523057</v>
      </c>
      <c r="AU340" s="221">
        <v>0.18102159000000001</v>
      </c>
      <c r="AV340" s="221">
        <v>0.27135936999999999</v>
      </c>
      <c r="AW340" s="221">
        <v>0.61534774000000003</v>
      </c>
      <c r="AX340" s="221">
        <v>0.62157952999999999</v>
      </c>
      <c r="AY340" s="221">
        <v>0.62537425000000002</v>
      </c>
      <c r="AZ340" s="221">
        <v>0</v>
      </c>
      <c r="BA340" s="221">
        <v>0</v>
      </c>
      <c r="BB340" s="221">
        <v>0</v>
      </c>
      <c r="BC340" s="221">
        <v>0</v>
      </c>
      <c r="BD340" s="221">
        <v>0</v>
      </c>
      <c r="BE340" s="221">
        <v>0</v>
      </c>
      <c r="BF340" s="221">
        <v>0</v>
      </c>
      <c r="BG340" s="221">
        <v>0</v>
      </c>
      <c r="BH340" s="221">
        <v>0</v>
      </c>
      <c r="BI340" s="221">
        <v>0</v>
      </c>
      <c r="BJ340" s="221">
        <v>0</v>
      </c>
      <c r="BK340" s="221">
        <v>0</v>
      </c>
      <c r="BL340" s="221">
        <v>0</v>
      </c>
      <c r="BM340" s="221">
        <v>0</v>
      </c>
      <c r="BN340" s="221">
        <v>0</v>
      </c>
      <c r="BO340" s="221">
        <v>0</v>
      </c>
      <c r="BP340" s="221">
        <v>0</v>
      </c>
      <c r="BQ340" s="221">
        <v>0</v>
      </c>
      <c r="BR340" s="221">
        <v>0</v>
      </c>
      <c r="BS340" s="221">
        <v>0</v>
      </c>
      <c r="BT340" s="221">
        <v>0</v>
      </c>
      <c r="BU340" s="221">
        <v>0</v>
      </c>
      <c r="BV340" s="221">
        <v>0</v>
      </c>
      <c r="BW340" s="221">
        <v>0</v>
      </c>
      <c r="BX340" s="221">
        <v>0</v>
      </c>
      <c r="BY340" s="221">
        <v>0</v>
      </c>
      <c r="BZ340" s="221">
        <v>0</v>
      </c>
      <c r="CA340" s="221">
        <v>0</v>
      </c>
      <c r="CB340" s="221">
        <v>0</v>
      </c>
      <c r="CC340" s="221">
        <v>0</v>
      </c>
      <c r="CD340" s="221">
        <v>0</v>
      </c>
      <c r="CE340" s="221">
        <v>0</v>
      </c>
      <c r="CF340" s="221">
        <v>0</v>
      </c>
      <c r="CG340" s="221">
        <v>0</v>
      </c>
      <c r="CH340" s="221">
        <v>0</v>
      </c>
      <c r="CI340" s="221">
        <v>0.30476705999999998</v>
      </c>
      <c r="CJ340" s="221">
        <v>0.30476705999999998</v>
      </c>
      <c r="CK340" s="221">
        <v>0.30476705999999998</v>
      </c>
      <c r="CL340" s="221">
        <v>0.30476705999999998</v>
      </c>
      <c r="CM340" s="221">
        <v>0.27618522000000001</v>
      </c>
      <c r="CN340" s="221">
        <v>0.18030684999999999</v>
      </c>
      <c r="CO340" s="221">
        <v>0</v>
      </c>
      <c r="CP340" s="221">
        <v>0</v>
      </c>
      <c r="CQ340" s="221">
        <v>0</v>
      </c>
      <c r="CR340" s="221">
        <v>0.30476705999999998</v>
      </c>
      <c r="CS340" s="221">
        <v>0.30476705999999998</v>
      </c>
      <c r="CT340" s="221">
        <v>0.30476705999999998</v>
      </c>
      <c r="CU340" s="221">
        <v>0.30476705999999998</v>
      </c>
      <c r="CV340" s="221">
        <v>0</v>
      </c>
      <c r="CW340" s="221">
        <v>0.38816460000000003</v>
      </c>
      <c r="CX340" s="221">
        <v>0</v>
      </c>
      <c r="CY340" s="221">
        <v>0</v>
      </c>
      <c r="CZ340" s="221">
        <v>0</v>
      </c>
      <c r="DA340" s="221">
        <v>0</v>
      </c>
      <c r="DB340" s="221">
        <v>0</v>
      </c>
      <c r="DC340" s="221">
        <v>0</v>
      </c>
      <c r="DD340" s="221">
        <v>0</v>
      </c>
      <c r="DE340" s="221">
        <v>0</v>
      </c>
      <c r="DF340" s="221">
        <v>0</v>
      </c>
      <c r="DG340" s="221">
        <v>0</v>
      </c>
      <c r="DH340" s="221">
        <v>0</v>
      </c>
      <c r="DI340" s="221">
        <v>0</v>
      </c>
      <c r="DJ340" s="221">
        <v>0</v>
      </c>
      <c r="DK340" s="221">
        <v>0</v>
      </c>
      <c r="DL340" s="221">
        <v>16.142328760000002</v>
      </c>
      <c r="DM340" s="221">
        <v>15.60585906</v>
      </c>
      <c r="DN340" s="221">
        <v>16.965592149999999</v>
      </c>
      <c r="DO340" s="221">
        <v>16.602868969999999</v>
      </c>
      <c r="DP340" s="221">
        <v>16.614688600000001</v>
      </c>
      <c r="DQ340" s="221">
        <v>5.1000289999999997E-2</v>
      </c>
      <c r="DR340" s="221">
        <v>2.8529970000000002E-2</v>
      </c>
      <c r="DS340" s="221">
        <v>2.926219E-2</v>
      </c>
      <c r="DT340" s="221">
        <v>158.40410388999999</v>
      </c>
      <c r="DU340" s="221">
        <v>162.49808243999999</v>
      </c>
      <c r="DV340" s="221">
        <v>169.528426</v>
      </c>
      <c r="DW340" s="221">
        <v>164.75954529000001</v>
      </c>
      <c r="DX340" s="221">
        <v>163.76083657999999</v>
      </c>
      <c r="DY340" s="221">
        <v>98519.285000000003</v>
      </c>
      <c r="DZ340" s="221">
        <v>99338.58</v>
      </c>
      <c r="EA340" s="221">
        <v>100075.20600000001</v>
      </c>
      <c r="EB340" s="221">
        <v>100770.30100000001</v>
      </c>
      <c r="EC340" s="221">
        <v>101457.033</v>
      </c>
    </row>
    <row r="341" spans="1:133" x14ac:dyDescent="0.25">
      <c r="A341" s="221">
        <v>340</v>
      </c>
      <c r="B341" s="221" t="s">
        <v>1223</v>
      </c>
      <c r="C341" s="221" t="s">
        <v>787</v>
      </c>
      <c r="D341" s="221" t="s">
        <v>788</v>
      </c>
      <c r="E341" s="221" t="s">
        <v>877</v>
      </c>
      <c r="F341" s="221" t="s">
        <v>876</v>
      </c>
      <c r="G341" s="221">
        <v>9.2597175800000002</v>
      </c>
      <c r="H341" s="221">
        <v>7.3853624499999997</v>
      </c>
      <c r="I341" s="221">
        <v>5.4485660500000002</v>
      </c>
      <c r="J341" s="221">
        <v>2.4903929100000002</v>
      </c>
      <c r="K341" s="221">
        <v>2.5475182599999999</v>
      </c>
      <c r="L341" s="221">
        <v>2.5989105600000002</v>
      </c>
      <c r="M341" s="221">
        <v>0</v>
      </c>
      <c r="N341" s="221">
        <v>0</v>
      </c>
      <c r="O341" s="221">
        <v>6.7693246699999996</v>
      </c>
      <c r="P341" s="221">
        <v>4.8378441900000002</v>
      </c>
      <c r="Q341" s="221">
        <v>2.84965549</v>
      </c>
      <c r="R341" s="221">
        <v>0</v>
      </c>
      <c r="S341" s="221">
        <v>0</v>
      </c>
      <c r="T341" s="221">
        <v>0</v>
      </c>
      <c r="U341" s="221">
        <v>0</v>
      </c>
      <c r="V341" s="221">
        <v>0</v>
      </c>
      <c r="W341" s="221">
        <v>0</v>
      </c>
      <c r="X341" s="221">
        <v>0</v>
      </c>
      <c r="Y341" s="221">
        <v>10.5768643</v>
      </c>
      <c r="Z341" s="221">
        <v>10.620538379999999</v>
      </c>
      <c r="AA341" s="221">
        <v>7.4422056000000003</v>
      </c>
      <c r="AB341" s="221">
        <v>7.77509753</v>
      </c>
      <c r="AC341" s="221">
        <v>0</v>
      </c>
      <c r="AD341" s="221">
        <v>0</v>
      </c>
      <c r="AE341" s="221">
        <v>0</v>
      </c>
      <c r="AF341" s="221">
        <v>2.8454408500000001</v>
      </c>
      <c r="AG341" s="221">
        <v>0</v>
      </c>
      <c r="AH341" s="221">
        <v>0</v>
      </c>
      <c r="AI341" s="221">
        <v>0</v>
      </c>
      <c r="AJ341" s="221">
        <v>3.1346587100000001</v>
      </c>
      <c r="AK341" s="221">
        <v>0</v>
      </c>
      <c r="AL341" s="221">
        <v>0</v>
      </c>
      <c r="AM341" s="221">
        <v>0</v>
      </c>
      <c r="AN341" s="221">
        <v>0</v>
      </c>
      <c r="AO341" s="221">
        <v>0</v>
      </c>
      <c r="AP341" s="221">
        <v>6.3062826599999999</v>
      </c>
      <c r="AQ341" s="221">
        <v>6.6851727299999997</v>
      </c>
      <c r="AR341" s="221">
        <v>7.0770158199999997</v>
      </c>
      <c r="AS341" s="221">
        <v>7.4821852099999999</v>
      </c>
      <c r="AT341" s="221">
        <v>5.95047602</v>
      </c>
      <c r="AU341" s="221">
        <v>0.27989368999999997</v>
      </c>
      <c r="AV341" s="221">
        <v>0.35282370000000002</v>
      </c>
      <c r="AW341" s="221">
        <v>0.72365882000000004</v>
      </c>
      <c r="AX341" s="221">
        <v>0.73133375</v>
      </c>
      <c r="AY341" s="221">
        <v>0.73590312000000002</v>
      </c>
      <c r="AZ341" s="221">
        <v>0</v>
      </c>
      <c r="BA341" s="221">
        <v>0</v>
      </c>
      <c r="BB341" s="221">
        <v>0</v>
      </c>
      <c r="BC341" s="221">
        <v>0</v>
      </c>
      <c r="BD341" s="221">
        <v>0</v>
      </c>
      <c r="BE341" s="221">
        <v>0</v>
      </c>
      <c r="BF341" s="221">
        <v>0</v>
      </c>
      <c r="BG341" s="221">
        <v>0</v>
      </c>
      <c r="BH341" s="221">
        <v>0</v>
      </c>
      <c r="BI341" s="221">
        <v>0</v>
      </c>
      <c r="BJ341" s="221">
        <v>0</v>
      </c>
      <c r="BK341" s="221">
        <v>0</v>
      </c>
      <c r="BL341" s="221">
        <v>0</v>
      </c>
      <c r="BM341" s="221">
        <v>0</v>
      </c>
      <c r="BN341" s="221">
        <v>0</v>
      </c>
      <c r="BO341" s="221">
        <v>0</v>
      </c>
      <c r="BP341" s="221">
        <v>0</v>
      </c>
      <c r="BQ341" s="221">
        <v>0</v>
      </c>
      <c r="BR341" s="221">
        <v>0</v>
      </c>
      <c r="BS341" s="221">
        <v>0</v>
      </c>
      <c r="BT341" s="221">
        <v>0</v>
      </c>
      <c r="BU341" s="221">
        <v>0.47675357000000002</v>
      </c>
      <c r="BV341" s="221">
        <v>1.9592656100000001</v>
      </c>
      <c r="BW341" s="221">
        <v>3.4908926199999999</v>
      </c>
      <c r="BX341" s="221">
        <v>0</v>
      </c>
      <c r="BY341" s="221">
        <v>0</v>
      </c>
      <c r="BZ341" s="221">
        <v>0</v>
      </c>
      <c r="CA341" s="221">
        <v>0</v>
      </c>
      <c r="CB341" s="221">
        <v>0</v>
      </c>
      <c r="CC341" s="221">
        <v>0</v>
      </c>
      <c r="CD341" s="221">
        <v>0</v>
      </c>
      <c r="CE341" s="221">
        <v>0.47675357000000002</v>
      </c>
      <c r="CF341" s="221">
        <v>1.9592656100000001</v>
      </c>
      <c r="CG341" s="221">
        <v>3.4908926199999999</v>
      </c>
      <c r="CH341" s="221">
        <v>0</v>
      </c>
      <c r="CI341" s="221">
        <v>0</v>
      </c>
      <c r="CJ341" s="221">
        <v>0</v>
      </c>
      <c r="CK341" s="221">
        <v>0</v>
      </c>
      <c r="CL341" s="221">
        <v>0</v>
      </c>
      <c r="CM341" s="221">
        <v>0.35911989</v>
      </c>
      <c r="CN341" s="221">
        <v>0.28138374999999999</v>
      </c>
      <c r="CO341" s="221">
        <v>0</v>
      </c>
      <c r="CP341" s="221">
        <v>0</v>
      </c>
      <c r="CQ341" s="221">
        <v>0</v>
      </c>
      <c r="CR341" s="221">
        <v>0</v>
      </c>
      <c r="CS341" s="221">
        <v>0</v>
      </c>
      <c r="CT341" s="221">
        <v>0</v>
      </c>
      <c r="CU341" s="221">
        <v>0</v>
      </c>
      <c r="CV341" s="221">
        <v>0</v>
      </c>
      <c r="CW341" s="221">
        <v>1.0531017</v>
      </c>
      <c r="CX341" s="221">
        <v>0</v>
      </c>
      <c r="CY341" s="221">
        <v>0</v>
      </c>
      <c r="CZ341" s="221">
        <v>0</v>
      </c>
      <c r="DA341" s="221">
        <v>0</v>
      </c>
      <c r="DB341" s="221">
        <v>0</v>
      </c>
      <c r="DC341" s="221">
        <v>0</v>
      </c>
      <c r="DD341" s="221">
        <v>0</v>
      </c>
      <c r="DE341" s="221">
        <v>0</v>
      </c>
      <c r="DF341" s="221">
        <v>0</v>
      </c>
      <c r="DG341" s="221">
        <v>0</v>
      </c>
      <c r="DH341" s="221">
        <v>0</v>
      </c>
      <c r="DI341" s="221">
        <v>0</v>
      </c>
      <c r="DJ341" s="221">
        <v>0</v>
      </c>
      <c r="DK341" s="221">
        <v>0</v>
      </c>
      <c r="DL341" s="221">
        <v>17.638764630000001</v>
      </c>
      <c r="DM341" s="221">
        <v>17.088617760000002</v>
      </c>
      <c r="DN341" s="221">
        <v>18.198404400000001</v>
      </c>
      <c r="DO341" s="221">
        <v>17.152977629999999</v>
      </c>
      <c r="DP341" s="221">
        <v>17.157547000000001</v>
      </c>
      <c r="DQ341" s="221">
        <v>3.1727829999999999E-2</v>
      </c>
      <c r="DR341" s="221">
        <v>-2.7540869999999999E-2</v>
      </c>
      <c r="DS341" s="221">
        <v>-2.7281819999999998E-2</v>
      </c>
      <c r="DT341" s="221">
        <v>142.71559725</v>
      </c>
      <c r="DU341" s="221">
        <v>145.8887871</v>
      </c>
      <c r="DV341" s="221">
        <v>149.20853106000001</v>
      </c>
      <c r="DW341" s="221">
        <v>139.46719888000001</v>
      </c>
      <c r="DX341" s="221">
        <v>138.36222192</v>
      </c>
      <c r="DY341" s="221">
        <v>119738.96400000001</v>
      </c>
      <c r="DZ341" s="221">
        <v>120905.554</v>
      </c>
      <c r="EA341" s="221">
        <v>121966.246</v>
      </c>
      <c r="EB341" s="221">
        <v>122989.33199999999</v>
      </c>
      <c r="EC341" s="221">
        <v>124004.564</v>
      </c>
    </row>
    <row r="342" spans="1:133" x14ac:dyDescent="0.25">
      <c r="A342" s="221">
        <v>341</v>
      </c>
      <c r="B342" s="221" t="s">
        <v>1230</v>
      </c>
      <c r="C342" s="221" t="s">
        <v>801</v>
      </c>
      <c r="D342" s="221" t="s">
        <v>802</v>
      </c>
      <c r="E342" s="221" t="s">
        <v>877</v>
      </c>
      <c r="F342" s="221" t="s">
        <v>876</v>
      </c>
      <c r="G342" s="221">
        <v>9.9955007499999997</v>
      </c>
      <c r="H342" s="221">
        <v>8.2562734599999992</v>
      </c>
      <c r="I342" s="221">
        <v>6.4534870399999997</v>
      </c>
      <c r="J342" s="221">
        <v>2.9497152500000001</v>
      </c>
      <c r="K342" s="221">
        <v>3.01737667</v>
      </c>
      <c r="L342" s="221">
        <v>3.0782476499999998</v>
      </c>
      <c r="M342" s="221">
        <v>0</v>
      </c>
      <c r="N342" s="221">
        <v>0</v>
      </c>
      <c r="O342" s="221">
        <v>7.0457855</v>
      </c>
      <c r="P342" s="221">
        <v>5.2388967900000001</v>
      </c>
      <c r="Q342" s="221">
        <v>3.37523939</v>
      </c>
      <c r="R342" s="221">
        <v>0</v>
      </c>
      <c r="S342" s="221">
        <v>0</v>
      </c>
      <c r="T342" s="221">
        <v>0</v>
      </c>
      <c r="U342" s="221">
        <v>0</v>
      </c>
      <c r="V342" s="221">
        <v>0</v>
      </c>
      <c r="W342" s="221">
        <v>0</v>
      </c>
      <c r="X342" s="221">
        <v>0</v>
      </c>
      <c r="Y342" s="221">
        <v>9.8444354000000001</v>
      </c>
      <c r="Z342" s="221">
        <v>11.14626037</v>
      </c>
      <c r="AA342" s="221">
        <v>6.7186937499999999</v>
      </c>
      <c r="AB342" s="221">
        <v>8.35209154</v>
      </c>
      <c r="AC342" s="221">
        <v>0</v>
      </c>
      <c r="AD342" s="221">
        <v>0</v>
      </c>
      <c r="AE342" s="221">
        <v>0</v>
      </c>
      <c r="AF342" s="221">
        <v>2.7941688299999998</v>
      </c>
      <c r="AG342" s="221">
        <v>0</v>
      </c>
      <c r="AH342" s="221">
        <v>0</v>
      </c>
      <c r="AI342" s="221">
        <v>0</v>
      </c>
      <c r="AJ342" s="221">
        <v>3.1257416500000001</v>
      </c>
      <c r="AK342" s="221">
        <v>0</v>
      </c>
      <c r="AL342" s="221">
        <v>0</v>
      </c>
      <c r="AM342" s="221">
        <v>0</v>
      </c>
      <c r="AN342" s="221">
        <v>0</v>
      </c>
      <c r="AO342" s="221">
        <v>0</v>
      </c>
      <c r="AP342" s="221">
        <v>10.34665412</v>
      </c>
      <c r="AQ342" s="221">
        <v>10.86433924</v>
      </c>
      <c r="AR342" s="221">
        <v>11.40796385</v>
      </c>
      <c r="AS342" s="221">
        <v>11.978530920000001</v>
      </c>
      <c r="AT342" s="221">
        <v>9.8298764399999996</v>
      </c>
      <c r="AU342" s="221">
        <v>0.42770154999999999</v>
      </c>
      <c r="AV342" s="221">
        <v>0.51647206999999995</v>
      </c>
      <c r="AW342" s="221">
        <v>0.84650175999999999</v>
      </c>
      <c r="AX342" s="221">
        <v>0.90493239999999997</v>
      </c>
      <c r="AY342" s="221">
        <v>0.91004019000000003</v>
      </c>
      <c r="AZ342" s="221">
        <v>0</v>
      </c>
      <c r="BA342" s="221">
        <v>0</v>
      </c>
      <c r="BB342" s="221">
        <v>0</v>
      </c>
      <c r="BC342" s="221">
        <v>0</v>
      </c>
      <c r="BD342" s="221">
        <v>0</v>
      </c>
      <c r="BE342" s="221">
        <v>0</v>
      </c>
      <c r="BF342" s="221">
        <v>0</v>
      </c>
      <c r="BG342" s="221">
        <v>0</v>
      </c>
      <c r="BH342" s="221">
        <v>0</v>
      </c>
      <c r="BI342" s="221">
        <v>0</v>
      </c>
      <c r="BJ342" s="221">
        <v>0</v>
      </c>
      <c r="BK342" s="221">
        <v>0</v>
      </c>
      <c r="BL342" s="221">
        <v>0</v>
      </c>
      <c r="BM342" s="221">
        <v>0</v>
      </c>
      <c r="BN342" s="221">
        <v>0</v>
      </c>
      <c r="BO342" s="221">
        <v>0</v>
      </c>
      <c r="BP342" s="221">
        <v>0</v>
      </c>
      <c r="BQ342" s="221">
        <v>0</v>
      </c>
      <c r="BR342" s="221">
        <v>0</v>
      </c>
      <c r="BS342" s="221">
        <v>0</v>
      </c>
      <c r="BT342" s="221">
        <v>0</v>
      </c>
      <c r="BU342" s="221">
        <v>0</v>
      </c>
      <c r="BV342" s="221">
        <v>1.1612919799999999</v>
      </c>
      <c r="BW342" s="221">
        <v>2.3935113299999999</v>
      </c>
      <c r="BX342" s="221">
        <v>0</v>
      </c>
      <c r="BY342" s="221">
        <v>0</v>
      </c>
      <c r="BZ342" s="221">
        <v>0</v>
      </c>
      <c r="CA342" s="221">
        <v>0</v>
      </c>
      <c r="CB342" s="221">
        <v>0</v>
      </c>
      <c r="CC342" s="221">
        <v>0</v>
      </c>
      <c r="CD342" s="221">
        <v>0</v>
      </c>
      <c r="CE342" s="221">
        <v>0</v>
      </c>
      <c r="CF342" s="221">
        <v>1.1612919799999999</v>
      </c>
      <c r="CG342" s="221">
        <v>2.3935113299999999</v>
      </c>
      <c r="CH342" s="221">
        <v>0</v>
      </c>
      <c r="CI342" s="221">
        <v>0</v>
      </c>
      <c r="CJ342" s="221">
        <v>0</v>
      </c>
      <c r="CK342" s="221">
        <v>0</v>
      </c>
      <c r="CL342" s="221">
        <v>0</v>
      </c>
      <c r="CM342" s="221">
        <v>0.42869529000000001</v>
      </c>
      <c r="CN342" s="221">
        <v>0.33422689</v>
      </c>
      <c r="CO342" s="221">
        <v>0</v>
      </c>
      <c r="CP342" s="221">
        <v>0</v>
      </c>
      <c r="CQ342" s="221">
        <v>0</v>
      </c>
      <c r="CR342" s="221">
        <v>0</v>
      </c>
      <c r="CS342" s="221">
        <v>0</v>
      </c>
      <c r="CT342" s="221">
        <v>0</v>
      </c>
      <c r="CU342" s="221">
        <v>0</v>
      </c>
      <c r="CV342" s="221">
        <v>0</v>
      </c>
      <c r="CW342" s="221">
        <v>1.3333520000000001</v>
      </c>
      <c r="CX342" s="221">
        <v>0</v>
      </c>
      <c r="CY342" s="221">
        <v>0</v>
      </c>
      <c r="CZ342" s="221">
        <v>0</v>
      </c>
      <c r="DA342" s="221">
        <v>0</v>
      </c>
      <c r="DB342" s="221">
        <v>0</v>
      </c>
      <c r="DC342" s="221">
        <v>0</v>
      </c>
      <c r="DD342" s="221">
        <v>0</v>
      </c>
      <c r="DE342" s="221">
        <v>0</v>
      </c>
      <c r="DF342" s="221">
        <v>0</v>
      </c>
      <c r="DG342" s="221">
        <v>0</v>
      </c>
      <c r="DH342" s="221">
        <v>0</v>
      </c>
      <c r="DI342" s="221">
        <v>0</v>
      </c>
      <c r="DJ342" s="221">
        <v>0</v>
      </c>
      <c r="DK342" s="221">
        <v>0</v>
      </c>
      <c r="DL342" s="221">
        <v>22.43808185</v>
      </c>
      <c r="DM342" s="221">
        <v>20.436240269999999</v>
      </c>
      <c r="DN342" s="221">
        <v>23.039693750000001</v>
      </c>
      <c r="DO342" s="221">
        <v>21.730461689999998</v>
      </c>
      <c r="DP342" s="221">
        <v>21.735569479999999</v>
      </c>
      <c r="DQ342" s="221">
        <v>2.681209E-2</v>
      </c>
      <c r="DR342" s="221">
        <v>-3.153657E-2</v>
      </c>
      <c r="DS342" s="221">
        <v>-3.1308929999999999E-2</v>
      </c>
      <c r="DT342" s="221">
        <v>152.75930679999999</v>
      </c>
      <c r="DU342" s="221">
        <v>166.43084241</v>
      </c>
      <c r="DV342" s="221">
        <v>169.75945329000001</v>
      </c>
      <c r="DW342" s="221">
        <v>159.06231738</v>
      </c>
      <c r="DX342" s="221">
        <v>158.05272081999999</v>
      </c>
      <c r="DY342" s="221">
        <v>133780.65599999999</v>
      </c>
      <c r="DZ342" s="221">
        <v>134819.253</v>
      </c>
      <c r="EA342" s="221">
        <v>135719.65100000001</v>
      </c>
      <c r="EB342" s="221">
        <v>136616.02600000001</v>
      </c>
      <c r="EC342" s="221">
        <v>137521.008</v>
      </c>
    </row>
    <row r="343" spans="1:133" x14ac:dyDescent="0.25">
      <c r="A343" s="221">
        <v>342</v>
      </c>
      <c r="B343" s="221" t="s">
        <v>1233</v>
      </c>
      <c r="C343" s="221" t="s">
        <v>807</v>
      </c>
      <c r="D343" s="221" t="s">
        <v>808</v>
      </c>
      <c r="E343" s="221" t="s">
        <v>877</v>
      </c>
      <c r="F343" s="221" t="s">
        <v>876</v>
      </c>
      <c r="G343" s="221">
        <v>6.6634244699999998</v>
      </c>
      <c r="H343" s="221">
        <v>6.08534123</v>
      </c>
      <c r="I343" s="221">
        <v>5.47275329</v>
      </c>
      <c r="J343" s="221">
        <v>2.5014482500000002</v>
      </c>
      <c r="K343" s="221">
        <v>2.5588271900000001</v>
      </c>
      <c r="L343" s="221">
        <v>2.6104476299999999</v>
      </c>
      <c r="M343" s="221">
        <v>0</v>
      </c>
      <c r="N343" s="221">
        <v>0</v>
      </c>
      <c r="O343" s="221">
        <v>4.1619762199999997</v>
      </c>
      <c r="P343" s="221">
        <v>3.5265140399999999</v>
      </c>
      <c r="Q343" s="221">
        <v>2.8623056600000001</v>
      </c>
      <c r="R343" s="221">
        <v>0</v>
      </c>
      <c r="S343" s="221">
        <v>0</v>
      </c>
      <c r="T343" s="221">
        <v>0</v>
      </c>
      <c r="U343" s="221">
        <v>0</v>
      </c>
      <c r="V343" s="221">
        <v>0</v>
      </c>
      <c r="W343" s="221">
        <v>0</v>
      </c>
      <c r="X343" s="221">
        <v>0</v>
      </c>
      <c r="Y343" s="221">
        <v>6.5259735699999997</v>
      </c>
      <c r="Z343" s="221">
        <v>6.6447677299999999</v>
      </c>
      <c r="AA343" s="221">
        <v>4.7318459500000003</v>
      </c>
      <c r="AB343" s="221">
        <v>5.15525067</v>
      </c>
      <c r="AC343" s="221">
        <v>0</v>
      </c>
      <c r="AD343" s="221">
        <v>0</v>
      </c>
      <c r="AE343" s="221">
        <v>0</v>
      </c>
      <c r="AF343" s="221">
        <v>1.4895170600000001</v>
      </c>
      <c r="AG343" s="221">
        <v>0</v>
      </c>
      <c r="AH343" s="221">
        <v>0</v>
      </c>
      <c r="AI343" s="221">
        <v>0</v>
      </c>
      <c r="AJ343" s="221">
        <v>1.79412762</v>
      </c>
      <c r="AK343" s="221">
        <v>0</v>
      </c>
      <c r="AL343" s="221">
        <v>0</v>
      </c>
      <c r="AM343" s="221">
        <v>0</v>
      </c>
      <c r="AN343" s="221">
        <v>0</v>
      </c>
      <c r="AO343" s="221">
        <v>0</v>
      </c>
      <c r="AP343" s="221">
        <v>12.782909099999999</v>
      </c>
      <c r="AQ343" s="221">
        <v>13.36852521</v>
      </c>
      <c r="AR343" s="221">
        <v>13.98105376</v>
      </c>
      <c r="AS343" s="221">
        <v>14.62136682</v>
      </c>
      <c r="AT343" s="221">
        <v>12.22998042</v>
      </c>
      <c r="AU343" s="221">
        <v>0.68302689999999999</v>
      </c>
      <c r="AV343" s="221">
        <v>0.80857365999999997</v>
      </c>
      <c r="AW343" s="221">
        <v>0.86604857999999996</v>
      </c>
      <c r="AX343" s="221">
        <v>0.87421161000000003</v>
      </c>
      <c r="AY343" s="221">
        <v>0.87968634000000001</v>
      </c>
      <c r="AZ343" s="221">
        <v>0</v>
      </c>
      <c r="BA343" s="221">
        <v>0</v>
      </c>
      <c r="BB343" s="221">
        <v>0</v>
      </c>
      <c r="BC343" s="221">
        <v>0</v>
      </c>
      <c r="BD343" s="221">
        <v>0</v>
      </c>
      <c r="BE343" s="221">
        <v>0</v>
      </c>
      <c r="BF343" s="221">
        <v>0</v>
      </c>
      <c r="BG343" s="221">
        <v>0</v>
      </c>
      <c r="BH343" s="221">
        <v>0</v>
      </c>
      <c r="BI343" s="221">
        <v>0</v>
      </c>
      <c r="BJ343" s="221">
        <v>0</v>
      </c>
      <c r="BK343" s="221">
        <v>0</v>
      </c>
      <c r="BL343" s="221">
        <v>0</v>
      </c>
      <c r="BM343" s="221">
        <v>0</v>
      </c>
      <c r="BN343" s="221">
        <v>0</v>
      </c>
      <c r="BO343" s="221">
        <v>0</v>
      </c>
      <c r="BP343" s="221">
        <v>0</v>
      </c>
      <c r="BQ343" s="221">
        <v>0</v>
      </c>
      <c r="BR343" s="221">
        <v>0</v>
      </c>
      <c r="BS343" s="221">
        <v>0</v>
      </c>
      <c r="BT343" s="221">
        <v>0</v>
      </c>
      <c r="BU343" s="221">
        <v>0</v>
      </c>
      <c r="BV343" s="221">
        <v>0</v>
      </c>
      <c r="BW343" s="221">
        <v>0</v>
      </c>
      <c r="BX343" s="221">
        <v>0</v>
      </c>
      <c r="BY343" s="221">
        <v>0</v>
      </c>
      <c r="BZ343" s="221">
        <v>0</v>
      </c>
      <c r="CA343" s="221">
        <v>0</v>
      </c>
      <c r="CB343" s="221">
        <v>0</v>
      </c>
      <c r="CC343" s="221">
        <v>0</v>
      </c>
      <c r="CD343" s="221">
        <v>0</v>
      </c>
      <c r="CE343" s="221">
        <v>0</v>
      </c>
      <c r="CF343" s="221">
        <v>0</v>
      </c>
      <c r="CG343" s="221">
        <v>0</v>
      </c>
      <c r="CH343" s="221">
        <v>0</v>
      </c>
      <c r="CI343" s="221">
        <v>0</v>
      </c>
      <c r="CJ343" s="221">
        <v>0</v>
      </c>
      <c r="CK343" s="221">
        <v>0</v>
      </c>
      <c r="CL343" s="221">
        <v>0</v>
      </c>
      <c r="CM343" s="221">
        <v>0.50437469999999995</v>
      </c>
      <c r="CN343" s="221">
        <v>0.37166853999999999</v>
      </c>
      <c r="CO343" s="221">
        <v>0</v>
      </c>
      <c r="CP343" s="221">
        <v>0</v>
      </c>
      <c r="CQ343" s="221">
        <v>0</v>
      </c>
      <c r="CR343" s="221">
        <v>0</v>
      </c>
      <c r="CS343" s="221">
        <v>0</v>
      </c>
      <c r="CT343" s="221">
        <v>0</v>
      </c>
      <c r="CU343" s="221">
        <v>0</v>
      </c>
      <c r="CV343" s="221">
        <v>0</v>
      </c>
      <c r="CW343" s="221">
        <v>0.53485640000000001</v>
      </c>
      <c r="CX343" s="221">
        <v>0</v>
      </c>
      <c r="CY343" s="221">
        <v>0</v>
      </c>
      <c r="CZ343" s="221">
        <v>0</v>
      </c>
      <c r="DA343" s="221">
        <v>0</v>
      </c>
      <c r="DB343" s="221">
        <v>0</v>
      </c>
      <c r="DC343" s="221">
        <v>0</v>
      </c>
      <c r="DD343" s="221">
        <v>0</v>
      </c>
      <c r="DE343" s="221">
        <v>0</v>
      </c>
      <c r="DF343" s="221">
        <v>0</v>
      </c>
      <c r="DG343" s="221">
        <v>0</v>
      </c>
      <c r="DH343" s="221">
        <v>0</v>
      </c>
      <c r="DI343" s="221">
        <v>0</v>
      </c>
      <c r="DJ343" s="221">
        <v>0</v>
      </c>
      <c r="DK343" s="221">
        <v>0</v>
      </c>
      <c r="DL343" s="221">
        <v>20.7406252</v>
      </c>
      <c r="DM343" s="221">
        <v>19.810649430000002</v>
      </c>
      <c r="DN343" s="221">
        <v>21.43285466</v>
      </c>
      <c r="DO343" s="221">
        <v>20.940606599999999</v>
      </c>
      <c r="DP343" s="221">
        <v>20.973806440000001</v>
      </c>
      <c r="DQ343" s="221">
        <v>3.3375540000000002E-2</v>
      </c>
      <c r="DR343" s="221">
        <v>9.6420099999999995E-3</v>
      </c>
      <c r="DS343" s="221">
        <v>1.1242729999999999E-2</v>
      </c>
      <c r="DT343" s="221">
        <v>188.05939477999999</v>
      </c>
      <c r="DU343" s="221">
        <v>197.13075236</v>
      </c>
      <c r="DV343" s="221">
        <v>204.20869087</v>
      </c>
      <c r="DW343" s="221">
        <v>200.00705449</v>
      </c>
      <c r="DX343" s="221">
        <v>200.64430859999999</v>
      </c>
      <c r="DY343" s="221">
        <v>105342.514</v>
      </c>
      <c r="DZ343" s="221">
        <v>105212.53</v>
      </c>
      <c r="EA343" s="221">
        <v>104955.644</v>
      </c>
      <c r="EB343" s="221">
        <v>104699.34</v>
      </c>
      <c r="EC343" s="221">
        <v>104532.277</v>
      </c>
    </row>
    <row r="344" spans="1:133" x14ac:dyDescent="0.25">
      <c r="A344" s="221">
        <v>343</v>
      </c>
      <c r="B344" s="221" t="s">
        <v>1236</v>
      </c>
      <c r="C344" s="221" t="s">
        <v>813</v>
      </c>
      <c r="D344" s="221" t="s">
        <v>814</v>
      </c>
      <c r="E344" s="221" t="s">
        <v>877</v>
      </c>
      <c r="F344" s="221" t="s">
        <v>908</v>
      </c>
      <c r="G344" s="221">
        <v>6.7079137500000003</v>
      </c>
      <c r="H344" s="221">
        <v>6.75292519</v>
      </c>
      <c r="I344" s="221">
        <v>6.7716850199999996</v>
      </c>
      <c r="J344" s="221">
        <v>3.0951549900000002</v>
      </c>
      <c r="K344" s="221">
        <v>3.1661525500000001</v>
      </c>
      <c r="L344" s="221">
        <v>3.2300248499999999</v>
      </c>
      <c r="M344" s="221">
        <v>0</v>
      </c>
      <c r="N344" s="221">
        <v>0</v>
      </c>
      <c r="O344" s="221">
        <v>3.6127587600000002</v>
      </c>
      <c r="P344" s="221">
        <v>3.58677264</v>
      </c>
      <c r="Q344" s="221">
        <v>3.54166018</v>
      </c>
      <c r="R344" s="221">
        <v>0</v>
      </c>
      <c r="S344" s="221">
        <v>0</v>
      </c>
      <c r="T344" s="221">
        <v>0</v>
      </c>
      <c r="U344" s="221">
        <v>0</v>
      </c>
      <c r="V344" s="221">
        <v>0</v>
      </c>
      <c r="W344" s="221">
        <v>0</v>
      </c>
      <c r="X344" s="221">
        <v>0</v>
      </c>
      <c r="Y344" s="221">
        <v>6.7368763100000004</v>
      </c>
      <c r="Z344" s="221">
        <v>6.0452381900000001</v>
      </c>
      <c r="AA344" s="221">
        <v>5.2307218799999999</v>
      </c>
      <c r="AB344" s="221">
        <v>5.0933542300000001</v>
      </c>
      <c r="AC344" s="221">
        <v>0</v>
      </c>
      <c r="AD344" s="221">
        <v>0</v>
      </c>
      <c r="AE344" s="221">
        <v>0</v>
      </c>
      <c r="AF344" s="221">
        <v>0.95188397000000002</v>
      </c>
      <c r="AG344" s="221">
        <v>0</v>
      </c>
      <c r="AH344" s="221">
        <v>0</v>
      </c>
      <c r="AI344" s="221">
        <v>0</v>
      </c>
      <c r="AJ344" s="221">
        <v>1.50615444</v>
      </c>
      <c r="AK344" s="221">
        <v>0</v>
      </c>
      <c r="AL344" s="221">
        <v>0</v>
      </c>
      <c r="AM344" s="221">
        <v>0</v>
      </c>
      <c r="AN344" s="221">
        <v>0</v>
      </c>
      <c r="AO344" s="221">
        <v>0</v>
      </c>
      <c r="AP344" s="221">
        <v>7.3671778899999998</v>
      </c>
      <c r="AQ344" s="221">
        <v>7.6722499500000003</v>
      </c>
      <c r="AR344" s="221">
        <v>7.9900477600000004</v>
      </c>
      <c r="AS344" s="221">
        <v>8.3208922600000008</v>
      </c>
      <c r="AT344" s="221">
        <v>7.0320661600000003</v>
      </c>
      <c r="AU344" s="221">
        <v>0.58387199000000001</v>
      </c>
      <c r="AV344" s="221">
        <v>0.70929226000000001</v>
      </c>
      <c r="AW344" s="221">
        <v>1.22563172</v>
      </c>
      <c r="AX344" s="221">
        <v>1.2364966399999999</v>
      </c>
      <c r="AY344" s="221">
        <v>1.2432370500000001</v>
      </c>
      <c r="AZ344" s="221">
        <v>0</v>
      </c>
      <c r="BA344" s="221">
        <v>0</v>
      </c>
      <c r="BB344" s="221">
        <v>0</v>
      </c>
      <c r="BC344" s="221">
        <v>0</v>
      </c>
      <c r="BD344" s="221">
        <v>0</v>
      </c>
      <c r="BE344" s="221">
        <v>0</v>
      </c>
      <c r="BF344" s="221">
        <v>0</v>
      </c>
      <c r="BG344" s="221">
        <v>0</v>
      </c>
      <c r="BH344" s="221">
        <v>0</v>
      </c>
      <c r="BI344" s="221">
        <v>0</v>
      </c>
      <c r="BJ344" s="221">
        <v>0</v>
      </c>
      <c r="BK344" s="221">
        <v>0</v>
      </c>
      <c r="BL344" s="221">
        <v>0</v>
      </c>
      <c r="BM344" s="221">
        <v>0</v>
      </c>
      <c r="BN344" s="221">
        <v>0</v>
      </c>
      <c r="BO344" s="221">
        <v>0</v>
      </c>
      <c r="BP344" s="221">
        <v>0</v>
      </c>
      <c r="BQ344" s="221">
        <v>0</v>
      </c>
      <c r="BR344" s="221">
        <v>0</v>
      </c>
      <c r="BS344" s="221">
        <v>0</v>
      </c>
      <c r="BT344" s="221">
        <v>0</v>
      </c>
      <c r="BU344" s="221">
        <v>0</v>
      </c>
      <c r="BV344" s="221">
        <v>0</v>
      </c>
      <c r="BW344" s="221">
        <v>0</v>
      </c>
      <c r="BX344" s="221">
        <v>0</v>
      </c>
      <c r="BY344" s="221">
        <v>0</v>
      </c>
      <c r="BZ344" s="221">
        <v>0</v>
      </c>
      <c r="CA344" s="221">
        <v>0</v>
      </c>
      <c r="CB344" s="221">
        <v>0</v>
      </c>
      <c r="CC344" s="221">
        <v>0</v>
      </c>
      <c r="CD344" s="221">
        <v>0</v>
      </c>
      <c r="CE344" s="221">
        <v>0</v>
      </c>
      <c r="CF344" s="221">
        <v>0</v>
      </c>
      <c r="CG344" s="221">
        <v>0</v>
      </c>
      <c r="CH344" s="221">
        <v>0</v>
      </c>
      <c r="CI344" s="221">
        <v>0.35831924999999998</v>
      </c>
      <c r="CJ344" s="221">
        <v>0.35831924999999998</v>
      </c>
      <c r="CK344" s="221">
        <v>0.35831924999999998</v>
      </c>
      <c r="CL344" s="221">
        <v>0.35831924999999998</v>
      </c>
      <c r="CM344" s="221">
        <v>0.53993732999999999</v>
      </c>
      <c r="CN344" s="221">
        <v>0.38489845</v>
      </c>
      <c r="CO344" s="221">
        <v>0</v>
      </c>
      <c r="CP344" s="221">
        <v>0</v>
      </c>
      <c r="CQ344" s="221">
        <v>0</v>
      </c>
      <c r="CR344" s="221">
        <v>0.35831924999999998</v>
      </c>
      <c r="CS344" s="221">
        <v>0.35831924999999998</v>
      </c>
      <c r="CT344" s="221">
        <v>0.35831924999999998</v>
      </c>
      <c r="CU344" s="221">
        <v>0.35831924999999998</v>
      </c>
      <c r="CV344" s="221">
        <v>0</v>
      </c>
      <c r="CW344" s="221">
        <v>0.27762890000000001</v>
      </c>
      <c r="CX344" s="221">
        <v>0</v>
      </c>
      <c r="CY344" s="221">
        <v>0</v>
      </c>
      <c r="CZ344" s="221">
        <v>0</v>
      </c>
      <c r="DA344" s="221">
        <v>0</v>
      </c>
      <c r="DB344" s="221">
        <v>0</v>
      </c>
      <c r="DC344" s="221">
        <v>0</v>
      </c>
      <c r="DD344" s="221">
        <v>0</v>
      </c>
      <c r="DE344" s="221">
        <v>0</v>
      </c>
      <c r="DF344" s="221">
        <v>0</v>
      </c>
      <c r="DG344" s="221">
        <v>0</v>
      </c>
      <c r="DH344" s="221">
        <v>0</v>
      </c>
      <c r="DI344" s="221">
        <v>0</v>
      </c>
      <c r="DJ344" s="221">
        <v>0</v>
      </c>
      <c r="DK344" s="221">
        <v>0</v>
      </c>
      <c r="DL344" s="221">
        <v>15.01996493</v>
      </c>
      <c r="DM344" s="221">
        <v>14.737712910000001</v>
      </c>
      <c r="DN344" s="221">
        <v>16.241743570000001</v>
      </c>
      <c r="DO344" s="221">
        <v>16.337788840000002</v>
      </c>
      <c r="DP344" s="221">
        <v>16.69413359</v>
      </c>
      <c r="DQ344" s="221">
        <v>8.1343639999999995E-2</v>
      </c>
      <c r="DR344" s="221">
        <v>8.7738150000000001E-2</v>
      </c>
      <c r="DS344" s="221">
        <v>0.11146289</v>
      </c>
      <c r="DT344" s="221">
        <v>140.27129930000001</v>
      </c>
      <c r="DU344" s="221">
        <v>142.97190749999999</v>
      </c>
      <c r="DV344" s="221">
        <v>154.77159068</v>
      </c>
      <c r="DW344" s="221">
        <v>155.81979025999999</v>
      </c>
      <c r="DX344" s="221">
        <v>159.27099602999999</v>
      </c>
      <c r="DY344" s="221">
        <v>105065.776</v>
      </c>
      <c r="DZ344" s="221">
        <v>105055.35799999999</v>
      </c>
      <c r="EA344" s="221">
        <v>104940.083</v>
      </c>
      <c r="EB344" s="221">
        <v>104850.538</v>
      </c>
      <c r="EC344" s="221">
        <v>104815.905</v>
      </c>
    </row>
    <row r="345" spans="1:133" x14ac:dyDescent="0.25">
      <c r="A345" s="221">
        <v>344</v>
      </c>
      <c r="B345" s="221" t="s">
        <v>1238</v>
      </c>
      <c r="C345" s="221" t="s">
        <v>817</v>
      </c>
      <c r="D345" s="221" t="s">
        <v>818</v>
      </c>
      <c r="E345" s="221" t="s">
        <v>877</v>
      </c>
      <c r="F345" s="221" t="s">
        <v>876</v>
      </c>
      <c r="G345" s="221">
        <v>6.4148638399999998</v>
      </c>
      <c r="H345" s="221">
        <v>7.8932005199999997</v>
      </c>
      <c r="I345" s="221">
        <v>9.3658537299999995</v>
      </c>
      <c r="J345" s="221">
        <v>4.2808796899999999</v>
      </c>
      <c r="K345" s="221">
        <v>4.3790757400000002</v>
      </c>
      <c r="L345" s="221">
        <v>4.4674169199999998</v>
      </c>
      <c r="M345" s="221">
        <v>0</v>
      </c>
      <c r="N345" s="221">
        <v>0</v>
      </c>
      <c r="O345" s="221">
        <v>2.1339841499999999</v>
      </c>
      <c r="P345" s="221">
        <v>3.5141247799999999</v>
      </c>
      <c r="Q345" s="221">
        <v>4.8984368099999998</v>
      </c>
      <c r="R345" s="221">
        <v>0</v>
      </c>
      <c r="S345" s="221">
        <v>0</v>
      </c>
      <c r="T345" s="221">
        <v>0</v>
      </c>
      <c r="U345" s="221">
        <v>0</v>
      </c>
      <c r="V345" s="221">
        <v>0</v>
      </c>
      <c r="W345" s="221">
        <v>0</v>
      </c>
      <c r="X345" s="221">
        <v>0</v>
      </c>
      <c r="Y345" s="221">
        <v>5.9538325600000004</v>
      </c>
      <c r="Z345" s="221">
        <v>4.4201335400000001</v>
      </c>
      <c r="AA345" s="221">
        <v>5.0397539399999998</v>
      </c>
      <c r="AB345" s="221">
        <v>3.8492084200000001</v>
      </c>
      <c r="AC345" s="221">
        <v>0</v>
      </c>
      <c r="AD345" s="221">
        <v>0</v>
      </c>
      <c r="AE345" s="221">
        <v>0</v>
      </c>
      <c r="AF345" s="221">
        <v>0.57092511999999995</v>
      </c>
      <c r="AG345" s="221">
        <v>0</v>
      </c>
      <c r="AH345" s="221">
        <v>0</v>
      </c>
      <c r="AI345" s="221">
        <v>0</v>
      </c>
      <c r="AJ345" s="221">
        <v>0.91407861999999995</v>
      </c>
      <c r="AK345" s="221">
        <v>0</v>
      </c>
      <c r="AL345" s="221">
        <v>0</v>
      </c>
      <c r="AM345" s="221">
        <v>0</v>
      </c>
      <c r="AN345" s="221">
        <v>0</v>
      </c>
      <c r="AO345" s="221">
        <v>0</v>
      </c>
      <c r="AP345" s="221">
        <v>10.87920628</v>
      </c>
      <c r="AQ345" s="221">
        <v>11.22938503</v>
      </c>
      <c r="AR345" s="221">
        <v>11.590514389999999</v>
      </c>
      <c r="AS345" s="221">
        <v>11.963453850000001</v>
      </c>
      <c r="AT345" s="221">
        <v>10.527255159999999</v>
      </c>
      <c r="AU345" s="221">
        <v>1.0666242800000001</v>
      </c>
      <c r="AV345" s="221">
        <v>1.27410537</v>
      </c>
      <c r="AW345" s="221">
        <v>1.29052133</v>
      </c>
      <c r="AX345" s="221">
        <v>1.3010794400000001</v>
      </c>
      <c r="AY345" s="221">
        <v>1.3077322</v>
      </c>
      <c r="AZ345" s="221">
        <v>0</v>
      </c>
      <c r="BA345" s="221">
        <v>0</v>
      </c>
      <c r="BB345" s="221">
        <v>0</v>
      </c>
      <c r="BC345" s="221">
        <v>0</v>
      </c>
      <c r="BD345" s="221">
        <v>0</v>
      </c>
      <c r="BE345" s="221">
        <v>0</v>
      </c>
      <c r="BF345" s="221">
        <v>0</v>
      </c>
      <c r="BG345" s="221">
        <v>0</v>
      </c>
      <c r="BH345" s="221">
        <v>0</v>
      </c>
      <c r="BI345" s="221">
        <v>0</v>
      </c>
      <c r="BJ345" s="221">
        <v>0</v>
      </c>
      <c r="BK345" s="221">
        <v>0</v>
      </c>
      <c r="BL345" s="221">
        <v>0</v>
      </c>
      <c r="BM345" s="221">
        <v>0</v>
      </c>
      <c r="BN345" s="221">
        <v>0</v>
      </c>
      <c r="BO345" s="221">
        <v>0</v>
      </c>
      <c r="BP345" s="221">
        <v>0</v>
      </c>
      <c r="BQ345" s="221">
        <v>0</v>
      </c>
      <c r="BR345" s="221">
        <v>0</v>
      </c>
      <c r="BS345" s="221">
        <v>0</v>
      </c>
      <c r="BT345" s="221">
        <v>0</v>
      </c>
      <c r="BU345" s="221">
        <v>0</v>
      </c>
      <c r="BV345" s="221">
        <v>0</v>
      </c>
      <c r="BW345" s="221">
        <v>0</v>
      </c>
      <c r="BX345" s="221">
        <v>0</v>
      </c>
      <c r="BY345" s="221">
        <v>0</v>
      </c>
      <c r="BZ345" s="221">
        <v>0</v>
      </c>
      <c r="CA345" s="221">
        <v>0</v>
      </c>
      <c r="CB345" s="221">
        <v>0</v>
      </c>
      <c r="CC345" s="221">
        <v>0</v>
      </c>
      <c r="CD345" s="221">
        <v>0</v>
      </c>
      <c r="CE345" s="221">
        <v>0</v>
      </c>
      <c r="CF345" s="221">
        <v>0</v>
      </c>
      <c r="CG345" s="221">
        <v>0</v>
      </c>
      <c r="CH345" s="221">
        <v>0</v>
      </c>
      <c r="CI345" s="221">
        <v>0.11714431</v>
      </c>
      <c r="CJ345" s="221">
        <v>0.11714431</v>
      </c>
      <c r="CK345" s="221">
        <v>0.11714431</v>
      </c>
      <c r="CL345" s="221">
        <v>0.11714431</v>
      </c>
      <c r="CM345" s="221">
        <v>0.47698633000000001</v>
      </c>
      <c r="CN345" s="221">
        <v>0.30566416000000002</v>
      </c>
      <c r="CO345" s="221">
        <v>0</v>
      </c>
      <c r="CP345" s="221">
        <v>0</v>
      </c>
      <c r="CQ345" s="221">
        <v>0</v>
      </c>
      <c r="CR345" s="221">
        <v>0.11714431</v>
      </c>
      <c r="CS345" s="221">
        <v>0.11714431</v>
      </c>
      <c r="CT345" s="221">
        <v>0.11714431</v>
      </c>
      <c r="CU345" s="221">
        <v>0.11714431</v>
      </c>
      <c r="CV345" s="221">
        <v>0</v>
      </c>
      <c r="CW345" s="221">
        <v>0</v>
      </c>
      <c r="CX345" s="221">
        <v>0</v>
      </c>
      <c r="CY345" s="221">
        <v>0</v>
      </c>
      <c r="CZ345" s="221">
        <v>0</v>
      </c>
      <c r="DA345" s="221">
        <v>0</v>
      </c>
      <c r="DB345" s="221">
        <v>0</v>
      </c>
      <c r="DC345" s="221">
        <v>0</v>
      </c>
      <c r="DD345" s="221">
        <v>0</v>
      </c>
      <c r="DE345" s="221">
        <v>0</v>
      </c>
      <c r="DF345" s="221">
        <v>0</v>
      </c>
      <c r="DG345" s="221">
        <v>0</v>
      </c>
      <c r="DH345" s="221">
        <v>0</v>
      </c>
      <c r="DI345" s="221">
        <v>0</v>
      </c>
      <c r="DJ345" s="221">
        <v>0</v>
      </c>
      <c r="DK345" s="221">
        <v>0</v>
      </c>
      <c r="DL345" s="221">
        <v>17.167575830000001</v>
      </c>
      <c r="DM345" s="221">
        <v>17.853376170000001</v>
      </c>
      <c r="DN345" s="221">
        <v>19.05191451</v>
      </c>
      <c r="DO345" s="221">
        <v>20.901938659999999</v>
      </c>
      <c r="DP345" s="221">
        <v>22.754184089999999</v>
      </c>
      <c r="DQ345" s="221">
        <v>0.10976149</v>
      </c>
      <c r="DR345" s="221">
        <v>0.21752418000000001</v>
      </c>
      <c r="DS345" s="221">
        <v>0.32541626000000001</v>
      </c>
      <c r="DT345" s="221">
        <v>157.02310799</v>
      </c>
      <c r="DU345" s="221">
        <v>150.17030448</v>
      </c>
      <c r="DV345" s="221">
        <v>165.85411549</v>
      </c>
      <c r="DW345" s="221">
        <v>181.12413132</v>
      </c>
      <c r="DX345" s="221">
        <v>196.21828063999999</v>
      </c>
      <c r="DY345" s="221">
        <v>113699.037</v>
      </c>
      <c r="DZ345" s="221">
        <v>114320.71</v>
      </c>
      <c r="EA345" s="221">
        <v>114871.52099999999</v>
      </c>
      <c r="EB345" s="221">
        <v>115401.181</v>
      </c>
      <c r="EC345" s="221">
        <v>115963.63</v>
      </c>
    </row>
    <row r="346" spans="1:133" x14ac:dyDescent="0.25">
      <c r="A346" s="221">
        <v>345</v>
      </c>
      <c r="B346" s="221" t="s">
        <v>1239</v>
      </c>
      <c r="C346" s="221" t="s">
        <v>819</v>
      </c>
      <c r="D346" s="221" t="s">
        <v>820</v>
      </c>
      <c r="E346" s="221" t="s">
        <v>877</v>
      </c>
      <c r="F346" s="221" t="s">
        <v>908</v>
      </c>
      <c r="G346" s="221">
        <v>11.003567970000001</v>
      </c>
      <c r="H346" s="221">
        <v>8.8422669700000007</v>
      </c>
      <c r="I346" s="221">
        <v>6.6076590199999998</v>
      </c>
      <c r="J346" s="221">
        <v>3.0201831100000001</v>
      </c>
      <c r="K346" s="221">
        <v>3.0894609499999999</v>
      </c>
      <c r="L346" s="221">
        <v>3.1517861100000002</v>
      </c>
      <c r="M346" s="221">
        <v>0</v>
      </c>
      <c r="N346" s="221">
        <v>0</v>
      </c>
      <c r="O346" s="221">
        <v>7.9833848600000001</v>
      </c>
      <c r="P346" s="221">
        <v>5.7528060200000004</v>
      </c>
      <c r="Q346" s="221">
        <v>3.4558729100000001</v>
      </c>
      <c r="R346" s="221">
        <v>0</v>
      </c>
      <c r="S346" s="221">
        <v>0</v>
      </c>
      <c r="T346" s="221">
        <v>0</v>
      </c>
      <c r="U346" s="221">
        <v>0</v>
      </c>
      <c r="V346" s="221">
        <v>0</v>
      </c>
      <c r="W346" s="221">
        <v>0</v>
      </c>
      <c r="X346" s="221">
        <v>0</v>
      </c>
      <c r="Y346" s="221">
        <v>12.81095833</v>
      </c>
      <c r="Z346" s="221">
        <v>12.57759899</v>
      </c>
      <c r="AA346" s="221">
        <v>8.5062788999999999</v>
      </c>
      <c r="AB346" s="221">
        <v>8.4976453500000009</v>
      </c>
      <c r="AC346" s="221">
        <v>0</v>
      </c>
      <c r="AD346" s="221">
        <v>0</v>
      </c>
      <c r="AE346" s="221">
        <v>0</v>
      </c>
      <c r="AF346" s="221">
        <v>4.0799536400000003</v>
      </c>
      <c r="AG346" s="221">
        <v>0</v>
      </c>
      <c r="AH346" s="221">
        <v>0</v>
      </c>
      <c r="AI346" s="221">
        <v>0</v>
      </c>
      <c r="AJ346" s="221">
        <v>4.3046794300000002</v>
      </c>
      <c r="AK346" s="221">
        <v>0</v>
      </c>
      <c r="AL346" s="221">
        <v>0</v>
      </c>
      <c r="AM346" s="221">
        <v>0</v>
      </c>
      <c r="AN346" s="221">
        <v>0</v>
      </c>
      <c r="AO346" s="221">
        <v>0</v>
      </c>
      <c r="AP346" s="221">
        <v>6.8935119399999998</v>
      </c>
      <c r="AQ346" s="221">
        <v>7.2326135999999996</v>
      </c>
      <c r="AR346" s="221">
        <v>7.5777051899999996</v>
      </c>
      <c r="AS346" s="221">
        <v>7.9288716199999998</v>
      </c>
      <c r="AT346" s="221">
        <v>6.6185081400000003</v>
      </c>
      <c r="AU346" s="221">
        <v>0.37884088999999999</v>
      </c>
      <c r="AV346" s="221">
        <v>0.44596204</v>
      </c>
      <c r="AW346" s="221">
        <v>0.91805294999999998</v>
      </c>
      <c r="AX346" s="221">
        <v>0.92680848000000005</v>
      </c>
      <c r="AY346" s="221">
        <v>0.93211018999999995</v>
      </c>
      <c r="AZ346" s="221">
        <v>0</v>
      </c>
      <c r="BA346" s="221">
        <v>0</v>
      </c>
      <c r="BB346" s="221">
        <v>0</v>
      </c>
      <c r="BC346" s="221">
        <v>0</v>
      </c>
      <c r="BD346" s="221">
        <v>0</v>
      </c>
      <c r="BE346" s="221">
        <v>0</v>
      </c>
      <c r="BF346" s="221">
        <v>0</v>
      </c>
      <c r="BG346" s="221">
        <v>0</v>
      </c>
      <c r="BH346" s="221">
        <v>0</v>
      </c>
      <c r="BI346" s="221">
        <v>0</v>
      </c>
      <c r="BJ346" s="221">
        <v>0</v>
      </c>
      <c r="BK346" s="221">
        <v>0</v>
      </c>
      <c r="BL346" s="221">
        <v>0</v>
      </c>
      <c r="BM346" s="221">
        <v>0</v>
      </c>
      <c r="BN346" s="221">
        <v>0</v>
      </c>
      <c r="BO346" s="221">
        <v>0</v>
      </c>
      <c r="BP346" s="221">
        <v>0</v>
      </c>
      <c r="BQ346" s="221">
        <v>0</v>
      </c>
      <c r="BR346" s="221">
        <v>0</v>
      </c>
      <c r="BS346" s="221">
        <v>0</v>
      </c>
      <c r="BT346" s="221">
        <v>0</v>
      </c>
      <c r="BU346" s="221">
        <v>0.64648693000000002</v>
      </c>
      <c r="BV346" s="221">
        <v>2.4626963499999999</v>
      </c>
      <c r="BW346" s="221">
        <v>4.3461378699999997</v>
      </c>
      <c r="BX346" s="221">
        <v>0</v>
      </c>
      <c r="BY346" s="221">
        <v>0</v>
      </c>
      <c r="BZ346" s="221">
        <v>0</v>
      </c>
      <c r="CA346" s="221">
        <v>0</v>
      </c>
      <c r="CB346" s="221">
        <v>0</v>
      </c>
      <c r="CC346" s="221">
        <v>0</v>
      </c>
      <c r="CD346" s="221">
        <v>0</v>
      </c>
      <c r="CE346" s="221">
        <v>0.64648693000000002</v>
      </c>
      <c r="CF346" s="221">
        <v>2.4626963499999999</v>
      </c>
      <c r="CG346" s="221">
        <v>4.3461378699999997</v>
      </c>
      <c r="CH346" s="221">
        <v>0</v>
      </c>
      <c r="CI346" s="221">
        <v>0</v>
      </c>
      <c r="CJ346" s="221">
        <v>0</v>
      </c>
      <c r="CK346" s="221">
        <v>0</v>
      </c>
      <c r="CL346" s="221">
        <v>0</v>
      </c>
      <c r="CM346" s="221">
        <v>0.40538223000000001</v>
      </c>
      <c r="CN346" s="221">
        <v>0.33371667999999999</v>
      </c>
      <c r="CO346" s="221">
        <v>0</v>
      </c>
      <c r="CP346" s="221">
        <v>0</v>
      </c>
      <c r="CQ346" s="221">
        <v>0</v>
      </c>
      <c r="CR346" s="221">
        <v>0</v>
      </c>
      <c r="CS346" s="221">
        <v>0</v>
      </c>
      <c r="CT346" s="221">
        <v>0</v>
      </c>
      <c r="CU346" s="221">
        <v>0</v>
      </c>
      <c r="CV346" s="221">
        <v>0</v>
      </c>
      <c r="CW346" s="221">
        <v>1.1639577000000001</v>
      </c>
      <c r="CX346" s="221">
        <v>0</v>
      </c>
      <c r="CY346" s="221">
        <v>0</v>
      </c>
      <c r="CZ346" s="221">
        <v>0</v>
      </c>
      <c r="DA346" s="221">
        <v>0</v>
      </c>
      <c r="DB346" s="221">
        <v>0</v>
      </c>
      <c r="DC346" s="221">
        <v>0</v>
      </c>
      <c r="DD346" s="221">
        <v>0</v>
      </c>
      <c r="DE346" s="221">
        <v>0</v>
      </c>
      <c r="DF346" s="221">
        <v>0</v>
      </c>
      <c r="DG346" s="221">
        <v>0</v>
      </c>
      <c r="DH346" s="221">
        <v>0</v>
      </c>
      <c r="DI346" s="221">
        <v>0</v>
      </c>
      <c r="DJ346" s="221">
        <v>0</v>
      </c>
      <c r="DK346" s="221">
        <v>0</v>
      </c>
      <c r="DL346" s="221">
        <v>20.3224552</v>
      </c>
      <c r="DM346" s="221">
        <v>20.142024030000002</v>
      </c>
      <c r="DN346" s="221">
        <v>20.964679159999999</v>
      </c>
      <c r="DO346" s="221">
        <v>19.809476979999999</v>
      </c>
      <c r="DP346" s="221">
        <v>19.814778700000002</v>
      </c>
      <c r="DQ346" s="221">
        <v>3.1601690000000002E-2</v>
      </c>
      <c r="DR346" s="221">
        <v>-2.5241940000000001E-2</v>
      </c>
      <c r="DS346" s="221">
        <v>-2.4981059999999999E-2</v>
      </c>
      <c r="DT346" s="221">
        <v>145.20896547999999</v>
      </c>
      <c r="DU346" s="221">
        <v>144.68368328</v>
      </c>
      <c r="DV346" s="221">
        <v>147.50872079999999</v>
      </c>
      <c r="DW346" s="221">
        <v>137.83516815999999</v>
      </c>
      <c r="DX346" s="221">
        <v>136.36178028</v>
      </c>
      <c r="DY346" s="221">
        <v>138710.609</v>
      </c>
      <c r="DZ346" s="221">
        <v>140461.27900000001</v>
      </c>
      <c r="EA346" s="221">
        <v>142125.01500000001</v>
      </c>
      <c r="EB346" s="221">
        <v>143718.59700000001</v>
      </c>
      <c r="EC346" s="221">
        <v>145310.35500000001</v>
      </c>
    </row>
    <row r="347" spans="1:133" x14ac:dyDescent="0.25">
      <c r="A347" s="221">
        <v>346</v>
      </c>
      <c r="B347" s="221" t="s">
        <v>1240</v>
      </c>
      <c r="C347" s="221" t="s">
        <v>821</v>
      </c>
      <c r="D347" s="221" t="s">
        <v>822</v>
      </c>
      <c r="E347" s="221" t="s">
        <v>877</v>
      </c>
      <c r="F347" s="221" t="s">
        <v>911</v>
      </c>
      <c r="G347" s="221">
        <v>7.5282581400000002</v>
      </c>
      <c r="H347" s="221">
        <v>7.1948101500000003</v>
      </c>
      <c r="I347" s="221">
        <v>6.8267046100000002</v>
      </c>
      <c r="J347" s="221">
        <v>3.1203029600000001</v>
      </c>
      <c r="K347" s="221">
        <v>3.1918773699999998</v>
      </c>
      <c r="L347" s="221">
        <v>3.2562686300000001</v>
      </c>
      <c r="M347" s="221">
        <v>0</v>
      </c>
      <c r="N347" s="221">
        <v>0</v>
      </c>
      <c r="O347" s="221">
        <v>4.4079551800000001</v>
      </c>
      <c r="P347" s="221">
        <v>4.0029327800000001</v>
      </c>
      <c r="Q347" s="221">
        <v>3.5704359800000001</v>
      </c>
      <c r="R347" s="221">
        <v>0</v>
      </c>
      <c r="S347" s="221">
        <v>0</v>
      </c>
      <c r="T347" s="221">
        <v>0</v>
      </c>
      <c r="U347" s="221">
        <v>0</v>
      </c>
      <c r="V347" s="221">
        <v>0</v>
      </c>
      <c r="W347" s="221">
        <v>0</v>
      </c>
      <c r="X347" s="221">
        <v>0</v>
      </c>
      <c r="Y347" s="221">
        <v>8.11060655</v>
      </c>
      <c r="Z347" s="221">
        <v>7.4725717899999999</v>
      </c>
      <c r="AA347" s="221">
        <v>6.1346225499999996</v>
      </c>
      <c r="AB347" s="221">
        <v>6.1666483899999998</v>
      </c>
      <c r="AC347" s="221">
        <v>0</v>
      </c>
      <c r="AD347" s="221">
        <v>0</v>
      </c>
      <c r="AE347" s="221">
        <v>0</v>
      </c>
      <c r="AF347" s="221">
        <v>1.3059234</v>
      </c>
      <c r="AG347" s="221">
        <v>0</v>
      </c>
      <c r="AH347" s="221">
        <v>0</v>
      </c>
      <c r="AI347" s="221">
        <v>0</v>
      </c>
      <c r="AJ347" s="221">
        <v>1.9759840099999999</v>
      </c>
      <c r="AK347" s="221">
        <v>0</v>
      </c>
      <c r="AL347" s="221">
        <v>0</v>
      </c>
      <c r="AM347" s="221">
        <v>0</v>
      </c>
      <c r="AN347" s="221">
        <v>0</v>
      </c>
      <c r="AO347" s="221">
        <v>0</v>
      </c>
      <c r="AP347" s="221">
        <v>9.2728966699999997</v>
      </c>
      <c r="AQ347" s="221">
        <v>9.7270718699999996</v>
      </c>
      <c r="AR347" s="221">
        <v>10.203507350000001</v>
      </c>
      <c r="AS347" s="221">
        <v>10.703029320000001</v>
      </c>
      <c r="AT347" s="221">
        <v>8.85743394</v>
      </c>
      <c r="AU347" s="221">
        <v>0.30059433000000002</v>
      </c>
      <c r="AV347" s="221">
        <v>0.3622939</v>
      </c>
      <c r="AW347" s="221">
        <v>0.59652916</v>
      </c>
      <c r="AX347" s="221">
        <v>0.66464186000000003</v>
      </c>
      <c r="AY347" s="221">
        <v>0.69567139</v>
      </c>
      <c r="AZ347" s="221">
        <v>0</v>
      </c>
      <c r="BA347" s="221">
        <v>0</v>
      </c>
      <c r="BB347" s="221">
        <v>0</v>
      </c>
      <c r="BC347" s="221">
        <v>0</v>
      </c>
      <c r="BD347" s="221">
        <v>0</v>
      </c>
      <c r="BE347" s="221">
        <v>0</v>
      </c>
      <c r="BF347" s="221">
        <v>0</v>
      </c>
      <c r="BG347" s="221">
        <v>0</v>
      </c>
      <c r="BH347" s="221">
        <v>0</v>
      </c>
      <c r="BI347" s="221">
        <v>0</v>
      </c>
      <c r="BJ347" s="221">
        <v>0</v>
      </c>
      <c r="BK347" s="221">
        <v>0</v>
      </c>
      <c r="BL347" s="221">
        <v>0</v>
      </c>
      <c r="BM347" s="221">
        <v>0</v>
      </c>
      <c r="BN347" s="221">
        <v>0</v>
      </c>
      <c r="BO347" s="221">
        <v>0</v>
      </c>
      <c r="BP347" s="221">
        <v>0</v>
      </c>
      <c r="BQ347" s="221">
        <v>0</v>
      </c>
      <c r="BR347" s="221">
        <v>0</v>
      </c>
      <c r="BS347" s="221">
        <v>0</v>
      </c>
      <c r="BT347" s="221">
        <v>0</v>
      </c>
      <c r="BU347" s="221">
        <v>0</v>
      </c>
      <c r="BV347" s="221">
        <v>0</v>
      </c>
      <c r="BW347" s="221">
        <v>0</v>
      </c>
      <c r="BX347" s="221">
        <v>0</v>
      </c>
      <c r="BY347" s="221">
        <v>0</v>
      </c>
      <c r="BZ347" s="221">
        <v>0</v>
      </c>
      <c r="CA347" s="221">
        <v>0</v>
      </c>
      <c r="CB347" s="221">
        <v>0</v>
      </c>
      <c r="CC347" s="221">
        <v>0</v>
      </c>
      <c r="CD347" s="221">
        <v>0</v>
      </c>
      <c r="CE347" s="221">
        <v>0</v>
      </c>
      <c r="CF347" s="221">
        <v>0</v>
      </c>
      <c r="CG347" s="221">
        <v>0</v>
      </c>
      <c r="CH347" s="221">
        <v>0</v>
      </c>
      <c r="CI347" s="221">
        <v>0.37367255999999999</v>
      </c>
      <c r="CJ347" s="221">
        <v>0.37367255999999999</v>
      </c>
      <c r="CK347" s="221">
        <v>0.37367255999999999</v>
      </c>
      <c r="CL347" s="221">
        <v>0.37367255999999999</v>
      </c>
      <c r="CM347" s="221">
        <v>0.29255925999999999</v>
      </c>
      <c r="CN347" s="221">
        <v>0.22637310999999999</v>
      </c>
      <c r="CO347" s="221">
        <v>0</v>
      </c>
      <c r="CP347" s="221">
        <v>0</v>
      </c>
      <c r="CQ347" s="221">
        <v>0</v>
      </c>
      <c r="CR347" s="221">
        <v>0.37367255999999999</v>
      </c>
      <c r="CS347" s="221">
        <v>0.37367255999999999</v>
      </c>
      <c r="CT347" s="221">
        <v>0.37367255999999999</v>
      </c>
      <c r="CU347" s="221">
        <v>0.37367255999999999</v>
      </c>
      <c r="CV347" s="221">
        <v>0</v>
      </c>
      <c r="CW347" s="221">
        <v>0.30479689999999998</v>
      </c>
      <c r="CX347" s="221">
        <v>0</v>
      </c>
      <c r="CY347" s="221">
        <v>0</v>
      </c>
      <c r="CZ347" s="221">
        <v>0</v>
      </c>
      <c r="DA347" s="221">
        <v>0</v>
      </c>
      <c r="DB347" s="221">
        <v>0</v>
      </c>
      <c r="DC347" s="221">
        <v>0</v>
      </c>
      <c r="DD347" s="221">
        <v>0</v>
      </c>
      <c r="DE347" s="221">
        <v>0</v>
      </c>
      <c r="DF347" s="221">
        <v>0</v>
      </c>
      <c r="DG347" s="221">
        <v>0</v>
      </c>
      <c r="DH347" s="221">
        <v>0</v>
      </c>
      <c r="DI347" s="221">
        <v>0</v>
      </c>
      <c r="DJ347" s="221">
        <v>0</v>
      </c>
      <c r="DK347" s="221">
        <v>0</v>
      </c>
      <c r="DL347" s="221">
        <v>17.77399419</v>
      </c>
      <c r="DM347" s="221">
        <v>17.49500793</v>
      </c>
      <c r="DN347" s="221">
        <v>18.53032863</v>
      </c>
      <c r="DO347" s="221">
        <v>18.436631930000001</v>
      </c>
      <c r="DP347" s="221">
        <v>18.599077879999999</v>
      </c>
      <c r="DQ347" s="221">
        <v>4.255287E-2</v>
      </c>
      <c r="DR347" s="221">
        <v>3.7281309999999998E-2</v>
      </c>
      <c r="DS347" s="221">
        <v>4.6420839999999998E-2</v>
      </c>
      <c r="DT347" s="221">
        <v>148.79539973999999</v>
      </c>
      <c r="DU347" s="221">
        <v>149.53005354000001</v>
      </c>
      <c r="DV347" s="221">
        <v>154.27186348999999</v>
      </c>
      <c r="DW347" s="221">
        <v>151.97636426</v>
      </c>
      <c r="DX347" s="221">
        <v>151.84201894</v>
      </c>
      <c r="DY347" s="221">
        <v>117577.613</v>
      </c>
      <c r="DZ347" s="221">
        <v>118865.698</v>
      </c>
      <c r="EA347" s="221">
        <v>120114.765</v>
      </c>
      <c r="EB347" s="221">
        <v>121312.495</v>
      </c>
      <c r="EC347" s="221">
        <v>122489.664</v>
      </c>
    </row>
    <row r="348" spans="1:133" x14ac:dyDescent="0.25">
      <c r="A348" s="221">
        <v>347</v>
      </c>
      <c r="B348" s="221" t="s">
        <v>1241</v>
      </c>
      <c r="C348" s="221" t="s">
        <v>823</v>
      </c>
      <c r="D348" s="221" t="s">
        <v>824</v>
      </c>
      <c r="E348" s="221" t="s">
        <v>877</v>
      </c>
      <c r="F348" s="221" t="s">
        <v>908</v>
      </c>
      <c r="G348" s="221">
        <v>5.9637541499999998</v>
      </c>
      <c r="H348" s="221">
        <v>6.0451116100000002</v>
      </c>
      <c r="I348" s="221">
        <v>6.1036891200000003</v>
      </c>
      <c r="J348" s="221">
        <v>2.7898320399999998</v>
      </c>
      <c r="K348" s="221">
        <v>2.8538260100000001</v>
      </c>
      <c r="L348" s="221">
        <v>2.9113975999999999</v>
      </c>
      <c r="M348" s="221">
        <v>0</v>
      </c>
      <c r="N348" s="221">
        <v>0</v>
      </c>
      <c r="O348" s="221">
        <v>3.1739221099999999</v>
      </c>
      <c r="P348" s="221">
        <v>3.1912856000000001</v>
      </c>
      <c r="Q348" s="221">
        <v>3.1922915199999999</v>
      </c>
      <c r="R348" s="221">
        <v>0</v>
      </c>
      <c r="S348" s="221">
        <v>0</v>
      </c>
      <c r="T348" s="221">
        <v>0</v>
      </c>
      <c r="U348" s="221">
        <v>0</v>
      </c>
      <c r="V348" s="221">
        <v>0</v>
      </c>
      <c r="W348" s="221">
        <v>0</v>
      </c>
      <c r="X348" s="221">
        <v>0</v>
      </c>
      <c r="Y348" s="221">
        <v>6.1209546100000001</v>
      </c>
      <c r="Z348" s="221">
        <v>5.51570246</v>
      </c>
      <c r="AA348" s="221">
        <v>4.9531553600000002</v>
      </c>
      <c r="AB348" s="221">
        <v>4.93195052</v>
      </c>
      <c r="AC348" s="221">
        <v>0</v>
      </c>
      <c r="AD348" s="221">
        <v>0</v>
      </c>
      <c r="AE348" s="221">
        <v>0</v>
      </c>
      <c r="AF348" s="221">
        <v>0.58375195000000002</v>
      </c>
      <c r="AG348" s="221">
        <v>0</v>
      </c>
      <c r="AH348" s="221">
        <v>0</v>
      </c>
      <c r="AI348" s="221">
        <v>0</v>
      </c>
      <c r="AJ348" s="221">
        <v>1.1677992500000001</v>
      </c>
      <c r="AK348" s="221">
        <v>0</v>
      </c>
      <c r="AL348" s="221">
        <v>0</v>
      </c>
      <c r="AM348" s="221">
        <v>0</v>
      </c>
      <c r="AN348" s="221">
        <v>0</v>
      </c>
      <c r="AO348" s="221">
        <v>0</v>
      </c>
      <c r="AP348" s="221">
        <v>8.8549960399999996</v>
      </c>
      <c r="AQ348" s="221">
        <v>9.2237755099999994</v>
      </c>
      <c r="AR348" s="221">
        <v>9.6080912299999994</v>
      </c>
      <c r="AS348" s="221">
        <v>10.00834231</v>
      </c>
      <c r="AT348" s="221">
        <v>8.4913075800000009</v>
      </c>
      <c r="AU348" s="221">
        <v>1.30259897</v>
      </c>
      <c r="AV348" s="221">
        <v>1.34814744</v>
      </c>
      <c r="AW348" s="221">
        <v>0.81260673000000005</v>
      </c>
      <c r="AX348" s="221">
        <v>0.834287</v>
      </c>
      <c r="AY348" s="221">
        <v>0.83884621999999998</v>
      </c>
      <c r="AZ348" s="221">
        <v>0</v>
      </c>
      <c r="BA348" s="221">
        <v>0</v>
      </c>
      <c r="BB348" s="221">
        <v>0</v>
      </c>
      <c r="BC348" s="221">
        <v>0</v>
      </c>
      <c r="BD348" s="221">
        <v>0</v>
      </c>
      <c r="BE348" s="221">
        <v>0</v>
      </c>
      <c r="BF348" s="221">
        <v>0</v>
      </c>
      <c r="BG348" s="221">
        <v>0</v>
      </c>
      <c r="BH348" s="221">
        <v>0</v>
      </c>
      <c r="BI348" s="221">
        <v>0</v>
      </c>
      <c r="BJ348" s="221">
        <v>0</v>
      </c>
      <c r="BK348" s="221">
        <v>0</v>
      </c>
      <c r="BL348" s="221">
        <v>0</v>
      </c>
      <c r="BM348" s="221">
        <v>0</v>
      </c>
      <c r="BN348" s="221">
        <v>0</v>
      </c>
      <c r="BO348" s="221">
        <v>0</v>
      </c>
      <c r="BP348" s="221">
        <v>0</v>
      </c>
      <c r="BQ348" s="221">
        <v>0</v>
      </c>
      <c r="BR348" s="221">
        <v>6.5345700000000007E-2</v>
      </c>
      <c r="BS348" s="221">
        <v>0</v>
      </c>
      <c r="BT348" s="221">
        <v>0</v>
      </c>
      <c r="BU348" s="221">
        <v>0</v>
      </c>
      <c r="BV348" s="221">
        <v>0</v>
      </c>
      <c r="BW348" s="221">
        <v>0</v>
      </c>
      <c r="BX348" s="221">
        <v>0</v>
      </c>
      <c r="BY348" s="221">
        <v>0</v>
      </c>
      <c r="BZ348" s="221">
        <v>0</v>
      </c>
      <c r="CA348" s="221">
        <v>0</v>
      </c>
      <c r="CB348" s="221">
        <v>0</v>
      </c>
      <c r="CC348" s="221">
        <v>0</v>
      </c>
      <c r="CD348" s="221">
        <v>0</v>
      </c>
      <c r="CE348" s="221">
        <v>6.5345700000000007E-2</v>
      </c>
      <c r="CF348" s="221">
        <v>0</v>
      </c>
      <c r="CG348" s="221">
        <v>0</v>
      </c>
      <c r="CH348" s="221">
        <v>0</v>
      </c>
      <c r="CI348" s="221">
        <v>0.40018617000000001</v>
      </c>
      <c r="CJ348" s="221">
        <v>0.40018617000000001</v>
      </c>
      <c r="CK348" s="221">
        <v>0.40018617000000001</v>
      </c>
      <c r="CL348" s="221">
        <v>0.40018617000000001</v>
      </c>
      <c r="CM348" s="221">
        <v>0.29859615</v>
      </c>
      <c r="CN348" s="221">
        <v>0.27198547000000001</v>
      </c>
      <c r="CO348" s="221">
        <v>0</v>
      </c>
      <c r="CP348" s="221">
        <v>0</v>
      </c>
      <c r="CQ348" s="221">
        <v>0</v>
      </c>
      <c r="CR348" s="221">
        <v>0.40018617000000001</v>
      </c>
      <c r="CS348" s="221">
        <v>0.40018617000000001</v>
      </c>
      <c r="CT348" s="221">
        <v>0.40018617000000001</v>
      </c>
      <c r="CU348" s="221">
        <v>0.40018617000000001</v>
      </c>
      <c r="CV348" s="221">
        <v>0</v>
      </c>
      <c r="CW348" s="221">
        <v>0.33203539999999998</v>
      </c>
      <c r="CX348" s="221">
        <v>0</v>
      </c>
      <c r="CY348" s="221">
        <v>0</v>
      </c>
      <c r="CZ348" s="221">
        <v>0</v>
      </c>
      <c r="DA348" s="221">
        <v>0</v>
      </c>
      <c r="DB348" s="221">
        <v>0</v>
      </c>
      <c r="DC348" s="221">
        <v>0</v>
      </c>
      <c r="DD348" s="221">
        <v>0</v>
      </c>
      <c r="DE348" s="221">
        <v>0</v>
      </c>
      <c r="DF348" s="221">
        <v>0</v>
      </c>
      <c r="DG348" s="221">
        <v>0</v>
      </c>
      <c r="DH348" s="221">
        <v>0</v>
      </c>
      <c r="DI348" s="221">
        <v>0</v>
      </c>
      <c r="DJ348" s="221">
        <v>0</v>
      </c>
      <c r="DK348" s="221">
        <v>0</v>
      </c>
      <c r="DL348" s="221">
        <v>16.417628270000002</v>
      </c>
      <c r="DM348" s="221">
        <v>16.186846630000002</v>
      </c>
      <c r="DN348" s="221">
        <v>16.797703670000001</v>
      </c>
      <c r="DO348" s="221">
        <v>16.88767601</v>
      </c>
      <c r="DP348" s="221">
        <v>17.351063830000001</v>
      </c>
      <c r="DQ348" s="221">
        <v>2.3150440000000001E-2</v>
      </c>
      <c r="DR348" s="221">
        <v>2.863067E-2</v>
      </c>
      <c r="DS348" s="221">
        <v>5.685569E-2</v>
      </c>
      <c r="DT348" s="221">
        <v>157.34286842</v>
      </c>
      <c r="DU348" s="221">
        <v>159.17764923999999</v>
      </c>
      <c r="DV348" s="221">
        <v>162.48827220999999</v>
      </c>
      <c r="DW348" s="221">
        <v>162.98415598</v>
      </c>
      <c r="DX348" s="221">
        <v>167.07762191</v>
      </c>
      <c r="DY348" s="221">
        <v>102876.265</v>
      </c>
      <c r="DZ348" s="221">
        <v>103140.28599999999</v>
      </c>
      <c r="EA348" s="221">
        <v>103377.94500000001</v>
      </c>
      <c r="EB348" s="221">
        <v>103615.446</v>
      </c>
      <c r="EC348" s="221">
        <v>103850.31600000001</v>
      </c>
    </row>
    <row r="349" spans="1:133" x14ac:dyDescent="0.25">
      <c r="A349" s="221">
        <v>348</v>
      </c>
      <c r="B349" s="221" t="s">
        <v>1224</v>
      </c>
      <c r="C349" s="221" t="s">
        <v>789</v>
      </c>
      <c r="D349" s="221" t="s">
        <v>790</v>
      </c>
      <c r="E349" s="221" t="s">
        <v>877</v>
      </c>
      <c r="F349" s="221" t="s">
        <v>889</v>
      </c>
      <c r="G349" s="221">
        <v>14.208270479999999</v>
      </c>
      <c r="H349" s="221">
        <v>13.68667129</v>
      </c>
      <c r="I349" s="221">
        <v>13.101119690000001</v>
      </c>
      <c r="J349" s="221">
        <v>5.9881692400000004</v>
      </c>
      <c r="K349" s="221">
        <v>6.1255275899999999</v>
      </c>
      <c r="L349" s="221">
        <v>6.2491007700000001</v>
      </c>
      <c r="M349" s="221">
        <v>0</v>
      </c>
      <c r="N349" s="221">
        <v>0</v>
      </c>
      <c r="O349" s="221">
        <v>8.22010124</v>
      </c>
      <c r="P349" s="221">
        <v>7.5611436999999997</v>
      </c>
      <c r="Q349" s="221">
        <v>6.8520189199999999</v>
      </c>
      <c r="R349" s="221">
        <v>0</v>
      </c>
      <c r="S349" s="221">
        <v>0</v>
      </c>
      <c r="T349" s="221">
        <v>0</v>
      </c>
      <c r="U349" s="221">
        <v>0</v>
      </c>
      <c r="V349" s="221">
        <v>0</v>
      </c>
      <c r="W349" s="221">
        <v>0</v>
      </c>
      <c r="X349" s="221">
        <v>0</v>
      </c>
      <c r="Y349" s="221">
        <v>13.870382599999999</v>
      </c>
      <c r="Z349" s="221">
        <v>13.821401030000001</v>
      </c>
      <c r="AA349" s="221">
        <v>10.8104061</v>
      </c>
      <c r="AB349" s="221">
        <v>11.404104759999999</v>
      </c>
      <c r="AC349" s="221">
        <v>0</v>
      </c>
      <c r="AD349" s="221">
        <v>0</v>
      </c>
      <c r="AE349" s="221">
        <v>0</v>
      </c>
      <c r="AF349" s="221">
        <v>2.41729627</v>
      </c>
      <c r="AG349" s="221">
        <v>0</v>
      </c>
      <c r="AH349" s="221">
        <v>0</v>
      </c>
      <c r="AI349" s="221">
        <v>0</v>
      </c>
      <c r="AJ349" s="221">
        <v>3.0599764999999999</v>
      </c>
      <c r="AK349" s="221">
        <v>0</v>
      </c>
      <c r="AL349" s="221">
        <v>0</v>
      </c>
      <c r="AM349" s="221">
        <v>0</v>
      </c>
      <c r="AN349" s="221">
        <v>0</v>
      </c>
      <c r="AO349" s="221">
        <v>0</v>
      </c>
      <c r="AP349" s="221">
        <v>12.108179460000001</v>
      </c>
      <c r="AQ349" s="221">
        <v>12.69679258</v>
      </c>
      <c r="AR349" s="221">
        <v>13.3138167</v>
      </c>
      <c r="AS349" s="221">
        <v>13.96091419</v>
      </c>
      <c r="AT349" s="221">
        <v>11.6090667</v>
      </c>
      <c r="AU349" s="221">
        <v>0.82383655</v>
      </c>
      <c r="AV349" s="221">
        <v>1.0642294299999999</v>
      </c>
      <c r="AW349" s="221">
        <v>1.3963686799999999</v>
      </c>
      <c r="AX349" s="221">
        <v>1.4097299999999999</v>
      </c>
      <c r="AY349" s="221">
        <v>1.4176088200000001</v>
      </c>
      <c r="AZ349" s="221">
        <v>0</v>
      </c>
      <c r="BA349" s="221">
        <v>0</v>
      </c>
      <c r="BB349" s="221">
        <v>0</v>
      </c>
      <c r="BC349" s="221">
        <v>2.3704000000000001</v>
      </c>
      <c r="BD349" s="221">
        <v>0</v>
      </c>
      <c r="BE349" s="221">
        <v>0</v>
      </c>
      <c r="BF349" s="221">
        <v>0</v>
      </c>
      <c r="BG349" s="221">
        <v>0</v>
      </c>
      <c r="BH349" s="221">
        <v>0</v>
      </c>
      <c r="BI349" s="221">
        <v>0</v>
      </c>
      <c r="BJ349" s="221">
        <v>0</v>
      </c>
      <c r="BK349" s="221">
        <v>0</v>
      </c>
      <c r="BL349" s="221">
        <v>0</v>
      </c>
      <c r="BM349" s="221">
        <v>0</v>
      </c>
      <c r="BN349" s="221">
        <v>0</v>
      </c>
      <c r="BO349" s="221">
        <v>0</v>
      </c>
      <c r="BP349" s="221">
        <v>0</v>
      </c>
      <c r="BQ349" s="221">
        <v>0</v>
      </c>
      <c r="BR349" s="221">
        <v>0</v>
      </c>
      <c r="BS349" s="221">
        <v>0</v>
      </c>
      <c r="BT349" s="221">
        <v>0</v>
      </c>
      <c r="BU349" s="221">
        <v>0</v>
      </c>
      <c r="BV349" s="221">
        <v>0</v>
      </c>
      <c r="BW349" s="221">
        <v>0</v>
      </c>
      <c r="BX349" s="221">
        <v>0</v>
      </c>
      <c r="BY349" s="221">
        <v>0</v>
      </c>
      <c r="BZ349" s="221">
        <v>0</v>
      </c>
      <c r="CA349" s="221">
        <v>0</v>
      </c>
      <c r="CB349" s="221">
        <v>0</v>
      </c>
      <c r="CC349" s="221">
        <v>0</v>
      </c>
      <c r="CD349" s="221">
        <v>0</v>
      </c>
      <c r="CE349" s="221">
        <v>0</v>
      </c>
      <c r="CF349" s="221">
        <v>0</v>
      </c>
      <c r="CG349" s="221">
        <v>0</v>
      </c>
      <c r="CH349" s="221">
        <v>0</v>
      </c>
      <c r="CI349" s="221">
        <v>0.24339446000000001</v>
      </c>
      <c r="CJ349" s="221">
        <v>0.24339446000000001</v>
      </c>
      <c r="CK349" s="221">
        <v>0.24339446000000001</v>
      </c>
      <c r="CL349" s="221">
        <v>0.24339446000000001</v>
      </c>
      <c r="CM349" s="221">
        <v>0.72882126999999997</v>
      </c>
      <c r="CN349" s="221">
        <v>0.52609788999999996</v>
      </c>
      <c r="CO349" s="221">
        <v>0</v>
      </c>
      <c r="CP349" s="221">
        <v>0</v>
      </c>
      <c r="CQ349" s="221">
        <v>0</v>
      </c>
      <c r="CR349" s="221">
        <v>0.24339446000000001</v>
      </c>
      <c r="CS349" s="221">
        <v>0.24339446000000001</v>
      </c>
      <c r="CT349" s="221">
        <v>0.24339446000000001</v>
      </c>
      <c r="CU349" s="221">
        <v>0.24339446000000001</v>
      </c>
      <c r="CV349" s="221">
        <v>0</v>
      </c>
      <c r="CW349" s="221">
        <v>1.1729194000000001</v>
      </c>
      <c r="CX349" s="221">
        <v>0</v>
      </c>
      <c r="CY349" s="221">
        <v>0</v>
      </c>
      <c r="CZ349" s="221">
        <v>0</v>
      </c>
      <c r="DA349" s="221">
        <v>0</v>
      </c>
      <c r="DB349" s="221">
        <v>0</v>
      </c>
      <c r="DC349" s="221">
        <v>0</v>
      </c>
      <c r="DD349" s="221">
        <v>0</v>
      </c>
      <c r="DE349" s="221">
        <v>0</v>
      </c>
      <c r="DF349" s="221">
        <v>0</v>
      </c>
      <c r="DG349" s="221">
        <v>0</v>
      </c>
      <c r="DH349" s="221">
        <v>0</v>
      </c>
      <c r="DI349" s="221">
        <v>0</v>
      </c>
      <c r="DJ349" s="221">
        <v>0</v>
      </c>
      <c r="DK349" s="221">
        <v>0</v>
      </c>
      <c r="DL349" s="221">
        <v>27.96602566</v>
      </c>
      <c r="DM349" s="221">
        <v>29.199783740000001</v>
      </c>
      <c r="DN349" s="221">
        <v>29.717745600000001</v>
      </c>
      <c r="DO349" s="221">
        <v>28.653612450000001</v>
      </c>
      <c r="DP349" s="221">
        <v>28.723037170000001</v>
      </c>
      <c r="DQ349" s="221">
        <v>6.2637429999999994E-2</v>
      </c>
      <c r="DR349" s="221">
        <v>2.4586500000000001E-2</v>
      </c>
      <c r="DS349" s="221">
        <v>2.7068970000000001E-2</v>
      </c>
      <c r="DT349" s="221">
        <v>157.17422622999999</v>
      </c>
      <c r="DU349" s="221">
        <v>149.54920153</v>
      </c>
      <c r="DV349" s="221">
        <v>157.98717572999999</v>
      </c>
      <c r="DW349" s="221">
        <v>151.47071256000001</v>
      </c>
      <c r="DX349" s="221">
        <v>150.98607224</v>
      </c>
      <c r="DY349" s="221">
        <v>185779.72</v>
      </c>
      <c r="DZ349" s="221">
        <v>187002.17300000001</v>
      </c>
      <c r="EA349" s="221">
        <v>188102.26500000001</v>
      </c>
      <c r="EB349" s="221">
        <v>189169.32500000001</v>
      </c>
      <c r="EC349" s="221">
        <v>190236.33600000001</v>
      </c>
    </row>
    <row r="350" spans="1:133" x14ac:dyDescent="0.25">
      <c r="A350" s="221">
        <v>349</v>
      </c>
      <c r="B350" s="221" t="s">
        <v>1300</v>
      </c>
      <c r="C350" s="221" t="s">
        <v>371</v>
      </c>
      <c r="D350" s="221" t="s">
        <v>372</v>
      </c>
      <c r="E350" s="221" t="s">
        <v>1014</v>
      </c>
      <c r="F350" s="221" t="s">
        <v>892</v>
      </c>
      <c r="G350" s="221">
        <v>1852.6983917699999</v>
      </c>
      <c r="H350" s="221">
        <v>1865.0859857099999</v>
      </c>
      <c r="I350" s="221">
        <v>1872.9088854399999</v>
      </c>
      <c r="J350" s="221">
        <v>1365.5768339799999</v>
      </c>
      <c r="K350" s="221">
        <v>1396.90082942</v>
      </c>
      <c r="L350" s="221">
        <v>1425.08117391</v>
      </c>
      <c r="M350" s="221">
        <v>0</v>
      </c>
      <c r="N350" s="221">
        <v>0</v>
      </c>
      <c r="O350" s="221">
        <v>487.12155779</v>
      </c>
      <c r="P350" s="221">
        <v>468.18515630000002</v>
      </c>
      <c r="Q350" s="221">
        <v>447.82771154</v>
      </c>
      <c r="R350" s="221">
        <v>0</v>
      </c>
      <c r="S350" s="221">
        <v>0</v>
      </c>
      <c r="T350" s="221">
        <v>0</v>
      </c>
      <c r="U350" s="221">
        <v>0</v>
      </c>
      <c r="V350" s="221">
        <v>0</v>
      </c>
      <c r="W350" s="221">
        <v>0</v>
      </c>
      <c r="X350" s="221">
        <v>0</v>
      </c>
      <c r="Y350" s="221">
        <v>1761.92377579</v>
      </c>
      <c r="Z350" s="221">
        <v>1822.6942991000001</v>
      </c>
      <c r="AA350" s="221">
        <v>1554.07502529</v>
      </c>
      <c r="AB350" s="221">
        <v>1620.9696473199999</v>
      </c>
      <c r="AC350" s="221">
        <v>0</v>
      </c>
      <c r="AD350" s="221">
        <v>0</v>
      </c>
      <c r="AE350" s="221">
        <v>0</v>
      </c>
      <c r="AF350" s="221">
        <v>201.72465177999999</v>
      </c>
      <c r="AG350" s="221">
        <v>0</v>
      </c>
      <c r="AH350" s="221">
        <v>0</v>
      </c>
      <c r="AI350" s="221">
        <v>0</v>
      </c>
      <c r="AJ350" s="221">
        <v>207.84875049999999</v>
      </c>
      <c r="AK350" s="221">
        <v>0</v>
      </c>
      <c r="AL350" s="221">
        <v>0</v>
      </c>
      <c r="AM350" s="221">
        <v>0</v>
      </c>
      <c r="AN350" s="221">
        <v>0</v>
      </c>
      <c r="AO350" s="221">
        <v>0</v>
      </c>
      <c r="AP350" s="221">
        <v>1581.88222632</v>
      </c>
      <c r="AQ350" s="221">
        <v>1674.97218256</v>
      </c>
      <c r="AR350" s="221">
        <v>1771.4262921899999</v>
      </c>
      <c r="AS350" s="221">
        <v>1871.35664772</v>
      </c>
      <c r="AT350" s="221">
        <v>1490.2532964</v>
      </c>
      <c r="AU350" s="221">
        <v>21.559735</v>
      </c>
      <c r="AV350" s="221">
        <v>26.868976</v>
      </c>
      <c r="AW350" s="221">
        <v>62.620278730000003</v>
      </c>
      <c r="AX350" s="221">
        <v>66.632958610000003</v>
      </c>
      <c r="AY350" s="221">
        <v>71.149273969999996</v>
      </c>
      <c r="AZ350" s="221">
        <v>25.28775216</v>
      </c>
      <c r="BA350" s="221">
        <v>25.744924099999999</v>
      </c>
      <c r="BB350" s="221">
        <v>25.89925654</v>
      </c>
      <c r="BC350" s="221">
        <v>0</v>
      </c>
      <c r="BD350" s="221">
        <v>0</v>
      </c>
      <c r="BE350" s="221">
        <v>0</v>
      </c>
      <c r="BF350" s="221">
        <v>0</v>
      </c>
      <c r="BG350" s="221">
        <v>0</v>
      </c>
      <c r="BH350" s="221">
        <v>0</v>
      </c>
      <c r="BI350" s="221">
        <v>0</v>
      </c>
      <c r="BJ350" s="221">
        <v>0</v>
      </c>
      <c r="BK350" s="221">
        <v>0</v>
      </c>
      <c r="BL350" s="221">
        <v>0</v>
      </c>
      <c r="BM350" s="221">
        <v>0</v>
      </c>
      <c r="BN350" s="221">
        <v>0</v>
      </c>
      <c r="BO350" s="221">
        <v>0</v>
      </c>
      <c r="BP350" s="221">
        <v>0</v>
      </c>
      <c r="BQ350" s="221">
        <v>0</v>
      </c>
      <c r="BR350" s="221">
        <v>0</v>
      </c>
      <c r="BS350" s="221">
        <v>0</v>
      </c>
      <c r="BT350" s="221">
        <v>0</v>
      </c>
      <c r="BU350" s="221">
        <v>0</v>
      </c>
      <c r="BV350" s="221">
        <v>0</v>
      </c>
      <c r="BW350" s="221">
        <v>0</v>
      </c>
      <c r="BX350" s="221">
        <v>0</v>
      </c>
      <c r="BY350" s="221">
        <v>0</v>
      </c>
      <c r="BZ350" s="221">
        <v>0</v>
      </c>
      <c r="CA350" s="221">
        <v>0</v>
      </c>
      <c r="CB350" s="221">
        <v>0</v>
      </c>
      <c r="CC350" s="221">
        <v>0</v>
      </c>
      <c r="CD350" s="221">
        <v>0</v>
      </c>
      <c r="CE350" s="221">
        <v>0</v>
      </c>
      <c r="CF350" s="221">
        <v>0</v>
      </c>
      <c r="CG350" s="221">
        <v>0</v>
      </c>
      <c r="CH350" s="221">
        <v>0</v>
      </c>
      <c r="CI350" s="221">
        <v>0</v>
      </c>
      <c r="CJ350" s="221">
        <v>0</v>
      </c>
      <c r="CK350" s="221">
        <v>0</v>
      </c>
      <c r="CL350" s="221">
        <v>0</v>
      </c>
      <c r="CM350" s="221">
        <v>7.1721999999999997E-4</v>
      </c>
      <c r="CN350" s="221">
        <v>0</v>
      </c>
      <c r="CO350" s="221">
        <v>0</v>
      </c>
      <c r="CP350" s="221">
        <v>0</v>
      </c>
      <c r="CQ350" s="221">
        <v>0</v>
      </c>
      <c r="CR350" s="221">
        <v>0</v>
      </c>
      <c r="CS350" s="221">
        <v>0</v>
      </c>
      <c r="CT350" s="221">
        <v>0</v>
      </c>
      <c r="CU350" s="221">
        <v>0</v>
      </c>
      <c r="CV350" s="221">
        <v>0</v>
      </c>
      <c r="CW350" s="221">
        <v>0</v>
      </c>
      <c r="CX350" s="221">
        <v>0</v>
      </c>
      <c r="CY350" s="221">
        <v>0</v>
      </c>
      <c r="CZ350" s="221">
        <v>0</v>
      </c>
      <c r="DA350" s="221">
        <v>0</v>
      </c>
      <c r="DB350" s="221">
        <v>0</v>
      </c>
      <c r="DC350" s="221">
        <v>0</v>
      </c>
      <c r="DD350" s="221">
        <v>0</v>
      </c>
      <c r="DE350" s="221">
        <v>0</v>
      </c>
      <c r="DF350" s="221">
        <v>0</v>
      </c>
      <c r="DG350" s="221">
        <v>0</v>
      </c>
      <c r="DH350" s="221">
        <v>0</v>
      </c>
      <c r="DI350" s="221">
        <v>0</v>
      </c>
      <c r="DJ350" s="221">
        <v>0</v>
      </c>
      <c r="DK350" s="221">
        <v>0</v>
      </c>
      <c r="DL350" s="221">
        <v>3431.4462186300002</v>
      </c>
      <c r="DM350" s="221">
        <v>3273.73680719</v>
      </c>
      <c r="DN350" s="221">
        <v>3590.2908530700001</v>
      </c>
      <c r="DO350" s="221">
        <v>3703.1452365099999</v>
      </c>
      <c r="DP350" s="221">
        <v>3815.4148071300001</v>
      </c>
      <c r="DQ350" s="221">
        <v>4.6290869999999998E-2</v>
      </c>
      <c r="DR350" s="221">
        <v>7.9179159999999998E-2</v>
      </c>
      <c r="DS350" s="221">
        <v>0.11189701000000001</v>
      </c>
      <c r="DT350" s="221">
        <v>354.95404008999998</v>
      </c>
      <c r="DU350" s="221">
        <v>370.59724403000001</v>
      </c>
      <c r="DV350" s="221">
        <v>387.32076821999999</v>
      </c>
      <c r="DW350" s="221">
        <v>399.06839102999999</v>
      </c>
      <c r="DX350" s="221">
        <v>410.27519132999998</v>
      </c>
      <c r="DY350" s="221">
        <v>9222987.8729999997</v>
      </c>
      <c r="DZ350" s="221">
        <v>9259232.9649999999</v>
      </c>
      <c r="EA350" s="221">
        <v>9269554.1980000008</v>
      </c>
      <c r="EB350" s="221">
        <v>9279475.1970000006</v>
      </c>
      <c r="EC350" s="221">
        <v>9299647.8650000002</v>
      </c>
    </row>
    <row r="351" spans="1:133" x14ac:dyDescent="0.25">
      <c r="A351" s="221">
        <v>350</v>
      </c>
      <c r="B351" s="221" t="s">
        <v>1248</v>
      </c>
      <c r="C351" s="221" t="s">
        <v>835</v>
      </c>
      <c r="D351" s="221" t="s">
        <v>1301</v>
      </c>
      <c r="E351" s="221" t="s">
        <v>1244</v>
      </c>
      <c r="F351" s="221" t="s">
        <v>889</v>
      </c>
      <c r="G351" s="221">
        <v>0</v>
      </c>
      <c r="H351" s="221">
        <v>0</v>
      </c>
      <c r="I351" s="221">
        <v>0</v>
      </c>
      <c r="J351" s="221">
        <v>0</v>
      </c>
      <c r="K351" s="221">
        <v>0</v>
      </c>
      <c r="L351" s="221">
        <v>0</v>
      </c>
      <c r="M351" s="221">
        <v>0</v>
      </c>
      <c r="N351" s="221">
        <v>0</v>
      </c>
      <c r="O351" s="221">
        <v>0</v>
      </c>
      <c r="P351" s="221">
        <v>0</v>
      </c>
      <c r="Q351" s="221">
        <v>0</v>
      </c>
      <c r="R351" s="221">
        <v>0</v>
      </c>
      <c r="S351" s="221">
        <v>0</v>
      </c>
      <c r="T351" s="221">
        <v>0</v>
      </c>
      <c r="U351" s="221">
        <v>0</v>
      </c>
      <c r="V351" s="221">
        <v>0</v>
      </c>
      <c r="W351" s="221">
        <v>0</v>
      </c>
      <c r="X351" s="221">
        <v>0</v>
      </c>
      <c r="Y351" s="221">
        <v>0</v>
      </c>
      <c r="Z351" s="221">
        <v>0</v>
      </c>
      <c r="AA351" s="221">
        <v>0</v>
      </c>
      <c r="AB351" s="221">
        <v>0</v>
      </c>
      <c r="AC351" s="221">
        <v>0</v>
      </c>
      <c r="AD351" s="221">
        <v>0</v>
      </c>
      <c r="AE351" s="221">
        <v>0</v>
      </c>
      <c r="AF351" s="221">
        <v>0</v>
      </c>
      <c r="AG351" s="221">
        <v>0</v>
      </c>
      <c r="AH351" s="221">
        <v>0</v>
      </c>
      <c r="AI351" s="221">
        <v>0</v>
      </c>
      <c r="AJ351" s="221">
        <v>0</v>
      </c>
      <c r="AK351" s="221">
        <v>0</v>
      </c>
      <c r="AL351" s="221">
        <v>0</v>
      </c>
      <c r="AM351" s="221">
        <v>0</v>
      </c>
      <c r="AN351" s="221">
        <v>0</v>
      </c>
      <c r="AO351" s="221">
        <v>0</v>
      </c>
      <c r="AP351" s="221">
        <v>0</v>
      </c>
      <c r="AQ351" s="221">
        <v>0</v>
      </c>
      <c r="AR351" s="221">
        <v>0</v>
      </c>
      <c r="AS351" s="221">
        <v>0</v>
      </c>
      <c r="AT351" s="221">
        <v>0</v>
      </c>
      <c r="AU351" s="221">
        <v>0</v>
      </c>
      <c r="AV351" s="221">
        <v>0</v>
      </c>
      <c r="AW351" s="221">
        <v>0.22445280000000001</v>
      </c>
      <c r="AX351" s="221">
        <v>0.22445280000000001</v>
      </c>
      <c r="AY351" s="221">
        <v>0.22445280000000001</v>
      </c>
      <c r="AZ351" s="221">
        <v>0.22445280000000001</v>
      </c>
      <c r="BA351" s="221">
        <v>0.22445280000000001</v>
      </c>
      <c r="BB351" s="221">
        <v>0.22445280000000001</v>
      </c>
      <c r="BC351" s="221">
        <v>0</v>
      </c>
      <c r="BD351" s="221">
        <v>0</v>
      </c>
      <c r="BE351" s="221">
        <v>0</v>
      </c>
      <c r="BF351" s="221">
        <v>0</v>
      </c>
      <c r="BG351" s="221">
        <v>0</v>
      </c>
      <c r="BH351" s="221">
        <v>0</v>
      </c>
      <c r="BI351" s="221">
        <v>0</v>
      </c>
      <c r="BJ351" s="221">
        <v>0</v>
      </c>
      <c r="BK351" s="221">
        <v>0</v>
      </c>
      <c r="BL351" s="221">
        <v>0</v>
      </c>
      <c r="BM351" s="221">
        <v>0</v>
      </c>
      <c r="BN351" s="221">
        <v>0</v>
      </c>
      <c r="BO351" s="221">
        <v>0</v>
      </c>
      <c r="BP351" s="221">
        <v>0</v>
      </c>
      <c r="BQ351" s="221">
        <v>0</v>
      </c>
      <c r="BR351" s="221">
        <v>0</v>
      </c>
      <c r="BS351" s="221">
        <v>0</v>
      </c>
      <c r="BT351" s="221">
        <v>0</v>
      </c>
      <c r="BU351" s="221">
        <v>0</v>
      </c>
      <c r="BV351" s="221">
        <v>0</v>
      </c>
      <c r="BW351" s="221">
        <v>0</v>
      </c>
      <c r="BX351" s="221">
        <v>0</v>
      </c>
      <c r="BY351" s="221">
        <v>0</v>
      </c>
      <c r="BZ351" s="221">
        <v>0</v>
      </c>
      <c r="CA351" s="221">
        <v>0</v>
      </c>
      <c r="CB351" s="221">
        <v>0</v>
      </c>
      <c r="CC351" s="221">
        <v>0</v>
      </c>
      <c r="CD351" s="221">
        <v>0</v>
      </c>
      <c r="CE351" s="221">
        <v>0</v>
      </c>
      <c r="CF351" s="221">
        <v>0</v>
      </c>
      <c r="CG351" s="221">
        <v>0</v>
      </c>
      <c r="CH351" s="221">
        <v>0</v>
      </c>
      <c r="CI351" s="221">
        <v>0</v>
      </c>
      <c r="CJ351" s="221">
        <v>0</v>
      </c>
      <c r="CK351" s="221">
        <v>0</v>
      </c>
      <c r="CL351" s="221">
        <v>0</v>
      </c>
      <c r="CM351" s="221">
        <v>0</v>
      </c>
      <c r="CN351" s="221">
        <v>0</v>
      </c>
      <c r="CO351" s="221">
        <v>0</v>
      </c>
      <c r="CP351" s="221">
        <v>0</v>
      </c>
      <c r="CQ351" s="221">
        <v>0</v>
      </c>
      <c r="CR351" s="221">
        <v>0</v>
      </c>
      <c r="CS351" s="221">
        <v>0</v>
      </c>
      <c r="CT351" s="221">
        <v>0</v>
      </c>
      <c r="CU351" s="221">
        <v>0</v>
      </c>
      <c r="CV351" s="221">
        <v>0</v>
      </c>
      <c r="CW351" s="221">
        <v>0</v>
      </c>
      <c r="CX351" s="221">
        <v>0</v>
      </c>
      <c r="CY351" s="221">
        <v>0</v>
      </c>
      <c r="CZ351" s="221">
        <v>0</v>
      </c>
      <c r="DA351" s="221">
        <v>0</v>
      </c>
      <c r="DB351" s="221">
        <v>0</v>
      </c>
      <c r="DC351" s="221">
        <v>0</v>
      </c>
      <c r="DD351" s="221">
        <v>0</v>
      </c>
      <c r="DE351" s="221">
        <v>0</v>
      </c>
      <c r="DF351" s="221">
        <v>0</v>
      </c>
      <c r="DG351" s="221">
        <v>1</v>
      </c>
      <c r="DH351" s="221">
        <v>1.74063251</v>
      </c>
      <c r="DI351" s="221">
        <v>2.49820851</v>
      </c>
      <c r="DJ351" s="221">
        <v>2.5010975100000001</v>
      </c>
      <c r="DK351" s="221">
        <v>2.8215845100000001</v>
      </c>
      <c r="DL351" s="221">
        <v>1.74063251</v>
      </c>
      <c r="DM351" s="221">
        <v>1</v>
      </c>
      <c r="DN351" s="221">
        <v>2.7226613099999999</v>
      </c>
      <c r="DO351" s="221">
        <v>2.72555031</v>
      </c>
      <c r="DP351" s="221">
        <v>3.04603731</v>
      </c>
      <c r="DQ351" s="221">
        <v>0.56417927999999995</v>
      </c>
      <c r="DR351" s="221">
        <v>0.56583901999999997</v>
      </c>
      <c r="DS351" s="221">
        <v>0.74996003</v>
      </c>
      <c r="DT351" s="221" t="s">
        <v>1016</v>
      </c>
      <c r="DU351" s="221" t="s">
        <v>1016</v>
      </c>
      <c r="DV351" s="221" t="s">
        <v>1016</v>
      </c>
      <c r="DW351" s="221" t="s">
        <v>1016</v>
      </c>
      <c r="DX351" s="221" t="s">
        <v>1016</v>
      </c>
      <c r="DY351" s="221" t="s">
        <v>1016</v>
      </c>
      <c r="DZ351" s="221" t="s">
        <v>1016</v>
      </c>
      <c r="EA351" s="221" t="s">
        <v>1016</v>
      </c>
      <c r="EB351" s="221" t="s">
        <v>1016</v>
      </c>
      <c r="EC351" s="221" t="s">
        <v>1016</v>
      </c>
    </row>
    <row r="352" spans="1:133" x14ac:dyDescent="0.25">
      <c r="A352" s="221">
        <v>351</v>
      </c>
      <c r="B352" s="221" t="s">
        <v>1302</v>
      </c>
      <c r="C352" s="221" t="s">
        <v>849</v>
      </c>
      <c r="D352" s="221" t="s">
        <v>1303</v>
      </c>
      <c r="E352" s="221" t="s">
        <v>1244</v>
      </c>
      <c r="F352" s="221" t="s">
        <v>886</v>
      </c>
      <c r="G352" s="221">
        <v>0</v>
      </c>
      <c r="H352" s="221">
        <v>0</v>
      </c>
      <c r="I352" s="221">
        <v>0</v>
      </c>
      <c r="J352" s="221">
        <v>0</v>
      </c>
      <c r="K352" s="221">
        <v>0</v>
      </c>
      <c r="L352" s="221">
        <v>0</v>
      </c>
      <c r="M352" s="221">
        <v>0</v>
      </c>
      <c r="N352" s="221">
        <v>0</v>
      </c>
      <c r="O352" s="221">
        <v>0</v>
      </c>
      <c r="P352" s="221">
        <v>0</v>
      </c>
      <c r="Q352" s="221">
        <v>0</v>
      </c>
      <c r="R352" s="221">
        <v>0</v>
      </c>
      <c r="S352" s="221">
        <v>0</v>
      </c>
      <c r="T352" s="221">
        <v>0</v>
      </c>
      <c r="U352" s="221">
        <v>0</v>
      </c>
      <c r="V352" s="221">
        <v>0</v>
      </c>
      <c r="W352" s="221">
        <v>0</v>
      </c>
      <c r="X352" s="221">
        <v>0</v>
      </c>
      <c r="Y352" s="221">
        <v>0</v>
      </c>
      <c r="Z352" s="221">
        <v>0</v>
      </c>
      <c r="AA352" s="221">
        <v>0</v>
      </c>
      <c r="AB352" s="221">
        <v>0</v>
      </c>
      <c r="AC352" s="221">
        <v>0</v>
      </c>
      <c r="AD352" s="221">
        <v>0</v>
      </c>
      <c r="AE352" s="221">
        <v>0</v>
      </c>
      <c r="AF352" s="221">
        <v>0</v>
      </c>
      <c r="AG352" s="221">
        <v>0</v>
      </c>
      <c r="AH352" s="221">
        <v>0</v>
      </c>
      <c r="AI352" s="221">
        <v>0</v>
      </c>
      <c r="AJ352" s="221">
        <v>0</v>
      </c>
      <c r="AK352" s="221">
        <v>0</v>
      </c>
      <c r="AL352" s="221">
        <v>0</v>
      </c>
      <c r="AM352" s="221">
        <v>0</v>
      </c>
      <c r="AN352" s="221">
        <v>0</v>
      </c>
      <c r="AO352" s="221">
        <v>0</v>
      </c>
      <c r="AP352" s="221">
        <v>0</v>
      </c>
      <c r="AQ352" s="221">
        <v>0</v>
      </c>
      <c r="AR352" s="221">
        <v>0</v>
      </c>
      <c r="AS352" s="221">
        <v>0</v>
      </c>
      <c r="AT352" s="221">
        <v>0</v>
      </c>
      <c r="AU352" s="221">
        <v>0</v>
      </c>
      <c r="AV352" s="221">
        <v>0</v>
      </c>
      <c r="AW352" s="221">
        <v>0</v>
      </c>
      <c r="AX352" s="221">
        <v>0</v>
      </c>
      <c r="AY352" s="221">
        <v>0</v>
      </c>
      <c r="AZ352" s="221">
        <v>0</v>
      </c>
      <c r="BA352" s="221">
        <v>0</v>
      </c>
      <c r="BB352" s="221">
        <v>0</v>
      </c>
      <c r="BC352" s="221">
        <v>0</v>
      </c>
      <c r="BD352" s="221">
        <v>0</v>
      </c>
      <c r="BE352" s="221">
        <v>0</v>
      </c>
      <c r="BF352" s="221">
        <v>0</v>
      </c>
      <c r="BG352" s="221">
        <v>0</v>
      </c>
      <c r="BH352" s="221">
        <v>0</v>
      </c>
      <c r="BI352" s="221">
        <v>0</v>
      </c>
      <c r="BJ352" s="221">
        <v>0</v>
      </c>
      <c r="BK352" s="221">
        <v>0</v>
      </c>
      <c r="BL352" s="221">
        <v>0</v>
      </c>
      <c r="BM352" s="221">
        <v>0</v>
      </c>
      <c r="BN352" s="221">
        <v>0</v>
      </c>
      <c r="BO352" s="221">
        <v>0</v>
      </c>
      <c r="BP352" s="221">
        <v>0</v>
      </c>
      <c r="BQ352" s="221">
        <v>0</v>
      </c>
      <c r="BR352" s="221">
        <v>0</v>
      </c>
      <c r="BS352" s="221">
        <v>0</v>
      </c>
      <c r="BT352" s="221">
        <v>0</v>
      </c>
      <c r="BU352" s="221">
        <v>0</v>
      </c>
      <c r="BV352" s="221">
        <v>0</v>
      </c>
      <c r="BW352" s="221">
        <v>0</v>
      </c>
      <c r="BX352" s="221">
        <v>0</v>
      </c>
      <c r="BY352" s="221">
        <v>0</v>
      </c>
      <c r="BZ352" s="221">
        <v>0</v>
      </c>
      <c r="CA352" s="221">
        <v>0</v>
      </c>
      <c r="CB352" s="221">
        <v>0</v>
      </c>
      <c r="CC352" s="221">
        <v>0</v>
      </c>
      <c r="CD352" s="221">
        <v>0</v>
      </c>
      <c r="CE352" s="221">
        <v>0</v>
      </c>
      <c r="CF352" s="221">
        <v>0</v>
      </c>
      <c r="CG352" s="221">
        <v>0</v>
      </c>
      <c r="CH352" s="221">
        <v>0</v>
      </c>
      <c r="CI352" s="221">
        <v>0</v>
      </c>
      <c r="CJ352" s="221">
        <v>0</v>
      </c>
      <c r="CK352" s="221">
        <v>0</v>
      </c>
      <c r="CL352" s="221">
        <v>0</v>
      </c>
      <c r="CM352" s="221">
        <v>0</v>
      </c>
      <c r="CN352" s="221">
        <v>0</v>
      </c>
      <c r="CO352" s="221">
        <v>0</v>
      </c>
      <c r="CP352" s="221">
        <v>0</v>
      </c>
      <c r="CQ352" s="221">
        <v>0</v>
      </c>
      <c r="CR352" s="221">
        <v>0</v>
      </c>
      <c r="CS352" s="221">
        <v>0</v>
      </c>
      <c r="CT352" s="221">
        <v>0</v>
      </c>
      <c r="CU352" s="221">
        <v>0</v>
      </c>
      <c r="CV352" s="221">
        <v>0</v>
      </c>
      <c r="CW352" s="221">
        <v>0</v>
      </c>
      <c r="CX352" s="221">
        <v>0</v>
      </c>
      <c r="CY352" s="221">
        <v>0</v>
      </c>
      <c r="CZ352" s="221">
        <v>0</v>
      </c>
      <c r="DA352" s="221">
        <v>0</v>
      </c>
      <c r="DB352" s="221">
        <v>0</v>
      </c>
      <c r="DC352" s="221">
        <v>0</v>
      </c>
      <c r="DD352" s="221">
        <v>0</v>
      </c>
      <c r="DE352" s="221">
        <v>0</v>
      </c>
      <c r="DF352" s="221">
        <v>0</v>
      </c>
      <c r="DG352" s="221">
        <v>0.25</v>
      </c>
      <c r="DH352" s="221">
        <v>0.64</v>
      </c>
      <c r="DI352" s="221">
        <v>0.39</v>
      </c>
      <c r="DJ352" s="221">
        <v>0.39</v>
      </c>
      <c r="DK352" s="221">
        <v>0.39</v>
      </c>
      <c r="DL352" s="221">
        <v>0.64</v>
      </c>
      <c r="DM352" s="221">
        <v>0.25</v>
      </c>
      <c r="DN352" s="221">
        <v>0.39</v>
      </c>
      <c r="DO352" s="221">
        <v>0.39</v>
      </c>
      <c r="DP352" s="221">
        <v>0.39</v>
      </c>
      <c r="DQ352" s="221">
        <v>-0.390625</v>
      </c>
      <c r="DR352" s="221">
        <v>-0.390625</v>
      </c>
      <c r="DS352" s="221">
        <v>-0.390625</v>
      </c>
      <c r="DT352" s="221" t="s">
        <v>1016</v>
      </c>
      <c r="DU352" s="221" t="s">
        <v>1016</v>
      </c>
      <c r="DV352" s="221" t="s">
        <v>1016</v>
      </c>
      <c r="DW352" s="221" t="s">
        <v>1016</v>
      </c>
      <c r="DX352" s="221" t="s">
        <v>1016</v>
      </c>
      <c r="DY352" s="221" t="s">
        <v>1016</v>
      </c>
      <c r="DZ352" s="221" t="s">
        <v>1016</v>
      </c>
      <c r="EA352" s="221" t="s">
        <v>1016</v>
      </c>
      <c r="EB352" s="221" t="s">
        <v>1016</v>
      </c>
      <c r="EC352" s="221" t="s">
        <v>1016</v>
      </c>
    </row>
    <row r="353" spans="1:133" x14ac:dyDescent="0.25">
      <c r="A353" s="221">
        <v>352</v>
      </c>
      <c r="B353" s="221" t="s">
        <v>1251</v>
      </c>
      <c r="C353" s="221" t="s">
        <v>841</v>
      </c>
      <c r="D353" s="221" t="s">
        <v>1304</v>
      </c>
      <c r="E353" s="221" t="s">
        <v>1244</v>
      </c>
      <c r="F353" s="221" t="s">
        <v>880</v>
      </c>
      <c r="G353" s="221">
        <v>0</v>
      </c>
      <c r="H353" s="221">
        <v>0</v>
      </c>
      <c r="I353" s="221">
        <v>0</v>
      </c>
      <c r="J353" s="221">
        <v>0</v>
      </c>
      <c r="K353" s="221">
        <v>0</v>
      </c>
      <c r="L353" s="221">
        <v>0</v>
      </c>
      <c r="M353" s="221">
        <v>0</v>
      </c>
      <c r="N353" s="221">
        <v>0</v>
      </c>
      <c r="O353" s="221">
        <v>0</v>
      </c>
      <c r="P353" s="221">
        <v>0</v>
      </c>
      <c r="Q353" s="221">
        <v>0</v>
      </c>
      <c r="R353" s="221">
        <v>0</v>
      </c>
      <c r="S353" s="221">
        <v>0</v>
      </c>
      <c r="T353" s="221">
        <v>0</v>
      </c>
      <c r="U353" s="221">
        <v>0</v>
      </c>
      <c r="V353" s="221">
        <v>0</v>
      </c>
      <c r="W353" s="221">
        <v>0</v>
      </c>
      <c r="X353" s="221">
        <v>0</v>
      </c>
      <c r="Y353" s="221">
        <v>0</v>
      </c>
      <c r="Z353" s="221">
        <v>0</v>
      </c>
      <c r="AA353" s="221">
        <v>0</v>
      </c>
      <c r="AB353" s="221">
        <v>0</v>
      </c>
      <c r="AC353" s="221">
        <v>0</v>
      </c>
      <c r="AD353" s="221">
        <v>0</v>
      </c>
      <c r="AE353" s="221">
        <v>0</v>
      </c>
      <c r="AF353" s="221">
        <v>0</v>
      </c>
      <c r="AG353" s="221">
        <v>0</v>
      </c>
      <c r="AH353" s="221">
        <v>0</v>
      </c>
      <c r="AI353" s="221">
        <v>0</v>
      </c>
      <c r="AJ353" s="221">
        <v>0</v>
      </c>
      <c r="AK353" s="221">
        <v>0</v>
      </c>
      <c r="AL353" s="221">
        <v>0</v>
      </c>
      <c r="AM353" s="221">
        <v>0</v>
      </c>
      <c r="AN353" s="221">
        <v>0</v>
      </c>
      <c r="AO353" s="221">
        <v>0</v>
      </c>
      <c r="AP353" s="221">
        <v>0</v>
      </c>
      <c r="AQ353" s="221">
        <v>0</v>
      </c>
      <c r="AR353" s="221">
        <v>0</v>
      </c>
      <c r="AS353" s="221">
        <v>0</v>
      </c>
      <c r="AT353" s="221">
        <v>0</v>
      </c>
      <c r="AU353" s="221">
        <v>0</v>
      </c>
      <c r="AV353" s="221">
        <v>0</v>
      </c>
      <c r="AW353" s="221">
        <v>0.49436388999999997</v>
      </c>
      <c r="AX353" s="221">
        <v>0.49436388999999997</v>
      </c>
      <c r="AY353" s="221">
        <v>0.49436388999999997</v>
      </c>
      <c r="AZ353" s="221">
        <v>0.49436388999999997</v>
      </c>
      <c r="BA353" s="221">
        <v>0.49436388999999997</v>
      </c>
      <c r="BB353" s="221">
        <v>0.49436388999999997</v>
      </c>
      <c r="BC353" s="221">
        <v>0</v>
      </c>
      <c r="BD353" s="221">
        <v>0</v>
      </c>
      <c r="BE353" s="221">
        <v>0</v>
      </c>
      <c r="BF353" s="221">
        <v>0</v>
      </c>
      <c r="BG353" s="221">
        <v>0</v>
      </c>
      <c r="BH353" s="221">
        <v>0</v>
      </c>
      <c r="BI353" s="221">
        <v>0</v>
      </c>
      <c r="BJ353" s="221">
        <v>0</v>
      </c>
      <c r="BK353" s="221">
        <v>0</v>
      </c>
      <c r="BL353" s="221">
        <v>0</v>
      </c>
      <c r="BM353" s="221">
        <v>0</v>
      </c>
      <c r="BN353" s="221">
        <v>0</v>
      </c>
      <c r="BO353" s="221">
        <v>0</v>
      </c>
      <c r="BP353" s="221">
        <v>0</v>
      </c>
      <c r="BQ353" s="221">
        <v>0</v>
      </c>
      <c r="BR353" s="221">
        <v>0</v>
      </c>
      <c r="BS353" s="221">
        <v>0</v>
      </c>
      <c r="BT353" s="221">
        <v>0</v>
      </c>
      <c r="BU353" s="221">
        <v>0</v>
      </c>
      <c r="BV353" s="221">
        <v>0</v>
      </c>
      <c r="BW353" s="221">
        <v>0</v>
      </c>
      <c r="BX353" s="221">
        <v>0</v>
      </c>
      <c r="BY353" s="221">
        <v>0</v>
      </c>
      <c r="BZ353" s="221">
        <v>0</v>
      </c>
      <c r="CA353" s="221">
        <v>0</v>
      </c>
      <c r="CB353" s="221">
        <v>0</v>
      </c>
      <c r="CC353" s="221">
        <v>0</v>
      </c>
      <c r="CD353" s="221">
        <v>0</v>
      </c>
      <c r="CE353" s="221">
        <v>0</v>
      </c>
      <c r="CF353" s="221">
        <v>0</v>
      </c>
      <c r="CG353" s="221">
        <v>0</v>
      </c>
      <c r="CH353" s="221">
        <v>0</v>
      </c>
      <c r="CI353" s="221">
        <v>0</v>
      </c>
      <c r="CJ353" s="221">
        <v>0</v>
      </c>
      <c r="CK353" s="221">
        <v>0</v>
      </c>
      <c r="CL353" s="221">
        <v>0</v>
      </c>
      <c r="CM353" s="221">
        <v>0</v>
      </c>
      <c r="CN353" s="221">
        <v>0</v>
      </c>
      <c r="CO353" s="221">
        <v>0</v>
      </c>
      <c r="CP353" s="221">
        <v>0</v>
      </c>
      <c r="CQ353" s="221">
        <v>0</v>
      </c>
      <c r="CR353" s="221">
        <v>0</v>
      </c>
      <c r="CS353" s="221">
        <v>0</v>
      </c>
      <c r="CT353" s="221">
        <v>0</v>
      </c>
      <c r="CU353" s="221">
        <v>0</v>
      </c>
      <c r="CV353" s="221">
        <v>0</v>
      </c>
      <c r="CW353" s="221">
        <v>0</v>
      </c>
      <c r="CX353" s="221">
        <v>0</v>
      </c>
      <c r="CY353" s="221">
        <v>0</v>
      </c>
      <c r="CZ353" s="221">
        <v>0</v>
      </c>
      <c r="DA353" s="221">
        <v>0</v>
      </c>
      <c r="DB353" s="221">
        <v>0</v>
      </c>
      <c r="DC353" s="221">
        <v>0</v>
      </c>
      <c r="DD353" s="221">
        <v>0</v>
      </c>
      <c r="DE353" s="221">
        <v>0</v>
      </c>
      <c r="DF353" s="221">
        <v>0</v>
      </c>
      <c r="DG353" s="221">
        <v>1</v>
      </c>
      <c r="DH353" s="221">
        <v>1.7</v>
      </c>
      <c r="DI353" s="221">
        <v>3.02197</v>
      </c>
      <c r="DJ353" s="221">
        <v>3.0255809999999999</v>
      </c>
      <c r="DK353" s="221">
        <v>2.7809520000000001</v>
      </c>
      <c r="DL353" s="221">
        <v>1.7</v>
      </c>
      <c r="DM353" s="221">
        <v>1</v>
      </c>
      <c r="DN353" s="221">
        <v>3.5163338899999999</v>
      </c>
      <c r="DO353" s="221">
        <v>3.5199448900000001</v>
      </c>
      <c r="DP353" s="221">
        <v>3.2753158899999999</v>
      </c>
      <c r="DQ353" s="221">
        <v>1.0684317000000001</v>
      </c>
      <c r="DR353" s="221">
        <v>1.07055582</v>
      </c>
      <c r="DS353" s="221">
        <v>0.92665640999999999</v>
      </c>
      <c r="DT353" s="221" t="s">
        <v>1016</v>
      </c>
      <c r="DU353" s="221" t="s">
        <v>1016</v>
      </c>
      <c r="DV353" s="221" t="s">
        <v>1016</v>
      </c>
      <c r="DW353" s="221" t="s">
        <v>1016</v>
      </c>
      <c r="DX353" s="221" t="s">
        <v>1016</v>
      </c>
      <c r="DY353" s="221" t="s">
        <v>1016</v>
      </c>
      <c r="DZ353" s="221" t="s">
        <v>1016</v>
      </c>
      <c r="EA353" s="221" t="s">
        <v>1016</v>
      </c>
      <c r="EB353" s="221" t="s">
        <v>1016</v>
      </c>
      <c r="EC353" s="221" t="s">
        <v>1016</v>
      </c>
    </row>
    <row r="354" spans="1:133" x14ac:dyDescent="0.25">
      <c r="A354" s="221">
        <v>353</v>
      </c>
      <c r="B354" s="221" t="s">
        <v>1254</v>
      </c>
      <c r="C354" s="221" t="s">
        <v>847</v>
      </c>
      <c r="D354" s="221" t="s">
        <v>1305</v>
      </c>
      <c r="E354" s="221" t="s">
        <v>1244</v>
      </c>
      <c r="F354" s="221" t="s">
        <v>880</v>
      </c>
      <c r="G354" s="221">
        <v>0</v>
      </c>
      <c r="H354" s="221">
        <v>0</v>
      </c>
      <c r="I354" s="221">
        <v>0</v>
      </c>
      <c r="J354" s="221">
        <v>0</v>
      </c>
      <c r="K354" s="221">
        <v>0</v>
      </c>
      <c r="L354" s="221">
        <v>0</v>
      </c>
      <c r="M354" s="221">
        <v>0</v>
      </c>
      <c r="N354" s="221">
        <v>0</v>
      </c>
      <c r="O354" s="221">
        <v>0</v>
      </c>
      <c r="P354" s="221">
        <v>0</v>
      </c>
      <c r="Q354" s="221">
        <v>0</v>
      </c>
      <c r="R354" s="221">
        <v>0</v>
      </c>
      <c r="S354" s="221">
        <v>0</v>
      </c>
      <c r="T354" s="221">
        <v>0</v>
      </c>
      <c r="U354" s="221">
        <v>0</v>
      </c>
      <c r="V354" s="221">
        <v>0</v>
      </c>
      <c r="W354" s="221">
        <v>0</v>
      </c>
      <c r="X354" s="221">
        <v>0</v>
      </c>
      <c r="Y354" s="221">
        <v>0</v>
      </c>
      <c r="Z354" s="221">
        <v>0</v>
      </c>
      <c r="AA354" s="221">
        <v>0</v>
      </c>
      <c r="AB354" s="221">
        <v>0</v>
      </c>
      <c r="AC354" s="221">
        <v>0</v>
      </c>
      <c r="AD354" s="221">
        <v>0</v>
      </c>
      <c r="AE354" s="221">
        <v>0</v>
      </c>
      <c r="AF354" s="221">
        <v>0</v>
      </c>
      <c r="AG354" s="221">
        <v>0</v>
      </c>
      <c r="AH354" s="221">
        <v>0</v>
      </c>
      <c r="AI354" s="221">
        <v>0</v>
      </c>
      <c r="AJ354" s="221">
        <v>0</v>
      </c>
      <c r="AK354" s="221">
        <v>0</v>
      </c>
      <c r="AL354" s="221">
        <v>0</v>
      </c>
      <c r="AM354" s="221">
        <v>0</v>
      </c>
      <c r="AN354" s="221">
        <v>0</v>
      </c>
      <c r="AO354" s="221">
        <v>0</v>
      </c>
      <c r="AP354" s="221">
        <v>0</v>
      </c>
      <c r="AQ354" s="221">
        <v>0</v>
      </c>
      <c r="AR354" s="221">
        <v>0</v>
      </c>
      <c r="AS354" s="221">
        <v>0</v>
      </c>
      <c r="AT354" s="221">
        <v>0</v>
      </c>
      <c r="AU354" s="221">
        <v>0</v>
      </c>
      <c r="AV354" s="221">
        <v>0</v>
      </c>
      <c r="AW354" s="221">
        <v>0.20006387</v>
      </c>
      <c r="AX354" s="221">
        <v>0.20006387</v>
      </c>
      <c r="AY354" s="221">
        <v>0.20006387</v>
      </c>
      <c r="AZ354" s="221">
        <v>0.20006387</v>
      </c>
      <c r="BA354" s="221">
        <v>0.20006387</v>
      </c>
      <c r="BB354" s="221">
        <v>0.20006387</v>
      </c>
      <c r="BC354" s="221">
        <v>0</v>
      </c>
      <c r="BD354" s="221">
        <v>0</v>
      </c>
      <c r="BE354" s="221">
        <v>0</v>
      </c>
      <c r="BF354" s="221">
        <v>0</v>
      </c>
      <c r="BG354" s="221">
        <v>0</v>
      </c>
      <c r="BH354" s="221">
        <v>0</v>
      </c>
      <c r="BI354" s="221">
        <v>0</v>
      </c>
      <c r="BJ354" s="221">
        <v>0</v>
      </c>
      <c r="BK354" s="221">
        <v>0</v>
      </c>
      <c r="BL354" s="221">
        <v>0</v>
      </c>
      <c r="BM354" s="221">
        <v>0</v>
      </c>
      <c r="BN354" s="221">
        <v>0</v>
      </c>
      <c r="BO354" s="221">
        <v>0</v>
      </c>
      <c r="BP354" s="221">
        <v>0</v>
      </c>
      <c r="BQ354" s="221">
        <v>0</v>
      </c>
      <c r="BR354" s="221">
        <v>0</v>
      </c>
      <c r="BS354" s="221">
        <v>0</v>
      </c>
      <c r="BT354" s="221">
        <v>0</v>
      </c>
      <c r="BU354" s="221">
        <v>0</v>
      </c>
      <c r="BV354" s="221">
        <v>0</v>
      </c>
      <c r="BW354" s="221">
        <v>0</v>
      </c>
      <c r="BX354" s="221">
        <v>0</v>
      </c>
      <c r="BY354" s="221">
        <v>0</v>
      </c>
      <c r="BZ354" s="221">
        <v>0</v>
      </c>
      <c r="CA354" s="221">
        <v>0</v>
      </c>
      <c r="CB354" s="221">
        <v>0</v>
      </c>
      <c r="CC354" s="221">
        <v>0</v>
      </c>
      <c r="CD354" s="221">
        <v>0</v>
      </c>
      <c r="CE354" s="221">
        <v>0</v>
      </c>
      <c r="CF354" s="221">
        <v>0</v>
      </c>
      <c r="CG354" s="221">
        <v>0</v>
      </c>
      <c r="CH354" s="221">
        <v>0</v>
      </c>
      <c r="CI354" s="221">
        <v>0</v>
      </c>
      <c r="CJ354" s="221">
        <v>0</v>
      </c>
      <c r="CK354" s="221">
        <v>0</v>
      </c>
      <c r="CL354" s="221">
        <v>0</v>
      </c>
      <c r="CM354" s="221">
        <v>0</v>
      </c>
      <c r="CN354" s="221">
        <v>0</v>
      </c>
      <c r="CO354" s="221">
        <v>0</v>
      </c>
      <c r="CP354" s="221">
        <v>0</v>
      </c>
      <c r="CQ354" s="221">
        <v>0</v>
      </c>
      <c r="CR354" s="221">
        <v>0</v>
      </c>
      <c r="CS354" s="221">
        <v>0</v>
      </c>
      <c r="CT354" s="221">
        <v>0</v>
      </c>
      <c r="CU354" s="221">
        <v>0</v>
      </c>
      <c r="CV354" s="221">
        <v>0</v>
      </c>
      <c r="CW354" s="221">
        <v>0</v>
      </c>
      <c r="CX354" s="221">
        <v>0</v>
      </c>
      <c r="CY354" s="221">
        <v>0</v>
      </c>
      <c r="CZ354" s="221">
        <v>0</v>
      </c>
      <c r="DA354" s="221">
        <v>0</v>
      </c>
      <c r="DB354" s="221">
        <v>0</v>
      </c>
      <c r="DC354" s="221">
        <v>0</v>
      </c>
      <c r="DD354" s="221">
        <v>0</v>
      </c>
      <c r="DE354" s="221">
        <v>0</v>
      </c>
      <c r="DF354" s="221">
        <v>0</v>
      </c>
      <c r="DG354" s="221">
        <v>0.5</v>
      </c>
      <c r="DH354" s="221">
        <v>1.64</v>
      </c>
      <c r="DI354" s="221">
        <v>2.96197</v>
      </c>
      <c r="DJ354" s="221">
        <v>2.9655809999999998</v>
      </c>
      <c r="DK354" s="221">
        <v>3.36619</v>
      </c>
      <c r="DL354" s="221">
        <v>1.64</v>
      </c>
      <c r="DM354" s="221">
        <v>0.5</v>
      </c>
      <c r="DN354" s="221">
        <v>3.1620338700000001</v>
      </c>
      <c r="DO354" s="221">
        <v>3.1656448699999999</v>
      </c>
      <c r="DP354" s="221">
        <v>3.5662538700000002</v>
      </c>
      <c r="DQ354" s="221">
        <v>0.92806942999999997</v>
      </c>
      <c r="DR354" s="221">
        <v>0.93027126000000004</v>
      </c>
      <c r="DS354" s="221">
        <v>1.1745450399999999</v>
      </c>
      <c r="DT354" s="221" t="s">
        <v>1016</v>
      </c>
      <c r="DU354" s="221" t="s">
        <v>1016</v>
      </c>
      <c r="DV354" s="221" t="s">
        <v>1016</v>
      </c>
      <c r="DW354" s="221" t="s">
        <v>1016</v>
      </c>
      <c r="DX354" s="221" t="s">
        <v>1016</v>
      </c>
      <c r="DY354" s="221" t="s">
        <v>1016</v>
      </c>
      <c r="DZ354" s="221" t="s">
        <v>1016</v>
      </c>
      <c r="EA354" s="221" t="s">
        <v>1016</v>
      </c>
      <c r="EB354" s="221" t="s">
        <v>1016</v>
      </c>
      <c r="EC354" s="221" t="s">
        <v>1016</v>
      </c>
    </row>
    <row r="355" spans="1:133" x14ac:dyDescent="0.25">
      <c r="A355" s="221">
        <v>354</v>
      </c>
      <c r="B355" s="221" t="s">
        <v>1253</v>
      </c>
      <c r="C355" s="221" t="s">
        <v>845</v>
      </c>
      <c r="D355" s="221" t="s">
        <v>1306</v>
      </c>
      <c r="E355" s="221" t="s">
        <v>1244</v>
      </c>
      <c r="F355" s="221" t="s">
        <v>896</v>
      </c>
      <c r="G355" s="221">
        <v>0</v>
      </c>
      <c r="H355" s="221">
        <v>0</v>
      </c>
      <c r="I355" s="221">
        <v>0</v>
      </c>
      <c r="J355" s="221">
        <v>0</v>
      </c>
      <c r="K355" s="221">
        <v>0</v>
      </c>
      <c r="L355" s="221">
        <v>0</v>
      </c>
      <c r="M355" s="221">
        <v>0</v>
      </c>
      <c r="N355" s="221">
        <v>0</v>
      </c>
      <c r="O355" s="221">
        <v>0</v>
      </c>
      <c r="P355" s="221">
        <v>0</v>
      </c>
      <c r="Q355" s="221">
        <v>0</v>
      </c>
      <c r="R355" s="221">
        <v>0</v>
      </c>
      <c r="S355" s="221">
        <v>0</v>
      </c>
      <c r="T355" s="221">
        <v>0</v>
      </c>
      <c r="U355" s="221">
        <v>0</v>
      </c>
      <c r="V355" s="221">
        <v>0</v>
      </c>
      <c r="W355" s="221">
        <v>0</v>
      </c>
      <c r="X355" s="221">
        <v>0</v>
      </c>
      <c r="Y355" s="221">
        <v>0</v>
      </c>
      <c r="Z355" s="221">
        <v>0</v>
      </c>
      <c r="AA355" s="221">
        <v>0</v>
      </c>
      <c r="AB355" s="221">
        <v>0</v>
      </c>
      <c r="AC355" s="221">
        <v>0</v>
      </c>
      <c r="AD355" s="221">
        <v>0</v>
      </c>
      <c r="AE355" s="221">
        <v>0</v>
      </c>
      <c r="AF355" s="221">
        <v>0</v>
      </c>
      <c r="AG355" s="221">
        <v>0</v>
      </c>
      <c r="AH355" s="221">
        <v>0</v>
      </c>
      <c r="AI355" s="221">
        <v>0</v>
      </c>
      <c r="AJ355" s="221">
        <v>0</v>
      </c>
      <c r="AK355" s="221">
        <v>0</v>
      </c>
      <c r="AL355" s="221">
        <v>0</v>
      </c>
      <c r="AM355" s="221">
        <v>0</v>
      </c>
      <c r="AN355" s="221">
        <v>0</v>
      </c>
      <c r="AO355" s="221">
        <v>0</v>
      </c>
      <c r="AP355" s="221">
        <v>0</v>
      </c>
      <c r="AQ355" s="221">
        <v>0</v>
      </c>
      <c r="AR355" s="221">
        <v>0</v>
      </c>
      <c r="AS355" s="221">
        <v>0</v>
      </c>
      <c r="AT355" s="221">
        <v>0</v>
      </c>
      <c r="AU355" s="221">
        <v>0</v>
      </c>
      <c r="AV355" s="221">
        <v>0</v>
      </c>
      <c r="AW355" s="221">
        <v>0.11789183</v>
      </c>
      <c r="AX355" s="221">
        <v>0.11789183</v>
      </c>
      <c r="AY355" s="221">
        <v>0.11789183</v>
      </c>
      <c r="AZ355" s="221">
        <v>0.11789183</v>
      </c>
      <c r="BA355" s="221">
        <v>0.11789183</v>
      </c>
      <c r="BB355" s="221">
        <v>0.11789183</v>
      </c>
      <c r="BC355" s="221">
        <v>0</v>
      </c>
      <c r="BD355" s="221">
        <v>0</v>
      </c>
      <c r="BE355" s="221">
        <v>0</v>
      </c>
      <c r="BF355" s="221">
        <v>0</v>
      </c>
      <c r="BG355" s="221">
        <v>0</v>
      </c>
      <c r="BH355" s="221">
        <v>0</v>
      </c>
      <c r="BI355" s="221">
        <v>0</v>
      </c>
      <c r="BJ355" s="221">
        <v>0</v>
      </c>
      <c r="BK355" s="221">
        <v>0</v>
      </c>
      <c r="BL355" s="221">
        <v>0</v>
      </c>
      <c r="BM355" s="221">
        <v>0</v>
      </c>
      <c r="BN355" s="221">
        <v>0</v>
      </c>
      <c r="BO355" s="221">
        <v>0</v>
      </c>
      <c r="BP355" s="221">
        <v>0</v>
      </c>
      <c r="BQ355" s="221">
        <v>0</v>
      </c>
      <c r="BR355" s="221">
        <v>0</v>
      </c>
      <c r="BS355" s="221">
        <v>0</v>
      </c>
      <c r="BT355" s="221">
        <v>0</v>
      </c>
      <c r="BU355" s="221">
        <v>0</v>
      </c>
      <c r="BV355" s="221">
        <v>0</v>
      </c>
      <c r="BW355" s="221">
        <v>0</v>
      </c>
      <c r="BX355" s="221">
        <v>0</v>
      </c>
      <c r="BY355" s="221">
        <v>0</v>
      </c>
      <c r="BZ355" s="221">
        <v>0</v>
      </c>
      <c r="CA355" s="221">
        <v>0</v>
      </c>
      <c r="CB355" s="221">
        <v>0</v>
      </c>
      <c r="CC355" s="221">
        <v>0</v>
      </c>
      <c r="CD355" s="221">
        <v>0</v>
      </c>
      <c r="CE355" s="221">
        <v>0</v>
      </c>
      <c r="CF355" s="221">
        <v>0</v>
      </c>
      <c r="CG355" s="221">
        <v>0</v>
      </c>
      <c r="CH355" s="221">
        <v>0</v>
      </c>
      <c r="CI355" s="221">
        <v>0</v>
      </c>
      <c r="CJ355" s="221">
        <v>0</v>
      </c>
      <c r="CK355" s="221">
        <v>0</v>
      </c>
      <c r="CL355" s="221">
        <v>0</v>
      </c>
      <c r="CM355" s="221">
        <v>0</v>
      </c>
      <c r="CN355" s="221">
        <v>0</v>
      </c>
      <c r="CO355" s="221">
        <v>0</v>
      </c>
      <c r="CP355" s="221">
        <v>0</v>
      </c>
      <c r="CQ355" s="221">
        <v>0</v>
      </c>
      <c r="CR355" s="221">
        <v>0</v>
      </c>
      <c r="CS355" s="221">
        <v>0</v>
      </c>
      <c r="CT355" s="221">
        <v>0</v>
      </c>
      <c r="CU355" s="221">
        <v>0</v>
      </c>
      <c r="CV355" s="221">
        <v>0</v>
      </c>
      <c r="CW355" s="221">
        <v>0</v>
      </c>
      <c r="CX355" s="221">
        <v>0</v>
      </c>
      <c r="CY355" s="221">
        <v>0</v>
      </c>
      <c r="CZ355" s="221">
        <v>0</v>
      </c>
      <c r="DA355" s="221">
        <v>0</v>
      </c>
      <c r="DB355" s="221">
        <v>0</v>
      </c>
      <c r="DC355" s="221">
        <v>0</v>
      </c>
      <c r="DD355" s="221">
        <v>0</v>
      </c>
      <c r="DE355" s="221">
        <v>0</v>
      </c>
      <c r="DF355" s="221">
        <v>0</v>
      </c>
      <c r="DG355" s="221">
        <v>0.5</v>
      </c>
      <c r="DH355" s="221">
        <v>1.64</v>
      </c>
      <c r="DI355" s="221">
        <v>2.96197</v>
      </c>
      <c r="DJ355" s="221">
        <v>2.9655809999999998</v>
      </c>
      <c r="DK355" s="221">
        <v>3.36619</v>
      </c>
      <c r="DL355" s="221">
        <v>1.64</v>
      </c>
      <c r="DM355" s="221">
        <v>0.5</v>
      </c>
      <c r="DN355" s="221">
        <v>3.07986183</v>
      </c>
      <c r="DO355" s="221">
        <v>3.0834728299999998</v>
      </c>
      <c r="DP355" s="221">
        <v>3.48408183</v>
      </c>
      <c r="DQ355" s="221">
        <v>0.87796452999999997</v>
      </c>
      <c r="DR355" s="221">
        <v>0.88016636000000004</v>
      </c>
      <c r="DS355" s="221">
        <v>1.1244401399999999</v>
      </c>
      <c r="DT355" s="221" t="s">
        <v>1016</v>
      </c>
      <c r="DU355" s="221" t="s">
        <v>1016</v>
      </c>
      <c r="DV355" s="221" t="s">
        <v>1016</v>
      </c>
      <c r="DW355" s="221" t="s">
        <v>1016</v>
      </c>
      <c r="DX355" s="221" t="s">
        <v>1016</v>
      </c>
      <c r="DY355" s="221" t="s">
        <v>1016</v>
      </c>
      <c r="DZ355" s="221" t="s">
        <v>1016</v>
      </c>
      <c r="EA355" s="221" t="s">
        <v>1016</v>
      </c>
      <c r="EB355" s="221" t="s">
        <v>1016</v>
      </c>
      <c r="EC355" s="221" t="s">
        <v>1016</v>
      </c>
    </row>
    <row r="356" spans="1:133" x14ac:dyDescent="0.25">
      <c r="A356" s="221">
        <v>355</v>
      </c>
      <c r="B356" s="221" t="s">
        <v>1307</v>
      </c>
      <c r="C356" s="221" t="s">
        <v>851</v>
      </c>
      <c r="D356" s="221" t="s">
        <v>1308</v>
      </c>
      <c r="E356" s="221" t="s">
        <v>1244</v>
      </c>
      <c r="F356" s="221" t="s">
        <v>911</v>
      </c>
      <c r="G356" s="221">
        <v>0</v>
      </c>
      <c r="H356" s="221">
        <v>0</v>
      </c>
      <c r="I356" s="221">
        <v>0</v>
      </c>
      <c r="J356" s="221">
        <v>0</v>
      </c>
      <c r="K356" s="221">
        <v>0</v>
      </c>
      <c r="L356" s="221">
        <v>0</v>
      </c>
      <c r="M356" s="221">
        <v>0</v>
      </c>
      <c r="N356" s="221">
        <v>0</v>
      </c>
      <c r="O356" s="221">
        <v>0</v>
      </c>
      <c r="P356" s="221">
        <v>0</v>
      </c>
      <c r="Q356" s="221">
        <v>0</v>
      </c>
      <c r="R356" s="221">
        <v>0</v>
      </c>
      <c r="S356" s="221">
        <v>0</v>
      </c>
      <c r="T356" s="221">
        <v>0</v>
      </c>
      <c r="U356" s="221">
        <v>0</v>
      </c>
      <c r="V356" s="221">
        <v>0</v>
      </c>
      <c r="W356" s="221">
        <v>0</v>
      </c>
      <c r="X356" s="221">
        <v>0</v>
      </c>
      <c r="Y356" s="221">
        <v>0</v>
      </c>
      <c r="Z356" s="221">
        <v>0</v>
      </c>
      <c r="AA356" s="221">
        <v>0</v>
      </c>
      <c r="AB356" s="221">
        <v>0</v>
      </c>
      <c r="AC356" s="221">
        <v>0</v>
      </c>
      <c r="AD356" s="221">
        <v>0</v>
      </c>
      <c r="AE356" s="221">
        <v>0</v>
      </c>
      <c r="AF356" s="221">
        <v>0</v>
      </c>
      <c r="AG356" s="221">
        <v>0</v>
      </c>
      <c r="AH356" s="221">
        <v>0</v>
      </c>
      <c r="AI356" s="221">
        <v>0</v>
      </c>
      <c r="AJ356" s="221">
        <v>0</v>
      </c>
      <c r="AK356" s="221">
        <v>0</v>
      </c>
      <c r="AL356" s="221">
        <v>0</v>
      </c>
      <c r="AM356" s="221">
        <v>0</v>
      </c>
      <c r="AN356" s="221">
        <v>0</v>
      </c>
      <c r="AO356" s="221">
        <v>0</v>
      </c>
      <c r="AP356" s="221">
        <v>0</v>
      </c>
      <c r="AQ356" s="221">
        <v>0</v>
      </c>
      <c r="AR356" s="221">
        <v>0</v>
      </c>
      <c r="AS356" s="221">
        <v>0</v>
      </c>
      <c r="AT356" s="221">
        <v>0</v>
      </c>
      <c r="AU356" s="221">
        <v>0</v>
      </c>
      <c r="AV356" s="221">
        <v>0</v>
      </c>
      <c r="AW356" s="221">
        <v>0</v>
      </c>
      <c r="AX356" s="221">
        <v>0</v>
      </c>
      <c r="AY356" s="221">
        <v>0</v>
      </c>
      <c r="AZ356" s="221">
        <v>0</v>
      </c>
      <c r="BA356" s="221">
        <v>0</v>
      </c>
      <c r="BB356" s="221">
        <v>0</v>
      </c>
      <c r="BC356" s="221">
        <v>0</v>
      </c>
      <c r="BD356" s="221">
        <v>0</v>
      </c>
      <c r="BE356" s="221">
        <v>0</v>
      </c>
      <c r="BF356" s="221">
        <v>0</v>
      </c>
      <c r="BG356" s="221">
        <v>0</v>
      </c>
      <c r="BH356" s="221">
        <v>0</v>
      </c>
      <c r="BI356" s="221">
        <v>0</v>
      </c>
      <c r="BJ356" s="221">
        <v>0</v>
      </c>
      <c r="BK356" s="221">
        <v>0</v>
      </c>
      <c r="BL356" s="221">
        <v>0</v>
      </c>
      <c r="BM356" s="221">
        <v>0</v>
      </c>
      <c r="BN356" s="221">
        <v>0</v>
      </c>
      <c r="BO356" s="221">
        <v>0</v>
      </c>
      <c r="BP356" s="221">
        <v>0</v>
      </c>
      <c r="BQ356" s="221">
        <v>0</v>
      </c>
      <c r="BR356" s="221">
        <v>0</v>
      </c>
      <c r="BS356" s="221">
        <v>0</v>
      </c>
      <c r="BT356" s="221">
        <v>0</v>
      </c>
      <c r="BU356" s="221">
        <v>0</v>
      </c>
      <c r="BV356" s="221">
        <v>0</v>
      </c>
      <c r="BW356" s="221">
        <v>0</v>
      </c>
      <c r="BX356" s="221">
        <v>0</v>
      </c>
      <c r="BY356" s="221">
        <v>0</v>
      </c>
      <c r="BZ356" s="221">
        <v>0</v>
      </c>
      <c r="CA356" s="221">
        <v>0</v>
      </c>
      <c r="CB356" s="221">
        <v>0</v>
      </c>
      <c r="CC356" s="221">
        <v>0</v>
      </c>
      <c r="CD356" s="221">
        <v>0</v>
      </c>
      <c r="CE356" s="221">
        <v>0</v>
      </c>
      <c r="CF356" s="221">
        <v>0</v>
      </c>
      <c r="CG356" s="221">
        <v>0</v>
      </c>
      <c r="CH356" s="221">
        <v>0</v>
      </c>
      <c r="CI356" s="221">
        <v>0</v>
      </c>
      <c r="CJ356" s="221">
        <v>0</v>
      </c>
      <c r="CK356" s="221">
        <v>0</v>
      </c>
      <c r="CL356" s="221">
        <v>0</v>
      </c>
      <c r="CM356" s="221">
        <v>0</v>
      </c>
      <c r="CN356" s="221">
        <v>0</v>
      </c>
      <c r="CO356" s="221">
        <v>0</v>
      </c>
      <c r="CP356" s="221">
        <v>0</v>
      </c>
      <c r="CQ356" s="221">
        <v>0</v>
      </c>
      <c r="CR356" s="221">
        <v>0</v>
      </c>
      <c r="CS356" s="221">
        <v>0</v>
      </c>
      <c r="CT356" s="221">
        <v>0</v>
      </c>
      <c r="CU356" s="221">
        <v>0</v>
      </c>
      <c r="CV356" s="221">
        <v>0</v>
      </c>
      <c r="CW356" s="221">
        <v>0</v>
      </c>
      <c r="CX356" s="221">
        <v>0</v>
      </c>
      <c r="CY356" s="221">
        <v>0</v>
      </c>
      <c r="CZ356" s="221">
        <v>0</v>
      </c>
      <c r="DA356" s="221">
        <v>0</v>
      </c>
      <c r="DB356" s="221">
        <v>0</v>
      </c>
      <c r="DC356" s="221">
        <v>0</v>
      </c>
      <c r="DD356" s="221">
        <v>0</v>
      </c>
      <c r="DE356" s="221">
        <v>0</v>
      </c>
      <c r="DF356" s="221">
        <v>0</v>
      </c>
      <c r="DG356" s="221">
        <v>0.25</v>
      </c>
      <c r="DH356" s="221">
        <v>0.64</v>
      </c>
      <c r="DI356" s="221">
        <v>0.39</v>
      </c>
      <c r="DJ356" s="221">
        <v>0.39</v>
      </c>
      <c r="DK356" s="221">
        <v>0.39</v>
      </c>
      <c r="DL356" s="221">
        <v>0.64</v>
      </c>
      <c r="DM356" s="221">
        <v>0.25</v>
      </c>
      <c r="DN356" s="221">
        <v>0.39</v>
      </c>
      <c r="DO356" s="221">
        <v>0.39</v>
      </c>
      <c r="DP356" s="221">
        <v>0.39</v>
      </c>
      <c r="DQ356" s="221">
        <v>-0.390625</v>
      </c>
      <c r="DR356" s="221">
        <v>-0.390625</v>
      </c>
      <c r="DS356" s="221">
        <v>-0.390625</v>
      </c>
      <c r="DT356" s="221" t="s">
        <v>1016</v>
      </c>
      <c r="DU356" s="221" t="s">
        <v>1016</v>
      </c>
      <c r="DV356" s="221" t="s">
        <v>1016</v>
      </c>
      <c r="DW356" s="221" t="s">
        <v>1016</v>
      </c>
      <c r="DX356" s="221" t="s">
        <v>1016</v>
      </c>
      <c r="DY356" s="221" t="s">
        <v>1016</v>
      </c>
      <c r="DZ356" s="221" t="s">
        <v>1016</v>
      </c>
      <c r="EA356" s="221" t="s">
        <v>1016</v>
      </c>
      <c r="EB356" s="221" t="s">
        <v>1016</v>
      </c>
      <c r="EC356" s="221" t="s">
        <v>1016</v>
      </c>
    </row>
    <row r="357" spans="1:133" x14ac:dyDescent="0.25">
      <c r="A357" s="221">
        <v>356</v>
      </c>
      <c r="B357" s="221" t="s">
        <v>1245</v>
      </c>
      <c r="C357" s="221" t="s">
        <v>829</v>
      </c>
      <c r="D357" s="221" t="s">
        <v>1309</v>
      </c>
      <c r="E357" s="221" t="s">
        <v>1244</v>
      </c>
      <c r="F357" s="221" t="s">
        <v>911</v>
      </c>
      <c r="G357" s="221">
        <v>0</v>
      </c>
      <c r="H357" s="221">
        <v>0</v>
      </c>
      <c r="I357" s="221">
        <v>0</v>
      </c>
      <c r="J357" s="221">
        <v>0</v>
      </c>
      <c r="K357" s="221">
        <v>0</v>
      </c>
      <c r="L357" s="221">
        <v>0</v>
      </c>
      <c r="M357" s="221">
        <v>0</v>
      </c>
      <c r="N357" s="221">
        <v>0</v>
      </c>
      <c r="O357" s="221">
        <v>0</v>
      </c>
      <c r="P357" s="221">
        <v>0</v>
      </c>
      <c r="Q357" s="221">
        <v>0</v>
      </c>
      <c r="R357" s="221">
        <v>0</v>
      </c>
      <c r="S357" s="221">
        <v>0</v>
      </c>
      <c r="T357" s="221">
        <v>0</v>
      </c>
      <c r="U357" s="221">
        <v>0</v>
      </c>
      <c r="V357" s="221">
        <v>0</v>
      </c>
      <c r="W357" s="221">
        <v>0</v>
      </c>
      <c r="X357" s="221">
        <v>0</v>
      </c>
      <c r="Y357" s="221">
        <v>0</v>
      </c>
      <c r="Z357" s="221">
        <v>0</v>
      </c>
      <c r="AA357" s="221">
        <v>0</v>
      </c>
      <c r="AB357" s="221">
        <v>0</v>
      </c>
      <c r="AC357" s="221">
        <v>0</v>
      </c>
      <c r="AD357" s="221">
        <v>0</v>
      </c>
      <c r="AE357" s="221">
        <v>0</v>
      </c>
      <c r="AF357" s="221">
        <v>0</v>
      </c>
      <c r="AG357" s="221">
        <v>0</v>
      </c>
      <c r="AH357" s="221">
        <v>0</v>
      </c>
      <c r="AI357" s="221">
        <v>0</v>
      </c>
      <c r="AJ357" s="221">
        <v>0</v>
      </c>
      <c r="AK357" s="221">
        <v>0</v>
      </c>
      <c r="AL357" s="221">
        <v>0</v>
      </c>
      <c r="AM357" s="221">
        <v>0</v>
      </c>
      <c r="AN357" s="221">
        <v>0</v>
      </c>
      <c r="AO357" s="221">
        <v>0</v>
      </c>
      <c r="AP357" s="221">
        <v>0</v>
      </c>
      <c r="AQ357" s="221">
        <v>0</v>
      </c>
      <c r="AR357" s="221">
        <v>0</v>
      </c>
      <c r="AS357" s="221">
        <v>0</v>
      </c>
      <c r="AT357" s="221">
        <v>0</v>
      </c>
      <c r="AU357" s="221">
        <v>0</v>
      </c>
      <c r="AV357" s="221">
        <v>0</v>
      </c>
      <c r="AW357" s="221">
        <v>5.7773812199999997</v>
      </c>
      <c r="AX357" s="221">
        <v>6.2260723499999999</v>
      </c>
      <c r="AY357" s="221">
        <v>6.6490263699999996</v>
      </c>
      <c r="AZ357" s="221">
        <v>3.677597</v>
      </c>
      <c r="BA357" s="221">
        <v>3.4937171500000002</v>
      </c>
      <c r="BB357" s="221">
        <v>3.12595745</v>
      </c>
      <c r="BC357" s="221">
        <v>0</v>
      </c>
      <c r="BD357" s="221">
        <v>0</v>
      </c>
      <c r="BE357" s="221">
        <v>0</v>
      </c>
      <c r="BF357" s="221">
        <v>0</v>
      </c>
      <c r="BG357" s="221">
        <v>0</v>
      </c>
      <c r="BH357" s="221">
        <v>0</v>
      </c>
      <c r="BI357" s="221">
        <v>0</v>
      </c>
      <c r="BJ357" s="221">
        <v>0</v>
      </c>
      <c r="BK357" s="221">
        <v>0</v>
      </c>
      <c r="BL357" s="221">
        <v>0</v>
      </c>
      <c r="BM357" s="221">
        <v>0</v>
      </c>
      <c r="BN357" s="221">
        <v>0</v>
      </c>
      <c r="BO357" s="221">
        <v>0</v>
      </c>
      <c r="BP357" s="221">
        <v>0</v>
      </c>
      <c r="BQ357" s="221">
        <v>0</v>
      </c>
      <c r="BR357" s="221">
        <v>0</v>
      </c>
      <c r="BS357" s="221">
        <v>0</v>
      </c>
      <c r="BT357" s="221">
        <v>0</v>
      </c>
      <c r="BU357" s="221">
        <v>0</v>
      </c>
      <c r="BV357" s="221">
        <v>0</v>
      </c>
      <c r="BW357" s="221">
        <v>0</v>
      </c>
      <c r="BX357" s="221">
        <v>0</v>
      </c>
      <c r="BY357" s="221">
        <v>0</v>
      </c>
      <c r="BZ357" s="221">
        <v>0</v>
      </c>
      <c r="CA357" s="221">
        <v>0</v>
      </c>
      <c r="CB357" s="221">
        <v>0</v>
      </c>
      <c r="CC357" s="221">
        <v>0</v>
      </c>
      <c r="CD357" s="221">
        <v>0</v>
      </c>
      <c r="CE357" s="221">
        <v>0</v>
      </c>
      <c r="CF357" s="221">
        <v>0</v>
      </c>
      <c r="CG357" s="221">
        <v>0</v>
      </c>
      <c r="CH357" s="221">
        <v>0</v>
      </c>
      <c r="CI357" s="221">
        <v>0</v>
      </c>
      <c r="CJ357" s="221">
        <v>0</v>
      </c>
      <c r="CK357" s="221">
        <v>0</v>
      </c>
      <c r="CL357" s="221">
        <v>0</v>
      </c>
      <c r="CM357" s="221">
        <v>0</v>
      </c>
      <c r="CN357" s="221">
        <v>0</v>
      </c>
      <c r="CO357" s="221">
        <v>0</v>
      </c>
      <c r="CP357" s="221">
        <v>0</v>
      </c>
      <c r="CQ357" s="221">
        <v>0</v>
      </c>
      <c r="CR357" s="221">
        <v>0</v>
      </c>
      <c r="CS357" s="221">
        <v>0</v>
      </c>
      <c r="CT357" s="221">
        <v>0</v>
      </c>
      <c r="CU357" s="221">
        <v>0</v>
      </c>
      <c r="CV357" s="221">
        <v>0</v>
      </c>
      <c r="CW357" s="221">
        <v>0</v>
      </c>
      <c r="CX357" s="221">
        <v>0</v>
      </c>
      <c r="CY357" s="221">
        <v>0</v>
      </c>
      <c r="CZ357" s="221">
        <v>0</v>
      </c>
      <c r="DA357" s="221">
        <v>0</v>
      </c>
      <c r="DB357" s="221">
        <v>0</v>
      </c>
      <c r="DC357" s="221">
        <v>0</v>
      </c>
      <c r="DD357" s="221">
        <v>0</v>
      </c>
      <c r="DE357" s="221">
        <v>0</v>
      </c>
      <c r="DF357" s="221">
        <v>0</v>
      </c>
      <c r="DG357" s="221">
        <v>1</v>
      </c>
      <c r="DH357" s="221">
        <v>3.4907830099999999</v>
      </c>
      <c r="DI357" s="221">
        <v>4.2483590099999997</v>
      </c>
      <c r="DJ357" s="221">
        <v>4.2512480100000003</v>
      </c>
      <c r="DK357" s="221">
        <v>4.5717350100000003</v>
      </c>
      <c r="DL357" s="221">
        <v>3.4907830099999999</v>
      </c>
      <c r="DM357" s="221">
        <v>1</v>
      </c>
      <c r="DN357" s="221">
        <v>10.02574023</v>
      </c>
      <c r="DO357" s="221">
        <v>10.47732036</v>
      </c>
      <c r="DP357" s="221">
        <v>11.220761380000001</v>
      </c>
      <c r="DQ357" s="221">
        <v>1.8720605699999999</v>
      </c>
      <c r="DR357" s="221">
        <v>2.0014241300000002</v>
      </c>
      <c r="DS357" s="221">
        <v>2.2143967</v>
      </c>
      <c r="DT357" s="221" t="s">
        <v>1016</v>
      </c>
      <c r="DU357" s="221" t="s">
        <v>1016</v>
      </c>
      <c r="DV357" s="221" t="s">
        <v>1016</v>
      </c>
      <c r="DW357" s="221" t="s">
        <v>1016</v>
      </c>
      <c r="DX357" s="221" t="s">
        <v>1016</v>
      </c>
      <c r="DY357" s="221" t="s">
        <v>1016</v>
      </c>
      <c r="DZ357" s="221" t="s">
        <v>1016</v>
      </c>
      <c r="EA357" s="221" t="s">
        <v>1016</v>
      </c>
      <c r="EB357" s="221" t="s">
        <v>1016</v>
      </c>
      <c r="EC357" s="221" t="s">
        <v>1016</v>
      </c>
    </row>
    <row r="358" spans="1:133" x14ac:dyDescent="0.25">
      <c r="A358" s="221">
        <v>357</v>
      </c>
      <c r="B358" s="221" t="s">
        <v>1249</v>
      </c>
      <c r="C358" s="221" t="s">
        <v>837</v>
      </c>
      <c r="D358" s="221" t="s">
        <v>1310</v>
      </c>
      <c r="E358" s="221" t="s">
        <v>1244</v>
      </c>
      <c r="F358" s="221" t="s">
        <v>956</v>
      </c>
      <c r="G358" s="221">
        <v>0</v>
      </c>
      <c r="H358" s="221">
        <v>0</v>
      </c>
      <c r="I358" s="221">
        <v>0</v>
      </c>
      <c r="J358" s="221">
        <v>0</v>
      </c>
      <c r="K358" s="221">
        <v>0</v>
      </c>
      <c r="L358" s="221">
        <v>0</v>
      </c>
      <c r="M358" s="221">
        <v>0</v>
      </c>
      <c r="N358" s="221">
        <v>0</v>
      </c>
      <c r="O358" s="221">
        <v>0</v>
      </c>
      <c r="P358" s="221">
        <v>0</v>
      </c>
      <c r="Q358" s="221">
        <v>0</v>
      </c>
      <c r="R358" s="221">
        <v>0</v>
      </c>
      <c r="S358" s="221">
        <v>0</v>
      </c>
      <c r="T358" s="221">
        <v>0</v>
      </c>
      <c r="U358" s="221">
        <v>0</v>
      </c>
      <c r="V358" s="221">
        <v>0</v>
      </c>
      <c r="W358" s="221">
        <v>0</v>
      </c>
      <c r="X358" s="221">
        <v>0</v>
      </c>
      <c r="Y358" s="221">
        <v>0</v>
      </c>
      <c r="Z358" s="221">
        <v>0</v>
      </c>
      <c r="AA358" s="221">
        <v>0</v>
      </c>
      <c r="AB358" s="221">
        <v>0</v>
      </c>
      <c r="AC358" s="221">
        <v>0</v>
      </c>
      <c r="AD358" s="221">
        <v>0</v>
      </c>
      <c r="AE358" s="221">
        <v>0</v>
      </c>
      <c r="AF358" s="221">
        <v>0</v>
      </c>
      <c r="AG358" s="221">
        <v>0</v>
      </c>
      <c r="AH358" s="221">
        <v>0</v>
      </c>
      <c r="AI358" s="221">
        <v>0</v>
      </c>
      <c r="AJ358" s="221">
        <v>0</v>
      </c>
      <c r="AK358" s="221">
        <v>0</v>
      </c>
      <c r="AL358" s="221">
        <v>0</v>
      </c>
      <c r="AM358" s="221">
        <v>0</v>
      </c>
      <c r="AN358" s="221">
        <v>0</v>
      </c>
      <c r="AO358" s="221">
        <v>0</v>
      </c>
      <c r="AP358" s="221">
        <v>0</v>
      </c>
      <c r="AQ358" s="221">
        <v>0</v>
      </c>
      <c r="AR358" s="221">
        <v>0</v>
      </c>
      <c r="AS358" s="221">
        <v>0</v>
      </c>
      <c r="AT358" s="221">
        <v>0</v>
      </c>
      <c r="AU358" s="221">
        <v>0</v>
      </c>
      <c r="AV358" s="221">
        <v>0</v>
      </c>
      <c r="AW358" s="221">
        <v>1.43086688</v>
      </c>
      <c r="AX358" s="221">
        <v>1.7448152699999999</v>
      </c>
      <c r="AY358" s="221">
        <v>2.1372507600000001</v>
      </c>
      <c r="AZ358" s="221">
        <v>0.38873264000000002</v>
      </c>
      <c r="BA358" s="221">
        <v>0.38873264000000002</v>
      </c>
      <c r="BB358" s="221">
        <v>0.38873264000000002</v>
      </c>
      <c r="BC358" s="221">
        <v>0</v>
      </c>
      <c r="BD358" s="221">
        <v>0</v>
      </c>
      <c r="BE358" s="221">
        <v>0</v>
      </c>
      <c r="BF358" s="221">
        <v>0</v>
      </c>
      <c r="BG358" s="221">
        <v>0</v>
      </c>
      <c r="BH358" s="221">
        <v>0</v>
      </c>
      <c r="BI358" s="221">
        <v>0</v>
      </c>
      <c r="BJ358" s="221">
        <v>0</v>
      </c>
      <c r="BK358" s="221">
        <v>0</v>
      </c>
      <c r="BL358" s="221">
        <v>0</v>
      </c>
      <c r="BM358" s="221">
        <v>0</v>
      </c>
      <c r="BN358" s="221">
        <v>0</v>
      </c>
      <c r="BO358" s="221">
        <v>0</v>
      </c>
      <c r="BP358" s="221">
        <v>0</v>
      </c>
      <c r="BQ358" s="221">
        <v>0</v>
      </c>
      <c r="BR358" s="221">
        <v>0</v>
      </c>
      <c r="BS358" s="221">
        <v>0</v>
      </c>
      <c r="BT358" s="221">
        <v>0</v>
      </c>
      <c r="BU358" s="221">
        <v>0</v>
      </c>
      <c r="BV358" s="221">
        <v>0</v>
      </c>
      <c r="BW358" s="221">
        <v>0</v>
      </c>
      <c r="BX358" s="221">
        <v>0</v>
      </c>
      <c r="BY358" s="221">
        <v>0</v>
      </c>
      <c r="BZ358" s="221">
        <v>0</v>
      </c>
      <c r="CA358" s="221">
        <v>0</v>
      </c>
      <c r="CB358" s="221">
        <v>0</v>
      </c>
      <c r="CC358" s="221">
        <v>0</v>
      </c>
      <c r="CD358" s="221">
        <v>0</v>
      </c>
      <c r="CE358" s="221">
        <v>0</v>
      </c>
      <c r="CF358" s="221">
        <v>0</v>
      </c>
      <c r="CG358" s="221">
        <v>0</v>
      </c>
      <c r="CH358" s="221">
        <v>0</v>
      </c>
      <c r="CI358" s="221">
        <v>0</v>
      </c>
      <c r="CJ358" s="221">
        <v>0</v>
      </c>
      <c r="CK358" s="221">
        <v>0</v>
      </c>
      <c r="CL358" s="221">
        <v>0</v>
      </c>
      <c r="CM358" s="221">
        <v>0</v>
      </c>
      <c r="CN358" s="221">
        <v>0</v>
      </c>
      <c r="CO358" s="221">
        <v>0</v>
      </c>
      <c r="CP358" s="221">
        <v>0</v>
      </c>
      <c r="CQ358" s="221">
        <v>0</v>
      </c>
      <c r="CR358" s="221">
        <v>0</v>
      </c>
      <c r="CS358" s="221">
        <v>0</v>
      </c>
      <c r="CT358" s="221">
        <v>0</v>
      </c>
      <c r="CU358" s="221">
        <v>0</v>
      </c>
      <c r="CV358" s="221">
        <v>0</v>
      </c>
      <c r="CW358" s="221">
        <v>0</v>
      </c>
      <c r="CX358" s="221">
        <v>0</v>
      </c>
      <c r="CY358" s="221">
        <v>0</v>
      </c>
      <c r="CZ358" s="221">
        <v>0</v>
      </c>
      <c r="DA358" s="221">
        <v>0</v>
      </c>
      <c r="DB358" s="221">
        <v>0</v>
      </c>
      <c r="DC358" s="221">
        <v>0</v>
      </c>
      <c r="DD358" s="221">
        <v>0</v>
      </c>
      <c r="DE358" s="221">
        <v>0</v>
      </c>
      <c r="DF358" s="221">
        <v>0</v>
      </c>
      <c r="DG358" s="221">
        <v>1</v>
      </c>
      <c r="DH358" s="221">
        <v>2.6439805000000001</v>
      </c>
      <c r="DI358" s="221">
        <v>3.4015564999999999</v>
      </c>
      <c r="DJ358" s="221">
        <v>3.4044455</v>
      </c>
      <c r="DK358" s="221">
        <v>3.7249325</v>
      </c>
      <c r="DL358" s="221">
        <v>2.6439805000000001</v>
      </c>
      <c r="DM358" s="221">
        <v>1</v>
      </c>
      <c r="DN358" s="221">
        <v>4.8324233799999998</v>
      </c>
      <c r="DO358" s="221">
        <v>5.1492607699999997</v>
      </c>
      <c r="DP358" s="221">
        <v>5.8621832600000001</v>
      </c>
      <c r="DQ358" s="221">
        <v>0.82770765000000002</v>
      </c>
      <c r="DR358" s="221">
        <v>0.94754112999999995</v>
      </c>
      <c r="DS358" s="221">
        <v>1.21718098</v>
      </c>
      <c r="DT358" s="221" t="s">
        <v>1016</v>
      </c>
      <c r="DU358" s="221" t="s">
        <v>1016</v>
      </c>
      <c r="DV358" s="221" t="s">
        <v>1016</v>
      </c>
      <c r="DW358" s="221" t="s">
        <v>1016</v>
      </c>
      <c r="DX358" s="221" t="s">
        <v>1016</v>
      </c>
      <c r="DY358" s="221" t="s">
        <v>1016</v>
      </c>
      <c r="DZ358" s="221" t="s">
        <v>1016</v>
      </c>
      <c r="EA358" s="221" t="s">
        <v>1016</v>
      </c>
      <c r="EB358" s="221" t="s">
        <v>1016</v>
      </c>
      <c r="EC358" s="221" t="s">
        <v>1016</v>
      </c>
    </row>
    <row r="359" spans="1:133" x14ac:dyDescent="0.25">
      <c r="A359" s="221">
        <v>358</v>
      </c>
      <c r="B359" s="221" t="s">
        <v>1247</v>
      </c>
      <c r="C359" s="221" t="s">
        <v>833</v>
      </c>
      <c r="D359" s="221" t="s">
        <v>834</v>
      </c>
      <c r="E359" s="221" t="s">
        <v>1244</v>
      </c>
      <c r="F359" s="221" t="s">
        <v>896</v>
      </c>
      <c r="G359" s="221">
        <v>0</v>
      </c>
      <c r="H359" s="221">
        <v>0</v>
      </c>
      <c r="I359" s="221">
        <v>0</v>
      </c>
      <c r="J359" s="221">
        <v>0</v>
      </c>
      <c r="K359" s="221">
        <v>0</v>
      </c>
      <c r="L359" s="221">
        <v>0</v>
      </c>
      <c r="M359" s="221">
        <v>0</v>
      </c>
      <c r="N359" s="221">
        <v>0</v>
      </c>
      <c r="O359" s="221">
        <v>0</v>
      </c>
      <c r="P359" s="221">
        <v>0</v>
      </c>
      <c r="Q359" s="221">
        <v>0</v>
      </c>
      <c r="R359" s="221">
        <v>0</v>
      </c>
      <c r="S359" s="221">
        <v>0</v>
      </c>
      <c r="T359" s="221">
        <v>0</v>
      </c>
      <c r="U359" s="221">
        <v>0</v>
      </c>
      <c r="V359" s="221">
        <v>0</v>
      </c>
      <c r="W359" s="221">
        <v>0</v>
      </c>
      <c r="X359" s="221">
        <v>0</v>
      </c>
      <c r="Y359" s="221">
        <v>0</v>
      </c>
      <c r="Z359" s="221">
        <v>0</v>
      </c>
      <c r="AA359" s="221">
        <v>0</v>
      </c>
      <c r="AB359" s="221">
        <v>0</v>
      </c>
      <c r="AC359" s="221">
        <v>0</v>
      </c>
      <c r="AD359" s="221">
        <v>0</v>
      </c>
      <c r="AE359" s="221">
        <v>0</v>
      </c>
      <c r="AF359" s="221">
        <v>0</v>
      </c>
      <c r="AG359" s="221">
        <v>0</v>
      </c>
      <c r="AH359" s="221">
        <v>0</v>
      </c>
      <c r="AI359" s="221">
        <v>0</v>
      </c>
      <c r="AJ359" s="221">
        <v>0</v>
      </c>
      <c r="AK359" s="221">
        <v>0</v>
      </c>
      <c r="AL359" s="221">
        <v>0</v>
      </c>
      <c r="AM359" s="221">
        <v>0</v>
      </c>
      <c r="AN359" s="221">
        <v>0</v>
      </c>
      <c r="AO359" s="221">
        <v>0</v>
      </c>
      <c r="AP359" s="221">
        <v>0</v>
      </c>
      <c r="AQ359" s="221">
        <v>0</v>
      </c>
      <c r="AR359" s="221">
        <v>0</v>
      </c>
      <c r="AS359" s="221">
        <v>0</v>
      </c>
      <c r="AT359" s="221">
        <v>0</v>
      </c>
      <c r="AU359" s="221">
        <v>0</v>
      </c>
      <c r="AV359" s="221">
        <v>0</v>
      </c>
      <c r="AW359" s="221">
        <v>2.4530796499999998</v>
      </c>
      <c r="AX359" s="221">
        <v>3.0855864799999999</v>
      </c>
      <c r="AY359" s="221">
        <v>3.8762200099999999</v>
      </c>
      <c r="AZ359" s="221">
        <v>0.35350839000000001</v>
      </c>
      <c r="BA359" s="221">
        <v>0.35350839000000001</v>
      </c>
      <c r="BB359" s="221">
        <v>0.35350839000000001</v>
      </c>
      <c r="BC359" s="221">
        <v>0</v>
      </c>
      <c r="BD359" s="221">
        <v>0</v>
      </c>
      <c r="BE359" s="221">
        <v>0</v>
      </c>
      <c r="BF359" s="221">
        <v>0</v>
      </c>
      <c r="BG359" s="221">
        <v>0</v>
      </c>
      <c r="BH359" s="221">
        <v>0</v>
      </c>
      <c r="BI359" s="221">
        <v>0</v>
      </c>
      <c r="BJ359" s="221">
        <v>0</v>
      </c>
      <c r="BK359" s="221">
        <v>0</v>
      </c>
      <c r="BL359" s="221">
        <v>0</v>
      </c>
      <c r="BM359" s="221">
        <v>0</v>
      </c>
      <c r="BN359" s="221">
        <v>0</v>
      </c>
      <c r="BO359" s="221">
        <v>0</v>
      </c>
      <c r="BP359" s="221">
        <v>0</v>
      </c>
      <c r="BQ359" s="221">
        <v>0</v>
      </c>
      <c r="BR359" s="221">
        <v>0</v>
      </c>
      <c r="BS359" s="221">
        <v>0</v>
      </c>
      <c r="BT359" s="221">
        <v>0</v>
      </c>
      <c r="BU359" s="221">
        <v>0</v>
      </c>
      <c r="BV359" s="221">
        <v>0</v>
      </c>
      <c r="BW359" s="221">
        <v>0</v>
      </c>
      <c r="BX359" s="221">
        <v>0</v>
      </c>
      <c r="BY359" s="221">
        <v>0</v>
      </c>
      <c r="BZ359" s="221">
        <v>0</v>
      </c>
      <c r="CA359" s="221">
        <v>0</v>
      </c>
      <c r="CB359" s="221">
        <v>0</v>
      </c>
      <c r="CC359" s="221">
        <v>0</v>
      </c>
      <c r="CD359" s="221">
        <v>0</v>
      </c>
      <c r="CE359" s="221">
        <v>0</v>
      </c>
      <c r="CF359" s="221">
        <v>0</v>
      </c>
      <c r="CG359" s="221">
        <v>0</v>
      </c>
      <c r="CH359" s="221">
        <v>0</v>
      </c>
      <c r="CI359" s="221">
        <v>0</v>
      </c>
      <c r="CJ359" s="221">
        <v>0</v>
      </c>
      <c r="CK359" s="221">
        <v>0</v>
      </c>
      <c r="CL359" s="221">
        <v>0</v>
      </c>
      <c r="CM359" s="221">
        <v>0</v>
      </c>
      <c r="CN359" s="221">
        <v>0</v>
      </c>
      <c r="CO359" s="221">
        <v>0</v>
      </c>
      <c r="CP359" s="221">
        <v>0</v>
      </c>
      <c r="CQ359" s="221">
        <v>0</v>
      </c>
      <c r="CR359" s="221">
        <v>0</v>
      </c>
      <c r="CS359" s="221">
        <v>0</v>
      </c>
      <c r="CT359" s="221">
        <v>0</v>
      </c>
      <c r="CU359" s="221">
        <v>0</v>
      </c>
      <c r="CV359" s="221">
        <v>0</v>
      </c>
      <c r="CW359" s="221">
        <v>0</v>
      </c>
      <c r="CX359" s="221">
        <v>0</v>
      </c>
      <c r="CY359" s="221">
        <v>0</v>
      </c>
      <c r="CZ359" s="221">
        <v>0</v>
      </c>
      <c r="DA359" s="221">
        <v>0</v>
      </c>
      <c r="DB359" s="221">
        <v>0</v>
      </c>
      <c r="DC359" s="221">
        <v>0</v>
      </c>
      <c r="DD359" s="221">
        <v>0</v>
      </c>
      <c r="DE359" s="221">
        <v>0</v>
      </c>
      <c r="DF359" s="221">
        <v>0</v>
      </c>
      <c r="DG359" s="221">
        <v>1</v>
      </c>
      <c r="DH359" s="221">
        <v>2.34211883</v>
      </c>
      <c r="DI359" s="221">
        <v>3.0996948299999998</v>
      </c>
      <c r="DJ359" s="221">
        <v>3.1025838299999999</v>
      </c>
      <c r="DK359" s="221">
        <v>3.4230708299999999</v>
      </c>
      <c r="DL359" s="221">
        <v>2.34211883</v>
      </c>
      <c r="DM359" s="221">
        <v>1</v>
      </c>
      <c r="DN359" s="221">
        <v>5.5527744800000001</v>
      </c>
      <c r="DO359" s="221">
        <v>6.1881703100000003</v>
      </c>
      <c r="DP359" s="221">
        <v>7.2992908400000003</v>
      </c>
      <c r="DQ359" s="221">
        <v>1.3708338</v>
      </c>
      <c r="DR359" s="221">
        <v>1.64212483</v>
      </c>
      <c r="DS359" s="221">
        <v>2.1165330899999999</v>
      </c>
      <c r="DT359" s="221" t="s">
        <v>1016</v>
      </c>
      <c r="DU359" s="221" t="s">
        <v>1016</v>
      </c>
      <c r="DV359" s="221" t="s">
        <v>1016</v>
      </c>
      <c r="DW359" s="221" t="s">
        <v>1016</v>
      </c>
      <c r="DX359" s="221" t="s">
        <v>1016</v>
      </c>
      <c r="DY359" s="221" t="s">
        <v>1016</v>
      </c>
      <c r="DZ359" s="221" t="s">
        <v>1016</v>
      </c>
      <c r="EA359" s="221" t="s">
        <v>1016</v>
      </c>
      <c r="EB359" s="221" t="s">
        <v>1016</v>
      </c>
      <c r="EC359" s="221" t="s">
        <v>1016</v>
      </c>
    </row>
    <row r="360" spans="1:133" x14ac:dyDescent="0.25">
      <c r="A360" s="221">
        <v>359</v>
      </c>
      <c r="B360" s="221" t="s">
        <v>1252</v>
      </c>
      <c r="C360" s="221" t="s">
        <v>843</v>
      </c>
      <c r="D360" s="221" t="s">
        <v>844</v>
      </c>
      <c r="E360" s="221" t="s">
        <v>1244</v>
      </c>
      <c r="F360" s="221" t="s">
        <v>956</v>
      </c>
      <c r="G360" s="221">
        <v>0</v>
      </c>
      <c r="H360" s="221">
        <v>0</v>
      </c>
      <c r="I360" s="221">
        <v>0</v>
      </c>
      <c r="J360" s="221">
        <v>0</v>
      </c>
      <c r="K360" s="221">
        <v>0</v>
      </c>
      <c r="L360" s="221">
        <v>0</v>
      </c>
      <c r="M360" s="221">
        <v>0</v>
      </c>
      <c r="N360" s="221">
        <v>0</v>
      </c>
      <c r="O360" s="221">
        <v>0</v>
      </c>
      <c r="P360" s="221">
        <v>0</v>
      </c>
      <c r="Q360" s="221">
        <v>0</v>
      </c>
      <c r="R360" s="221">
        <v>0</v>
      </c>
      <c r="S360" s="221">
        <v>0</v>
      </c>
      <c r="T360" s="221">
        <v>0</v>
      </c>
      <c r="U360" s="221">
        <v>0</v>
      </c>
      <c r="V360" s="221">
        <v>0</v>
      </c>
      <c r="W360" s="221">
        <v>0</v>
      </c>
      <c r="X360" s="221">
        <v>0</v>
      </c>
      <c r="Y360" s="221">
        <v>0</v>
      </c>
      <c r="Z360" s="221">
        <v>0</v>
      </c>
      <c r="AA360" s="221">
        <v>0</v>
      </c>
      <c r="AB360" s="221">
        <v>0</v>
      </c>
      <c r="AC360" s="221">
        <v>0</v>
      </c>
      <c r="AD360" s="221">
        <v>0</v>
      </c>
      <c r="AE360" s="221">
        <v>0</v>
      </c>
      <c r="AF360" s="221">
        <v>0</v>
      </c>
      <c r="AG360" s="221">
        <v>0</v>
      </c>
      <c r="AH360" s="221">
        <v>0</v>
      </c>
      <c r="AI360" s="221">
        <v>0</v>
      </c>
      <c r="AJ360" s="221">
        <v>0</v>
      </c>
      <c r="AK360" s="221">
        <v>0</v>
      </c>
      <c r="AL360" s="221">
        <v>0</v>
      </c>
      <c r="AM360" s="221">
        <v>0</v>
      </c>
      <c r="AN360" s="221">
        <v>0</v>
      </c>
      <c r="AO360" s="221">
        <v>0</v>
      </c>
      <c r="AP360" s="221">
        <v>0</v>
      </c>
      <c r="AQ360" s="221">
        <v>0</v>
      </c>
      <c r="AR360" s="221">
        <v>0</v>
      </c>
      <c r="AS360" s="221">
        <v>0</v>
      </c>
      <c r="AT360" s="221">
        <v>0</v>
      </c>
      <c r="AU360" s="221">
        <v>0</v>
      </c>
      <c r="AV360" s="221">
        <v>0</v>
      </c>
      <c r="AW360" s="221">
        <v>0.15208899000000001</v>
      </c>
      <c r="AX360" s="221">
        <v>0.15208899000000001</v>
      </c>
      <c r="AY360" s="221">
        <v>0.15208899000000001</v>
      </c>
      <c r="AZ360" s="221">
        <v>0.15208899000000001</v>
      </c>
      <c r="BA360" s="221">
        <v>0.15208899000000001</v>
      </c>
      <c r="BB360" s="221">
        <v>0.15208899000000001</v>
      </c>
      <c r="BC360" s="221">
        <v>0</v>
      </c>
      <c r="BD360" s="221">
        <v>0</v>
      </c>
      <c r="BE360" s="221">
        <v>0</v>
      </c>
      <c r="BF360" s="221">
        <v>0</v>
      </c>
      <c r="BG360" s="221">
        <v>0</v>
      </c>
      <c r="BH360" s="221">
        <v>0</v>
      </c>
      <c r="BI360" s="221">
        <v>0</v>
      </c>
      <c r="BJ360" s="221">
        <v>0</v>
      </c>
      <c r="BK360" s="221">
        <v>0</v>
      </c>
      <c r="BL360" s="221">
        <v>0</v>
      </c>
      <c r="BM360" s="221">
        <v>0</v>
      </c>
      <c r="BN360" s="221">
        <v>0</v>
      </c>
      <c r="BO360" s="221">
        <v>0</v>
      </c>
      <c r="BP360" s="221">
        <v>0</v>
      </c>
      <c r="BQ360" s="221">
        <v>0</v>
      </c>
      <c r="BR360" s="221">
        <v>0</v>
      </c>
      <c r="BS360" s="221">
        <v>0</v>
      </c>
      <c r="BT360" s="221">
        <v>0</v>
      </c>
      <c r="BU360" s="221">
        <v>0</v>
      </c>
      <c r="BV360" s="221">
        <v>0</v>
      </c>
      <c r="BW360" s="221">
        <v>0</v>
      </c>
      <c r="BX360" s="221">
        <v>0</v>
      </c>
      <c r="BY360" s="221">
        <v>0</v>
      </c>
      <c r="BZ360" s="221">
        <v>0</v>
      </c>
      <c r="CA360" s="221">
        <v>0</v>
      </c>
      <c r="CB360" s="221">
        <v>0</v>
      </c>
      <c r="CC360" s="221">
        <v>0</v>
      </c>
      <c r="CD360" s="221">
        <v>0</v>
      </c>
      <c r="CE360" s="221">
        <v>0</v>
      </c>
      <c r="CF360" s="221">
        <v>0</v>
      </c>
      <c r="CG360" s="221">
        <v>0</v>
      </c>
      <c r="CH360" s="221">
        <v>0</v>
      </c>
      <c r="CI360" s="221">
        <v>0</v>
      </c>
      <c r="CJ360" s="221">
        <v>0</v>
      </c>
      <c r="CK360" s="221">
        <v>0</v>
      </c>
      <c r="CL360" s="221">
        <v>0</v>
      </c>
      <c r="CM360" s="221">
        <v>0</v>
      </c>
      <c r="CN360" s="221">
        <v>0</v>
      </c>
      <c r="CO360" s="221">
        <v>0</v>
      </c>
      <c r="CP360" s="221">
        <v>0</v>
      </c>
      <c r="CQ360" s="221">
        <v>0</v>
      </c>
      <c r="CR360" s="221">
        <v>0</v>
      </c>
      <c r="CS360" s="221">
        <v>0</v>
      </c>
      <c r="CT360" s="221">
        <v>0</v>
      </c>
      <c r="CU360" s="221">
        <v>0</v>
      </c>
      <c r="CV360" s="221">
        <v>0</v>
      </c>
      <c r="CW360" s="221">
        <v>0</v>
      </c>
      <c r="CX360" s="221">
        <v>0</v>
      </c>
      <c r="CY360" s="221">
        <v>0</v>
      </c>
      <c r="CZ360" s="221">
        <v>0</v>
      </c>
      <c r="DA360" s="221">
        <v>0</v>
      </c>
      <c r="DB360" s="221">
        <v>0</v>
      </c>
      <c r="DC360" s="221">
        <v>0</v>
      </c>
      <c r="DD360" s="221">
        <v>0</v>
      </c>
      <c r="DE360" s="221">
        <v>0</v>
      </c>
      <c r="DF360" s="221">
        <v>0</v>
      </c>
      <c r="DG360" s="221">
        <v>1</v>
      </c>
      <c r="DH360" s="221">
        <v>1.6797200999999999</v>
      </c>
      <c r="DI360" s="221">
        <v>2.4372961000000002</v>
      </c>
      <c r="DJ360" s="221">
        <v>2.4401850999999999</v>
      </c>
      <c r="DK360" s="221">
        <v>2.7606720999999999</v>
      </c>
      <c r="DL360" s="221">
        <v>1.6797200999999999</v>
      </c>
      <c r="DM360" s="221">
        <v>1</v>
      </c>
      <c r="DN360" s="221">
        <v>2.5893850899999999</v>
      </c>
      <c r="DO360" s="221">
        <v>2.5922740900000001</v>
      </c>
      <c r="DP360" s="221">
        <v>2.9127610900000001</v>
      </c>
      <c r="DQ360" s="221">
        <v>0.54155748000000004</v>
      </c>
      <c r="DR360" s="221">
        <v>0.54327740999999996</v>
      </c>
      <c r="DS360" s="221">
        <v>0.73407526999999995</v>
      </c>
      <c r="DT360" s="221" t="s">
        <v>1016</v>
      </c>
      <c r="DU360" s="221" t="s">
        <v>1016</v>
      </c>
      <c r="DV360" s="221" t="s">
        <v>1016</v>
      </c>
      <c r="DW360" s="221" t="s">
        <v>1016</v>
      </c>
      <c r="DX360" s="221" t="s">
        <v>1016</v>
      </c>
      <c r="DY360" s="221" t="s">
        <v>1016</v>
      </c>
      <c r="DZ360" s="221" t="s">
        <v>1016</v>
      </c>
      <c r="EA360" s="221" t="s">
        <v>1016</v>
      </c>
      <c r="EB360" s="221" t="s">
        <v>1016</v>
      </c>
      <c r="EC360" s="221" t="s">
        <v>1016</v>
      </c>
    </row>
    <row r="361" spans="1:133" x14ac:dyDescent="0.25">
      <c r="A361" s="221">
        <v>360</v>
      </c>
      <c r="B361" s="221" t="s">
        <v>1243</v>
      </c>
      <c r="C361" s="221" t="s">
        <v>827</v>
      </c>
      <c r="D361" s="221" t="s">
        <v>828</v>
      </c>
      <c r="E361" s="221" t="s">
        <v>1244</v>
      </c>
      <c r="F361" s="221" t="s">
        <v>908</v>
      </c>
      <c r="G361" s="221">
        <v>15</v>
      </c>
      <c r="H361" s="221">
        <v>15.34407433</v>
      </c>
      <c r="I361" s="221">
        <v>15.653617629999999</v>
      </c>
      <c r="J361" s="221">
        <v>15</v>
      </c>
      <c r="K361" s="221">
        <v>15.34407433</v>
      </c>
      <c r="L361" s="221">
        <v>15.653617629999999</v>
      </c>
      <c r="M361" s="221">
        <v>0</v>
      </c>
      <c r="N361" s="221">
        <v>0</v>
      </c>
      <c r="O361" s="221">
        <v>0</v>
      </c>
      <c r="P361" s="221">
        <v>0</v>
      </c>
      <c r="Q361" s="221">
        <v>0</v>
      </c>
      <c r="R361" s="221">
        <v>0</v>
      </c>
      <c r="S361" s="221">
        <v>0</v>
      </c>
      <c r="T361" s="221">
        <v>0</v>
      </c>
      <c r="U361" s="221">
        <v>0</v>
      </c>
      <c r="V361" s="221">
        <v>0</v>
      </c>
      <c r="W361" s="221">
        <v>0</v>
      </c>
      <c r="X361" s="221">
        <v>0</v>
      </c>
      <c r="Y361" s="221">
        <v>0</v>
      </c>
      <c r="Z361" s="221">
        <v>0</v>
      </c>
      <c r="AA361" s="221">
        <v>0</v>
      </c>
      <c r="AB361" s="221">
        <v>0</v>
      </c>
      <c r="AC361" s="221">
        <v>0</v>
      </c>
      <c r="AD361" s="221">
        <v>0</v>
      </c>
      <c r="AE361" s="221">
        <v>0</v>
      </c>
      <c r="AF361" s="221">
        <v>0</v>
      </c>
      <c r="AG361" s="221">
        <v>0</v>
      </c>
      <c r="AH361" s="221">
        <v>0</v>
      </c>
      <c r="AI361" s="221">
        <v>0</v>
      </c>
      <c r="AJ361" s="221">
        <v>0</v>
      </c>
      <c r="AK361" s="221">
        <v>0</v>
      </c>
      <c r="AL361" s="221">
        <v>0</v>
      </c>
      <c r="AM361" s="221">
        <v>0</v>
      </c>
      <c r="AN361" s="221">
        <v>0</v>
      </c>
      <c r="AO361" s="221">
        <v>0</v>
      </c>
      <c r="AP361" s="221">
        <v>0</v>
      </c>
      <c r="AQ361" s="221">
        <v>0</v>
      </c>
      <c r="AR361" s="221">
        <v>0</v>
      </c>
      <c r="AS361" s="221">
        <v>0</v>
      </c>
      <c r="AT361" s="221">
        <v>0</v>
      </c>
      <c r="AU361" s="221">
        <v>0</v>
      </c>
      <c r="AV361" s="221">
        <v>0</v>
      </c>
      <c r="AW361" s="221">
        <v>5.1363972100000002</v>
      </c>
      <c r="AX361" s="221">
        <v>6.52919334</v>
      </c>
      <c r="AY361" s="221">
        <v>9.03760108</v>
      </c>
      <c r="AZ361" s="221">
        <v>0.54584484</v>
      </c>
      <c r="BA361" s="221">
        <v>0.55571305000000004</v>
      </c>
      <c r="BB361" s="221">
        <v>1.3354609099999999</v>
      </c>
      <c r="BC361" s="221">
        <v>0</v>
      </c>
      <c r="BD361" s="221">
        <v>0</v>
      </c>
      <c r="BE361" s="221">
        <v>0</v>
      </c>
      <c r="BF361" s="221">
        <v>0</v>
      </c>
      <c r="BG361" s="221">
        <v>0</v>
      </c>
      <c r="BH361" s="221">
        <v>0</v>
      </c>
      <c r="BI361" s="221">
        <v>0</v>
      </c>
      <c r="BJ361" s="221">
        <v>0</v>
      </c>
      <c r="BK361" s="221">
        <v>0</v>
      </c>
      <c r="BL361" s="221">
        <v>0</v>
      </c>
      <c r="BM361" s="221">
        <v>0</v>
      </c>
      <c r="BN361" s="221">
        <v>0</v>
      </c>
      <c r="BO361" s="221">
        <v>0</v>
      </c>
      <c r="BP361" s="221">
        <v>0</v>
      </c>
      <c r="BQ361" s="221">
        <v>0</v>
      </c>
      <c r="BR361" s="221">
        <v>0</v>
      </c>
      <c r="BS361" s="221">
        <v>0</v>
      </c>
      <c r="BT361" s="221">
        <v>0</v>
      </c>
      <c r="BU361" s="221">
        <v>0</v>
      </c>
      <c r="BV361" s="221">
        <v>0</v>
      </c>
      <c r="BW361" s="221">
        <v>0</v>
      </c>
      <c r="BX361" s="221">
        <v>0</v>
      </c>
      <c r="BY361" s="221">
        <v>0</v>
      </c>
      <c r="BZ361" s="221">
        <v>0</v>
      </c>
      <c r="CA361" s="221">
        <v>0</v>
      </c>
      <c r="CB361" s="221">
        <v>0</v>
      </c>
      <c r="CC361" s="221">
        <v>0</v>
      </c>
      <c r="CD361" s="221">
        <v>0</v>
      </c>
      <c r="CE361" s="221">
        <v>0</v>
      </c>
      <c r="CF361" s="221">
        <v>0</v>
      </c>
      <c r="CG361" s="221">
        <v>0</v>
      </c>
      <c r="CH361" s="221">
        <v>0</v>
      </c>
      <c r="CI361" s="221">
        <v>0</v>
      </c>
      <c r="CJ361" s="221">
        <v>0</v>
      </c>
      <c r="CK361" s="221">
        <v>0</v>
      </c>
      <c r="CL361" s="221">
        <v>0</v>
      </c>
      <c r="CM361" s="221">
        <v>0</v>
      </c>
      <c r="CN361" s="221">
        <v>0</v>
      </c>
      <c r="CO361" s="221">
        <v>0</v>
      </c>
      <c r="CP361" s="221">
        <v>0</v>
      </c>
      <c r="CQ361" s="221">
        <v>0</v>
      </c>
      <c r="CR361" s="221">
        <v>0</v>
      </c>
      <c r="CS361" s="221">
        <v>0</v>
      </c>
      <c r="CT361" s="221">
        <v>0</v>
      </c>
      <c r="CU361" s="221">
        <v>0</v>
      </c>
      <c r="CV361" s="221">
        <v>0</v>
      </c>
      <c r="CW361" s="221">
        <v>0</v>
      </c>
      <c r="CX361" s="221">
        <v>0</v>
      </c>
      <c r="CY361" s="221">
        <v>0</v>
      </c>
      <c r="CZ361" s="221">
        <v>0</v>
      </c>
      <c r="DA361" s="221">
        <v>0</v>
      </c>
      <c r="DB361" s="221">
        <v>0</v>
      </c>
      <c r="DC361" s="221">
        <v>0</v>
      </c>
      <c r="DD361" s="221">
        <v>0</v>
      </c>
      <c r="DE361" s="221">
        <v>0</v>
      </c>
      <c r="DF361" s="221">
        <v>0</v>
      </c>
      <c r="DG361" s="221">
        <v>1</v>
      </c>
      <c r="DH361" s="221">
        <v>3.0407372800000001</v>
      </c>
      <c r="DI361" s="221">
        <v>3.7983132799999999</v>
      </c>
      <c r="DJ361" s="221">
        <v>3.80120228</v>
      </c>
      <c r="DK361" s="221">
        <v>4.12168928</v>
      </c>
      <c r="DL361" s="221">
        <v>3.0407372800000001</v>
      </c>
      <c r="DM361" s="221">
        <v>1</v>
      </c>
      <c r="DN361" s="221">
        <v>23.934710490000001</v>
      </c>
      <c r="DO361" s="221">
        <v>25.674469940000002</v>
      </c>
      <c r="DP361" s="221">
        <v>28.812908</v>
      </c>
      <c r="DQ361" s="221">
        <v>6.8713510199999996</v>
      </c>
      <c r="DR361" s="221">
        <v>7.4435015499999997</v>
      </c>
      <c r="DS361" s="221">
        <v>8.4756321700000008</v>
      </c>
      <c r="DT361" s="221" t="s">
        <v>1016</v>
      </c>
      <c r="DU361" s="221" t="s">
        <v>1016</v>
      </c>
      <c r="DV361" s="221" t="s">
        <v>1016</v>
      </c>
      <c r="DW361" s="221" t="s">
        <v>1016</v>
      </c>
      <c r="DX361" s="221" t="s">
        <v>1016</v>
      </c>
      <c r="DY361" s="221" t="s">
        <v>1016</v>
      </c>
      <c r="DZ361" s="221" t="s">
        <v>1016</v>
      </c>
      <c r="EA361" s="221" t="s">
        <v>1016</v>
      </c>
      <c r="EB361" s="221" t="s">
        <v>1016</v>
      </c>
      <c r="EC361" s="221" t="s">
        <v>1016</v>
      </c>
    </row>
    <row r="362" spans="1:133" x14ac:dyDescent="0.25">
      <c r="A362" s="221">
        <v>361</v>
      </c>
      <c r="B362" s="221" t="s">
        <v>1250</v>
      </c>
      <c r="C362" s="221" t="s">
        <v>839</v>
      </c>
      <c r="D362" s="221" t="s">
        <v>840</v>
      </c>
      <c r="E362" s="221" t="s">
        <v>1244</v>
      </c>
      <c r="F362" s="221" t="s">
        <v>886</v>
      </c>
      <c r="G362" s="221">
        <v>0.63848576999999995</v>
      </c>
      <c r="H362" s="221">
        <v>0.31924288000000001</v>
      </c>
      <c r="I362" s="221">
        <v>0</v>
      </c>
      <c r="J362" s="221">
        <v>0</v>
      </c>
      <c r="K362" s="221">
        <v>0</v>
      </c>
      <c r="L362" s="221">
        <v>0</v>
      </c>
      <c r="M362" s="221">
        <v>0</v>
      </c>
      <c r="N362" s="221">
        <v>0</v>
      </c>
      <c r="O362" s="221">
        <v>0.63848576999999995</v>
      </c>
      <c r="P362" s="221">
        <v>0.31924288000000001</v>
      </c>
      <c r="Q362" s="221">
        <v>0</v>
      </c>
      <c r="R362" s="221">
        <v>0</v>
      </c>
      <c r="S362" s="221">
        <v>0</v>
      </c>
      <c r="T362" s="221">
        <v>0</v>
      </c>
      <c r="U362" s="221">
        <v>0</v>
      </c>
      <c r="V362" s="221">
        <v>0</v>
      </c>
      <c r="W362" s="221">
        <v>0</v>
      </c>
      <c r="X362" s="221">
        <v>0</v>
      </c>
      <c r="Y362" s="221">
        <v>1.1373692099999999</v>
      </c>
      <c r="Z362" s="221">
        <v>0.95772864999999996</v>
      </c>
      <c r="AA362" s="221">
        <v>1.1373692099999999</v>
      </c>
      <c r="AB362" s="221">
        <v>0.95772864999999996</v>
      </c>
      <c r="AC362" s="221">
        <v>0</v>
      </c>
      <c r="AD362" s="221">
        <v>0</v>
      </c>
      <c r="AE362" s="221">
        <v>0</v>
      </c>
      <c r="AF362" s="221">
        <v>0</v>
      </c>
      <c r="AG362" s="221">
        <v>0</v>
      </c>
      <c r="AH362" s="221">
        <v>0</v>
      </c>
      <c r="AI362" s="221">
        <v>0</v>
      </c>
      <c r="AJ362" s="221">
        <v>0</v>
      </c>
      <c r="AK362" s="221">
        <v>0</v>
      </c>
      <c r="AL362" s="221">
        <v>0</v>
      </c>
      <c r="AM362" s="221">
        <v>0</v>
      </c>
      <c r="AN362" s="221">
        <v>0</v>
      </c>
      <c r="AO362" s="221">
        <v>0</v>
      </c>
      <c r="AP362" s="221">
        <v>0</v>
      </c>
      <c r="AQ362" s="221">
        <v>0</v>
      </c>
      <c r="AR362" s="221">
        <v>0</v>
      </c>
      <c r="AS362" s="221">
        <v>0</v>
      </c>
      <c r="AT362" s="221">
        <v>0</v>
      </c>
      <c r="AU362" s="221">
        <v>0</v>
      </c>
      <c r="AV362" s="221">
        <v>0</v>
      </c>
      <c r="AW362" s="221">
        <v>0.36876241999999998</v>
      </c>
      <c r="AX362" s="221">
        <v>0.36876241999999998</v>
      </c>
      <c r="AY362" s="221">
        <v>0.36876241999999998</v>
      </c>
      <c r="AZ362" s="221">
        <v>0.36876241999999998</v>
      </c>
      <c r="BA362" s="221">
        <v>0.36876241999999998</v>
      </c>
      <c r="BB362" s="221">
        <v>0.36876241999999998</v>
      </c>
      <c r="BC362" s="221">
        <v>0</v>
      </c>
      <c r="BD362" s="221">
        <v>0</v>
      </c>
      <c r="BE362" s="221">
        <v>0</v>
      </c>
      <c r="BF362" s="221">
        <v>0</v>
      </c>
      <c r="BG362" s="221">
        <v>0</v>
      </c>
      <c r="BH362" s="221">
        <v>0</v>
      </c>
      <c r="BI362" s="221">
        <v>0</v>
      </c>
      <c r="BJ362" s="221">
        <v>0</v>
      </c>
      <c r="BK362" s="221">
        <v>0</v>
      </c>
      <c r="BL362" s="221">
        <v>0</v>
      </c>
      <c r="BM362" s="221">
        <v>0</v>
      </c>
      <c r="BN362" s="221">
        <v>0</v>
      </c>
      <c r="BO362" s="221">
        <v>0</v>
      </c>
      <c r="BP362" s="221">
        <v>0</v>
      </c>
      <c r="BQ362" s="221">
        <v>0</v>
      </c>
      <c r="BR362" s="221">
        <v>0</v>
      </c>
      <c r="BS362" s="221">
        <v>0</v>
      </c>
      <c r="BT362" s="221">
        <v>0</v>
      </c>
      <c r="BU362" s="221">
        <v>0</v>
      </c>
      <c r="BV362" s="221">
        <v>0</v>
      </c>
      <c r="BW362" s="221">
        <v>0</v>
      </c>
      <c r="BX362" s="221">
        <v>0</v>
      </c>
      <c r="BY362" s="221">
        <v>0</v>
      </c>
      <c r="BZ362" s="221">
        <v>0</v>
      </c>
      <c r="CA362" s="221">
        <v>0</v>
      </c>
      <c r="CB362" s="221">
        <v>0</v>
      </c>
      <c r="CC362" s="221">
        <v>0</v>
      </c>
      <c r="CD362" s="221">
        <v>0</v>
      </c>
      <c r="CE362" s="221">
        <v>0</v>
      </c>
      <c r="CF362" s="221">
        <v>0</v>
      </c>
      <c r="CG362" s="221">
        <v>0</v>
      </c>
      <c r="CH362" s="221">
        <v>0</v>
      </c>
      <c r="CI362" s="221">
        <v>0</v>
      </c>
      <c r="CJ362" s="221">
        <v>0</v>
      </c>
      <c r="CK362" s="221">
        <v>0</v>
      </c>
      <c r="CL362" s="221">
        <v>0</v>
      </c>
      <c r="CM362" s="221">
        <v>0</v>
      </c>
      <c r="CN362" s="221">
        <v>0</v>
      </c>
      <c r="CO362" s="221">
        <v>0</v>
      </c>
      <c r="CP362" s="221">
        <v>0</v>
      </c>
      <c r="CQ362" s="221">
        <v>0</v>
      </c>
      <c r="CR362" s="221">
        <v>0</v>
      </c>
      <c r="CS362" s="221">
        <v>0</v>
      </c>
      <c r="CT362" s="221">
        <v>0</v>
      </c>
      <c r="CU362" s="221">
        <v>0</v>
      </c>
      <c r="CV362" s="221">
        <v>0</v>
      </c>
      <c r="CW362" s="221">
        <v>0</v>
      </c>
      <c r="CX362" s="221">
        <v>0</v>
      </c>
      <c r="CY362" s="221">
        <v>0</v>
      </c>
      <c r="CZ362" s="221">
        <v>0</v>
      </c>
      <c r="DA362" s="221">
        <v>0</v>
      </c>
      <c r="DB362" s="221">
        <v>0</v>
      </c>
      <c r="DC362" s="221">
        <v>0</v>
      </c>
      <c r="DD362" s="221">
        <v>0</v>
      </c>
      <c r="DE362" s="221">
        <v>0</v>
      </c>
      <c r="DF362" s="221">
        <v>0</v>
      </c>
      <c r="DG362" s="221">
        <v>1</v>
      </c>
      <c r="DH362" s="221">
        <v>2.0089607900000002</v>
      </c>
      <c r="DI362" s="221">
        <v>2.76653679</v>
      </c>
      <c r="DJ362" s="221">
        <v>2.7694257900000001</v>
      </c>
      <c r="DK362" s="221">
        <v>3.0899127900000001</v>
      </c>
      <c r="DL362" s="221">
        <v>2.9666894400000001</v>
      </c>
      <c r="DM362" s="221">
        <v>2.1373692100000001</v>
      </c>
      <c r="DN362" s="221">
        <v>3.7737849799999998</v>
      </c>
      <c r="DO362" s="221">
        <v>3.45743109</v>
      </c>
      <c r="DP362" s="221">
        <v>3.45867521</v>
      </c>
      <c r="DQ362" s="221">
        <v>0.27205258999999998</v>
      </c>
      <c r="DR362" s="221">
        <v>0.16541726000000001</v>
      </c>
      <c r="DS362" s="221">
        <v>0.16583661999999999</v>
      </c>
      <c r="DT362" s="221" t="s">
        <v>1016</v>
      </c>
      <c r="DU362" s="221" t="s">
        <v>1016</v>
      </c>
      <c r="DV362" s="221" t="s">
        <v>1016</v>
      </c>
      <c r="DW362" s="221" t="s">
        <v>1016</v>
      </c>
      <c r="DX362" s="221" t="s">
        <v>1016</v>
      </c>
      <c r="DY362" s="221" t="s">
        <v>1016</v>
      </c>
      <c r="DZ362" s="221" t="s">
        <v>1016</v>
      </c>
      <c r="EA362" s="221" t="s">
        <v>1016</v>
      </c>
      <c r="EB362" s="221" t="s">
        <v>1016</v>
      </c>
      <c r="EC362" s="221" t="s">
        <v>1016</v>
      </c>
    </row>
    <row r="363" spans="1:133" x14ac:dyDescent="0.25">
      <c r="A363" s="221">
        <v>362</v>
      </c>
      <c r="B363" s="221" t="s">
        <v>1246</v>
      </c>
      <c r="C363" s="221" t="s">
        <v>831</v>
      </c>
      <c r="D363" s="221" t="s">
        <v>832</v>
      </c>
      <c r="E363" s="221" t="s">
        <v>1244</v>
      </c>
      <c r="F363" s="221" t="s">
        <v>896</v>
      </c>
      <c r="G363" s="221">
        <v>0</v>
      </c>
      <c r="H363" s="221">
        <v>0</v>
      </c>
      <c r="I363" s="221">
        <v>0</v>
      </c>
      <c r="J363" s="221">
        <v>0</v>
      </c>
      <c r="K363" s="221">
        <v>0</v>
      </c>
      <c r="L363" s="221">
        <v>0</v>
      </c>
      <c r="M363" s="221">
        <v>0</v>
      </c>
      <c r="N363" s="221">
        <v>0</v>
      </c>
      <c r="O363" s="221">
        <v>0</v>
      </c>
      <c r="P363" s="221">
        <v>0</v>
      </c>
      <c r="Q363" s="221">
        <v>0</v>
      </c>
      <c r="R363" s="221">
        <v>0</v>
      </c>
      <c r="S363" s="221">
        <v>0</v>
      </c>
      <c r="T363" s="221">
        <v>0</v>
      </c>
      <c r="U363" s="221">
        <v>0</v>
      </c>
      <c r="V363" s="221">
        <v>0</v>
      </c>
      <c r="W363" s="221">
        <v>0</v>
      </c>
      <c r="X363" s="221">
        <v>0</v>
      </c>
      <c r="Y363" s="221">
        <v>0</v>
      </c>
      <c r="Z363" s="221">
        <v>0</v>
      </c>
      <c r="AA363" s="221">
        <v>0</v>
      </c>
      <c r="AB363" s="221">
        <v>0</v>
      </c>
      <c r="AC363" s="221">
        <v>0</v>
      </c>
      <c r="AD363" s="221">
        <v>0</v>
      </c>
      <c r="AE363" s="221">
        <v>0</v>
      </c>
      <c r="AF363" s="221">
        <v>0</v>
      </c>
      <c r="AG363" s="221">
        <v>0</v>
      </c>
      <c r="AH363" s="221">
        <v>0</v>
      </c>
      <c r="AI363" s="221">
        <v>0</v>
      </c>
      <c r="AJ363" s="221">
        <v>0</v>
      </c>
      <c r="AK363" s="221">
        <v>0</v>
      </c>
      <c r="AL363" s="221">
        <v>0</v>
      </c>
      <c r="AM363" s="221">
        <v>0</v>
      </c>
      <c r="AN363" s="221">
        <v>0</v>
      </c>
      <c r="AO363" s="221">
        <v>0</v>
      </c>
      <c r="AP363" s="221">
        <v>0</v>
      </c>
      <c r="AQ363" s="221">
        <v>0</v>
      </c>
      <c r="AR363" s="221">
        <v>0</v>
      </c>
      <c r="AS363" s="221">
        <v>0</v>
      </c>
      <c r="AT363" s="221">
        <v>0</v>
      </c>
      <c r="AU363" s="221">
        <v>0</v>
      </c>
      <c r="AV363" s="221">
        <v>0</v>
      </c>
      <c r="AW363" s="221">
        <v>2.7282883899999999</v>
      </c>
      <c r="AX363" s="221">
        <v>3.4030593900000001</v>
      </c>
      <c r="AY363" s="221">
        <v>4.24652312</v>
      </c>
      <c r="AZ363" s="221">
        <v>0.48842358000000002</v>
      </c>
      <c r="BA363" s="221">
        <v>0.48842358000000002</v>
      </c>
      <c r="BB363" s="221">
        <v>0.48842358000000002</v>
      </c>
      <c r="BC363" s="221">
        <v>0</v>
      </c>
      <c r="BD363" s="221">
        <v>0</v>
      </c>
      <c r="BE363" s="221">
        <v>0</v>
      </c>
      <c r="BF363" s="221">
        <v>0</v>
      </c>
      <c r="BG363" s="221">
        <v>0</v>
      </c>
      <c r="BH363" s="221">
        <v>0</v>
      </c>
      <c r="BI363" s="221">
        <v>0</v>
      </c>
      <c r="BJ363" s="221">
        <v>0</v>
      </c>
      <c r="BK363" s="221">
        <v>0</v>
      </c>
      <c r="BL363" s="221">
        <v>0</v>
      </c>
      <c r="BM363" s="221">
        <v>0</v>
      </c>
      <c r="BN363" s="221">
        <v>0</v>
      </c>
      <c r="BO363" s="221">
        <v>0</v>
      </c>
      <c r="BP363" s="221">
        <v>0</v>
      </c>
      <c r="BQ363" s="221">
        <v>0</v>
      </c>
      <c r="BR363" s="221">
        <v>0</v>
      </c>
      <c r="BS363" s="221">
        <v>0</v>
      </c>
      <c r="BT363" s="221">
        <v>0</v>
      </c>
      <c r="BU363" s="221">
        <v>0</v>
      </c>
      <c r="BV363" s="221">
        <v>0</v>
      </c>
      <c r="BW363" s="221">
        <v>0</v>
      </c>
      <c r="BX363" s="221">
        <v>0</v>
      </c>
      <c r="BY363" s="221">
        <v>0</v>
      </c>
      <c r="BZ363" s="221">
        <v>0</v>
      </c>
      <c r="CA363" s="221">
        <v>0</v>
      </c>
      <c r="CB363" s="221">
        <v>0</v>
      </c>
      <c r="CC363" s="221">
        <v>0</v>
      </c>
      <c r="CD363" s="221">
        <v>0</v>
      </c>
      <c r="CE363" s="221">
        <v>0</v>
      </c>
      <c r="CF363" s="221">
        <v>0</v>
      </c>
      <c r="CG363" s="221">
        <v>0</v>
      </c>
      <c r="CH363" s="221">
        <v>0</v>
      </c>
      <c r="CI363" s="221">
        <v>0</v>
      </c>
      <c r="CJ363" s="221">
        <v>0</v>
      </c>
      <c r="CK363" s="221">
        <v>0</v>
      </c>
      <c r="CL363" s="221">
        <v>0</v>
      </c>
      <c r="CM363" s="221">
        <v>0</v>
      </c>
      <c r="CN363" s="221">
        <v>0</v>
      </c>
      <c r="CO363" s="221">
        <v>0</v>
      </c>
      <c r="CP363" s="221">
        <v>0</v>
      </c>
      <c r="CQ363" s="221">
        <v>0</v>
      </c>
      <c r="CR363" s="221">
        <v>0</v>
      </c>
      <c r="CS363" s="221">
        <v>0</v>
      </c>
      <c r="CT363" s="221">
        <v>0</v>
      </c>
      <c r="CU363" s="221">
        <v>0</v>
      </c>
      <c r="CV363" s="221">
        <v>0</v>
      </c>
      <c r="CW363" s="221">
        <v>0</v>
      </c>
      <c r="CX363" s="221">
        <v>0</v>
      </c>
      <c r="CY363" s="221">
        <v>0</v>
      </c>
      <c r="CZ363" s="221">
        <v>0</v>
      </c>
      <c r="DA363" s="221">
        <v>0</v>
      </c>
      <c r="DB363" s="221">
        <v>0</v>
      </c>
      <c r="DC363" s="221">
        <v>0</v>
      </c>
      <c r="DD363" s="221">
        <v>0</v>
      </c>
      <c r="DE363" s="221">
        <v>0</v>
      </c>
      <c r="DF363" s="221">
        <v>0</v>
      </c>
      <c r="DG363" s="221">
        <v>1</v>
      </c>
      <c r="DH363" s="221">
        <v>2.7645602199999999</v>
      </c>
      <c r="DI363" s="221">
        <v>3.5221362200000002</v>
      </c>
      <c r="DJ363" s="221">
        <v>3.5250252199999998</v>
      </c>
      <c r="DK363" s="221">
        <v>3.8455122199999998</v>
      </c>
      <c r="DL363" s="221">
        <v>2.7645602199999999</v>
      </c>
      <c r="DM363" s="221">
        <v>1</v>
      </c>
      <c r="DN363" s="221">
        <v>6.2504246099999996</v>
      </c>
      <c r="DO363" s="221">
        <v>6.92808461</v>
      </c>
      <c r="DP363" s="221">
        <v>8.0920353400000007</v>
      </c>
      <c r="DQ363" s="221">
        <v>1.2609109999999999</v>
      </c>
      <c r="DR363" s="221">
        <v>1.5060349799999999</v>
      </c>
      <c r="DS363" s="221">
        <v>1.92706062</v>
      </c>
      <c r="DT363" s="221" t="s">
        <v>1016</v>
      </c>
      <c r="DU363" s="221" t="s">
        <v>1016</v>
      </c>
      <c r="DV363" s="221" t="s">
        <v>1016</v>
      </c>
      <c r="DW363" s="221" t="s">
        <v>1016</v>
      </c>
      <c r="DX363" s="221" t="s">
        <v>1016</v>
      </c>
      <c r="DY363" s="221" t="s">
        <v>1016</v>
      </c>
      <c r="DZ363" s="221" t="s">
        <v>1016</v>
      </c>
      <c r="EA363" s="221" t="s">
        <v>1016</v>
      </c>
      <c r="EB363" s="221" t="s">
        <v>1016</v>
      </c>
      <c r="EC363" s="221" t="s">
        <v>1016</v>
      </c>
    </row>
    <row r="364" spans="1:133" x14ac:dyDescent="0.25">
      <c r="A364" s="221">
        <v>363</v>
      </c>
      <c r="B364" s="221" t="s">
        <v>128</v>
      </c>
      <c r="C364" s="221" t="s">
        <v>128</v>
      </c>
      <c r="D364" s="221" t="s">
        <v>1311</v>
      </c>
      <c r="E364" s="221" t="s">
        <v>1016</v>
      </c>
      <c r="F364" s="221" t="s">
        <v>129</v>
      </c>
      <c r="G364" s="221">
        <v>33928.798583570002</v>
      </c>
      <c r="H364" s="221">
        <v>34401.003758079998</v>
      </c>
      <c r="I364" s="221">
        <v>34895.822798740002</v>
      </c>
      <c r="J364" s="221">
        <v>16240.24154031</v>
      </c>
      <c r="K364" s="221">
        <v>16612.764886649999</v>
      </c>
      <c r="L364" s="221">
        <v>16947.902090110001</v>
      </c>
      <c r="M364" s="221">
        <v>0</v>
      </c>
      <c r="N364" s="221">
        <v>0</v>
      </c>
      <c r="O364" s="221">
        <v>15048.7330286</v>
      </c>
      <c r="P364" s="221">
        <v>17788.23887143</v>
      </c>
      <c r="Q364" s="221">
        <v>17947.920708630001</v>
      </c>
      <c r="R364" s="221">
        <v>0</v>
      </c>
      <c r="S364" s="221">
        <v>0</v>
      </c>
      <c r="T364" s="221">
        <v>2639.82401467</v>
      </c>
      <c r="U364" s="221">
        <v>0</v>
      </c>
      <c r="V364" s="221">
        <v>0</v>
      </c>
      <c r="W364" s="221">
        <v>0</v>
      </c>
      <c r="X364" s="221">
        <v>0</v>
      </c>
      <c r="Y364" s="221">
        <v>30960.608212939998</v>
      </c>
      <c r="Z364" s="221">
        <v>32442.86626938</v>
      </c>
      <c r="AA364" s="221">
        <v>18381.422692200002</v>
      </c>
      <c r="AB364" s="221">
        <v>18770.471159649998</v>
      </c>
      <c r="AC364" s="221">
        <v>0</v>
      </c>
      <c r="AD364" s="221">
        <v>0</v>
      </c>
      <c r="AE364" s="221">
        <v>0</v>
      </c>
      <c r="AF364" s="221">
        <v>11032.57109507</v>
      </c>
      <c r="AG364" s="221">
        <v>0</v>
      </c>
      <c r="AH364" s="221">
        <v>0</v>
      </c>
      <c r="AI364" s="221">
        <v>0</v>
      </c>
      <c r="AJ364" s="221">
        <v>10439.36150608</v>
      </c>
      <c r="AK364" s="221">
        <v>2639.82401467</v>
      </c>
      <c r="AL364" s="221">
        <v>0</v>
      </c>
      <c r="AM364" s="221">
        <v>0</v>
      </c>
      <c r="AN364" s="221">
        <v>0</v>
      </c>
      <c r="AO364" s="221">
        <v>2139.82401467</v>
      </c>
      <c r="AP364" s="221">
        <v>38655.629722220001</v>
      </c>
      <c r="AQ364" s="221">
        <v>41211.23719901</v>
      </c>
      <c r="AR364" s="221">
        <v>44018.533455550001</v>
      </c>
      <c r="AS364" s="221">
        <v>47009.701281879999</v>
      </c>
      <c r="AT364" s="221">
        <v>36153.51179551</v>
      </c>
      <c r="AU364" s="221">
        <v>520.93832012999997</v>
      </c>
      <c r="AV364" s="221">
        <v>725.13943099999995</v>
      </c>
      <c r="AW364" s="221">
        <v>885.01259732999995</v>
      </c>
      <c r="AX364" s="221">
        <v>905.79131132999998</v>
      </c>
      <c r="AY364" s="221">
        <v>927.31833332999997</v>
      </c>
      <c r="AZ364" s="221">
        <v>38.105600000000003</v>
      </c>
      <c r="BA364" s="221">
        <v>38.105600000000003</v>
      </c>
      <c r="BB364" s="221">
        <v>38.105600000000003</v>
      </c>
      <c r="BC364" s="221">
        <v>253.45749900000001</v>
      </c>
      <c r="BD364" s="221">
        <v>523.13101405999998</v>
      </c>
      <c r="BE364" s="221">
        <v>853.13101400000005</v>
      </c>
      <c r="BF364" s="221">
        <v>853.13101400000005</v>
      </c>
      <c r="BG364" s="221">
        <v>729.13101400000005</v>
      </c>
      <c r="BH364" s="221">
        <v>0</v>
      </c>
      <c r="BI364" s="221">
        <v>0</v>
      </c>
      <c r="BJ364" s="221">
        <v>0</v>
      </c>
      <c r="BK364" s="221">
        <v>0</v>
      </c>
      <c r="BL364" s="221">
        <v>0</v>
      </c>
      <c r="BM364" s="221">
        <v>0</v>
      </c>
      <c r="BN364" s="221">
        <v>0</v>
      </c>
      <c r="BO364" s="221">
        <v>0</v>
      </c>
      <c r="BP364" s="221">
        <v>0</v>
      </c>
      <c r="BQ364" s="221">
        <v>0</v>
      </c>
      <c r="BR364" s="221">
        <v>39.580573680000001</v>
      </c>
      <c r="BS364" s="221">
        <v>89.434247249999999</v>
      </c>
      <c r="BT364" s="221">
        <v>140.17610891000001</v>
      </c>
      <c r="BU364" s="221">
        <v>86.362312020000005</v>
      </c>
      <c r="BV364" s="221">
        <v>172.3636103</v>
      </c>
      <c r="BW364" s="221">
        <v>293.94851087000001</v>
      </c>
      <c r="BX364" s="221">
        <v>8.5369154100000006</v>
      </c>
      <c r="BY364" s="221">
        <v>10.41857634</v>
      </c>
      <c r="BZ364" s="221">
        <v>13.6787402</v>
      </c>
      <c r="CA364" s="221">
        <v>149.45285773000001</v>
      </c>
      <c r="CB364" s="221">
        <v>113.75044871</v>
      </c>
      <c r="CC364" s="221">
        <v>99.800243530000003</v>
      </c>
      <c r="CD364" s="221">
        <v>363.00354996999999</v>
      </c>
      <c r="CE364" s="221">
        <v>134.47980111000001</v>
      </c>
      <c r="CF364" s="221">
        <v>272.21643389000002</v>
      </c>
      <c r="CG364" s="221">
        <v>447.80335997999998</v>
      </c>
      <c r="CH364" s="221">
        <v>0</v>
      </c>
      <c r="CI364" s="221">
        <v>600</v>
      </c>
      <c r="CJ364" s="221">
        <v>864.45285773000001</v>
      </c>
      <c r="CK364" s="221">
        <v>863.75044871</v>
      </c>
      <c r="CL364" s="221">
        <v>874.80024352999999</v>
      </c>
      <c r="CM364" s="221">
        <v>543.14937030999999</v>
      </c>
      <c r="CN364" s="221">
        <v>444.24051125</v>
      </c>
      <c r="CO364" s="221">
        <v>0</v>
      </c>
      <c r="CP364" s="221">
        <v>0</v>
      </c>
      <c r="CQ364" s="221">
        <v>0</v>
      </c>
      <c r="CR364" s="221">
        <v>600</v>
      </c>
      <c r="CS364" s="221">
        <v>600</v>
      </c>
      <c r="CT364" s="221">
        <v>600</v>
      </c>
      <c r="CU364" s="221">
        <v>600</v>
      </c>
      <c r="CV364" s="221">
        <v>0</v>
      </c>
      <c r="CW364" s="221">
        <v>116.06382610658225</v>
      </c>
      <c r="CX364" s="221">
        <v>0</v>
      </c>
      <c r="CY364" s="221">
        <v>0</v>
      </c>
      <c r="CZ364" s="221">
        <v>0</v>
      </c>
      <c r="DA364" s="221">
        <v>0</v>
      </c>
      <c r="DB364" s="221">
        <v>0</v>
      </c>
      <c r="DC364" s="221">
        <v>0</v>
      </c>
      <c r="DD364" s="221">
        <v>115</v>
      </c>
      <c r="DE364" s="221">
        <v>150</v>
      </c>
      <c r="DF364" s="221">
        <v>175</v>
      </c>
      <c r="DG364" s="221">
        <v>12.5</v>
      </c>
      <c r="DH364" s="221">
        <v>33.500000020000002</v>
      </c>
      <c r="DI364" s="221">
        <v>45.106064019999998</v>
      </c>
      <c r="DJ364" s="221">
        <v>45.146509020000003</v>
      </c>
      <c r="DK364" s="221">
        <v>48.342852020000002</v>
      </c>
      <c r="DL364" s="221">
        <v>73523.415806999998</v>
      </c>
      <c r="DM364" s="221">
        <v>68345.256338830004</v>
      </c>
      <c r="DN364" s="221">
        <v>78038.281942896618</v>
      </c>
      <c r="DO364" s="221">
        <v>81359.572930590002</v>
      </c>
      <c r="DP364" s="221">
        <v>84932.919883490002</v>
      </c>
      <c r="DQ364" s="221">
        <v>34.21213367</v>
      </c>
      <c r="DR364" s="221">
        <v>41.365612570000003</v>
      </c>
      <c r="DS364" s="221">
        <v>55.83868202</v>
      </c>
      <c r="DT364" s="221">
        <v>198567.57452011999</v>
      </c>
      <c r="DU364" s="221">
        <v>213492.72634723</v>
      </c>
      <c r="DV364" s="221">
        <v>225583.67268321</v>
      </c>
      <c r="DW364" s="221">
        <v>229458.78887771</v>
      </c>
      <c r="DX364" s="221">
        <v>237470.81349706999</v>
      </c>
      <c r="DY364" s="221">
        <v>58568219.002999999</v>
      </c>
      <c r="DZ364" s="221">
        <v>58893277.004000001</v>
      </c>
      <c r="EA364" s="221">
        <v>59137052.005000003</v>
      </c>
      <c r="EB364" s="221">
        <v>59372794.001999997</v>
      </c>
      <c r="EC364" s="221">
        <v>59630431.001999997</v>
      </c>
    </row>
  </sheetData>
  <autoFilter ref="A1:EC364" xr:uid="{BC9EDEE1-9E7C-4272-A363-10F291F313FB}"/>
  <phoneticPr fontId="8" type="noConversion"/>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3C99ACC31DEB4CA85155C1C4B2BED4" ma:contentTypeVersion="17" ma:contentTypeDescription="Create a new document." ma:contentTypeScope="" ma:versionID="c7987c15ba795144c4a468f6fdee5d17">
  <xsd:schema xmlns:xsd="http://www.w3.org/2001/XMLSchema" xmlns:xs="http://www.w3.org/2001/XMLSchema" xmlns:p="http://schemas.microsoft.com/office/2006/metadata/properties" xmlns:ns1="http://schemas.microsoft.com/sharepoint/v3" xmlns:ns2="39934131-7fde-4d86-ab4d-ac2a3524cd21" xmlns:ns3="94122ef2-339f-40fe-87e7-fc327ef66535" targetNamespace="http://schemas.microsoft.com/office/2006/metadata/properties" ma:root="true" ma:fieldsID="65694f43162327d9199f405ddfbe6811" ns1:_="" ns2:_="" ns3:_="">
    <xsd:import namespace="http://schemas.microsoft.com/sharepoint/v3"/>
    <xsd:import namespace="39934131-7fde-4d86-ab4d-ac2a3524cd21"/>
    <xsd:import namespace="94122ef2-339f-40fe-87e7-fc327ef665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934131-7fde-4d86-ab4d-ac2a3524c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Number" ma:index="22" nillable="true" ma:displayName="Folder Number" ma:description="Numbered folders as an alternative to sorting alphabetically." ma:format="Dropdown" ma:internalName="Number">
      <xsd:simpleType>
        <xsd:union memberTypes="dms:Text">
          <xsd:simpleType>
            <xsd:restriction base="dms:Choice">
              <xsd:enumeration value="1"/>
              <xsd:enumeration value="2"/>
              <xsd:enumeration value="3"/>
              <xsd:enumeration value="4"/>
              <xsd:enumeration value="5"/>
              <xsd:enumeration value="6"/>
              <xsd:enumeration value="7"/>
              <xsd:enumeration value="8"/>
              <xsd:enumeration value="9"/>
              <xsd:enumeration value="10"/>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4122ef2-339f-40fe-87e7-fc327ef665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f8f7caa-4a43-4578-b526-95b1999a86d2}" ma:internalName="TaxCatchAll" ma:showField="CatchAllData" ma:web="94122ef2-339f-40fe-87e7-fc327ef665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934131-7fde-4d86-ab4d-ac2a3524cd21">
      <Terms xmlns="http://schemas.microsoft.com/office/infopath/2007/PartnerControls"/>
    </lcf76f155ced4ddcb4097134ff3c332f>
    <TaxCatchAll xmlns="94122ef2-339f-40fe-87e7-fc327ef66535" xsi:nil="true"/>
    <_ip_UnifiedCompliancePolicyUIAction xmlns="http://schemas.microsoft.com/sharepoint/v3" xsi:nil="true"/>
    <_ip_UnifiedCompliancePolicyProperties xmlns="http://schemas.microsoft.com/sharepoint/v3" xsi:nil="true"/>
    <Number xmlns="39934131-7fde-4d86-ab4d-ac2a3524cd21" xsi:nil="true"/>
  </documentManagement>
</p:properties>
</file>

<file path=customXml/itemProps1.xml><?xml version="1.0" encoding="utf-8"?>
<ds:datastoreItem xmlns:ds="http://schemas.openxmlformats.org/officeDocument/2006/customXml" ds:itemID="{86DE31B8-CF0C-4A84-9D11-A2536FA10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934131-7fde-4d86-ab4d-ac2a3524cd21"/>
    <ds:schemaRef ds:uri="94122ef2-339f-40fe-87e7-fc327ef66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143390-ACB5-4235-97DE-0BD1F4759C1C}">
  <ds:schemaRefs>
    <ds:schemaRef ds:uri="http://schemas.microsoft.com/sharepoint/v3/contenttype/forms"/>
  </ds:schemaRefs>
</ds:datastoreItem>
</file>

<file path=customXml/itemProps3.xml><?xml version="1.0" encoding="utf-8"?>
<ds:datastoreItem xmlns:ds="http://schemas.openxmlformats.org/officeDocument/2006/customXml" ds:itemID="{3D1CB3D3-907C-4109-BA96-E4F8CFADAE70}">
  <ds:schemaRefs>
    <ds:schemaRef ds:uri="http://www.w3.org/XML/1998/namespace"/>
    <ds:schemaRef ds:uri="http://schemas.openxmlformats.org/package/2006/metadata/core-properties"/>
    <ds:schemaRef ds:uri="39934131-7fde-4d86-ab4d-ac2a3524cd21"/>
    <ds:schemaRef ds:uri="http://purl.org/dc/dcmitype/"/>
    <ds:schemaRef ds:uri="http://schemas.microsoft.com/office/2006/documentManagement/types"/>
    <ds:schemaRef ds:uri="http://schemas.microsoft.com/sharepoint/v3"/>
    <ds:schemaRef ds:uri="http://purl.org/dc/terms/"/>
    <ds:schemaRef ds:uri="http://schemas.microsoft.com/office/2006/metadata/properties"/>
    <ds:schemaRef ds:uri="http://schemas.microsoft.com/office/infopath/2007/PartnerControls"/>
    <ds:schemaRef ds:uri="94122ef2-339f-40fe-87e7-fc327ef66535"/>
    <ds:schemaRef ds:uri="http://purl.org/dc/elements/1.1/"/>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Core Spending Power</vt:lpstr>
      <vt:lpstr>2024-25</vt:lpstr>
      <vt:lpstr>2025-26</vt:lpstr>
      <vt:lpstr>2026-27</vt:lpstr>
      <vt:lpstr>2027-28</vt:lpstr>
      <vt:lpstr>2028-29</vt:lpstr>
      <vt:lpstr>input_data</vt:lpstr>
    </vt:vector>
  </TitlesOfParts>
  <Manager/>
  <Company>MHCLG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Rowan</dc:creator>
  <cp:keywords/>
  <dc:description/>
  <cp:lastModifiedBy>John Norman</cp:lastModifiedBy>
  <cp:revision/>
  <dcterms:created xsi:type="dcterms:W3CDTF">2020-12-03T13:02:49Z</dcterms:created>
  <dcterms:modified xsi:type="dcterms:W3CDTF">2026-03-04T07:14:51Z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0x010100713C99ACC31DEB4CA85155C1C4B2BED4</vt:lpwstr>
  </property>
  <property fmtid="{D5CDD505-2E9C-101B-9397-08002B2CF9AE}" pid="3" name="MediaServiceImageTags">
    <vt:lpwstr/>
  </property>
</Properties>
</file>